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codeName="ThisWorkbook"/>
  <mc:AlternateContent xmlns:mc="http://schemas.openxmlformats.org/markup-compatibility/2006">
    <mc:Choice Requires="x15">
      <x15ac:absPath xmlns:x15ac="http://schemas.microsoft.com/office/spreadsheetml/2010/11/ac" url="https://ortholitevietnam.sharepoint.com/sites/production9/Shared Documents/PRODUCTION/TRUONG OFFICE/WEEKLY REPORT/WE ARE BETTER/vercel-dashboard/data/"/>
    </mc:Choice>
  </mc:AlternateContent>
  <xr:revisionPtr revIDLastSave="300" documentId="8_{050AFC0B-4AB8-4CA8-82E3-C6EC7D3D2882}" xr6:coauthVersionLast="47" xr6:coauthVersionMax="47" xr10:uidLastSave="{D073D9DC-E7AF-4C57-8CA2-1B18FF470EBF}"/>
  <bookViews>
    <workbookView minimized="1" xWindow="2685" yWindow="0" windowWidth="14400" windowHeight="15600" activeTab="3" xr2:uid="{00000000-000D-0000-FFFF-FFFF00000000}"/>
  </bookViews>
  <sheets>
    <sheet name="Data Power app" sheetId="4" r:id="rId1"/>
    <sheet name="Result" sheetId="7" r:id="rId2"/>
    <sheet name="Real Time" sheetId="5" r:id="rId3"/>
    <sheet name="Report" sheetId="9" r:id="rId4"/>
  </sheets>
  <definedNames>
    <definedName name="ExternalData_1" localSheetId="0" hidden="1">'Data Power app'!$A$1:$BE$3106</definedName>
    <definedName name="ExternalData_1" localSheetId="2" hidden="1">'Real Time'!$A$1:$G$7105</definedName>
    <definedName name="ExternalData_2" localSheetId="1" hidden="1">'Result'!$A$1:$D$540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F2" i="4" l="1"/>
  <c r="BF3" i="4"/>
  <c r="BF4" i="4"/>
  <c r="BF5" i="4"/>
  <c r="BF6" i="4"/>
  <c r="BF7" i="4"/>
  <c r="BF8" i="4"/>
  <c r="BF9" i="4"/>
  <c r="BF10" i="4"/>
  <c r="BF11" i="4"/>
  <c r="BF12" i="4"/>
  <c r="BF13" i="4"/>
  <c r="BF14" i="4"/>
  <c r="BF15" i="4"/>
  <c r="BF16" i="4"/>
  <c r="BF17" i="4"/>
  <c r="BF18" i="4"/>
  <c r="BF19" i="4"/>
  <c r="BF20" i="4"/>
  <c r="BF21" i="4"/>
  <c r="BF22" i="4"/>
  <c r="BF23" i="4"/>
  <c r="BF24" i="4"/>
  <c r="BF25" i="4"/>
  <c r="BF26" i="4"/>
  <c r="BF27" i="4"/>
  <c r="BF28" i="4"/>
  <c r="BF29" i="4"/>
  <c r="BF30" i="4"/>
  <c r="BF31" i="4"/>
  <c r="BF32" i="4"/>
  <c r="BF33" i="4"/>
  <c r="BF34" i="4"/>
  <c r="BF35" i="4"/>
  <c r="BF36" i="4"/>
  <c r="BF37" i="4"/>
  <c r="BF38" i="4"/>
  <c r="BF39" i="4"/>
  <c r="BF40" i="4"/>
  <c r="BF41" i="4"/>
  <c r="BF42" i="4"/>
  <c r="BF43" i="4"/>
  <c r="BF44" i="4"/>
  <c r="BF45" i="4"/>
  <c r="BF46" i="4"/>
  <c r="BF47" i="4"/>
  <c r="BF48" i="4"/>
  <c r="BF49" i="4"/>
  <c r="BF50" i="4"/>
  <c r="BF51" i="4"/>
  <c r="BF52" i="4"/>
  <c r="BF53" i="4"/>
  <c r="BF54" i="4"/>
  <c r="BF55" i="4"/>
  <c r="BF56" i="4"/>
  <c r="BF57" i="4"/>
  <c r="BF58" i="4"/>
  <c r="BF59" i="4"/>
  <c r="BF60" i="4"/>
  <c r="BF61" i="4"/>
  <c r="BF62" i="4"/>
  <c r="BF63" i="4"/>
  <c r="BF64" i="4"/>
  <c r="BF65" i="4"/>
  <c r="BF66" i="4"/>
  <c r="BF67" i="4"/>
  <c r="BF68" i="4"/>
  <c r="BF69" i="4"/>
  <c r="BF70" i="4"/>
  <c r="BF71" i="4"/>
  <c r="BF72" i="4"/>
  <c r="BF73" i="4"/>
  <c r="BF74" i="4"/>
  <c r="BF75" i="4"/>
  <c r="BF76" i="4"/>
  <c r="BF77" i="4"/>
  <c r="BF78" i="4"/>
  <c r="BF79" i="4"/>
  <c r="BF80" i="4"/>
  <c r="BF81" i="4"/>
  <c r="BF82" i="4"/>
  <c r="BF83" i="4"/>
  <c r="BF84" i="4"/>
  <c r="BF85" i="4"/>
  <c r="BF86" i="4"/>
  <c r="BF87" i="4"/>
  <c r="BF88" i="4"/>
  <c r="BF89" i="4"/>
  <c r="BF90" i="4"/>
  <c r="BF91" i="4"/>
  <c r="BF92" i="4"/>
  <c r="BF93" i="4"/>
  <c r="BF94" i="4"/>
  <c r="BF95" i="4"/>
  <c r="BF96" i="4"/>
  <c r="BF97" i="4"/>
  <c r="BF98" i="4"/>
  <c r="BF99" i="4"/>
  <c r="BF100" i="4"/>
  <c r="BF101" i="4"/>
  <c r="BF102" i="4"/>
  <c r="BF103" i="4"/>
  <c r="BF104" i="4"/>
  <c r="BF105" i="4"/>
  <c r="BF106" i="4"/>
  <c r="BF107" i="4"/>
  <c r="BF108" i="4"/>
  <c r="BF109" i="4"/>
  <c r="BF110" i="4"/>
  <c r="BF111" i="4"/>
  <c r="BF112" i="4"/>
  <c r="BF113" i="4"/>
  <c r="BF114" i="4"/>
  <c r="BF115" i="4"/>
  <c r="BF116" i="4"/>
  <c r="BF117" i="4"/>
  <c r="BF118" i="4"/>
  <c r="BF119" i="4"/>
  <c r="BF120" i="4"/>
  <c r="BF121" i="4"/>
  <c r="BF122" i="4"/>
  <c r="BF123" i="4"/>
  <c r="BF124" i="4"/>
  <c r="BF125" i="4"/>
  <c r="BF126" i="4"/>
  <c r="BF127" i="4"/>
  <c r="BF128" i="4"/>
  <c r="BF129" i="4"/>
  <c r="BF130" i="4"/>
  <c r="BF131" i="4"/>
  <c r="BF132" i="4"/>
  <c r="BF133" i="4"/>
  <c r="BF134" i="4"/>
  <c r="BF135" i="4"/>
  <c r="BF136" i="4"/>
  <c r="BF137" i="4"/>
  <c r="BF138" i="4"/>
  <c r="BF139" i="4"/>
  <c r="BF140" i="4"/>
  <c r="BF141" i="4"/>
  <c r="BF142" i="4"/>
  <c r="BF143" i="4"/>
  <c r="BF144" i="4"/>
  <c r="BF145" i="4"/>
  <c r="BF146" i="4"/>
  <c r="BF147" i="4"/>
  <c r="BF148" i="4"/>
  <c r="BF149" i="4"/>
  <c r="BF150" i="4"/>
  <c r="BF151" i="4"/>
  <c r="BF152" i="4"/>
  <c r="BF153" i="4"/>
  <c r="BF154" i="4"/>
  <c r="BF155" i="4"/>
  <c r="BF156" i="4"/>
  <c r="BF157" i="4"/>
  <c r="BF158" i="4"/>
  <c r="BF159" i="4"/>
  <c r="BF160" i="4"/>
  <c r="BF161" i="4"/>
  <c r="BF162" i="4"/>
  <c r="BF163" i="4"/>
  <c r="BF164" i="4"/>
  <c r="BF165" i="4"/>
  <c r="BF166" i="4"/>
  <c r="BF167" i="4"/>
  <c r="BF168" i="4"/>
  <c r="BF169" i="4"/>
  <c r="BF170" i="4"/>
  <c r="BF171" i="4"/>
  <c r="BF172" i="4"/>
  <c r="BF173" i="4"/>
  <c r="BF174" i="4"/>
  <c r="BF175" i="4"/>
  <c r="BF176" i="4"/>
  <c r="BF177" i="4"/>
  <c r="BF178" i="4"/>
  <c r="BF179" i="4"/>
  <c r="BF180" i="4"/>
  <c r="BF181" i="4"/>
  <c r="BF182" i="4"/>
  <c r="BF183" i="4"/>
  <c r="BF184" i="4"/>
  <c r="BF185" i="4"/>
  <c r="BF186" i="4"/>
  <c r="BF187" i="4"/>
  <c r="BF188" i="4"/>
  <c r="BF189" i="4"/>
  <c r="BF190" i="4"/>
  <c r="BF191" i="4"/>
  <c r="BF192" i="4"/>
  <c r="BF193" i="4"/>
  <c r="BF194" i="4"/>
  <c r="BF195" i="4"/>
  <c r="BF196" i="4"/>
  <c r="BF197" i="4"/>
  <c r="BF198" i="4"/>
  <c r="BF199" i="4"/>
  <c r="BF200" i="4"/>
  <c r="BF201" i="4"/>
  <c r="BF202" i="4"/>
  <c r="BF203" i="4"/>
  <c r="BF204" i="4"/>
  <c r="BF205" i="4"/>
  <c r="BF206" i="4"/>
  <c r="BF207" i="4"/>
  <c r="BF208" i="4"/>
  <c r="BF209" i="4"/>
  <c r="BF210" i="4"/>
  <c r="BF211" i="4"/>
  <c r="BF212" i="4"/>
  <c r="BF213" i="4"/>
  <c r="BF214" i="4"/>
  <c r="BF215" i="4"/>
  <c r="BF216" i="4"/>
  <c r="BF217" i="4"/>
  <c r="BF218" i="4"/>
  <c r="BF219" i="4"/>
  <c r="BF220" i="4"/>
  <c r="BF221" i="4"/>
  <c r="BF222" i="4"/>
  <c r="BF223" i="4"/>
  <c r="BF224" i="4"/>
  <c r="BF225" i="4"/>
  <c r="BF226" i="4"/>
  <c r="BF227" i="4"/>
  <c r="BF228" i="4"/>
  <c r="BF229" i="4"/>
  <c r="BF230" i="4"/>
  <c r="BF231" i="4"/>
  <c r="BF232" i="4"/>
  <c r="BF233" i="4"/>
  <c r="BF234" i="4"/>
  <c r="BF235" i="4"/>
  <c r="BF236" i="4"/>
  <c r="BF237" i="4"/>
  <c r="BF238" i="4"/>
  <c r="BF239" i="4"/>
  <c r="BF240" i="4"/>
  <c r="BF241" i="4"/>
  <c r="BF242" i="4"/>
  <c r="BF243" i="4"/>
  <c r="BF244" i="4"/>
  <c r="BF245" i="4"/>
  <c r="BF246" i="4"/>
  <c r="BF247" i="4"/>
  <c r="BF248" i="4"/>
  <c r="BF249" i="4"/>
  <c r="BF250" i="4"/>
  <c r="BF251" i="4"/>
  <c r="BF252" i="4"/>
  <c r="BF253" i="4"/>
  <c r="BF254" i="4"/>
  <c r="BF255" i="4"/>
  <c r="BF256" i="4"/>
  <c r="BF257" i="4"/>
  <c r="BF258" i="4"/>
  <c r="BF259" i="4"/>
  <c r="BF260" i="4"/>
  <c r="BF261" i="4"/>
  <c r="BF262" i="4"/>
  <c r="BF263" i="4"/>
  <c r="BF264" i="4"/>
  <c r="BF265" i="4"/>
  <c r="BF266" i="4"/>
  <c r="BF267" i="4"/>
  <c r="BF268" i="4"/>
  <c r="BF269" i="4"/>
  <c r="BF270" i="4"/>
  <c r="BF271" i="4"/>
  <c r="BF272" i="4"/>
  <c r="BF273" i="4"/>
  <c r="BF274" i="4"/>
  <c r="BF275" i="4"/>
  <c r="BF276" i="4"/>
  <c r="BF277" i="4"/>
  <c r="BF278" i="4"/>
  <c r="BF279" i="4"/>
  <c r="BF280" i="4"/>
  <c r="BF281" i="4"/>
  <c r="BF282" i="4"/>
  <c r="BF283" i="4"/>
  <c r="BF284" i="4"/>
  <c r="BF285" i="4"/>
  <c r="BF286" i="4"/>
  <c r="BF287" i="4"/>
  <c r="BF288" i="4"/>
  <c r="BF289" i="4"/>
  <c r="BF290" i="4"/>
  <c r="BF291" i="4"/>
  <c r="BF292" i="4"/>
  <c r="BF293" i="4"/>
  <c r="BF294" i="4"/>
  <c r="BF295" i="4"/>
  <c r="BF296" i="4"/>
  <c r="BF297" i="4"/>
  <c r="BF298" i="4"/>
  <c r="BF299" i="4"/>
  <c r="BF300" i="4"/>
  <c r="BF301" i="4"/>
  <c r="BF302" i="4"/>
  <c r="BF303" i="4"/>
  <c r="BF304" i="4"/>
  <c r="BF305" i="4"/>
  <c r="BF306" i="4"/>
  <c r="BF307" i="4"/>
  <c r="BF308" i="4"/>
  <c r="BF309" i="4"/>
  <c r="BF310" i="4"/>
  <c r="BF311" i="4"/>
  <c r="BF312" i="4"/>
  <c r="BF313" i="4"/>
  <c r="BF314" i="4"/>
  <c r="BF315" i="4"/>
  <c r="BF316" i="4"/>
  <c r="BF317" i="4"/>
  <c r="BF318" i="4"/>
  <c r="BF319" i="4"/>
  <c r="BF320" i="4"/>
  <c r="BF321" i="4"/>
  <c r="BF322" i="4"/>
  <c r="BF323" i="4"/>
  <c r="BF324" i="4"/>
  <c r="BF325" i="4"/>
  <c r="BF326" i="4"/>
  <c r="BF327" i="4"/>
  <c r="BF328" i="4"/>
  <c r="BF329" i="4"/>
  <c r="BF330" i="4"/>
  <c r="BF331" i="4"/>
  <c r="BF332" i="4"/>
  <c r="BF333" i="4"/>
  <c r="BF334" i="4"/>
  <c r="BF335" i="4"/>
  <c r="BF336" i="4"/>
  <c r="BF337" i="4"/>
  <c r="BF338" i="4"/>
  <c r="BF339" i="4"/>
  <c r="BF340" i="4"/>
  <c r="BF341" i="4"/>
  <c r="BF342" i="4"/>
  <c r="BF343" i="4"/>
  <c r="BF344" i="4"/>
  <c r="BF345" i="4"/>
  <c r="BF346" i="4"/>
  <c r="BF347" i="4"/>
  <c r="BF348" i="4"/>
  <c r="BF349" i="4"/>
  <c r="BF350" i="4"/>
  <c r="BF351" i="4"/>
  <c r="BF352" i="4"/>
  <c r="BF353" i="4"/>
  <c r="BF354" i="4"/>
  <c r="BF355" i="4"/>
  <c r="BF356" i="4"/>
  <c r="BF357" i="4"/>
  <c r="BF358" i="4"/>
  <c r="BF359" i="4"/>
  <c r="BF360" i="4"/>
  <c r="BF361" i="4"/>
  <c r="BF362" i="4"/>
  <c r="BF363" i="4"/>
  <c r="BF364" i="4"/>
  <c r="BF365" i="4"/>
  <c r="BF366" i="4"/>
  <c r="BF367" i="4"/>
  <c r="BF368" i="4"/>
  <c r="BF369" i="4"/>
  <c r="BF370" i="4"/>
  <c r="BF371" i="4"/>
  <c r="BF372" i="4"/>
  <c r="BF373" i="4"/>
  <c r="BF374" i="4"/>
  <c r="BF375" i="4"/>
  <c r="BF376" i="4"/>
  <c r="BF377" i="4"/>
  <c r="BF378" i="4"/>
  <c r="BF379" i="4"/>
  <c r="BF380" i="4"/>
  <c r="BF381" i="4"/>
  <c r="BF382" i="4"/>
  <c r="BF383" i="4"/>
  <c r="BF384" i="4"/>
  <c r="BF385" i="4"/>
  <c r="BF386" i="4"/>
  <c r="BF387" i="4"/>
  <c r="BF388" i="4"/>
  <c r="BF389" i="4"/>
  <c r="BF390" i="4"/>
  <c r="BF391" i="4"/>
  <c r="BF392" i="4"/>
  <c r="BF393" i="4"/>
  <c r="BF394" i="4"/>
  <c r="BF395" i="4"/>
  <c r="BF396" i="4"/>
  <c r="BF397" i="4"/>
  <c r="BF398" i="4"/>
  <c r="BF399" i="4"/>
  <c r="BF400" i="4"/>
  <c r="BF401" i="4"/>
  <c r="BF402" i="4"/>
  <c r="BF403" i="4"/>
  <c r="BF404" i="4"/>
  <c r="BF405" i="4"/>
  <c r="BF406" i="4"/>
  <c r="BF407" i="4"/>
  <c r="BF408" i="4"/>
  <c r="BF409" i="4"/>
  <c r="BF410" i="4"/>
  <c r="BF411" i="4"/>
  <c r="BF412" i="4"/>
  <c r="BF413" i="4"/>
  <c r="BF414" i="4"/>
  <c r="BF415" i="4"/>
  <c r="BF416" i="4"/>
  <c r="BF417" i="4"/>
  <c r="BF418" i="4"/>
  <c r="BF419" i="4"/>
  <c r="BF420" i="4"/>
  <c r="BF421" i="4"/>
  <c r="BF422" i="4"/>
  <c r="BF423" i="4"/>
  <c r="BF424" i="4"/>
  <c r="BF425" i="4"/>
  <c r="BF426" i="4"/>
  <c r="BF427" i="4"/>
  <c r="BF428" i="4"/>
  <c r="BF429" i="4"/>
  <c r="BF430" i="4"/>
  <c r="BF431" i="4"/>
  <c r="BF432" i="4"/>
  <c r="BF433" i="4"/>
  <c r="BF434" i="4"/>
  <c r="BF435" i="4"/>
  <c r="BF436" i="4"/>
  <c r="BF437" i="4"/>
  <c r="BF438" i="4"/>
  <c r="BF439" i="4"/>
  <c r="BF440" i="4"/>
  <c r="BF441" i="4"/>
  <c r="BF442" i="4"/>
  <c r="BF443" i="4"/>
  <c r="BF444" i="4"/>
  <c r="BF445" i="4"/>
  <c r="BF446" i="4"/>
  <c r="BF447" i="4"/>
  <c r="BF448" i="4"/>
  <c r="BF449" i="4"/>
  <c r="BF450" i="4"/>
  <c r="BF451" i="4"/>
  <c r="BF452" i="4"/>
  <c r="BF453" i="4"/>
  <c r="BF454" i="4"/>
  <c r="BF455" i="4"/>
  <c r="BF456" i="4"/>
  <c r="BF457" i="4"/>
  <c r="BF458" i="4"/>
  <c r="BF459" i="4"/>
  <c r="BF460" i="4"/>
  <c r="BF461" i="4"/>
  <c r="BF462" i="4"/>
  <c r="BF463" i="4"/>
  <c r="BF464" i="4"/>
  <c r="BF465" i="4"/>
  <c r="BF466" i="4"/>
  <c r="BF467" i="4"/>
  <c r="BF468" i="4"/>
  <c r="BF469" i="4"/>
  <c r="BF470" i="4"/>
  <c r="BF471" i="4"/>
  <c r="BF472" i="4"/>
  <c r="BF473" i="4"/>
  <c r="BF474" i="4"/>
  <c r="BF475" i="4"/>
  <c r="BF476" i="4"/>
  <c r="BF477" i="4"/>
  <c r="BF478" i="4"/>
  <c r="BF479" i="4"/>
  <c r="BF480" i="4"/>
  <c r="BF481" i="4"/>
  <c r="BF482" i="4"/>
  <c r="BF483" i="4"/>
  <c r="BF484" i="4"/>
  <c r="BF485" i="4"/>
  <c r="BF486" i="4"/>
  <c r="BF487" i="4"/>
  <c r="BF488" i="4"/>
  <c r="BF489" i="4"/>
  <c r="BF490" i="4"/>
  <c r="BF491" i="4"/>
  <c r="BF492" i="4"/>
  <c r="BF493" i="4"/>
  <c r="BF494" i="4"/>
  <c r="BF495" i="4"/>
  <c r="BF496" i="4"/>
  <c r="BF497" i="4"/>
  <c r="BF498" i="4"/>
  <c r="BF499" i="4"/>
  <c r="BF500" i="4"/>
  <c r="BF501" i="4"/>
  <c r="BF502" i="4"/>
  <c r="BF503" i="4"/>
  <c r="BF504" i="4"/>
  <c r="BF505" i="4"/>
  <c r="BF506" i="4"/>
  <c r="BF507" i="4"/>
  <c r="BF508" i="4"/>
  <c r="BF509" i="4"/>
  <c r="BF510" i="4"/>
  <c r="BF511" i="4"/>
  <c r="BF512" i="4"/>
  <c r="BF513" i="4"/>
  <c r="BF514" i="4"/>
  <c r="BF515" i="4"/>
  <c r="BF516" i="4"/>
  <c r="BF517" i="4"/>
  <c r="BF518" i="4"/>
  <c r="BF519" i="4"/>
  <c r="BF520" i="4"/>
  <c r="BF521" i="4"/>
  <c r="BF522" i="4"/>
  <c r="BF523" i="4"/>
  <c r="BF524" i="4"/>
  <c r="BF525" i="4"/>
  <c r="BF526" i="4"/>
  <c r="BF527" i="4"/>
  <c r="BF528" i="4"/>
  <c r="BF529" i="4"/>
  <c r="BF530" i="4"/>
  <c r="BF531" i="4"/>
  <c r="BF532" i="4"/>
  <c r="BF533" i="4"/>
  <c r="BF534" i="4"/>
  <c r="BF535" i="4"/>
  <c r="BF536" i="4"/>
  <c r="BF537" i="4"/>
  <c r="BF538" i="4"/>
  <c r="BF539" i="4"/>
  <c r="BF540" i="4"/>
  <c r="BF541" i="4"/>
  <c r="BF542" i="4"/>
  <c r="BF543" i="4"/>
  <c r="BF544" i="4"/>
  <c r="BF545" i="4"/>
  <c r="BF546" i="4"/>
  <c r="BF547" i="4"/>
  <c r="BF548" i="4"/>
  <c r="BF549" i="4"/>
  <c r="BF550" i="4"/>
  <c r="BF551" i="4"/>
  <c r="BF552" i="4"/>
  <c r="BF553" i="4"/>
  <c r="BF554" i="4"/>
  <c r="BF555" i="4"/>
  <c r="BF556" i="4"/>
  <c r="BF557" i="4"/>
  <c r="BF558" i="4"/>
  <c r="BF559" i="4"/>
  <c r="BF560" i="4"/>
  <c r="BF561" i="4"/>
  <c r="BF562" i="4"/>
  <c r="BF563" i="4"/>
  <c r="BF564" i="4"/>
  <c r="BF565" i="4"/>
  <c r="BF566" i="4"/>
  <c r="BF567" i="4"/>
  <c r="BF568" i="4"/>
  <c r="BF569" i="4"/>
  <c r="BF570" i="4"/>
  <c r="BF571" i="4"/>
  <c r="BF572" i="4"/>
  <c r="BF573" i="4"/>
  <c r="BF574" i="4"/>
  <c r="BF575" i="4"/>
  <c r="BF576" i="4"/>
  <c r="BF577" i="4"/>
  <c r="BF578" i="4"/>
  <c r="BF579" i="4"/>
  <c r="BF580" i="4"/>
  <c r="BF581" i="4"/>
  <c r="BF582" i="4"/>
  <c r="BF583" i="4"/>
  <c r="BF584" i="4"/>
  <c r="BF585" i="4"/>
  <c r="BF586" i="4"/>
  <c r="BF587" i="4"/>
  <c r="BF588" i="4"/>
  <c r="BF589" i="4"/>
  <c r="BF590" i="4"/>
  <c r="BF591" i="4"/>
  <c r="BF592" i="4"/>
  <c r="BF593" i="4"/>
  <c r="BF594" i="4"/>
  <c r="BF595" i="4"/>
  <c r="BF596" i="4"/>
  <c r="BF597" i="4"/>
  <c r="BF598" i="4"/>
  <c r="BF599" i="4"/>
  <c r="BF600" i="4"/>
  <c r="BF601" i="4"/>
  <c r="BF602" i="4"/>
  <c r="BF603" i="4"/>
  <c r="BF604" i="4"/>
  <c r="BF605" i="4"/>
  <c r="BF606" i="4"/>
  <c r="BF607" i="4"/>
  <c r="BF608" i="4"/>
  <c r="BF609" i="4"/>
  <c r="BF610" i="4"/>
  <c r="BF611" i="4"/>
  <c r="BF612" i="4"/>
  <c r="BF613" i="4"/>
  <c r="BF614" i="4"/>
  <c r="BF615" i="4"/>
  <c r="BF616" i="4"/>
  <c r="BF617" i="4"/>
  <c r="BF618" i="4"/>
  <c r="BF619" i="4"/>
  <c r="BF620" i="4"/>
  <c r="BF621" i="4"/>
  <c r="BF622" i="4"/>
  <c r="BF623" i="4"/>
  <c r="BF624" i="4"/>
  <c r="BF625" i="4"/>
  <c r="BF626" i="4"/>
  <c r="BF627" i="4"/>
  <c r="BF628" i="4"/>
  <c r="BF629" i="4"/>
  <c r="BF630" i="4"/>
  <c r="BF631" i="4"/>
  <c r="BF632" i="4"/>
  <c r="BF633" i="4"/>
  <c r="BF634" i="4"/>
  <c r="BF635" i="4"/>
  <c r="BF636" i="4"/>
  <c r="BF637" i="4"/>
  <c r="BF638" i="4"/>
  <c r="BF639" i="4"/>
  <c r="BF640" i="4"/>
  <c r="BF641" i="4"/>
  <c r="BF642" i="4"/>
  <c r="BF643" i="4"/>
  <c r="BF644" i="4"/>
  <c r="BF645" i="4"/>
  <c r="BF646" i="4"/>
  <c r="BF647" i="4"/>
  <c r="BF648" i="4"/>
  <c r="BF649" i="4"/>
  <c r="BF650" i="4"/>
  <c r="BF651" i="4"/>
  <c r="BF652" i="4"/>
  <c r="BF653" i="4"/>
  <c r="BF654" i="4"/>
  <c r="BF655" i="4"/>
  <c r="BF656" i="4"/>
  <c r="BF657" i="4"/>
  <c r="BF658" i="4"/>
  <c r="BF659" i="4"/>
  <c r="BF660" i="4"/>
  <c r="BF661" i="4"/>
  <c r="BF662" i="4"/>
  <c r="BF663" i="4"/>
  <c r="BF664" i="4"/>
  <c r="BF665" i="4"/>
  <c r="BF666" i="4"/>
  <c r="BF667" i="4"/>
  <c r="BF668" i="4"/>
  <c r="BF669" i="4"/>
  <c r="BF670" i="4"/>
  <c r="BF671" i="4"/>
  <c r="BF672" i="4"/>
  <c r="BF673" i="4"/>
  <c r="BF674" i="4"/>
  <c r="BF675" i="4"/>
  <c r="BF676" i="4"/>
  <c r="BF677" i="4"/>
  <c r="BF678" i="4"/>
  <c r="BF679" i="4"/>
  <c r="BF680" i="4"/>
  <c r="BF681" i="4"/>
  <c r="BF682" i="4"/>
  <c r="BF683" i="4"/>
  <c r="BF684" i="4"/>
  <c r="BF685" i="4"/>
  <c r="BF686" i="4"/>
  <c r="BF687" i="4"/>
  <c r="BF688" i="4"/>
  <c r="BF689" i="4"/>
  <c r="BF690" i="4"/>
  <c r="BF691" i="4"/>
  <c r="BF692" i="4"/>
  <c r="BF693" i="4"/>
  <c r="BF694" i="4"/>
  <c r="BF695" i="4"/>
  <c r="BF696" i="4"/>
  <c r="BF697" i="4"/>
  <c r="BF698" i="4"/>
  <c r="BF699" i="4"/>
  <c r="BF700" i="4"/>
  <c r="BF701" i="4"/>
  <c r="BF702" i="4"/>
  <c r="BF703" i="4"/>
  <c r="BF704" i="4"/>
  <c r="BF705" i="4"/>
  <c r="BF706" i="4"/>
  <c r="BF707" i="4"/>
  <c r="BF708" i="4"/>
  <c r="BF709" i="4"/>
  <c r="BF710" i="4"/>
  <c r="BF711" i="4"/>
  <c r="BF712" i="4"/>
  <c r="BF713" i="4"/>
  <c r="BF714" i="4"/>
  <c r="BF715" i="4"/>
  <c r="BF716" i="4"/>
  <c r="BF717" i="4"/>
  <c r="BF718" i="4"/>
  <c r="BF719" i="4"/>
  <c r="BF720" i="4"/>
  <c r="BF721" i="4"/>
  <c r="BF722" i="4"/>
  <c r="BF723" i="4"/>
  <c r="BF724" i="4"/>
  <c r="BF725" i="4"/>
  <c r="BF726" i="4"/>
  <c r="BF727" i="4"/>
  <c r="BF728" i="4"/>
  <c r="BF729" i="4"/>
  <c r="BF730" i="4"/>
  <c r="BF731" i="4"/>
  <c r="BF732" i="4"/>
  <c r="BF733" i="4"/>
  <c r="BF734" i="4"/>
  <c r="BF735" i="4"/>
  <c r="BF736" i="4"/>
  <c r="BF737" i="4"/>
  <c r="BF738" i="4"/>
  <c r="BF739" i="4"/>
  <c r="BF740" i="4"/>
  <c r="BF741" i="4"/>
  <c r="BF742" i="4"/>
  <c r="BF743" i="4"/>
  <c r="BF744" i="4"/>
  <c r="BF745" i="4"/>
  <c r="BF746" i="4"/>
  <c r="BF747" i="4"/>
  <c r="BF748" i="4"/>
  <c r="BF749" i="4"/>
  <c r="BF750" i="4"/>
  <c r="BF751" i="4"/>
  <c r="BF752" i="4"/>
  <c r="BF753" i="4"/>
  <c r="BF754" i="4"/>
  <c r="BF755" i="4"/>
  <c r="BF756" i="4"/>
  <c r="BF757" i="4"/>
  <c r="BF758" i="4"/>
  <c r="BF759" i="4"/>
  <c r="BF760" i="4"/>
  <c r="BF761" i="4"/>
  <c r="BF762" i="4"/>
  <c r="BF763" i="4"/>
  <c r="BF764" i="4"/>
  <c r="BF765" i="4"/>
  <c r="BF766" i="4"/>
  <c r="BF767" i="4"/>
  <c r="BF768" i="4"/>
  <c r="BF769" i="4"/>
  <c r="BF770" i="4"/>
  <c r="BF771" i="4"/>
  <c r="BF772" i="4"/>
  <c r="BF773" i="4"/>
  <c r="BF774" i="4"/>
  <c r="BF775" i="4"/>
  <c r="BF776" i="4"/>
  <c r="BF777" i="4"/>
  <c r="BF778" i="4"/>
  <c r="BF779" i="4"/>
  <c r="BF780" i="4"/>
  <c r="BF781" i="4"/>
  <c r="BF782" i="4"/>
  <c r="BF783" i="4"/>
  <c r="BF784" i="4"/>
  <c r="BF785" i="4"/>
  <c r="BF786" i="4"/>
  <c r="BF787" i="4"/>
  <c r="BF788" i="4"/>
  <c r="BF789" i="4"/>
  <c r="BF790" i="4"/>
  <c r="BF791" i="4"/>
  <c r="BF792" i="4"/>
  <c r="BF793" i="4"/>
  <c r="BF794" i="4"/>
  <c r="BF795" i="4"/>
  <c r="BF796" i="4"/>
  <c r="BF797" i="4"/>
  <c r="BF798" i="4"/>
  <c r="BF799" i="4"/>
  <c r="BF800" i="4"/>
  <c r="BF801" i="4"/>
  <c r="BF802" i="4"/>
  <c r="BF803" i="4"/>
  <c r="BF804" i="4"/>
  <c r="BF805" i="4"/>
  <c r="BF806" i="4"/>
  <c r="BF807" i="4"/>
  <c r="BF808" i="4"/>
  <c r="BF809" i="4"/>
  <c r="BF810" i="4"/>
  <c r="BF811" i="4"/>
  <c r="BF812" i="4"/>
  <c r="BF813" i="4"/>
  <c r="BF814" i="4"/>
  <c r="BF815" i="4"/>
  <c r="BF816" i="4"/>
  <c r="BF817" i="4"/>
  <c r="BF818" i="4"/>
  <c r="BF819" i="4"/>
  <c r="BF820" i="4"/>
  <c r="BF821" i="4"/>
  <c r="BF822" i="4"/>
  <c r="BF823" i="4"/>
  <c r="BF824" i="4"/>
  <c r="BF825" i="4"/>
  <c r="BF826" i="4"/>
  <c r="BF827" i="4"/>
  <c r="BF828" i="4"/>
  <c r="BF829" i="4"/>
  <c r="BF830" i="4"/>
  <c r="BF831" i="4"/>
  <c r="BF832" i="4"/>
  <c r="BF833" i="4"/>
  <c r="BF834" i="4"/>
  <c r="BF835" i="4"/>
  <c r="BF836" i="4"/>
  <c r="BF837" i="4"/>
  <c r="BF838" i="4"/>
  <c r="BF839" i="4"/>
  <c r="BF840" i="4"/>
  <c r="BF841" i="4"/>
  <c r="BF842" i="4"/>
  <c r="BF843" i="4"/>
  <c r="BF844" i="4"/>
  <c r="BF845" i="4"/>
  <c r="BF846" i="4"/>
  <c r="BF847" i="4"/>
  <c r="BF848" i="4"/>
  <c r="BF849" i="4"/>
  <c r="BF850" i="4"/>
  <c r="BF851" i="4"/>
  <c r="BF852" i="4"/>
  <c r="BF853" i="4"/>
  <c r="BF854" i="4"/>
  <c r="BF855" i="4"/>
  <c r="BF856" i="4"/>
  <c r="BF857" i="4"/>
  <c r="BF858" i="4"/>
  <c r="BF859" i="4"/>
  <c r="BF860" i="4"/>
  <c r="BF861" i="4"/>
  <c r="BF862" i="4"/>
  <c r="BF863" i="4"/>
  <c r="BF864" i="4"/>
  <c r="BF865" i="4"/>
  <c r="BF866" i="4"/>
  <c r="BF867" i="4"/>
  <c r="BF868" i="4"/>
  <c r="BF869" i="4"/>
  <c r="BF870" i="4"/>
  <c r="BF871" i="4"/>
  <c r="BF872" i="4"/>
  <c r="BF873" i="4"/>
  <c r="BF874" i="4"/>
  <c r="BF875" i="4"/>
  <c r="BF876" i="4"/>
  <c r="BF877" i="4"/>
  <c r="BF878" i="4"/>
  <c r="BF879" i="4"/>
  <c r="BF880" i="4"/>
  <c r="BF881" i="4"/>
  <c r="BF882" i="4"/>
  <c r="BF883" i="4"/>
  <c r="BF884" i="4"/>
  <c r="BF885" i="4"/>
  <c r="BF886" i="4"/>
  <c r="BF887" i="4"/>
  <c r="BF888" i="4"/>
  <c r="BF889" i="4"/>
  <c r="BF890" i="4"/>
  <c r="BF891" i="4"/>
  <c r="BF892" i="4"/>
  <c r="BF893" i="4"/>
  <c r="BF894" i="4"/>
  <c r="BF895" i="4"/>
  <c r="BF896" i="4"/>
  <c r="BF897" i="4"/>
  <c r="BF898" i="4"/>
  <c r="BF899" i="4"/>
  <c r="BF900" i="4"/>
  <c r="BF901" i="4"/>
  <c r="BF902" i="4"/>
  <c r="BF903" i="4"/>
  <c r="BF904" i="4"/>
  <c r="BF905" i="4"/>
  <c r="BF906" i="4"/>
  <c r="BF907" i="4"/>
  <c r="BF908" i="4"/>
  <c r="BF909" i="4"/>
  <c r="BF910" i="4"/>
  <c r="BF911" i="4"/>
  <c r="BF912" i="4"/>
  <c r="BF913" i="4"/>
  <c r="BF914" i="4"/>
  <c r="BF915" i="4"/>
  <c r="BF916" i="4"/>
  <c r="BF917" i="4"/>
  <c r="BF918" i="4"/>
  <c r="BF919" i="4"/>
  <c r="BF920" i="4"/>
  <c r="BF921" i="4"/>
  <c r="BF922" i="4"/>
  <c r="BF923" i="4"/>
  <c r="BF924" i="4"/>
  <c r="BF925" i="4"/>
  <c r="BF926" i="4"/>
  <c r="BF927" i="4"/>
  <c r="BF928" i="4"/>
  <c r="BF929" i="4"/>
  <c r="BF930" i="4"/>
  <c r="BF931" i="4"/>
  <c r="BF932" i="4"/>
  <c r="BF933" i="4"/>
  <c r="BF934" i="4"/>
  <c r="BF935" i="4"/>
  <c r="BF936" i="4"/>
  <c r="BF937" i="4"/>
  <c r="BF938" i="4"/>
  <c r="BF939" i="4"/>
  <c r="BF940" i="4"/>
  <c r="BF941" i="4"/>
  <c r="BF942" i="4"/>
  <c r="BF943" i="4"/>
  <c r="BF944" i="4"/>
  <c r="BF945" i="4"/>
  <c r="BF946" i="4"/>
  <c r="BF947" i="4"/>
  <c r="BF948" i="4"/>
  <c r="BF949" i="4"/>
  <c r="BF950" i="4"/>
  <c r="BF951" i="4"/>
  <c r="BF952" i="4"/>
  <c r="BF953" i="4"/>
  <c r="BF954" i="4"/>
  <c r="BF955" i="4"/>
  <c r="BF956" i="4"/>
  <c r="BF957" i="4"/>
  <c r="BF958" i="4"/>
  <c r="BF959" i="4"/>
  <c r="BF960" i="4"/>
  <c r="BF961" i="4"/>
  <c r="BF962" i="4"/>
  <c r="BF963" i="4"/>
  <c r="BF964" i="4"/>
  <c r="BF965" i="4"/>
  <c r="BF966" i="4"/>
  <c r="BF967" i="4"/>
  <c r="BF968" i="4"/>
  <c r="BF969" i="4"/>
  <c r="BF970" i="4"/>
  <c r="BF971" i="4"/>
  <c r="BF972" i="4"/>
  <c r="BF973" i="4"/>
  <c r="BF974" i="4"/>
  <c r="BF975" i="4"/>
  <c r="BF976" i="4"/>
  <c r="BF977" i="4"/>
  <c r="BF978" i="4"/>
  <c r="BF979" i="4"/>
  <c r="BF980" i="4"/>
  <c r="BF981" i="4"/>
  <c r="BF982" i="4"/>
  <c r="BF983" i="4"/>
  <c r="BF984" i="4"/>
  <c r="BF985" i="4"/>
  <c r="BF986" i="4"/>
  <c r="BF987" i="4"/>
  <c r="BF988" i="4"/>
  <c r="BF989" i="4"/>
  <c r="BF990" i="4"/>
  <c r="BF991" i="4"/>
  <c r="BF992" i="4"/>
  <c r="BF993" i="4"/>
  <c r="BF994" i="4"/>
  <c r="BF995" i="4"/>
  <c r="BF996" i="4"/>
  <c r="BF997" i="4"/>
  <c r="BF998" i="4"/>
  <c r="BF999" i="4"/>
  <c r="BF1000" i="4"/>
  <c r="BF1001" i="4"/>
  <c r="BF1002" i="4"/>
  <c r="BF1003" i="4"/>
  <c r="BF1004" i="4"/>
  <c r="BF1005" i="4"/>
  <c r="BF1006" i="4"/>
  <c r="BF1007" i="4"/>
  <c r="BF1008" i="4"/>
  <c r="BF1009" i="4"/>
  <c r="BF1010" i="4"/>
  <c r="BF1011" i="4"/>
  <c r="BF1012" i="4"/>
  <c r="BF1013" i="4"/>
  <c r="BF1014" i="4"/>
  <c r="BF1015" i="4"/>
  <c r="BF1016" i="4"/>
  <c r="BF1017" i="4"/>
  <c r="BF1018" i="4"/>
  <c r="BF1019" i="4"/>
  <c r="BF1020" i="4"/>
  <c r="BF1021" i="4"/>
  <c r="BF1022" i="4"/>
  <c r="BF1023" i="4"/>
  <c r="BF1024" i="4"/>
  <c r="BF1025" i="4"/>
  <c r="BF1026" i="4"/>
  <c r="BF1027" i="4"/>
  <c r="BF1028" i="4"/>
  <c r="BF1029" i="4"/>
  <c r="BF1030" i="4"/>
  <c r="BF1031" i="4"/>
  <c r="BF1032" i="4"/>
  <c r="BF1033" i="4"/>
  <c r="BF1034" i="4"/>
  <c r="BF1035" i="4"/>
  <c r="BF1036" i="4"/>
  <c r="BF1037" i="4"/>
  <c r="BF1038" i="4"/>
  <c r="BF1039" i="4"/>
  <c r="BF1040" i="4"/>
  <c r="BF1041" i="4"/>
  <c r="BF1042" i="4"/>
  <c r="BF1043" i="4"/>
  <c r="BF1044" i="4"/>
  <c r="BF1045" i="4"/>
  <c r="BF1046" i="4"/>
  <c r="BF1047" i="4"/>
  <c r="BF1048" i="4"/>
  <c r="BF1049" i="4"/>
  <c r="BF1050" i="4"/>
  <c r="BF1051" i="4"/>
  <c r="BF1052" i="4"/>
  <c r="BF1053" i="4"/>
  <c r="BF1054" i="4"/>
  <c r="BF1055" i="4"/>
  <c r="BF1056" i="4"/>
  <c r="BF1057" i="4"/>
  <c r="BF1058" i="4"/>
  <c r="BF1059" i="4"/>
  <c r="BF1060" i="4"/>
  <c r="BF1061" i="4"/>
  <c r="BF1062" i="4"/>
  <c r="BF1063" i="4"/>
  <c r="BF1064" i="4"/>
  <c r="BF1065" i="4"/>
  <c r="BF1066" i="4"/>
  <c r="BF1067" i="4"/>
  <c r="BF1068" i="4"/>
  <c r="BF1069" i="4"/>
  <c r="BF1070" i="4"/>
  <c r="BF1071" i="4"/>
  <c r="BF1072" i="4"/>
  <c r="BF1073" i="4"/>
  <c r="BF1074" i="4"/>
  <c r="BF1075" i="4"/>
  <c r="BF1076" i="4"/>
  <c r="BF1077" i="4"/>
  <c r="BF1078" i="4"/>
  <c r="BF1079" i="4"/>
  <c r="BF1080" i="4"/>
  <c r="BF1081" i="4"/>
  <c r="BF1082" i="4"/>
  <c r="BF1083" i="4"/>
  <c r="BF1084" i="4"/>
  <c r="BF1085" i="4"/>
  <c r="BF1086" i="4"/>
  <c r="BF1087" i="4"/>
  <c r="BF1088" i="4"/>
  <c r="BF1089" i="4"/>
  <c r="BF1090" i="4"/>
  <c r="BF1091" i="4"/>
  <c r="BF1092" i="4"/>
  <c r="BF1093" i="4"/>
  <c r="BF1094" i="4"/>
  <c r="BF1095" i="4"/>
  <c r="BF1096" i="4"/>
  <c r="BF1097" i="4"/>
  <c r="BF1098" i="4"/>
  <c r="BF1099" i="4"/>
  <c r="BF1100" i="4"/>
  <c r="BF1101" i="4"/>
  <c r="BF1102" i="4"/>
  <c r="BF1103" i="4"/>
  <c r="BF1104" i="4"/>
  <c r="BF1105" i="4"/>
  <c r="BF1106" i="4"/>
  <c r="BF1107" i="4"/>
  <c r="BF1108" i="4"/>
  <c r="BF1109" i="4"/>
  <c r="BF1110" i="4"/>
  <c r="BF1111" i="4"/>
  <c r="BF1112" i="4"/>
  <c r="BF1113" i="4"/>
  <c r="BF1114" i="4"/>
  <c r="BF1115" i="4"/>
  <c r="BF1116" i="4"/>
  <c r="BF1117" i="4"/>
  <c r="BF1118" i="4"/>
  <c r="BF1119" i="4"/>
  <c r="BF1120" i="4"/>
  <c r="BF1121" i="4"/>
  <c r="BF1122" i="4"/>
  <c r="BF1123" i="4"/>
  <c r="BF1124" i="4"/>
  <c r="BF1125" i="4"/>
  <c r="BF1126" i="4"/>
  <c r="BF1127" i="4"/>
  <c r="BF1128" i="4"/>
  <c r="BF1129" i="4"/>
  <c r="BF1130" i="4"/>
  <c r="BF1131" i="4"/>
  <c r="BF1132" i="4"/>
  <c r="BF1133" i="4"/>
  <c r="BF1134" i="4"/>
  <c r="BF1135" i="4"/>
  <c r="BF1136" i="4"/>
  <c r="BF1137" i="4"/>
  <c r="BF1138" i="4"/>
  <c r="BF1139" i="4"/>
  <c r="BF1140" i="4"/>
  <c r="BF1141" i="4"/>
  <c r="BF1142" i="4"/>
  <c r="BF1143" i="4"/>
  <c r="BF1144" i="4"/>
  <c r="BF1145" i="4"/>
  <c r="BF1146" i="4"/>
  <c r="BF1147" i="4"/>
  <c r="BF1148" i="4"/>
  <c r="BF1149" i="4"/>
  <c r="BF1150" i="4"/>
  <c r="BF1151" i="4"/>
  <c r="BF1152" i="4"/>
  <c r="BF1153" i="4"/>
  <c r="BF1154" i="4"/>
  <c r="BF1155" i="4"/>
  <c r="BF1156" i="4"/>
  <c r="BF1157" i="4"/>
  <c r="BF1158" i="4"/>
  <c r="BF1159" i="4"/>
  <c r="BF1160" i="4"/>
  <c r="BF1161" i="4"/>
  <c r="BF1162" i="4"/>
  <c r="BF1163" i="4"/>
  <c r="BF1164" i="4"/>
  <c r="BF1165" i="4"/>
  <c r="BF1166" i="4"/>
  <c r="BF1167" i="4"/>
  <c r="BF1168" i="4"/>
  <c r="BF1169" i="4"/>
  <c r="BF1170" i="4"/>
  <c r="BF1171" i="4"/>
  <c r="BF1172" i="4"/>
  <c r="BF1173" i="4"/>
  <c r="BF1174" i="4"/>
  <c r="BF1175" i="4"/>
  <c r="BF1176" i="4"/>
  <c r="BF1177" i="4"/>
  <c r="BF1178" i="4"/>
  <c r="BF1179" i="4"/>
  <c r="BF1180" i="4"/>
  <c r="BF1181" i="4"/>
  <c r="BF1182" i="4"/>
  <c r="BF1183" i="4"/>
  <c r="BF1184" i="4"/>
  <c r="BF1185" i="4"/>
  <c r="BF1186" i="4"/>
  <c r="BF1187" i="4"/>
  <c r="BF1188" i="4"/>
  <c r="BF1189" i="4"/>
  <c r="BF1190" i="4"/>
  <c r="BF1191" i="4"/>
  <c r="BF1192" i="4"/>
  <c r="BF1193" i="4"/>
  <c r="BF1194" i="4"/>
  <c r="BF1195" i="4"/>
  <c r="BF1196" i="4"/>
  <c r="BF1197" i="4"/>
  <c r="BF1198" i="4"/>
  <c r="BF1199" i="4"/>
  <c r="BF1200" i="4"/>
  <c r="BF1201" i="4"/>
  <c r="BF1202" i="4"/>
  <c r="BF1203" i="4"/>
  <c r="BF1204" i="4"/>
  <c r="BF1205" i="4"/>
  <c r="BF1206" i="4"/>
  <c r="BF1207" i="4"/>
  <c r="BF1208" i="4"/>
  <c r="BF1209" i="4"/>
  <c r="BF1210" i="4"/>
  <c r="BF1211" i="4"/>
  <c r="BF1212" i="4"/>
  <c r="BF1213" i="4"/>
  <c r="BF1214" i="4"/>
  <c r="BF1215" i="4"/>
  <c r="BF1216" i="4"/>
  <c r="BF1217" i="4"/>
  <c r="BF1218" i="4"/>
  <c r="BF1219" i="4"/>
  <c r="BF1220" i="4"/>
  <c r="BF1221" i="4"/>
  <c r="BF1222" i="4"/>
  <c r="BF1223" i="4"/>
  <c r="BF1224" i="4"/>
  <c r="BF1225" i="4"/>
  <c r="BF1226" i="4"/>
  <c r="BF1227" i="4"/>
  <c r="BF1228" i="4"/>
  <c r="BF1229" i="4"/>
  <c r="BF1230" i="4"/>
  <c r="BF1231" i="4"/>
  <c r="BF1232" i="4"/>
  <c r="BF1233" i="4"/>
  <c r="BF1234" i="4"/>
  <c r="BF1235" i="4"/>
  <c r="BF1236" i="4"/>
  <c r="BF1237" i="4"/>
  <c r="BF1238" i="4"/>
  <c r="BF1239" i="4"/>
  <c r="BF1240" i="4"/>
  <c r="BF1241" i="4"/>
  <c r="BF1242" i="4"/>
  <c r="BF1243" i="4"/>
  <c r="BF1244" i="4"/>
  <c r="BF1245" i="4"/>
  <c r="BF1246" i="4"/>
  <c r="BF1247" i="4"/>
  <c r="BF1248" i="4"/>
  <c r="BF1249" i="4"/>
  <c r="BF1250" i="4"/>
  <c r="BF1251" i="4"/>
  <c r="BF1252" i="4"/>
  <c r="BF1253" i="4"/>
  <c r="BF1254" i="4"/>
  <c r="BF1255" i="4"/>
  <c r="BF1256" i="4"/>
  <c r="BF1257" i="4"/>
  <c r="BF1258" i="4"/>
  <c r="BF1259" i="4"/>
  <c r="BF1260" i="4"/>
  <c r="BF1261" i="4"/>
  <c r="BF1262" i="4"/>
  <c r="BF1263" i="4"/>
  <c r="BF1264" i="4"/>
  <c r="BF1265" i="4"/>
  <c r="BF1266" i="4"/>
  <c r="BF1267" i="4"/>
  <c r="BF1268" i="4"/>
  <c r="BF1269" i="4"/>
  <c r="BF1270" i="4"/>
  <c r="BF1271" i="4"/>
  <c r="BF1272" i="4"/>
  <c r="BF1273" i="4"/>
  <c r="BF1274" i="4"/>
  <c r="BF1275" i="4"/>
  <c r="BF1276" i="4"/>
  <c r="BF1277" i="4"/>
  <c r="BF1278" i="4"/>
  <c r="BF1279" i="4"/>
  <c r="BF1280" i="4"/>
  <c r="BF1281" i="4"/>
  <c r="BF1282" i="4"/>
  <c r="BF1283" i="4"/>
  <c r="BF1284" i="4"/>
  <c r="BF1285" i="4"/>
  <c r="BF1286" i="4"/>
  <c r="BF1287" i="4"/>
  <c r="BF1288" i="4"/>
  <c r="BF1289" i="4"/>
  <c r="BF1290" i="4"/>
  <c r="BF1291" i="4"/>
  <c r="BF1292" i="4"/>
  <c r="BF1293" i="4"/>
  <c r="BF1294" i="4"/>
  <c r="BF1295" i="4"/>
  <c r="BF1296" i="4"/>
  <c r="BF1297" i="4"/>
  <c r="BF1298" i="4"/>
  <c r="BF1299" i="4"/>
  <c r="BF1300" i="4"/>
  <c r="BF1301" i="4"/>
  <c r="BF1302" i="4"/>
  <c r="BF1303" i="4"/>
  <c r="BF1304" i="4"/>
  <c r="BF1305" i="4"/>
  <c r="BF1306" i="4"/>
  <c r="BF1307" i="4"/>
  <c r="BF1308" i="4"/>
  <c r="BF1309" i="4"/>
  <c r="BF1310" i="4"/>
  <c r="BF1311" i="4"/>
  <c r="BF1312" i="4"/>
  <c r="BF1313" i="4"/>
  <c r="BF1314" i="4"/>
  <c r="BF1315" i="4"/>
  <c r="BF1316" i="4"/>
  <c r="BF1317" i="4"/>
  <c r="BF1318" i="4"/>
  <c r="BF1319" i="4"/>
  <c r="BF1320" i="4"/>
  <c r="BF1321" i="4"/>
  <c r="BF1322" i="4"/>
  <c r="BF1323" i="4"/>
  <c r="BF1324" i="4"/>
  <c r="BF1325" i="4"/>
  <c r="BF1326" i="4"/>
  <c r="BF1327" i="4"/>
  <c r="BF1328" i="4"/>
  <c r="BF1329" i="4"/>
  <c r="BF1330" i="4"/>
  <c r="BF1331" i="4"/>
  <c r="BF1332" i="4"/>
  <c r="BF1333" i="4"/>
  <c r="BF1334" i="4"/>
  <c r="BF1335" i="4"/>
  <c r="BF1336" i="4"/>
  <c r="BF1337" i="4"/>
  <c r="BF1338" i="4"/>
  <c r="BF1339" i="4"/>
  <c r="BF1340" i="4"/>
  <c r="BF1341" i="4"/>
  <c r="BF1342" i="4"/>
  <c r="BF1343" i="4"/>
  <c r="BF1344" i="4"/>
  <c r="BF1345" i="4"/>
  <c r="BF1346" i="4"/>
  <c r="BF1347" i="4"/>
  <c r="BF1348" i="4"/>
  <c r="BF1349" i="4"/>
  <c r="BF1350" i="4"/>
  <c r="BF1351" i="4"/>
  <c r="BF1352" i="4"/>
  <c r="BF1353" i="4"/>
  <c r="BF1354" i="4"/>
  <c r="BF1355" i="4"/>
  <c r="BF1356" i="4"/>
  <c r="BF1357" i="4"/>
  <c r="BF1358" i="4"/>
  <c r="BF1359" i="4"/>
  <c r="BF1360" i="4"/>
  <c r="BF1361" i="4"/>
  <c r="BF1362" i="4"/>
  <c r="BF1363" i="4"/>
  <c r="BF1364" i="4"/>
  <c r="BF1365" i="4"/>
  <c r="BF1366" i="4"/>
  <c r="BF1367" i="4"/>
  <c r="BF1368" i="4"/>
  <c r="BF1369" i="4"/>
  <c r="BF1370" i="4"/>
  <c r="BF1371" i="4"/>
  <c r="BF1372" i="4"/>
  <c r="BF1373" i="4"/>
  <c r="BF1374" i="4"/>
  <c r="BF1375" i="4"/>
  <c r="BF1376" i="4"/>
  <c r="BF1377" i="4"/>
  <c r="BF1378" i="4"/>
  <c r="BF1379" i="4"/>
  <c r="BF1380" i="4"/>
  <c r="BF1381" i="4"/>
  <c r="BF1382" i="4"/>
  <c r="BF1383" i="4"/>
  <c r="BF1384" i="4"/>
  <c r="BF1385" i="4"/>
  <c r="BF1386" i="4"/>
  <c r="BF1387" i="4"/>
  <c r="BF1388" i="4"/>
  <c r="BF1389" i="4"/>
  <c r="BF1390" i="4"/>
  <c r="BF1391" i="4"/>
  <c r="BF1392" i="4"/>
  <c r="BF1393" i="4"/>
  <c r="BF1394" i="4"/>
  <c r="BF1395" i="4"/>
  <c r="BF1396" i="4"/>
  <c r="BF1397" i="4"/>
  <c r="BF1398" i="4"/>
  <c r="BF1399" i="4"/>
  <c r="BF1400" i="4"/>
  <c r="BF1401" i="4"/>
  <c r="BF1402" i="4"/>
  <c r="BF1403" i="4"/>
  <c r="BF1404" i="4"/>
  <c r="BF1405" i="4"/>
  <c r="BF1406" i="4"/>
  <c r="BF1407" i="4"/>
  <c r="BF1408" i="4"/>
  <c r="BF1409" i="4"/>
  <c r="BF1410" i="4"/>
  <c r="BF1411" i="4"/>
  <c r="BF1412" i="4"/>
  <c r="BF1413" i="4"/>
  <c r="BF1414" i="4"/>
  <c r="BF1415" i="4"/>
  <c r="BF1416" i="4"/>
  <c r="BF1417" i="4"/>
  <c r="BF1418" i="4"/>
  <c r="BF1419" i="4"/>
  <c r="BF1420" i="4"/>
  <c r="BF1421" i="4"/>
  <c r="BF1422" i="4"/>
  <c r="BF1423" i="4"/>
  <c r="BF1424" i="4"/>
  <c r="BF1425" i="4"/>
  <c r="BF1426" i="4"/>
  <c r="BF1427" i="4"/>
  <c r="BF1428" i="4"/>
  <c r="BF1429" i="4"/>
  <c r="BF1430" i="4"/>
  <c r="BF1431" i="4"/>
  <c r="BF1432" i="4"/>
  <c r="BF1433" i="4"/>
  <c r="BF1434" i="4"/>
  <c r="BF1435" i="4"/>
  <c r="BF1436" i="4"/>
  <c r="BF1437" i="4"/>
  <c r="BF1438" i="4"/>
  <c r="BF1439" i="4"/>
  <c r="BF1440" i="4"/>
  <c r="BF1441" i="4"/>
  <c r="BF1442" i="4"/>
  <c r="BF1443" i="4"/>
  <c r="BF1444" i="4"/>
  <c r="BF1445" i="4"/>
  <c r="BF1446" i="4"/>
  <c r="BF1447" i="4"/>
  <c r="BF1448" i="4"/>
  <c r="BF1449" i="4"/>
  <c r="BF1450" i="4"/>
  <c r="BF1451" i="4"/>
  <c r="BF1452" i="4"/>
  <c r="BF1453" i="4"/>
  <c r="BF1454" i="4"/>
  <c r="BF1455" i="4"/>
  <c r="BF1456" i="4"/>
  <c r="BF1457" i="4"/>
  <c r="BF1458" i="4"/>
  <c r="BF1459" i="4"/>
  <c r="BF1460" i="4"/>
  <c r="BF1461" i="4"/>
  <c r="BF1462" i="4"/>
  <c r="BF1463" i="4"/>
  <c r="BF1464" i="4"/>
  <c r="BF1465" i="4"/>
  <c r="BF1466" i="4"/>
  <c r="BF1467" i="4"/>
  <c r="BF1468" i="4"/>
  <c r="BF1469" i="4"/>
  <c r="BF1470" i="4"/>
  <c r="BF1471" i="4"/>
  <c r="BF1472" i="4"/>
  <c r="BF1473" i="4"/>
  <c r="BF1474" i="4"/>
  <c r="BF1475" i="4"/>
  <c r="BF1476" i="4"/>
  <c r="BF1477" i="4"/>
  <c r="BF1478" i="4"/>
  <c r="BF1479" i="4"/>
  <c r="BF1480" i="4"/>
  <c r="BF1481" i="4"/>
  <c r="BF1482" i="4"/>
  <c r="BF1483" i="4"/>
  <c r="BF1484" i="4"/>
  <c r="BF1485" i="4"/>
  <c r="BF1486" i="4"/>
  <c r="BF1487" i="4"/>
  <c r="BF1488" i="4"/>
  <c r="BF1489" i="4"/>
  <c r="BF1490" i="4"/>
  <c r="BF1491" i="4"/>
  <c r="BF1492" i="4"/>
  <c r="BF1493" i="4"/>
  <c r="BF1494" i="4"/>
  <c r="BF1495" i="4"/>
  <c r="BF1496" i="4"/>
  <c r="BF1497" i="4"/>
  <c r="BF1498" i="4"/>
  <c r="BF1499" i="4"/>
  <c r="BF1500" i="4"/>
  <c r="BF1501" i="4"/>
  <c r="BF1502" i="4"/>
  <c r="BF1503" i="4"/>
  <c r="BF1504" i="4"/>
  <c r="BF1505" i="4"/>
  <c r="BF1506" i="4"/>
  <c r="BF1507" i="4"/>
  <c r="BF1508" i="4"/>
  <c r="BF1509" i="4"/>
  <c r="BF1510" i="4"/>
  <c r="BF1511" i="4"/>
  <c r="BF1512" i="4"/>
  <c r="BF1513" i="4"/>
  <c r="BF1514" i="4"/>
  <c r="BF1515" i="4"/>
  <c r="BF1516" i="4"/>
  <c r="BF1517" i="4"/>
  <c r="BF1518" i="4"/>
  <c r="BF1519" i="4"/>
  <c r="BF1520" i="4"/>
  <c r="BF1521" i="4"/>
  <c r="BF1522" i="4"/>
  <c r="BF1523" i="4"/>
  <c r="BF1524" i="4"/>
  <c r="BF1525" i="4"/>
  <c r="BF1526" i="4"/>
  <c r="BF1527" i="4"/>
  <c r="BF1528" i="4"/>
  <c r="BF1529" i="4"/>
  <c r="BF1530" i="4"/>
  <c r="BF1531" i="4"/>
  <c r="BF1532" i="4"/>
  <c r="BF1533" i="4"/>
  <c r="BF1534" i="4"/>
  <c r="BF1535" i="4"/>
  <c r="BF1536" i="4"/>
  <c r="BF1537" i="4"/>
  <c r="BF1538" i="4"/>
  <c r="BF1539" i="4"/>
  <c r="BF1540" i="4"/>
  <c r="BF1541" i="4"/>
  <c r="BF1542" i="4"/>
  <c r="BF1543" i="4"/>
  <c r="BF1544" i="4"/>
  <c r="BF1545" i="4"/>
  <c r="BF1546" i="4"/>
  <c r="BF1547" i="4"/>
  <c r="BF1548" i="4"/>
  <c r="BF1549" i="4"/>
  <c r="BF1550" i="4"/>
  <c r="BF1551" i="4"/>
  <c r="BF1552" i="4"/>
  <c r="BF1553" i="4"/>
  <c r="BF1554" i="4"/>
  <c r="BF1555" i="4"/>
  <c r="BF1556" i="4"/>
  <c r="BF1557" i="4"/>
  <c r="BF1558" i="4"/>
  <c r="BF1559" i="4"/>
  <c r="BF1560" i="4"/>
  <c r="BF1561" i="4"/>
  <c r="BF1562" i="4"/>
  <c r="BF1563" i="4"/>
  <c r="BF1564" i="4"/>
  <c r="BF1565" i="4"/>
  <c r="BF1566" i="4"/>
  <c r="BF1567" i="4"/>
  <c r="BF1568" i="4"/>
  <c r="BF1569" i="4"/>
  <c r="BF1570" i="4"/>
  <c r="BF1571" i="4"/>
  <c r="BF1572" i="4"/>
  <c r="BF1573" i="4"/>
  <c r="BF1574" i="4"/>
  <c r="BF1575" i="4"/>
  <c r="BF1576" i="4"/>
  <c r="BF1577" i="4"/>
  <c r="BF1578" i="4"/>
  <c r="BF1579" i="4"/>
  <c r="BF1580" i="4"/>
  <c r="BF1581" i="4"/>
  <c r="BF1582" i="4"/>
  <c r="BF1583" i="4"/>
  <c r="BF1584" i="4"/>
  <c r="BF1585" i="4"/>
  <c r="BF1586" i="4"/>
  <c r="BF1587" i="4"/>
  <c r="BF1588" i="4"/>
  <c r="BF1589" i="4"/>
  <c r="BF1590" i="4"/>
  <c r="BF1591" i="4"/>
  <c r="BF1592" i="4"/>
  <c r="BF1593" i="4"/>
  <c r="BF1594" i="4"/>
  <c r="BF1595" i="4"/>
  <c r="BF1596" i="4"/>
  <c r="BF1597" i="4"/>
  <c r="BF1598" i="4"/>
  <c r="BF1599" i="4"/>
  <c r="BF1600" i="4"/>
  <c r="BF1601" i="4"/>
  <c r="BF1602" i="4"/>
  <c r="BF1603" i="4"/>
  <c r="BF1604" i="4"/>
  <c r="BF1605" i="4"/>
  <c r="BF1606" i="4"/>
  <c r="BF1607" i="4"/>
  <c r="BF1608" i="4"/>
  <c r="BF1609" i="4"/>
  <c r="BF1610" i="4"/>
  <c r="BF1611" i="4"/>
  <c r="BF1612" i="4"/>
  <c r="BF1613" i="4"/>
  <c r="BF1614" i="4"/>
  <c r="BF1615" i="4"/>
  <c r="BF1616" i="4"/>
  <c r="BF1617" i="4"/>
  <c r="BF1618" i="4"/>
  <c r="BF1619" i="4"/>
  <c r="BF1620" i="4"/>
  <c r="BF1621" i="4"/>
  <c r="BF1622" i="4"/>
  <c r="BF1623" i="4"/>
  <c r="BF1624" i="4"/>
  <c r="BF1625" i="4"/>
  <c r="BF1626" i="4"/>
  <c r="BF1627" i="4"/>
  <c r="BF1628" i="4"/>
  <c r="BF1629" i="4"/>
  <c r="BF1630" i="4"/>
  <c r="BF1631" i="4"/>
  <c r="BF1632" i="4"/>
  <c r="BF1633" i="4"/>
  <c r="BF1634" i="4"/>
  <c r="BF1635" i="4"/>
  <c r="BF1636" i="4"/>
  <c r="BF1637" i="4"/>
  <c r="BF1638" i="4"/>
  <c r="BF1639" i="4"/>
  <c r="BF1640" i="4"/>
  <c r="BF1641" i="4"/>
  <c r="BF1642" i="4"/>
  <c r="BF1643" i="4"/>
  <c r="BF1644" i="4"/>
  <c r="BF1645" i="4"/>
  <c r="BF1646" i="4"/>
  <c r="BF1647" i="4"/>
  <c r="BF1648" i="4"/>
  <c r="BF1649" i="4"/>
  <c r="BF1650" i="4"/>
  <c r="BF1651" i="4"/>
  <c r="BF1652" i="4"/>
  <c r="BF1653" i="4"/>
  <c r="BF1654" i="4"/>
  <c r="BF1655" i="4"/>
  <c r="BF1656" i="4"/>
  <c r="BF1657" i="4"/>
  <c r="BF1658" i="4"/>
  <c r="BF1659" i="4"/>
  <c r="BF1660" i="4"/>
  <c r="BF1661" i="4"/>
  <c r="BF1662" i="4"/>
  <c r="BF1663" i="4"/>
  <c r="BF1664" i="4"/>
  <c r="BF1665" i="4"/>
  <c r="BF1666" i="4"/>
  <c r="BF1667" i="4"/>
  <c r="BF1668" i="4"/>
  <c r="BF1669" i="4"/>
  <c r="BF1670" i="4"/>
  <c r="BF1671" i="4"/>
  <c r="BF1672" i="4"/>
  <c r="BF1673" i="4"/>
  <c r="BF1674" i="4"/>
  <c r="BF1675" i="4"/>
  <c r="BF1676" i="4"/>
  <c r="BF1677" i="4"/>
  <c r="BF1678" i="4"/>
  <c r="BF1679" i="4"/>
  <c r="BF1680" i="4"/>
  <c r="BF1681" i="4"/>
  <c r="BF1682" i="4"/>
  <c r="BF1683" i="4"/>
  <c r="BF1684" i="4"/>
  <c r="BF1685" i="4"/>
  <c r="BF1686" i="4"/>
  <c r="BF1687" i="4"/>
  <c r="BF1688" i="4"/>
  <c r="BF1689" i="4"/>
  <c r="BF1690" i="4"/>
  <c r="BF1691" i="4"/>
  <c r="BF1692" i="4"/>
  <c r="BF1693" i="4"/>
  <c r="BF1694" i="4"/>
  <c r="BF1695" i="4"/>
  <c r="BF1696" i="4"/>
  <c r="BF1697" i="4"/>
  <c r="BF1698" i="4"/>
  <c r="BF1699" i="4"/>
  <c r="BF1700" i="4"/>
  <c r="BF1701" i="4"/>
  <c r="BF1702" i="4"/>
  <c r="BF1703" i="4"/>
  <c r="BF1704" i="4"/>
  <c r="BF1705" i="4"/>
  <c r="BF1706" i="4"/>
  <c r="BF1707" i="4"/>
  <c r="BF1708" i="4"/>
  <c r="BF1709" i="4"/>
  <c r="BF1710" i="4"/>
  <c r="BF1711" i="4"/>
  <c r="BF1712" i="4"/>
  <c r="BF1713" i="4"/>
  <c r="BF1714" i="4"/>
  <c r="BF1715" i="4"/>
  <c r="BF1716" i="4"/>
  <c r="BF1717" i="4"/>
  <c r="BF1718" i="4"/>
  <c r="BF1719" i="4"/>
  <c r="BF1720" i="4"/>
  <c r="BF1721" i="4"/>
  <c r="BF1722" i="4"/>
  <c r="BF1723" i="4"/>
  <c r="BF1724" i="4"/>
  <c r="BF1725" i="4"/>
  <c r="BF1726" i="4"/>
  <c r="BF1727" i="4"/>
  <c r="BF1728" i="4"/>
  <c r="BF1729" i="4"/>
  <c r="BF1730" i="4"/>
  <c r="BF1731" i="4"/>
  <c r="BF1732" i="4"/>
  <c r="BF1733" i="4"/>
  <c r="BF1734" i="4"/>
  <c r="BF1735" i="4"/>
  <c r="BF1736" i="4"/>
  <c r="BF1737" i="4"/>
  <c r="BF1738" i="4"/>
  <c r="BF1739" i="4"/>
  <c r="BF1740" i="4"/>
  <c r="BF1741" i="4"/>
  <c r="BF1742" i="4"/>
  <c r="BF1743" i="4"/>
  <c r="BF1744" i="4"/>
  <c r="BF1745" i="4"/>
  <c r="BF1746" i="4"/>
  <c r="BF1747" i="4"/>
  <c r="BF1748" i="4"/>
  <c r="BF1749" i="4"/>
  <c r="BF1750" i="4"/>
  <c r="BF1751" i="4"/>
  <c r="BF1752" i="4"/>
  <c r="BF1753" i="4"/>
  <c r="BF1754" i="4"/>
  <c r="BF1755" i="4"/>
  <c r="BF1756" i="4"/>
  <c r="BF1757" i="4"/>
  <c r="BF1758" i="4"/>
  <c r="BF1759" i="4"/>
  <c r="BF1760" i="4"/>
  <c r="BF1761" i="4"/>
  <c r="BF1762" i="4"/>
  <c r="BF1763" i="4"/>
  <c r="BF1764" i="4"/>
  <c r="BF1765" i="4"/>
  <c r="BF1766" i="4"/>
  <c r="BF1767" i="4"/>
  <c r="BF1768" i="4"/>
  <c r="BF1769" i="4"/>
  <c r="BF1770" i="4"/>
  <c r="BF1771" i="4"/>
  <c r="BF1772" i="4"/>
  <c r="BF1773" i="4"/>
  <c r="BF1774" i="4"/>
  <c r="BF1775" i="4"/>
  <c r="BF1776" i="4"/>
  <c r="BF1777" i="4"/>
  <c r="BF1778" i="4"/>
  <c r="BF1779" i="4"/>
  <c r="BF1780" i="4"/>
  <c r="BF1781" i="4"/>
  <c r="BF1782" i="4"/>
  <c r="BF1783" i="4"/>
  <c r="BF1784" i="4"/>
  <c r="BF1785" i="4"/>
  <c r="BF1786" i="4"/>
  <c r="BF1787" i="4"/>
  <c r="BF1788" i="4"/>
  <c r="BF1789" i="4"/>
  <c r="BF1790" i="4"/>
  <c r="BF1791" i="4"/>
  <c r="BF1792" i="4"/>
  <c r="BF1793" i="4"/>
  <c r="BF1794" i="4"/>
  <c r="BF1795" i="4"/>
  <c r="BF1796" i="4"/>
  <c r="BF1797" i="4"/>
  <c r="BF1798" i="4"/>
  <c r="BF1799" i="4"/>
  <c r="BF1800" i="4"/>
  <c r="BF1801" i="4"/>
  <c r="BF1802" i="4"/>
  <c r="BF1803" i="4"/>
  <c r="BF1804" i="4"/>
  <c r="BF1805" i="4"/>
  <c r="BF1806" i="4"/>
  <c r="BF1807" i="4"/>
  <c r="BF1808" i="4"/>
  <c r="BF1809" i="4"/>
  <c r="BF1810" i="4"/>
  <c r="BF1811" i="4"/>
  <c r="BF1812" i="4"/>
  <c r="BF1813" i="4"/>
  <c r="BF1814" i="4"/>
  <c r="BF1815" i="4"/>
  <c r="BF1816" i="4"/>
  <c r="BF1817" i="4"/>
  <c r="BF1818" i="4"/>
  <c r="BF1819" i="4"/>
  <c r="BF1820" i="4"/>
  <c r="BF1821" i="4"/>
  <c r="BF1822" i="4"/>
  <c r="BF1823" i="4"/>
  <c r="BF1824" i="4"/>
  <c r="BF1825" i="4"/>
  <c r="BF1826" i="4"/>
  <c r="BF1827" i="4"/>
  <c r="BF1828" i="4"/>
  <c r="BF1829" i="4"/>
  <c r="BF1830" i="4"/>
  <c r="BF1831" i="4"/>
  <c r="BF1832" i="4"/>
  <c r="BF1833" i="4"/>
  <c r="BF1834" i="4"/>
  <c r="BF1835" i="4"/>
  <c r="BF1836" i="4"/>
  <c r="BF1837" i="4"/>
  <c r="BF1838" i="4"/>
  <c r="BF1839" i="4"/>
  <c r="BF1840" i="4"/>
  <c r="BF1841" i="4"/>
  <c r="BF1842" i="4"/>
  <c r="BF1843" i="4"/>
  <c r="BF1844" i="4"/>
  <c r="BF1845" i="4"/>
  <c r="BF1846" i="4"/>
  <c r="BF1847" i="4"/>
  <c r="BF1848" i="4"/>
  <c r="BF1849" i="4"/>
  <c r="BF1850" i="4"/>
  <c r="BF1851" i="4"/>
  <c r="BF1852" i="4"/>
  <c r="BF1853" i="4"/>
  <c r="BF1854" i="4"/>
  <c r="BF1855" i="4"/>
  <c r="BF1856" i="4"/>
  <c r="BF1857" i="4"/>
  <c r="BF1858" i="4"/>
  <c r="BF1859" i="4"/>
  <c r="BF1860" i="4"/>
  <c r="BF1861" i="4"/>
  <c r="BF1862" i="4"/>
  <c r="BF1863" i="4"/>
  <c r="BF1864" i="4"/>
  <c r="BF1865" i="4"/>
  <c r="BF1866" i="4"/>
  <c r="BF1867" i="4"/>
  <c r="BF1868" i="4"/>
  <c r="BF1869" i="4"/>
  <c r="BF1870" i="4"/>
  <c r="BF1871" i="4"/>
  <c r="BF1872" i="4"/>
  <c r="BF1873" i="4"/>
  <c r="BF1874" i="4"/>
  <c r="BF1875" i="4"/>
  <c r="BF1876" i="4"/>
  <c r="BF1877" i="4"/>
  <c r="BF1878" i="4"/>
  <c r="BF1879" i="4"/>
  <c r="BF1880" i="4"/>
  <c r="BF1881" i="4"/>
  <c r="BF1882" i="4"/>
  <c r="BF1883" i="4"/>
  <c r="BF1884" i="4"/>
  <c r="BF1885" i="4"/>
  <c r="BF1886" i="4"/>
  <c r="BF1887" i="4"/>
  <c r="BF1888" i="4"/>
  <c r="BF1889" i="4"/>
  <c r="BF1890" i="4"/>
  <c r="BF1891" i="4"/>
  <c r="BF1892" i="4"/>
  <c r="BF1893" i="4"/>
  <c r="BF1894" i="4"/>
  <c r="BF1895" i="4"/>
  <c r="BF1896" i="4"/>
  <c r="BF1897" i="4"/>
  <c r="BF1898" i="4"/>
  <c r="BF1899" i="4"/>
  <c r="BF1900" i="4"/>
  <c r="BF1901" i="4"/>
  <c r="BF1902" i="4"/>
  <c r="BF1903" i="4"/>
  <c r="BF1904" i="4"/>
  <c r="BF1905" i="4"/>
  <c r="BF1906" i="4"/>
  <c r="BF1907" i="4"/>
  <c r="BF1908" i="4"/>
  <c r="BF1909" i="4"/>
  <c r="BF1910" i="4"/>
  <c r="BF1911" i="4"/>
  <c r="BF1912" i="4"/>
  <c r="BF1913" i="4"/>
  <c r="BF1914" i="4"/>
  <c r="BF1915" i="4"/>
  <c r="BF1916" i="4"/>
  <c r="BF1917" i="4"/>
  <c r="BF1918" i="4"/>
  <c r="BF1919" i="4"/>
  <c r="BF1920" i="4"/>
  <c r="BF1921" i="4"/>
  <c r="BF1922" i="4"/>
  <c r="BF1923" i="4"/>
  <c r="BF1924" i="4"/>
  <c r="BF1925" i="4"/>
  <c r="BF1926" i="4"/>
  <c r="BF1927" i="4"/>
  <c r="BF1928" i="4"/>
  <c r="BF1929" i="4"/>
  <c r="BF1930" i="4"/>
  <c r="BF1931" i="4"/>
  <c r="BF1932" i="4"/>
  <c r="BF1933" i="4"/>
  <c r="BF1934" i="4"/>
  <c r="BF1935" i="4"/>
  <c r="BF1936" i="4"/>
  <c r="BF1937" i="4"/>
  <c r="BF1938" i="4"/>
  <c r="BF1939" i="4"/>
  <c r="BF1940" i="4"/>
  <c r="BF1941" i="4"/>
  <c r="BF1942" i="4"/>
  <c r="BF1943" i="4"/>
  <c r="BF1944" i="4"/>
  <c r="BF1945" i="4"/>
  <c r="BF1946" i="4"/>
  <c r="BF1947" i="4"/>
  <c r="BF1948" i="4"/>
  <c r="BF1949" i="4"/>
  <c r="BF1950" i="4"/>
  <c r="BF1951" i="4"/>
  <c r="BF1952" i="4"/>
  <c r="BF1953" i="4"/>
  <c r="BF1954" i="4"/>
  <c r="BF1955" i="4"/>
  <c r="BF1956" i="4"/>
  <c r="BF1957" i="4"/>
  <c r="BF1958" i="4"/>
  <c r="BF1959" i="4"/>
  <c r="BF1960" i="4"/>
  <c r="BF1961" i="4"/>
  <c r="BF1962" i="4"/>
  <c r="BF1963" i="4"/>
  <c r="BF1964" i="4"/>
  <c r="BF1965" i="4"/>
  <c r="BF1966" i="4"/>
  <c r="BF1967" i="4"/>
  <c r="BF1968" i="4"/>
  <c r="BF1969" i="4"/>
  <c r="BF1970" i="4"/>
  <c r="BF1971" i="4"/>
  <c r="BF1972" i="4"/>
  <c r="BF1973" i="4"/>
  <c r="BF1974" i="4"/>
  <c r="BF1975" i="4"/>
  <c r="BF1976" i="4"/>
  <c r="BF1977" i="4"/>
  <c r="BF1978" i="4"/>
  <c r="BF1979" i="4"/>
  <c r="BF1980" i="4"/>
  <c r="BF1981" i="4"/>
  <c r="BF1982" i="4"/>
  <c r="BF1983" i="4"/>
  <c r="BF1984" i="4"/>
  <c r="BF1985" i="4"/>
  <c r="BF1986" i="4"/>
  <c r="BF1987" i="4"/>
  <c r="BF1988" i="4"/>
  <c r="BF1989" i="4"/>
  <c r="BF1990" i="4"/>
  <c r="BF1991" i="4"/>
  <c r="BF1992" i="4"/>
  <c r="BF1993" i="4"/>
  <c r="BF1994" i="4"/>
  <c r="BF1995" i="4"/>
  <c r="BF1996" i="4"/>
  <c r="BF1997" i="4"/>
  <c r="BF1998" i="4"/>
  <c r="BF1999" i="4"/>
  <c r="BF2000" i="4"/>
  <c r="BF2001" i="4"/>
  <c r="BF2002" i="4"/>
  <c r="BF2003" i="4"/>
  <c r="BF2004" i="4"/>
  <c r="BF2005" i="4"/>
  <c r="BF2006" i="4"/>
  <c r="BF2007" i="4"/>
  <c r="BF2008" i="4"/>
  <c r="BF2009" i="4"/>
  <c r="BF2010" i="4"/>
  <c r="BF2011" i="4"/>
  <c r="BF2012" i="4"/>
  <c r="BF2013" i="4"/>
  <c r="BF2014" i="4"/>
  <c r="BF2015" i="4"/>
  <c r="BF2016" i="4"/>
  <c r="BF2017" i="4"/>
  <c r="BF2018" i="4"/>
  <c r="BF2019" i="4"/>
  <c r="BF2020" i="4"/>
  <c r="BF2021" i="4"/>
  <c r="BF2022" i="4"/>
  <c r="BF2023" i="4"/>
  <c r="BF2024" i="4"/>
  <c r="BF2025" i="4"/>
  <c r="BF2026" i="4"/>
  <c r="BF2027" i="4"/>
  <c r="BF2028" i="4"/>
  <c r="BF2029" i="4"/>
  <c r="BF2030" i="4"/>
  <c r="BF2031" i="4"/>
  <c r="BF2032" i="4"/>
  <c r="BF2033" i="4"/>
  <c r="BF2034" i="4"/>
  <c r="BF2035" i="4"/>
  <c r="BF2036" i="4"/>
  <c r="BF2037" i="4"/>
  <c r="BF2038" i="4"/>
  <c r="BF2039" i="4"/>
  <c r="BF2040" i="4"/>
  <c r="BF2041" i="4"/>
  <c r="BF2042" i="4"/>
  <c r="BF2043" i="4"/>
  <c r="BF2044" i="4"/>
  <c r="BF2045" i="4"/>
  <c r="BF2046" i="4"/>
  <c r="BF2047" i="4"/>
  <c r="BF2048" i="4"/>
  <c r="BF2049" i="4"/>
  <c r="BF2050" i="4"/>
  <c r="BF2051" i="4"/>
  <c r="BF2052" i="4"/>
  <c r="BF2053" i="4"/>
  <c r="BF2054" i="4"/>
  <c r="BF2055" i="4"/>
  <c r="BF2056" i="4"/>
  <c r="BF2057" i="4"/>
  <c r="BF2058" i="4"/>
  <c r="BF2059" i="4"/>
  <c r="BF2060" i="4"/>
  <c r="BF2061" i="4"/>
  <c r="BF2062" i="4"/>
  <c r="BF2063" i="4"/>
  <c r="BF2064" i="4"/>
  <c r="BF2065" i="4"/>
  <c r="BF2066" i="4"/>
  <c r="BF2067" i="4"/>
  <c r="BF2068" i="4"/>
  <c r="BF2069" i="4"/>
  <c r="BF2070" i="4"/>
  <c r="BF2071" i="4"/>
  <c r="BF2072" i="4"/>
  <c r="BF2073" i="4"/>
  <c r="BF2074" i="4"/>
  <c r="BF2075" i="4"/>
  <c r="BF2076" i="4"/>
  <c r="BF2077" i="4"/>
  <c r="BF2078" i="4"/>
  <c r="BF2079" i="4"/>
  <c r="BF2080" i="4"/>
  <c r="BF2081" i="4"/>
  <c r="BF2082" i="4"/>
  <c r="BF2083" i="4"/>
  <c r="BF2084" i="4"/>
  <c r="BF2085" i="4"/>
  <c r="BF2086" i="4"/>
  <c r="BF2087" i="4"/>
  <c r="BF2088" i="4"/>
  <c r="BF2089" i="4"/>
  <c r="BF2090" i="4"/>
  <c r="BF2091" i="4"/>
  <c r="BF2092" i="4"/>
  <c r="BF2093" i="4"/>
  <c r="BF2094" i="4"/>
  <c r="BF2095" i="4"/>
  <c r="BF2096" i="4"/>
  <c r="BF2097" i="4"/>
  <c r="BF2098" i="4"/>
  <c r="BF2099" i="4"/>
  <c r="BF2100" i="4"/>
  <c r="BF2101" i="4"/>
  <c r="BF2102" i="4"/>
  <c r="BF2103" i="4"/>
  <c r="BF2104" i="4"/>
  <c r="BF2105" i="4"/>
  <c r="BF2106" i="4"/>
  <c r="BF2107" i="4"/>
  <c r="BF2108" i="4"/>
  <c r="BF2109" i="4"/>
  <c r="BF2110" i="4"/>
  <c r="BF2111" i="4"/>
  <c r="BF2112" i="4"/>
  <c r="BF2113" i="4"/>
  <c r="BF2114" i="4"/>
  <c r="BF2115" i="4"/>
  <c r="BF2116" i="4"/>
  <c r="BF2117" i="4"/>
  <c r="BF2118" i="4"/>
  <c r="BF2119" i="4"/>
  <c r="BF2120" i="4"/>
  <c r="BF2121" i="4"/>
  <c r="BF2122" i="4"/>
  <c r="BF2123" i="4"/>
  <c r="BF2124" i="4"/>
  <c r="BF2125" i="4"/>
  <c r="BF2126" i="4"/>
  <c r="BF2127" i="4"/>
  <c r="BF2128" i="4"/>
  <c r="BF2129" i="4"/>
  <c r="BF2130" i="4"/>
  <c r="BF2131" i="4"/>
  <c r="BF2132" i="4"/>
  <c r="BF2133" i="4"/>
  <c r="BF2134" i="4"/>
  <c r="BF2135" i="4"/>
  <c r="BF2136" i="4"/>
  <c r="BF2137" i="4"/>
  <c r="BF2138" i="4"/>
  <c r="BF2139" i="4"/>
  <c r="BF2140" i="4"/>
  <c r="BF2141" i="4"/>
  <c r="BF2142" i="4"/>
  <c r="BF2143" i="4"/>
  <c r="BF2144" i="4"/>
  <c r="BF2145" i="4"/>
  <c r="BF2146" i="4"/>
  <c r="BF2147" i="4"/>
  <c r="BF2148" i="4"/>
  <c r="BF2149" i="4"/>
  <c r="BF2150" i="4"/>
  <c r="BF2151" i="4"/>
  <c r="BF2152" i="4"/>
  <c r="BF2153" i="4"/>
  <c r="BF2154" i="4"/>
  <c r="BF2155" i="4"/>
  <c r="BF2156" i="4"/>
  <c r="BF2157" i="4"/>
  <c r="BF2158" i="4"/>
  <c r="BF2159" i="4"/>
  <c r="BF2160" i="4"/>
  <c r="BF2161" i="4"/>
  <c r="BF2162" i="4"/>
  <c r="BF2163" i="4"/>
  <c r="BF2164" i="4"/>
  <c r="BF2165" i="4"/>
  <c r="BF2166" i="4"/>
  <c r="BF2167" i="4"/>
  <c r="BF2168" i="4"/>
  <c r="BF2169" i="4"/>
  <c r="BF2170" i="4"/>
  <c r="BF2171" i="4"/>
  <c r="BF2172" i="4"/>
  <c r="BF2173" i="4"/>
  <c r="BF2174" i="4"/>
  <c r="BF2175" i="4"/>
  <c r="BF2176" i="4"/>
  <c r="BF2177" i="4"/>
  <c r="BF2178" i="4"/>
  <c r="BF2179" i="4"/>
  <c r="BF2180" i="4"/>
  <c r="BF2181" i="4"/>
  <c r="BF2182" i="4"/>
  <c r="BF2183" i="4"/>
  <c r="BF2184" i="4"/>
  <c r="BF2185" i="4"/>
  <c r="BF2186" i="4"/>
  <c r="BF2187" i="4"/>
  <c r="BF2188" i="4"/>
  <c r="BF2189" i="4"/>
  <c r="BF2190" i="4"/>
  <c r="BF2191" i="4"/>
  <c r="BF2192" i="4"/>
  <c r="BF2193" i="4"/>
  <c r="BF2194" i="4"/>
  <c r="BF2195" i="4"/>
  <c r="BF2196" i="4"/>
  <c r="BF2197" i="4"/>
  <c r="BF2198" i="4"/>
  <c r="BF2199" i="4"/>
  <c r="BF2200" i="4"/>
  <c r="BF2201" i="4"/>
  <c r="BF2202" i="4"/>
  <c r="BF2203" i="4"/>
  <c r="BF2204" i="4"/>
  <c r="BF2205" i="4"/>
  <c r="BF2206" i="4"/>
  <c r="BF2207" i="4"/>
  <c r="BF2208" i="4"/>
  <c r="BF2209" i="4"/>
  <c r="BF2210" i="4"/>
  <c r="BF2211" i="4"/>
  <c r="BF2212" i="4"/>
  <c r="BF2213" i="4"/>
  <c r="BF2214" i="4"/>
  <c r="BF2215" i="4"/>
  <c r="BF2216" i="4"/>
  <c r="BF2217" i="4"/>
  <c r="BF2218" i="4"/>
  <c r="BF2219" i="4"/>
  <c r="BF2220" i="4"/>
  <c r="BF2221" i="4"/>
  <c r="BF2222" i="4"/>
  <c r="BF2223" i="4"/>
  <c r="BF2224" i="4"/>
  <c r="BF2225" i="4"/>
  <c r="BF2226" i="4"/>
  <c r="BF2227" i="4"/>
  <c r="BF2228" i="4"/>
  <c r="BF2229" i="4"/>
  <c r="BF2230" i="4"/>
  <c r="BF2231" i="4"/>
  <c r="BF2232" i="4"/>
  <c r="BF2233" i="4"/>
  <c r="BF2234" i="4"/>
  <c r="BF2235" i="4"/>
  <c r="BF2236" i="4"/>
  <c r="BF2237" i="4"/>
  <c r="BF2238" i="4"/>
  <c r="BF2239" i="4"/>
  <c r="BF2240" i="4"/>
  <c r="BF2241" i="4"/>
  <c r="BF2242" i="4"/>
  <c r="BF2243" i="4"/>
  <c r="BF2244" i="4"/>
  <c r="BF2245" i="4"/>
  <c r="BF2246" i="4"/>
  <c r="BF2247" i="4"/>
  <c r="BF2248" i="4"/>
  <c r="BF2249" i="4"/>
  <c r="BF2250" i="4"/>
  <c r="BF2251" i="4"/>
  <c r="BF2252" i="4"/>
  <c r="BF2253" i="4"/>
  <c r="BF2254" i="4"/>
  <c r="BF2255" i="4"/>
  <c r="BF2256" i="4"/>
  <c r="BF2257" i="4"/>
  <c r="BF2258" i="4"/>
  <c r="BF2259" i="4"/>
  <c r="BF2260" i="4"/>
  <c r="BF2261" i="4"/>
  <c r="BF2262" i="4"/>
  <c r="BF2263" i="4"/>
  <c r="BF2264" i="4"/>
  <c r="BF2265" i="4"/>
  <c r="BF2266" i="4"/>
  <c r="BF2267" i="4"/>
  <c r="BF2268" i="4"/>
  <c r="BF2269" i="4"/>
  <c r="BF2270" i="4"/>
  <c r="BF2271" i="4"/>
  <c r="BF2272" i="4"/>
  <c r="BF2273" i="4"/>
  <c r="BF2274" i="4"/>
  <c r="BF2275" i="4"/>
  <c r="BF2276" i="4"/>
  <c r="BF2277" i="4"/>
  <c r="BF2278" i="4"/>
  <c r="BF2279" i="4"/>
  <c r="BF2280" i="4"/>
  <c r="BF2281" i="4"/>
  <c r="BF2282" i="4"/>
  <c r="BF2283" i="4"/>
  <c r="BF2284" i="4"/>
  <c r="BF2285" i="4"/>
  <c r="BF2286" i="4"/>
  <c r="BF2287" i="4"/>
  <c r="BF2288" i="4"/>
  <c r="BF2289" i="4"/>
  <c r="BF2290" i="4"/>
  <c r="BF2291" i="4"/>
  <c r="BF2292" i="4"/>
  <c r="BF2293" i="4"/>
  <c r="BF2294" i="4"/>
  <c r="BF2295" i="4"/>
  <c r="BF2296" i="4"/>
  <c r="BF2297" i="4"/>
  <c r="BF2298" i="4"/>
  <c r="BF2299" i="4"/>
  <c r="BF2300" i="4"/>
  <c r="BF2301" i="4"/>
  <c r="BF2302" i="4"/>
  <c r="BF2303" i="4"/>
  <c r="BF2304" i="4"/>
  <c r="BF2305" i="4"/>
  <c r="BF2306" i="4"/>
  <c r="BF2307" i="4"/>
  <c r="BF2308" i="4"/>
  <c r="BF2309" i="4"/>
  <c r="BF2310" i="4"/>
  <c r="BF2311" i="4"/>
  <c r="BF2312" i="4"/>
  <c r="BF2313" i="4"/>
  <c r="BF2314" i="4"/>
  <c r="BF2315" i="4"/>
  <c r="BF2316" i="4"/>
  <c r="BF2317" i="4"/>
  <c r="BF2318" i="4"/>
  <c r="BF2319" i="4"/>
  <c r="BF2320" i="4"/>
  <c r="BF2321" i="4"/>
  <c r="BF2322" i="4"/>
  <c r="BF2323" i="4"/>
  <c r="BF2324" i="4"/>
  <c r="BF2325" i="4"/>
  <c r="BF2326" i="4"/>
  <c r="BF2327" i="4"/>
  <c r="BF2328" i="4"/>
  <c r="BF2329" i="4"/>
  <c r="BF2330" i="4"/>
  <c r="BF2331" i="4"/>
  <c r="BF2332" i="4"/>
  <c r="BF2333" i="4"/>
  <c r="BF2334" i="4"/>
  <c r="BF2335" i="4"/>
  <c r="BF2336" i="4"/>
  <c r="BF2337" i="4"/>
  <c r="BF2338" i="4"/>
  <c r="BF2339" i="4"/>
  <c r="BF2340" i="4"/>
  <c r="BF2341" i="4"/>
  <c r="BF2342" i="4"/>
  <c r="BF2343" i="4"/>
  <c r="BF2344" i="4"/>
  <c r="BF2345" i="4"/>
  <c r="BF2346" i="4"/>
  <c r="BF2347" i="4"/>
  <c r="BF2348" i="4"/>
  <c r="BF2349" i="4"/>
  <c r="BF2350" i="4"/>
  <c r="BF2351" i="4"/>
  <c r="BF2352" i="4"/>
  <c r="BF2353" i="4"/>
  <c r="BF2354" i="4"/>
  <c r="BF2355" i="4"/>
  <c r="BF2356" i="4"/>
  <c r="BF2357" i="4"/>
  <c r="BF2358" i="4"/>
  <c r="BF2359" i="4"/>
  <c r="BF2360" i="4"/>
  <c r="BF2361" i="4"/>
  <c r="BF2362" i="4"/>
  <c r="BF2363" i="4"/>
  <c r="BF2364" i="4"/>
  <c r="BF2365" i="4"/>
  <c r="BF2366" i="4"/>
  <c r="BF2367" i="4"/>
  <c r="BF2368" i="4"/>
  <c r="BF2369" i="4"/>
  <c r="BF2370" i="4"/>
  <c r="BF2371" i="4"/>
  <c r="BF2372" i="4"/>
  <c r="BF2373" i="4"/>
  <c r="BF2374" i="4"/>
  <c r="BF2375" i="4"/>
  <c r="BF2376" i="4"/>
  <c r="BF2377" i="4"/>
  <c r="BF2378" i="4"/>
  <c r="BF2379" i="4"/>
  <c r="BF2380" i="4"/>
  <c r="BF2381" i="4"/>
  <c r="BF2382" i="4"/>
  <c r="BF2383" i="4"/>
  <c r="BF2384" i="4"/>
  <c r="BF2385" i="4"/>
  <c r="BF2386" i="4"/>
  <c r="BF2387" i="4"/>
  <c r="BF2388" i="4"/>
  <c r="BF2389" i="4"/>
  <c r="BF2390" i="4"/>
  <c r="BF2391" i="4"/>
  <c r="BF2392" i="4"/>
  <c r="BF2393" i="4"/>
  <c r="BF2394" i="4"/>
  <c r="BF2395" i="4"/>
  <c r="BF2396" i="4"/>
  <c r="BF2397" i="4"/>
  <c r="BF2398" i="4"/>
  <c r="BF2399" i="4"/>
  <c r="BF2400" i="4"/>
  <c r="BF2401" i="4"/>
  <c r="BF2402" i="4"/>
  <c r="BF2403" i="4"/>
  <c r="BF2404" i="4"/>
  <c r="BF2405" i="4"/>
  <c r="BF2406" i="4"/>
  <c r="BF2407" i="4"/>
  <c r="BF2408" i="4"/>
  <c r="BF2409" i="4"/>
  <c r="BF2410" i="4"/>
  <c r="BF2411" i="4"/>
  <c r="BF2412" i="4"/>
  <c r="BF2413" i="4"/>
  <c r="BF2414" i="4"/>
  <c r="BF2415" i="4"/>
  <c r="BF2416" i="4"/>
  <c r="BF2417" i="4"/>
  <c r="BF2418" i="4"/>
  <c r="BF2419" i="4"/>
  <c r="BF2420" i="4"/>
  <c r="BF2421" i="4"/>
  <c r="BF2422" i="4"/>
  <c r="BF2423" i="4"/>
  <c r="BF2424" i="4"/>
  <c r="BF2425" i="4"/>
  <c r="BF2426" i="4"/>
  <c r="BF2427" i="4"/>
  <c r="BF2428" i="4"/>
  <c r="BF2429" i="4"/>
  <c r="BF2430" i="4"/>
  <c r="BF2431" i="4"/>
  <c r="BF2432" i="4"/>
  <c r="BF2433" i="4"/>
  <c r="BF2434" i="4"/>
  <c r="BF2435" i="4"/>
  <c r="BF2436" i="4"/>
  <c r="BF2437" i="4"/>
  <c r="BF2438" i="4"/>
  <c r="BF2439" i="4"/>
  <c r="BF2440" i="4"/>
  <c r="BF2441" i="4"/>
  <c r="BF2442" i="4"/>
  <c r="BF2443" i="4"/>
  <c r="BF2444" i="4"/>
  <c r="BF2445" i="4"/>
  <c r="BF2446" i="4"/>
  <c r="BF2447" i="4"/>
  <c r="BF2448" i="4"/>
  <c r="BF2449" i="4"/>
  <c r="BF2450" i="4"/>
  <c r="BF2451" i="4"/>
  <c r="BF2452" i="4"/>
  <c r="BF2453" i="4"/>
  <c r="BF2454" i="4"/>
  <c r="BF2455" i="4"/>
  <c r="BF2456" i="4"/>
  <c r="BF2457" i="4"/>
  <c r="BF2458" i="4"/>
  <c r="BF2459" i="4"/>
  <c r="BF2460" i="4"/>
  <c r="BF2461" i="4"/>
  <c r="BF2462" i="4"/>
  <c r="BF2463" i="4"/>
  <c r="BF2464" i="4"/>
  <c r="BF2465" i="4"/>
  <c r="BF2466" i="4"/>
  <c r="BF2467" i="4"/>
  <c r="BF2468" i="4"/>
  <c r="BF2469" i="4"/>
  <c r="BF2470" i="4"/>
  <c r="BF2471" i="4"/>
  <c r="BF2472" i="4"/>
  <c r="BF2473" i="4"/>
  <c r="BF2474" i="4"/>
  <c r="BF2475" i="4"/>
  <c r="BF2476" i="4"/>
  <c r="BF2477" i="4"/>
  <c r="BF2478" i="4"/>
  <c r="BF2479" i="4"/>
  <c r="BF2480" i="4"/>
  <c r="BF2481" i="4"/>
  <c r="BF2482" i="4"/>
  <c r="BF2483" i="4"/>
  <c r="BF2484" i="4"/>
  <c r="BF2485" i="4"/>
  <c r="BF2486" i="4"/>
  <c r="BF2487" i="4"/>
  <c r="BF2488" i="4"/>
  <c r="BF2489" i="4"/>
  <c r="BF2490" i="4"/>
  <c r="BF2491" i="4"/>
  <c r="BF2492" i="4"/>
  <c r="BF2493" i="4"/>
  <c r="BF2494" i="4"/>
  <c r="BF2495" i="4"/>
  <c r="BF2496" i="4"/>
  <c r="BF2497" i="4"/>
  <c r="BF2498" i="4"/>
  <c r="BF2499" i="4"/>
  <c r="BF2500" i="4"/>
  <c r="BF2501" i="4"/>
  <c r="BF2502" i="4"/>
  <c r="BF2503" i="4"/>
  <c r="BF2504" i="4"/>
  <c r="BF2505" i="4"/>
  <c r="BF2506" i="4"/>
  <c r="BF2507" i="4"/>
  <c r="BF2508" i="4"/>
  <c r="BF2509" i="4"/>
  <c r="BF2510" i="4"/>
  <c r="BF2511" i="4"/>
  <c r="BF2512" i="4"/>
  <c r="BF2513" i="4"/>
  <c r="BF2514" i="4"/>
  <c r="BF2515" i="4"/>
  <c r="BF2516" i="4"/>
  <c r="BF2517" i="4"/>
  <c r="BF2518" i="4"/>
  <c r="BF2519" i="4"/>
  <c r="BF2520" i="4"/>
  <c r="BF2521" i="4"/>
  <c r="BF2522" i="4"/>
  <c r="BF2523" i="4"/>
  <c r="BF2524" i="4"/>
  <c r="BF2525" i="4"/>
  <c r="BF2526" i="4"/>
  <c r="BF2527" i="4"/>
  <c r="BF2528" i="4"/>
  <c r="BF2529" i="4"/>
  <c r="BF2530" i="4"/>
  <c r="BF2531" i="4"/>
  <c r="BF2532" i="4"/>
  <c r="BF2533" i="4"/>
  <c r="BF2534" i="4"/>
  <c r="BF2535" i="4"/>
  <c r="BF2536" i="4"/>
  <c r="BF2537" i="4"/>
  <c r="BF2538" i="4"/>
  <c r="BF2539" i="4"/>
  <c r="BF2540" i="4"/>
  <c r="BF2541" i="4"/>
  <c r="BF2542" i="4"/>
  <c r="BF2543" i="4"/>
  <c r="BF2544" i="4"/>
  <c r="BF2545" i="4"/>
  <c r="BF2546" i="4"/>
  <c r="BF2547" i="4"/>
  <c r="BF2548" i="4"/>
  <c r="BF2549" i="4"/>
  <c r="BF2550" i="4"/>
  <c r="BF2551" i="4"/>
  <c r="BF2552" i="4"/>
  <c r="BF2553" i="4"/>
  <c r="BF2554" i="4"/>
  <c r="BF2555" i="4"/>
  <c r="BF2556" i="4"/>
  <c r="BF2557" i="4"/>
  <c r="BF2558" i="4"/>
  <c r="BF2559" i="4"/>
  <c r="BF2560" i="4"/>
  <c r="BF2561" i="4"/>
  <c r="BF2562" i="4"/>
  <c r="BF2563" i="4"/>
  <c r="BF2564" i="4"/>
  <c r="BF2565" i="4"/>
  <c r="BF2566" i="4"/>
  <c r="BF2567" i="4"/>
  <c r="BF2568" i="4"/>
  <c r="BF2569" i="4"/>
  <c r="BF2570" i="4"/>
  <c r="BF2571" i="4"/>
  <c r="BF2572" i="4"/>
  <c r="BF2573" i="4"/>
  <c r="BF2574" i="4"/>
  <c r="BF2575" i="4"/>
  <c r="BF2576" i="4"/>
  <c r="BF2577" i="4"/>
  <c r="BF2578" i="4"/>
  <c r="BF2579" i="4"/>
  <c r="BF2580" i="4"/>
  <c r="BF2581" i="4"/>
  <c r="BF2582" i="4"/>
  <c r="BF2583" i="4"/>
  <c r="BF2584" i="4"/>
  <c r="BF2585" i="4"/>
  <c r="BF2586" i="4"/>
  <c r="BF2587" i="4"/>
  <c r="BF2588" i="4"/>
  <c r="BF2589" i="4"/>
  <c r="BF2590" i="4"/>
  <c r="BF2591" i="4"/>
  <c r="BF2592" i="4"/>
  <c r="BF2593" i="4"/>
  <c r="BF2594" i="4"/>
  <c r="BF2595" i="4"/>
  <c r="BF2596" i="4"/>
  <c r="BF2597" i="4"/>
  <c r="BF2598" i="4"/>
  <c r="BF2599" i="4"/>
  <c r="BF2600" i="4"/>
  <c r="BF2601" i="4"/>
  <c r="BF2602" i="4"/>
  <c r="BF2603" i="4"/>
  <c r="BF2604" i="4"/>
  <c r="BF2605" i="4"/>
  <c r="BF2606" i="4"/>
  <c r="BF2607" i="4"/>
  <c r="BF2608" i="4"/>
  <c r="BF2609" i="4"/>
  <c r="BF2610" i="4"/>
  <c r="BF2611" i="4"/>
  <c r="BF2612" i="4"/>
  <c r="BF2613" i="4"/>
  <c r="BF2614" i="4"/>
  <c r="BF2615" i="4"/>
  <c r="BF2616" i="4"/>
  <c r="BF2617" i="4"/>
  <c r="BF2618" i="4"/>
  <c r="BF2619" i="4"/>
  <c r="BF2620" i="4"/>
  <c r="BF2621" i="4"/>
  <c r="BF2622" i="4"/>
  <c r="BF2623" i="4"/>
  <c r="BF2624" i="4"/>
  <c r="BF2625" i="4"/>
  <c r="BF2626" i="4"/>
  <c r="BF2627" i="4"/>
  <c r="BF2628" i="4"/>
  <c r="BF2629" i="4"/>
  <c r="BF2630" i="4"/>
  <c r="BF2631" i="4"/>
  <c r="BF2632" i="4"/>
  <c r="BF2633" i="4"/>
  <c r="BF2634" i="4"/>
  <c r="BF2635" i="4"/>
  <c r="BF2636" i="4"/>
  <c r="BF2637" i="4"/>
  <c r="BF2638" i="4"/>
  <c r="BF2639" i="4"/>
  <c r="BF2640" i="4"/>
  <c r="BF2641" i="4"/>
  <c r="BF2642" i="4"/>
  <c r="BF2643" i="4"/>
  <c r="BF2644" i="4"/>
  <c r="BF2645" i="4"/>
  <c r="BF2646" i="4"/>
  <c r="BF2647" i="4"/>
  <c r="BF2648" i="4"/>
  <c r="BF2649" i="4"/>
  <c r="BF2650" i="4"/>
  <c r="BF2651" i="4"/>
  <c r="BF2652" i="4"/>
  <c r="BF2653" i="4"/>
  <c r="BF2654" i="4"/>
  <c r="BF2655" i="4"/>
  <c r="BF2656" i="4"/>
  <c r="BF2657" i="4"/>
  <c r="BF2658" i="4"/>
  <c r="BF2659" i="4"/>
  <c r="BF2660" i="4"/>
  <c r="BF2661" i="4"/>
  <c r="BF2662" i="4"/>
  <c r="BF2663" i="4"/>
  <c r="BF2664" i="4"/>
  <c r="BF2665" i="4"/>
  <c r="BF2666" i="4"/>
  <c r="BF2667" i="4"/>
  <c r="BF2668" i="4"/>
  <c r="BF2669" i="4"/>
  <c r="BF2670" i="4"/>
  <c r="BF2671" i="4"/>
  <c r="BF2672" i="4"/>
  <c r="BF2673" i="4"/>
  <c r="BF2674" i="4"/>
  <c r="BF2675" i="4"/>
  <c r="BF2676" i="4"/>
  <c r="BF2677" i="4"/>
  <c r="BF2678" i="4"/>
  <c r="BF2679" i="4"/>
  <c r="BF2680" i="4"/>
  <c r="BF2681" i="4"/>
  <c r="BF2682" i="4"/>
  <c r="BF2683" i="4"/>
  <c r="BF2684" i="4"/>
  <c r="BF2685" i="4"/>
  <c r="BF2686" i="4"/>
  <c r="BF2687" i="4"/>
  <c r="BF2688" i="4"/>
  <c r="BF2689" i="4"/>
  <c r="BF2690" i="4"/>
  <c r="BF2691" i="4"/>
  <c r="BF2692" i="4"/>
  <c r="BF2693" i="4"/>
  <c r="BF2694" i="4"/>
  <c r="BF2695" i="4"/>
  <c r="BF2696" i="4"/>
  <c r="BF2697" i="4"/>
  <c r="BF2698" i="4"/>
  <c r="BF2699" i="4"/>
  <c r="BF2700" i="4"/>
  <c r="BF2701" i="4"/>
  <c r="BF2702" i="4"/>
  <c r="BF2703" i="4"/>
  <c r="BF2704" i="4"/>
  <c r="BF2705" i="4"/>
  <c r="BF2706" i="4"/>
  <c r="BF2707" i="4"/>
  <c r="BF2708" i="4"/>
  <c r="BF2709" i="4"/>
  <c r="BF2710" i="4"/>
  <c r="BF2711" i="4"/>
  <c r="BF2712" i="4"/>
  <c r="BF2713" i="4"/>
  <c r="BF2714" i="4"/>
  <c r="BF2715" i="4"/>
  <c r="BF2716" i="4"/>
  <c r="BF2717" i="4"/>
  <c r="BF2718" i="4"/>
  <c r="BF2719" i="4"/>
  <c r="BF2720" i="4"/>
  <c r="BF2721" i="4"/>
  <c r="BF2722" i="4"/>
  <c r="BF2723" i="4"/>
  <c r="BF2724" i="4"/>
  <c r="BF2725" i="4"/>
  <c r="BF2726" i="4"/>
  <c r="BF2727" i="4"/>
  <c r="BF2728" i="4"/>
  <c r="BF2729" i="4"/>
  <c r="BF2730" i="4"/>
  <c r="BF2731" i="4"/>
  <c r="BF2732" i="4"/>
  <c r="BF2733" i="4"/>
  <c r="BF2734" i="4"/>
  <c r="BF2735" i="4"/>
  <c r="BF2736" i="4"/>
  <c r="BF2737" i="4"/>
  <c r="BF2738" i="4"/>
  <c r="BF2739" i="4"/>
  <c r="BF2740" i="4"/>
  <c r="BF2741" i="4"/>
  <c r="BF2742" i="4"/>
  <c r="BF2743" i="4"/>
  <c r="BF2744" i="4"/>
  <c r="BF2745" i="4"/>
  <c r="BF2746" i="4"/>
  <c r="BF2747" i="4"/>
  <c r="BF2748" i="4"/>
  <c r="BF2749" i="4"/>
  <c r="BF2750" i="4"/>
  <c r="BF2751" i="4"/>
  <c r="BF2752" i="4"/>
  <c r="BF2753" i="4"/>
  <c r="BF2754" i="4"/>
  <c r="BF2755" i="4"/>
  <c r="BF2756" i="4"/>
  <c r="BF2757" i="4"/>
  <c r="BF2758" i="4"/>
  <c r="BF2759" i="4"/>
  <c r="BF2760" i="4"/>
  <c r="BF2761" i="4"/>
  <c r="BF2762" i="4"/>
  <c r="BF2763" i="4"/>
  <c r="BF2764" i="4"/>
  <c r="BF2765" i="4"/>
  <c r="BF2766" i="4"/>
  <c r="BF2767" i="4"/>
  <c r="BF2768" i="4"/>
  <c r="BF2769" i="4"/>
  <c r="BF2770" i="4"/>
  <c r="BF2771" i="4"/>
  <c r="BF2772" i="4"/>
  <c r="BF2773" i="4"/>
  <c r="BF2774" i="4"/>
  <c r="BF2775" i="4"/>
  <c r="BF2776" i="4"/>
  <c r="BF2777" i="4"/>
  <c r="BF2778" i="4"/>
  <c r="BF2779" i="4"/>
  <c r="BF2780" i="4"/>
  <c r="BF2781" i="4"/>
  <c r="BF2782" i="4"/>
  <c r="BF2783" i="4"/>
  <c r="BF2784" i="4"/>
  <c r="BF2785" i="4"/>
  <c r="BF2786" i="4"/>
  <c r="BF2787" i="4"/>
  <c r="BF2788" i="4"/>
  <c r="BF2789" i="4"/>
  <c r="BF2790" i="4"/>
  <c r="BF2791" i="4"/>
  <c r="BF2792" i="4"/>
  <c r="BF2793" i="4"/>
  <c r="BF2794" i="4"/>
  <c r="BF2795" i="4"/>
  <c r="BF2796" i="4"/>
  <c r="BF2797" i="4"/>
  <c r="BF2798" i="4"/>
  <c r="BF2799" i="4"/>
  <c r="BF2800" i="4"/>
  <c r="BF2801" i="4"/>
  <c r="BF2802" i="4"/>
  <c r="BF2803" i="4"/>
  <c r="BF2804" i="4"/>
  <c r="BF2805" i="4"/>
  <c r="BF2806" i="4"/>
  <c r="BF2807" i="4"/>
  <c r="BF2808" i="4"/>
  <c r="BF2809" i="4"/>
  <c r="BF2810" i="4"/>
  <c r="BF2811" i="4"/>
  <c r="BF2812" i="4"/>
  <c r="BF2813" i="4"/>
  <c r="BF2814" i="4"/>
  <c r="BF2815" i="4"/>
  <c r="BF2816" i="4"/>
  <c r="BF2817" i="4"/>
  <c r="BF2818" i="4"/>
  <c r="BF2819" i="4"/>
  <c r="BF2820" i="4"/>
  <c r="BF2821" i="4"/>
  <c r="BF2822" i="4"/>
  <c r="BF2823" i="4"/>
  <c r="BF2824" i="4"/>
  <c r="BF2825" i="4"/>
  <c r="BF2826" i="4"/>
  <c r="BF2827" i="4"/>
  <c r="BF2828" i="4"/>
  <c r="BF2829" i="4"/>
  <c r="BF2830" i="4"/>
  <c r="BF2831" i="4"/>
  <c r="BF2832" i="4"/>
  <c r="BF2833" i="4"/>
  <c r="BF2834" i="4"/>
  <c r="BF2835" i="4"/>
  <c r="BF2836" i="4"/>
  <c r="BF2837" i="4"/>
  <c r="BF2838" i="4"/>
  <c r="BF2839" i="4"/>
  <c r="BF2840" i="4"/>
  <c r="BF2841" i="4"/>
  <c r="BF2842" i="4"/>
  <c r="BF2843" i="4"/>
  <c r="BF2844" i="4"/>
  <c r="BF2845" i="4"/>
  <c r="BF2846" i="4"/>
  <c r="BF2847" i="4"/>
  <c r="BF2848" i="4"/>
  <c r="BF2849" i="4"/>
  <c r="BF2850" i="4"/>
  <c r="BF2851" i="4"/>
  <c r="BF2852" i="4"/>
  <c r="BF2853" i="4"/>
  <c r="BF2854" i="4"/>
  <c r="BF2855" i="4"/>
  <c r="BF2856" i="4"/>
  <c r="BF2857" i="4"/>
  <c r="BF2858" i="4"/>
  <c r="BF2859" i="4"/>
  <c r="BF2860" i="4"/>
  <c r="BF2861" i="4"/>
  <c r="BF2862" i="4"/>
  <c r="BF2863" i="4"/>
  <c r="BF2864" i="4"/>
  <c r="BF2865" i="4"/>
  <c r="BF2866" i="4"/>
  <c r="BF2867" i="4"/>
  <c r="BF2868" i="4"/>
  <c r="BF2869" i="4"/>
  <c r="BF2870" i="4"/>
  <c r="BF2871" i="4"/>
  <c r="BF2872" i="4"/>
  <c r="BF2873" i="4"/>
  <c r="BF2874" i="4"/>
  <c r="BF2875" i="4"/>
  <c r="BF2876" i="4"/>
  <c r="BF2877" i="4"/>
  <c r="BF2878" i="4"/>
  <c r="BF2879" i="4"/>
  <c r="BF2880" i="4"/>
  <c r="BF2881" i="4"/>
  <c r="BF2882" i="4"/>
  <c r="BF2883" i="4"/>
  <c r="BF2884" i="4"/>
  <c r="BF2885" i="4"/>
  <c r="BF2886" i="4"/>
  <c r="BF2887" i="4"/>
  <c r="BF2888" i="4"/>
  <c r="BF2889" i="4"/>
  <c r="BF2890" i="4"/>
  <c r="BF2891" i="4"/>
  <c r="BF2892" i="4"/>
  <c r="BF2893" i="4"/>
  <c r="BF2894" i="4"/>
  <c r="BF2895" i="4"/>
  <c r="BF2896" i="4"/>
  <c r="BF2897" i="4"/>
  <c r="BF2898" i="4"/>
  <c r="BF2899" i="4"/>
  <c r="BF2900" i="4"/>
  <c r="BF2901" i="4"/>
  <c r="BF2902" i="4"/>
  <c r="BF2903" i="4"/>
  <c r="BF2904" i="4"/>
  <c r="BF2905" i="4"/>
  <c r="BF2906" i="4"/>
  <c r="BF2907" i="4"/>
  <c r="BF2908" i="4"/>
  <c r="BF2909" i="4"/>
  <c r="BF2910" i="4"/>
  <c r="BF2911" i="4"/>
  <c r="BF2912" i="4"/>
  <c r="BF2913" i="4"/>
  <c r="BF2914" i="4"/>
  <c r="BF2915" i="4"/>
  <c r="BF2916" i="4"/>
  <c r="BF2917" i="4"/>
  <c r="BF2918" i="4"/>
  <c r="BF2919" i="4"/>
  <c r="BF2920" i="4"/>
  <c r="BF2921" i="4"/>
  <c r="BF2922" i="4"/>
  <c r="BF2923" i="4"/>
  <c r="BF2924" i="4"/>
  <c r="BF2925" i="4"/>
  <c r="BF2926" i="4"/>
  <c r="BF2927" i="4"/>
  <c r="BF2928" i="4"/>
  <c r="BF2929" i="4"/>
  <c r="BF2930" i="4"/>
  <c r="BF2931" i="4"/>
  <c r="BF2932" i="4"/>
  <c r="BF2933" i="4"/>
  <c r="BF2934" i="4"/>
  <c r="BF2935" i="4"/>
  <c r="BF2936" i="4"/>
  <c r="BF2937" i="4"/>
  <c r="BF2938" i="4"/>
  <c r="BF2939" i="4"/>
  <c r="BF2940" i="4"/>
  <c r="BF2941" i="4"/>
  <c r="BF2942" i="4"/>
  <c r="BF2943" i="4"/>
  <c r="BF2944" i="4"/>
  <c r="BF2945" i="4"/>
  <c r="BF2946" i="4"/>
  <c r="BF2947" i="4"/>
  <c r="BF2948" i="4"/>
  <c r="BF2949" i="4"/>
  <c r="BF2950" i="4"/>
  <c r="BF2951" i="4"/>
  <c r="BF2952" i="4"/>
  <c r="BF2953" i="4"/>
  <c r="BF2954" i="4"/>
  <c r="BF2955" i="4"/>
  <c r="BF2956" i="4"/>
  <c r="BF2957" i="4"/>
  <c r="BF2958" i="4"/>
  <c r="BF2959" i="4"/>
  <c r="BF2960" i="4"/>
  <c r="BF2961" i="4"/>
  <c r="BF2962" i="4"/>
  <c r="BF2963" i="4"/>
  <c r="BF2964" i="4"/>
  <c r="BF2965" i="4"/>
  <c r="BF2966" i="4"/>
  <c r="BF2967" i="4"/>
  <c r="BF2968" i="4"/>
  <c r="BF2969" i="4"/>
  <c r="BF2970" i="4"/>
  <c r="BF2971" i="4"/>
  <c r="BF2972" i="4"/>
  <c r="BF2973" i="4"/>
  <c r="BF2974" i="4"/>
  <c r="BF2975" i="4"/>
  <c r="BF2976" i="4"/>
  <c r="BF2977" i="4"/>
  <c r="BF2978" i="4"/>
  <c r="BF2979" i="4"/>
  <c r="BF2980" i="4"/>
  <c r="BF2981" i="4"/>
  <c r="BF2982" i="4"/>
  <c r="BF2983" i="4"/>
  <c r="BF2984" i="4"/>
  <c r="BF2985" i="4"/>
  <c r="BF2986" i="4"/>
  <c r="BF2987" i="4"/>
  <c r="BF2988" i="4"/>
  <c r="BF2989" i="4"/>
  <c r="BF2990" i="4"/>
  <c r="BF2991" i="4"/>
  <c r="BF2992" i="4"/>
  <c r="BF2993" i="4"/>
  <c r="BF2994" i="4"/>
  <c r="BF2995" i="4"/>
  <c r="BF2996" i="4"/>
  <c r="BF2997" i="4"/>
  <c r="BF2998" i="4"/>
  <c r="BF2999" i="4"/>
  <c r="BF3000" i="4"/>
  <c r="BF3001" i="4"/>
  <c r="BF3002" i="4"/>
  <c r="BF3003" i="4"/>
  <c r="BF3004" i="4"/>
  <c r="BF3005" i="4"/>
  <c r="BF3006" i="4"/>
  <c r="BF3007" i="4"/>
  <c r="BF3008" i="4"/>
  <c r="BF3009" i="4"/>
  <c r="BF3010" i="4"/>
  <c r="BF3011" i="4"/>
  <c r="BF3012" i="4"/>
  <c r="BF3013" i="4"/>
  <c r="BF3014" i="4"/>
  <c r="BF3015" i="4"/>
  <c r="BF3016" i="4"/>
  <c r="BF3017" i="4"/>
  <c r="BF3018" i="4"/>
  <c r="BF3019" i="4"/>
  <c r="BF3020" i="4"/>
  <c r="BF3021" i="4"/>
  <c r="BF3022" i="4"/>
  <c r="BF3023" i="4"/>
  <c r="BF3024" i="4"/>
  <c r="BF3025" i="4"/>
  <c r="BF3026" i="4"/>
  <c r="BF3027" i="4"/>
  <c r="BF3028" i="4"/>
  <c r="BF3029" i="4"/>
  <c r="BF3030" i="4"/>
  <c r="BF3031" i="4"/>
  <c r="BF3032" i="4"/>
  <c r="BF3033" i="4"/>
  <c r="BF3034" i="4"/>
  <c r="BF3035" i="4"/>
  <c r="BF3036" i="4"/>
  <c r="BF3037" i="4"/>
  <c r="BF3038" i="4"/>
  <c r="BF3039" i="4"/>
  <c r="BF3040" i="4"/>
  <c r="BF3041" i="4"/>
  <c r="BF3042" i="4"/>
  <c r="BF3043" i="4"/>
  <c r="BF3044" i="4"/>
  <c r="BF3045" i="4"/>
  <c r="BF3046" i="4"/>
  <c r="BF3047" i="4"/>
  <c r="BF3048" i="4"/>
  <c r="BF3049" i="4"/>
  <c r="BF3050" i="4"/>
  <c r="BF3051" i="4"/>
  <c r="BF3052" i="4"/>
  <c r="BF3053" i="4"/>
  <c r="BF3054" i="4"/>
  <c r="BF3055" i="4"/>
  <c r="BF3056" i="4"/>
  <c r="BF3057" i="4"/>
  <c r="BF3058" i="4"/>
  <c r="BF3059" i="4"/>
  <c r="BF3060" i="4"/>
  <c r="BF3061" i="4"/>
  <c r="BF3062" i="4"/>
  <c r="BF3063" i="4"/>
  <c r="BF3064" i="4"/>
  <c r="BF3065" i="4"/>
  <c r="BF3066" i="4"/>
  <c r="BF3067" i="4"/>
  <c r="BF3068" i="4"/>
  <c r="BF3069" i="4"/>
  <c r="BF3070" i="4"/>
  <c r="BF3071" i="4"/>
  <c r="BF3072" i="4"/>
  <c r="BF3073" i="4"/>
  <c r="BF3074" i="4"/>
  <c r="BF3075" i="4"/>
  <c r="BF3076" i="4"/>
  <c r="BF3077" i="4"/>
  <c r="BF3078" i="4"/>
  <c r="BF3079" i="4"/>
  <c r="BF3080" i="4"/>
  <c r="BF3081" i="4"/>
  <c r="BF3082" i="4"/>
  <c r="BF3083" i="4"/>
  <c r="BF3084" i="4"/>
  <c r="BF3085" i="4"/>
  <c r="BF3086" i="4"/>
  <c r="BF3087" i="4"/>
  <c r="BF3088" i="4"/>
  <c r="BF3089" i="4"/>
  <c r="BF3090" i="4"/>
  <c r="BF3091" i="4"/>
  <c r="BF3092" i="4"/>
  <c r="BF3093" i="4"/>
  <c r="BF3094" i="4"/>
  <c r="BF3095" i="4"/>
  <c r="BF3096" i="4"/>
  <c r="BF3097" i="4"/>
  <c r="BF3098" i="4"/>
  <c r="BF3099" i="4"/>
  <c r="BF3100" i="4"/>
  <c r="BF3101" i="4"/>
  <c r="BF3102" i="4"/>
  <c r="BF3103" i="4"/>
  <c r="BF3104" i="4"/>
  <c r="BF3105" i="4"/>
  <c r="BF3106" i="4"/>
  <c r="BG2" i="4"/>
  <c r="BG3" i="4"/>
  <c r="BG4" i="4"/>
  <c r="BG5" i="4"/>
  <c r="BG6" i="4"/>
  <c r="BG7" i="4"/>
  <c r="BG8" i="4"/>
  <c r="BG9" i="4"/>
  <c r="BG10" i="4"/>
  <c r="BG11" i="4"/>
  <c r="BG12" i="4"/>
  <c r="BG13" i="4"/>
  <c r="BG14" i="4"/>
  <c r="BG15" i="4"/>
  <c r="BG16" i="4"/>
  <c r="BG17" i="4"/>
  <c r="BG18" i="4"/>
  <c r="BG19" i="4"/>
  <c r="BG20" i="4"/>
  <c r="BG21" i="4"/>
  <c r="BG22" i="4"/>
  <c r="BG23" i="4"/>
  <c r="BG24" i="4"/>
  <c r="BG25" i="4"/>
  <c r="BG26" i="4"/>
  <c r="BG27" i="4"/>
  <c r="BG28" i="4"/>
  <c r="BG29" i="4"/>
  <c r="BG30" i="4"/>
  <c r="BG31" i="4"/>
  <c r="BG32" i="4"/>
  <c r="BG33" i="4"/>
  <c r="BG34" i="4"/>
  <c r="BG35" i="4"/>
  <c r="BG36" i="4"/>
  <c r="BG37" i="4"/>
  <c r="BG38" i="4"/>
  <c r="BG39" i="4"/>
  <c r="BG40" i="4"/>
  <c r="BG41" i="4"/>
  <c r="BG42" i="4"/>
  <c r="BG43" i="4"/>
  <c r="BG44" i="4"/>
  <c r="BG45" i="4"/>
  <c r="BG46" i="4"/>
  <c r="BG47" i="4"/>
  <c r="BG48" i="4"/>
  <c r="BG49" i="4"/>
  <c r="BG50" i="4"/>
  <c r="BG51" i="4"/>
  <c r="BG52" i="4"/>
  <c r="BG53" i="4"/>
  <c r="BG54" i="4"/>
  <c r="BG55" i="4"/>
  <c r="BG56" i="4"/>
  <c r="BG57" i="4"/>
  <c r="BG58" i="4"/>
  <c r="BG59" i="4"/>
  <c r="BG60" i="4"/>
  <c r="BG61" i="4"/>
  <c r="BG62" i="4"/>
  <c r="BG63" i="4"/>
  <c r="BG64" i="4"/>
  <c r="BG65" i="4"/>
  <c r="BG66" i="4"/>
  <c r="BG67" i="4"/>
  <c r="BG68" i="4"/>
  <c r="BG69" i="4"/>
  <c r="BG70" i="4"/>
  <c r="BG71" i="4"/>
  <c r="BG72" i="4"/>
  <c r="BG73" i="4"/>
  <c r="BG74" i="4"/>
  <c r="BG75" i="4"/>
  <c r="BG76" i="4"/>
  <c r="BG77" i="4"/>
  <c r="BG78" i="4"/>
  <c r="BG79" i="4"/>
  <c r="BG80" i="4"/>
  <c r="BG81" i="4"/>
  <c r="BG82" i="4"/>
  <c r="BG83" i="4"/>
  <c r="BG84" i="4"/>
  <c r="BG85" i="4"/>
  <c r="BG86" i="4"/>
  <c r="BG87" i="4"/>
  <c r="BG88" i="4"/>
  <c r="BG89" i="4"/>
  <c r="BG90" i="4"/>
  <c r="BG91" i="4"/>
  <c r="BG92" i="4"/>
  <c r="BG93" i="4"/>
  <c r="BG94" i="4"/>
  <c r="BG95" i="4"/>
  <c r="BG96" i="4"/>
  <c r="BG97" i="4"/>
  <c r="BG98" i="4"/>
  <c r="BG99" i="4"/>
  <c r="BG100" i="4"/>
  <c r="BG101" i="4"/>
  <c r="BG102" i="4"/>
  <c r="BG103" i="4"/>
  <c r="BG104" i="4"/>
  <c r="BG105" i="4"/>
  <c r="BG106" i="4"/>
  <c r="BG107" i="4"/>
  <c r="BG108" i="4"/>
  <c r="BG109" i="4"/>
  <c r="BG110" i="4"/>
  <c r="BG111" i="4"/>
  <c r="BG112" i="4"/>
  <c r="BG113" i="4"/>
  <c r="BG114" i="4"/>
  <c r="BG115" i="4"/>
  <c r="BG116" i="4"/>
  <c r="BG117" i="4"/>
  <c r="BG118" i="4"/>
  <c r="BG119" i="4"/>
  <c r="BG120" i="4"/>
  <c r="BG121" i="4"/>
  <c r="BG122" i="4"/>
  <c r="BG123" i="4"/>
  <c r="BG124" i="4"/>
  <c r="BG125" i="4"/>
  <c r="BG126" i="4"/>
  <c r="BG127" i="4"/>
  <c r="BG128" i="4"/>
  <c r="BG129" i="4"/>
  <c r="BG130" i="4"/>
  <c r="BG131" i="4"/>
  <c r="BG132" i="4"/>
  <c r="BG133" i="4"/>
  <c r="BG134" i="4"/>
  <c r="BG135" i="4"/>
  <c r="BG136" i="4"/>
  <c r="BG137" i="4"/>
  <c r="BG138" i="4"/>
  <c r="BG139" i="4"/>
  <c r="BG140" i="4"/>
  <c r="BG141" i="4"/>
  <c r="BG142" i="4"/>
  <c r="BG143" i="4"/>
  <c r="BG144" i="4"/>
  <c r="BG145" i="4"/>
  <c r="BG146" i="4"/>
  <c r="BG147" i="4"/>
  <c r="BG148" i="4"/>
  <c r="BG149" i="4"/>
  <c r="BG150" i="4"/>
  <c r="BG151" i="4"/>
  <c r="BG152" i="4"/>
  <c r="BG153" i="4"/>
  <c r="BG154" i="4"/>
  <c r="BG155" i="4"/>
  <c r="BG156" i="4"/>
  <c r="BG157" i="4"/>
  <c r="BG158" i="4"/>
  <c r="BG159" i="4"/>
  <c r="BG160" i="4"/>
  <c r="BG161" i="4"/>
  <c r="BG162" i="4"/>
  <c r="BG163" i="4"/>
  <c r="BG164" i="4"/>
  <c r="BG165" i="4"/>
  <c r="BG166" i="4"/>
  <c r="BG167" i="4"/>
  <c r="BG168" i="4"/>
  <c r="BG169" i="4"/>
  <c r="BG170" i="4"/>
  <c r="BG171" i="4"/>
  <c r="BG172" i="4"/>
  <c r="BG173" i="4"/>
  <c r="BG174" i="4"/>
  <c r="BG175" i="4"/>
  <c r="BG176" i="4"/>
  <c r="BG177" i="4"/>
  <c r="BG178" i="4"/>
  <c r="BG179" i="4"/>
  <c r="BG180" i="4"/>
  <c r="BG181" i="4"/>
  <c r="BG182" i="4"/>
  <c r="BG183" i="4"/>
  <c r="BG184" i="4"/>
  <c r="BG185" i="4"/>
  <c r="BG186" i="4"/>
  <c r="BG187" i="4"/>
  <c r="BG188" i="4"/>
  <c r="BG189" i="4"/>
  <c r="BG190" i="4"/>
  <c r="BG191" i="4"/>
  <c r="BG192" i="4"/>
  <c r="BG193" i="4"/>
  <c r="BG194" i="4"/>
  <c r="BG195" i="4"/>
  <c r="BG196" i="4"/>
  <c r="BG197" i="4"/>
  <c r="BG198" i="4"/>
  <c r="BG199" i="4"/>
  <c r="BG200" i="4"/>
  <c r="BG201" i="4"/>
  <c r="BG202" i="4"/>
  <c r="BG203" i="4"/>
  <c r="BG204" i="4"/>
  <c r="BG205" i="4"/>
  <c r="BG206" i="4"/>
  <c r="BG207" i="4"/>
  <c r="BG208" i="4"/>
  <c r="BG209" i="4"/>
  <c r="BG210" i="4"/>
  <c r="BG211" i="4"/>
  <c r="BG212" i="4"/>
  <c r="BG213" i="4"/>
  <c r="BG214" i="4"/>
  <c r="BG215" i="4"/>
  <c r="BG216" i="4"/>
  <c r="BG217" i="4"/>
  <c r="BG218" i="4"/>
  <c r="BG219" i="4"/>
  <c r="BG220" i="4"/>
  <c r="BG221" i="4"/>
  <c r="BG222" i="4"/>
  <c r="BG223" i="4"/>
  <c r="BG224" i="4"/>
  <c r="BG225" i="4"/>
  <c r="BG226" i="4"/>
  <c r="BG227" i="4"/>
  <c r="BG228" i="4"/>
  <c r="BG229" i="4"/>
  <c r="BG230" i="4"/>
  <c r="BG231" i="4"/>
  <c r="BG232" i="4"/>
  <c r="BG233" i="4"/>
  <c r="BG234" i="4"/>
  <c r="BG235" i="4"/>
  <c r="BG236" i="4"/>
  <c r="BG237" i="4"/>
  <c r="BG238" i="4"/>
  <c r="BG239" i="4"/>
  <c r="BG240" i="4"/>
  <c r="BG241" i="4"/>
  <c r="BG242" i="4"/>
  <c r="BG243" i="4"/>
  <c r="BG244" i="4"/>
  <c r="BG245" i="4"/>
  <c r="BG246" i="4"/>
  <c r="BG247" i="4"/>
  <c r="BG248" i="4"/>
  <c r="BG249" i="4"/>
  <c r="BG250" i="4"/>
  <c r="BG251" i="4"/>
  <c r="BG252" i="4"/>
  <c r="BG253" i="4"/>
  <c r="BG254" i="4"/>
  <c r="BG255" i="4"/>
  <c r="BG256" i="4"/>
  <c r="BG257" i="4"/>
  <c r="BG258" i="4"/>
  <c r="BG259" i="4"/>
  <c r="BG260" i="4"/>
  <c r="BG261" i="4"/>
  <c r="BG262" i="4"/>
  <c r="BG263" i="4"/>
  <c r="BG264" i="4"/>
  <c r="BG265" i="4"/>
  <c r="BG266" i="4"/>
  <c r="BG267" i="4"/>
  <c r="BG268" i="4"/>
  <c r="BG269" i="4"/>
  <c r="BG270" i="4"/>
  <c r="BG271" i="4"/>
  <c r="BG272" i="4"/>
  <c r="BG273" i="4"/>
  <c r="BG274" i="4"/>
  <c r="BG275" i="4"/>
  <c r="BG276" i="4"/>
  <c r="BG277" i="4"/>
  <c r="BG278" i="4"/>
  <c r="BG279" i="4"/>
  <c r="BG280" i="4"/>
  <c r="BG281" i="4"/>
  <c r="BG282" i="4"/>
  <c r="BG283" i="4"/>
  <c r="BG284" i="4"/>
  <c r="BG285" i="4"/>
  <c r="BG286" i="4"/>
  <c r="BG287" i="4"/>
  <c r="BG288" i="4"/>
  <c r="BG289" i="4"/>
  <c r="BG290" i="4"/>
  <c r="BG291" i="4"/>
  <c r="BG292" i="4"/>
  <c r="BG293" i="4"/>
  <c r="BG294" i="4"/>
  <c r="BG295" i="4"/>
  <c r="BG296" i="4"/>
  <c r="BG297" i="4"/>
  <c r="BG298" i="4"/>
  <c r="BG299" i="4"/>
  <c r="BG300" i="4"/>
  <c r="BG301" i="4"/>
  <c r="BG302" i="4"/>
  <c r="BG303" i="4"/>
  <c r="BG304" i="4"/>
  <c r="BG305" i="4"/>
  <c r="BG306" i="4"/>
  <c r="BG307" i="4"/>
  <c r="BG308" i="4"/>
  <c r="BG309" i="4"/>
  <c r="BG310" i="4"/>
  <c r="BG311" i="4"/>
  <c r="BG312" i="4"/>
  <c r="BG313" i="4"/>
  <c r="BG314" i="4"/>
  <c r="BG315" i="4"/>
  <c r="BG316" i="4"/>
  <c r="BG317" i="4"/>
  <c r="BG318" i="4"/>
  <c r="BG319" i="4"/>
  <c r="BG320" i="4"/>
  <c r="BG321" i="4"/>
  <c r="BG322" i="4"/>
  <c r="BG323" i="4"/>
  <c r="BG324" i="4"/>
  <c r="BG325" i="4"/>
  <c r="BG326" i="4"/>
  <c r="BG327" i="4"/>
  <c r="BG328" i="4"/>
  <c r="BG329" i="4"/>
  <c r="BG330" i="4"/>
  <c r="BG331" i="4"/>
  <c r="BG332" i="4"/>
  <c r="BG333" i="4"/>
  <c r="BG334" i="4"/>
  <c r="BG335" i="4"/>
  <c r="BG336" i="4"/>
  <c r="BG337" i="4"/>
  <c r="BG338" i="4"/>
  <c r="BG339" i="4"/>
  <c r="BG340" i="4"/>
  <c r="BG341" i="4"/>
  <c r="BG342" i="4"/>
  <c r="BG343" i="4"/>
  <c r="BG344" i="4"/>
  <c r="BG345" i="4"/>
  <c r="BG346" i="4"/>
  <c r="BG347" i="4"/>
  <c r="BG348" i="4"/>
  <c r="BG349" i="4"/>
  <c r="BG350" i="4"/>
  <c r="BG351" i="4"/>
  <c r="BG352" i="4"/>
  <c r="BG353" i="4"/>
  <c r="BG354" i="4"/>
  <c r="BG355" i="4"/>
  <c r="BG356" i="4"/>
  <c r="BG357" i="4"/>
  <c r="BG358" i="4"/>
  <c r="BG359" i="4"/>
  <c r="BG360" i="4"/>
  <c r="BG361" i="4"/>
  <c r="BG362" i="4"/>
  <c r="BG363" i="4"/>
  <c r="BG364" i="4"/>
  <c r="BG365" i="4"/>
  <c r="BG366" i="4"/>
  <c r="BG367" i="4"/>
  <c r="BG368" i="4"/>
  <c r="BG369" i="4"/>
  <c r="BG370" i="4"/>
  <c r="BG371" i="4"/>
  <c r="BG372" i="4"/>
  <c r="BG373" i="4"/>
  <c r="BG374" i="4"/>
  <c r="BG375" i="4"/>
  <c r="BG376" i="4"/>
  <c r="BG377" i="4"/>
  <c r="BG378" i="4"/>
  <c r="BG379" i="4"/>
  <c r="BG380" i="4"/>
  <c r="BG381" i="4"/>
  <c r="BG382" i="4"/>
  <c r="BG383" i="4"/>
  <c r="BG384" i="4"/>
  <c r="BG385" i="4"/>
  <c r="BG386" i="4"/>
  <c r="BG387" i="4"/>
  <c r="BG388" i="4"/>
  <c r="BG389" i="4"/>
  <c r="BG390" i="4"/>
  <c r="BG391" i="4"/>
  <c r="BG392" i="4"/>
  <c r="BG393" i="4"/>
  <c r="BG394" i="4"/>
  <c r="BG395" i="4"/>
  <c r="BG396" i="4"/>
  <c r="BG397" i="4"/>
  <c r="BG398" i="4"/>
  <c r="BG399" i="4"/>
  <c r="BG400" i="4"/>
  <c r="BG401" i="4"/>
  <c r="BG402" i="4"/>
  <c r="BG403" i="4"/>
  <c r="BG404" i="4"/>
  <c r="BG405" i="4"/>
  <c r="BG406" i="4"/>
  <c r="BG407" i="4"/>
  <c r="BG408" i="4"/>
  <c r="BG409" i="4"/>
  <c r="BG410" i="4"/>
  <c r="BG411" i="4"/>
  <c r="BG412" i="4"/>
  <c r="BG413" i="4"/>
  <c r="BG414" i="4"/>
  <c r="BG415" i="4"/>
  <c r="BG416" i="4"/>
  <c r="BG417" i="4"/>
  <c r="BG418" i="4"/>
  <c r="BG419" i="4"/>
  <c r="BG420" i="4"/>
  <c r="BG421" i="4"/>
  <c r="BG422" i="4"/>
  <c r="BG423" i="4"/>
  <c r="BG424" i="4"/>
  <c r="BG425" i="4"/>
  <c r="BG426" i="4"/>
  <c r="BG427" i="4"/>
  <c r="BG428" i="4"/>
  <c r="BG429" i="4"/>
  <c r="BG430" i="4"/>
  <c r="BG431" i="4"/>
  <c r="BG432" i="4"/>
  <c r="BG433" i="4"/>
  <c r="BG434" i="4"/>
  <c r="BG435" i="4"/>
  <c r="BG436" i="4"/>
  <c r="BG437" i="4"/>
  <c r="BG438" i="4"/>
  <c r="BG439" i="4"/>
  <c r="BG440" i="4"/>
  <c r="BG441" i="4"/>
  <c r="BG442" i="4"/>
  <c r="BG443" i="4"/>
  <c r="BG444" i="4"/>
  <c r="BG445" i="4"/>
  <c r="BG446" i="4"/>
  <c r="BG447" i="4"/>
  <c r="BG448" i="4"/>
  <c r="BG449" i="4"/>
  <c r="BG450" i="4"/>
  <c r="BG451" i="4"/>
  <c r="BG452" i="4"/>
  <c r="BG453" i="4"/>
  <c r="BG454" i="4"/>
  <c r="BG455" i="4"/>
  <c r="BG456" i="4"/>
  <c r="BG457" i="4"/>
  <c r="BG458" i="4"/>
  <c r="BG459" i="4"/>
  <c r="BG460" i="4"/>
  <c r="BG461" i="4"/>
  <c r="BG462" i="4"/>
  <c r="BG463" i="4"/>
  <c r="BG464" i="4"/>
  <c r="BG465" i="4"/>
  <c r="BG466" i="4"/>
  <c r="BG467" i="4"/>
  <c r="BG468" i="4"/>
  <c r="BG469" i="4"/>
  <c r="BG470" i="4"/>
  <c r="BG471" i="4"/>
  <c r="BG472" i="4"/>
  <c r="BG473" i="4"/>
  <c r="BG474" i="4"/>
  <c r="BG475" i="4"/>
  <c r="BG476" i="4"/>
  <c r="BG477" i="4"/>
  <c r="BG478" i="4"/>
  <c r="BG479" i="4"/>
  <c r="BG480" i="4"/>
  <c r="BG481" i="4"/>
  <c r="BG482" i="4"/>
  <c r="BG483" i="4"/>
  <c r="BG484" i="4"/>
  <c r="BG485" i="4"/>
  <c r="BG486" i="4"/>
  <c r="BG487" i="4"/>
  <c r="BG488" i="4"/>
  <c r="BG489" i="4"/>
  <c r="BG490" i="4"/>
  <c r="BG491" i="4"/>
  <c r="BG492" i="4"/>
  <c r="BG493" i="4"/>
  <c r="BG494" i="4"/>
  <c r="BG495" i="4"/>
  <c r="BG496" i="4"/>
  <c r="BG497" i="4"/>
  <c r="BG498" i="4"/>
  <c r="BG499" i="4"/>
  <c r="BG500" i="4"/>
  <c r="BG501" i="4"/>
  <c r="BG502" i="4"/>
  <c r="BG503" i="4"/>
  <c r="BG504" i="4"/>
  <c r="BG505" i="4"/>
  <c r="BG506" i="4"/>
  <c r="BG507" i="4"/>
  <c r="BG508" i="4"/>
  <c r="BG509" i="4"/>
  <c r="BG510" i="4"/>
  <c r="BG511" i="4"/>
  <c r="BG512" i="4"/>
  <c r="BG513" i="4"/>
  <c r="BG514" i="4"/>
  <c r="BG515" i="4"/>
  <c r="BG516" i="4"/>
  <c r="BG517" i="4"/>
  <c r="BG518" i="4"/>
  <c r="BG519" i="4"/>
  <c r="BG520" i="4"/>
  <c r="BG521" i="4"/>
  <c r="BG522" i="4"/>
  <c r="BG523" i="4"/>
  <c r="BG524" i="4"/>
  <c r="BG525" i="4"/>
  <c r="BG526" i="4"/>
  <c r="BG527" i="4"/>
  <c r="BG528" i="4"/>
  <c r="BG529" i="4"/>
  <c r="BG530" i="4"/>
  <c r="BG531" i="4"/>
  <c r="BG532" i="4"/>
  <c r="BG533" i="4"/>
  <c r="BG534" i="4"/>
  <c r="BG535" i="4"/>
  <c r="BG536" i="4"/>
  <c r="BG537" i="4"/>
  <c r="BG538" i="4"/>
  <c r="BG539" i="4"/>
  <c r="BG540" i="4"/>
  <c r="BG541" i="4"/>
  <c r="BG542" i="4"/>
  <c r="BG543" i="4"/>
  <c r="BG544" i="4"/>
  <c r="BG545" i="4"/>
  <c r="BG546" i="4"/>
  <c r="BG547" i="4"/>
  <c r="BG548" i="4"/>
  <c r="BG549" i="4"/>
  <c r="BG550" i="4"/>
  <c r="BG551" i="4"/>
  <c r="BG552" i="4"/>
  <c r="BG553" i="4"/>
  <c r="BG554" i="4"/>
  <c r="BG555" i="4"/>
  <c r="BG556" i="4"/>
  <c r="BG557" i="4"/>
  <c r="BG558" i="4"/>
  <c r="BG559" i="4"/>
  <c r="BG560" i="4"/>
  <c r="BG561" i="4"/>
  <c r="BG562" i="4"/>
  <c r="BG563" i="4"/>
  <c r="BG564" i="4"/>
  <c r="BG565" i="4"/>
  <c r="BG566" i="4"/>
  <c r="BG567" i="4"/>
  <c r="BG568" i="4"/>
  <c r="BG569" i="4"/>
  <c r="BG570" i="4"/>
  <c r="BG571" i="4"/>
  <c r="BG572" i="4"/>
  <c r="BG573" i="4"/>
  <c r="BG574" i="4"/>
  <c r="BG575" i="4"/>
  <c r="BG576" i="4"/>
  <c r="BG577" i="4"/>
  <c r="BG578" i="4"/>
  <c r="BG579" i="4"/>
  <c r="BG580" i="4"/>
  <c r="BG581" i="4"/>
  <c r="BG582" i="4"/>
  <c r="BG583" i="4"/>
  <c r="BG584" i="4"/>
  <c r="BG585" i="4"/>
  <c r="BG586" i="4"/>
  <c r="BG587" i="4"/>
  <c r="BG588" i="4"/>
  <c r="BG589" i="4"/>
  <c r="BG590" i="4"/>
  <c r="BG591" i="4"/>
  <c r="BG592" i="4"/>
  <c r="BG593" i="4"/>
  <c r="BG594" i="4"/>
  <c r="BG595" i="4"/>
  <c r="BG596" i="4"/>
  <c r="BG597" i="4"/>
  <c r="BG598" i="4"/>
  <c r="BG599" i="4"/>
  <c r="BG600" i="4"/>
  <c r="BG601" i="4"/>
  <c r="BG602" i="4"/>
  <c r="BG603" i="4"/>
  <c r="BG604" i="4"/>
  <c r="BG605" i="4"/>
  <c r="BG606" i="4"/>
  <c r="BG607" i="4"/>
  <c r="BG608" i="4"/>
  <c r="BG609" i="4"/>
  <c r="BG610" i="4"/>
  <c r="BG611" i="4"/>
  <c r="BG612" i="4"/>
  <c r="BG613" i="4"/>
  <c r="BG614" i="4"/>
  <c r="BG615" i="4"/>
  <c r="BG616" i="4"/>
  <c r="BG617" i="4"/>
  <c r="BG618" i="4"/>
  <c r="BG619" i="4"/>
  <c r="BG620" i="4"/>
  <c r="BG621" i="4"/>
  <c r="BG622" i="4"/>
  <c r="BG623" i="4"/>
  <c r="BG624" i="4"/>
  <c r="BG625" i="4"/>
  <c r="BG626" i="4"/>
  <c r="BG627" i="4"/>
  <c r="BG628" i="4"/>
  <c r="BG629" i="4"/>
  <c r="BG630" i="4"/>
  <c r="BG631" i="4"/>
  <c r="BG632" i="4"/>
  <c r="BG633" i="4"/>
  <c r="BG634" i="4"/>
  <c r="BG635" i="4"/>
  <c r="BG636" i="4"/>
  <c r="BG637" i="4"/>
  <c r="BG638" i="4"/>
  <c r="BG639" i="4"/>
  <c r="BG640" i="4"/>
  <c r="BG641" i="4"/>
  <c r="BG642" i="4"/>
  <c r="BG643" i="4"/>
  <c r="BG644" i="4"/>
  <c r="BG645" i="4"/>
  <c r="BG646" i="4"/>
  <c r="BG647" i="4"/>
  <c r="BG648" i="4"/>
  <c r="BG649" i="4"/>
  <c r="BG650" i="4"/>
  <c r="BG651" i="4"/>
  <c r="BG652" i="4"/>
  <c r="BG653" i="4"/>
  <c r="BG654" i="4"/>
  <c r="BG655" i="4"/>
  <c r="BG656" i="4"/>
  <c r="BG657" i="4"/>
  <c r="BG658" i="4"/>
  <c r="BG659" i="4"/>
  <c r="BG660" i="4"/>
  <c r="BG661" i="4"/>
  <c r="BG662" i="4"/>
  <c r="BG663" i="4"/>
  <c r="BG664" i="4"/>
  <c r="BG665" i="4"/>
  <c r="BG666" i="4"/>
  <c r="BG667" i="4"/>
  <c r="BG668" i="4"/>
  <c r="BG669" i="4"/>
  <c r="BG670" i="4"/>
  <c r="BG671" i="4"/>
  <c r="BG672" i="4"/>
  <c r="BG673" i="4"/>
  <c r="BG674" i="4"/>
  <c r="BG675" i="4"/>
  <c r="BG676" i="4"/>
  <c r="BG677" i="4"/>
  <c r="BG678" i="4"/>
  <c r="BG679" i="4"/>
  <c r="BG680" i="4"/>
  <c r="BG681" i="4"/>
  <c r="BG682" i="4"/>
  <c r="BG683" i="4"/>
  <c r="BG684" i="4"/>
  <c r="BG685" i="4"/>
  <c r="BG686" i="4"/>
  <c r="BG687" i="4"/>
  <c r="BG688" i="4"/>
  <c r="BG689" i="4"/>
  <c r="BG690" i="4"/>
  <c r="BG691" i="4"/>
  <c r="BG692" i="4"/>
  <c r="BG693" i="4"/>
  <c r="BG694" i="4"/>
  <c r="BG695" i="4"/>
  <c r="BG696" i="4"/>
  <c r="BG697" i="4"/>
  <c r="BG698" i="4"/>
  <c r="BG699" i="4"/>
  <c r="BG700" i="4"/>
  <c r="BG701" i="4"/>
  <c r="BG702" i="4"/>
  <c r="BG703" i="4"/>
  <c r="BG704" i="4"/>
  <c r="BG705" i="4"/>
  <c r="BG706" i="4"/>
  <c r="BG707" i="4"/>
  <c r="BG708" i="4"/>
  <c r="BG709" i="4"/>
  <c r="BG710" i="4"/>
  <c r="BG711" i="4"/>
  <c r="BG712" i="4"/>
  <c r="BG713" i="4"/>
  <c r="BG714" i="4"/>
  <c r="BG715" i="4"/>
  <c r="BG716" i="4"/>
  <c r="BG717" i="4"/>
  <c r="BG718" i="4"/>
  <c r="BG719" i="4"/>
  <c r="BG720" i="4"/>
  <c r="BG721" i="4"/>
  <c r="BG722" i="4"/>
  <c r="BG723" i="4"/>
  <c r="BG724" i="4"/>
  <c r="BG725" i="4"/>
  <c r="BG726" i="4"/>
  <c r="BG727" i="4"/>
  <c r="BG728" i="4"/>
  <c r="BG729" i="4"/>
  <c r="BG730" i="4"/>
  <c r="BG731" i="4"/>
  <c r="BG732" i="4"/>
  <c r="BG733" i="4"/>
  <c r="BG734" i="4"/>
  <c r="BG735" i="4"/>
  <c r="BG736" i="4"/>
  <c r="BG737" i="4"/>
  <c r="BG738" i="4"/>
  <c r="BG739" i="4"/>
  <c r="BG740" i="4"/>
  <c r="BG741" i="4"/>
  <c r="BG742" i="4"/>
  <c r="BG743" i="4"/>
  <c r="BG744" i="4"/>
  <c r="BG745" i="4"/>
  <c r="BG746" i="4"/>
  <c r="BG747" i="4"/>
  <c r="BG748" i="4"/>
  <c r="BG749" i="4"/>
  <c r="BG750" i="4"/>
  <c r="BG751" i="4"/>
  <c r="BG752" i="4"/>
  <c r="BG753" i="4"/>
  <c r="BG754" i="4"/>
  <c r="BG755" i="4"/>
  <c r="BG756" i="4"/>
  <c r="BG757" i="4"/>
  <c r="BG758" i="4"/>
  <c r="BG759" i="4"/>
  <c r="BG760" i="4"/>
  <c r="BG761" i="4"/>
  <c r="BG762" i="4"/>
  <c r="BG763" i="4"/>
  <c r="BG764" i="4"/>
  <c r="BG765" i="4"/>
  <c r="BG766" i="4"/>
  <c r="BG767" i="4"/>
  <c r="BG768" i="4"/>
  <c r="BG769" i="4"/>
  <c r="BG770" i="4"/>
  <c r="BG771" i="4"/>
  <c r="BG772" i="4"/>
  <c r="BG773" i="4"/>
  <c r="BG774" i="4"/>
  <c r="BG775" i="4"/>
  <c r="BG776" i="4"/>
  <c r="BG777" i="4"/>
  <c r="BG778" i="4"/>
  <c r="BG779" i="4"/>
  <c r="BG780" i="4"/>
  <c r="BG781" i="4"/>
  <c r="BG782" i="4"/>
  <c r="BG783" i="4"/>
  <c r="BG784" i="4"/>
  <c r="BG785" i="4"/>
  <c r="BG786" i="4"/>
  <c r="BG787" i="4"/>
  <c r="BG788" i="4"/>
  <c r="BG789" i="4"/>
  <c r="BG790" i="4"/>
  <c r="BG791" i="4"/>
  <c r="BG792" i="4"/>
  <c r="BG793" i="4"/>
  <c r="BG794" i="4"/>
  <c r="BG795" i="4"/>
  <c r="BG796" i="4"/>
  <c r="BG797" i="4"/>
  <c r="BG798" i="4"/>
  <c r="BG799" i="4"/>
  <c r="BG800" i="4"/>
  <c r="BG801" i="4"/>
  <c r="BG802" i="4"/>
  <c r="BG803" i="4"/>
  <c r="BG804" i="4"/>
  <c r="BG805" i="4"/>
  <c r="BG806" i="4"/>
  <c r="BG807" i="4"/>
  <c r="BG808" i="4"/>
  <c r="BG809" i="4"/>
  <c r="BG810" i="4"/>
  <c r="BG811" i="4"/>
  <c r="BG812" i="4"/>
  <c r="BG813" i="4"/>
  <c r="BG814" i="4"/>
  <c r="BG815" i="4"/>
  <c r="BG816" i="4"/>
  <c r="BG817" i="4"/>
  <c r="BG818" i="4"/>
  <c r="BG819" i="4"/>
  <c r="BG820" i="4"/>
  <c r="BG821" i="4"/>
  <c r="BG822" i="4"/>
  <c r="BG823" i="4"/>
  <c r="BG824" i="4"/>
  <c r="BG825" i="4"/>
  <c r="BG826" i="4"/>
  <c r="BG827" i="4"/>
  <c r="BG828" i="4"/>
  <c r="BG829" i="4"/>
  <c r="BG830" i="4"/>
  <c r="BG831" i="4"/>
  <c r="BG832" i="4"/>
  <c r="BG833" i="4"/>
  <c r="BG834" i="4"/>
  <c r="BG835" i="4"/>
  <c r="BG836" i="4"/>
  <c r="BG837" i="4"/>
  <c r="BG838" i="4"/>
  <c r="BG839" i="4"/>
  <c r="BG840" i="4"/>
  <c r="BG841" i="4"/>
  <c r="BG842" i="4"/>
  <c r="BG843" i="4"/>
  <c r="BG844" i="4"/>
  <c r="BG845" i="4"/>
  <c r="BG846" i="4"/>
  <c r="BG847" i="4"/>
  <c r="BG848" i="4"/>
  <c r="BG849" i="4"/>
  <c r="BG850" i="4"/>
  <c r="BG851" i="4"/>
  <c r="BG852" i="4"/>
  <c r="BG853" i="4"/>
  <c r="BG854" i="4"/>
  <c r="BG855" i="4"/>
  <c r="BG856" i="4"/>
  <c r="BG857" i="4"/>
  <c r="BG858" i="4"/>
  <c r="BG859" i="4"/>
  <c r="BG860" i="4"/>
  <c r="BG861" i="4"/>
  <c r="BG862" i="4"/>
  <c r="BG863" i="4"/>
  <c r="BG864" i="4"/>
  <c r="BG865" i="4"/>
  <c r="BG866" i="4"/>
  <c r="BG867" i="4"/>
  <c r="BG868" i="4"/>
  <c r="BG869" i="4"/>
  <c r="BG870" i="4"/>
  <c r="BG871" i="4"/>
  <c r="BG872" i="4"/>
  <c r="BG873" i="4"/>
  <c r="BG874" i="4"/>
  <c r="BG875" i="4"/>
  <c r="BG876" i="4"/>
  <c r="BG877" i="4"/>
  <c r="BG878" i="4"/>
  <c r="BG879" i="4"/>
  <c r="BG880" i="4"/>
  <c r="BG881" i="4"/>
  <c r="BG882" i="4"/>
  <c r="BG883" i="4"/>
  <c r="BG884" i="4"/>
  <c r="BG885" i="4"/>
  <c r="BG886" i="4"/>
  <c r="BG887" i="4"/>
  <c r="BG888" i="4"/>
  <c r="BG889" i="4"/>
  <c r="BG890" i="4"/>
  <c r="BG891" i="4"/>
  <c r="BG892" i="4"/>
  <c r="BG893" i="4"/>
  <c r="BG894" i="4"/>
  <c r="BG895" i="4"/>
  <c r="BG896" i="4"/>
  <c r="BG897" i="4"/>
  <c r="BG898" i="4"/>
  <c r="BG899" i="4"/>
  <c r="BG900" i="4"/>
  <c r="BG901" i="4"/>
  <c r="BG902" i="4"/>
  <c r="BG903" i="4"/>
  <c r="BG904" i="4"/>
  <c r="BG905" i="4"/>
  <c r="BG906" i="4"/>
  <c r="BG907" i="4"/>
  <c r="BG908" i="4"/>
  <c r="BG909" i="4"/>
  <c r="BG910" i="4"/>
  <c r="BG911" i="4"/>
  <c r="BG912" i="4"/>
  <c r="BG913" i="4"/>
  <c r="BG914" i="4"/>
  <c r="BG915" i="4"/>
  <c r="BG916" i="4"/>
  <c r="BG917" i="4"/>
  <c r="BG918" i="4"/>
  <c r="BG919" i="4"/>
  <c r="BG920" i="4"/>
  <c r="BG921" i="4"/>
  <c r="BG922" i="4"/>
  <c r="BG923" i="4"/>
  <c r="BG924" i="4"/>
  <c r="BG925" i="4"/>
  <c r="BG926" i="4"/>
  <c r="BG927" i="4"/>
  <c r="BG928" i="4"/>
  <c r="BG929" i="4"/>
  <c r="BG930" i="4"/>
  <c r="BG931" i="4"/>
  <c r="BG932" i="4"/>
  <c r="BG933" i="4"/>
  <c r="BG934" i="4"/>
  <c r="BG935" i="4"/>
  <c r="BG936" i="4"/>
  <c r="BG937" i="4"/>
  <c r="BG938" i="4"/>
  <c r="BG939" i="4"/>
  <c r="BG940" i="4"/>
  <c r="BG941" i="4"/>
  <c r="BG942" i="4"/>
  <c r="BG943" i="4"/>
  <c r="BG944" i="4"/>
  <c r="BG945" i="4"/>
  <c r="BG946" i="4"/>
  <c r="BG947" i="4"/>
  <c r="BG948" i="4"/>
  <c r="BG949" i="4"/>
  <c r="BG950" i="4"/>
  <c r="BG951" i="4"/>
  <c r="BG952" i="4"/>
  <c r="BG953" i="4"/>
  <c r="BG954" i="4"/>
  <c r="BG955" i="4"/>
  <c r="BG956" i="4"/>
  <c r="BG957" i="4"/>
  <c r="BG958" i="4"/>
  <c r="BG959" i="4"/>
  <c r="BG960" i="4"/>
  <c r="BG961" i="4"/>
  <c r="BG962" i="4"/>
  <c r="BG963" i="4"/>
  <c r="BG964" i="4"/>
  <c r="BG965" i="4"/>
  <c r="BG966" i="4"/>
  <c r="BG967" i="4"/>
  <c r="BG968" i="4"/>
  <c r="BG969" i="4"/>
  <c r="BG970" i="4"/>
  <c r="BG971" i="4"/>
  <c r="BG972" i="4"/>
  <c r="BG973" i="4"/>
  <c r="BG974" i="4"/>
  <c r="BG975" i="4"/>
  <c r="BG976" i="4"/>
  <c r="BG977" i="4"/>
  <c r="BG978" i="4"/>
  <c r="BG979" i="4"/>
  <c r="BG980" i="4"/>
  <c r="BG981" i="4"/>
  <c r="BG982" i="4"/>
  <c r="BG983" i="4"/>
  <c r="BG984" i="4"/>
  <c r="BG985" i="4"/>
  <c r="BG986" i="4"/>
  <c r="BG987" i="4"/>
  <c r="BG988" i="4"/>
  <c r="BG989" i="4"/>
  <c r="BG990" i="4"/>
  <c r="BG991" i="4"/>
  <c r="BG992" i="4"/>
  <c r="BG993" i="4"/>
  <c r="BG994" i="4"/>
  <c r="BG995" i="4"/>
  <c r="BG996" i="4"/>
  <c r="BG997" i="4"/>
  <c r="BG998" i="4"/>
  <c r="BG999" i="4"/>
  <c r="BG1000" i="4"/>
  <c r="BG1001" i="4"/>
  <c r="BG1002" i="4"/>
  <c r="BG1003" i="4"/>
  <c r="BG1004" i="4"/>
  <c r="BG1005" i="4"/>
  <c r="BG1006" i="4"/>
  <c r="BG1007" i="4"/>
  <c r="BG1008" i="4"/>
  <c r="BG1009" i="4"/>
  <c r="BG1010" i="4"/>
  <c r="BH1010" i="4" s="1"/>
  <c r="BG1011" i="4"/>
  <c r="BG1012" i="4"/>
  <c r="BG1013" i="4"/>
  <c r="BG1014" i="4"/>
  <c r="BG1015" i="4"/>
  <c r="BG1016" i="4"/>
  <c r="BG1017" i="4"/>
  <c r="BG1018" i="4"/>
  <c r="BG1019" i="4"/>
  <c r="BG1020" i="4"/>
  <c r="BG1021" i="4"/>
  <c r="BG1022" i="4"/>
  <c r="BH1022" i="4" s="1"/>
  <c r="BG1023" i="4"/>
  <c r="BG1024" i="4"/>
  <c r="BG1025" i="4"/>
  <c r="BG1026" i="4"/>
  <c r="BH1026" i="4" s="1"/>
  <c r="BG1027" i="4"/>
  <c r="BG1028" i="4"/>
  <c r="BG1029" i="4"/>
  <c r="BG1030" i="4"/>
  <c r="BH1030" i="4" s="1"/>
  <c r="BG1031" i="4"/>
  <c r="BG1032" i="4"/>
  <c r="BG1033" i="4"/>
  <c r="BG1034" i="4"/>
  <c r="BH1034" i="4" s="1"/>
  <c r="BG1035" i="4"/>
  <c r="BG1036" i="4"/>
  <c r="BG1037" i="4"/>
  <c r="BG1038" i="4"/>
  <c r="BH1038" i="4" s="1"/>
  <c r="BG1039" i="4"/>
  <c r="BG1040" i="4"/>
  <c r="BG1041" i="4"/>
  <c r="BH1041" i="4" s="1"/>
  <c r="BG1042" i="4"/>
  <c r="BH1042" i="4" s="1"/>
  <c r="BG1043" i="4"/>
  <c r="BG1044" i="4"/>
  <c r="BG1045" i="4"/>
  <c r="BG1046" i="4"/>
  <c r="BG1047" i="4"/>
  <c r="BG1048" i="4"/>
  <c r="BG1049" i="4"/>
  <c r="BG1050" i="4"/>
  <c r="BG1051" i="4"/>
  <c r="BG1052" i="4"/>
  <c r="BG1053" i="4"/>
  <c r="BG1054" i="4"/>
  <c r="BG1055" i="4"/>
  <c r="BG1056" i="4"/>
  <c r="BG1057" i="4"/>
  <c r="BG1058" i="4"/>
  <c r="BG1059" i="4"/>
  <c r="BG1060" i="4"/>
  <c r="BG1061" i="4"/>
  <c r="BG1062" i="4"/>
  <c r="BH1062" i="4" s="1"/>
  <c r="BG1063" i="4"/>
  <c r="BG1064" i="4"/>
  <c r="BG1065" i="4"/>
  <c r="BG1066" i="4"/>
  <c r="BH1066" i="4" s="1"/>
  <c r="BG1067" i="4"/>
  <c r="BG1068" i="4"/>
  <c r="BG1069" i="4"/>
  <c r="BG1070" i="4"/>
  <c r="BH1070" i="4" s="1"/>
  <c r="BG1071" i="4"/>
  <c r="BG1072" i="4"/>
  <c r="BG1073" i="4"/>
  <c r="BH1073" i="4" s="1"/>
  <c r="BG1074" i="4"/>
  <c r="BH1074" i="4" s="1"/>
  <c r="BG1075" i="4"/>
  <c r="BG1076" i="4"/>
  <c r="BG1077" i="4"/>
  <c r="BG1078" i="4"/>
  <c r="BG1079" i="4"/>
  <c r="BG1080" i="4"/>
  <c r="BG1081" i="4"/>
  <c r="BG1082" i="4"/>
  <c r="BG1083" i="4"/>
  <c r="BG1084" i="4"/>
  <c r="BG1085" i="4"/>
  <c r="BG1086" i="4"/>
  <c r="BH1086" i="4" s="1"/>
  <c r="BG1087" i="4"/>
  <c r="BG1088" i="4"/>
  <c r="BG1089" i="4"/>
  <c r="BG1090" i="4"/>
  <c r="BH1090" i="4" s="1"/>
  <c r="BG1091" i="4"/>
  <c r="BG1092" i="4"/>
  <c r="BG1093" i="4"/>
  <c r="BG1094" i="4"/>
  <c r="BH1094" i="4" s="1"/>
  <c r="BG1095" i="4"/>
  <c r="BG1096" i="4"/>
  <c r="BG1097" i="4"/>
  <c r="BG1098" i="4"/>
  <c r="BG1099" i="4"/>
  <c r="BG1100" i="4"/>
  <c r="BG1101" i="4"/>
  <c r="BH1101" i="4" s="1"/>
  <c r="BG1102" i="4"/>
  <c r="BH1102" i="4" s="1"/>
  <c r="BG1103" i="4"/>
  <c r="BG1104" i="4"/>
  <c r="BG1105" i="4"/>
  <c r="BG1106" i="4"/>
  <c r="BH1106" i="4" s="1"/>
  <c r="BG1107" i="4"/>
  <c r="BG1108" i="4"/>
  <c r="BG1109" i="4"/>
  <c r="BG1110" i="4"/>
  <c r="BG1111" i="4"/>
  <c r="BG1112" i="4"/>
  <c r="BG1113" i="4"/>
  <c r="BG1114" i="4"/>
  <c r="BG1115" i="4"/>
  <c r="BG1116" i="4"/>
  <c r="BG1117" i="4"/>
  <c r="BG1118" i="4"/>
  <c r="BG1119" i="4"/>
  <c r="BG1120" i="4"/>
  <c r="BG1121" i="4"/>
  <c r="BG1122" i="4"/>
  <c r="BG1123" i="4"/>
  <c r="BG1124" i="4"/>
  <c r="BG1125" i="4"/>
  <c r="BG1126" i="4"/>
  <c r="BH1126" i="4" s="1"/>
  <c r="BG1127" i="4"/>
  <c r="BG1128" i="4"/>
  <c r="BG1129" i="4"/>
  <c r="BG1130" i="4"/>
  <c r="BG1131" i="4"/>
  <c r="BG1132" i="4"/>
  <c r="BG1133" i="4"/>
  <c r="BG1134" i="4"/>
  <c r="BG1135" i="4"/>
  <c r="BG1136" i="4"/>
  <c r="BG1137" i="4"/>
  <c r="BG1138" i="4"/>
  <c r="BH1138" i="4" s="1"/>
  <c r="BG1139" i="4"/>
  <c r="BG1140" i="4"/>
  <c r="BG1141" i="4"/>
  <c r="BG1142" i="4"/>
  <c r="BG1143" i="4"/>
  <c r="BG1144" i="4"/>
  <c r="BG1145" i="4"/>
  <c r="BG1146" i="4"/>
  <c r="BG1147" i="4"/>
  <c r="BG1148" i="4"/>
  <c r="BG1149" i="4"/>
  <c r="BG1150" i="4"/>
  <c r="BG1151" i="4"/>
  <c r="BG1152" i="4"/>
  <c r="BG1153" i="4"/>
  <c r="BG1154" i="4"/>
  <c r="BG1155" i="4"/>
  <c r="BG1156" i="4"/>
  <c r="BG1157" i="4"/>
  <c r="BG1158" i="4"/>
  <c r="BG1159" i="4"/>
  <c r="BG1160" i="4"/>
  <c r="BG1161" i="4"/>
  <c r="BG1162" i="4"/>
  <c r="BG1163" i="4"/>
  <c r="BG1164" i="4"/>
  <c r="BG1165" i="4"/>
  <c r="BG1166" i="4"/>
  <c r="BG1167" i="4"/>
  <c r="BG1168" i="4"/>
  <c r="BG1169" i="4"/>
  <c r="BG1170" i="4"/>
  <c r="BG1171" i="4"/>
  <c r="BG1172" i="4"/>
  <c r="BG1173" i="4"/>
  <c r="BG1174" i="4"/>
  <c r="BG1175" i="4"/>
  <c r="BG1176" i="4"/>
  <c r="BG1177" i="4"/>
  <c r="BG1178" i="4"/>
  <c r="BG1179" i="4"/>
  <c r="BG1180" i="4"/>
  <c r="BG1181" i="4"/>
  <c r="BG1182" i="4"/>
  <c r="BG1183" i="4"/>
  <c r="BG1184" i="4"/>
  <c r="BG1185" i="4"/>
  <c r="BG1186" i="4"/>
  <c r="BG1187" i="4"/>
  <c r="BG1188" i="4"/>
  <c r="BG1189" i="4"/>
  <c r="BG1190" i="4"/>
  <c r="BG1191" i="4"/>
  <c r="BG1192" i="4"/>
  <c r="BG1193" i="4"/>
  <c r="BG1194" i="4"/>
  <c r="BG1195" i="4"/>
  <c r="BG1196" i="4"/>
  <c r="BG1197" i="4"/>
  <c r="BG1198" i="4"/>
  <c r="BG1199" i="4"/>
  <c r="BG1200" i="4"/>
  <c r="BG1201" i="4"/>
  <c r="BG1202" i="4"/>
  <c r="BH1202" i="4" s="1"/>
  <c r="BG1203" i="4"/>
  <c r="BG1204" i="4"/>
  <c r="BG1205" i="4"/>
  <c r="BG1206" i="4"/>
  <c r="BH1206" i="4" s="1"/>
  <c r="BG1207" i="4"/>
  <c r="BG1208" i="4"/>
  <c r="BG1209" i="4"/>
  <c r="BG1210" i="4"/>
  <c r="BH1210" i="4" s="1"/>
  <c r="BG1211" i="4"/>
  <c r="BG1212" i="4"/>
  <c r="BG1213" i="4"/>
  <c r="BG1214" i="4"/>
  <c r="BH1214" i="4" s="1"/>
  <c r="BG1215" i="4"/>
  <c r="BG1216" i="4"/>
  <c r="BG1217" i="4"/>
  <c r="BG1218" i="4"/>
  <c r="BG1219" i="4"/>
  <c r="BG1220" i="4"/>
  <c r="BG1221" i="4"/>
  <c r="BG1222" i="4"/>
  <c r="BG1223" i="4"/>
  <c r="BG1224" i="4"/>
  <c r="BG1225" i="4"/>
  <c r="BG1226" i="4"/>
  <c r="BG1227" i="4"/>
  <c r="BG1228" i="4"/>
  <c r="BG1229" i="4"/>
  <c r="BG1230" i="4"/>
  <c r="BG1231" i="4"/>
  <c r="BG1232" i="4"/>
  <c r="BG1233" i="4"/>
  <c r="BG1234" i="4"/>
  <c r="BG1235" i="4"/>
  <c r="BG1236" i="4"/>
  <c r="BG1237" i="4"/>
  <c r="BG1238" i="4"/>
  <c r="BG1239" i="4"/>
  <c r="BG1240" i="4"/>
  <c r="BG1241" i="4"/>
  <c r="BG1242" i="4"/>
  <c r="BG1243" i="4"/>
  <c r="BG1244" i="4"/>
  <c r="BG1245" i="4"/>
  <c r="BG1246" i="4"/>
  <c r="BG1247" i="4"/>
  <c r="BG1248" i="4"/>
  <c r="BG1249" i="4"/>
  <c r="BG1250" i="4"/>
  <c r="BG1251" i="4"/>
  <c r="BG1252" i="4"/>
  <c r="BG1253" i="4"/>
  <c r="BG1254" i="4"/>
  <c r="BG1255" i="4"/>
  <c r="BG1256" i="4"/>
  <c r="BG1257" i="4"/>
  <c r="BG1258" i="4"/>
  <c r="BG1259" i="4"/>
  <c r="BG1260" i="4"/>
  <c r="BG1261" i="4"/>
  <c r="BG1262" i="4"/>
  <c r="BG1263" i="4"/>
  <c r="BG1264" i="4"/>
  <c r="BG1265" i="4"/>
  <c r="BH1265" i="4" s="1"/>
  <c r="BG1266" i="4"/>
  <c r="BH1266" i="4" s="1"/>
  <c r="BG1267" i="4"/>
  <c r="BG1268" i="4"/>
  <c r="BG1269" i="4"/>
  <c r="BG1270" i="4"/>
  <c r="BG1271" i="4"/>
  <c r="BG1272" i="4"/>
  <c r="BG1273" i="4"/>
  <c r="BG1274" i="4"/>
  <c r="BG1275" i="4"/>
  <c r="BG1276" i="4"/>
  <c r="BG1277" i="4"/>
  <c r="BG1278" i="4"/>
  <c r="BH1278" i="4" s="1"/>
  <c r="BG1279" i="4"/>
  <c r="BG1280" i="4"/>
  <c r="BG1281" i="4"/>
  <c r="BG1282" i="4"/>
  <c r="BH1282" i="4" s="1"/>
  <c r="BG1283" i="4"/>
  <c r="BG1284" i="4"/>
  <c r="BG1285" i="4"/>
  <c r="BG1286" i="4"/>
  <c r="BH1286" i="4" s="1"/>
  <c r="BG1287" i="4"/>
  <c r="BG1288" i="4"/>
  <c r="BG1289" i="4"/>
  <c r="BH1289" i="4" s="1"/>
  <c r="BG1290" i="4"/>
  <c r="BG1291" i="4"/>
  <c r="BG1292" i="4"/>
  <c r="BG1293" i="4"/>
  <c r="BH1293" i="4" s="1"/>
  <c r="BG1294" i="4"/>
  <c r="BH1294" i="4" s="1"/>
  <c r="BG1295" i="4"/>
  <c r="BG1296" i="4"/>
  <c r="BG1297" i="4"/>
  <c r="BG1298" i="4"/>
  <c r="BG1299" i="4"/>
  <c r="BG1300" i="4"/>
  <c r="BG1301" i="4"/>
  <c r="BG1302" i="4"/>
  <c r="BH1302" i="4" s="1"/>
  <c r="BG1303" i="4"/>
  <c r="BG1304" i="4"/>
  <c r="BG1305" i="4"/>
  <c r="BG1306" i="4"/>
  <c r="BG1307" i="4"/>
  <c r="BG1308" i="4"/>
  <c r="BG1309" i="4"/>
  <c r="BG1310" i="4"/>
  <c r="BG1311" i="4"/>
  <c r="BG1312" i="4"/>
  <c r="BG1313" i="4"/>
  <c r="BG1314" i="4"/>
  <c r="BG1315" i="4"/>
  <c r="BG1316" i="4"/>
  <c r="BG1317" i="4"/>
  <c r="BG1318" i="4"/>
  <c r="BG1319" i="4"/>
  <c r="BG1320" i="4"/>
  <c r="BG1321" i="4"/>
  <c r="BG1322" i="4"/>
  <c r="BG1323" i="4"/>
  <c r="BG1324" i="4"/>
  <c r="BG1325" i="4"/>
  <c r="BG1326" i="4"/>
  <c r="BG1327" i="4"/>
  <c r="BG1328" i="4"/>
  <c r="BG1329" i="4"/>
  <c r="BG1330" i="4"/>
  <c r="BH1330" i="4" s="1"/>
  <c r="BG1331" i="4"/>
  <c r="BG1332" i="4"/>
  <c r="BG1333" i="4"/>
  <c r="BG1334" i="4"/>
  <c r="BH1334" i="4" s="1"/>
  <c r="BG1335" i="4"/>
  <c r="BG1336" i="4"/>
  <c r="BG1337" i="4"/>
  <c r="BH1337" i="4" s="1"/>
  <c r="BG1338" i="4"/>
  <c r="BH1338" i="4" s="1"/>
  <c r="BG1339" i="4"/>
  <c r="BG1340" i="4"/>
  <c r="BG1341" i="4"/>
  <c r="BH1341" i="4" s="1"/>
  <c r="BG1342" i="4"/>
  <c r="BG1343" i="4"/>
  <c r="BG1344" i="4"/>
  <c r="BG1345" i="4"/>
  <c r="BH1345" i="4" s="1"/>
  <c r="BG1346" i="4"/>
  <c r="BH1346" i="4" s="1"/>
  <c r="BG1347" i="4"/>
  <c r="BG1348" i="4"/>
  <c r="BG1349" i="4"/>
  <c r="BG1350" i="4"/>
  <c r="BG1351" i="4"/>
  <c r="BG1352" i="4"/>
  <c r="BG1353" i="4"/>
  <c r="BG1354" i="4"/>
  <c r="BG1355" i="4"/>
  <c r="BG1356" i="4"/>
  <c r="BG1357" i="4"/>
  <c r="BG1358" i="4"/>
  <c r="BH1358" i="4" s="1"/>
  <c r="BG1359" i="4"/>
  <c r="BG1360" i="4"/>
  <c r="BG1361" i="4"/>
  <c r="BG1362" i="4"/>
  <c r="BH1362" i="4" s="1"/>
  <c r="BG1363" i="4"/>
  <c r="BG1364" i="4"/>
  <c r="BG1365" i="4"/>
  <c r="BG1366" i="4"/>
  <c r="BH1366" i="4" s="1"/>
  <c r="BG1367" i="4"/>
  <c r="BG1368" i="4"/>
  <c r="BG1369" i="4"/>
  <c r="BH1369" i="4" s="1"/>
  <c r="BG1370" i="4"/>
  <c r="BH1370" i="4" s="1"/>
  <c r="BG1371" i="4"/>
  <c r="BG1372" i="4"/>
  <c r="BG1373" i="4"/>
  <c r="BG1374" i="4"/>
  <c r="BH1374" i="4" s="1"/>
  <c r="BG1375" i="4"/>
  <c r="BG1376" i="4"/>
  <c r="BG1377" i="4"/>
  <c r="BG1378" i="4"/>
  <c r="BG1379" i="4"/>
  <c r="BG1380" i="4"/>
  <c r="BG1381" i="4"/>
  <c r="BG1382" i="4"/>
  <c r="BH1382" i="4" s="1"/>
  <c r="BG1383" i="4"/>
  <c r="BG1384" i="4"/>
  <c r="BG1385" i="4"/>
  <c r="BG1386" i="4"/>
  <c r="BG1387" i="4"/>
  <c r="BG1388" i="4"/>
  <c r="BG1389" i="4"/>
  <c r="BG1390" i="4"/>
  <c r="BG1391" i="4"/>
  <c r="BG1392" i="4"/>
  <c r="BG1393" i="4"/>
  <c r="BH1393" i="4" s="1"/>
  <c r="BG1394" i="4"/>
  <c r="BG1395" i="4"/>
  <c r="BG1396" i="4"/>
  <c r="BG1397" i="4"/>
  <c r="BG1398" i="4"/>
  <c r="BG1399" i="4"/>
  <c r="BG1400" i="4"/>
  <c r="BG1401" i="4"/>
  <c r="BG1402" i="4"/>
  <c r="BG1403" i="4"/>
  <c r="BG1404" i="4"/>
  <c r="BG1405" i="4"/>
  <c r="BG1406" i="4"/>
  <c r="BG1407" i="4"/>
  <c r="BG1408" i="4"/>
  <c r="BG1409" i="4"/>
  <c r="BG1410" i="4"/>
  <c r="BG1411" i="4"/>
  <c r="BG1412" i="4"/>
  <c r="BG1413" i="4"/>
  <c r="BG1414" i="4"/>
  <c r="BG1415" i="4"/>
  <c r="BG1416" i="4"/>
  <c r="BG1417" i="4"/>
  <c r="BG1418" i="4"/>
  <c r="BG1419" i="4"/>
  <c r="BG1420" i="4"/>
  <c r="BG1421" i="4"/>
  <c r="BG1422" i="4"/>
  <c r="BG1423" i="4"/>
  <c r="BG1424" i="4"/>
  <c r="BG1425" i="4"/>
  <c r="BG1426" i="4"/>
  <c r="BG1427" i="4"/>
  <c r="BG1428" i="4"/>
  <c r="BG1429" i="4"/>
  <c r="BG1430" i="4"/>
  <c r="BG1431" i="4"/>
  <c r="BG1432" i="4"/>
  <c r="BG1433" i="4"/>
  <c r="BG1434" i="4"/>
  <c r="BG1435" i="4"/>
  <c r="BG1436" i="4"/>
  <c r="BG1437" i="4"/>
  <c r="BG1438" i="4"/>
  <c r="BG1439" i="4"/>
  <c r="BG1440" i="4"/>
  <c r="BG1441" i="4"/>
  <c r="BG1442" i="4"/>
  <c r="BG1443" i="4"/>
  <c r="BG1444" i="4"/>
  <c r="BG1445" i="4"/>
  <c r="BG1446" i="4"/>
  <c r="BG1447" i="4"/>
  <c r="BG1448" i="4"/>
  <c r="BG1449" i="4"/>
  <c r="BG1450" i="4"/>
  <c r="BG1451" i="4"/>
  <c r="BG1452" i="4"/>
  <c r="BG1453" i="4"/>
  <c r="BG1454" i="4"/>
  <c r="BG1455" i="4"/>
  <c r="BG1456" i="4"/>
  <c r="BG1457" i="4"/>
  <c r="BG1458" i="4"/>
  <c r="BG1459" i="4"/>
  <c r="BG1460" i="4"/>
  <c r="BG1461" i="4"/>
  <c r="BG1462" i="4"/>
  <c r="BG1463" i="4"/>
  <c r="BG1464" i="4"/>
  <c r="BG1465" i="4"/>
  <c r="BG1466" i="4"/>
  <c r="BG1467" i="4"/>
  <c r="BG1468" i="4"/>
  <c r="BG1469" i="4"/>
  <c r="BG1470" i="4"/>
  <c r="BG1471" i="4"/>
  <c r="BG1472" i="4"/>
  <c r="BG1473" i="4"/>
  <c r="BG1474" i="4"/>
  <c r="BG1475" i="4"/>
  <c r="BG1476" i="4"/>
  <c r="BG1477" i="4"/>
  <c r="BG1478" i="4"/>
  <c r="BG1479" i="4"/>
  <c r="BG1480" i="4"/>
  <c r="BG1481" i="4"/>
  <c r="BG1482" i="4"/>
  <c r="BG1483" i="4"/>
  <c r="BG1484" i="4"/>
  <c r="BG1485" i="4"/>
  <c r="BG1486" i="4"/>
  <c r="BG1487" i="4"/>
  <c r="BG1488" i="4"/>
  <c r="BG1489" i="4"/>
  <c r="BG1490" i="4"/>
  <c r="BG1491" i="4"/>
  <c r="BG1492" i="4"/>
  <c r="BG1493" i="4"/>
  <c r="BG1494" i="4"/>
  <c r="BG1495" i="4"/>
  <c r="BG1496" i="4"/>
  <c r="BG1497" i="4"/>
  <c r="BG1498" i="4"/>
  <c r="BG1499" i="4"/>
  <c r="BG1500" i="4"/>
  <c r="BG1501" i="4"/>
  <c r="BG1502" i="4"/>
  <c r="BG1503" i="4"/>
  <c r="BG1504" i="4"/>
  <c r="BG1505" i="4"/>
  <c r="BG1506" i="4"/>
  <c r="BG1507" i="4"/>
  <c r="BG1508" i="4"/>
  <c r="BG1509" i="4"/>
  <c r="BG1510" i="4"/>
  <c r="BG1511" i="4"/>
  <c r="BG1512" i="4"/>
  <c r="BG1513" i="4"/>
  <c r="BG1514" i="4"/>
  <c r="BG1515" i="4"/>
  <c r="BG1516" i="4"/>
  <c r="BG1517" i="4"/>
  <c r="BG1518" i="4"/>
  <c r="BG1519" i="4"/>
  <c r="BG1520" i="4"/>
  <c r="BG1521" i="4"/>
  <c r="BH1521" i="4" s="1"/>
  <c r="BG1522" i="4"/>
  <c r="BG1523" i="4"/>
  <c r="BG1524" i="4"/>
  <c r="BG1525" i="4"/>
  <c r="BG1526" i="4"/>
  <c r="BG1527" i="4"/>
  <c r="BG1528" i="4"/>
  <c r="BG1529" i="4"/>
  <c r="BG1530" i="4"/>
  <c r="BG1531" i="4"/>
  <c r="BG1532" i="4"/>
  <c r="BG1533" i="4"/>
  <c r="BH1533" i="4" s="1"/>
  <c r="BG1534" i="4"/>
  <c r="BH1534" i="4" s="1"/>
  <c r="BG1535" i="4"/>
  <c r="BG1536" i="4"/>
  <c r="BG1537" i="4"/>
  <c r="BH1537" i="4" s="1"/>
  <c r="BG1538" i="4"/>
  <c r="BH1538" i="4" s="1"/>
  <c r="BG1539" i="4"/>
  <c r="BG1540" i="4"/>
  <c r="BG1541" i="4"/>
  <c r="BG1542" i="4"/>
  <c r="BH1542" i="4" s="1"/>
  <c r="BG1543" i="4"/>
  <c r="BG1544" i="4"/>
  <c r="BG1545" i="4"/>
  <c r="BG1546" i="4"/>
  <c r="BG1547" i="4"/>
  <c r="BG1548" i="4"/>
  <c r="BG1549" i="4"/>
  <c r="BG1550" i="4"/>
  <c r="BG1551" i="4"/>
  <c r="BG1552" i="4"/>
  <c r="BG1553" i="4"/>
  <c r="BG1554" i="4"/>
  <c r="BG1555" i="4"/>
  <c r="BG1556" i="4"/>
  <c r="BG1557" i="4"/>
  <c r="BG1558" i="4"/>
  <c r="BH1558" i="4" s="1"/>
  <c r="BG1559" i="4"/>
  <c r="BG1560" i="4"/>
  <c r="BG1561" i="4"/>
  <c r="BG1562" i="4"/>
  <c r="BG1563" i="4"/>
  <c r="BG1564" i="4"/>
  <c r="BG1565" i="4"/>
  <c r="BG1566" i="4"/>
  <c r="BG1567" i="4"/>
  <c r="BG1568" i="4"/>
  <c r="BG1569" i="4"/>
  <c r="BG1570" i="4"/>
  <c r="BG1571" i="4"/>
  <c r="BG1572" i="4"/>
  <c r="BG1573" i="4"/>
  <c r="BH1573" i="4" s="1"/>
  <c r="BG1574" i="4"/>
  <c r="BG1575" i="4"/>
  <c r="BG1576" i="4"/>
  <c r="BG1577" i="4"/>
  <c r="BG1578" i="4"/>
  <c r="BG1579" i="4"/>
  <c r="BG1580" i="4"/>
  <c r="BG1581" i="4"/>
  <c r="BG1582" i="4"/>
  <c r="BH1582" i="4" s="1"/>
  <c r="BG1583" i="4"/>
  <c r="BG1584" i="4"/>
  <c r="BG1585" i="4"/>
  <c r="BG1586" i="4"/>
  <c r="BH1586" i="4" s="1"/>
  <c r="BG1587" i="4"/>
  <c r="BG1588" i="4"/>
  <c r="BG1589" i="4"/>
  <c r="BG1590" i="4"/>
  <c r="BG1591" i="4"/>
  <c r="BG1592" i="4"/>
  <c r="BG1593" i="4"/>
  <c r="BG1594" i="4"/>
  <c r="BG1595" i="4"/>
  <c r="BG1596" i="4"/>
  <c r="BG1597" i="4"/>
  <c r="BG1598" i="4"/>
  <c r="BG1599" i="4"/>
  <c r="BG1600" i="4"/>
  <c r="BG1601" i="4"/>
  <c r="BG1602" i="4"/>
  <c r="BG1603" i="4"/>
  <c r="BG1604" i="4"/>
  <c r="BG1605" i="4"/>
  <c r="BG1606" i="4"/>
  <c r="BH1606" i="4" s="1"/>
  <c r="BG1607" i="4"/>
  <c r="BG1608" i="4"/>
  <c r="BG1609" i="4"/>
  <c r="BG1610" i="4"/>
  <c r="BG1611" i="4"/>
  <c r="BG1612" i="4"/>
  <c r="BG1613" i="4"/>
  <c r="BG1614" i="4"/>
  <c r="BG1615" i="4"/>
  <c r="BG1616" i="4"/>
  <c r="BG1617" i="4"/>
  <c r="BG1618" i="4"/>
  <c r="BG1619" i="4"/>
  <c r="BG1620" i="4"/>
  <c r="BG1621" i="4"/>
  <c r="BG1622" i="4"/>
  <c r="BH1622" i="4" s="1"/>
  <c r="BG1623" i="4"/>
  <c r="BG1624" i="4"/>
  <c r="BG1625" i="4"/>
  <c r="BG1626" i="4"/>
  <c r="BG1627" i="4"/>
  <c r="BG1628" i="4"/>
  <c r="BG1629" i="4"/>
  <c r="BG1630" i="4"/>
  <c r="BG1631" i="4"/>
  <c r="BG1632" i="4"/>
  <c r="BG1633" i="4"/>
  <c r="BG1634" i="4"/>
  <c r="BG1635" i="4"/>
  <c r="BG1636" i="4"/>
  <c r="BG1637" i="4"/>
  <c r="BH1637" i="4" s="1"/>
  <c r="BG1638" i="4"/>
  <c r="BG1639" i="4"/>
  <c r="BG1640" i="4"/>
  <c r="BG1641" i="4"/>
  <c r="BG1642" i="4"/>
  <c r="BG1643" i="4"/>
  <c r="BG1644" i="4"/>
  <c r="BG1645" i="4"/>
  <c r="BG1646" i="4"/>
  <c r="BG1647" i="4"/>
  <c r="BG1648" i="4"/>
  <c r="BG1649" i="4"/>
  <c r="BH1649" i="4" s="1"/>
  <c r="BG1650" i="4"/>
  <c r="BG1651" i="4"/>
  <c r="BG1652" i="4"/>
  <c r="BG1653" i="4"/>
  <c r="BG1654" i="4"/>
  <c r="BG1655" i="4"/>
  <c r="BG1656" i="4"/>
  <c r="BG1657" i="4"/>
  <c r="BG1658" i="4"/>
  <c r="BG1659" i="4"/>
  <c r="BG1660" i="4"/>
  <c r="BG1661" i="4"/>
  <c r="BG1662" i="4"/>
  <c r="BG1663" i="4"/>
  <c r="BG1664" i="4"/>
  <c r="BG1665" i="4"/>
  <c r="BH1665" i="4" s="1"/>
  <c r="BG1666" i="4"/>
  <c r="BG1667" i="4"/>
  <c r="BG1668" i="4"/>
  <c r="BG1669" i="4"/>
  <c r="BH1669" i="4" s="1"/>
  <c r="BG1670" i="4"/>
  <c r="BH1670" i="4" s="1"/>
  <c r="BG1671" i="4"/>
  <c r="BG1672" i="4"/>
  <c r="BG1673" i="4"/>
  <c r="BH1673" i="4" s="1"/>
  <c r="BG1674" i="4"/>
  <c r="BG1675" i="4"/>
  <c r="BG1676" i="4"/>
  <c r="BG1677" i="4"/>
  <c r="BH1677" i="4" s="1"/>
  <c r="BG1678" i="4"/>
  <c r="BH1678" i="4" s="1"/>
  <c r="BG1679" i="4"/>
  <c r="BG1680" i="4"/>
  <c r="BG1681" i="4"/>
  <c r="BG1682" i="4"/>
  <c r="BG1683" i="4"/>
  <c r="BG1684" i="4"/>
  <c r="BG1685" i="4"/>
  <c r="BG1686" i="4"/>
  <c r="BH1686" i="4" s="1"/>
  <c r="BG1687" i="4"/>
  <c r="BG1688" i="4"/>
  <c r="BG1689" i="4"/>
  <c r="BG1690" i="4"/>
  <c r="BH1690" i="4" s="1"/>
  <c r="BG1691" i="4"/>
  <c r="BG1692" i="4"/>
  <c r="BG1693" i="4"/>
  <c r="BH1693" i="4" s="1"/>
  <c r="BG1694" i="4"/>
  <c r="BH1694" i="4" s="1"/>
  <c r="BG1695" i="4"/>
  <c r="BG1696" i="4"/>
  <c r="BG1697" i="4"/>
  <c r="BH1697" i="4" s="1"/>
  <c r="BG1698" i="4"/>
  <c r="BH1698" i="4" s="1"/>
  <c r="BG1699" i="4"/>
  <c r="BG1700" i="4"/>
  <c r="BG1701" i="4"/>
  <c r="BG1702" i="4"/>
  <c r="BH1702" i="4" s="1"/>
  <c r="BG1703" i="4"/>
  <c r="BG1704" i="4"/>
  <c r="BG1705" i="4"/>
  <c r="BG1706" i="4"/>
  <c r="BH1706" i="4" s="1"/>
  <c r="BG1707" i="4"/>
  <c r="BG1708" i="4"/>
  <c r="BG1709" i="4"/>
  <c r="BH1709" i="4" s="1"/>
  <c r="BG1710" i="4"/>
  <c r="BH1710" i="4" s="1"/>
  <c r="BG1711" i="4"/>
  <c r="BG1712" i="4"/>
  <c r="BG1713" i="4"/>
  <c r="BH1713" i="4" s="1"/>
  <c r="BG1714" i="4"/>
  <c r="BG1715" i="4"/>
  <c r="BG1716" i="4"/>
  <c r="BG1717" i="4"/>
  <c r="BG1718" i="4"/>
  <c r="BH1718" i="4" s="1"/>
  <c r="BG1719" i="4"/>
  <c r="BG1720" i="4"/>
  <c r="BG1721" i="4"/>
  <c r="BG1722" i="4"/>
  <c r="BG1723" i="4"/>
  <c r="BG1724" i="4"/>
  <c r="BG1725" i="4"/>
  <c r="BG1726" i="4"/>
  <c r="BG1727" i="4"/>
  <c r="BG1728" i="4"/>
  <c r="BG1729" i="4"/>
  <c r="BG1730" i="4"/>
  <c r="BH1730" i="4" s="1"/>
  <c r="BG1731" i="4"/>
  <c r="BG1732" i="4"/>
  <c r="BG1733" i="4"/>
  <c r="BG1734" i="4"/>
  <c r="BH1734" i="4" s="1"/>
  <c r="BG1735" i="4"/>
  <c r="BG1736" i="4"/>
  <c r="BG1737" i="4"/>
  <c r="BH1737" i="4" s="1"/>
  <c r="BG1738" i="4"/>
  <c r="BH1738" i="4" s="1"/>
  <c r="BG1739" i="4"/>
  <c r="BG1740" i="4"/>
  <c r="BG1741" i="4"/>
  <c r="BH1741" i="4" s="1"/>
  <c r="BG1742" i="4"/>
  <c r="BH1742" i="4" s="1"/>
  <c r="BG1743" i="4"/>
  <c r="BG1744" i="4"/>
  <c r="BG1745" i="4"/>
  <c r="BG1746" i="4"/>
  <c r="BH1746" i="4" s="1"/>
  <c r="BG1747" i="4"/>
  <c r="BG1748" i="4"/>
  <c r="BG1749" i="4"/>
  <c r="BG1750" i="4"/>
  <c r="BH1750" i="4" s="1"/>
  <c r="BG1751" i="4"/>
  <c r="BG1752" i="4"/>
  <c r="BG1753" i="4"/>
  <c r="BH1753" i="4" s="1"/>
  <c r="BG1754" i="4"/>
  <c r="BG1755" i="4"/>
  <c r="BG1756" i="4"/>
  <c r="BG1757" i="4"/>
  <c r="BG1758" i="4"/>
  <c r="BG1759" i="4"/>
  <c r="BG1760" i="4"/>
  <c r="BG1761" i="4"/>
  <c r="BG1762" i="4"/>
  <c r="BH1762" i="4" s="1"/>
  <c r="BG1763" i="4"/>
  <c r="BG1764" i="4"/>
  <c r="BG1765" i="4"/>
  <c r="BG1766" i="4"/>
  <c r="BG1767" i="4"/>
  <c r="BG1768" i="4"/>
  <c r="BG1769" i="4"/>
  <c r="BH1769" i="4" s="1"/>
  <c r="BG1770" i="4"/>
  <c r="BG1771" i="4"/>
  <c r="BG1772" i="4"/>
  <c r="BG1773" i="4"/>
  <c r="BH1773" i="4" s="1"/>
  <c r="BG1774" i="4"/>
  <c r="BH1774" i="4" s="1"/>
  <c r="BG1775" i="4"/>
  <c r="BG1776" i="4"/>
  <c r="BG1777" i="4"/>
  <c r="BG1778" i="4"/>
  <c r="BH1778" i="4" s="1"/>
  <c r="BG1779" i="4"/>
  <c r="BG1780" i="4"/>
  <c r="BG1781" i="4"/>
  <c r="BG1782" i="4"/>
  <c r="BH1782" i="4" s="1"/>
  <c r="BG1783" i="4"/>
  <c r="BG1784" i="4"/>
  <c r="BG1785" i="4"/>
  <c r="BH1785" i="4" s="1"/>
  <c r="BG1786" i="4"/>
  <c r="BH1786" i="4" s="1"/>
  <c r="BG1787" i="4"/>
  <c r="BG1788" i="4"/>
  <c r="BG1789" i="4"/>
  <c r="BG1790" i="4"/>
  <c r="BG1791" i="4"/>
  <c r="BG1792" i="4"/>
  <c r="BG1793" i="4"/>
  <c r="BG1794" i="4"/>
  <c r="BG1795" i="4"/>
  <c r="BG1796" i="4"/>
  <c r="BG1797" i="4"/>
  <c r="BG1798" i="4"/>
  <c r="BG1799" i="4"/>
  <c r="BG1800" i="4"/>
  <c r="BG1801" i="4"/>
  <c r="BG1802" i="4"/>
  <c r="BG1803" i="4"/>
  <c r="BG1804" i="4"/>
  <c r="BG1805" i="4"/>
  <c r="BG1806" i="4"/>
  <c r="BG1807" i="4"/>
  <c r="BG1808" i="4"/>
  <c r="BG1809" i="4"/>
  <c r="BG1810" i="4"/>
  <c r="BG1811" i="4"/>
  <c r="BG1812" i="4"/>
  <c r="BG1813" i="4"/>
  <c r="BG1814" i="4"/>
  <c r="BG1815" i="4"/>
  <c r="BG1816" i="4"/>
  <c r="BG1817" i="4"/>
  <c r="BG1818" i="4"/>
  <c r="BG1819" i="4"/>
  <c r="BG1820" i="4"/>
  <c r="BG1821" i="4"/>
  <c r="BG1822" i="4"/>
  <c r="BG1823" i="4"/>
  <c r="BG1824" i="4"/>
  <c r="BG1825" i="4"/>
  <c r="BG1826" i="4"/>
  <c r="BG1827" i="4"/>
  <c r="BG1828" i="4"/>
  <c r="BG1829" i="4"/>
  <c r="BG1830" i="4"/>
  <c r="BG1831" i="4"/>
  <c r="BG1832" i="4"/>
  <c r="BG1833" i="4"/>
  <c r="BG1834" i="4"/>
  <c r="BH1834" i="4" s="1"/>
  <c r="BG1835" i="4"/>
  <c r="BG1836" i="4"/>
  <c r="BG1837" i="4"/>
  <c r="BG1838" i="4"/>
  <c r="BG1839" i="4"/>
  <c r="BG1840" i="4"/>
  <c r="BG1841" i="4"/>
  <c r="BG1842" i="4"/>
  <c r="BG1843" i="4"/>
  <c r="BG1844" i="4"/>
  <c r="BG1845" i="4"/>
  <c r="BG1846" i="4"/>
  <c r="BG1847" i="4"/>
  <c r="BG1848" i="4"/>
  <c r="BG1849" i="4"/>
  <c r="BG1850" i="4"/>
  <c r="BG1851" i="4"/>
  <c r="BG1852" i="4"/>
  <c r="BG1853" i="4"/>
  <c r="BG1854" i="4"/>
  <c r="BG1855" i="4"/>
  <c r="BG1856" i="4"/>
  <c r="BG1857" i="4"/>
  <c r="BG1858" i="4"/>
  <c r="BG1859" i="4"/>
  <c r="BG1860" i="4"/>
  <c r="BG1861" i="4"/>
  <c r="BG1862" i="4"/>
  <c r="BH1862" i="4" s="1"/>
  <c r="BG1863" i="4"/>
  <c r="BG1864" i="4"/>
  <c r="BG1865" i="4"/>
  <c r="BG1866" i="4"/>
  <c r="BG1867" i="4"/>
  <c r="BG1868" i="4"/>
  <c r="BG1869" i="4"/>
  <c r="BG1870" i="4"/>
  <c r="BG1871" i="4"/>
  <c r="BG1872" i="4"/>
  <c r="BG1873" i="4"/>
  <c r="BG1874" i="4"/>
  <c r="BH1874" i="4" s="1"/>
  <c r="BG1875" i="4"/>
  <c r="BG1876" i="4"/>
  <c r="BG1877" i="4"/>
  <c r="BH1877" i="4" s="1"/>
  <c r="BG1878" i="4"/>
  <c r="BG1879" i="4"/>
  <c r="BG1880" i="4"/>
  <c r="BG1881" i="4"/>
  <c r="BG1882" i="4"/>
  <c r="BH1882" i="4" s="1"/>
  <c r="BG1883" i="4"/>
  <c r="BG1884" i="4"/>
  <c r="BG1885" i="4"/>
  <c r="BH1885" i="4" s="1"/>
  <c r="BG1886" i="4"/>
  <c r="BH1886" i="4" s="1"/>
  <c r="BG1887" i="4"/>
  <c r="BG1888" i="4"/>
  <c r="BG1889" i="4"/>
  <c r="BG1890" i="4"/>
  <c r="BH1890" i="4" s="1"/>
  <c r="BG1891" i="4"/>
  <c r="BG1892" i="4"/>
  <c r="BG1893" i="4"/>
  <c r="BG1894" i="4"/>
  <c r="BG1895" i="4"/>
  <c r="BG1896" i="4"/>
  <c r="BG1897" i="4"/>
  <c r="BG1898" i="4"/>
  <c r="BH1898" i="4" s="1"/>
  <c r="BG1899" i="4"/>
  <c r="BG1900" i="4"/>
  <c r="BG1901" i="4"/>
  <c r="BH1901" i="4" s="1"/>
  <c r="BG1902" i="4"/>
  <c r="BH1902" i="4" s="1"/>
  <c r="BG1903" i="4"/>
  <c r="BG1904" i="4"/>
  <c r="BG1905" i="4"/>
  <c r="BH1905" i="4" s="1"/>
  <c r="BG1906" i="4"/>
  <c r="BH1906" i="4" s="1"/>
  <c r="BG1907" i="4"/>
  <c r="BG1908" i="4"/>
  <c r="BG1909" i="4"/>
  <c r="BG1910" i="4"/>
  <c r="BH1910" i="4" s="1"/>
  <c r="BG1911" i="4"/>
  <c r="BG1912" i="4"/>
  <c r="BG1913" i="4"/>
  <c r="BG1914" i="4"/>
  <c r="BH1914" i="4" s="1"/>
  <c r="BG1915" i="4"/>
  <c r="BG1916" i="4"/>
  <c r="BG1917" i="4"/>
  <c r="BH1917" i="4" s="1"/>
  <c r="BG1918" i="4"/>
  <c r="BH1918" i="4" s="1"/>
  <c r="BG1919" i="4"/>
  <c r="BG1920" i="4"/>
  <c r="BG1921" i="4"/>
  <c r="BH1921" i="4" s="1"/>
  <c r="BG1922" i="4"/>
  <c r="BH1922" i="4" s="1"/>
  <c r="BG1923" i="4"/>
  <c r="BG1924" i="4"/>
  <c r="BG1925" i="4"/>
  <c r="BG1926" i="4"/>
  <c r="BH1926" i="4" s="1"/>
  <c r="BG1927" i="4"/>
  <c r="BG1928" i="4"/>
  <c r="BG1929" i="4"/>
  <c r="BG1930" i="4"/>
  <c r="BH1930" i="4" s="1"/>
  <c r="BG1931" i="4"/>
  <c r="BG1932" i="4"/>
  <c r="BG1933" i="4"/>
  <c r="BH1933" i="4" s="1"/>
  <c r="BG1934" i="4"/>
  <c r="BH1934" i="4" s="1"/>
  <c r="BG1935" i="4"/>
  <c r="BG1936" i="4"/>
  <c r="BG1937" i="4"/>
  <c r="BH1937" i="4" s="1"/>
  <c r="BG1938" i="4"/>
  <c r="BH1938" i="4" s="1"/>
  <c r="BG1939" i="4"/>
  <c r="BG1940" i="4"/>
  <c r="BG1941" i="4"/>
  <c r="BG1942" i="4"/>
  <c r="BH1942" i="4" s="1"/>
  <c r="BG1943" i="4"/>
  <c r="BG1944" i="4"/>
  <c r="BG1945" i="4"/>
  <c r="BG1946" i="4"/>
  <c r="BG1947" i="4"/>
  <c r="BG1948" i="4"/>
  <c r="BG1949" i="4"/>
  <c r="BG1950" i="4"/>
  <c r="BG1951" i="4"/>
  <c r="BG1952" i="4"/>
  <c r="BG1953" i="4"/>
  <c r="BG1954" i="4"/>
  <c r="BG1955" i="4"/>
  <c r="BG1956" i="4"/>
  <c r="BG1957" i="4"/>
  <c r="BG1958" i="4"/>
  <c r="BG1959" i="4"/>
  <c r="BG1960" i="4"/>
  <c r="BG1961" i="4"/>
  <c r="BG1962" i="4"/>
  <c r="BG1963" i="4"/>
  <c r="BG1964" i="4"/>
  <c r="BG1965" i="4"/>
  <c r="BG1966" i="4"/>
  <c r="BG1967" i="4"/>
  <c r="BG1968" i="4"/>
  <c r="BG1969" i="4"/>
  <c r="BG1970" i="4"/>
  <c r="BG1971" i="4"/>
  <c r="BG1972" i="4"/>
  <c r="BG1973" i="4"/>
  <c r="BG1974" i="4"/>
  <c r="BG1975" i="4"/>
  <c r="BG1976" i="4"/>
  <c r="BG1977" i="4"/>
  <c r="BG1978" i="4"/>
  <c r="BG1979" i="4"/>
  <c r="BG1980" i="4"/>
  <c r="BG1981" i="4"/>
  <c r="BG1982" i="4"/>
  <c r="BG1983" i="4"/>
  <c r="BG1984" i="4"/>
  <c r="BG1985" i="4"/>
  <c r="BG1986" i="4"/>
  <c r="BG1987" i="4"/>
  <c r="BG1988" i="4"/>
  <c r="BG1989" i="4"/>
  <c r="BG1990" i="4"/>
  <c r="BG1991" i="4"/>
  <c r="BG1992" i="4"/>
  <c r="BG1993" i="4"/>
  <c r="BG1994" i="4"/>
  <c r="BG1995" i="4"/>
  <c r="BG1996" i="4"/>
  <c r="BG1997" i="4"/>
  <c r="BG1998" i="4"/>
  <c r="BG1999" i="4"/>
  <c r="BG2000" i="4"/>
  <c r="BG2001" i="4"/>
  <c r="BG2002" i="4"/>
  <c r="BG2003" i="4"/>
  <c r="BG2004" i="4"/>
  <c r="BG2005" i="4"/>
  <c r="BG2006" i="4"/>
  <c r="BG2007" i="4"/>
  <c r="BG2008" i="4"/>
  <c r="BG2009" i="4"/>
  <c r="BG2010" i="4"/>
  <c r="BG2011" i="4"/>
  <c r="BG2012" i="4"/>
  <c r="BG2013" i="4"/>
  <c r="BG2014" i="4"/>
  <c r="BG2015" i="4"/>
  <c r="BG2016" i="4"/>
  <c r="BG2017" i="4"/>
  <c r="BG2018" i="4"/>
  <c r="BG2019" i="4"/>
  <c r="BG2020" i="4"/>
  <c r="BG2021" i="4"/>
  <c r="BG2022" i="4"/>
  <c r="BG2023" i="4"/>
  <c r="BG2024" i="4"/>
  <c r="BG2025" i="4"/>
  <c r="BG2026" i="4"/>
  <c r="BG2027" i="4"/>
  <c r="BG2028" i="4"/>
  <c r="BG2029" i="4"/>
  <c r="BG2030" i="4"/>
  <c r="BG2031" i="4"/>
  <c r="BG2032" i="4"/>
  <c r="BG2033" i="4"/>
  <c r="BG2034" i="4"/>
  <c r="BG2035" i="4"/>
  <c r="BG2036" i="4"/>
  <c r="BG2037" i="4"/>
  <c r="BG2038" i="4"/>
  <c r="BG2039" i="4"/>
  <c r="BG2040" i="4"/>
  <c r="BG2041" i="4"/>
  <c r="BG2042" i="4"/>
  <c r="BG2043" i="4"/>
  <c r="BG2044" i="4"/>
  <c r="BG2045" i="4"/>
  <c r="BG2046" i="4"/>
  <c r="BG2047" i="4"/>
  <c r="BG2048" i="4"/>
  <c r="BG2049" i="4"/>
  <c r="BG2050" i="4"/>
  <c r="BG2051" i="4"/>
  <c r="BG2052" i="4"/>
  <c r="BG2053" i="4"/>
  <c r="BG2054" i="4"/>
  <c r="BG2055" i="4"/>
  <c r="BG2056" i="4"/>
  <c r="BG2057" i="4"/>
  <c r="BG2058" i="4"/>
  <c r="BG2059" i="4"/>
  <c r="BG2060" i="4"/>
  <c r="BG2061" i="4"/>
  <c r="BG2062" i="4"/>
  <c r="BG2063" i="4"/>
  <c r="BG2064" i="4"/>
  <c r="BG2065" i="4"/>
  <c r="BG2066" i="4"/>
  <c r="BG2067" i="4"/>
  <c r="BG2068" i="4"/>
  <c r="BG2069" i="4"/>
  <c r="BG2070" i="4"/>
  <c r="BG2071" i="4"/>
  <c r="BG2072" i="4"/>
  <c r="BG2073" i="4"/>
  <c r="BG2074" i="4"/>
  <c r="BG2075" i="4"/>
  <c r="BG2076" i="4"/>
  <c r="BG2077" i="4"/>
  <c r="BG2078" i="4"/>
  <c r="BG2079" i="4"/>
  <c r="BG2080" i="4"/>
  <c r="BG2081" i="4"/>
  <c r="BG2082" i="4"/>
  <c r="BG2083" i="4"/>
  <c r="BG2084" i="4"/>
  <c r="BG2085" i="4"/>
  <c r="BG2086" i="4"/>
  <c r="BG2087" i="4"/>
  <c r="BG2088" i="4"/>
  <c r="BG2089" i="4"/>
  <c r="BG2090" i="4"/>
  <c r="BG2091" i="4"/>
  <c r="BG2092" i="4"/>
  <c r="BG2093" i="4"/>
  <c r="BG2094" i="4"/>
  <c r="BG2095" i="4"/>
  <c r="BG2096" i="4"/>
  <c r="BG2097" i="4"/>
  <c r="BG2098" i="4"/>
  <c r="BG2099" i="4"/>
  <c r="BG2100" i="4"/>
  <c r="BG2101" i="4"/>
  <c r="BG2102" i="4"/>
  <c r="BG2103" i="4"/>
  <c r="BG2104" i="4"/>
  <c r="BG2105" i="4"/>
  <c r="BG2106" i="4"/>
  <c r="BG2107" i="4"/>
  <c r="BG2108" i="4"/>
  <c r="BG2109" i="4"/>
  <c r="BG2110" i="4"/>
  <c r="BG2111" i="4"/>
  <c r="BG2112" i="4"/>
  <c r="BG2113" i="4"/>
  <c r="BG2114" i="4"/>
  <c r="BG2115" i="4"/>
  <c r="BG2116" i="4"/>
  <c r="BG2117" i="4"/>
  <c r="BG2118" i="4"/>
  <c r="BG2119" i="4"/>
  <c r="BG2120" i="4"/>
  <c r="BG2121" i="4"/>
  <c r="BG2122" i="4"/>
  <c r="BG2123" i="4"/>
  <c r="BG2124" i="4"/>
  <c r="BG2125" i="4"/>
  <c r="BG2126" i="4"/>
  <c r="BG2127" i="4"/>
  <c r="BG2128" i="4"/>
  <c r="BG2129" i="4"/>
  <c r="BG2130" i="4"/>
  <c r="BG2131" i="4"/>
  <c r="BG2132" i="4"/>
  <c r="BG2133" i="4"/>
  <c r="BG2134" i="4"/>
  <c r="BG2135" i="4"/>
  <c r="BG2136" i="4"/>
  <c r="BG2137" i="4"/>
  <c r="BG2138" i="4"/>
  <c r="BG2139" i="4"/>
  <c r="BG2140" i="4"/>
  <c r="BG2141" i="4"/>
  <c r="BG2142" i="4"/>
  <c r="BG2143" i="4"/>
  <c r="BG2144" i="4"/>
  <c r="BG2145" i="4"/>
  <c r="BG2146" i="4"/>
  <c r="BG2147" i="4"/>
  <c r="BG2148" i="4"/>
  <c r="BG2149" i="4"/>
  <c r="BG2150" i="4"/>
  <c r="BG2151" i="4"/>
  <c r="BG2152" i="4"/>
  <c r="BG2153" i="4"/>
  <c r="BG2154" i="4"/>
  <c r="BG2155" i="4"/>
  <c r="BG2156" i="4"/>
  <c r="BG2157" i="4"/>
  <c r="BG2158" i="4"/>
  <c r="BG2159" i="4"/>
  <c r="BG2160" i="4"/>
  <c r="BG2161" i="4"/>
  <c r="BG2162" i="4"/>
  <c r="BG2163" i="4"/>
  <c r="BG2164" i="4"/>
  <c r="BG2165" i="4"/>
  <c r="BG2166" i="4"/>
  <c r="BG2167" i="4"/>
  <c r="BG2168" i="4"/>
  <c r="BG2169" i="4"/>
  <c r="BG2170" i="4"/>
  <c r="BG2171" i="4"/>
  <c r="BG2172" i="4"/>
  <c r="BG2173" i="4"/>
  <c r="BG2174" i="4"/>
  <c r="BG2175" i="4"/>
  <c r="BG2176" i="4"/>
  <c r="BG2177" i="4"/>
  <c r="BG2178" i="4"/>
  <c r="BG2179" i="4"/>
  <c r="BG2180" i="4"/>
  <c r="BG2181" i="4"/>
  <c r="BG2182" i="4"/>
  <c r="BG2183" i="4"/>
  <c r="BG2184" i="4"/>
  <c r="BG2185" i="4"/>
  <c r="BG2186" i="4"/>
  <c r="BG2187" i="4"/>
  <c r="BG2188" i="4"/>
  <c r="BG2189" i="4"/>
  <c r="BG2190" i="4"/>
  <c r="BG2191" i="4"/>
  <c r="BG2192" i="4"/>
  <c r="BG2193" i="4"/>
  <c r="BG2194" i="4"/>
  <c r="BG2195" i="4"/>
  <c r="BG2196" i="4"/>
  <c r="BG2197" i="4"/>
  <c r="BG2198" i="4"/>
  <c r="BG2199" i="4"/>
  <c r="BG2200" i="4"/>
  <c r="BG2201" i="4"/>
  <c r="BG2202" i="4"/>
  <c r="BG2203" i="4"/>
  <c r="BG2204" i="4"/>
  <c r="BG2205" i="4"/>
  <c r="BG2206" i="4"/>
  <c r="BG2207" i="4"/>
  <c r="BG2208" i="4"/>
  <c r="BG2209" i="4"/>
  <c r="BG2210" i="4"/>
  <c r="BG2211" i="4"/>
  <c r="BG2212" i="4"/>
  <c r="BG2213" i="4"/>
  <c r="BG2214" i="4"/>
  <c r="BG2215" i="4"/>
  <c r="BG2216" i="4"/>
  <c r="BG2217" i="4"/>
  <c r="BG2218" i="4"/>
  <c r="BG2219" i="4"/>
  <c r="BG2220" i="4"/>
  <c r="BG2221" i="4"/>
  <c r="BG2222" i="4"/>
  <c r="BG2223" i="4"/>
  <c r="BG2224" i="4"/>
  <c r="BG2225" i="4"/>
  <c r="BG2226" i="4"/>
  <c r="BG2227" i="4"/>
  <c r="BG2228" i="4"/>
  <c r="BG2229" i="4"/>
  <c r="BG2230" i="4"/>
  <c r="BG2231" i="4"/>
  <c r="BG2232" i="4"/>
  <c r="BG2233" i="4"/>
  <c r="BG2234" i="4"/>
  <c r="BG2235" i="4"/>
  <c r="BG2236" i="4"/>
  <c r="BG2237" i="4"/>
  <c r="BG2238" i="4"/>
  <c r="BG2239" i="4"/>
  <c r="BG2240" i="4"/>
  <c r="BG2241" i="4"/>
  <c r="BG2242" i="4"/>
  <c r="BG2243" i="4"/>
  <c r="BG2244" i="4"/>
  <c r="BG2245" i="4"/>
  <c r="BG2246" i="4"/>
  <c r="BG2247" i="4"/>
  <c r="BG2248" i="4"/>
  <c r="BG2249" i="4"/>
  <c r="BG2250" i="4"/>
  <c r="BG2251" i="4"/>
  <c r="BG2252" i="4"/>
  <c r="BG2253" i="4"/>
  <c r="BG2254" i="4"/>
  <c r="BG2255" i="4"/>
  <c r="BG2256" i="4"/>
  <c r="BG2257" i="4"/>
  <c r="BG2258" i="4"/>
  <c r="BG2259" i="4"/>
  <c r="BG2260" i="4"/>
  <c r="BG2261" i="4"/>
  <c r="BG2262" i="4"/>
  <c r="BG2263" i="4"/>
  <c r="BG2264" i="4"/>
  <c r="BG2265" i="4"/>
  <c r="BG2266" i="4"/>
  <c r="BG2267" i="4"/>
  <c r="BG2268" i="4"/>
  <c r="BG2269" i="4"/>
  <c r="BG2270" i="4"/>
  <c r="BG2271" i="4"/>
  <c r="BG2272" i="4"/>
  <c r="BG2273" i="4"/>
  <c r="BG2274" i="4"/>
  <c r="BG2275" i="4"/>
  <c r="BG2276" i="4"/>
  <c r="BG2277" i="4"/>
  <c r="BG2278" i="4"/>
  <c r="BG2279" i="4"/>
  <c r="BG2280" i="4"/>
  <c r="BG2281" i="4"/>
  <c r="BG2282" i="4"/>
  <c r="BG2283" i="4"/>
  <c r="BG2284" i="4"/>
  <c r="BG2285" i="4"/>
  <c r="BG2286" i="4"/>
  <c r="BG2287" i="4"/>
  <c r="BG2288" i="4"/>
  <c r="BG2289" i="4"/>
  <c r="BG2290" i="4"/>
  <c r="BG2291" i="4"/>
  <c r="BG2292" i="4"/>
  <c r="BG2293" i="4"/>
  <c r="BG2294" i="4"/>
  <c r="BG2295" i="4"/>
  <c r="BG2296" i="4"/>
  <c r="BG2297" i="4"/>
  <c r="BG2298" i="4"/>
  <c r="BG2299" i="4"/>
  <c r="BG2300" i="4"/>
  <c r="BG2301" i="4"/>
  <c r="BG2302" i="4"/>
  <c r="BG2303" i="4"/>
  <c r="BG2304" i="4"/>
  <c r="BG2305" i="4"/>
  <c r="BG2306" i="4"/>
  <c r="BG2307" i="4"/>
  <c r="BG2308" i="4"/>
  <c r="BG2309" i="4"/>
  <c r="BG2310" i="4"/>
  <c r="BG2311" i="4"/>
  <c r="BG2312" i="4"/>
  <c r="BG2313" i="4"/>
  <c r="BG2314" i="4"/>
  <c r="BG2315" i="4"/>
  <c r="BG2316" i="4"/>
  <c r="BG2317" i="4"/>
  <c r="BG2318" i="4"/>
  <c r="BG2319" i="4"/>
  <c r="BG2320" i="4"/>
  <c r="BG2321" i="4"/>
  <c r="BG2322" i="4"/>
  <c r="BG2323" i="4"/>
  <c r="BG2324" i="4"/>
  <c r="BG2325" i="4"/>
  <c r="BG2326" i="4"/>
  <c r="BG2327" i="4"/>
  <c r="BG2328" i="4"/>
  <c r="BG2329" i="4"/>
  <c r="BG2330" i="4"/>
  <c r="BG2331" i="4"/>
  <c r="BG2332" i="4"/>
  <c r="BG2333" i="4"/>
  <c r="BG2334" i="4"/>
  <c r="BG2335" i="4"/>
  <c r="BG2336" i="4"/>
  <c r="BG2337" i="4"/>
  <c r="BG2338" i="4"/>
  <c r="BG2339" i="4"/>
  <c r="BG2340" i="4"/>
  <c r="BG2341" i="4"/>
  <c r="BG2342" i="4"/>
  <c r="BG2343" i="4"/>
  <c r="BG2344" i="4"/>
  <c r="BG2345" i="4"/>
  <c r="BG2346" i="4"/>
  <c r="BG2347" i="4"/>
  <c r="BG2348" i="4"/>
  <c r="BG2349" i="4"/>
  <c r="BG2350" i="4"/>
  <c r="BG2351" i="4"/>
  <c r="BG2352" i="4"/>
  <c r="BG2353" i="4"/>
  <c r="BG2354" i="4"/>
  <c r="BG2355" i="4"/>
  <c r="BG2356" i="4"/>
  <c r="BG2357" i="4"/>
  <c r="BG2358" i="4"/>
  <c r="BG2359" i="4"/>
  <c r="BG2360" i="4"/>
  <c r="BG2361" i="4"/>
  <c r="BG2362" i="4"/>
  <c r="BG2363" i="4"/>
  <c r="BG2364" i="4"/>
  <c r="BG2365" i="4"/>
  <c r="BG2366" i="4"/>
  <c r="BG2367" i="4"/>
  <c r="BG2368" i="4"/>
  <c r="BG2369" i="4"/>
  <c r="BG2370" i="4"/>
  <c r="BG2371" i="4"/>
  <c r="BG2372" i="4"/>
  <c r="BG2373" i="4"/>
  <c r="BG2374" i="4"/>
  <c r="BG2375" i="4"/>
  <c r="BG2376" i="4"/>
  <c r="BG2377" i="4"/>
  <c r="BG2378" i="4"/>
  <c r="BG2379" i="4"/>
  <c r="BG2380" i="4"/>
  <c r="BG2381" i="4"/>
  <c r="BG2382" i="4"/>
  <c r="BG2383" i="4"/>
  <c r="BG2384" i="4"/>
  <c r="BG2385" i="4"/>
  <c r="BG2386" i="4"/>
  <c r="BG2387" i="4"/>
  <c r="BG2388" i="4"/>
  <c r="BG2389" i="4"/>
  <c r="BG2390" i="4"/>
  <c r="BG2391" i="4"/>
  <c r="BG2392" i="4"/>
  <c r="BG2393" i="4"/>
  <c r="BG2394" i="4"/>
  <c r="BG2395" i="4"/>
  <c r="BG2396" i="4"/>
  <c r="BG2397" i="4"/>
  <c r="BG2398" i="4"/>
  <c r="BG2399" i="4"/>
  <c r="BG2400" i="4"/>
  <c r="BG2401" i="4"/>
  <c r="BG2402" i="4"/>
  <c r="BG2403" i="4"/>
  <c r="BG2404" i="4"/>
  <c r="BG2405" i="4"/>
  <c r="BG2406" i="4"/>
  <c r="BG2407" i="4"/>
  <c r="BG2408" i="4"/>
  <c r="BG2409" i="4"/>
  <c r="BG2410" i="4"/>
  <c r="BG2411" i="4"/>
  <c r="BG2412" i="4"/>
  <c r="BG2413" i="4"/>
  <c r="BG2414" i="4"/>
  <c r="BG2415" i="4"/>
  <c r="BG2416" i="4"/>
  <c r="BG2417" i="4"/>
  <c r="BG2418" i="4"/>
  <c r="BG2419" i="4"/>
  <c r="BG2420" i="4"/>
  <c r="BG2421" i="4"/>
  <c r="BG2422" i="4"/>
  <c r="BG2423" i="4"/>
  <c r="BG2424" i="4"/>
  <c r="BG2425" i="4"/>
  <c r="BG2426" i="4"/>
  <c r="BG2427" i="4"/>
  <c r="BG2428" i="4"/>
  <c r="BG2429" i="4"/>
  <c r="BG2430" i="4"/>
  <c r="BG2431" i="4"/>
  <c r="BG2432" i="4"/>
  <c r="BG2433" i="4"/>
  <c r="BG2434" i="4"/>
  <c r="BG2435" i="4"/>
  <c r="BG2436" i="4"/>
  <c r="BG2437" i="4"/>
  <c r="BG2438" i="4"/>
  <c r="BG2439" i="4"/>
  <c r="BG2440" i="4"/>
  <c r="BG2441" i="4"/>
  <c r="BG2442" i="4"/>
  <c r="BG2443" i="4"/>
  <c r="BG2444" i="4"/>
  <c r="BG2445" i="4"/>
  <c r="BG2446" i="4"/>
  <c r="BG2447" i="4"/>
  <c r="BG2448" i="4"/>
  <c r="BG2449" i="4"/>
  <c r="BG2450" i="4"/>
  <c r="BG2451" i="4"/>
  <c r="BG2452" i="4"/>
  <c r="BG2453" i="4"/>
  <c r="BG2454" i="4"/>
  <c r="BG2455" i="4"/>
  <c r="BG2456" i="4"/>
  <c r="BG2457" i="4"/>
  <c r="BG2458" i="4"/>
  <c r="BG2459" i="4"/>
  <c r="BG2460" i="4"/>
  <c r="BG2461" i="4"/>
  <c r="BG2462" i="4"/>
  <c r="BG2463" i="4"/>
  <c r="BG2464" i="4"/>
  <c r="BG2465" i="4"/>
  <c r="BG2466" i="4"/>
  <c r="BG2467" i="4"/>
  <c r="BG2468" i="4"/>
  <c r="BG2469" i="4"/>
  <c r="BG2470" i="4"/>
  <c r="BG2471" i="4"/>
  <c r="BG2472" i="4"/>
  <c r="BG2473" i="4"/>
  <c r="BG2474" i="4"/>
  <c r="BG2475" i="4"/>
  <c r="BG2476" i="4"/>
  <c r="BG2477" i="4"/>
  <c r="BG2478" i="4"/>
  <c r="BG2479" i="4"/>
  <c r="BG2480" i="4"/>
  <c r="BG2481" i="4"/>
  <c r="BG2482" i="4"/>
  <c r="BG2483" i="4"/>
  <c r="BG2484" i="4"/>
  <c r="BG2485" i="4"/>
  <c r="BG2486" i="4"/>
  <c r="BG2487" i="4"/>
  <c r="BG2488" i="4"/>
  <c r="BG2489" i="4"/>
  <c r="BG2490" i="4"/>
  <c r="BG2491" i="4"/>
  <c r="BG2492" i="4"/>
  <c r="BG2493" i="4"/>
  <c r="BG2494" i="4"/>
  <c r="BG2495" i="4"/>
  <c r="BG2496" i="4"/>
  <c r="BG2497" i="4"/>
  <c r="BG2498" i="4"/>
  <c r="BG2499" i="4"/>
  <c r="BG2500" i="4"/>
  <c r="BG2501" i="4"/>
  <c r="BG2502" i="4"/>
  <c r="BG2503" i="4"/>
  <c r="BG2504" i="4"/>
  <c r="BG2505" i="4"/>
  <c r="BG2506" i="4"/>
  <c r="BG2507" i="4"/>
  <c r="BG2508" i="4"/>
  <c r="BG2509" i="4"/>
  <c r="BG2510" i="4"/>
  <c r="BG2511" i="4"/>
  <c r="BG2512" i="4"/>
  <c r="BG2513" i="4"/>
  <c r="BG2514" i="4"/>
  <c r="BG2515" i="4"/>
  <c r="BG2516" i="4"/>
  <c r="BG2517" i="4"/>
  <c r="BG2518" i="4"/>
  <c r="BG2519" i="4"/>
  <c r="BG2520" i="4"/>
  <c r="BG2521" i="4"/>
  <c r="BG2522" i="4"/>
  <c r="BG2523" i="4"/>
  <c r="BG2524" i="4"/>
  <c r="BG2525" i="4"/>
  <c r="BG2526" i="4"/>
  <c r="BG2527" i="4"/>
  <c r="BG2528" i="4"/>
  <c r="BG2529" i="4"/>
  <c r="BG2530" i="4"/>
  <c r="BG2531" i="4"/>
  <c r="BG2532" i="4"/>
  <c r="BG2533" i="4"/>
  <c r="BG2534" i="4"/>
  <c r="BG2535" i="4"/>
  <c r="BG2536" i="4"/>
  <c r="BG2537" i="4"/>
  <c r="BG2538" i="4"/>
  <c r="BG2539" i="4"/>
  <c r="BG2540" i="4"/>
  <c r="BG2541" i="4"/>
  <c r="BG2542" i="4"/>
  <c r="BG2543" i="4"/>
  <c r="BG2544" i="4"/>
  <c r="BG2545" i="4"/>
  <c r="BG2546" i="4"/>
  <c r="BG2547" i="4"/>
  <c r="BG2548" i="4"/>
  <c r="BG2549" i="4"/>
  <c r="BG2550" i="4"/>
  <c r="BG2551" i="4"/>
  <c r="BG2552" i="4"/>
  <c r="BG2553" i="4"/>
  <c r="BG2554" i="4"/>
  <c r="BG2555" i="4"/>
  <c r="BG2556" i="4"/>
  <c r="BG2557" i="4"/>
  <c r="BG2558" i="4"/>
  <c r="BG2559" i="4"/>
  <c r="BG2560" i="4"/>
  <c r="BG2561" i="4"/>
  <c r="BG2562" i="4"/>
  <c r="BG2563" i="4"/>
  <c r="BG2564" i="4"/>
  <c r="BG2565" i="4"/>
  <c r="BG2566" i="4"/>
  <c r="BG2567" i="4"/>
  <c r="BG2568" i="4"/>
  <c r="BG2569" i="4"/>
  <c r="BG2570" i="4"/>
  <c r="BG2571" i="4"/>
  <c r="BG2572" i="4"/>
  <c r="BG2573" i="4"/>
  <c r="BG2574" i="4"/>
  <c r="BG2575" i="4"/>
  <c r="BG2576" i="4"/>
  <c r="BG2577" i="4"/>
  <c r="BG2578" i="4"/>
  <c r="BG2579" i="4"/>
  <c r="BG2580" i="4"/>
  <c r="BG2581" i="4"/>
  <c r="BG2582" i="4"/>
  <c r="BG2583" i="4"/>
  <c r="BG2584" i="4"/>
  <c r="BG2585" i="4"/>
  <c r="BG2586" i="4"/>
  <c r="BG2587" i="4"/>
  <c r="BG2588" i="4"/>
  <c r="BG2589" i="4"/>
  <c r="BG2590" i="4"/>
  <c r="BG2591" i="4"/>
  <c r="BG2592" i="4"/>
  <c r="BG2593" i="4"/>
  <c r="BG2594" i="4"/>
  <c r="BG2595" i="4"/>
  <c r="BG2596" i="4"/>
  <c r="BG2597" i="4"/>
  <c r="BG2598" i="4"/>
  <c r="BG2599" i="4"/>
  <c r="BG2600" i="4"/>
  <c r="BG2601" i="4"/>
  <c r="BG2602" i="4"/>
  <c r="BG2603" i="4"/>
  <c r="BG2604" i="4"/>
  <c r="BG2605" i="4"/>
  <c r="BG2606" i="4"/>
  <c r="BG2607" i="4"/>
  <c r="BG2608" i="4"/>
  <c r="BG2609" i="4"/>
  <c r="BG2610" i="4"/>
  <c r="BG2611" i="4"/>
  <c r="BG2612" i="4"/>
  <c r="BG2613" i="4"/>
  <c r="BG2614" i="4"/>
  <c r="BG2615" i="4"/>
  <c r="BG2616" i="4"/>
  <c r="BG2617" i="4"/>
  <c r="BG2618" i="4"/>
  <c r="BG2619" i="4"/>
  <c r="BG2620" i="4"/>
  <c r="BG2621" i="4"/>
  <c r="BG2622" i="4"/>
  <c r="BG2623" i="4"/>
  <c r="BG2624" i="4"/>
  <c r="BG2625" i="4"/>
  <c r="BG2626" i="4"/>
  <c r="BG2627" i="4"/>
  <c r="BG2628" i="4"/>
  <c r="BG2629" i="4"/>
  <c r="BG2630" i="4"/>
  <c r="BG2631" i="4"/>
  <c r="BG2632" i="4"/>
  <c r="BG2633" i="4"/>
  <c r="BG2634" i="4"/>
  <c r="BG2635" i="4"/>
  <c r="BG2636" i="4"/>
  <c r="BG2637" i="4"/>
  <c r="BG2638" i="4"/>
  <c r="BG2639" i="4"/>
  <c r="BG2640" i="4"/>
  <c r="BG2641" i="4"/>
  <c r="BG2642" i="4"/>
  <c r="BG2643" i="4"/>
  <c r="BG2644" i="4"/>
  <c r="BG2645" i="4"/>
  <c r="BG2646" i="4"/>
  <c r="BG2647" i="4"/>
  <c r="BG2648" i="4"/>
  <c r="BG2649" i="4"/>
  <c r="BG2650" i="4"/>
  <c r="BG2651" i="4"/>
  <c r="BG2652" i="4"/>
  <c r="BG2653" i="4"/>
  <c r="BG2654" i="4"/>
  <c r="BG2655" i="4"/>
  <c r="BG2656" i="4"/>
  <c r="BG2657" i="4"/>
  <c r="BG2658" i="4"/>
  <c r="BG2659" i="4"/>
  <c r="BG2660" i="4"/>
  <c r="BG2661" i="4"/>
  <c r="BG2662" i="4"/>
  <c r="BG2663" i="4"/>
  <c r="BG2664" i="4"/>
  <c r="BG2665" i="4"/>
  <c r="BG2666" i="4"/>
  <c r="BG2667" i="4"/>
  <c r="BG2668" i="4"/>
  <c r="BG2669" i="4"/>
  <c r="BG2670" i="4"/>
  <c r="BG2671" i="4"/>
  <c r="BG2672" i="4"/>
  <c r="BG2673" i="4"/>
  <c r="BG2674" i="4"/>
  <c r="BG2675" i="4"/>
  <c r="BG2676" i="4"/>
  <c r="BG2677" i="4"/>
  <c r="BG2678" i="4"/>
  <c r="BG2679" i="4"/>
  <c r="BG2680" i="4"/>
  <c r="BG2681" i="4"/>
  <c r="BG2682" i="4"/>
  <c r="BG2683" i="4"/>
  <c r="BG2684" i="4"/>
  <c r="BG2685" i="4"/>
  <c r="BG2686" i="4"/>
  <c r="BG2687" i="4"/>
  <c r="BG2688" i="4"/>
  <c r="BG2689" i="4"/>
  <c r="BG2690" i="4"/>
  <c r="BG2691" i="4"/>
  <c r="BG2692" i="4"/>
  <c r="BG2693" i="4"/>
  <c r="BG2694" i="4"/>
  <c r="BG2695" i="4"/>
  <c r="BG2696" i="4"/>
  <c r="BG2697" i="4"/>
  <c r="BG2698" i="4"/>
  <c r="BG2699" i="4"/>
  <c r="BG2700" i="4"/>
  <c r="BG2701" i="4"/>
  <c r="BG2702" i="4"/>
  <c r="BG2703" i="4"/>
  <c r="BG2704" i="4"/>
  <c r="BG2705" i="4"/>
  <c r="BG2706" i="4"/>
  <c r="BG2707" i="4"/>
  <c r="BG2708" i="4"/>
  <c r="BG2709" i="4"/>
  <c r="BG2710" i="4"/>
  <c r="BG2711" i="4"/>
  <c r="BG2712" i="4"/>
  <c r="BG2713" i="4"/>
  <c r="BG2714" i="4"/>
  <c r="BG2715" i="4"/>
  <c r="BG2716" i="4"/>
  <c r="BG2717" i="4"/>
  <c r="BG2718" i="4"/>
  <c r="BG2719" i="4"/>
  <c r="BG2720" i="4"/>
  <c r="BG2721" i="4"/>
  <c r="BG2722" i="4"/>
  <c r="BG2723" i="4"/>
  <c r="BG2724" i="4"/>
  <c r="BG2725" i="4"/>
  <c r="BG2726" i="4"/>
  <c r="BG2727" i="4"/>
  <c r="BG2728" i="4"/>
  <c r="BG2729" i="4"/>
  <c r="BG2730" i="4"/>
  <c r="BG2731" i="4"/>
  <c r="BG2732" i="4"/>
  <c r="BG2733" i="4"/>
  <c r="BG2734" i="4"/>
  <c r="BG2735" i="4"/>
  <c r="BG2736" i="4"/>
  <c r="BG2737" i="4"/>
  <c r="BG2738" i="4"/>
  <c r="BG2739" i="4"/>
  <c r="BG2740" i="4"/>
  <c r="BG2741" i="4"/>
  <c r="BG2742" i="4"/>
  <c r="BG2743" i="4"/>
  <c r="BG2744" i="4"/>
  <c r="BG2745" i="4"/>
  <c r="BG2746" i="4"/>
  <c r="BG2747" i="4"/>
  <c r="BG2748" i="4"/>
  <c r="BG2749" i="4"/>
  <c r="BG2750" i="4"/>
  <c r="BG2751" i="4"/>
  <c r="BG2752" i="4"/>
  <c r="BG2753" i="4"/>
  <c r="BG2754" i="4"/>
  <c r="BG2755" i="4"/>
  <c r="BG2756" i="4"/>
  <c r="BG2757" i="4"/>
  <c r="BG2758" i="4"/>
  <c r="BG2759" i="4"/>
  <c r="BG2760" i="4"/>
  <c r="BG2761" i="4"/>
  <c r="BG2762" i="4"/>
  <c r="BG2763" i="4"/>
  <c r="BG2764" i="4"/>
  <c r="BG2765" i="4"/>
  <c r="BG2766" i="4"/>
  <c r="BG2767" i="4"/>
  <c r="BG2768" i="4"/>
  <c r="BG2769" i="4"/>
  <c r="BG2770" i="4"/>
  <c r="BG2771" i="4"/>
  <c r="BG2772" i="4"/>
  <c r="BG2773" i="4"/>
  <c r="BG2774" i="4"/>
  <c r="BG2775" i="4"/>
  <c r="BG2776" i="4"/>
  <c r="BG2777" i="4"/>
  <c r="BG2778" i="4"/>
  <c r="BG2779" i="4"/>
  <c r="BG2780" i="4"/>
  <c r="BG2781" i="4"/>
  <c r="BG2782" i="4"/>
  <c r="BG2783" i="4"/>
  <c r="BG2784" i="4"/>
  <c r="BG2785" i="4"/>
  <c r="BG2786" i="4"/>
  <c r="BG2787" i="4"/>
  <c r="BG2788" i="4"/>
  <c r="BG2789" i="4"/>
  <c r="BG2790" i="4"/>
  <c r="BG2791" i="4"/>
  <c r="BG2792" i="4"/>
  <c r="BG2793" i="4"/>
  <c r="BG2794" i="4"/>
  <c r="BG2795" i="4"/>
  <c r="BG2796" i="4"/>
  <c r="BG2797" i="4"/>
  <c r="BG2798" i="4"/>
  <c r="BG2799" i="4"/>
  <c r="BG2800" i="4"/>
  <c r="BG2801" i="4"/>
  <c r="BG2802" i="4"/>
  <c r="BG2803" i="4"/>
  <c r="BG2804" i="4"/>
  <c r="BG2805" i="4"/>
  <c r="BG2806" i="4"/>
  <c r="BG2807" i="4"/>
  <c r="BG2808" i="4"/>
  <c r="BG2809" i="4"/>
  <c r="BG2810" i="4"/>
  <c r="BG2811" i="4"/>
  <c r="BG2812" i="4"/>
  <c r="BG2813" i="4"/>
  <c r="BG2814" i="4"/>
  <c r="BG2815" i="4"/>
  <c r="BG2816" i="4"/>
  <c r="BG2817" i="4"/>
  <c r="BG2818" i="4"/>
  <c r="BG2819" i="4"/>
  <c r="BG2820" i="4"/>
  <c r="BG2821" i="4"/>
  <c r="BG2822" i="4"/>
  <c r="BG2823" i="4"/>
  <c r="BG2824" i="4"/>
  <c r="BG2825" i="4"/>
  <c r="BG2826" i="4"/>
  <c r="BG2827" i="4"/>
  <c r="BG2828" i="4"/>
  <c r="BG2829" i="4"/>
  <c r="BG2830" i="4"/>
  <c r="BG2831" i="4"/>
  <c r="BG2832" i="4"/>
  <c r="BG2833" i="4"/>
  <c r="BG2834" i="4"/>
  <c r="BG2835" i="4"/>
  <c r="BG2836" i="4"/>
  <c r="BG2837" i="4"/>
  <c r="BG2838" i="4"/>
  <c r="BG2839" i="4"/>
  <c r="BG2840" i="4"/>
  <c r="BG2841" i="4"/>
  <c r="BG2842" i="4"/>
  <c r="BG2843" i="4"/>
  <c r="BG2844" i="4"/>
  <c r="BG2845" i="4"/>
  <c r="BG2846" i="4"/>
  <c r="BG2847" i="4"/>
  <c r="BG2848" i="4"/>
  <c r="BG2849" i="4"/>
  <c r="BG2850" i="4"/>
  <c r="BG2851" i="4"/>
  <c r="BG2852" i="4"/>
  <c r="BG2853" i="4"/>
  <c r="BG2854" i="4"/>
  <c r="BG2855" i="4"/>
  <c r="BG2856" i="4"/>
  <c r="BG2857" i="4"/>
  <c r="BG2858" i="4"/>
  <c r="BG2859" i="4"/>
  <c r="BG2860" i="4"/>
  <c r="BG2861" i="4"/>
  <c r="BG2862" i="4"/>
  <c r="BG2863" i="4"/>
  <c r="BG2864" i="4"/>
  <c r="BG2865" i="4"/>
  <c r="BG2866" i="4"/>
  <c r="BG2867" i="4"/>
  <c r="BG2868" i="4"/>
  <c r="BG2869" i="4"/>
  <c r="BG2870" i="4"/>
  <c r="BG2871" i="4"/>
  <c r="BG2872" i="4"/>
  <c r="BG2873" i="4"/>
  <c r="BG2874" i="4"/>
  <c r="BG2875" i="4"/>
  <c r="BG2876" i="4"/>
  <c r="BG2877" i="4"/>
  <c r="BG2878" i="4"/>
  <c r="BG2879" i="4"/>
  <c r="BG2880" i="4"/>
  <c r="BG2881" i="4"/>
  <c r="BG2882" i="4"/>
  <c r="BG2883" i="4"/>
  <c r="BG2884" i="4"/>
  <c r="BG2885" i="4"/>
  <c r="BG2886" i="4"/>
  <c r="BG2887" i="4"/>
  <c r="BG2888" i="4"/>
  <c r="BG2889" i="4"/>
  <c r="BG2890" i="4"/>
  <c r="BG2891" i="4"/>
  <c r="BG2892" i="4"/>
  <c r="BG2893" i="4"/>
  <c r="BG2894" i="4"/>
  <c r="BG2895" i="4"/>
  <c r="BG2896" i="4"/>
  <c r="BG2897" i="4"/>
  <c r="BG2898" i="4"/>
  <c r="BG2899" i="4"/>
  <c r="BG2900" i="4"/>
  <c r="BG2901" i="4"/>
  <c r="BG2902" i="4"/>
  <c r="BG2903" i="4"/>
  <c r="BG2904" i="4"/>
  <c r="BG2905" i="4"/>
  <c r="BG2906" i="4"/>
  <c r="BG2907" i="4"/>
  <c r="BG2908" i="4"/>
  <c r="BG2909" i="4"/>
  <c r="BG2910" i="4"/>
  <c r="BG2911" i="4"/>
  <c r="BG2912" i="4"/>
  <c r="BG2913" i="4"/>
  <c r="BG2914" i="4"/>
  <c r="BG2915" i="4"/>
  <c r="BG2916" i="4"/>
  <c r="BG2917" i="4"/>
  <c r="BG2918" i="4"/>
  <c r="BG2919" i="4"/>
  <c r="BG2920" i="4"/>
  <c r="BG2921" i="4"/>
  <c r="BG2922" i="4"/>
  <c r="BG2923" i="4"/>
  <c r="BG2924" i="4"/>
  <c r="BG2925" i="4"/>
  <c r="BG2926" i="4"/>
  <c r="BG2927" i="4"/>
  <c r="BG2928" i="4"/>
  <c r="BG2929" i="4"/>
  <c r="BG2930" i="4"/>
  <c r="BG2931" i="4"/>
  <c r="BG2932" i="4"/>
  <c r="BG2933" i="4"/>
  <c r="BG2934" i="4"/>
  <c r="BG2935" i="4"/>
  <c r="BG2936" i="4"/>
  <c r="BG2937" i="4"/>
  <c r="BG2938" i="4"/>
  <c r="BG2939" i="4"/>
  <c r="BG2940" i="4"/>
  <c r="BG2941" i="4"/>
  <c r="BG2942" i="4"/>
  <c r="BG2943" i="4"/>
  <c r="BG2944" i="4"/>
  <c r="BG2945" i="4"/>
  <c r="BG2946" i="4"/>
  <c r="BG2947" i="4"/>
  <c r="BG2948" i="4"/>
  <c r="BG2949" i="4"/>
  <c r="BG2950" i="4"/>
  <c r="BG2951" i="4"/>
  <c r="BG2952" i="4"/>
  <c r="BG2953" i="4"/>
  <c r="BG2954" i="4"/>
  <c r="BG2955" i="4"/>
  <c r="BG2956" i="4"/>
  <c r="BG2957" i="4"/>
  <c r="BG2958" i="4"/>
  <c r="BG2959" i="4"/>
  <c r="BG2960" i="4"/>
  <c r="BG2961" i="4"/>
  <c r="BG2962" i="4"/>
  <c r="BG2963" i="4"/>
  <c r="BG2964" i="4"/>
  <c r="BG2965" i="4"/>
  <c r="BG2966" i="4"/>
  <c r="BG2967" i="4"/>
  <c r="BG2968" i="4"/>
  <c r="BG2969" i="4"/>
  <c r="BG2970" i="4"/>
  <c r="BG2971" i="4"/>
  <c r="BG2972" i="4"/>
  <c r="BG2973" i="4"/>
  <c r="BG2974" i="4"/>
  <c r="BG2975" i="4"/>
  <c r="BG2976" i="4"/>
  <c r="BG2977" i="4"/>
  <c r="BG2978" i="4"/>
  <c r="BG2979" i="4"/>
  <c r="BG2980" i="4"/>
  <c r="BG2981" i="4"/>
  <c r="BG2982" i="4"/>
  <c r="BG2983" i="4"/>
  <c r="BG2984" i="4"/>
  <c r="BG2985" i="4"/>
  <c r="BG2986" i="4"/>
  <c r="BG2987" i="4"/>
  <c r="BG2988" i="4"/>
  <c r="BG2989" i="4"/>
  <c r="BG2990" i="4"/>
  <c r="BG2991" i="4"/>
  <c r="BG2992" i="4"/>
  <c r="BG2993" i="4"/>
  <c r="BG2994" i="4"/>
  <c r="BG2995" i="4"/>
  <c r="BG2996" i="4"/>
  <c r="BG2997" i="4"/>
  <c r="BG2998" i="4"/>
  <c r="BG2999" i="4"/>
  <c r="BG3000" i="4"/>
  <c r="BG3001" i="4"/>
  <c r="BG3002" i="4"/>
  <c r="BG3003" i="4"/>
  <c r="BG3004" i="4"/>
  <c r="BG3005" i="4"/>
  <c r="BG3006" i="4"/>
  <c r="BG3007" i="4"/>
  <c r="BG3008" i="4"/>
  <c r="BG3009" i="4"/>
  <c r="BG3010" i="4"/>
  <c r="BG3011" i="4"/>
  <c r="BG3012" i="4"/>
  <c r="BG3013" i="4"/>
  <c r="BG3014" i="4"/>
  <c r="BG3015" i="4"/>
  <c r="BG3016" i="4"/>
  <c r="BG3017" i="4"/>
  <c r="BG3018" i="4"/>
  <c r="BG3019" i="4"/>
  <c r="BG3020" i="4"/>
  <c r="BG3021" i="4"/>
  <c r="BG3022" i="4"/>
  <c r="BG3023" i="4"/>
  <c r="BG3024" i="4"/>
  <c r="BG3025" i="4"/>
  <c r="BG3026" i="4"/>
  <c r="BG3027" i="4"/>
  <c r="BG3028" i="4"/>
  <c r="BG3029" i="4"/>
  <c r="BG3030" i="4"/>
  <c r="BG3031" i="4"/>
  <c r="BG3032" i="4"/>
  <c r="BG3033" i="4"/>
  <c r="BG3034" i="4"/>
  <c r="BG3035" i="4"/>
  <c r="BG3036" i="4"/>
  <c r="BG3037" i="4"/>
  <c r="BG3038" i="4"/>
  <c r="BG3039" i="4"/>
  <c r="BG3040" i="4"/>
  <c r="BG3041" i="4"/>
  <c r="BG3042" i="4"/>
  <c r="BG3043" i="4"/>
  <c r="BG3044" i="4"/>
  <c r="BG3045" i="4"/>
  <c r="BG3046" i="4"/>
  <c r="BG3047" i="4"/>
  <c r="BG3048" i="4"/>
  <c r="BG3049" i="4"/>
  <c r="BG3050" i="4"/>
  <c r="BG3051" i="4"/>
  <c r="BG3052" i="4"/>
  <c r="BG3053" i="4"/>
  <c r="BG3054" i="4"/>
  <c r="BG3055" i="4"/>
  <c r="BG3056" i="4"/>
  <c r="BG3057" i="4"/>
  <c r="BG3058" i="4"/>
  <c r="BG3059" i="4"/>
  <c r="BG3060" i="4"/>
  <c r="BG3061" i="4"/>
  <c r="BG3062" i="4"/>
  <c r="BG3063" i="4"/>
  <c r="BG3064" i="4"/>
  <c r="BG3065" i="4"/>
  <c r="BG3066" i="4"/>
  <c r="BG3067" i="4"/>
  <c r="BG3068" i="4"/>
  <c r="BG3069" i="4"/>
  <c r="BG3070" i="4"/>
  <c r="BG3071" i="4"/>
  <c r="BG3072" i="4"/>
  <c r="BG3073" i="4"/>
  <c r="BG3074" i="4"/>
  <c r="BG3075" i="4"/>
  <c r="BG3076" i="4"/>
  <c r="BG3077" i="4"/>
  <c r="BG3078" i="4"/>
  <c r="BG3079" i="4"/>
  <c r="BG3080" i="4"/>
  <c r="BG3081" i="4"/>
  <c r="BG3082" i="4"/>
  <c r="BG3083" i="4"/>
  <c r="BG3084" i="4"/>
  <c r="BG3085" i="4"/>
  <c r="BG3086" i="4"/>
  <c r="BG3087" i="4"/>
  <c r="BG3088" i="4"/>
  <c r="BG3089" i="4"/>
  <c r="BG3090" i="4"/>
  <c r="BG3091" i="4"/>
  <c r="BG3092" i="4"/>
  <c r="BG3093" i="4"/>
  <c r="BG3094" i="4"/>
  <c r="BG3095" i="4"/>
  <c r="BG3096" i="4"/>
  <c r="BG3097" i="4"/>
  <c r="BG3098" i="4"/>
  <c r="BG3099" i="4"/>
  <c r="BG3100" i="4"/>
  <c r="BG3101" i="4"/>
  <c r="BG3102" i="4"/>
  <c r="BG3103" i="4"/>
  <c r="BG3104" i="4"/>
  <c r="BG3105" i="4"/>
  <c r="BG3106" i="4"/>
  <c r="BH2" i="4"/>
  <c r="BH3" i="4"/>
  <c r="BH4" i="4"/>
  <c r="BH5" i="4"/>
  <c r="BH6" i="4"/>
  <c r="BH7" i="4"/>
  <c r="BH8" i="4"/>
  <c r="BH9" i="4"/>
  <c r="BH10" i="4"/>
  <c r="BH11" i="4"/>
  <c r="BH12" i="4"/>
  <c r="BH13" i="4"/>
  <c r="BH14" i="4"/>
  <c r="BH15" i="4"/>
  <c r="BH16" i="4"/>
  <c r="BH17" i="4"/>
  <c r="BH18" i="4"/>
  <c r="BH19" i="4"/>
  <c r="BH20" i="4"/>
  <c r="BH21" i="4"/>
  <c r="BH22" i="4"/>
  <c r="BH23" i="4"/>
  <c r="BH24" i="4"/>
  <c r="BH25" i="4"/>
  <c r="BH26" i="4"/>
  <c r="BH27" i="4"/>
  <c r="BH28" i="4"/>
  <c r="BH29" i="4"/>
  <c r="BH30" i="4"/>
  <c r="BH31" i="4"/>
  <c r="BH32" i="4"/>
  <c r="BH33" i="4"/>
  <c r="BH34" i="4"/>
  <c r="BH35" i="4"/>
  <c r="BH36" i="4"/>
  <c r="BH37" i="4"/>
  <c r="BH38" i="4"/>
  <c r="BH39" i="4"/>
  <c r="BH40" i="4"/>
  <c r="BH41" i="4"/>
  <c r="BH42" i="4"/>
  <c r="BH43" i="4"/>
  <c r="BH44" i="4"/>
  <c r="BH45" i="4"/>
  <c r="BH46" i="4"/>
  <c r="BH47" i="4"/>
  <c r="BH48" i="4"/>
  <c r="BH49" i="4"/>
  <c r="BH50" i="4"/>
  <c r="BH51" i="4"/>
  <c r="BH52" i="4"/>
  <c r="BH53" i="4"/>
  <c r="BH54" i="4"/>
  <c r="BH55" i="4"/>
  <c r="BH56" i="4"/>
  <c r="BH57" i="4"/>
  <c r="BH58" i="4"/>
  <c r="BH59" i="4"/>
  <c r="BH60" i="4"/>
  <c r="BH61" i="4"/>
  <c r="BH62" i="4"/>
  <c r="BH63" i="4"/>
  <c r="BH64" i="4"/>
  <c r="BH65" i="4"/>
  <c r="BH66" i="4"/>
  <c r="BH67" i="4"/>
  <c r="BH68" i="4"/>
  <c r="BH69" i="4"/>
  <c r="BH70" i="4"/>
  <c r="BH71" i="4"/>
  <c r="BH72" i="4"/>
  <c r="BH73" i="4"/>
  <c r="BH74" i="4"/>
  <c r="BH75" i="4"/>
  <c r="BH76" i="4"/>
  <c r="BH77" i="4"/>
  <c r="BH78" i="4"/>
  <c r="BH79" i="4"/>
  <c r="BH80" i="4"/>
  <c r="BH81" i="4"/>
  <c r="BH82" i="4"/>
  <c r="BH83" i="4"/>
  <c r="BH84" i="4"/>
  <c r="BH85" i="4"/>
  <c r="BH86" i="4"/>
  <c r="BH87" i="4"/>
  <c r="BH88" i="4"/>
  <c r="BH89" i="4"/>
  <c r="BH90" i="4"/>
  <c r="BH91" i="4"/>
  <c r="BH92" i="4"/>
  <c r="BH93" i="4"/>
  <c r="BH94" i="4"/>
  <c r="BH95" i="4"/>
  <c r="BH96" i="4"/>
  <c r="BH97" i="4"/>
  <c r="BH98" i="4"/>
  <c r="BH99" i="4"/>
  <c r="BH100" i="4"/>
  <c r="BH101" i="4"/>
  <c r="BH102" i="4"/>
  <c r="BH103" i="4"/>
  <c r="BH104" i="4"/>
  <c r="BH105" i="4"/>
  <c r="BH106" i="4"/>
  <c r="BH107" i="4"/>
  <c r="BH108" i="4"/>
  <c r="BH109" i="4"/>
  <c r="BH110" i="4"/>
  <c r="BH111" i="4"/>
  <c r="BH112" i="4"/>
  <c r="BH113" i="4"/>
  <c r="BH114" i="4"/>
  <c r="BH115" i="4"/>
  <c r="BH116" i="4"/>
  <c r="BH117" i="4"/>
  <c r="BH118" i="4"/>
  <c r="BH119" i="4"/>
  <c r="BH120" i="4"/>
  <c r="BH121" i="4"/>
  <c r="BH122" i="4"/>
  <c r="BH123" i="4"/>
  <c r="BH124" i="4"/>
  <c r="BH125" i="4"/>
  <c r="BH126" i="4"/>
  <c r="BH127" i="4"/>
  <c r="BH128" i="4"/>
  <c r="BH129" i="4"/>
  <c r="BH130" i="4"/>
  <c r="BH131" i="4"/>
  <c r="BH132" i="4"/>
  <c r="BH133" i="4"/>
  <c r="BH134" i="4"/>
  <c r="BH135" i="4"/>
  <c r="BH136" i="4"/>
  <c r="BH137" i="4"/>
  <c r="BH138" i="4"/>
  <c r="BH139" i="4"/>
  <c r="BH140" i="4"/>
  <c r="BH141" i="4"/>
  <c r="BH142" i="4"/>
  <c r="BH143" i="4"/>
  <c r="BH144" i="4"/>
  <c r="BH145" i="4"/>
  <c r="BH146" i="4"/>
  <c r="BH147" i="4"/>
  <c r="BH148" i="4"/>
  <c r="BH149" i="4"/>
  <c r="BH150" i="4"/>
  <c r="BH151" i="4"/>
  <c r="BH152" i="4"/>
  <c r="BH153" i="4"/>
  <c r="BH154" i="4"/>
  <c r="BH155" i="4"/>
  <c r="BH156" i="4"/>
  <c r="BH157" i="4"/>
  <c r="BH158" i="4"/>
  <c r="BH159" i="4"/>
  <c r="BH160" i="4"/>
  <c r="BH161" i="4"/>
  <c r="BH162" i="4"/>
  <c r="BH163" i="4"/>
  <c r="BH164" i="4"/>
  <c r="BH165" i="4"/>
  <c r="BH166" i="4"/>
  <c r="BH167" i="4"/>
  <c r="BH168" i="4"/>
  <c r="BH169" i="4"/>
  <c r="BH170" i="4"/>
  <c r="BH171" i="4"/>
  <c r="BH172" i="4"/>
  <c r="BH173" i="4"/>
  <c r="BH174" i="4"/>
  <c r="BH175" i="4"/>
  <c r="BH176" i="4"/>
  <c r="BH177" i="4"/>
  <c r="BH178" i="4"/>
  <c r="BH179" i="4"/>
  <c r="BH180" i="4"/>
  <c r="BH181" i="4"/>
  <c r="BH182" i="4"/>
  <c r="BH183" i="4"/>
  <c r="BH184" i="4"/>
  <c r="BH185" i="4"/>
  <c r="BH186" i="4"/>
  <c r="BH187" i="4"/>
  <c r="BH188" i="4"/>
  <c r="BH189" i="4"/>
  <c r="BH190" i="4"/>
  <c r="BH191" i="4"/>
  <c r="BH192" i="4"/>
  <c r="BH193" i="4"/>
  <c r="BH194" i="4"/>
  <c r="BH195" i="4"/>
  <c r="BH196" i="4"/>
  <c r="BH197" i="4"/>
  <c r="BH198" i="4"/>
  <c r="BH199" i="4"/>
  <c r="BH200" i="4"/>
  <c r="BH201" i="4"/>
  <c r="BH202" i="4"/>
  <c r="BH203" i="4"/>
  <c r="BH204" i="4"/>
  <c r="BH205" i="4"/>
  <c r="BH206" i="4"/>
  <c r="BH207" i="4"/>
  <c r="BH208" i="4"/>
  <c r="BH209" i="4"/>
  <c r="BH210" i="4"/>
  <c r="BH211" i="4"/>
  <c r="BH212" i="4"/>
  <c r="BH213" i="4"/>
  <c r="BH214" i="4"/>
  <c r="BH215" i="4"/>
  <c r="BH216" i="4"/>
  <c r="BH217" i="4"/>
  <c r="BH218" i="4"/>
  <c r="BH219" i="4"/>
  <c r="BH220" i="4"/>
  <c r="BH221" i="4"/>
  <c r="BH222" i="4"/>
  <c r="BH223" i="4"/>
  <c r="BH224" i="4"/>
  <c r="BH225" i="4"/>
  <c r="BH226" i="4"/>
  <c r="BH227" i="4"/>
  <c r="BH228" i="4"/>
  <c r="BH229" i="4"/>
  <c r="BH230" i="4"/>
  <c r="BH231" i="4"/>
  <c r="BH232" i="4"/>
  <c r="BH233" i="4"/>
  <c r="BH234" i="4"/>
  <c r="BH235" i="4"/>
  <c r="BH236" i="4"/>
  <c r="BH237" i="4"/>
  <c r="BH238" i="4"/>
  <c r="BH239" i="4"/>
  <c r="BH240" i="4"/>
  <c r="BH241" i="4"/>
  <c r="BH242" i="4"/>
  <c r="BH243" i="4"/>
  <c r="BH244" i="4"/>
  <c r="BH245" i="4"/>
  <c r="BH246" i="4"/>
  <c r="BH247" i="4"/>
  <c r="BH248" i="4"/>
  <c r="BH249" i="4"/>
  <c r="BH250" i="4"/>
  <c r="BH251" i="4"/>
  <c r="BH252" i="4"/>
  <c r="BH253" i="4"/>
  <c r="BH254" i="4"/>
  <c r="BH255" i="4"/>
  <c r="BH256" i="4"/>
  <c r="BH257" i="4"/>
  <c r="BH258" i="4"/>
  <c r="BH259" i="4"/>
  <c r="BH260" i="4"/>
  <c r="BH261" i="4"/>
  <c r="BH262" i="4"/>
  <c r="BH263" i="4"/>
  <c r="BH264" i="4"/>
  <c r="BH265" i="4"/>
  <c r="BH266" i="4"/>
  <c r="BH267" i="4"/>
  <c r="BH268" i="4"/>
  <c r="BH269" i="4"/>
  <c r="BH270" i="4"/>
  <c r="BH271" i="4"/>
  <c r="BH272" i="4"/>
  <c r="BH273" i="4"/>
  <c r="BH274" i="4"/>
  <c r="BH275" i="4"/>
  <c r="BH276" i="4"/>
  <c r="BH277" i="4"/>
  <c r="BH278" i="4"/>
  <c r="BH279" i="4"/>
  <c r="BH280" i="4"/>
  <c r="BH281" i="4"/>
  <c r="BH282" i="4"/>
  <c r="BH283" i="4"/>
  <c r="BH284" i="4"/>
  <c r="BH285" i="4"/>
  <c r="BH286" i="4"/>
  <c r="BH287" i="4"/>
  <c r="BH288" i="4"/>
  <c r="BH289" i="4"/>
  <c r="BH290" i="4"/>
  <c r="BH291" i="4"/>
  <c r="BH292" i="4"/>
  <c r="BH293" i="4"/>
  <c r="BH294" i="4"/>
  <c r="BH295" i="4"/>
  <c r="BH296" i="4"/>
  <c r="BH297" i="4"/>
  <c r="BH298" i="4"/>
  <c r="BH299" i="4"/>
  <c r="BH300" i="4"/>
  <c r="BH301" i="4"/>
  <c r="BH302" i="4"/>
  <c r="BH303" i="4"/>
  <c r="BH304" i="4"/>
  <c r="BH305" i="4"/>
  <c r="BH306" i="4"/>
  <c r="BH307" i="4"/>
  <c r="BH308" i="4"/>
  <c r="BH309" i="4"/>
  <c r="BH310" i="4"/>
  <c r="BH311" i="4"/>
  <c r="BH312" i="4"/>
  <c r="BH313" i="4"/>
  <c r="BH314" i="4"/>
  <c r="BH315" i="4"/>
  <c r="BH316" i="4"/>
  <c r="BH317" i="4"/>
  <c r="BH318" i="4"/>
  <c r="BH319" i="4"/>
  <c r="BH320" i="4"/>
  <c r="BH321" i="4"/>
  <c r="BH322" i="4"/>
  <c r="BH323" i="4"/>
  <c r="BH324" i="4"/>
  <c r="BH325" i="4"/>
  <c r="BH326" i="4"/>
  <c r="BH327" i="4"/>
  <c r="BH328" i="4"/>
  <c r="BH329" i="4"/>
  <c r="BH330" i="4"/>
  <c r="BH331" i="4"/>
  <c r="BH332" i="4"/>
  <c r="BH333" i="4"/>
  <c r="BH334" i="4"/>
  <c r="BH335" i="4"/>
  <c r="BH336" i="4"/>
  <c r="BH337" i="4"/>
  <c r="BH338" i="4"/>
  <c r="BH339" i="4"/>
  <c r="BH340" i="4"/>
  <c r="BH341" i="4"/>
  <c r="BH342" i="4"/>
  <c r="BH343" i="4"/>
  <c r="BH344" i="4"/>
  <c r="BH345" i="4"/>
  <c r="BH346" i="4"/>
  <c r="BH347" i="4"/>
  <c r="BH348" i="4"/>
  <c r="BH349" i="4"/>
  <c r="BH350" i="4"/>
  <c r="BH351" i="4"/>
  <c r="BH352" i="4"/>
  <c r="BH353" i="4"/>
  <c r="BH354" i="4"/>
  <c r="BH355" i="4"/>
  <c r="BH356" i="4"/>
  <c r="BH357" i="4"/>
  <c r="BH358" i="4"/>
  <c r="BH359" i="4"/>
  <c r="BH360" i="4"/>
  <c r="BH361" i="4"/>
  <c r="BH362" i="4"/>
  <c r="BH363" i="4"/>
  <c r="BH364" i="4"/>
  <c r="BH365" i="4"/>
  <c r="BH366" i="4"/>
  <c r="BH367" i="4"/>
  <c r="BH368" i="4"/>
  <c r="BH369" i="4"/>
  <c r="BH370" i="4"/>
  <c r="BH371" i="4"/>
  <c r="BH372" i="4"/>
  <c r="BH373" i="4"/>
  <c r="BH374" i="4"/>
  <c r="BH375" i="4"/>
  <c r="BH376" i="4"/>
  <c r="BH377" i="4"/>
  <c r="BH378" i="4"/>
  <c r="BH379" i="4"/>
  <c r="BH380" i="4"/>
  <c r="BH381" i="4"/>
  <c r="BH382" i="4"/>
  <c r="BH383" i="4"/>
  <c r="BH384" i="4"/>
  <c r="BH385" i="4"/>
  <c r="BH386" i="4"/>
  <c r="BH387" i="4"/>
  <c r="BH388" i="4"/>
  <c r="BH389" i="4"/>
  <c r="BH390" i="4"/>
  <c r="BH391" i="4"/>
  <c r="BH392" i="4"/>
  <c r="BH393" i="4"/>
  <c r="BH394" i="4"/>
  <c r="BH395" i="4"/>
  <c r="BH396" i="4"/>
  <c r="BH397" i="4"/>
  <c r="BH398" i="4"/>
  <c r="BH399" i="4"/>
  <c r="BH400" i="4"/>
  <c r="BH401" i="4"/>
  <c r="BH402" i="4"/>
  <c r="BH403" i="4"/>
  <c r="BH404" i="4"/>
  <c r="BH405" i="4"/>
  <c r="BH406" i="4"/>
  <c r="BH407" i="4"/>
  <c r="BH408" i="4"/>
  <c r="BH409" i="4"/>
  <c r="BH410" i="4"/>
  <c r="BH411" i="4"/>
  <c r="BH412" i="4"/>
  <c r="BH413" i="4"/>
  <c r="BH414" i="4"/>
  <c r="BH415" i="4"/>
  <c r="BH416" i="4"/>
  <c r="BH417" i="4"/>
  <c r="BH418" i="4"/>
  <c r="BH419" i="4"/>
  <c r="BH420" i="4"/>
  <c r="BH421" i="4"/>
  <c r="BH422" i="4"/>
  <c r="BH423" i="4"/>
  <c r="BH424" i="4"/>
  <c r="BH425" i="4"/>
  <c r="BH426" i="4"/>
  <c r="BH427" i="4"/>
  <c r="BH428" i="4"/>
  <c r="BH429" i="4"/>
  <c r="BH430" i="4"/>
  <c r="BH431" i="4"/>
  <c r="BH432" i="4"/>
  <c r="BH433" i="4"/>
  <c r="BH434" i="4"/>
  <c r="BH435" i="4"/>
  <c r="BH436" i="4"/>
  <c r="BH437" i="4"/>
  <c r="BH438" i="4"/>
  <c r="BH439" i="4"/>
  <c r="BH440" i="4"/>
  <c r="BH441" i="4"/>
  <c r="BH442" i="4"/>
  <c r="BH443" i="4"/>
  <c r="BH444" i="4"/>
  <c r="BH445" i="4"/>
  <c r="BH446" i="4"/>
  <c r="BH447" i="4"/>
  <c r="BH448" i="4"/>
  <c r="BH449" i="4"/>
  <c r="BH450" i="4"/>
  <c r="BH451" i="4"/>
  <c r="BH452" i="4"/>
  <c r="BH453" i="4"/>
  <c r="BH454" i="4"/>
  <c r="BH455" i="4"/>
  <c r="BH456" i="4"/>
  <c r="BH457" i="4"/>
  <c r="BH458" i="4"/>
  <c r="BH459" i="4"/>
  <c r="BH460" i="4"/>
  <c r="BH461" i="4"/>
  <c r="BH462" i="4"/>
  <c r="BH463" i="4"/>
  <c r="BH464" i="4"/>
  <c r="BH465" i="4"/>
  <c r="BH466" i="4"/>
  <c r="BH467" i="4"/>
  <c r="BH468" i="4"/>
  <c r="BH469" i="4"/>
  <c r="BH470" i="4"/>
  <c r="BH471" i="4"/>
  <c r="BH472" i="4"/>
  <c r="BH473" i="4"/>
  <c r="BH474" i="4"/>
  <c r="BH475" i="4"/>
  <c r="BH476" i="4"/>
  <c r="BH477" i="4"/>
  <c r="BH478" i="4"/>
  <c r="BH479" i="4"/>
  <c r="BH480" i="4"/>
  <c r="BH481" i="4"/>
  <c r="BH482" i="4"/>
  <c r="BH483" i="4"/>
  <c r="BH484" i="4"/>
  <c r="BH485" i="4"/>
  <c r="BH486" i="4"/>
  <c r="BH487" i="4"/>
  <c r="BH488" i="4"/>
  <c r="BH489" i="4"/>
  <c r="BH490" i="4"/>
  <c r="BH491" i="4"/>
  <c r="BH492" i="4"/>
  <c r="BH493" i="4"/>
  <c r="BH494" i="4"/>
  <c r="BH495" i="4"/>
  <c r="BH496" i="4"/>
  <c r="BH497" i="4"/>
  <c r="BH498" i="4"/>
  <c r="BH499" i="4"/>
  <c r="BH500" i="4"/>
  <c r="BH501" i="4"/>
  <c r="BH502" i="4"/>
  <c r="BH503" i="4"/>
  <c r="BH504" i="4"/>
  <c r="BH505" i="4"/>
  <c r="BH506" i="4"/>
  <c r="BH507" i="4"/>
  <c r="BH508" i="4"/>
  <c r="BH509" i="4"/>
  <c r="BH510" i="4"/>
  <c r="BH511" i="4"/>
  <c r="BH512" i="4"/>
  <c r="BH513" i="4"/>
  <c r="BH514" i="4"/>
  <c r="BH515" i="4"/>
  <c r="BH516" i="4"/>
  <c r="BH517" i="4"/>
  <c r="BH518" i="4"/>
  <c r="BH519" i="4"/>
  <c r="BH520" i="4"/>
  <c r="BH521" i="4"/>
  <c r="BH522" i="4"/>
  <c r="BH523" i="4"/>
  <c r="BH524" i="4"/>
  <c r="BH525" i="4"/>
  <c r="BH526" i="4"/>
  <c r="BH527" i="4"/>
  <c r="BH528" i="4"/>
  <c r="BH529" i="4"/>
  <c r="BH530" i="4"/>
  <c r="BH531" i="4"/>
  <c r="BH532" i="4"/>
  <c r="BH533" i="4"/>
  <c r="BH534" i="4"/>
  <c r="BH535" i="4"/>
  <c r="BH536" i="4"/>
  <c r="BH537" i="4"/>
  <c r="BH538" i="4"/>
  <c r="BH539" i="4"/>
  <c r="BH540" i="4"/>
  <c r="BH541" i="4"/>
  <c r="BH542" i="4"/>
  <c r="BH543" i="4"/>
  <c r="BH544" i="4"/>
  <c r="BH545" i="4"/>
  <c r="BH546" i="4"/>
  <c r="BH547" i="4"/>
  <c r="BH548" i="4"/>
  <c r="BH549" i="4"/>
  <c r="BH550" i="4"/>
  <c r="BH551" i="4"/>
  <c r="BH552" i="4"/>
  <c r="BH553" i="4"/>
  <c r="BH554" i="4"/>
  <c r="BH555" i="4"/>
  <c r="BH556" i="4"/>
  <c r="BH557" i="4"/>
  <c r="BH558" i="4"/>
  <c r="BH559" i="4"/>
  <c r="BH560" i="4"/>
  <c r="BH561" i="4"/>
  <c r="BH562" i="4"/>
  <c r="BH563" i="4"/>
  <c r="BH564" i="4"/>
  <c r="BH565" i="4"/>
  <c r="BH566" i="4"/>
  <c r="BH567" i="4"/>
  <c r="BH568" i="4"/>
  <c r="BH569" i="4"/>
  <c r="BH570" i="4"/>
  <c r="BH571" i="4"/>
  <c r="BH572" i="4"/>
  <c r="BH573" i="4"/>
  <c r="BH574" i="4"/>
  <c r="BH575" i="4"/>
  <c r="BH576" i="4"/>
  <c r="BH577" i="4"/>
  <c r="BH578" i="4"/>
  <c r="BH579" i="4"/>
  <c r="BH580" i="4"/>
  <c r="BH581" i="4"/>
  <c r="BH582" i="4"/>
  <c r="BH583" i="4"/>
  <c r="BH584" i="4"/>
  <c r="BH585" i="4"/>
  <c r="BH586" i="4"/>
  <c r="BH587" i="4"/>
  <c r="BH588" i="4"/>
  <c r="BH589" i="4"/>
  <c r="BH590" i="4"/>
  <c r="BH591" i="4"/>
  <c r="BH592" i="4"/>
  <c r="BH593" i="4"/>
  <c r="BH594" i="4"/>
  <c r="BH595" i="4"/>
  <c r="BH596" i="4"/>
  <c r="BH597" i="4"/>
  <c r="BH598" i="4"/>
  <c r="BH599" i="4"/>
  <c r="BH600" i="4"/>
  <c r="BH601" i="4"/>
  <c r="BH602" i="4"/>
  <c r="BH603" i="4"/>
  <c r="BH604" i="4"/>
  <c r="BH605" i="4"/>
  <c r="BH606" i="4"/>
  <c r="BH607" i="4"/>
  <c r="BH608" i="4"/>
  <c r="BH609" i="4"/>
  <c r="BH610" i="4"/>
  <c r="BH611" i="4"/>
  <c r="BH612" i="4"/>
  <c r="BH613" i="4"/>
  <c r="BH614" i="4"/>
  <c r="BH615" i="4"/>
  <c r="BH616" i="4"/>
  <c r="BH617" i="4"/>
  <c r="BH618" i="4"/>
  <c r="BH619" i="4"/>
  <c r="BH620" i="4"/>
  <c r="BH621" i="4"/>
  <c r="BH622" i="4"/>
  <c r="BH623" i="4"/>
  <c r="BH624" i="4"/>
  <c r="BH625" i="4"/>
  <c r="BH626" i="4"/>
  <c r="BH627" i="4"/>
  <c r="BH628" i="4"/>
  <c r="BH629" i="4"/>
  <c r="BH630" i="4"/>
  <c r="BH631" i="4"/>
  <c r="BH632" i="4"/>
  <c r="BH633" i="4"/>
  <c r="BH634" i="4"/>
  <c r="BH635" i="4"/>
  <c r="BH636" i="4"/>
  <c r="BH637" i="4"/>
  <c r="BH638" i="4"/>
  <c r="BH639" i="4"/>
  <c r="BH640" i="4"/>
  <c r="BH641" i="4"/>
  <c r="BH642" i="4"/>
  <c r="BH643" i="4"/>
  <c r="BH644" i="4"/>
  <c r="BH645" i="4"/>
  <c r="BH646" i="4"/>
  <c r="BH647" i="4"/>
  <c r="BH648" i="4"/>
  <c r="BH649" i="4"/>
  <c r="BH650" i="4"/>
  <c r="BH651" i="4"/>
  <c r="BH652" i="4"/>
  <c r="BH653" i="4"/>
  <c r="BH654" i="4"/>
  <c r="BH655" i="4"/>
  <c r="BH656" i="4"/>
  <c r="BH657" i="4"/>
  <c r="BH658" i="4"/>
  <c r="BH659" i="4"/>
  <c r="BH660" i="4"/>
  <c r="BH661" i="4"/>
  <c r="BH662" i="4"/>
  <c r="BH663" i="4"/>
  <c r="BH664" i="4"/>
  <c r="BH665" i="4"/>
  <c r="BH666" i="4"/>
  <c r="BH667" i="4"/>
  <c r="BH668" i="4"/>
  <c r="BH669" i="4"/>
  <c r="BH670" i="4"/>
  <c r="BH671" i="4"/>
  <c r="BH672" i="4"/>
  <c r="BH673" i="4"/>
  <c r="BH674" i="4"/>
  <c r="BH675" i="4"/>
  <c r="BH676" i="4"/>
  <c r="BH677" i="4"/>
  <c r="BH678" i="4"/>
  <c r="BH679" i="4"/>
  <c r="BH680" i="4"/>
  <c r="BH681" i="4"/>
  <c r="BH682" i="4"/>
  <c r="BH683" i="4"/>
  <c r="BH684" i="4"/>
  <c r="BH685" i="4"/>
  <c r="BH686" i="4"/>
  <c r="BH687" i="4"/>
  <c r="BH688" i="4"/>
  <c r="BH689" i="4"/>
  <c r="BH690" i="4"/>
  <c r="BH691" i="4"/>
  <c r="BH692" i="4"/>
  <c r="BH693" i="4"/>
  <c r="BH694" i="4"/>
  <c r="BH695" i="4"/>
  <c r="BH696" i="4"/>
  <c r="BH697" i="4"/>
  <c r="BH698" i="4"/>
  <c r="BH699" i="4"/>
  <c r="BH700" i="4"/>
  <c r="BH701" i="4"/>
  <c r="BH702" i="4"/>
  <c r="BH703" i="4"/>
  <c r="BH704" i="4"/>
  <c r="BH705" i="4"/>
  <c r="BH706" i="4"/>
  <c r="BH707" i="4"/>
  <c r="BH708" i="4"/>
  <c r="BH709" i="4"/>
  <c r="BH710" i="4"/>
  <c r="BH711" i="4"/>
  <c r="BH712" i="4"/>
  <c r="BH713" i="4"/>
  <c r="BH714" i="4"/>
  <c r="BH715" i="4"/>
  <c r="BH716" i="4"/>
  <c r="BH717" i="4"/>
  <c r="BH718" i="4"/>
  <c r="BH719" i="4"/>
  <c r="BH720" i="4"/>
  <c r="BH721" i="4"/>
  <c r="BH722" i="4"/>
  <c r="BH723" i="4"/>
  <c r="BH724" i="4"/>
  <c r="BH725" i="4"/>
  <c r="BH726" i="4"/>
  <c r="BH727" i="4"/>
  <c r="BH728" i="4"/>
  <c r="BH729" i="4"/>
  <c r="BH730" i="4"/>
  <c r="BH731" i="4"/>
  <c r="BH732" i="4"/>
  <c r="BH733" i="4"/>
  <c r="BH734" i="4"/>
  <c r="BH735" i="4"/>
  <c r="BH736" i="4"/>
  <c r="BH737" i="4"/>
  <c r="BH738" i="4"/>
  <c r="BH739" i="4"/>
  <c r="BH740" i="4"/>
  <c r="BH741" i="4"/>
  <c r="BH742" i="4"/>
  <c r="BH743" i="4"/>
  <c r="BH744" i="4"/>
  <c r="BH745" i="4"/>
  <c r="BH746" i="4"/>
  <c r="BH747" i="4"/>
  <c r="BH748" i="4"/>
  <c r="BH749" i="4"/>
  <c r="BH750" i="4"/>
  <c r="BH751" i="4"/>
  <c r="BH752" i="4"/>
  <c r="BH753" i="4"/>
  <c r="BH754" i="4"/>
  <c r="BH755" i="4"/>
  <c r="BH756" i="4"/>
  <c r="BH757" i="4"/>
  <c r="BH758" i="4"/>
  <c r="BH759" i="4"/>
  <c r="BH760" i="4"/>
  <c r="BH761" i="4"/>
  <c r="BH762" i="4"/>
  <c r="BH763" i="4"/>
  <c r="BH764" i="4"/>
  <c r="BH765" i="4"/>
  <c r="BH766" i="4"/>
  <c r="BH767" i="4"/>
  <c r="BH768" i="4"/>
  <c r="BH769" i="4"/>
  <c r="BH770" i="4"/>
  <c r="BH771" i="4"/>
  <c r="BH772" i="4"/>
  <c r="BH773" i="4"/>
  <c r="BH774" i="4"/>
  <c r="BH775" i="4"/>
  <c r="BH776" i="4"/>
  <c r="BH777" i="4"/>
  <c r="BH778" i="4"/>
  <c r="BH779" i="4"/>
  <c r="BH780" i="4"/>
  <c r="BH781" i="4"/>
  <c r="BH782" i="4"/>
  <c r="BH783" i="4"/>
  <c r="BH784" i="4"/>
  <c r="BH785" i="4"/>
  <c r="BH786" i="4"/>
  <c r="BH787" i="4"/>
  <c r="BH788" i="4"/>
  <c r="BH789" i="4"/>
  <c r="BH790" i="4"/>
  <c r="BH791" i="4"/>
  <c r="BH792" i="4"/>
  <c r="BH793" i="4"/>
  <c r="BH794" i="4"/>
  <c r="BH795" i="4"/>
  <c r="BH796" i="4"/>
  <c r="BH797" i="4"/>
  <c r="BH798" i="4"/>
  <c r="BH799" i="4"/>
  <c r="BH800" i="4"/>
  <c r="BH801" i="4"/>
  <c r="BH802" i="4"/>
  <c r="BH803" i="4"/>
  <c r="BH804" i="4"/>
  <c r="BH805" i="4"/>
  <c r="BH806" i="4"/>
  <c r="BH807" i="4"/>
  <c r="BH808" i="4"/>
  <c r="BH809" i="4"/>
  <c r="BH810" i="4"/>
  <c r="BH811" i="4"/>
  <c r="BH812" i="4"/>
  <c r="BH813" i="4"/>
  <c r="BH814" i="4"/>
  <c r="BH815" i="4"/>
  <c r="BH816" i="4"/>
  <c r="BH817" i="4"/>
  <c r="BH818" i="4"/>
  <c r="BH819" i="4"/>
  <c r="BH820" i="4"/>
  <c r="BH821" i="4"/>
  <c r="BH822" i="4"/>
  <c r="BH823" i="4"/>
  <c r="BH824" i="4"/>
  <c r="BH825" i="4"/>
  <c r="BH826" i="4"/>
  <c r="BH827" i="4"/>
  <c r="BH828" i="4"/>
  <c r="BH829" i="4"/>
  <c r="BH830" i="4"/>
  <c r="BH831" i="4"/>
  <c r="BH832" i="4"/>
  <c r="BH833" i="4"/>
  <c r="BH834" i="4"/>
  <c r="BH835" i="4"/>
  <c r="BH836" i="4"/>
  <c r="BH837" i="4"/>
  <c r="BH838" i="4"/>
  <c r="BH839" i="4"/>
  <c r="BH840" i="4"/>
  <c r="BH841" i="4"/>
  <c r="BH842" i="4"/>
  <c r="BH843" i="4"/>
  <c r="BH844" i="4"/>
  <c r="BH845" i="4"/>
  <c r="BH846" i="4"/>
  <c r="BH847" i="4"/>
  <c r="BH848" i="4"/>
  <c r="BH849" i="4"/>
  <c r="BH850" i="4"/>
  <c r="BH851" i="4"/>
  <c r="BH852" i="4"/>
  <c r="BH853" i="4"/>
  <c r="BH854" i="4"/>
  <c r="BH855" i="4"/>
  <c r="BH856" i="4"/>
  <c r="BH857" i="4"/>
  <c r="BH858" i="4"/>
  <c r="BH859" i="4"/>
  <c r="BH860" i="4"/>
  <c r="BH861" i="4"/>
  <c r="BH862" i="4"/>
  <c r="BH863" i="4"/>
  <c r="BH864" i="4"/>
  <c r="BH865" i="4"/>
  <c r="BH866" i="4"/>
  <c r="BH867" i="4"/>
  <c r="BH868" i="4"/>
  <c r="BH869" i="4"/>
  <c r="BH870" i="4"/>
  <c r="BH871" i="4"/>
  <c r="BH872" i="4"/>
  <c r="BH873" i="4"/>
  <c r="BH874" i="4"/>
  <c r="BH875" i="4"/>
  <c r="BH876" i="4"/>
  <c r="BH877" i="4"/>
  <c r="BH878" i="4"/>
  <c r="BH879" i="4"/>
  <c r="BH880" i="4"/>
  <c r="BH881" i="4"/>
  <c r="BH882" i="4"/>
  <c r="BH883" i="4"/>
  <c r="BH884" i="4"/>
  <c r="BH885" i="4"/>
  <c r="BH886" i="4"/>
  <c r="BH887" i="4"/>
  <c r="BH888" i="4"/>
  <c r="BH889" i="4"/>
  <c r="BH890" i="4"/>
  <c r="BH891" i="4"/>
  <c r="BH892" i="4"/>
  <c r="BH893" i="4"/>
  <c r="BH894" i="4"/>
  <c r="BH895" i="4"/>
  <c r="BH896" i="4"/>
  <c r="BH897" i="4"/>
  <c r="BH898" i="4"/>
  <c r="BH899" i="4"/>
  <c r="BH900" i="4"/>
  <c r="BH901" i="4"/>
  <c r="BH902" i="4"/>
  <c r="BH903" i="4"/>
  <c r="BH904" i="4"/>
  <c r="BH905" i="4"/>
  <c r="BH906" i="4"/>
  <c r="BH907" i="4"/>
  <c r="BH908" i="4"/>
  <c r="BH909" i="4"/>
  <c r="BH910" i="4"/>
  <c r="BH911" i="4"/>
  <c r="BH912" i="4"/>
  <c r="BH913" i="4"/>
  <c r="BH914" i="4"/>
  <c r="BH915" i="4"/>
  <c r="BH916" i="4"/>
  <c r="BH917" i="4"/>
  <c r="BH918" i="4"/>
  <c r="BH919" i="4"/>
  <c r="BH920" i="4"/>
  <c r="BH921" i="4"/>
  <c r="BH922" i="4"/>
  <c r="BH923" i="4"/>
  <c r="BH924" i="4"/>
  <c r="BH925" i="4"/>
  <c r="BH926" i="4"/>
  <c r="BH927" i="4"/>
  <c r="BH928" i="4"/>
  <c r="BH929" i="4"/>
  <c r="BH930" i="4"/>
  <c r="BH931" i="4"/>
  <c r="BH932" i="4"/>
  <c r="BH933" i="4"/>
  <c r="BH934" i="4"/>
  <c r="BH935" i="4"/>
  <c r="BH936" i="4"/>
  <c r="BH937" i="4"/>
  <c r="BH938" i="4"/>
  <c r="BH939" i="4"/>
  <c r="BH940" i="4"/>
  <c r="BH941" i="4"/>
  <c r="BH942" i="4"/>
  <c r="BH943" i="4"/>
  <c r="BH944" i="4"/>
  <c r="BH945" i="4"/>
  <c r="BH946" i="4"/>
  <c r="BH947" i="4"/>
  <c r="BH948" i="4"/>
  <c r="BH949" i="4"/>
  <c r="BH950" i="4"/>
  <c r="BH951" i="4"/>
  <c r="BH952" i="4"/>
  <c r="BH953" i="4"/>
  <c r="BH954" i="4"/>
  <c r="BH955" i="4"/>
  <c r="BH956" i="4"/>
  <c r="BH957" i="4"/>
  <c r="BH958" i="4"/>
  <c r="BH959" i="4"/>
  <c r="BH960" i="4"/>
  <c r="BH961" i="4"/>
  <c r="BH962" i="4"/>
  <c r="BH963" i="4"/>
  <c r="BH964" i="4"/>
  <c r="BH965" i="4"/>
  <c r="BH966" i="4"/>
  <c r="BH967" i="4"/>
  <c r="BH968" i="4"/>
  <c r="BH969" i="4"/>
  <c r="BH970" i="4"/>
  <c r="BH971" i="4"/>
  <c r="BH972" i="4"/>
  <c r="BH973" i="4"/>
  <c r="BH974" i="4"/>
  <c r="BH975" i="4"/>
  <c r="BH976" i="4"/>
  <c r="BH977" i="4"/>
  <c r="BH978" i="4"/>
  <c r="BH979" i="4"/>
  <c r="BH980" i="4"/>
  <c r="BH981" i="4"/>
  <c r="BH982" i="4"/>
  <c r="BH983" i="4"/>
  <c r="BH984" i="4"/>
  <c r="BH985" i="4"/>
  <c r="BH986" i="4"/>
  <c r="BH987" i="4"/>
  <c r="BH988" i="4"/>
  <c r="BH989" i="4"/>
  <c r="BH990" i="4"/>
  <c r="BH991" i="4"/>
  <c r="BH992" i="4"/>
  <c r="BH993" i="4"/>
  <c r="BH994" i="4"/>
  <c r="BH995" i="4"/>
  <c r="BH996" i="4"/>
  <c r="BH997" i="4"/>
  <c r="BH998" i="4"/>
  <c r="BH999" i="4"/>
  <c r="BH1000" i="4"/>
  <c r="BH1001" i="4"/>
  <c r="BH1002" i="4"/>
  <c r="BH1003" i="4"/>
  <c r="BH1004" i="4"/>
  <c r="BH1005" i="4"/>
  <c r="BH1006" i="4"/>
  <c r="BH1007" i="4"/>
  <c r="BH1008" i="4"/>
  <c r="BH1009" i="4"/>
  <c r="BH1011" i="4"/>
  <c r="BH1012" i="4"/>
  <c r="BH1013" i="4"/>
  <c r="BH1014" i="4"/>
  <c r="BH1015" i="4"/>
  <c r="BH1016" i="4"/>
  <c r="BH1017" i="4"/>
  <c r="BH1018" i="4"/>
  <c r="BH1019" i="4"/>
  <c r="BH1020" i="4"/>
  <c r="BH1021" i="4"/>
  <c r="BH1023" i="4"/>
  <c r="BH1024" i="4"/>
  <c r="BH1025" i="4"/>
  <c r="BH1027" i="4"/>
  <c r="BH1028" i="4"/>
  <c r="BH1029" i="4"/>
  <c r="BH1031" i="4"/>
  <c r="BH1032" i="4"/>
  <c r="BH1033" i="4"/>
  <c r="BH1035" i="4"/>
  <c r="BH1036" i="4"/>
  <c r="BH1037" i="4"/>
  <c r="BH1039" i="4"/>
  <c r="BH1040" i="4"/>
  <c r="BH1043" i="4"/>
  <c r="BH1044" i="4"/>
  <c r="BH1045" i="4"/>
  <c r="BH1046" i="4"/>
  <c r="BH1047" i="4"/>
  <c r="BH1048" i="4"/>
  <c r="BH1049" i="4"/>
  <c r="BH1050" i="4"/>
  <c r="BH1051" i="4"/>
  <c r="BH1052" i="4"/>
  <c r="BH1053" i="4"/>
  <c r="BH1054" i="4"/>
  <c r="BH1055" i="4"/>
  <c r="BH1056" i="4"/>
  <c r="BH1057" i="4"/>
  <c r="BH1058" i="4"/>
  <c r="BH1059" i="4"/>
  <c r="BH1060" i="4"/>
  <c r="BH1061" i="4"/>
  <c r="BH1063" i="4"/>
  <c r="BH1064" i="4"/>
  <c r="BH1065" i="4"/>
  <c r="BH1067" i="4"/>
  <c r="BH1068" i="4"/>
  <c r="BH1069" i="4"/>
  <c r="BH1071" i="4"/>
  <c r="BH1072" i="4"/>
  <c r="BH1075" i="4"/>
  <c r="BH1076" i="4"/>
  <c r="BH1077" i="4"/>
  <c r="BH1078" i="4"/>
  <c r="BH1079" i="4"/>
  <c r="BH1080" i="4"/>
  <c r="BH1081" i="4"/>
  <c r="BH1082" i="4"/>
  <c r="BH1083" i="4"/>
  <c r="BH1084" i="4"/>
  <c r="BH1085" i="4"/>
  <c r="BH1087" i="4"/>
  <c r="BH1088" i="4"/>
  <c r="BH1089" i="4"/>
  <c r="BH1091" i="4"/>
  <c r="BH1092" i="4"/>
  <c r="BH1093" i="4"/>
  <c r="BH1095" i="4"/>
  <c r="BH1096" i="4"/>
  <c r="BH1097" i="4"/>
  <c r="BH1098" i="4"/>
  <c r="BH1099" i="4"/>
  <c r="BH1100" i="4"/>
  <c r="BH1103" i="4"/>
  <c r="BH1104" i="4"/>
  <c r="BH1105" i="4"/>
  <c r="BH1107" i="4"/>
  <c r="BH1108" i="4"/>
  <c r="BH1109" i="4"/>
  <c r="BH1110" i="4"/>
  <c r="BH1111" i="4"/>
  <c r="BH1112" i="4"/>
  <c r="BH1113" i="4"/>
  <c r="BH1114" i="4"/>
  <c r="BH1115" i="4"/>
  <c r="BH1116" i="4"/>
  <c r="BH1117" i="4"/>
  <c r="BH1118" i="4"/>
  <c r="BH1119" i="4"/>
  <c r="BH1120" i="4"/>
  <c r="BH1121" i="4"/>
  <c r="BH1122" i="4"/>
  <c r="BH1123" i="4"/>
  <c r="BH1124" i="4"/>
  <c r="BH1125" i="4"/>
  <c r="BH1127" i="4"/>
  <c r="BH1128" i="4"/>
  <c r="BH1129" i="4"/>
  <c r="BH1130" i="4"/>
  <c r="BH1131" i="4"/>
  <c r="BH1132" i="4"/>
  <c r="BH1133" i="4"/>
  <c r="BH1134" i="4"/>
  <c r="BH1135" i="4"/>
  <c r="BH1136" i="4"/>
  <c r="BH1137" i="4"/>
  <c r="BH1139" i="4"/>
  <c r="BH1140" i="4"/>
  <c r="BH1141" i="4"/>
  <c r="BH1142" i="4"/>
  <c r="BH1143" i="4"/>
  <c r="BH1144" i="4"/>
  <c r="BH1145" i="4"/>
  <c r="BH1146" i="4"/>
  <c r="BH1147" i="4"/>
  <c r="BH1148" i="4"/>
  <c r="BH1149" i="4"/>
  <c r="BH1150" i="4"/>
  <c r="BH1151" i="4"/>
  <c r="BH1152" i="4"/>
  <c r="BH1153" i="4"/>
  <c r="BH1154" i="4"/>
  <c r="BH1155" i="4"/>
  <c r="BH1156" i="4"/>
  <c r="BH1157" i="4"/>
  <c r="BH1158" i="4"/>
  <c r="BH1159" i="4"/>
  <c r="BH1160" i="4"/>
  <c r="BH1161" i="4"/>
  <c r="BH1162" i="4"/>
  <c r="BH1163" i="4"/>
  <c r="BH1164" i="4"/>
  <c r="BH1165" i="4"/>
  <c r="BH1166" i="4"/>
  <c r="BH1167" i="4"/>
  <c r="BH1168" i="4"/>
  <c r="BH1169" i="4"/>
  <c r="BH1170" i="4"/>
  <c r="BH1171" i="4"/>
  <c r="BH1172" i="4"/>
  <c r="BH1173" i="4"/>
  <c r="BH1174" i="4"/>
  <c r="BH1175" i="4"/>
  <c r="BH1176" i="4"/>
  <c r="BH1177" i="4"/>
  <c r="BH1178" i="4"/>
  <c r="BH1179" i="4"/>
  <c r="BH1180" i="4"/>
  <c r="BH1181" i="4"/>
  <c r="BH1182" i="4"/>
  <c r="BH1183" i="4"/>
  <c r="BH1184" i="4"/>
  <c r="BH1185" i="4"/>
  <c r="BH1186" i="4"/>
  <c r="BH1187" i="4"/>
  <c r="BH1188" i="4"/>
  <c r="BH1189" i="4"/>
  <c r="BH1190" i="4"/>
  <c r="BH1191" i="4"/>
  <c r="BH1192" i="4"/>
  <c r="BH1193" i="4"/>
  <c r="BH1194" i="4"/>
  <c r="BH1195" i="4"/>
  <c r="BH1196" i="4"/>
  <c r="BH1197" i="4"/>
  <c r="BH1198" i="4"/>
  <c r="BH1199" i="4"/>
  <c r="BH1200" i="4"/>
  <c r="BH1201" i="4"/>
  <c r="BH1203" i="4"/>
  <c r="BH1204" i="4"/>
  <c r="BH1205" i="4"/>
  <c r="BH1207" i="4"/>
  <c r="BH1208" i="4"/>
  <c r="BH1209" i="4"/>
  <c r="BH1211" i="4"/>
  <c r="BH1212" i="4"/>
  <c r="BH1213" i="4"/>
  <c r="BH1215" i="4"/>
  <c r="BH1216" i="4"/>
  <c r="BH1217" i="4"/>
  <c r="BH1218" i="4"/>
  <c r="BH1219" i="4"/>
  <c r="BH1220" i="4"/>
  <c r="BH1221" i="4"/>
  <c r="BH1222" i="4"/>
  <c r="BH1223" i="4"/>
  <c r="BH1224" i="4"/>
  <c r="BH1225" i="4"/>
  <c r="BH1226" i="4"/>
  <c r="BH1227" i="4"/>
  <c r="BH1228" i="4"/>
  <c r="BH1229" i="4"/>
  <c r="BH1230" i="4"/>
  <c r="BH1231" i="4"/>
  <c r="BH1232" i="4"/>
  <c r="BH1233" i="4"/>
  <c r="BH1234" i="4"/>
  <c r="BH1235" i="4"/>
  <c r="BH1236" i="4"/>
  <c r="BH1237" i="4"/>
  <c r="BH1238" i="4"/>
  <c r="BH1239" i="4"/>
  <c r="BH1240" i="4"/>
  <c r="BH1241" i="4"/>
  <c r="BH1242" i="4"/>
  <c r="BH1243" i="4"/>
  <c r="BH1244" i="4"/>
  <c r="BH1245" i="4"/>
  <c r="BH1246" i="4"/>
  <c r="BH1247" i="4"/>
  <c r="BH1248" i="4"/>
  <c r="BH1249" i="4"/>
  <c r="BH1250" i="4"/>
  <c r="BH1251" i="4"/>
  <c r="BH1252" i="4"/>
  <c r="BH1253" i="4"/>
  <c r="BH1254" i="4"/>
  <c r="BH1255" i="4"/>
  <c r="BH1256" i="4"/>
  <c r="BH1257" i="4"/>
  <c r="BH1258" i="4"/>
  <c r="BH1259" i="4"/>
  <c r="BH1260" i="4"/>
  <c r="BH1261" i="4"/>
  <c r="BH1262" i="4"/>
  <c r="BH1263" i="4"/>
  <c r="BH1264" i="4"/>
  <c r="BH1267" i="4"/>
  <c r="BH1268" i="4"/>
  <c r="BH1269" i="4"/>
  <c r="BH1270" i="4"/>
  <c r="BH1271" i="4"/>
  <c r="BH1272" i="4"/>
  <c r="BH1273" i="4"/>
  <c r="BH1274" i="4"/>
  <c r="BH1275" i="4"/>
  <c r="BH1276" i="4"/>
  <c r="BH1277" i="4"/>
  <c r="BH1279" i="4"/>
  <c r="BH1280" i="4"/>
  <c r="BH1281" i="4"/>
  <c r="BH1283" i="4"/>
  <c r="BH1284" i="4"/>
  <c r="BH1285" i="4"/>
  <c r="BH1287" i="4"/>
  <c r="BH1288" i="4"/>
  <c r="BH1290" i="4"/>
  <c r="BH1291" i="4"/>
  <c r="BH1292" i="4"/>
  <c r="BH1295" i="4"/>
  <c r="BH1296" i="4"/>
  <c r="BH1297" i="4"/>
  <c r="BH1298" i="4"/>
  <c r="BH1299" i="4"/>
  <c r="BH1300" i="4"/>
  <c r="BH1301" i="4"/>
  <c r="BH1303" i="4"/>
  <c r="BH1304" i="4"/>
  <c r="BH1305" i="4"/>
  <c r="BH1306" i="4"/>
  <c r="BH1307" i="4"/>
  <c r="BH1308" i="4"/>
  <c r="BH1309" i="4"/>
  <c r="BH1310" i="4"/>
  <c r="BH1311" i="4"/>
  <c r="BH1312" i="4"/>
  <c r="BH1313" i="4"/>
  <c r="BH1314" i="4"/>
  <c r="BH1315" i="4"/>
  <c r="BH1316" i="4"/>
  <c r="BH1317" i="4"/>
  <c r="BH1318" i="4"/>
  <c r="BH1319" i="4"/>
  <c r="BH1320" i="4"/>
  <c r="BH1321" i="4"/>
  <c r="BH1322" i="4"/>
  <c r="BH1323" i="4"/>
  <c r="BH1324" i="4"/>
  <c r="BH1325" i="4"/>
  <c r="BH1326" i="4"/>
  <c r="BH1327" i="4"/>
  <c r="BH1328" i="4"/>
  <c r="BH1329" i="4"/>
  <c r="BH1331" i="4"/>
  <c r="BH1332" i="4"/>
  <c r="BH1333" i="4"/>
  <c r="BH1335" i="4"/>
  <c r="BH1336" i="4"/>
  <c r="BH1339" i="4"/>
  <c r="BH1340" i="4"/>
  <c r="BH1342" i="4"/>
  <c r="BH1343" i="4"/>
  <c r="BH1344" i="4"/>
  <c r="BH1347" i="4"/>
  <c r="BH1348" i="4"/>
  <c r="BH1349" i="4"/>
  <c r="BH1350" i="4"/>
  <c r="BH1351" i="4"/>
  <c r="BH1352" i="4"/>
  <c r="BH1353" i="4"/>
  <c r="BH1354" i="4"/>
  <c r="BH1355" i="4"/>
  <c r="BH1356" i="4"/>
  <c r="BH1357" i="4"/>
  <c r="BH1359" i="4"/>
  <c r="BH1360" i="4"/>
  <c r="BH1361" i="4"/>
  <c r="BH1363" i="4"/>
  <c r="BH1364" i="4"/>
  <c r="BH1365" i="4"/>
  <c r="BH1367" i="4"/>
  <c r="BH1368" i="4"/>
  <c r="BH1371" i="4"/>
  <c r="BH1372" i="4"/>
  <c r="BH1373" i="4"/>
  <c r="BH1375" i="4"/>
  <c r="BH1376" i="4"/>
  <c r="BH1377" i="4"/>
  <c r="BH1378" i="4"/>
  <c r="BH1379" i="4"/>
  <c r="BH1380" i="4"/>
  <c r="BH1381" i="4"/>
  <c r="BH1383" i="4"/>
  <c r="BH1384" i="4"/>
  <c r="BH1385" i="4"/>
  <c r="BH1386" i="4"/>
  <c r="BH1387" i="4"/>
  <c r="BH1388" i="4"/>
  <c r="BH1389" i="4"/>
  <c r="BH1390" i="4"/>
  <c r="BH1391" i="4"/>
  <c r="BH1392" i="4"/>
  <c r="BH1394" i="4"/>
  <c r="BH1395" i="4"/>
  <c r="BH1396" i="4"/>
  <c r="BH1397" i="4"/>
  <c r="BH1398" i="4"/>
  <c r="BH1399" i="4"/>
  <c r="BH1400" i="4"/>
  <c r="BH1401" i="4"/>
  <c r="BH1402" i="4"/>
  <c r="BH1403" i="4"/>
  <c r="BH1404" i="4"/>
  <c r="BH1405" i="4"/>
  <c r="BH1406" i="4"/>
  <c r="BH1407" i="4"/>
  <c r="BH1408" i="4"/>
  <c r="BH1409" i="4"/>
  <c r="BH1410" i="4"/>
  <c r="BH1411" i="4"/>
  <c r="BH1412" i="4"/>
  <c r="BH1413" i="4"/>
  <c r="BH1414" i="4"/>
  <c r="BH1415" i="4"/>
  <c r="BH1416" i="4"/>
  <c r="BH1417" i="4"/>
  <c r="BH1418" i="4"/>
  <c r="BH1419" i="4"/>
  <c r="BH1420" i="4"/>
  <c r="BH1421" i="4"/>
  <c r="BH1422" i="4"/>
  <c r="BH1423" i="4"/>
  <c r="BH1424" i="4"/>
  <c r="BH1425" i="4"/>
  <c r="BH1426" i="4"/>
  <c r="BH1427" i="4"/>
  <c r="BH1428" i="4"/>
  <c r="BH1429" i="4"/>
  <c r="BH1430" i="4"/>
  <c r="BH1431" i="4"/>
  <c r="BH1432" i="4"/>
  <c r="BH1433" i="4"/>
  <c r="BH1434" i="4"/>
  <c r="BH1435" i="4"/>
  <c r="BH1436" i="4"/>
  <c r="BH1437" i="4"/>
  <c r="BH1438" i="4"/>
  <c r="BH1439" i="4"/>
  <c r="BH1440" i="4"/>
  <c r="BH1441" i="4"/>
  <c r="BH1442" i="4"/>
  <c r="BH1443" i="4"/>
  <c r="BH1444" i="4"/>
  <c r="BH1445" i="4"/>
  <c r="BH1446" i="4"/>
  <c r="BH1447" i="4"/>
  <c r="BH1448" i="4"/>
  <c r="BH1449" i="4"/>
  <c r="BH1450" i="4"/>
  <c r="BH1451" i="4"/>
  <c r="BH1452" i="4"/>
  <c r="BH1453" i="4"/>
  <c r="BH1454" i="4"/>
  <c r="BH1455" i="4"/>
  <c r="BH1456" i="4"/>
  <c r="BH1457" i="4"/>
  <c r="BH1458" i="4"/>
  <c r="BH1459" i="4"/>
  <c r="BH1460" i="4"/>
  <c r="BH1461" i="4"/>
  <c r="BH1462" i="4"/>
  <c r="BH1463" i="4"/>
  <c r="BH1464" i="4"/>
  <c r="BH1465" i="4"/>
  <c r="BH1466" i="4"/>
  <c r="BH1467" i="4"/>
  <c r="BH1468" i="4"/>
  <c r="BH1469" i="4"/>
  <c r="BH1470" i="4"/>
  <c r="BH1471" i="4"/>
  <c r="BH1472" i="4"/>
  <c r="BH1473" i="4"/>
  <c r="BH1474" i="4"/>
  <c r="BH1475" i="4"/>
  <c r="BH1476" i="4"/>
  <c r="BH1477" i="4"/>
  <c r="BH1478" i="4"/>
  <c r="BH1479" i="4"/>
  <c r="BH1480" i="4"/>
  <c r="BH1481" i="4"/>
  <c r="BH1482" i="4"/>
  <c r="BH1483" i="4"/>
  <c r="BH1484" i="4"/>
  <c r="BH1485" i="4"/>
  <c r="BH1486" i="4"/>
  <c r="BH1487" i="4"/>
  <c r="BH1488" i="4"/>
  <c r="BH1489" i="4"/>
  <c r="BH1490" i="4"/>
  <c r="BH1491" i="4"/>
  <c r="BH1492" i="4"/>
  <c r="BH1493" i="4"/>
  <c r="BH1494" i="4"/>
  <c r="BH1495" i="4"/>
  <c r="BH1496" i="4"/>
  <c r="BH1497" i="4"/>
  <c r="BH1498" i="4"/>
  <c r="BH1499" i="4"/>
  <c r="BH1500" i="4"/>
  <c r="BH1501" i="4"/>
  <c r="BH1502" i="4"/>
  <c r="BH1503" i="4"/>
  <c r="BH1504" i="4"/>
  <c r="BH1505" i="4"/>
  <c r="BH1506" i="4"/>
  <c r="BH1507" i="4"/>
  <c r="BH1508" i="4"/>
  <c r="BH1509" i="4"/>
  <c r="BH1510" i="4"/>
  <c r="BH1511" i="4"/>
  <c r="BH1512" i="4"/>
  <c r="BH1513" i="4"/>
  <c r="BH1514" i="4"/>
  <c r="BH1515" i="4"/>
  <c r="BH1516" i="4"/>
  <c r="BH1517" i="4"/>
  <c r="BH1518" i="4"/>
  <c r="BH1519" i="4"/>
  <c r="BH1520" i="4"/>
  <c r="BH1522" i="4"/>
  <c r="BH1523" i="4"/>
  <c r="BH1524" i="4"/>
  <c r="BH1525" i="4"/>
  <c r="BH1526" i="4"/>
  <c r="BH1527" i="4"/>
  <c r="BH1528" i="4"/>
  <c r="BH1529" i="4"/>
  <c r="BH1530" i="4"/>
  <c r="BH1531" i="4"/>
  <c r="BH1532" i="4"/>
  <c r="BH1535" i="4"/>
  <c r="BH1536" i="4"/>
  <c r="BH1539" i="4"/>
  <c r="BH1540" i="4"/>
  <c r="BH1541" i="4"/>
  <c r="BH1543" i="4"/>
  <c r="BH1544" i="4"/>
  <c r="BH1545" i="4"/>
  <c r="BH1546" i="4"/>
  <c r="BH1547" i="4"/>
  <c r="BH1548" i="4"/>
  <c r="BH1549" i="4"/>
  <c r="BH1550" i="4"/>
  <c r="BH1551" i="4"/>
  <c r="BH1552" i="4"/>
  <c r="BH1553" i="4"/>
  <c r="BH1554" i="4"/>
  <c r="BH1555" i="4"/>
  <c r="BH1556" i="4"/>
  <c r="BH1557" i="4"/>
  <c r="BH1559" i="4"/>
  <c r="BH1560" i="4"/>
  <c r="BH1561" i="4"/>
  <c r="BH1562" i="4"/>
  <c r="BH1563" i="4"/>
  <c r="BH1564" i="4"/>
  <c r="BH1565" i="4"/>
  <c r="BH1566" i="4"/>
  <c r="BH1567" i="4"/>
  <c r="BH1568" i="4"/>
  <c r="BH1569" i="4"/>
  <c r="BH1570" i="4"/>
  <c r="BH1571" i="4"/>
  <c r="BH1572" i="4"/>
  <c r="BH1574" i="4"/>
  <c r="BH1575" i="4"/>
  <c r="BH1576" i="4"/>
  <c r="BH1577" i="4"/>
  <c r="BH1578" i="4"/>
  <c r="BH1579" i="4"/>
  <c r="BH1580" i="4"/>
  <c r="BH1581" i="4"/>
  <c r="BH1583" i="4"/>
  <c r="BH1584" i="4"/>
  <c r="BH1585" i="4"/>
  <c r="BH1587" i="4"/>
  <c r="BH1588" i="4"/>
  <c r="BH1589" i="4"/>
  <c r="BH1590" i="4"/>
  <c r="BH1591" i="4"/>
  <c r="BH1592" i="4"/>
  <c r="BH1593" i="4"/>
  <c r="BH1594" i="4"/>
  <c r="BH1595" i="4"/>
  <c r="BH1596" i="4"/>
  <c r="BH1597" i="4"/>
  <c r="BH1598" i="4"/>
  <c r="BH1599" i="4"/>
  <c r="BH1600" i="4"/>
  <c r="BH1601" i="4"/>
  <c r="BH1602" i="4"/>
  <c r="BH1603" i="4"/>
  <c r="BH1604" i="4"/>
  <c r="BH1605" i="4"/>
  <c r="BH1607" i="4"/>
  <c r="BH1608" i="4"/>
  <c r="BH1609" i="4"/>
  <c r="BH1610" i="4"/>
  <c r="BH1611" i="4"/>
  <c r="BH1612" i="4"/>
  <c r="BH1613" i="4"/>
  <c r="BH1614" i="4"/>
  <c r="BH1615" i="4"/>
  <c r="BH1616" i="4"/>
  <c r="BH1617" i="4"/>
  <c r="BH1618" i="4"/>
  <c r="BH1619" i="4"/>
  <c r="BH1620" i="4"/>
  <c r="BH1621" i="4"/>
  <c r="BH1623" i="4"/>
  <c r="BH1624" i="4"/>
  <c r="BH1625" i="4"/>
  <c r="BH1626" i="4"/>
  <c r="BH1627" i="4"/>
  <c r="BH1628" i="4"/>
  <c r="BH1629" i="4"/>
  <c r="BH1630" i="4"/>
  <c r="BH1631" i="4"/>
  <c r="BH1632" i="4"/>
  <c r="BH1633" i="4"/>
  <c r="BH1634" i="4"/>
  <c r="BH1635" i="4"/>
  <c r="BH1636" i="4"/>
  <c r="BH1638" i="4"/>
  <c r="BH1639" i="4"/>
  <c r="BH1640" i="4"/>
  <c r="BH1641" i="4"/>
  <c r="BH1642" i="4"/>
  <c r="BH1643" i="4"/>
  <c r="BH1644" i="4"/>
  <c r="BH1645" i="4"/>
  <c r="BH1646" i="4"/>
  <c r="BH1647" i="4"/>
  <c r="BH1648" i="4"/>
  <c r="BH1650" i="4"/>
  <c r="BH1651" i="4"/>
  <c r="BH1652" i="4"/>
  <c r="BH1653" i="4"/>
  <c r="BH1654" i="4"/>
  <c r="BH1655" i="4"/>
  <c r="BH1656" i="4"/>
  <c r="BH1657" i="4"/>
  <c r="BH1658" i="4"/>
  <c r="BH1659" i="4"/>
  <c r="BH1660" i="4"/>
  <c r="BH1661" i="4"/>
  <c r="BH1662" i="4"/>
  <c r="BH1663" i="4"/>
  <c r="BH1664" i="4"/>
  <c r="BH1666" i="4"/>
  <c r="BH1667" i="4"/>
  <c r="BH1668" i="4"/>
  <c r="BH1671" i="4"/>
  <c r="BH1672" i="4"/>
  <c r="BH1674" i="4"/>
  <c r="BH1675" i="4"/>
  <c r="BH1676" i="4"/>
  <c r="BH1679" i="4"/>
  <c r="BH1680" i="4"/>
  <c r="BH1681" i="4"/>
  <c r="BH1682" i="4"/>
  <c r="BH1683" i="4"/>
  <c r="BH1684" i="4"/>
  <c r="BH1685" i="4"/>
  <c r="BH1687" i="4"/>
  <c r="BH1688" i="4"/>
  <c r="BH1689" i="4"/>
  <c r="BH1691" i="4"/>
  <c r="BH1692" i="4"/>
  <c r="BH1695" i="4"/>
  <c r="BH1696" i="4"/>
  <c r="BH1699" i="4"/>
  <c r="BH1700" i="4"/>
  <c r="BH1701" i="4"/>
  <c r="BH1703" i="4"/>
  <c r="BH1704" i="4"/>
  <c r="BH1705" i="4"/>
  <c r="BH1707" i="4"/>
  <c r="BH1708" i="4"/>
  <c r="BH1711" i="4"/>
  <c r="BH1712" i="4"/>
  <c r="BH1714" i="4"/>
  <c r="BH1715" i="4"/>
  <c r="BH1716" i="4"/>
  <c r="BH1717" i="4"/>
  <c r="BH1719" i="4"/>
  <c r="BH1720" i="4"/>
  <c r="BH1721" i="4"/>
  <c r="BH1722" i="4"/>
  <c r="BH1723" i="4"/>
  <c r="BH1724" i="4"/>
  <c r="BH1725" i="4"/>
  <c r="BH1726" i="4"/>
  <c r="BH1727" i="4"/>
  <c r="BH1728" i="4"/>
  <c r="BH1729" i="4"/>
  <c r="BH1731" i="4"/>
  <c r="BH1732" i="4"/>
  <c r="BH1733" i="4"/>
  <c r="BH1735" i="4"/>
  <c r="BH1736" i="4"/>
  <c r="BH1739" i="4"/>
  <c r="BH1740" i="4"/>
  <c r="BH1743" i="4"/>
  <c r="BH1744" i="4"/>
  <c r="BH1745" i="4"/>
  <c r="BH1747" i="4"/>
  <c r="BH1748" i="4"/>
  <c r="BH1749" i="4"/>
  <c r="BH1751" i="4"/>
  <c r="BH1752" i="4"/>
  <c r="BH1754" i="4"/>
  <c r="BH1755" i="4"/>
  <c r="BH1756" i="4"/>
  <c r="BH1757" i="4"/>
  <c r="BH1758" i="4"/>
  <c r="BH1759" i="4"/>
  <c r="BH1760" i="4"/>
  <c r="BH1761" i="4"/>
  <c r="BH1763" i="4"/>
  <c r="BH1764" i="4"/>
  <c r="BH1765" i="4"/>
  <c r="BH1766" i="4"/>
  <c r="BH1767" i="4"/>
  <c r="BH1768" i="4"/>
  <c r="BH1770" i="4"/>
  <c r="BH1771" i="4"/>
  <c r="BH1772" i="4"/>
  <c r="BH1775" i="4"/>
  <c r="BH1776" i="4"/>
  <c r="BH1777" i="4"/>
  <c r="BH1779" i="4"/>
  <c r="BH1780" i="4"/>
  <c r="BH1781" i="4"/>
  <c r="BH1783" i="4"/>
  <c r="BH1784" i="4"/>
  <c r="BH1787" i="4"/>
  <c r="BH1788" i="4"/>
  <c r="BH1789" i="4"/>
  <c r="BH1790" i="4"/>
  <c r="BH1791" i="4"/>
  <c r="BH1792" i="4"/>
  <c r="BH1793" i="4"/>
  <c r="BH1794" i="4"/>
  <c r="BH1795" i="4"/>
  <c r="BH1796" i="4"/>
  <c r="BH1797" i="4"/>
  <c r="BH1798" i="4"/>
  <c r="BH1799" i="4"/>
  <c r="BH1800" i="4"/>
  <c r="BH1801" i="4"/>
  <c r="BH1802" i="4"/>
  <c r="BH1803" i="4"/>
  <c r="BH1804" i="4"/>
  <c r="BH1805" i="4"/>
  <c r="BH1806" i="4"/>
  <c r="BH1807" i="4"/>
  <c r="BH1808" i="4"/>
  <c r="BH1809" i="4"/>
  <c r="BH1810" i="4"/>
  <c r="BH1811" i="4"/>
  <c r="BH1812" i="4"/>
  <c r="BH1813" i="4"/>
  <c r="BH1814" i="4"/>
  <c r="BH1815" i="4"/>
  <c r="BH1816" i="4"/>
  <c r="BH1817" i="4"/>
  <c r="BH1818" i="4"/>
  <c r="BH1819" i="4"/>
  <c r="BH1820" i="4"/>
  <c r="BH1821" i="4"/>
  <c r="BH1822" i="4"/>
  <c r="BH1823" i="4"/>
  <c r="BH1824" i="4"/>
  <c r="BH1825" i="4"/>
  <c r="BH1826" i="4"/>
  <c r="BH1827" i="4"/>
  <c r="BH1828" i="4"/>
  <c r="BH1829" i="4"/>
  <c r="BH1830" i="4"/>
  <c r="BH1831" i="4"/>
  <c r="BH1832" i="4"/>
  <c r="BH1833" i="4"/>
  <c r="BH1835" i="4"/>
  <c r="BH1836" i="4"/>
  <c r="BH1837" i="4"/>
  <c r="BH1838" i="4"/>
  <c r="BH1839" i="4"/>
  <c r="BH1840" i="4"/>
  <c r="BH1841" i="4"/>
  <c r="BH1842" i="4"/>
  <c r="BH1843" i="4"/>
  <c r="BH1844" i="4"/>
  <c r="BH1845" i="4"/>
  <c r="BH1846" i="4"/>
  <c r="BH1847" i="4"/>
  <c r="BH1848" i="4"/>
  <c r="BH1849" i="4"/>
  <c r="BH1850" i="4"/>
  <c r="BH1851" i="4"/>
  <c r="BH1852" i="4"/>
  <c r="BH1853" i="4"/>
  <c r="BH1854" i="4"/>
  <c r="BH1855" i="4"/>
  <c r="BH1856" i="4"/>
  <c r="BH1857" i="4"/>
  <c r="BH1858" i="4"/>
  <c r="BH1859" i="4"/>
  <c r="BH1860" i="4"/>
  <c r="BH1861" i="4"/>
  <c r="BH1863" i="4"/>
  <c r="BH1864" i="4"/>
  <c r="BH1865" i="4"/>
  <c r="BH1866" i="4"/>
  <c r="BH1867" i="4"/>
  <c r="BH1868" i="4"/>
  <c r="BH1869" i="4"/>
  <c r="BH1870" i="4"/>
  <c r="BH1871" i="4"/>
  <c r="BH1872" i="4"/>
  <c r="BH1873" i="4"/>
  <c r="BH1875" i="4"/>
  <c r="BH1876" i="4"/>
  <c r="BH1878" i="4"/>
  <c r="BH1879" i="4"/>
  <c r="BH1880" i="4"/>
  <c r="BH1881" i="4"/>
  <c r="BH1883" i="4"/>
  <c r="BH1884" i="4"/>
  <c r="BH1887" i="4"/>
  <c r="BH1888" i="4"/>
  <c r="BH1889" i="4"/>
  <c r="BH1891" i="4"/>
  <c r="BH1892" i="4"/>
  <c r="BH1893" i="4"/>
  <c r="BH1894" i="4"/>
  <c r="BH1895" i="4"/>
  <c r="BH1896" i="4"/>
  <c r="BH1897" i="4"/>
  <c r="BH1899" i="4"/>
  <c r="BH1900" i="4"/>
  <c r="BH1903" i="4"/>
  <c r="BH1904" i="4"/>
  <c r="BH1907" i="4"/>
  <c r="BH1908" i="4"/>
  <c r="BH1909" i="4"/>
  <c r="BH1911" i="4"/>
  <c r="BH1912" i="4"/>
  <c r="BH1913" i="4"/>
  <c r="BH1915" i="4"/>
  <c r="BH1916" i="4"/>
  <c r="BH1919" i="4"/>
  <c r="BH1920" i="4"/>
  <c r="BH1923" i="4"/>
  <c r="BH1924" i="4"/>
  <c r="BH1925" i="4"/>
  <c r="BH1927" i="4"/>
  <c r="BH1928" i="4"/>
  <c r="BH1929" i="4"/>
  <c r="BH1931" i="4"/>
  <c r="BH1932" i="4"/>
  <c r="BH1935" i="4"/>
  <c r="BH1936" i="4"/>
  <c r="BH1939" i="4"/>
  <c r="BH1940" i="4"/>
  <c r="BH1941" i="4"/>
  <c r="BH1943" i="4"/>
  <c r="BH1944" i="4"/>
  <c r="BH1945" i="4"/>
  <c r="BH1946" i="4"/>
  <c r="BH1947" i="4"/>
  <c r="BH1948" i="4"/>
  <c r="BH1949" i="4"/>
  <c r="BH1950" i="4"/>
  <c r="BH1951" i="4"/>
  <c r="BH1952" i="4"/>
  <c r="BH1953" i="4"/>
  <c r="BH1954" i="4"/>
  <c r="BH1955" i="4"/>
  <c r="BH1956" i="4"/>
  <c r="BH1957" i="4"/>
  <c r="BH1958" i="4"/>
  <c r="BH1959" i="4"/>
  <c r="BH1960" i="4"/>
  <c r="BH1961" i="4"/>
  <c r="BH1962" i="4"/>
  <c r="BH1963" i="4"/>
  <c r="BH1964" i="4"/>
  <c r="BH1965" i="4"/>
  <c r="BH1966" i="4"/>
  <c r="BH1967" i="4"/>
  <c r="BH1968" i="4"/>
  <c r="BH1969" i="4"/>
  <c r="BH1970" i="4"/>
  <c r="BH1971" i="4"/>
  <c r="BH1972" i="4"/>
  <c r="BH1973" i="4"/>
  <c r="BH1974" i="4"/>
  <c r="BH1975" i="4"/>
  <c r="BH1976" i="4"/>
  <c r="BH1977" i="4"/>
  <c r="BH1978" i="4"/>
  <c r="BH1979" i="4"/>
  <c r="BH1980" i="4"/>
  <c r="BH1981" i="4"/>
  <c r="BH1982" i="4"/>
  <c r="BH1983" i="4"/>
  <c r="BH1984" i="4"/>
  <c r="BH1985" i="4"/>
  <c r="BH1986" i="4"/>
  <c r="BH1987" i="4"/>
  <c r="BH1988" i="4"/>
  <c r="BH1989" i="4"/>
  <c r="BH1990" i="4"/>
  <c r="BH1991" i="4"/>
  <c r="BH1992" i="4"/>
  <c r="BH1993" i="4"/>
  <c r="BH1994" i="4"/>
  <c r="BH1995" i="4"/>
  <c r="BH1996" i="4"/>
  <c r="BH1997" i="4"/>
  <c r="BH1998" i="4"/>
  <c r="BH1999" i="4"/>
  <c r="BH2000" i="4"/>
  <c r="BH2001" i="4"/>
  <c r="BH2002" i="4"/>
  <c r="BH2003" i="4"/>
  <c r="BH2004" i="4"/>
  <c r="BH2005" i="4"/>
  <c r="BH2006" i="4"/>
  <c r="BH2007" i="4"/>
  <c r="BH2008" i="4"/>
  <c r="BH2009" i="4"/>
  <c r="BH2010" i="4"/>
  <c r="BH2011" i="4"/>
  <c r="BH2012" i="4"/>
  <c r="BH2013" i="4"/>
  <c r="BH2014" i="4"/>
  <c r="BH2015" i="4"/>
  <c r="BH2016" i="4"/>
  <c r="BH2017" i="4"/>
  <c r="BH2018" i="4"/>
  <c r="BH2019" i="4"/>
  <c r="BH2020" i="4"/>
  <c r="BH2021" i="4"/>
  <c r="BH2022" i="4"/>
  <c r="BH2023" i="4"/>
  <c r="BH2024" i="4"/>
  <c r="BH2025" i="4"/>
  <c r="BH2026" i="4"/>
  <c r="BH2027" i="4"/>
  <c r="BH2028" i="4"/>
  <c r="BH2029" i="4"/>
  <c r="BH2030" i="4"/>
  <c r="BH2031" i="4"/>
  <c r="BH2032" i="4"/>
  <c r="BH2033" i="4"/>
  <c r="BH2034" i="4"/>
  <c r="BH2035" i="4"/>
  <c r="BH2036" i="4"/>
  <c r="BH2037" i="4"/>
  <c r="BH2038" i="4"/>
  <c r="BH2039" i="4"/>
  <c r="BH2040" i="4"/>
  <c r="BH2041" i="4"/>
  <c r="BH2042" i="4"/>
  <c r="BH2043" i="4"/>
  <c r="BH2044" i="4"/>
  <c r="BH2045" i="4"/>
  <c r="BH2046" i="4"/>
  <c r="BH2047" i="4"/>
  <c r="BH2048" i="4"/>
  <c r="BH2049" i="4"/>
  <c r="BH2050" i="4"/>
  <c r="BH2051" i="4"/>
  <c r="BH2052" i="4"/>
  <c r="BH2053" i="4"/>
  <c r="BH2054" i="4"/>
  <c r="BH2055" i="4"/>
  <c r="BH2056" i="4"/>
  <c r="BH2057" i="4"/>
  <c r="BH2058" i="4"/>
  <c r="BH2059" i="4"/>
  <c r="BH2060" i="4"/>
  <c r="BH2061" i="4"/>
  <c r="BH2062" i="4"/>
  <c r="BH2063" i="4"/>
  <c r="BH2064" i="4"/>
  <c r="BH2065" i="4"/>
  <c r="BH2066" i="4"/>
  <c r="BH2067" i="4"/>
  <c r="BH2068" i="4"/>
  <c r="BH2069" i="4"/>
  <c r="BH2070" i="4"/>
  <c r="BH2071" i="4"/>
  <c r="BH2072" i="4"/>
  <c r="BH2073" i="4"/>
  <c r="BH2074" i="4"/>
  <c r="BH2075" i="4"/>
  <c r="BH2076" i="4"/>
  <c r="BH2077" i="4"/>
  <c r="BH2078" i="4"/>
  <c r="BH2079" i="4"/>
  <c r="BH2080" i="4"/>
  <c r="BH2081" i="4"/>
  <c r="BH2082" i="4"/>
  <c r="BH2083" i="4"/>
  <c r="BH2084" i="4"/>
  <c r="BH2085" i="4"/>
  <c r="BH2086" i="4"/>
  <c r="BH2087" i="4"/>
  <c r="BH2088" i="4"/>
  <c r="BH2089" i="4"/>
  <c r="BH2090" i="4"/>
  <c r="BH2091" i="4"/>
  <c r="BH2092" i="4"/>
  <c r="BH2093" i="4"/>
  <c r="BH2094" i="4"/>
  <c r="BH2095" i="4"/>
  <c r="BH2096" i="4"/>
  <c r="BH2097" i="4"/>
  <c r="BH2098" i="4"/>
  <c r="BH2099" i="4"/>
  <c r="BH2100" i="4"/>
  <c r="BH2101" i="4"/>
  <c r="BH2102" i="4"/>
  <c r="BH2103" i="4"/>
  <c r="BH2104" i="4"/>
  <c r="BH2105" i="4"/>
  <c r="BH2106" i="4"/>
  <c r="BH2107" i="4"/>
  <c r="BH2108" i="4"/>
  <c r="BH2109" i="4"/>
  <c r="BH2110" i="4"/>
  <c r="BH2111" i="4"/>
  <c r="BH2112" i="4"/>
  <c r="BH2113" i="4"/>
  <c r="BH2114" i="4"/>
  <c r="BH2115" i="4"/>
  <c r="BH2116" i="4"/>
  <c r="BH2117" i="4"/>
  <c r="BH2118" i="4"/>
  <c r="BH2119" i="4"/>
  <c r="BH2120" i="4"/>
  <c r="BH2121" i="4"/>
  <c r="BH2122" i="4"/>
  <c r="BH2123" i="4"/>
  <c r="BH2124" i="4"/>
  <c r="BH2125" i="4"/>
  <c r="BH2126" i="4"/>
  <c r="BH2127" i="4"/>
  <c r="BH2128" i="4"/>
  <c r="BH2129" i="4"/>
  <c r="BH2130" i="4"/>
  <c r="BH2131" i="4"/>
  <c r="BH2132" i="4"/>
  <c r="BH2133" i="4"/>
  <c r="BH2134" i="4"/>
  <c r="BH2135" i="4"/>
  <c r="BH2136" i="4"/>
  <c r="BH2137" i="4"/>
  <c r="BH2138" i="4"/>
  <c r="BH2139" i="4"/>
  <c r="BH2140" i="4"/>
  <c r="BH2141" i="4"/>
  <c r="BH2142" i="4"/>
  <c r="BH2143" i="4"/>
  <c r="BH2144" i="4"/>
  <c r="BH2145" i="4"/>
  <c r="BH2146" i="4"/>
  <c r="BH2147" i="4"/>
  <c r="BH2148" i="4"/>
  <c r="BH2149" i="4"/>
  <c r="BH2150" i="4"/>
  <c r="BH2151" i="4"/>
  <c r="BH2152" i="4"/>
  <c r="BH2153" i="4"/>
  <c r="BH2154" i="4"/>
  <c r="BH2155" i="4"/>
  <c r="BH2156" i="4"/>
  <c r="BH2157" i="4"/>
  <c r="BH2158" i="4"/>
  <c r="BH2159" i="4"/>
  <c r="BH2160" i="4"/>
  <c r="BH2161" i="4"/>
  <c r="BH2162" i="4"/>
  <c r="BH2163" i="4"/>
  <c r="BH2164" i="4"/>
  <c r="BH2165" i="4"/>
  <c r="BH2166" i="4"/>
  <c r="BH2167" i="4"/>
  <c r="BH2168" i="4"/>
  <c r="BH2169" i="4"/>
  <c r="BH2170" i="4"/>
  <c r="BH2171" i="4"/>
  <c r="BH2172" i="4"/>
  <c r="BH2173" i="4"/>
  <c r="BH2174" i="4"/>
  <c r="BH2175" i="4"/>
  <c r="BH2176" i="4"/>
  <c r="BH2177" i="4"/>
  <c r="BH2178" i="4"/>
  <c r="BH2179" i="4"/>
  <c r="BH2180" i="4"/>
  <c r="BH2181" i="4"/>
  <c r="BH2182" i="4"/>
  <c r="BH2183" i="4"/>
  <c r="BH2184" i="4"/>
  <c r="BH2185" i="4"/>
  <c r="BH2186" i="4"/>
  <c r="BH2187" i="4"/>
  <c r="BH2188" i="4"/>
  <c r="BH2189" i="4"/>
  <c r="BH2190" i="4"/>
  <c r="BH2191" i="4"/>
  <c r="BH2192" i="4"/>
  <c r="BH2193" i="4"/>
  <c r="BH2194" i="4"/>
  <c r="BH2195" i="4"/>
  <c r="BH2196" i="4"/>
  <c r="BH2197" i="4"/>
  <c r="BH2198" i="4"/>
  <c r="BH2199" i="4"/>
  <c r="BH2200" i="4"/>
  <c r="BH2201" i="4"/>
  <c r="BH2202" i="4"/>
  <c r="BH2203" i="4"/>
  <c r="BH2204" i="4"/>
  <c r="BH2205" i="4"/>
  <c r="BH2206" i="4"/>
  <c r="BH2207" i="4"/>
  <c r="BH2208" i="4"/>
  <c r="BH2209" i="4"/>
  <c r="BH2210" i="4"/>
  <c r="BH2211" i="4"/>
  <c r="BH2212" i="4"/>
  <c r="BH2213" i="4"/>
  <c r="BH2214" i="4"/>
  <c r="BH2215" i="4"/>
  <c r="BH2216" i="4"/>
  <c r="BH2217" i="4"/>
  <c r="BH2218" i="4"/>
  <c r="BH2219" i="4"/>
  <c r="BH2220" i="4"/>
  <c r="BH2221" i="4"/>
  <c r="BH2222" i="4"/>
  <c r="BH2223" i="4"/>
  <c r="BH2224" i="4"/>
  <c r="BH2225" i="4"/>
  <c r="BH2226" i="4"/>
  <c r="BH2227" i="4"/>
  <c r="BH2228" i="4"/>
  <c r="BH2229" i="4"/>
  <c r="BH2230" i="4"/>
  <c r="BH2231" i="4"/>
  <c r="BH2232" i="4"/>
  <c r="BH2233" i="4"/>
  <c r="BH2234" i="4"/>
  <c r="BH2235" i="4"/>
  <c r="BH2236" i="4"/>
  <c r="BH2237" i="4"/>
  <c r="BH2238" i="4"/>
  <c r="BH2239" i="4"/>
  <c r="BH2240" i="4"/>
  <c r="BH2241" i="4"/>
  <c r="BH2242" i="4"/>
  <c r="BH2243" i="4"/>
  <c r="BH2244" i="4"/>
  <c r="BH2245" i="4"/>
  <c r="BH2246" i="4"/>
  <c r="BH2247" i="4"/>
  <c r="BH2248" i="4"/>
  <c r="BH2249" i="4"/>
  <c r="BH2250" i="4"/>
  <c r="BH2251" i="4"/>
  <c r="BH2252" i="4"/>
  <c r="BH2253" i="4"/>
  <c r="BH2254" i="4"/>
  <c r="BH2255" i="4"/>
  <c r="BH2256" i="4"/>
  <c r="BH2257" i="4"/>
  <c r="BH2258" i="4"/>
  <c r="BH2259" i="4"/>
  <c r="BH2260" i="4"/>
  <c r="BH2261" i="4"/>
  <c r="BH2262" i="4"/>
  <c r="BH2263" i="4"/>
  <c r="BH2264" i="4"/>
  <c r="BH2265" i="4"/>
  <c r="BH2266" i="4"/>
  <c r="BH2267" i="4"/>
  <c r="BH2268" i="4"/>
  <c r="BH2269" i="4"/>
  <c r="BH2270" i="4"/>
  <c r="BH2271" i="4"/>
  <c r="BH2272" i="4"/>
  <c r="BH2273" i="4"/>
  <c r="BH2274" i="4"/>
  <c r="BH2275" i="4"/>
  <c r="BH2276" i="4"/>
  <c r="BH2277" i="4"/>
  <c r="BH2278" i="4"/>
  <c r="BH2279" i="4"/>
  <c r="BH2280" i="4"/>
  <c r="BH2281" i="4"/>
  <c r="BH2282" i="4"/>
  <c r="BH2283" i="4"/>
  <c r="BH2284" i="4"/>
  <c r="BH2285" i="4"/>
  <c r="BH2286" i="4"/>
  <c r="BH2287" i="4"/>
  <c r="BH2288" i="4"/>
  <c r="BH2289" i="4"/>
  <c r="BH2290" i="4"/>
  <c r="BH2291" i="4"/>
  <c r="BH2292" i="4"/>
  <c r="BH2293" i="4"/>
  <c r="BH2294" i="4"/>
  <c r="BH2295" i="4"/>
  <c r="BH2296" i="4"/>
  <c r="BH2297" i="4"/>
  <c r="BH2298" i="4"/>
  <c r="BH2299" i="4"/>
  <c r="BH2300" i="4"/>
  <c r="BH2301" i="4"/>
  <c r="BH2302" i="4"/>
  <c r="BH2303" i="4"/>
  <c r="BH2304" i="4"/>
  <c r="BH2305" i="4"/>
  <c r="BH2306" i="4"/>
  <c r="BH2307" i="4"/>
  <c r="BH2308" i="4"/>
  <c r="BH2309" i="4"/>
  <c r="BH2310" i="4"/>
  <c r="BH2311" i="4"/>
  <c r="BH2312" i="4"/>
  <c r="BH2313" i="4"/>
  <c r="BH2314" i="4"/>
  <c r="BH2315" i="4"/>
  <c r="BH2316" i="4"/>
  <c r="BH2317" i="4"/>
  <c r="BH2318" i="4"/>
  <c r="BH2319" i="4"/>
  <c r="BH2320" i="4"/>
  <c r="BH2321" i="4"/>
  <c r="BH2322" i="4"/>
  <c r="BH2323" i="4"/>
  <c r="BH2324" i="4"/>
  <c r="BH2325" i="4"/>
  <c r="BH2326" i="4"/>
  <c r="BH2327" i="4"/>
  <c r="BH2328" i="4"/>
  <c r="BH2329" i="4"/>
  <c r="BH2330" i="4"/>
  <c r="BH2331" i="4"/>
  <c r="BH2332" i="4"/>
  <c r="BH2333" i="4"/>
  <c r="BH2334" i="4"/>
  <c r="BH2335" i="4"/>
  <c r="BH2336" i="4"/>
  <c r="BH2337" i="4"/>
  <c r="BH2338" i="4"/>
  <c r="BH2339" i="4"/>
  <c r="BH2340" i="4"/>
  <c r="BH2341" i="4"/>
  <c r="BH2342" i="4"/>
  <c r="BH2343" i="4"/>
  <c r="BH2344" i="4"/>
  <c r="BH2345" i="4"/>
  <c r="BH2346" i="4"/>
  <c r="BH2347" i="4"/>
  <c r="BH2348" i="4"/>
  <c r="BH2349" i="4"/>
  <c r="BH2350" i="4"/>
  <c r="BH2351" i="4"/>
  <c r="BH2352" i="4"/>
  <c r="BH2353" i="4"/>
  <c r="BH2354" i="4"/>
  <c r="BH2355" i="4"/>
  <c r="BH2356" i="4"/>
  <c r="BH2357" i="4"/>
  <c r="BH2358" i="4"/>
  <c r="BH2359" i="4"/>
  <c r="BH2360" i="4"/>
  <c r="BH2361" i="4"/>
  <c r="BH2362" i="4"/>
  <c r="BH2363" i="4"/>
  <c r="BH2364" i="4"/>
  <c r="BH2365" i="4"/>
  <c r="BH2366" i="4"/>
  <c r="BH2367" i="4"/>
  <c r="BH2368" i="4"/>
  <c r="BH2369" i="4"/>
  <c r="BH2370" i="4"/>
  <c r="BH2371" i="4"/>
  <c r="BH2372" i="4"/>
  <c r="BH2373" i="4"/>
  <c r="BH2374" i="4"/>
  <c r="BH2375" i="4"/>
  <c r="BH2376" i="4"/>
  <c r="BH2377" i="4"/>
  <c r="BH2378" i="4"/>
  <c r="BH2379" i="4"/>
  <c r="BH2380" i="4"/>
  <c r="BH2381" i="4"/>
  <c r="BH2382" i="4"/>
  <c r="BH2383" i="4"/>
  <c r="BH2384" i="4"/>
  <c r="BH2385" i="4"/>
  <c r="BH2386" i="4"/>
  <c r="BH2387" i="4"/>
  <c r="BH2388" i="4"/>
  <c r="BH2389" i="4"/>
  <c r="BH2390" i="4"/>
  <c r="BH2391" i="4"/>
  <c r="BH2392" i="4"/>
  <c r="BH2393" i="4"/>
  <c r="BH2394" i="4"/>
  <c r="BH2395" i="4"/>
  <c r="BH2396" i="4"/>
  <c r="BH2397" i="4"/>
  <c r="BH2398" i="4"/>
  <c r="BH2399" i="4"/>
  <c r="BH2400" i="4"/>
  <c r="BH2401" i="4"/>
  <c r="BH2402" i="4"/>
  <c r="BH2403" i="4"/>
  <c r="BH2404" i="4"/>
  <c r="BH2405" i="4"/>
  <c r="BH2406" i="4"/>
  <c r="BH2407" i="4"/>
  <c r="BH2408" i="4"/>
  <c r="BH2409" i="4"/>
  <c r="BH2410" i="4"/>
  <c r="BH2411" i="4"/>
  <c r="BH2412" i="4"/>
  <c r="BH2413" i="4"/>
  <c r="BH2414" i="4"/>
  <c r="BH2415" i="4"/>
  <c r="BH2416" i="4"/>
  <c r="BH2417" i="4"/>
  <c r="BH2418" i="4"/>
  <c r="BH2419" i="4"/>
  <c r="BH2420" i="4"/>
  <c r="BH2421" i="4"/>
  <c r="BH2422" i="4"/>
  <c r="BH2423" i="4"/>
  <c r="BH2424" i="4"/>
  <c r="BH2425" i="4"/>
  <c r="BH2426" i="4"/>
  <c r="BH2427" i="4"/>
  <c r="BH2428" i="4"/>
  <c r="BH2429" i="4"/>
  <c r="BH2430" i="4"/>
  <c r="BH2431" i="4"/>
  <c r="BH2432" i="4"/>
  <c r="BH2433" i="4"/>
  <c r="BH2434" i="4"/>
  <c r="BH2435" i="4"/>
  <c r="BH2436" i="4"/>
  <c r="BH2437" i="4"/>
  <c r="BH2438" i="4"/>
  <c r="BH2439" i="4"/>
  <c r="BH2440" i="4"/>
  <c r="BH2441" i="4"/>
  <c r="BH2442" i="4"/>
  <c r="BH2443" i="4"/>
  <c r="BH2444" i="4"/>
  <c r="BH2445" i="4"/>
  <c r="BH2446" i="4"/>
  <c r="BH2447" i="4"/>
  <c r="BH2448" i="4"/>
  <c r="BH2449" i="4"/>
  <c r="BH2450" i="4"/>
  <c r="BH2451" i="4"/>
  <c r="BH2452" i="4"/>
  <c r="BH2453" i="4"/>
  <c r="BH2454" i="4"/>
  <c r="BH2455" i="4"/>
  <c r="BH2456" i="4"/>
  <c r="BH2457" i="4"/>
  <c r="BH2458" i="4"/>
  <c r="BH2459" i="4"/>
  <c r="BH2460" i="4"/>
  <c r="BH2461" i="4"/>
  <c r="BH2462" i="4"/>
  <c r="BH2463" i="4"/>
  <c r="BH2464" i="4"/>
  <c r="BH2465" i="4"/>
  <c r="BH2466" i="4"/>
  <c r="BH2467" i="4"/>
  <c r="BH2468" i="4"/>
  <c r="BH2469" i="4"/>
  <c r="BH2470" i="4"/>
  <c r="BH2471" i="4"/>
  <c r="BH2472" i="4"/>
  <c r="BH2473" i="4"/>
  <c r="BH2474" i="4"/>
  <c r="BH2475" i="4"/>
  <c r="BH2476" i="4"/>
  <c r="BH2477" i="4"/>
  <c r="BH2478" i="4"/>
  <c r="BH2479" i="4"/>
  <c r="BH2480" i="4"/>
  <c r="BH2481" i="4"/>
  <c r="BH2482" i="4"/>
  <c r="BH2483" i="4"/>
  <c r="BH2484" i="4"/>
  <c r="BH2485" i="4"/>
  <c r="BH2486" i="4"/>
  <c r="BH2487" i="4"/>
  <c r="BH2488" i="4"/>
  <c r="BH2489" i="4"/>
  <c r="BH2490" i="4"/>
  <c r="BH2491" i="4"/>
  <c r="BH2492" i="4"/>
  <c r="BH2493" i="4"/>
  <c r="BH2494" i="4"/>
  <c r="BH2495" i="4"/>
  <c r="BH2496" i="4"/>
  <c r="BH2497" i="4"/>
  <c r="BH2498" i="4"/>
  <c r="BH2499" i="4"/>
  <c r="BH2500" i="4"/>
  <c r="BH2501" i="4"/>
  <c r="BH2502" i="4"/>
  <c r="BH2503" i="4"/>
  <c r="BH2504" i="4"/>
  <c r="BH2505" i="4"/>
  <c r="BH2506" i="4"/>
  <c r="BH2507" i="4"/>
  <c r="BH2508" i="4"/>
  <c r="BH2509" i="4"/>
  <c r="BH2510" i="4"/>
  <c r="BH2511" i="4"/>
  <c r="BH2512" i="4"/>
  <c r="BH2513" i="4"/>
  <c r="BH2514" i="4"/>
  <c r="BH2515" i="4"/>
  <c r="BH2516" i="4"/>
  <c r="BH2517" i="4"/>
  <c r="BH2518" i="4"/>
  <c r="BH2519" i="4"/>
  <c r="BH2520" i="4"/>
  <c r="BH2521" i="4"/>
  <c r="BH2522" i="4"/>
  <c r="BH2523" i="4"/>
  <c r="BH2524" i="4"/>
  <c r="BH2525" i="4"/>
  <c r="BH2526" i="4"/>
  <c r="BH2527" i="4"/>
  <c r="BH2528" i="4"/>
  <c r="BH2529" i="4"/>
  <c r="BH2530" i="4"/>
  <c r="BH2531" i="4"/>
  <c r="BH2532" i="4"/>
  <c r="BH2533" i="4"/>
  <c r="BH2534" i="4"/>
  <c r="BH2535" i="4"/>
  <c r="BH2536" i="4"/>
  <c r="BH2537" i="4"/>
  <c r="BH2538" i="4"/>
  <c r="BH2539" i="4"/>
  <c r="BH2540" i="4"/>
  <c r="BH2541" i="4"/>
  <c r="BH2542" i="4"/>
  <c r="BH2543" i="4"/>
  <c r="BH2544" i="4"/>
  <c r="BH2545" i="4"/>
  <c r="BH2546" i="4"/>
  <c r="BH2547" i="4"/>
  <c r="BH2548" i="4"/>
  <c r="BH2549" i="4"/>
  <c r="BH2550" i="4"/>
  <c r="BH2551" i="4"/>
  <c r="BH2552" i="4"/>
  <c r="BH2553" i="4"/>
  <c r="BH2554" i="4"/>
  <c r="BH2555" i="4"/>
  <c r="BH2556" i="4"/>
  <c r="BH2557" i="4"/>
  <c r="BH2558" i="4"/>
  <c r="BH2559" i="4"/>
  <c r="BH2560" i="4"/>
  <c r="BH2561" i="4"/>
  <c r="BH2562" i="4"/>
  <c r="BH2563" i="4"/>
  <c r="BH2564" i="4"/>
  <c r="BH2565" i="4"/>
  <c r="BH2566" i="4"/>
  <c r="BH2567" i="4"/>
  <c r="BH2568" i="4"/>
  <c r="BH2569" i="4"/>
  <c r="BH2570" i="4"/>
  <c r="BH2571" i="4"/>
  <c r="BH2572" i="4"/>
  <c r="BH2573" i="4"/>
  <c r="BH2574" i="4"/>
  <c r="BH2575" i="4"/>
  <c r="BH2576" i="4"/>
  <c r="BH2577" i="4"/>
  <c r="BH2578" i="4"/>
  <c r="BH2579" i="4"/>
  <c r="BH2580" i="4"/>
  <c r="BH2581" i="4"/>
  <c r="BH2582" i="4"/>
  <c r="BH2583" i="4"/>
  <c r="BH2584" i="4"/>
  <c r="BH2585" i="4"/>
  <c r="BH2586" i="4"/>
  <c r="BH2587" i="4"/>
  <c r="BH2588" i="4"/>
  <c r="BH2589" i="4"/>
  <c r="BH2590" i="4"/>
  <c r="BH2591" i="4"/>
  <c r="BH2592" i="4"/>
  <c r="BH2593" i="4"/>
  <c r="BH2594" i="4"/>
  <c r="BH2595" i="4"/>
  <c r="BH2596" i="4"/>
  <c r="BH2597" i="4"/>
  <c r="BH2598" i="4"/>
  <c r="BH2599" i="4"/>
  <c r="BH2600" i="4"/>
  <c r="BH2601" i="4"/>
  <c r="BH2602" i="4"/>
  <c r="BH2603" i="4"/>
  <c r="BH2604" i="4"/>
  <c r="BH2605" i="4"/>
  <c r="BH2606" i="4"/>
  <c r="BH2607" i="4"/>
  <c r="BH2608" i="4"/>
  <c r="BH2609" i="4"/>
  <c r="BH2610" i="4"/>
  <c r="BH2611" i="4"/>
  <c r="BH2612" i="4"/>
  <c r="BH2613" i="4"/>
  <c r="BH2614" i="4"/>
  <c r="BH2615" i="4"/>
  <c r="BH2616" i="4"/>
  <c r="BH2617" i="4"/>
  <c r="BH2618" i="4"/>
  <c r="BH2619" i="4"/>
  <c r="BH2620" i="4"/>
  <c r="BH2621" i="4"/>
  <c r="BH2622" i="4"/>
  <c r="BH2623" i="4"/>
  <c r="BH2624" i="4"/>
  <c r="BH2625" i="4"/>
  <c r="BH2626" i="4"/>
  <c r="BH2627" i="4"/>
  <c r="BH2628" i="4"/>
  <c r="BH2629" i="4"/>
  <c r="BH2630" i="4"/>
  <c r="BH2631" i="4"/>
  <c r="BH2632" i="4"/>
  <c r="BH2633" i="4"/>
  <c r="BH2634" i="4"/>
  <c r="BH2635" i="4"/>
  <c r="BH2636" i="4"/>
  <c r="BH2637" i="4"/>
  <c r="BH2638" i="4"/>
  <c r="BH2639" i="4"/>
  <c r="BH2640" i="4"/>
  <c r="BH2641" i="4"/>
  <c r="BH2642" i="4"/>
  <c r="BH2643" i="4"/>
  <c r="BH2644" i="4"/>
  <c r="BH2645" i="4"/>
  <c r="BH2646" i="4"/>
  <c r="BH2647" i="4"/>
  <c r="BH2648" i="4"/>
  <c r="BH2649" i="4"/>
  <c r="BH2650" i="4"/>
  <c r="BH2651" i="4"/>
  <c r="BH2652" i="4"/>
  <c r="BH2653" i="4"/>
  <c r="BH2654" i="4"/>
  <c r="BH2655" i="4"/>
  <c r="BH2656" i="4"/>
  <c r="BH2657" i="4"/>
  <c r="BH2658" i="4"/>
  <c r="BH2659" i="4"/>
  <c r="BH2660" i="4"/>
  <c r="BH2661" i="4"/>
  <c r="BH2662" i="4"/>
  <c r="BH2663" i="4"/>
  <c r="BH2664" i="4"/>
  <c r="BH2665" i="4"/>
  <c r="BH2666" i="4"/>
  <c r="BH2667" i="4"/>
  <c r="BH2668" i="4"/>
  <c r="BH2669" i="4"/>
  <c r="BH2670" i="4"/>
  <c r="BH2671" i="4"/>
  <c r="BH2672" i="4"/>
  <c r="BH2673" i="4"/>
  <c r="BH2674" i="4"/>
  <c r="BH2675" i="4"/>
  <c r="BH2676" i="4"/>
  <c r="BH2677" i="4"/>
  <c r="BH2678" i="4"/>
  <c r="BH2679" i="4"/>
  <c r="BH2680" i="4"/>
  <c r="BH2681" i="4"/>
  <c r="BH2682" i="4"/>
  <c r="BH2683" i="4"/>
  <c r="BH2684" i="4"/>
  <c r="BH2685" i="4"/>
  <c r="BH2686" i="4"/>
  <c r="BH2687" i="4"/>
  <c r="BH2688" i="4"/>
  <c r="BH2689" i="4"/>
  <c r="BH2690" i="4"/>
  <c r="BH2691" i="4"/>
  <c r="BH2692" i="4"/>
  <c r="BH2693" i="4"/>
  <c r="BH2694" i="4"/>
  <c r="BH2695" i="4"/>
  <c r="BH2696" i="4"/>
  <c r="BH2697" i="4"/>
  <c r="BH2698" i="4"/>
  <c r="BH2699" i="4"/>
  <c r="BH2700" i="4"/>
  <c r="BH2701" i="4"/>
  <c r="BH2702" i="4"/>
  <c r="BH2703" i="4"/>
  <c r="BH2704" i="4"/>
  <c r="BH2705" i="4"/>
  <c r="BH2706" i="4"/>
  <c r="BH2707" i="4"/>
  <c r="BH2708" i="4"/>
  <c r="BH2709" i="4"/>
  <c r="BH2710" i="4"/>
  <c r="BH2711" i="4"/>
  <c r="BH2712" i="4"/>
  <c r="BH2713" i="4"/>
  <c r="BH2714" i="4"/>
  <c r="BH2715" i="4"/>
  <c r="BH2716" i="4"/>
  <c r="BH2717" i="4"/>
  <c r="BH2718" i="4"/>
  <c r="BH2719" i="4"/>
  <c r="BH2720" i="4"/>
  <c r="BH2721" i="4"/>
  <c r="BH2722" i="4"/>
  <c r="BH2723" i="4"/>
  <c r="BH2724" i="4"/>
  <c r="BH2725" i="4"/>
  <c r="BH2726" i="4"/>
  <c r="BH2727" i="4"/>
  <c r="BH2728" i="4"/>
  <c r="BH2729" i="4"/>
  <c r="BH2730" i="4"/>
  <c r="BH2731" i="4"/>
  <c r="BH2732" i="4"/>
  <c r="BH2733" i="4"/>
  <c r="BH2734" i="4"/>
  <c r="BH2735" i="4"/>
  <c r="BH2736" i="4"/>
  <c r="BH2737" i="4"/>
  <c r="BH2738" i="4"/>
  <c r="BH2739" i="4"/>
  <c r="BH2740" i="4"/>
  <c r="BH2741" i="4"/>
  <c r="BH2742" i="4"/>
  <c r="BH2743" i="4"/>
  <c r="BH2744" i="4"/>
  <c r="BH2745" i="4"/>
  <c r="BH2746" i="4"/>
  <c r="BH2747" i="4"/>
  <c r="BH2748" i="4"/>
  <c r="BH2749" i="4"/>
  <c r="BH2750" i="4"/>
  <c r="BH2751" i="4"/>
  <c r="BH2752" i="4"/>
  <c r="BH2753" i="4"/>
  <c r="BH2754" i="4"/>
  <c r="BH2755" i="4"/>
  <c r="BH2756" i="4"/>
  <c r="BH2757" i="4"/>
  <c r="BH2758" i="4"/>
  <c r="BH2759" i="4"/>
  <c r="BH2760" i="4"/>
  <c r="BH2761" i="4"/>
  <c r="BH2762" i="4"/>
  <c r="BH2763" i="4"/>
  <c r="BH2764" i="4"/>
  <c r="BH2765" i="4"/>
  <c r="BH2766" i="4"/>
  <c r="BH2767" i="4"/>
  <c r="BH2768" i="4"/>
  <c r="BH2769" i="4"/>
  <c r="BH2770" i="4"/>
  <c r="BH2771" i="4"/>
  <c r="BH2772" i="4"/>
  <c r="BH2773" i="4"/>
  <c r="BH2774" i="4"/>
  <c r="BH2775" i="4"/>
  <c r="BH2776" i="4"/>
  <c r="BH2777" i="4"/>
  <c r="BH2778" i="4"/>
  <c r="BH2779" i="4"/>
  <c r="BH2780" i="4"/>
  <c r="BH2781" i="4"/>
  <c r="BH2782" i="4"/>
  <c r="BH2783" i="4"/>
  <c r="BH2784" i="4"/>
  <c r="BH2785" i="4"/>
  <c r="BH2786" i="4"/>
  <c r="BH2787" i="4"/>
  <c r="BH2788" i="4"/>
  <c r="BH2789" i="4"/>
  <c r="BH2790" i="4"/>
  <c r="BH2791" i="4"/>
  <c r="BH2792" i="4"/>
  <c r="BH2793" i="4"/>
  <c r="BH2794" i="4"/>
  <c r="BH2795" i="4"/>
  <c r="BH2796" i="4"/>
  <c r="BH2797" i="4"/>
  <c r="BH2798" i="4"/>
  <c r="BH2799" i="4"/>
  <c r="BH2800" i="4"/>
  <c r="BH2801" i="4"/>
  <c r="BH2802" i="4"/>
  <c r="BH2803" i="4"/>
  <c r="BH2804" i="4"/>
  <c r="BH2805" i="4"/>
  <c r="BH2806" i="4"/>
  <c r="BH2807" i="4"/>
  <c r="BH2808" i="4"/>
  <c r="BH2809" i="4"/>
  <c r="BH2810" i="4"/>
  <c r="BH2811" i="4"/>
  <c r="BH2812" i="4"/>
  <c r="BH2813" i="4"/>
  <c r="BH2814" i="4"/>
  <c r="BH2815" i="4"/>
  <c r="BH2816" i="4"/>
  <c r="BH2817" i="4"/>
  <c r="BH2818" i="4"/>
  <c r="BH2819" i="4"/>
  <c r="BH2820" i="4"/>
  <c r="BH2821" i="4"/>
  <c r="BH2822" i="4"/>
  <c r="BH2823" i="4"/>
  <c r="BH2824" i="4"/>
  <c r="BH2825" i="4"/>
  <c r="BH2826" i="4"/>
  <c r="BH2827" i="4"/>
  <c r="BH2828" i="4"/>
  <c r="BH2829" i="4"/>
  <c r="BH2830" i="4"/>
  <c r="BH2831" i="4"/>
  <c r="BH2832" i="4"/>
  <c r="BH2833" i="4"/>
  <c r="BH2834" i="4"/>
  <c r="BH2835" i="4"/>
  <c r="BH2836" i="4"/>
  <c r="BH2837" i="4"/>
  <c r="BH2838" i="4"/>
  <c r="BH2839" i="4"/>
  <c r="BH2840" i="4"/>
  <c r="BH2841" i="4"/>
  <c r="BH2842" i="4"/>
  <c r="BH2843" i="4"/>
  <c r="BH2844" i="4"/>
  <c r="BH2845" i="4"/>
  <c r="BH2846" i="4"/>
  <c r="BH2847" i="4"/>
  <c r="BH2848" i="4"/>
  <c r="BH2849" i="4"/>
  <c r="BH2850" i="4"/>
  <c r="BH2851" i="4"/>
  <c r="BH2852" i="4"/>
  <c r="BH2853" i="4"/>
  <c r="BH2854" i="4"/>
  <c r="BH2855" i="4"/>
  <c r="BH2856" i="4"/>
  <c r="BH2857" i="4"/>
  <c r="BH2858" i="4"/>
  <c r="BH2859" i="4"/>
  <c r="BH2860" i="4"/>
  <c r="BH2861" i="4"/>
  <c r="BH2862" i="4"/>
  <c r="BH2863" i="4"/>
  <c r="BH2864" i="4"/>
  <c r="BH2865" i="4"/>
  <c r="BH2866" i="4"/>
  <c r="BH2867" i="4"/>
  <c r="BH2868" i="4"/>
  <c r="BH2869" i="4"/>
  <c r="BH2870" i="4"/>
  <c r="BH2871" i="4"/>
  <c r="BH2872" i="4"/>
  <c r="BH2873" i="4"/>
  <c r="BH2874" i="4"/>
  <c r="BH2875" i="4"/>
  <c r="BH2876" i="4"/>
  <c r="BH2877" i="4"/>
  <c r="BH2878" i="4"/>
  <c r="BH2879" i="4"/>
  <c r="BH2880" i="4"/>
  <c r="BH2881" i="4"/>
  <c r="BH2882" i="4"/>
  <c r="BH2883" i="4"/>
  <c r="BH2884" i="4"/>
  <c r="BH2885" i="4"/>
  <c r="BH2886" i="4"/>
  <c r="BH2887" i="4"/>
  <c r="BH2888" i="4"/>
  <c r="BH2889" i="4"/>
  <c r="BH2890" i="4"/>
  <c r="BH2891" i="4"/>
  <c r="BH2892" i="4"/>
  <c r="BH2893" i="4"/>
  <c r="BH2894" i="4"/>
  <c r="BH2895" i="4"/>
  <c r="BH2896" i="4"/>
  <c r="BH2897" i="4"/>
  <c r="BH2898" i="4"/>
  <c r="BH2899" i="4"/>
  <c r="BH2900" i="4"/>
  <c r="BH2901" i="4"/>
  <c r="BH2902" i="4"/>
  <c r="BH2903" i="4"/>
  <c r="BH2904" i="4"/>
  <c r="BH2905" i="4"/>
  <c r="BH2906" i="4"/>
  <c r="BH2907" i="4"/>
  <c r="BH2908" i="4"/>
  <c r="BH2909" i="4"/>
  <c r="BH2910" i="4"/>
  <c r="BH2911" i="4"/>
  <c r="BH2912" i="4"/>
  <c r="BH2913" i="4"/>
  <c r="BH2914" i="4"/>
  <c r="BH2915" i="4"/>
  <c r="BH2916" i="4"/>
  <c r="BH2917" i="4"/>
  <c r="BH2918" i="4"/>
  <c r="BH2919" i="4"/>
  <c r="BH2920" i="4"/>
  <c r="BH2921" i="4"/>
  <c r="BH2922" i="4"/>
  <c r="BH2923" i="4"/>
  <c r="BH2924" i="4"/>
  <c r="BH2925" i="4"/>
  <c r="BH2926" i="4"/>
  <c r="BH2927" i="4"/>
  <c r="BH2928" i="4"/>
  <c r="BH2929" i="4"/>
  <c r="BH2930" i="4"/>
  <c r="BH2931" i="4"/>
  <c r="BH2932" i="4"/>
  <c r="BH2933" i="4"/>
  <c r="BH2934" i="4"/>
  <c r="BH2935" i="4"/>
  <c r="BH2936" i="4"/>
  <c r="BH2937" i="4"/>
  <c r="BH2938" i="4"/>
  <c r="BH2939" i="4"/>
  <c r="BH2940" i="4"/>
  <c r="BH2941" i="4"/>
  <c r="BH2942" i="4"/>
  <c r="BH2943" i="4"/>
  <c r="BH2944" i="4"/>
  <c r="BH2945" i="4"/>
  <c r="BH2946" i="4"/>
  <c r="BH2947" i="4"/>
  <c r="BH2948" i="4"/>
  <c r="BH2949" i="4"/>
  <c r="BH2950" i="4"/>
  <c r="BH2951" i="4"/>
  <c r="BH2952" i="4"/>
  <c r="BH2953" i="4"/>
  <c r="BH2954" i="4"/>
  <c r="BH2955" i="4"/>
  <c r="BH2956" i="4"/>
  <c r="BH2957" i="4"/>
  <c r="BH2958" i="4"/>
  <c r="BH2959" i="4"/>
  <c r="BH2960" i="4"/>
  <c r="BH2961" i="4"/>
  <c r="BH2962" i="4"/>
  <c r="BH2963" i="4"/>
  <c r="BH2964" i="4"/>
  <c r="BH2965" i="4"/>
  <c r="BH2966" i="4"/>
  <c r="BH2967" i="4"/>
  <c r="BH2968" i="4"/>
  <c r="BH2969" i="4"/>
  <c r="BH2970" i="4"/>
  <c r="BH2971" i="4"/>
  <c r="BH2972" i="4"/>
  <c r="BH2973" i="4"/>
  <c r="BH2974" i="4"/>
  <c r="BH2975" i="4"/>
  <c r="BH2976" i="4"/>
  <c r="BH2977" i="4"/>
  <c r="BH2978" i="4"/>
  <c r="BH2979" i="4"/>
  <c r="BH2980" i="4"/>
  <c r="BH2981" i="4"/>
  <c r="BH2982" i="4"/>
  <c r="BH2983" i="4"/>
  <c r="BH2984" i="4"/>
  <c r="BH2985" i="4"/>
  <c r="BH2986" i="4"/>
  <c r="BH2987" i="4"/>
  <c r="BH2988" i="4"/>
  <c r="BH2989" i="4"/>
  <c r="BH2990" i="4"/>
  <c r="BH2991" i="4"/>
  <c r="BH2992" i="4"/>
  <c r="BH2993" i="4"/>
  <c r="BH2994" i="4"/>
  <c r="BH2995" i="4"/>
  <c r="BH2996" i="4"/>
  <c r="BH2997" i="4"/>
  <c r="BH2998" i="4"/>
  <c r="BH2999" i="4"/>
  <c r="BH3000" i="4"/>
  <c r="BH3001" i="4"/>
  <c r="BH3002" i="4"/>
  <c r="BH3003" i="4"/>
  <c r="BH3004" i="4"/>
  <c r="BH3005" i="4"/>
  <c r="BH3006" i="4"/>
  <c r="BH3007" i="4"/>
  <c r="BH3008" i="4"/>
  <c r="BH3009" i="4"/>
  <c r="BH3010" i="4"/>
  <c r="BH3011" i="4"/>
  <c r="BH3012" i="4"/>
  <c r="BH3013" i="4"/>
  <c r="BH3014" i="4"/>
  <c r="BH3015" i="4"/>
  <c r="BH3016" i="4"/>
  <c r="BH3017" i="4"/>
  <c r="BH3018" i="4"/>
  <c r="BH3019" i="4"/>
  <c r="BH3020" i="4"/>
  <c r="BH3021" i="4"/>
  <c r="BH3022" i="4"/>
  <c r="BH3023" i="4"/>
  <c r="BH3024" i="4"/>
  <c r="BH3025" i="4"/>
  <c r="BH3026" i="4"/>
  <c r="BH3027" i="4"/>
  <c r="BH3028" i="4"/>
  <c r="BH3029" i="4"/>
  <c r="BH3030" i="4"/>
  <c r="BH3031" i="4"/>
  <c r="BH3032" i="4"/>
  <c r="BH3033" i="4"/>
  <c r="BH3034" i="4"/>
  <c r="BH3035" i="4"/>
  <c r="BH3036" i="4"/>
  <c r="BH3037" i="4"/>
  <c r="BH3038" i="4"/>
  <c r="BH3039" i="4"/>
  <c r="BH3040" i="4"/>
  <c r="BH3041" i="4"/>
  <c r="BH3042" i="4"/>
  <c r="BH3043" i="4"/>
  <c r="BH3044" i="4"/>
  <c r="BH3045" i="4"/>
  <c r="BH3046" i="4"/>
  <c r="BH3047" i="4"/>
  <c r="BH3048" i="4"/>
  <c r="BH3049" i="4"/>
  <c r="BH3050" i="4"/>
  <c r="BH3051" i="4"/>
  <c r="BH3052" i="4"/>
  <c r="BH3053" i="4"/>
  <c r="BH3054" i="4"/>
  <c r="BH3055" i="4"/>
  <c r="BH3056" i="4"/>
  <c r="BH3057" i="4"/>
  <c r="BH3058" i="4"/>
  <c r="BH3059" i="4"/>
  <c r="BH3060" i="4"/>
  <c r="BH3061" i="4"/>
  <c r="BH3062" i="4"/>
  <c r="BH3063" i="4"/>
  <c r="BH3064" i="4"/>
  <c r="BH3065" i="4"/>
  <c r="BH3066" i="4"/>
  <c r="BH3067" i="4"/>
  <c r="BH3068" i="4"/>
  <c r="BH3069" i="4"/>
  <c r="BH3070" i="4"/>
  <c r="BH3071" i="4"/>
  <c r="BH3072" i="4"/>
  <c r="BH3073" i="4"/>
  <c r="BH3074" i="4"/>
  <c r="BH3075" i="4"/>
  <c r="BH3076" i="4"/>
  <c r="BH3077" i="4"/>
  <c r="BH3078" i="4"/>
  <c r="BH3079" i="4"/>
  <c r="BH3080" i="4"/>
  <c r="BH3081" i="4"/>
  <c r="BH3082" i="4"/>
  <c r="BH3083" i="4"/>
  <c r="BH3084" i="4"/>
  <c r="BH3085" i="4"/>
  <c r="BH3086" i="4"/>
  <c r="BH3087" i="4"/>
  <c r="BH3088" i="4"/>
  <c r="BH3089" i="4"/>
  <c r="BH3090" i="4"/>
  <c r="BH3091" i="4"/>
  <c r="BH3092" i="4"/>
  <c r="BH3093" i="4"/>
  <c r="BH3094" i="4"/>
  <c r="BH3095" i="4"/>
  <c r="BH3096" i="4"/>
  <c r="BH3097" i="4"/>
  <c r="BH3098" i="4"/>
  <c r="BH3099" i="4"/>
  <c r="BH3100" i="4"/>
  <c r="BH3101" i="4"/>
  <c r="BH3102" i="4"/>
  <c r="BH3103" i="4"/>
  <c r="BH3104" i="4"/>
  <c r="BH3105" i="4"/>
  <c r="BH3106" i="4"/>
  <c r="I2" i="9" l="1"/>
  <c r="I3" i="9" l="1"/>
  <c r="F3" i="9" l="1"/>
  <c r="F4" i="9"/>
  <c r="E3" i="9"/>
  <c r="E4" i="9"/>
  <c r="D3" i="9"/>
  <c r="D4" i="9"/>
  <c r="C3" i="9"/>
  <c r="C4" i="9"/>
  <c r="B3" i="9"/>
  <c r="B4" i="9"/>
  <c r="L2" i="9"/>
  <c r="A1" i="9" l="1"/>
  <c r="F5" i="9"/>
  <c r="E5" i="9" l="1"/>
  <c r="D5" i="9"/>
  <c r="C5" i="9"/>
  <c r="B5"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5F7691D-7673-4A92-99F7-EA0A5EEC0AB3}" keepAlive="1" name="Query - Data Power app" description="Connection to the 'Data Power app' query in the workbook." type="5" refreshedVersion="8" background="1" saveData="1">
    <dbPr connection="Provider=Microsoft.Mashup.OleDb.1;Data Source=$Workbook$;Location=&quot;Data Power app&quot;;Extended Properties=&quot;&quot;" command="SELECT * FROM [Data Power app]"/>
  </connection>
  <connection id="2" xr16:uid="{31341869-5095-4671-B04D-1BB124E201E4}" keepAlive="1" name="Query - Real Time" description="Connection to the 'Real Time' query in the workbook." type="5" refreshedVersion="8" background="1" saveData="1">
    <dbPr connection="Provider=Microsoft.Mashup.OleDb.1;Data Source=$Workbook$;Location=&quot;Real Time&quot;;Extended Properties=&quot;&quot;" command="SELECT * FROM [Real Time]"/>
  </connection>
  <connection id="3" xr16:uid="{06262494-A294-4B56-837A-858064279495}" keepAlive="1" name="Query - Result" description="Connection to the 'Result' query in the workbook." type="5" refreshedVersion="8" background="1" saveData="1">
    <dbPr connection="Provider=Microsoft.Mashup.OleDb.1;Data Source=$Workbook$;Location=Result;Extended Properties=&quot;&quot;" command="SELECT * FROM [Result]"/>
  </connection>
</connections>
</file>

<file path=xl/sharedStrings.xml><?xml version="1.0" encoding="utf-8"?>
<sst xmlns="http://schemas.openxmlformats.org/spreadsheetml/2006/main" count="198910" uniqueCount="12348">
  <si>
    <t>STT</t>
  </si>
  <si>
    <t>SO</t>
  </si>
  <si>
    <t>PRO ODER</t>
  </si>
  <si>
    <t>Brand Code</t>
  </si>
  <si>
    <t>CUSTOMERS</t>
  </si>
  <si>
    <t>#MOLDED</t>
  </si>
  <si>
    <t>Total Qty</t>
  </si>
  <si>
    <t>Load material (PPC)</t>
  </si>
  <si>
    <t>RECEIVED (MATERIAL)</t>
  </si>
  <si>
    <t>RECEIVED (LOGO)</t>
  </si>
  <si>
    <t>Laminating (PPC)</t>
  </si>
  <si>
    <t>Laminating (Pro)</t>
  </si>
  <si>
    <t>Prefitting (PPC)</t>
  </si>
  <si>
    <t>Prefitting (Pro)</t>
  </si>
  <si>
    <t>Slipting (PPC)</t>
  </si>
  <si>
    <t>Slipting (Pro)</t>
  </si>
  <si>
    <t>Bào (PPC)</t>
  </si>
  <si>
    <t>Bào (Pro)</t>
  </si>
  <si>
    <t>SUB</t>
  </si>
  <si>
    <t>Molding (PPC)</t>
  </si>
  <si>
    <t>Molding Pro (IN)</t>
  </si>
  <si>
    <t>Molding Pro</t>
  </si>
  <si>
    <t>IN lean Line (PPC)</t>
  </si>
  <si>
    <t>IN lean Line (Pro)</t>
  </si>
  <si>
    <t>IN lean Line (MACHINE)</t>
  </si>
  <si>
    <t>Out lean Line (PPC)</t>
  </si>
  <si>
    <t>Out lean Line (Pro)</t>
  </si>
  <si>
    <t>PACKING PRO</t>
  </si>
  <si>
    <t>Packing date</t>
  </si>
  <si>
    <t>Finish date</t>
  </si>
  <si>
    <t>PPC Confirm</t>
  </si>
  <si>
    <t>STORED</t>
  </si>
  <si>
    <t>STATUS</t>
  </si>
  <si>
    <t>#Last</t>
  </si>
  <si>
    <t>BOM</t>
  </si>
  <si>
    <t>#MOLD</t>
  </si>
  <si>
    <t>GENDER</t>
  </si>
  <si>
    <t>PU</t>
  </si>
  <si>
    <t>PU DESCRIPTION</t>
  </si>
  <si>
    <t>DL PU</t>
  </si>
  <si>
    <t>PU2</t>
  </si>
  <si>
    <t>PU2 DESCRIPTION</t>
  </si>
  <si>
    <t>DL PU2</t>
  </si>
  <si>
    <t>PU3</t>
  </si>
  <si>
    <t>PU3 DESCRIPTION</t>
  </si>
  <si>
    <t>DL PU3</t>
  </si>
  <si>
    <t>FB</t>
  </si>
  <si>
    <t>FB DESCRIPTION</t>
  </si>
  <si>
    <t>DL FB</t>
  </si>
  <si>
    <t>LOGO</t>
  </si>
  <si>
    <t>LOGO DESCRIPTION</t>
  </si>
  <si>
    <t>DL LOGO</t>
  </si>
  <si>
    <t>SKIVING</t>
  </si>
  <si>
    <t>CHECK TOTAL</t>
  </si>
  <si>
    <t>THĂNG HOA</t>
  </si>
  <si>
    <t>DETAIL</t>
  </si>
  <si>
    <t>DETAIL SKIVING</t>
  </si>
  <si>
    <t>ON RUNNING</t>
  </si>
  <si>
    <t>FULGENT SUN FOOTWEAR CO., LTD / CAPITAL CONCORD ENTERPRISES LIMITED</t>
  </si>
  <si>
    <t>MOLDED</t>
  </si>
  <si>
    <t/>
  </si>
  <si>
    <t>LEAN-03</t>
  </si>
  <si>
    <t>7.PACKING</t>
  </si>
  <si>
    <t>21-005-W-Low (M-0234)</t>
  </si>
  <si>
    <t>OV-0256</t>
  </si>
  <si>
    <t>Women's</t>
  </si>
  <si>
    <t>PVN-003537</t>
  </si>
  <si>
    <t>OrthoLite HybridPlus-Recycled MINT GREEN/11-4805TPX Hybrid Flat Sheet 0.12D 25+/-4 Asker C 1.1M 2M 4.5mm</t>
  </si>
  <si>
    <t>NONE</t>
  </si>
  <si>
    <t>HOV-000015</t>
  </si>
  <si>
    <t>ON RUNNING Heat Transfer Logo (Horizontal Direction Printing) 1 COLOR W:13.35MM L:31.78MM: 11-4001TPG Left Foot Description: "ON" + "CLOUD" (Logo from left to right) Right Foot Description: Same as Left Foot (Left &amp; Right are the same direction)</t>
  </si>
  <si>
    <t>PRO WELL (VIETNAM) CO., LTD / EXCELLENT SUMMIT INTERNATIONAL</t>
  </si>
  <si>
    <t>DIE CUT</t>
  </si>
  <si>
    <t>LEAN-06</t>
  </si>
  <si>
    <t>DIE-CUT</t>
  </si>
  <si>
    <t>PUMA</t>
  </si>
  <si>
    <t>BRIGHT FLUSHING CO., LTD / EVER DECADE</t>
  </si>
  <si>
    <t>LEANLINE1_2</t>
  </si>
  <si>
    <t>P200 (M-0214)</t>
  </si>
  <si>
    <t>OV-0292</t>
  </si>
  <si>
    <t>PVN-003840</t>
  </si>
  <si>
    <t>OrthoLite Lazy YELLOW/13-0858TPX Flat Sheet 0.15D 72-78 Asker F 1.1M 1.47M 3.5mm</t>
  </si>
  <si>
    <t>PCN-007888</t>
  </si>
  <si>
    <t>OrthoLite Recycled MULTICOLOR Recycled Flat Sheet 0.23D 25-43 Asker C 1.1M 2M 2.5mm</t>
  </si>
  <si>
    <t>AWB-024310</t>
  </si>
  <si>
    <t>120-35-11 GT-L00173H (82% POLYESTER,18% SPANDEX) 58" 220G</t>
  </si>
  <si>
    <t>NIKE</t>
  </si>
  <si>
    <t>DONA VICTOR FOOTWEAR CO., LTD</t>
  </si>
  <si>
    <t>3.SAWCUTTING</t>
  </si>
  <si>
    <t>QD-10 (M-0245)</t>
  </si>
  <si>
    <t>OE-0373</t>
  </si>
  <si>
    <t>PVN-002832</t>
  </si>
  <si>
    <t>OrthoLite Regular-Hybrid-Nike SEEDPEARL/12-0703TPX Hybrid Flat Sheet 0.11D 25+/-4 Asker C 1.1M 1.7M 2mm</t>
  </si>
  <si>
    <t>PCN-003655</t>
  </si>
  <si>
    <t>OrthoLite Impressions-Nike TAWNY PORT/19-1725TPX Flat Sheet 0.15D 70-80 Asker F 1.1M 1.7M 3mm</t>
  </si>
  <si>
    <t>BROOKS</t>
  </si>
  <si>
    <t>LONG FA (VIETNAM ) CO., LTD / AIKNIT</t>
  </si>
  <si>
    <t>6.IN LEAN LINE MOLD</t>
  </si>
  <si>
    <t>BP-104-3 (M-0131)</t>
  </si>
  <si>
    <t>OE-0656</t>
  </si>
  <si>
    <t>Men's</t>
  </si>
  <si>
    <t>PVN-003483</t>
  </si>
  <si>
    <t>OrthoLite X-40-Hybrid SEEDPEARL/12-0703TPX Hybrid Flat Sheet 0.16D 35+/-4 Asker C 1.1M 1.7M 12mm</t>
  </si>
  <si>
    <t>AWB-021583</t>
  </si>
  <si>
    <t>BRIGHT WHITE 11-0601TCX HF-SL01670P EPM5 44" 270G</t>
  </si>
  <si>
    <t>PHIEN NHIEN CO.,LTD</t>
  </si>
  <si>
    <t>OV-007636</t>
  </si>
  <si>
    <t>AWB-023341</t>
  </si>
  <si>
    <t>027-51-19 HILINER DE-7 0.7MM 54'' 235G</t>
  </si>
  <si>
    <t>HTL-025836</t>
  </si>
  <si>
    <t>PUMA Heat Transfer Logo 1 COLOR W:22MM L:70MM COLOR(S):034-65-10 Left Foot Description:"Ortholite" + little "R" + CAT +  0.2MM Clear base Right Foot Description:Same as Left Foot (Left &amp; Right are the same direction: logo from heel to toe) SIZE(S):8-13</t>
  </si>
  <si>
    <t>GLOBAL RUNNING CO., LTD / CHAMPION GLORY TRADING LIMITED</t>
  </si>
  <si>
    <t>AWB-021993</t>
  </si>
  <si>
    <t>13-0650TCX YH-S817A EPM5 (100% REC.PES) 44" 220G</t>
  </si>
  <si>
    <t>ON RUNNING Heat Transfer Logo (Horizontal Direction Printing) 1 COLOR W:21.5MM L:28.2MM:11-4001TPG Left Foot Description:"ON" + "CLOUD PUSH" (Logo from left to right) Right Foot Description:Same as Left Foot (Left &amp; right are the same direction)</t>
  </si>
  <si>
    <t>21-005-M-Low (M-0235)</t>
  </si>
  <si>
    <t>ON RUNNING Heat Transfer Logo (Horizontal Direction Printing) 1 COLOR W:23.9MM L:31.5MM:11-4001TPG Left Foot Description:"ON" + "CLOUD PUSH" (Logo from left to right) Right Foot Description:Same as Left Foot (Left &amp; right are the same direction)</t>
  </si>
  <si>
    <t>AWB-022005</t>
  </si>
  <si>
    <t>14-2710TCX YH-S817A EPM5 (100% REC.PES) 44" 220G</t>
  </si>
  <si>
    <t>FREEVIEW INDUSTRIAL (VIETNAM) CO., LTD / CHAMPION GLORY</t>
  </si>
  <si>
    <t>AWB-020896</t>
  </si>
  <si>
    <t>19-3911TCX YH-S960 EPM5 (100% Recycled PET) 44'' 198G</t>
  </si>
  <si>
    <t>HTL-028492</t>
  </si>
  <si>
    <t>ON RUNNING Heat Transfer Logo 1 COLOR W:22.5MM L:28.2MM:19-3901TCX Left Foot Description:"ON" + "CLOUD VERSA" (Logo from left to right) Right Foot Description:Same as Left Foot (Left &amp; Right are the same direction)</t>
  </si>
  <si>
    <t>CONVERSE</t>
  </si>
  <si>
    <t>TY XUAN CO., LTD / VINH LONG FOOTWEAR</t>
  </si>
  <si>
    <t>2.LAMINATION</t>
  </si>
  <si>
    <t>TV-067 (D-0310)</t>
  </si>
  <si>
    <t>PVN-003236</t>
  </si>
  <si>
    <t>OrthoLite Eco LT-Hybrid-Converse SEEDPEARL/12-0703TPX Hybrid Flat Sheet 0.13D 25+/-4 Asker C 1.1M 2M 5mm</t>
  </si>
  <si>
    <t>OV-007324</t>
  </si>
  <si>
    <t>OrthoLite Recycled MULTICOLOR Recycled Flat Sheet 0.23D 25-43 Asker C 1.1M 1.47M 3mm</t>
  </si>
  <si>
    <t>AWB-022961</t>
  </si>
  <si>
    <t>19-4014TCX YH-S817A EPM5 (100% REC.PES) 44" 220G</t>
  </si>
  <si>
    <t>ADIDAS</t>
  </si>
  <si>
    <t>SAIGON JIM BROTHER'S CORP / EVERVAN</t>
  </si>
  <si>
    <t>LEAN-09</t>
  </si>
  <si>
    <t>PVN-003406</t>
  </si>
  <si>
    <t>OrthoLite Ultra-Hybrid SEEDPEARL/12-0703TPX Hybrid Flat Sheet 0.085D 5-10 Asker C 1.1M 2M 2mm</t>
  </si>
  <si>
    <t>PCN-007841</t>
  </si>
  <si>
    <t>OrthoLite Recycled MULTICOLOR Recycled Flat Sheet 0.23D 25-43 Asker C 1.1M 2M 3mm</t>
  </si>
  <si>
    <t>71039 (D-0091)</t>
  </si>
  <si>
    <t>ATHENA VIETNAM FOOTWEAR CO., LTD / GOODWAY INTERNATIONAL HOLDINGS LIMITED</t>
  </si>
  <si>
    <t>ON-112 (M-0236)</t>
  </si>
  <si>
    <t>OV-007187</t>
  </si>
  <si>
    <t>AWB-021463</t>
  </si>
  <si>
    <t>18-4006TPG YH-S817A EPM5 (100% REC.PES) 44" 220G</t>
  </si>
  <si>
    <t>11-007-M-MID (M-0149)</t>
  </si>
  <si>
    <t>OV-005997</t>
  </si>
  <si>
    <t>OV-0278</t>
  </si>
  <si>
    <t>PVN-003460</t>
  </si>
  <si>
    <t>OrthoLite X-25-Hybrid SEEDPEARL/12-0703TPX Hybrid Flat Sheet 0.12D 20+/-4 Asker C 1.1M 2M 5.5mm</t>
  </si>
  <si>
    <t>AWB-020654</t>
  </si>
  <si>
    <t>16-1548TPG YH-S960 EPM5 (100% Recycled PET) 44'' 198G</t>
  </si>
  <si>
    <t>HTL-026253</t>
  </si>
  <si>
    <t>ON RUNNING Heat Transfer Logo (Horizontal Direction Printing) 1 COLOR W:24.5MM L:31.5MM:19-3911TPG Left Foot Description:"ON" + "CLOUDFLOW" (Logo from left to right) Right Foot Description:Same as Left Foot (Left &amp; right are the same direction)</t>
  </si>
  <si>
    <t>OV-005154</t>
  </si>
  <si>
    <t>AWB-022111</t>
  </si>
  <si>
    <t>19-5030TCX YH-S960 EPM5 (100% Recycled PET) 44'' 198G</t>
  </si>
  <si>
    <t>HTL-028503</t>
  </si>
  <si>
    <t>ON RUNNING Heat Transfer Logo 1 COLOR W:24.9MM L:31.5MM:11-4001TPG Left Foot Description:"ON"/"CLOUD VERSA" (Logo from left to right) Right Foot Description:Same as Left Foot (Left &amp; Right are the same direction)</t>
  </si>
  <si>
    <t>FU LUH SHOES CO., LTD / FORTUNE PLANET INDUSTRIAL LIMITED</t>
  </si>
  <si>
    <t>5.LEAN LINE DC</t>
  </si>
  <si>
    <t>QD-10(EXCEE) (D-0260)</t>
  </si>
  <si>
    <t>PVN-001560</t>
  </si>
  <si>
    <t>OrthoLite Ultra-Nike FOSSIL/17-0909TPX Flat Sheet 0.085D 25+/-4 Asker C 1.1M 2M 4mm</t>
  </si>
  <si>
    <t>HTL-023626</t>
  </si>
  <si>
    <t xml:space="preserve">CONVERSE Heat Transfer Logo (Vertical Direction Printing) 1 COLOR W:18MM L:128.5MM COLOR(S):Black=117-15-00 Left Foot Description:"CONVERSE"/STAR/CHEVRON + MAT LB(NO.121) Right Foot Description:Same as Left Foot (Left &amp; Right are the same direction: logo from heel to toe) </t>
  </si>
  <si>
    <t>AWB-014486</t>
  </si>
  <si>
    <t>0AL (PP)LINING KNIT MATTE MICRO (HOOD) REC 44" 250G</t>
  </si>
  <si>
    <t>HTL-028486</t>
  </si>
  <si>
    <t>ON RUNNING Heat Transfer Logo 1 COLOR W:24.9MM L:31.5MM:19-3901TCX Left Foot Description:"ON" + "CLOUD VERSA" (Logo from left to right) Right Foot Description:Same as Left Foot (Left &amp; Right are the same direction)</t>
  </si>
  <si>
    <t>DONA PACIFIC (VIETNAM) CO., LTD</t>
  </si>
  <si>
    <t>QA-7H NEW (D-0454)</t>
  </si>
  <si>
    <t>PVN-001566</t>
  </si>
  <si>
    <t>OrthoLite Ultra-Nike SEEDPEARL/12-0703TPX Flat Sheet 0.085D 25+/-4 Asker C 1.1M 2M 4mm</t>
  </si>
  <si>
    <t>TKG TAEKWANG VINA JOINT STOCK COMPANY</t>
  </si>
  <si>
    <t>NK006H (M-0006)</t>
  </si>
  <si>
    <t>OV-004211</t>
  </si>
  <si>
    <t>OV-0237</t>
  </si>
  <si>
    <t>PVN-002413</t>
  </si>
  <si>
    <t>OrthoLite Regular-Nike AIR BLUE/16-4134TPX Flat Sheet 0.11D 25+/-4 Asker C 1.1M 2M 4.2mm</t>
  </si>
  <si>
    <t>AWB-014852</t>
  </si>
  <si>
    <t>33X (PP)LINING KNIT MATTE MICRO (HOOD) REC 44" 250G</t>
  </si>
  <si>
    <t>CHANG SHIN VIETNAM CO., LTD</t>
  </si>
  <si>
    <t>MR-10 (M-0456)</t>
  </si>
  <si>
    <t>OV-0208</t>
  </si>
  <si>
    <t>PVN-003573</t>
  </si>
  <si>
    <t>OrthoLite X-35-Hybrid-Nike SEEDPEARL/12-0703TPX Hybrid Flat Sheet 0.145D 25+/-4 Asker C 1.1M 2M 4.2mm</t>
  </si>
  <si>
    <t>MSP038 (M-0212)</t>
  </si>
  <si>
    <t>OV-007895</t>
  </si>
  <si>
    <t>OV-0286</t>
  </si>
  <si>
    <t>Unisex</t>
  </si>
  <si>
    <t>PVN-003837</t>
  </si>
  <si>
    <t>OrthoLite Lazy YELLOW/13-0858TPX Flat Sheet 0.15D 72-78 Asker F 1.1M 1.7M 3.5mm</t>
  </si>
  <si>
    <t>AWB-023663</t>
  </si>
  <si>
    <t>153-84-13 JV-B77011 RECYCLED (CK MESH RECYCLED) 44'' 180G</t>
  </si>
  <si>
    <t>PUMA Heat Transfer Logo 1 COLOR W:20MM L:64MM COLOR(S):137-95-00 Left Foot Description: "Ortholite" + little "R" + Cat + 0.2MM Clear base Right Foot Description:Same as Left Foot (Left &amp; Right are the same direction: logo from heel to toe) SIZE(S):2.5-7.5</t>
  </si>
  <si>
    <t>PT. TKG TAE KWANG INDONESIA</t>
  </si>
  <si>
    <t>QD-10 (M-0454)</t>
  </si>
  <si>
    <t>OI-0023</t>
  </si>
  <si>
    <t>AWB-016726</t>
  </si>
  <si>
    <t>00A (PP)LINING KNIT MATTE MICRO (SHASTA) REC 44" 309G</t>
  </si>
  <si>
    <t>QMR-2 (D-0271)</t>
  </si>
  <si>
    <t>PVN-001550</t>
  </si>
  <si>
    <t>OrthoLite Regular-Nike AIR BLUE/16-4134TPX Flat Sheet 0.11D 25+/-4 Asker C 1.1M 1.7M 2mm</t>
  </si>
  <si>
    <t>AWB-019910</t>
  </si>
  <si>
    <t>11-4001TPG YH-S960 EPM5 (100% Recycled PET) 44" 198G</t>
  </si>
  <si>
    <t>VIETNAM DONA STANDARD FOOTWEAR CO., LTD</t>
  </si>
  <si>
    <t>QMR-2(M's) (M-0108)</t>
  </si>
  <si>
    <t>OE-0002</t>
  </si>
  <si>
    <t>PVN-002325</t>
  </si>
  <si>
    <t>OrthoLite Regular-Nike RED/19-1764TPX Flat Sheet 0.11D 25+/-4 Asker C 1.1M 2M 5.2mm</t>
  </si>
  <si>
    <t>OV-007327</t>
  </si>
  <si>
    <t>AWB-022625</t>
  </si>
  <si>
    <t>049-60-06 PH WS320000 SINGLE LAYER MESH (100% RECYCLED PET) 44" 179G</t>
  </si>
  <si>
    <t>FREETREND INDUSTRIAL (VIETNAM) CO., LTD / FEET BIT</t>
  </si>
  <si>
    <t>AWB-014497</t>
  </si>
  <si>
    <t>43G (PP)LINING KNIT MATTE MICRO (HOOD) REC 44" 250G</t>
  </si>
  <si>
    <t>OV-007937</t>
  </si>
  <si>
    <t>AWB-022517</t>
  </si>
  <si>
    <t>005-18-00 GT-L00552 58" 220G</t>
  </si>
  <si>
    <t>HTL-025618</t>
  </si>
  <si>
    <t>PUMA Heat Transfer Logo 1 COLOR W:22MM L:70MM COLOR(S):PUMA SILVER 877C Left Foot Description:"Ortholite"+little "R"+CAT+0.2MM Clear base Right Foot Description:Same as Left Foot (Left &amp; Right are the same direction: logo from heel to toe) SIZE(S):8-13</t>
  </si>
  <si>
    <t>VIETNAM CHING LUH SHOES CO., LTD/ FORTUNE PLANET INDUSTRIAL LIMITED</t>
  </si>
  <si>
    <t>QA-7 (D-0263) (skive arch)</t>
  </si>
  <si>
    <t>HOV-000005</t>
  </si>
  <si>
    <t>NIKE Heat Transfer Logo 1 COLOR W:33.2MM L:33.2MM COLOR(S):10A Left Foot Description:"Pinwheel" Right Foot Description:Same as Left Foot (Left &amp; Right are the same direction)</t>
  </si>
  <si>
    <t>Skiving</t>
  </si>
  <si>
    <t>MR-10 (VOMERO) (M-0489)</t>
  </si>
  <si>
    <t>OV-007241</t>
  </si>
  <si>
    <t>AWB-014565</t>
  </si>
  <si>
    <t>6CD (PP)LINING KNIT MATTE MICRO (HOOD) REC 44" 250G</t>
  </si>
  <si>
    <t>HTL-030003</t>
  </si>
  <si>
    <t>NIKE Heat Transfer Logo (Vertical Direction Printing) 1 COLOR W:39.84MM L:100.64MM COLOR(S): 00A Left Foot Description: "RUN" + SWOOSH + 0.2mm clear base (39.84mm*77.68mm) Right Foot Description: "vomero" + "MAXIMUM CUSHIONING" + SWOOSH + 0.2mm clear base (22.37mm*100.64mm) (Left &amp; Right are the same direction, Logo from heel to toe) SIZE(S): 9-18#</t>
  </si>
  <si>
    <t>OV-007303</t>
  </si>
  <si>
    <t>AWB-014579</t>
  </si>
  <si>
    <t>6CV (PP)LINING KNIT MATTE MICRO (HOOD) REC 44" 250G</t>
  </si>
  <si>
    <t>HTL-030674</t>
  </si>
  <si>
    <t>NIKE Heat Transfer Logo (Vertical Direction Printing) 1 COLOR W:36.88MM L:96MM COLOR(S): 6HM Left Foot Description:"RUN" + SWOOSH + 0.2mm clear base (36.88mm*71.96mm) Right Foot Description: "vomero" + "MAXIMUM CUSHIONING" + SWOOSH + 0.2mm clear base (21.34mm*96mm) (Left &amp; Right are the same direction, Logo from heel to toe) SIZE(S): 5-10</t>
  </si>
  <si>
    <t>LEAN-08</t>
  </si>
  <si>
    <t>HTL-025928</t>
  </si>
  <si>
    <t>ON RUNNING Heat Transfer Logo (Horizontal Direction Printing) 1 COLOR W:24.5MM L:31.5MM:14-4203TPG Left Foot Description:"ON" + "CLOUDFLOW" (Logo from left to right) Right Foot Description:Same as Left Foot (Left &amp; right are the same direction)</t>
  </si>
  <si>
    <t>NEW BALANCE</t>
  </si>
  <si>
    <t>JV8-0665LH-2 (M-0406)</t>
  </si>
  <si>
    <t>OE-0931</t>
  </si>
  <si>
    <t>PCN-008308</t>
  </si>
  <si>
    <t>OrthoLite X-55 RED/19-1764TPX Flat Sheet 0.16D 25+/-4 Asker C 1.1M 1.7M 5.2mm</t>
  </si>
  <si>
    <t>OV-005996</t>
  </si>
  <si>
    <t>AWB-020652</t>
  </si>
  <si>
    <t>18-4006TPG YH-S960 EPM5 (100% Recycled PET) 44'' 198G</t>
  </si>
  <si>
    <t>11-007-W-MID (M-0148)</t>
  </si>
  <si>
    <t>PCN-007883</t>
  </si>
  <si>
    <t>OrthoLite Recycled MULTICOLOR Recycled Flat Sheet 0.23D 25-43 Asker C 1.1M 1.7M 2mm</t>
  </si>
  <si>
    <t>OrthoLite Lazy YELLOW/13-0858TPX Flat Sheet 0.15D 72-78 Asker F 1.1M 1.7M 3mm</t>
  </si>
  <si>
    <t>AWB-014433</t>
  </si>
  <si>
    <t>12J (PP)LINING KNIT MATTE MICRO (HOOD) REC 44" 250G</t>
  </si>
  <si>
    <t>PVN-001556</t>
  </si>
  <si>
    <t>OrthoLite Ultra-Nike YELLOW/13-0858TPX Flat Sheet 0.085D 25+/-4 Asker C 1.1M 2M 4mm</t>
  </si>
  <si>
    <t>POU SUNG VIETNAM CO., LTD</t>
  </si>
  <si>
    <t>QD-10 (D-0419) (ARCH SKIVING)</t>
  </si>
  <si>
    <t>PVN-001565</t>
  </si>
  <si>
    <t>OrthoLite Regular-Nike AIR BLUE/16-4134TPX Flat Sheet 0.11D 15+/-4 Asker C 1.1M 2M 4mm</t>
  </si>
  <si>
    <t>Liệu đã chặt mang đi bào eo (dùng bánh mài 7 độ mài từ eo vào, trong phạm vi từ 19mm-25mm, độ dày eo là từ 1.5mm đến 2mm+/-0.3mm (bao gồm vải) (độ rộng phần mài theo size)</t>
  </si>
  <si>
    <t>MR-10 (D-0267) (SKIVE ARCH)</t>
  </si>
  <si>
    <t>Liệu đã chặt đôi mang đi bào eo (dùng bánh mài 12 độ mài từ eo vào, trong phạm vi từ 8.5mm-11mm, độ dày eo từ 1.5mm đến 2mm +/-0.3mm (bao gồm vải), độ rộng phần mài theo size).</t>
  </si>
  <si>
    <t>4.MOLDING</t>
  </si>
  <si>
    <t>Sublimation</t>
  </si>
  <si>
    <t>CTY TNHH MTV NAM XUYEN</t>
  </si>
  <si>
    <t>Liệu đã chặt đôi mang đi bào eo (dùng bánh mài 12 độ mài từ phần eo vào, trong phạm vi 8.5-11mm, độ dày eo là từ 1.5-2mm+/-0.3mm(bao gồm vải) (độ rộng phần mài theo size))</t>
  </si>
  <si>
    <t>LEAN-07</t>
  </si>
  <si>
    <t>MR-10 (D-0267)(SKIVE ARCH)</t>
  </si>
  <si>
    <t>PVN-002966</t>
  </si>
  <si>
    <t>OrthoLite Ultra-Hybrid-Nike SEEDPEARL/12-0703TPX Hybrid Flat Sheet 0.085D 25+/-4 Asker C 1.1M 2M 4mm</t>
  </si>
  <si>
    <t>AWB-014418</t>
  </si>
  <si>
    <t>00A (PP)LINING KNIT MATTE MICRO (HOOD) REC 44" 250G</t>
  </si>
  <si>
    <t>NIKE Heat Transfer Logo (Horizontal Direction Printing) 1 COLOR W:14.861MM L:40MM COLOR(S):10A Left Foot Description:SWOOSH + "EST1972"+ LINE + "NIKE RUNNING" Right Foot Description:Same as Left Foot (Left &amp; Right are the same direction:logo from left to right)</t>
  </si>
  <si>
    <t>AWB-021248</t>
  </si>
  <si>
    <t>005-18-00 (Puma Black) PH WS320000 SINGLE LAYER MESH (100% RECYCLED PET) 44" 179G</t>
  </si>
  <si>
    <t>HTL-025617</t>
  </si>
  <si>
    <t>PUMA Heat Transfer Logo 1 COLOR W:20MM L:64MM COLOR(S):PUMA SILVER 877C Left Foot Description:"Ortholite"+little "R"+CAT+0.2MM Clear base Right Foot Description:Same as Left Foot (Left &amp; Right are the same direction: logo from heel to toe) SIZE(S):2.5-7.5</t>
  </si>
  <si>
    <t>VMC ROYAL CO., LTD / SUPER TRADE OVERSEAS</t>
  </si>
  <si>
    <t>LEAN-05</t>
  </si>
  <si>
    <t>MR-42 (D-0264) (skive arch)</t>
  </si>
  <si>
    <t>PVN-002053</t>
  </si>
  <si>
    <t>OrthoLite Ultra-Nike LIME GREEN/14-0452TPX Flat Sheet 0.085D 15+/-4 Asker C 1.1M 2M 5mm</t>
  </si>
  <si>
    <t>Liệu đã chặt đôi mang đi bào eo (dùng bánh mài 19 độ mài từ eo vào, trong phạm vi từ 8.5mm-11mm, độ dày eo từ 1.5mm đến 2mm+/-0.3mm(bao gồm vải), độ rộng phần mài theo size)</t>
  </si>
  <si>
    <t>LEAN-04</t>
  </si>
  <si>
    <t>HTL-022862</t>
  </si>
  <si>
    <t>NIKE Heat Transfer Logo 1 COLOR W:31.5MM L:68.7MM:00A Left Foot Description:SWOOSH + "just do it" (16.8MM*68.7MM) + 0.2MM CLEAR BASE (+Antimigration) Right Foot Description:PINWHEEL (31.5MM*31.5MM) + 0.2MM CLEAR BASE (+Antimigration) (Left &amp; Right are different from direction. Left: logo from heel to toe. Right: horizontal direction printing)</t>
  </si>
  <si>
    <t>Grade School</t>
  </si>
  <si>
    <t>6.IN LEAN LINE DC</t>
  </si>
  <si>
    <t>MR-10-4E/MR-42-4E (D-0269) (SKIVE ARCH)</t>
  </si>
  <si>
    <t>Liệu đã chặt đôi mang đi bào eo (dùng bánh mài 12 độ mài từ eo vào, độ rộng phần mài theo size trong phạm vi từ 8.5mm-11mm, độ dày eo từ 1.5mm đến 2mm +/-0.3mm(bao gồm vải).</t>
  </si>
  <si>
    <t>AWB-020194</t>
  </si>
  <si>
    <t>19-3901TPG YH-S960 EPM5 (100% Recycled PET) 44'' 198G</t>
  </si>
  <si>
    <t>MR-10 (M-0110)</t>
  </si>
  <si>
    <t>PVN-003714</t>
  </si>
  <si>
    <t>OrthoLite Nike PP002 AMAZON/18-6024TPX Flat Sheet 0.145D 25+/-4 asker C 1.1M 2M 5.2mm</t>
  </si>
  <si>
    <t>CYPRESS VIET NAM FOOTWEAR LIMITED / MILLION PLAN INTERNATIONAL LIMITED</t>
  </si>
  <si>
    <t>ASICS</t>
  </si>
  <si>
    <t>POU YUEN VIETNAM ENTERPRISE LTD</t>
  </si>
  <si>
    <t>TAK-1_2 (M-0132)</t>
  </si>
  <si>
    <t>OE-1128(TA-1ot)</t>
  </si>
  <si>
    <t>PVN-003576</t>
  </si>
  <si>
    <t>OrthoLite X-55-Hybrid FOSSIL/17-0909TPX Hybrid Flat Sheet 0.16D 25+/-4 Asker C 1.1M 1.7M 12mm</t>
  </si>
  <si>
    <t>AWB-018686</t>
  </si>
  <si>
    <t>WHITE CYL34289-DRP 44" 180G</t>
  </si>
  <si>
    <t>ADIANA VIETNAM FOOTWEAR COMPANY LIMITED/NICE ELITE INTERNATIONAL LIMITED</t>
  </si>
  <si>
    <t>JV1-0695-3(arch skive)</t>
  </si>
  <si>
    <t>PVN-002478</t>
  </si>
  <si>
    <t>OrthoLite Eco LT-Hybrid SEEDPEARL/12-0703TPX Hybrid Flat Sheet 0.11D 25+/-4 Asker C 1.1M 2M 4mm</t>
  </si>
  <si>
    <t>AWB-022477</t>
  </si>
  <si>
    <t>No Dye LJ-B1-1-VEPM5 44" 180G</t>
  </si>
  <si>
    <t>Liệu sau khi chặt mang đi bào eo (dùng bánh mài 7 độ mài từ phần eo vào, trong phạm vi từ 20mm, độ dày eo là từ 1.5mm đến 2mm+/-0.3mm (bao gồm vải)) .</t>
  </si>
  <si>
    <t>NK057(D-0515) (Skive arch)</t>
  </si>
  <si>
    <t>DC-009746</t>
  </si>
  <si>
    <t>HTL-027510</t>
  </si>
  <si>
    <t>NIKE Heat Transfer Logo (Vertical Direction Printing) 1 COLOR W:6.94MM L:74.77MM COLOR(S):01B Left Foot Description: GLOSSY EFFECT:"air" (letter "air" is solid) + "MAX" + SWOOSH (follow graphic) Right Foot Description:Same as Left Foot (Left &amp; Right are the same: logo from heel to toe)</t>
  </si>
  <si>
    <t>Liệu đã chặt đôi mang đi bào eo (dùng bánh mài 9.5 độ mài từ eo vào, trong phạm vi 19.5mm, độ dày eo là từ 1.5mm đến 2mm+/-0.3mm (bao gồm vải)</t>
  </si>
  <si>
    <t>OV-007295</t>
  </si>
  <si>
    <t>AWB-014511</t>
  </si>
  <si>
    <t>05Q (PP)LINING KNIT MATTE MICRO (HOOD) REC 44" 250G</t>
  </si>
  <si>
    <t>QD-32 (M-0103)</t>
  </si>
  <si>
    <t>OV-0031</t>
  </si>
  <si>
    <t>PVN-001412</t>
  </si>
  <si>
    <t>OrthoLite Regular-Nike AIR BLUE/16-4134TPX Flat Sheet 0.11D 25+/-4 Asker C 1.1M 2M 5mm</t>
  </si>
  <si>
    <t>AWB-014424</t>
  </si>
  <si>
    <t>10A (PP)LINING KNIT MATTE MICRO (HOOD) REC 44" 250G</t>
  </si>
  <si>
    <t>LONG RICH (VIETNAM) CO., LTD / AIKNIT</t>
  </si>
  <si>
    <t>PCN-007007</t>
  </si>
  <si>
    <t>OrthoLite X-55-Hybrid SEEDPEARL/12-0703TPX Hybrid Flat Sheet 0.16D 25+/-4 Asker C 1.1M 1.7M 12mm</t>
  </si>
  <si>
    <t>AWB-019317</t>
  </si>
  <si>
    <t>13-4201TCX(Oyster Mushroom) LJ-B0001-DDY-EPM5 44" 225G</t>
  </si>
  <si>
    <t>PVN-003817</t>
  </si>
  <si>
    <t>DC-002059</t>
  </si>
  <si>
    <t>AWB-005855</t>
  </si>
  <si>
    <t>04Z EPM ELILON 44" 280G</t>
  </si>
  <si>
    <t>AWB-014420</t>
  </si>
  <si>
    <t>06F (PP)LINING KNIT MATTE MICRO (HOOD) REC 44" 250G</t>
  </si>
  <si>
    <t>HTL-014860</t>
  </si>
  <si>
    <t>NIKE Heat Transfer Logo 1 COLOR W:48.899MM L:49MM COLOR(S):10A Left Foot Description:NIKE + SWOOSH + COMFORT INSOLE (Logo from heel to lateral)+ BORDER LINE Right Foot Description: NIKE + SWOOSH + COMFORT INSOLE (Logo from lateral to heel)  + BORDER LINE. (Left &amp; Right are contrary) SIZE(S):5.5-15</t>
  </si>
  <si>
    <t>OV-007298</t>
  </si>
  <si>
    <t>5.LEAN LINE MOLD</t>
  </si>
  <si>
    <t>NK057(D-0515)(Skive arch)</t>
  </si>
  <si>
    <t>QA7-1 (D-0038) (skiving from arch to heel)</t>
  </si>
  <si>
    <t>AWB-014432</t>
  </si>
  <si>
    <t>11K (PP)LINING KNIT MATTE MICRO (HOOD) REC 44" 250G</t>
  </si>
  <si>
    <t>MR-30(ZF6) (D-0189) (Skive arch)</t>
  </si>
  <si>
    <t>PVN-002875</t>
  </si>
  <si>
    <t>OrthoLite Ultra-Hybrid-Nike SEEDPEARL/12-0703TPX Hybrid Flat Sheet 0.085D 25+/-4 Asker C 1.1M 2M 3mm</t>
  </si>
  <si>
    <t>Liệu đã chặt đôi mang đi bào eo (dùng bánh mài 7 độ mài từ eo vào, trong phạm vi 16.5mm, độ dày eo còn 1mm +/-0.3mm (bao gồm vải))</t>
  </si>
  <si>
    <t>MR-10 (D-0344)</t>
  </si>
  <si>
    <t>PVN-001562</t>
  </si>
  <si>
    <t>OrthoLite Ultra-Nike LIME GREEN/14-0452TPX Flat Sheet 0.085D 25+/-4 Asker C 1.1M 2M 4mm</t>
  </si>
  <si>
    <t>HTL-024464</t>
  </si>
  <si>
    <t>NIKE Heat Transfer Logo (Vertical Direction Printing) 1 COLOR W:20.91MM L:67.11MM:00A Left Foot Description:"NIKE"/"Journey"/line/SWOOSH (20.91mm*47.43mm) + 0.3mm clear base around logo Right Foot Description:SWOOSH/"just do it" (16.4mm*67.11mm) + 0.3mm clear base around logo (Left &amp; Right are contrary. Left: logo from heel to toe. Right: Logo from toe to heel)</t>
  </si>
  <si>
    <t>ANNORA VIETNAM FOOTWEAR LIMITED / GREAT ASCENT</t>
  </si>
  <si>
    <t>AWB-014575</t>
  </si>
  <si>
    <t>05I (PP)LINING KNIT MATTE MICRO (HOOD) REC 44" 250G</t>
  </si>
  <si>
    <t>HTL-022859</t>
  </si>
  <si>
    <t>NIKE Heat Transfer Logo 1 COLOR W:31.5MM L:68.7MM:11K Left Foot Description:SWOOSH + "just do it" (16.8MM*68.7MM) + 0.2MM CLEAR BASE (+Antimigration) Right Foot Description:PINWHEEL (31.5MM*31.5MM) + 0.2MM CLEAR BASE (+Antimigration) (Left &amp; Right are different from direction. Left: logo from heel to toe. Right: horizontal direction printing)</t>
  </si>
  <si>
    <t>AWB-022110</t>
  </si>
  <si>
    <t>19-3831TCX YH-S960 EPM5 (100% Recycled PET) 44'' 198G</t>
  </si>
  <si>
    <t>OV-007511</t>
  </si>
  <si>
    <t>PVN-002876</t>
  </si>
  <si>
    <t>OrthoLite Ultra-Hybrid-Nike SEEDPEARL/12-0703TPX Hybrid Flat Sheet 0.085D 25+/-4 Asker C 1.1M 2M 5mm</t>
  </si>
  <si>
    <t>SO-250220-0204</t>
  </si>
  <si>
    <t>RPRO-250221-0544</t>
  </si>
  <si>
    <t>OV-006511</t>
  </si>
  <si>
    <t>AWB-022862</t>
  </si>
  <si>
    <t>022-41-13 GT-L00552 58" 220G</t>
  </si>
  <si>
    <t>HTL-025681</t>
  </si>
  <si>
    <t>PUMA Heat Transfer Logo 1 COLOR W:22MM L:70MM COLOR(S): 034-84-05 Left Foot Description:"Ortholite"+Little "R"+CAT+0.2MM Clear base Right Foot Description:Same as Left Foot (Left &amp; Right are the same direction: logo from heel to toe) SIZE(S):8-13</t>
  </si>
  <si>
    <t>SO-250220-0205</t>
  </si>
  <si>
    <t>RPRO-250221-0545</t>
  </si>
  <si>
    <t>SO-250220-0206</t>
  </si>
  <si>
    <t>RPRO-250221-0546</t>
  </si>
  <si>
    <t>SO-250220-0207</t>
  </si>
  <si>
    <t>RPRO-250221-0547</t>
  </si>
  <si>
    <t>SO-250220-0208</t>
  </si>
  <si>
    <t>RPRO-250221-0548</t>
  </si>
  <si>
    <t>SO-250220-0209</t>
  </si>
  <si>
    <t>RPRO-250221-0549</t>
  </si>
  <si>
    <t>HTL-025680</t>
  </si>
  <si>
    <t>PUMA Heat Transfer Logo 1 COLOR W:20MM L:64MM COLOR(S): 034-84-05 Left Foot Description:"Ortholite"+Little "R"+CAT+0.2MM Clear base Right Foot Description:Same as Left Foot (Left &amp; Right are the same direction: logo from heel to toe) SIZE(S):2.5-7.5</t>
  </si>
  <si>
    <t>NK024 (D-0470) (SKIVE ARCH)</t>
  </si>
  <si>
    <t>Liệu đã chặt đôi mang đi bào eo (dùng bánh mài 12 độ mài từ eo vào, trong phạm vi 11.9mm, độ dày eo còn 1.5~2mm +/-0.3mm (bao gồm vải)). Dựa theo đế lót mẫu</t>
  </si>
  <si>
    <t>BEESCO VINA CO., LTD</t>
  </si>
  <si>
    <t>PVN-003581</t>
  </si>
  <si>
    <t>OrthoLite X-30-Hybrid BROWN SUGAR/17-1134TPX Hybrid Flat Sheet 0.13D 25+/-4 Asker C 1.1M 2M 12mm</t>
  </si>
  <si>
    <t>AWB-018685</t>
  </si>
  <si>
    <t>BLACK CYL34289-DRP 44" 180G</t>
  </si>
  <si>
    <t>FREEWELL VIETNAM CO., LTD / AIKNIT</t>
  </si>
  <si>
    <t>OE-006335</t>
  </si>
  <si>
    <t>PVN-003414</t>
  </si>
  <si>
    <t>OrthoLite Regular-Hybrid SEEDPEARL/12-0703TPX Hybrid Flat Sheet 0.11D 25+/-4 Asker C 1.1M 2M 12mm</t>
  </si>
  <si>
    <t>AWB-018740</t>
  </si>
  <si>
    <t>BLACK CY101 DRP 44" 220G</t>
  </si>
  <si>
    <t>HTL-013241</t>
  </si>
  <si>
    <t>ASICS Heat Transfer Logo (Vertical Direction Printing) 1 COLOR W:22MM L:42MM COLOR(S):WHITE Left Foot Description:"ASICS" new font + Ortholite Right Foot Description:Same as Left Foot (Left &amp; Right are the same direction: logo from toe to heel)</t>
  </si>
  <si>
    <t>20744-M (D-0529)</t>
  </si>
  <si>
    <t>DC-013327</t>
  </si>
  <si>
    <t>PVN-002465</t>
  </si>
  <si>
    <t>OrthoLite Regular-Hybrid SEEDPEARL/12-0703TPX Hybrid Flat Sheet 0.11D 25+/-4 Asker C 1.1M 2M 5mm</t>
  </si>
  <si>
    <t>AWB-022048</t>
  </si>
  <si>
    <t>16-3915TCX DJT-8543 GUSTI TEX(EPM 100%) 44" 315G</t>
  </si>
  <si>
    <t>HTL-028354</t>
  </si>
  <si>
    <t>ON RUNNING Heat Transfer Logo 1 COLOR W:25.3MM L:35.6MM:18-4247TCX Left Foot Description:"ON"/"CLOUDPULSE NEXT" (Logo from left to right) Right Foot Description:Same as Left Foot (Left &amp; Right are the same direction)</t>
  </si>
  <si>
    <t>OV-0288</t>
  </si>
  <si>
    <t>PVN-003752</t>
  </si>
  <si>
    <t>OrthoLite X-25-Hybrid SEEDPEARL/12-0703TPX Hybrid Flat Sheet 0.12D 20+/-4 Asker C 1.1M 1.47M 4.5mm</t>
  </si>
  <si>
    <t>AWB-020780</t>
  </si>
  <si>
    <t>19-3911TCX etc.R EPM 100% (100% Recycled Polyester) 62" 365G</t>
  </si>
  <si>
    <t>51-001-W-LOW (M-0211)</t>
  </si>
  <si>
    <t>AWB-014663</t>
  </si>
  <si>
    <t>2GY (PP)LINING KNIT MATTE MICRO (HOOD) REC 44" 250G</t>
  </si>
  <si>
    <t>AWB-003339</t>
  </si>
  <si>
    <t>00A MERRY MESH(LJB-540) 44" 250G</t>
  </si>
  <si>
    <t>HTL-030328</t>
  </si>
  <si>
    <t>NIKE Heat Transfer Logo (Vertical Direction Printing) 2 COLORS W:29.2MM L:79.7MM COLOR(S): 10A\6CV Left Foot Description: 6CV RECTANGLE + 10A "NIKE"/SWOOSH/"ROAD RACING ZF 2025-06" (logo from heel to toe)/LINE/SYMBOL Right Foot Description: Same as Left Foot (Left &amp; Right are the same direction)</t>
  </si>
  <si>
    <t>JV1-0695-3D (M-0130)</t>
  </si>
  <si>
    <t>OSC-0003</t>
  </si>
  <si>
    <t>PVN-002019</t>
  </si>
  <si>
    <t>OrthoLite Regular NEUTRAL GRAY/17-4402TPX Flat Sheet 0.11D 25+/-4 Asker C 1.1M 2M 13mm</t>
  </si>
  <si>
    <t>POU HUNG VIETNAM COMPANY LIMITED</t>
  </si>
  <si>
    <t>JV8-0938 WD(2E/4E)(M-0018)</t>
  </si>
  <si>
    <t>OV-0220W</t>
  </si>
  <si>
    <t>PVN-002104</t>
  </si>
  <si>
    <t>OrthoLite X-40 TRUE BLUE/19-4057TPX Flat Sheet 0.16D 25+/-4 Asker C 1.1M 1.7M 5.2mm</t>
  </si>
  <si>
    <t>AWB-019107</t>
  </si>
  <si>
    <t>145-17-00 LJ-B1150B-VEPM5 44" 170G</t>
  </si>
  <si>
    <t>AWB-020705</t>
  </si>
  <si>
    <t>NO DYE LJ-B1150B-VEPM5 44" 170G</t>
  </si>
  <si>
    <t>OE-006633</t>
  </si>
  <si>
    <t>HTL-030502</t>
  </si>
  <si>
    <t>NIKE Heat Transfer Logo (Vertical Direction Printing) 1 COLOR W:11.1MM L:60.2MM COLOR(S): 06F Left Foot Description: "NIKE RUNNING" + "est.1972.just do it." + SWOOSH + clear base around logo (Follow file) Right Foot Description: Same as Left Foot (Left &amp; Right are contrary. Left: logo from toe to heel. Right: Logo from heel to toe)</t>
  </si>
  <si>
    <t>OE-006578</t>
  </si>
  <si>
    <t>HTL-028024</t>
  </si>
  <si>
    <t>NIKE Heat Transfer Logo (Vertical Direction Printing) 1 COLOR W:11.1MM L:60.2MM COLOR(S): 10A Left Foot Description: "NIKE RUNNING" + "est.1972.just do it." + SWOOSH + clear base around logo (Follow file) Right Foot Description: Same as Left Foot (Left &amp; Right are contrary. Left: logo from toe to heel. Right: Logo from heel to toe)</t>
  </si>
  <si>
    <t>DC-012244</t>
  </si>
  <si>
    <t>HTL-027576</t>
  </si>
  <si>
    <t>NEW BALANCE Heat Transfer Logo (Vertical Direction Printing) 1 COLOR W:22.3MM L:41.2MM COLOR(S):145-17-00 Left Foot Description: "new balance" + "NB" 8 Bar + TRIANGLE + "RUNNING" Right Foot Description:Same as Left Foot (Left &amp; Right are the same direction: logo from toe to heel)</t>
  </si>
  <si>
    <t>OE-006676</t>
  </si>
  <si>
    <t>HTL-022555</t>
  </si>
  <si>
    <t>ASICS Heat Transfer Logo (Vertical Direction Printing) 1 COLOR W:18MM L:54MM COLOR(S):WHITE Left Foot Description:"ASICS" new font Right Foot Description:Same as Left Foot (Left &amp; Right are the same direction: logo from toe to heel)</t>
  </si>
  <si>
    <t>VIETNAM KIM VIET FOOTWEAR CO., LTD/MACAU XANADU LIMITED</t>
  </si>
  <si>
    <t>AWB-023113</t>
  </si>
  <si>
    <t>BLACK K106 MESH 100% Recycled (FABRIC FM CUSTOMER) 46" 240G</t>
  </si>
  <si>
    <t>HTL-025519</t>
  </si>
  <si>
    <t>PUMA Heat Transfer Logo 1 COLOR W:20MM L:64MM COLOR(S):10354C Left Foot Description:"Ortholite"+Little "R"+CAT+0.2MM Clear base Right Foot Description:Same as Left Foot (Left &amp; Right are the same direction: logo from heel to toe) SIZE(S):2.5-7.5</t>
  </si>
  <si>
    <t>HE109(D-0497)</t>
  </si>
  <si>
    <t>AWB-023174</t>
  </si>
  <si>
    <t>WHITE K106 MESH 100% Recycled (FABRIC FM CUSTOMER) 46" 240G</t>
  </si>
  <si>
    <t>OE-007005</t>
  </si>
  <si>
    <t>AWB-014520</t>
  </si>
  <si>
    <t>04F (PP)LINING KNIT MATTE MICRO (HOOD) REC 44" 250G</t>
  </si>
  <si>
    <t>HTL-031514</t>
  </si>
  <si>
    <t>NIKE Heat Transfer Logo (Horizontal Direction Printing) 1 COLOR W:40MM L:47.5MM COLOR(S): 3JJ (BARELY GREEN) Left Foot Description:Weather symbol/TEXT/"STAY WARM.STAY DRY.KEEP RUNNING."/lines/small swoosh(40MM*47.5MM) (follow file) Right Foot Description:Triangle+"Nike GTX" (40MM*35.53MM) (NEW GRAPHIC) (follow file) (Left &amp; Right are the same direction: logo from left to right)</t>
  </si>
  <si>
    <t>8636-W (D-0528)</t>
  </si>
  <si>
    <t>PVN-003839</t>
  </si>
  <si>
    <t>OrthoLite Lazy YELLOW/13-0858TPX Flat Sheet 0.15D 72-78 Asker F 1.1M 1.47M 3mm</t>
  </si>
  <si>
    <t>PCN-007887</t>
  </si>
  <si>
    <t>OrthoLite Recycled MULTICOLOR Recycled Flat Sheet 0.23D 25-43 Asker C 1.1M 1.47M 2mm</t>
  </si>
  <si>
    <t>QA-7 (D-0265) (Skiving from arch to heel part)</t>
  </si>
  <si>
    <t>DC-013359</t>
  </si>
  <si>
    <t>HTL-023184</t>
  </si>
  <si>
    <t>NIKE Heat Transfer Logo (Vertical Direction Printing) 1 COLOR W:29MM L:39MM:10A Left Foot Description:"NIKE" + SWOOSH + "AIR" + little "R" + 0.2mm clear base around logo Right Foot Description:Same as Left Foot (Left &amp; Right are the same direction: logo from toe to heel)</t>
  </si>
  <si>
    <t>Liệu sau khi chặt mang đi bào eo(tính từ ngoài hướng vào trong tại phần arch trong phạm vi 13.6mm-14.2mm dùng bánh mài 15 độ mài còn 1.5-2mm(bao gồm vải),từ phần arch hướng xuống gót trong phạm vi 6mm dùng bánh mài 30 độ mài còn 1.5-2mm(bao gồm vải)</t>
  </si>
  <si>
    <t>CI BAO CO., LTD / SHYANG SHIN BAO</t>
  </si>
  <si>
    <t>41048 (M-0475)</t>
  </si>
  <si>
    <t>OI-0019A</t>
  </si>
  <si>
    <t>PVN-003987</t>
  </si>
  <si>
    <t>OrthoLite Ultra-Hybrid SEEDPEARL/12-0703TPX Hybrid Flat Sheet 0.085D 25+/-4 Asker C 1.1M 2M 6.2mm</t>
  </si>
  <si>
    <t>AWB-024846</t>
  </si>
  <si>
    <t xml:space="preserve">01F7 DYT 13 272 MULTILSPAN - EPM 5 44" 156G </t>
  </si>
  <si>
    <t>OV-007297</t>
  </si>
  <si>
    <t>AWB-022975</t>
  </si>
  <si>
    <t>81C (PP)LINING KNIT MATTE MICRO (HOOD) REC 44" 250G</t>
  </si>
  <si>
    <t>OV-007233</t>
  </si>
  <si>
    <t>HTL-030609</t>
  </si>
  <si>
    <t>NIKE Heat Transfer Logo (Vertical Direction Printing) 1 COLOR W:36.88MM L:96MM COLOR(S): 00A Left Foot Description:"RUN" + SWOOSH + 0.2mm clear base (36.88mm*71.96mm) Right Foot Description: "vomero" + "MAXIMUM CUSHIONING" + SWOOSH + 0.2mm clear base (21.34mm*96mm) (Left &amp; Right are the same direction, Logo from heel to toe) SIZE(S): 3.5-8.5</t>
  </si>
  <si>
    <t>21-008-M-Low (M-0355)</t>
  </si>
  <si>
    <t>OV-005980</t>
  </si>
  <si>
    <t>OV-0339</t>
  </si>
  <si>
    <t>PVN-003494</t>
  </si>
  <si>
    <t>OrthoLite X-25 BILLIARD/16-5427TPX Flat Sheet 0.12D 20+/-4 Asker C 1.1M 2M 5.5mm</t>
  </si>
  <si>
    <t>AWB-023248</t>
  </si>
  <si>
    <t>19-3911TCX YH-S817A EPM5 W/Anti fraying (100% Recycled PET W/Anti fraying) 44" 220G</t>
  </si>
  <si>
    <t>OV-007325</t>
  </si>
  <si>
    <t>AWB-023764</t>
  </si>
  <si>
    <t>001-39-05 GT-L00633 46" 250G</t>
  </si>
  <si>
    <t>HTL-028384</t>
  </si>
  <si>
    <t>PUMA Heat Transfer Logo 1 COLOR W:20MM L:64MM COLOR(S):134-73-06 Left Foot Description: "Ortholite" + little "R" + Cat + 0.2MM Clear base Right Foot Description:Same as Left Foot (Left &amp; Right are the same direction: logo from heel to toe) SIZE(S):2.5-7.5</t>
  </si>
  <si>
    <t>MR-10 (M-0290)</t>
  </si>
  <si>
    <t>OV-005367</t>
  </si>
  <si>
    <t>PVN-003684</t>
  </si>
  <si>
    <t>OrthoLite Nike PP002 GLACIER GRAY/14-4102TPX Flat Sheet 0.145D 25+/-4 asker C 1.1M 2M 4.2mm</t>
  </si>
  <si>
    <t>HTL-027210</t>
  </si>
  <si>
    <t>NIKE Heat Transfer Logo (Vertical Direction Printing) 1 COLOR W:19.7MM L:60MM COLOR(S): 01B Left Foot Description: "AIR ZOOM" Right Foot Description: Same as Left Foot (Left &amp; Right are contrary. Left: Logo from toe to heel. Right: Logo from heel to toe)</t>
  </si>
  <si>
    <t>OE-006434</t>
  </si>
  <si>
    <t>HTL-028079</t>
  </si>
  <si>
    <t>ASICS Heat Transfer Logo 1 COLOR W:31.5MM L:31.5MM COLOR(S):WHITE Left Foot Description: "CARBON FOOTPRINT"/"+9.4 kg CO2e"/parentheses (31.5mm*31.5mm) + 0.3mm clear base (follow file) Right Foot Description:"@" (24mm*24mm) + 0.3mm clear base (follow file) (Left &amp; Right: horizontal direction printing, logo from left to right)</t>
  </si>
  <si>
    <t>OE-006439</t>
  </si>
  <si>
    <t>HTL-030511</t>
  </si>
  <si>
    <t>ASICS Heat Transfer Logo 1 COLOR W:35MM L:34.5MM COLOR(S):WHITE Left Foot Description: "CARBON FOOTPRINT"/"+12.5 kg CO2e"/parentheses (35mm*34.5mm) + 0.3mm clear base (follow file) Right Foot Description:"@" (28mm*28mm) + 0.3mm clear base (follow file) (Left &amp; Right: horizontal direction printing, logo from left to right)</t>
  </si>
  <si>
    <t>OE-006675</t>
  </si>
  <si>
    <t>HTL-028076</t>
  </si>
  <si>
    <t>ASICS Heat Transfer Logo 1 COLOR W:35MM L:35MM:WHITE Left Foot Description:"CARBON FOOTPRINT"/"+9.4 kg CO2e"/parentheses (35mm*35mm) + 0.3mm clear base (follow file) Right Foot Description:"@" (28mm*28mm) + 0.3mm clear base (follow file) (Left &amp; Right: horizontal direction printing, logo from left to right)</t>
  </si>
  <si>
    <t>HTL-028790</t>
  </si>
  <si>
    <t>ASICS Heat Transfer Logo (Horizontal Direction Printing) 2 COLORS W:30MM L:40MM COLOR(S):WHITE/BLACK Left Foot Description:"森"/a road/"林"/"asics":WHITE + 0.5mm BLACK base (follow file) Right Foot Description:Same as Left Foot (Left &amp; Right are the same direction)</t>
  </si>
  <si>
    <t>OE-006562</t>
  </si>
  <si>
    <t>HTL-028802</t>
  </si>
  <si>
    <t>ASICS Heat Transfer Logo 3 COLOR W:32MM L:45.5MM:PU50-25AW/PU05-19S/WHITE Left Foot Description:A CIRCLE SHAPE with the details inside included "TOKYO COLLECTION"/some dots(32MM*32MM) + "PF-ASICS"(9MM*27MM) (follow file) Right Foot Description: Same as Left Foot (Left &amp; Right Foot are the same direction, logo from left to right)</t>
  </si>
  <si>
    <t>OE-006441</t>
  </si>
  <si>
    <t>HTL-030512</t>
  </si>
  <si>
    <t>ASICS Heat Transfer Logo 1 COLOR W:31.5MM L:31MM COLOR(S):WHITE Left Foot Description: "CARBON FOOTPRINT"/"+12.5 kg CO2e"/parentheses (31.5mm*31mm) + 0.3mm clear base (follow file) Right Foot Description:"@" (24mm*24mm) + 0.3mm clear base (follow file) (Left &amp; Right: horizontal direction printing, logo from left to right)</t>
  </si>
  <si>
    <t>OE-006953</t>
  </si>
  <si>
    <t>HTL-028799</t>
  </si>
  <si>
    <t>ASICS Heat Transfer Logo 3 COLOR W:35MM L:50MM:PU50-25AW/PU05-19S/WHITE Left Foot Description:A CIRCLE SHAPE with the details inside included "TOKYO COLLECTION"/some dots(35MM*35MM) + "PF-ASICS"(10MM*30MM) (follow file) Right Foot Description: Same as Left Foot (Left &amp; Right Foot are the same direction, logo from left to right)</t>
  </si>
  <si>
    <t>BP-104-4E (M-0319)</t>
  </si>
  <si>
    <t>OV-007546</t>
  </si>
  <si>
    <t>OV-0338</t>
  </si>
  <si>
    <t>PVN-003462</t>
  </si>
  <si>
    <t>OrthoLite HybridPlus-Recycled MINT GREEN/11-4805TPX Hybrid Flat Sheet 0.12D 25+/-4 Asker C 1.1M 2M 12mm</t>
  </si>
  <si>
    <t>AWB-018567</t>
  </si>
  <si>
    <t>BLACK C LJ-B0001-BLK-EPM5 44" 210G</t>
  </si>
  <si>
    <t>HTL-024815</t>
  </si>
  <si>
    <t>BROOKS Heat Transfer Logo (Vertical Direction Printing) 1 COLOR W:31MM L:64MM: 11-0601TCX Left Foot Description: BROOKS + CHERVON + 2mm clear base (Water based) Right Foot Description: Same as Left Foot (Left &amp; Right are the same direction, Logo from heel to toe)</t>
  </si>
  <si>
    <t>OV-007548</t>
  </si>
  <si>
    <t>PVN-003671</t>
  </si>
  <si>
    <t>OrthoLite Eco LT-Hybrid SEEDPEARL/12-0703TPX Hybrid Flat Sheet 0.11D 25+/-4 Asker C 1.1M 2M 13mm</t>
  </si>
  <si>
    <t>OV-007269</t>
  </si>
  <si>
    <t>AWB-014580</t>
  </si>
  <si>
    <t>3LU (PP)LINING KNIT MATTE MICRO (HOOD) REC 44" 250G</t>
  </si>
  <si>
    <t>HTL-030555</t>
  </si>
  <si>
    <t>NIKE Heat Transfer Logo (Vertical Direction Printing) 1 COLOR W:36.88MM L:96MM COLOR(S): 3LQ Left Foot Description:"RUN" + SWOOSH + 0.2mm clear base (36.88mm*71.96mm) Right Foot Description: "vomero" + "MAXIMUM CUSHIONING" + SWOOSH + 0.2mm clear base (21.34mm*96mm) (Left &amp; Right are the same direction, Logo from heel to toe) SIZE(S): 5-10</t>
  </si>
  <si>
    <t>AWB-006112</t>
  </si>
  <si>
    <t>12J EPM ELILON 44" 280G</t>
  </si>
  <si>
    <t>OE-004811</t>
  </si>
  <si>
    <t>HTL-027972</t>
  </si>
  <si>
    <t>ASICS Heat Transfer Logo 1 COLOR W:31.5MM L:31MM COLOR(S):WHITE Left Foot Description: "CARBON FOOTPRINT"/"+10.6 kg CO2e"/parentheses (31.5mm*31mm) + 0.3mm clear base (follow file) Right Foot Description:"@" (24mm*24mm) + 0.3mm clear base (follow file)(Left &amp; Right: horizontal direction printing, logo from left to right)</t>
  </si>
  <si>
    <t>OE-006319</t>
  </si>
  <si>
    <t>HTL-030539</t>
  </si>
  <si>
    <t>ASICS Heat Transfer Logo 1 COLOR W:31.5MM L:31MM COLOR(S):BLACK Left Foot Description: "CARBON FOOTPRINT"/"+10.6 kg CO2e"/parentheses (31.5mm*31mm) + 0.3mm clear base (follow file) Right Foot Description:"@" (24mm*24mm) + 0.3mm clear base (follow file)(Left &amp; Right: horizontal direction printing, logo from left to right)</t>
  </si>
  <si>
    <t>OE-006286</t>
  </si>
  <si>
    <t>HTL-030249</t>
  </si>
  <si>
    <t>ASICS Heat Transfer Logo 1 COLOR W:31.5MM L:31MM COLOR(S):WHITE Left Foot Description: "CARBON FOOTPRINT"/"+10.3 kg CO2e"/parentheses (31.5mm*31mm) + 0.3mm clear base (follow file) Right Foot Description:"@" (24mm*24mm) + 0.3mm clear base (follow file) (Left &amp; Right: horizontal direction printing, logo from left to right)</t>
  </si>
  <si>
    <t>OV-004712</t>
  </si>
  <si>
    <t>AWB-014449</t>
  </si>
  <si>
    <t>71R (PP)LINING KNIT MATTE MICRO (HOOD) REC 44" 250G</t>
  </si>
  <si>
    <t>HTL-026993</t>
  </si>
  <si>
    <t>NIKE Heat Transfer Logo (Vertical Direction Printing) 1 COLOR W:19.7MM L:60MM COLOR(S): 00A Left Foot Description: "AIR ZOOM" Right Foot Description: Same as Left Foot (Left &amp; Right are contrary. Left: Logo from toe to heel. Right: Logo from heel to toe)</t>
  </si>
  <si>
    <t>HTL-022904</t>
  </si>
  <si>
    <t>NIKE Heat Transfer Logo 1 COLOR W:31.5MM L:68.7MM:10A Left Foot Description:SWOOSH + "just do it" (16.8MM*68.7MM) + 0.2MM CLEAR BASE Right Foot Description:PINWHEEL (31.5MM*31.5MM) + 0.2MM CLEAR BASE (Left &amp; Right are different from direction. Left: logo from heel to toe. Right: horizontal direction printing)</t>
  </si>
  <si>
    <t>DC-003908</t>
  </si>
  <si>
    <t>AWB-019316</t>
  </si>
  <si>
    <t>19-3920TCX LJ-B0001-DDY-EPM5 44" 225G</t>
  </si>
  <si>
    <t>HTL-024990</t>
  </si>
  <si>
    <t>BROOKS Heat Transfer Logo (Vertical Direction Printing) 1 COLOR W:31MM L:64MM:16-4134TCX Left Foot Description:BROOKS + CHERVON + 2mm clear base (31mm*64mm)(Water based) Right Foot Description:Same as Left Foot (Left &amp; Right are the same direction: logo from heel to toe)</t>
  </si>
  <si>
    <t>DC-008035</t>
  </si>
  <si>
    <t>AWB-006132</t>
  </si>
  <si>
    <t>10J EPM ELILON 44" 280G</t>
  </si>
  <si>
    <t>DC-010988</t>
  </si>
  <si>
    <t>DAI HOA CO., LTD</t>
  </si>
  <si>
    <t>TAK-1-2 (M-0132)</t>
  </si>
  <si>
    <t>OE-006368</t>
  </si>
  <si>
    <t>HTL-030281</t>
  </si>
  <si>
    <t>ASICS Heat Transfer Logo 1 COLOR W:35MM L:34.5MM:WHITE Left Foot Description:"CARBON FOOTPRINT"/"+11.4 kg CO2e"/parentheses (35mm*34.5mm) + 0.3mm clear base (follow file) Right Foot Description:"@" (28mm*28mm) + 0.3mm clear base(follow file) (Left &amp; Right: horizontal direction printing, logo from left to right)</t>
  </si>
  <si>
    <t>OE-006681</t>
  </si>
  <si>
    <t>HTL-030372</t>
  </si>
  <si>
    <t>ASICS Heat Transfer Logo 1 COLOR W:31.5MM L:31MM:WHITE Left Foot Description:"CARBON FOOTPRINT"/"+11.4 kg CO2e"/parentheses (31.5mm*31mm) + 0.3mm clear base (follow file) Right Foot Description:"@" (24mm*24mm) + 0.3mm clear base(follow file) (Left &amp; Right: horizontal direction printing, logo from left to right)</t>
  </si>
  <si>
    <t>AWB-019518</t>
  </si>
  <si>
    <t>043-89-00 LJ-B1-1-EPM5 44" 180G</t>
  </si>
  <si>
    <t>AWB-021347</t>
  </si>
  <si>
    <t>145-17-00 LJ-B1-1-VEPM5 44" 180G</t>
  </si>
  <si>
    <t>Liệu đã chặt đôi mang đi bào eo (dùng bánh mài 7 độ bào từ eo vào, trong phạm vi từ 20mm, độ dày eo từ 1.5mm đến 2mm+/-0.3mm (bao gồm vải).</t>
  </si>
  <si>
    <t>DC-008075</t>
  </si>
  <si>
    <t>HTL-025964</t>
  </si>
  <si>
    <t>NEW BALANCE Heat Transfer Logo (Vertical Direction Printing) 1 COLOR W:18MM L:34MM COLOR(S):149-40-00 Left Foot Description:"NB" Flying Right Foot Description:Same as Left Foot (Left &amp; Right are the same direction: logo from toe to heel)</t>
  </si>
  <si>
    <t>NSW-86HB/NSW-62 (D-0266)</t>
  </si>
  <si>
    <t>AWB-016734</t>
  </si>
  <si>
    <t>10A (PP)LINING KNIT MATTE MICRO (SHASTA) REC 44" 309G</t>
  </si>
  <si>
    <t>OV-007294</t>
  </si>
  <si>
    <t>AWB-014489</t>
  </si>
  <si>
    <t>07G (PP)LINING KNIT MATTE MICRO (HOOD) REC 44" 250G</t>
  </si>
  <si>
    <t>OSC-000361</t>
  </si>
  <si>
    <t>HTL-027458</t>
  </si>
  <si>
    <t>NEW BALANCE Heat Transfer Logo (Vertical Direction Printing)  3 COLORS W:31MM L:70MM:145-17-00/8001C/012-39-36 Left Foot Description: OUTLINE BORDER+BASE "NB/PL-1FIT"+"NEUTRAL CUSHION"+"1906"+"ENHANCED PERFORMANCE WITH"+"Ortholite" little "R":145-17-00 + "NB/PL-1FIT"+"new balance"+RIGHT SIDE BASE COLOR: 8001C + INNER BORDER+OUTLINE "new balance": 012-39-36 Right Foot Description: Same as Left Foot (Left &amp; Right are the same direction: logo from toe to heel)</t>
  </si>
  <si>
    <t>DC-007879</t>
  </si>
  <si>
    <t>HTL-027505</t>
  </si>
  <si>
    <t>NIKE Heat Transfer Logo (Vertical Direction Printing) 2 COLORS W:6.94MM L:74.77MM COLOR(S):04Z/01B Left Foot Description: GLOSSY EFFECT: "air": 04Z (letter "air" is solid) + "MAX"/SWOOSH:01B (follow graphic) Right Foot Description:Same as Left Foot (Left &amp; Right are the same: logo from heel to toe)</t>
  </si>
  <si>
    <t>AWB-019278</t>
  </si>
  <si>
    <t>145-17-00 LJ-B0771-NB-EPM5 44" 220G</t>
  </si>
  <si>
    <t>JV1-0695-3D(M-0261)</t>
  </si>
  <si>
    <t>OV-003859</t>
  </si>
  <si>
    <t>OV-0312</t>
  </si>
  <si>
    <t>PVN-003598</t>
  </si>
  <si>
    <t>OrthoLite Regular NEUTRAL GRAY/17-4402TPX Flat Sheet 0.11D 25+/-4 Asker C 1.1M 2M 16.5mm</t>
  </si>
  <si>
    <t>HTL-023534</t>
  </si>
  <si>
    <t>NEW BALANCE Heat Transfer Logo (Vertical Direction Printing) 4 COLORS W:31MM L:70MM: 076-94-00\145-17-00\012-39-36\877C(metallic) Left Foot Description: OUTLINE BORDER+OUTLINE "new balance"+"ENHANCED PERFORMANCE WITH"+"Ortholite little R":076-94-00+BASE "NB/PL-1FIT"+"NEUTRAL CUSHION"+"1906"+"L":145-17-00+INLINE BORDER:012-39-36+"new balance"+ "NB/PL-1FIT"+ RIGHT SIDE BASE COLOR:877C(metallic) Right Foot Description: Same as Left Foot (Left &amp; Right are the same direction:logo from toe to heel)</t>
  </si>
  <si>
    <t>PVN-003482</t>
  </si>
  <si>
    <t>OrthoLite Eco LT-Hybrid SEEDPEARL/12-0703TPX Hybrid Flat Sheet 0.11D 25+/-4 Asker C 1.1M 1.47M 4mm</t>
  </si>
  <si>
    <t>Liệu đã chặt đôi mang đi bào eo (dùng bánh mài 19 độ mài từ eo vào, trong phạm vi 8.5-11mm, độ dày eo là từ 1.5mm đến 2mm+/-0.3mm (bao gồm vải), độ rộng phần mài theo size)</t>
  </si>
  <si>
    <t>QA-7H (D-0256) (skive arch)</t>
  </si>
  <si>
    <t>Liệu đã chặt đôi mang đi bào eo (Dùng rập bào của Tae Kwang) (Rập bào mở từ 6#-15# (Tae Kwang): dùng bánh mài 9.5 độ bào từ phần eo vào, độ rộng theo size (phạm vi từ 14.2mm-17.3mm), độ dày eo là 1.5mm đến 2mm/+/-0.3mm(bao gồm vải)</t>
  </si>
  <si>
    <t>OV-000732</t>
  </si>
  <si>
    <t>PVN-002827</t>
  </si>
  <si>
    <t>OrthoLite Regular-Hybrid-Nike SEEDPEARL/12-0703TPX Hybrid Flat Sheet 0.11D 25+/-4 Asker C 1.1M 2M 5mm</t>
  </si>
  <si>
    <t>HTL-013828</t>
  </si>
  <si>
    <t>NIKE Heat Transfer Logo 1 COLOR W:34.1MM L:34.1MM COLOR(S):10A Left Foot Description:"Pinwheel" Right Foot Description:Same as Left Foot (Left &amp; Right are the same direction)</t>
  </si>
  <si>
    <t>AWB-018687</t>
  </si>
  <si>
    <t>GREY CYL34289-DRP 44" 180G</t>
  </si>
  <si>
    <t>AWB-019295</t>
  </si>
  <si>
    <t>00A MERRY MESH LJ-B540-EPM5 1TONE DTY REC (PCX#206190)(MCS#LU1P/PK5929) 44" 250G</t>
  </si>
  <si>
    <t>OE-003647</t>
  </si>
  <si>
    <t>AWB-016814</t>
  </si>
  <si>
    <t>00A (PP)LINING KNIT BRUSHED RIO REC 44" 230G</t>
  </si>
  <si>
    <t>OE-004813</t>
  </si>
  <si>
    <t>HTL-027974</t>
  </si>
  <si>
    <t>ASICS Heat Transfer Logo 1 COLOR W:35MM L:34.5MM COLOR(S):WHITE Left Foot Description: "CARBON FOOTPRINT"/"+10.6 kg CO2e"/parentheses (35mm*34.5mm) + 0.3mm clear base (follow file) Right Foot Description:"@" (28mm*28mm) + 0.3mm clear base (follow file) (Left &amp; Right: horizontal direction printing, logo from left to right)</t>
  </si>
  <si>
    <t>OE-004430</t>
  </si>
  <si>
    <t>HTL-027720</t>
  </si>
  <si>
    <t>ASICS Heat Transfer Logo (Horizontal Direction Printing) 1 COLOR W:36MM L:36MM COLOR(S): MS02-20SC(PURE SILVER) Left Foot Description: "@" + Clear Base 0.3mm Right Foot Description: Same as Left Foot (Left &amp; Right are the same direction)</t>
  </si>
  <si>
    <t>OE-006276</t>
  </si>
  <si>
    <t>HTL-030248</t>
  </si>
  <si>
    <t>ASICS Heat Transfer Logo 1 COLOR W:35MM L:34.5MM COLOR(S):WHITE Left Foot Description: "CARBON FOOTPRINT"/"+10.3 kg CO2e"/parentheses (35mm*34.5mm) + 0.3mm clear base (follow file) Right Foot Description:"@" (28mm*28mm) + 0.3mm clear base (follow file) (Left &amp; Right: horizontal direction printing, logo from left to right)</t>
  </si>
  <si>
    <t>NSW-76HB (D-0045)</t>
  </si>
  <si>
    <t>OSC-000511</t>
  </si>
  <si>
    <t>AWB-023261</t>
  </si>
  <si>
    <t>NO DYE LJ-B0771-NB-VEPM5 44" 220G</t>
  </si>
  <si>
    <t>HTL-031358</t>
  </si>
  <si>
    <t>NEW BALANCE Heat Transfer Logo 2 COLORS W:31MM L:70MM COLOR(S):8001C/145-17-00 Left Foot Description:OUTLINE "new balance"+"NB/PL-1FIT"+RIGHT SIDE BASE COLOR: 8001C+"new balance"+Base"NB/PL-1FIT"+"1906"+"NEUTRAL CUSHION"+"ENHANCED PERFORMANCE WITH"+"Ortholite little R"+OUTLINE BORDER:145-17-00 Right Foot Description:Same as Left Foot (Left &amp; Right are the same direction: logo from toe to heel)</t>
  </si>
  <si>
    <t>DC-012714</t>
  </si>
  <si>
    <t>HTL-031023</t>
  </si>
  <si>
    <t>NIKE Heat Transfer Logo (Vertical Direction Printing) 2 COLORS W:29.2MM L:79.7MM COLOR(S): 10A/00A Left Foot Description: 10A RECTANGLE + 00A "NIKE"/SWOOSH/"ROAD RACING ZF 2025-06" (logo from heel to toe)/LINE/SYMBOL Right Foot Description: Same as Left Foot (Left &amp; Right are the same direction)</t>
  </si>
  <si>
    <t>Preschool</t>
  </si>
  <si>
    <t>OV-007372</t>
  </si>
  <si>
    <t>OV-007300</t>
  </si>
  <si>
    <t>HTL-030915</t>
  </si>
  <si>
    <t>NIKE Heat Transfer Logo (Vertical Direction Printing) 1 COLOR W:39.84MM L:100.64MM COLOR(S): 10A Left Foot Description: "RUN" + SWOOSH + 0.2mm clear base (39.84mm*77.68mm) Right Foot Description: "vomero" + "MAXIMUM CUSHIONING" + SWOOSH + 0.2mm clear base (22.37mm*100.64mm) (Left &amp; Right are the same direction, Logo from heel to toe) SIZE(S): 9-18#</t>
  </si>
  <si>
    <t>AWB-022266</t>
  </si>
  <si>
    <t>6GD (PP)LINING KNIT MATTE MICRO (HOOD) REC 44" 250G</t>
  </si>
  <si>
    <t>TKG TAEKWANG MOC BAI JOINT STOCK COMPANY/ TKG TAEKWANG VINA JOINT STOCK COMPANY</t>
  </si>
  <si>
    <t>AWB-022326</t>
  </si>
  <si>
    <t>4QQ (PP)LINING KNIT MATTE MICRO (HOOD) REC 44" 250G</t>
  </si>
  <si>
    <t>X-3379/NSW-114 (D-0261)</t>
  </si>
  <si>
    <t>HTL-022295</t>
  </si>
  <si>
    <t>NIKE Heat Transfer Logo (Horizontal Direction Printing) 1 COLOR W:19.1MM L:37.7MM COLOR(S):00A Left Foot Description:"GOLF" + SWOOSH Right Foot Description:Same as Left Foot (Left &amp; Right are the same direction)</t>
  </si>
  <si>
    <t>AWB-019510</t>
  </si>
  <si>
    <t>005-18-00 (Puma Black) JV-B77011 RECYCLED (CK MESH RECYCLED) 44" 180G</t>
  </si>
  <si>
    <t>OE-007152</t>
  </si>
  <si>
    <t>HTL-030548</t>
  </si>
  <si>
    <t>NIKE Heat Transfer Logo (Vertical Direction Printing) 1 COLOR W:11.1MM L:60.2MM COLOR(S): 0AV Left Foot Description: "NIKE RUNNING" + "est.1972.just do it." + SWOOSH + clear base around logo (Follow file) Right Foot Description: Same as Left Foot (Left &amp; Right are contrary. Left: logo from toe to heel. Right: Logo from heel to toe)</t>
  </si>
  <si>
    <t>AUGUST SPORTS CO., LTD</t>
  </si>
  <si>
    <t>JC-104 (Skive arch)</t>
  </si>
  <si>
    <t>PVN-002539</t>
  </si>
  <si>
    <t>OrthoLite Ultra-Hybrid SEEDPEARL/12-0703TPX Hybrid Flat Sheet 0.085D 25+/-4 Asker C 1.1M 2M 5mm</t>
  </si>
  <si>
    <t>HTL-027558</t>
  </si>
  <si>
    <t>BROOKS Heat Transfer Logo (Vertical Direction Printing) 1 COLOR W:31MM L:64MM: 8042C(Metalic) Left Foot Description:BROOKS + CHERVON + 2mm clear base (Water based) Right Foot Description:Same as Left Foot (Left &amp; Right are the same direction, Logo from heel to toe)</t>
  </si>
  <si>
    <t>Liệu đã chặt đôi mang đi bào eo (dùng bánh mài 12 độ mài từ eo vào, trong phạm vi 14-18.5mm, độ dày eo là từ 1.5mm đến 2mm(bao gồm vải)) (độ rộng phần mài tăng dần theo size)</t>
  </si>
  <si>
    <t>JV2-0020 WD(D/2E)(M-0019)</t>
  </si>
  <si>
    <t>MR-10 (D-0344) (TAEKWANG)</t>
  </si>
  <si>
    <t>QD-10(AM90 DRIFT)(D-0203)</t>
  </si>
  <si>
    <t>PVN-003488</t>
  </si>
  <si>
    <t>OrthoLite Ultra-Nike SEEDPEARL/12-0703TPX Flat Sheet 0.085D 5-10 Asker C 1.1M 2M 4mm</t>
  </si>
  <si>
    <t>OE-006537</t>
  </si>
  <si>
    <t>OV-005998</t>
  </si>
  <si>
    <t>HTL-025926</t>
  </si>
  <si>
    <t>ON RUNNING Heat Transfer Logo (Horizontal Direction Printing) 1 COLOR W:22MM L:28.3MM:19-3911TPG Left Foot Description:"ON" + "CLOUDFLOW" (Logo from left to right) Right Foot Description:Same as Left Foot (Left &amp; right are the same direction)</t>
  </si>
  <si>
    <t>NIKE Heat Transfer Logo (Horizontal Direction Printing) 1 COLOR W:23.875MM L:50MM COLOR(S):00A Left Foot Description:SWOOSH + "RUNNING" Right Foot Description:Same as Left Foot (Left &amp; right are the same direction: logo from left to right)</t>
  </si>
  <si>
    <t>OSC-000499</t>
  </si>
  <si>
    <t>HTL-029442</t>
  </si>
  <si>
    <t>NEW BALANCE Heat Transfer Logo (Vertical Direction Printing) 3 COLORS W:31MM L:70MM:145-17-00/154-63-12/8001C Left Foot Description:OUTLINE BORDER+BASE "NB"/"PL-1FIT"+"NEUTRAL CUSHION"+"1906"+"new balance"+"ENHANCED PERFORMANCE WITH"+"Ortholite" little "R"=145-17-00+OUTLINE "new balance"+INNER BORDER=154-63-12+RIGHT SIDE BASE COLOR+"NB/PL-1FIT"= 8001C Right Foot Description:Same as Left Foot (Left &amp; Right are the same direction: logo from toe to heel)</t>
  </si>
  <si>
    <t>DAI LOC SHOE CORPORATION / GOLDEN KNIGHT CO., LTD.</t>
  </si>
  <si>
    <t>AWB-005848</t>
  </si>
  <si>
    <t>00A EPM ELILON 44" 280G</t>
  </si>
  <si>
    <t>HTL-023625</t>
  </si>
  <si>
    <t xml:space="preserve">CONVERSE Heat Transfer Logo (Vertical Direction Printing) 1 COLOR W:20.7MM L:81.5MM COLOR(S): Black=117-15-00 Left Foot Description:"CONVERSE"/STAR/CHEVRON (9.3MM*81.5MM) + MAT LB(NO.51) (20.7MM*30.1MM) Right Foot Description:Same as Left Foot (Left &amp; Right are the same direction: logo from heel to toe) </t>
  </si>
  <si>
    <t>OV-007240</t>
  </si>
  <si>
    <t>HTL-021802</t>
  </si>
  <si>
    <t>ASICS Heat Transfer Logo (Vertical Direction Printing) 1 COLOR W:16MM L:48MM COLOR(S):WHITE Left Foot Description:"ASICS" new font Right Foot Description:Same as Left Foot (Left &amp; Right are the same direction: logo from toe to heel)</t>
  </si>
  <si>
    <t>OV-005145</t>
  </si>
  <si>
    <t>AWB-020897</t>
  </si>
  <si>
    <t>12-4302TCX YH-S960 EPM5 (100% Recycled PET) 44'' 198G</t>
  </si>
  <si>
    <t>HTL-028456</t>
  </si>
  <si>
    <t>ON RUNNING Heat Transfer Logo 1 COLOR W:24.9MM L:31.5MM:14-0827TCX Left Foot Description: "ON" + "CLOUD VERSA" (Logo from left to right) Right Foot Description:Same as Left Foot (Left &amp; Right are the same direction)</t>
  </si>
  <si>
    <t>NSW-83H (D-0042)</t>
  </si>
  <si>
    <t>HTL-028457</t>
  </si>
  <si>
    <t>ON RUNNING Heat Transfer Logo 1 COLOR W:22.5MM L:28.2MM: 14-0827TCX Left Foot Description:"ON" + "CLOUD VERSA" (Logo from left to right) Right Foot Description:Same as Left Foot (Left &amp; Right are the same direction)</t>
  </si>
  <si>
    <t>OI-000066</t>
  </si>
  <si>
    <t>AWB-015887</t>
  </si>
  <si>
    <t>A0QM FORTUNE EPM5(PC) 46" 225G</t>
  </si>
  <si>
    <t>HTL-025807</t>
  </si>
  <si>
    <t>BROOKS Heat Transfer Logo (Vertical Direction Printing) 1 COLOR W:31MM L:64MM:19-4104TCX(Ebony) Left Foot Description:BROOKS + CHERVON + 2mm clear base (Water based) Right Foot Description:Same as Left Foot (Left &amp; Right are the same direction: logo from heel to toe)</t>
  </si>
  <si>
    <t>OV-006552</t>
  </si>
  <si>
    <t>HTL-029276</t>
  </si>
  <si>
    <t>NIKE Heat Transfer Logo (Vertical Direction Printing) 1 COLOR W:19.7MM L:60MM COLOR(S): 05J Left Foot Description: "AIR ZOOM" Right Foot Description: Same as Left Foot (Left &amp; Right are contrary. Left: Logo from toe to heel. Right: Logo from heel to toe)</t>
  </si>
  <si>
    <t>OV-004427</t>
  </si>
  <si>
    <t>AWB-021462</t>
  </si>
  <si>
    <t>11-4202TPG YH-S817A EPM5 (100% REC.PES) 44" 220G</t>
  </si>
  <si>
    <t>AWB-014454</t>
  </si>
  <si>
    <t>3CN (PP)LINING KNIT MATTE MICRO (HOOD) REC 44" 250G</t>
  </si>
  <si>
    <t>HTL-030734</t>
  </si>
  <si>
    <t>NIKE Heat Transfer Logo (Horizontal Direction Printing) 1 COLOR W:40MM L:47.5MM COLOR(S): 3BD Left Foot Description:Weather symbol/TEXT/"STAY WARM.STAY DRY.KEEP RUNNING."/lines/small swoosh(40MM*47.5MM) (follow file) Right Foot Description:Triangle+"Nike GTX" (40MM*35.53MM) (NEW GRAPHIC) (follow file) (Left &amp; Right are the same direction: logo from left to right)</t>
  </si>
  <si>
    <t>OV-007178</t>
  </si>
  <si>
    <t>AWB-021560</t>
  </si>
  <si>
    <t>19-3831TPG YH-S817A EPM5 (100% REC.PES) 44" 220G</t>
  </si>
  <si>
    <t>APACHE FOOTWEAR VIETNAM COMPANY LIMITED</t>
  </si>
  <si>
    <t>SPW-foam tag 1 &amp; 30*75mm(NEW) - DAO MIKA (D-0225)</t>
  </si>
  <si>
    <t>SP-000014</t>
  </si>
  <si>
    <t>Other</t>
  </si>
  <si>
    <t>PVN-003792</t>
  </si>
  <si>
    <t>OrthoLite Lazy YELLOW/13-0858TPX Flat Sheet 0.15D 72-78 Asker F 1.1M 1.7M 4mm</t>
  </si>
  <si>
    <t>PVN-000761</t>
  </si>
  <si>
    <t>OrthoLite Regular AIR BLUE/16-4134TPX Flat Sheet 0.13D 35+/-4 Asker C 1.1M 1.7M 2mm</t>
  </si>
  <si>
    <t>Silk Screen Printing</t>
  </si>
  <si>
    <t>SP-000006</t>
  </si>
  <si>
    <t>PVN-003420</t>
  </si>
  <si>
    <t>OrthoLite Ultra SEEDPEARL/12-0703TPX Flat Sheet 0.085D 78-90 Asker F 1.1M 2M 6mm</t>
  </si>
  <si>
    <t>TAK-61W=TAK-1-2</t>
  </si>
  <si>
    <t>OE-006099</t>
  </si>
  <si>
    <t>HTL-024582</t>
  </si>
  <si>
    <t>ASICS Heat Transfer Logo (Horizontal Direction Printing) 1 COLOR W:28MM L:28MM COLOR(S): MS02-20SC(PURE SILVER) Left Foot Description: "@" + 0.3mm Clear Base logo (follow file) Right Foot Description: Same as Left Foot (Left &amp; Right are the same direction)</t>
  </si>
  <si>
    <t>OSC-000512</t>
  </si>
  <si>
    <t>AWB-021255</t>
  </si>
  <si>
    <t>NB1100817 EFDNT023 44" 190G</t>
  </si>
  <si>
    <t>HTL-016913</t>
  </si>
  <si>
    <t>NEW BALANCE Heat Transfer Logo 4 COLORS W:31MM L:70MM COLOR(S):NB1000018\NB-S17-6631\877C\NB102 Left Foot Description:OUTLINE BORDER/BASE "NB"/BASE"PL-1FIT"/1906/ENHANCED PERFORMANCE WITH/NEUTRAL CUSHION/OUTLINE "new balance": NB1000018 + INLINE BORDER/"R": NB-S17-6631 + new balance/NB/PL-1FIT/RIGHT SIDE BASE: 877C + "Ortholite" little "R": NB102 Right Foot Description:Same as Left Foot (Left &amp; Right are the same direction: logo from toe to heel)</t>
  </si>
  <si>
    <t>AWB-020084</t>
  </si>
  <si>
    <t>17-4021TPG YH-S817A EPM5 (100% REC.PES) 44" 220G</t>
  </si>
  <si>
    <t>AWB-021991</t>
  </si>
  <si>
    <t>13-0000TCX YH-S817A EPM5 (100% REC.PES) 44" 220G</t>
  </si>
  <si>
    <t>AWB-022396</t>
  </si>
  <si>
    <t>4LQ (PP)LINING KNIT MATTE MICRO (HOOD) REC 44" 250G</t>
  </si>
  <si>
    <t>MR-10 ANNORA (D-0468)(SKIVE ARCH)</t>
  </si>
  <si>
    <t>Liệu đã chặt đôi mang đi bào eo (dùng bánh mài 15 độ mài từ eo vào, trong phạm vi 10mm, độ dày eo từ 1.5mm đến 2mm +/-0.3mm (bao gồm vải)).</t>
  </si>
  <si>
    <t>HTL-030326</t>
  </si>
  <si>
    <t>NIKE Heat Transfer Logo (Vertical direction printing) 1 COLOR W:26.6MM L:55MM COLOR(S):11K Left Foot Description: "NIKE" + SWOOSH + Little "R" (2.4*2.48mm) + 0.2mm Clear base around logo Right Foot Description:Same as Left Foot (Left &amp; Right are the same direction: logo from toe to heel)</t>
  </si>
  <si>
    <t>DC-013373</t>
  </si>
  <si>
    <t>AWB-015692</t>
  </si>
  <si>
    <t>BLACK=117-15-00 100% RECYCLED CK MESH POST CONSUMER UNBACKED 46" 200G</t>
  </si>
  <si>
    <t>AWB-020412</t>
  </si>
  <si>
    <t>032-81-07 100% RECYCLED CK MESH POST CONSUMER UNBACKED 46" 200G</t>
  </si>
  <si>
    <t>AWB-014690</t>
  </si>
  <si>
    <t>39Y (PP)LINING KNIT MATTE MICRO (HOOD) REC 44" 250G</t>
  </si>
  <si>
    <t>TS-073 (M-0189)</t>
  </si>
  <si>
    <t>OE-1338</t>
  </si>
  <si>
    <t>PCN-008007</t>
  </si>
  <si>
    <t>OrthoLite O-Therm LAVA RED/1795C O-Therm Flat Sheet 0.11D 25+/-4 Asker C 1.1M 2M 4.5mm</t>
  </si>
  <si>
    <t>AWB-020189</t>
  </si>
  <si>
    <t>DARK GREY JV-A3411R Softener 44'' 240G</t>
  </si>
  <si>
    <t>TR-5 (M-0003)</t>
  </si>
  <si>
    <t>OV-0229</t>
  </si>
  <si>
    <t>PVN-003539</t>
  </si>
  <si>
    <t>OrthoLite X-40-Hybrid SEEDPEARL/12-0703TPX Hybrid Flat Sheet 0.16D 35+/-4 Asker C 1.1M 1.7M 6.2mm</t>
  </si>
  <si>
    <t>OV-004008</t>
  </si>
  <si>
    <t>AWB-019112</t>
  </si>
  <si>
    <t>017-79-00 LJ-B1150B-VEPM5 44" 170G</t>
  </si>
  <si>
    <t>HTL-025709</t>
  </si>
  <si>
    <t>NEW BALANCE Heat Transfer Logo (Vertical Direction Printing) 2 COLORS W:35.7MM L:89MM COLOR(S):NB102\000-55-00 Left Foot Description:"FRESHFOAMX'' + Dots + ''2014/ 2018/ 2020/ 2022/ 2024'' + BASE Reshaping cushioning since 2014'':NB102 &amp; Polygon logo + "Reshaping cushioning since 2014" :000-55-00+ 0.2mm clear base Right Foot Description:Same as Left Foot</t>
  </si>
  <si>
    <t>DC-011265</t>
  </si>
  <si>
    <t>Liệu đã chặt đôi mang đi bào eo ( rập bào mở từ 6#-15#(Tae kwang) dùng bánh mài 9.5 độ bào từ eo vào, độ rộng theo size (phạm vi từ 14.2mm-17.3mm), độ dày eo từ 1.5mm đến 2mm(bao gồm vải).</t>
  </si>
  <si>
    <t>DC-013468</t>
  </si>
  <si>
    <t>HTL-027577</t>
  </si>
  <si>
    <t>NEW BALANCE Heat Transfer Logo (Vertical Direction Printing) 1 COLOR W:22.3MM L:41.2MM COLOR(S):022-60-08 Left Foot Description: "new balance" + "NB" 8 Bar + TRIANGLE + "RUNNING" Right Foot Description:Same as Left Foot (Left &amp; Right are the same direction: logo from toe to heel)</t>
  </si>
  <si>
    <t>OE-004715</t>
  </si>
  <si>
    <t>HTL-024178</t>
  </si>
  <si>
    <t>ASICS Heat Transfer Logo (Vertical Direction Printing) 1 COLOR W:16.2MM L:76MM COLOR(S):PK32-21AW Left Foot Description:"ASICS" + MOUNTAIN (CLEAR BASE 0.3MM) Right Foot Description:Same as Left Foot (Left &amp; Right are the same direction: logo from toe to heel)</t>
  </si>
  <si>
    <t>Liệu đã chặt đôi mang đi bào eo (dùng rập bào mở từ 6-15#(Tae Kwang): dùng bánh mài 9.5 độ mài từ phần eo vào, trong phạm vị từ 14.2mm-17.3mm, độ dày eo là từ 1.5mm đến 2mm+/-0.3mm(bao gồm vải)).</t>
  </si>
  <si>
    <t>PVN-003238</t>
  </si>
  <si>
    <t>OrthoLite Eco LT-Hybrid-Converse SEEDPEARL/12-0703TPX Hybrid Flat Sheet 0.11D 25+/-4 Asker C 1.1M 2M 5mm</t>
  </si>
  <si>
    <t>DC-013229</t>
  </si>
  <si>
    <t>AWB-014546</t>
  </si>
  <si>
    <t>66T (PP)LINING KNIT MATTE MICRO (HOOD) REC 44" 250G</t>
  </si>
  <si>
    <t>Liệu sau khi chặt mang đi bào eo (dùng bánh mài 9.5 độ mài từ phần eo vào, trong phạm vi từ 13-17.5mm, độ dày eo là từ 1.5mm đến 2mm+/-0.3mm(bao gồm vải).</t>
  </si>
  <si>
    <t>HOV-000084</t>
  </si>
  <si>
    <t>DC-009070</t>
  </si>
  <si>
    <t>OV-007986</t>
  </si>
  <si>
    <t>OE-006297</t>
  </si>
  <si>
    <t>HTL-027623</t>
  </si>
  <si>
    <t>BROOKS Heat Transfer Logo (Vertical Direction Printing) 1 COLOR W:31MM L:64MM: 2198C Left Foot Description:BROOKS + CHERVON + 2mm clear base (Water based) Right Foot Description:Same as Left Foot (Left &amp; Right are the same direction: logo from heel to toe)</t>
  </si>
  <si>
    <t>OE-006296</t>
  </si>
  <si>
    <t>PVN-003243</t>
  </si>
  <si>
    <t>OrthoLite X-35-Hybrid-Nike AMAZON/18-6024TPX Hybrid Flat Sheet 0.145D 25+/-4 Asker C 1.1M 2M 5.2mm</t>
  </si>
  <si>
    <t>OE-004594</t>
  </si>
  <si>
    <t>HTL-027521</t>
  </si>
  <si>
    <t>BROOKS Heat Transfer Logo (Vertical Direction Printing) 1 COLOR W:31MM L:64MM:16-0213TCX (Tea) Left Foot Description:BROOKS + CHERVON + 2mm clear base (Water based) Right Foot Description:Same as Left Foot (Left &amp; Right are the same direction: logo from heel to toe)</t>
  </si>
  <si>
    <t>OV-006719</t>
  </si>
  <si>
    <t>OV-005153</t>
  </si>
  <si>
    <t>AWB-019319</t>
  </si>
  <si>
    <t>19-3917TCX LJ-B0001-DDY-EPM5 44" 225G</t>
  </si>
  <si>
    <t>OE-004595</t>
  </si>
  <si>
    <t>DC-013355</t>
  </si>
  <si>
    <t>HTL-017489</t>
  </si>
  <si>
    <t>NIKE Heat Transfer Logo (Horizontal Direction Printing) 1 COLOR W:14.861MM L:40MM COLOR(S): 3BY Left Foot Description:SWOOSH + "EST1972"+ LINE + "NIKE RUNNING" Right Foot Description:Same as Left Foot (Left &amp; Right are the same direction:logo from left to right)</t>
  </si>
  <si>
    <t>OI-000011</t>
  </si>
  <si>
    <t>AWB-016753</t>
  </si>
  <si>
    <t>01V (PP)LINING KNIT MATTE MICRO (SHASTA) REC 44" 309G</t>
  </si>
  <si>
    <t>DC-012715</t>
  </si>
  <si>
    <t>HTL-031024</t>
  </si>
  <si>
    <t>NIKE Heat Transfer Logo (Vertical Direction Printing) 2 COLORS W:29.2MM L:79.7MM COLOR(S): 10A/00A Left Foot Description: 00A RECTANGLE + 10A "NIKE"/SWOOSH/"ROAD RACING ZF 2025-06" (logo from heel to toe)/LINE/SYMBOL Right Foot Description: Same as Left Foot (Left &amp; Right are the same direction)</t>
  </si>
  <si>
    <t>DC-011220</t>
  </si>
  <si>
    <t>AWB-018941</t>
  </si>
  <si>
    <t>145-17-00  Velvetex Unbacked 60" 240G</t>
  </si>
  <si>
    <t>HTL-022521</t>
  </si>
  <si>
    <t>NEW BALANCE Heat Transfer Logo (Horizontal Direction Printing) 1 COLORS W:35MM L:29.2MM COLOR(S):142-34-00 Left Foot Description:Matte effect: "The Intelligent Choice" (35mm*29.2mm) Right Foot Description:Matte effect: "NB" logo + "new balance" (35mm*19.2mm) (Left &amp; Right are the same direction: logo from left to right)</t>
  </si>
  <si>
    <t>AWB-020082</t>
  </si>
  <si>
    <t>19-3911TPG YH-S817A EPM5 (100% REC.PES) 44" 220G</t>
  </si>
  <si>
    <t>DC-010595</t>
  </si>
  <si>
    <t>ASICS Heat Transfer Logo (Vertical Direction Printing) 1 COLOR W:26MM L:48MM COLOR(S):WHITE Left Foot Description:"ASICS" new font + Ortholite Right Foot Description:Same as Left Foot (Left &amp; Right are the same direction: logo from toe to heel)</t>
  </si>
  <si>
    <t>OV-007322</t>
  </si>
  <si>
    <t>OV-007893</t>
  </si>
  <si>
    <t>SO-250319-0295</t>
  </si>
  <si>
    <t>RPRO-250320-0358</t>
  </si>
  <si>
    <t>OE-006679</t>
  </si>
  <si>
    <t>OE-006555</t>
  </si>
  <si>
    <t>OV-007617</t>
  </si>
  <si>
    <t>AWB-024315</t>
  </si>
  <si>
    <t>033-82-11 GT-L00633 46" 250G</t>
  </si>
  <si>
    <t>HTL-028308</t>
  </si>
  <si>
    <t>PUMA Heat Transfer Logo 1 COLOR W:20MM L:64MM COLOR(S):000-64-00 Left Foot Description: "Ortholite" + little "R" + Cat + 0.2MM Clear base Right Foot Description:Same as Left Foot (Left &amp; Right are the same direction: logo from heel to toe) SIZE(S):2.5-7.5</t>
  </si>
  <si>
    <t>OV-007326</t>
  </si>
  <si>
    <t>AWB-022696</t>
  </si>
  <si>
    <t>155-31-00 PH WS320000 SINGLE LAYER MESH (100% RECYCLED PET) 44" 179G</t>
  </si>
  <si>
    <t>HTL-027467</t>
  </si>
  <si>
    <t>PUMA Heat Transfer Logo 1 COLOR W:20MM L:64MM COLOR(S):003-75-06 Left Foot Description: "Ortholite" + little "R" + Cat + 0.2MM Clear base Right Foot Description:Same as Left Foot (Left &amp; Right are the same direction: logo from heel to toe) SIZE(S):2.5-7.5</t>
  </si>
  <si>
    <t>OV-007620</t>
  </si>
  <si>
    <t>AWB-021275</t>
  </si>
  <si>
    <t>035-90-02 PH WS320000 SINGLE LAYER MESH (100% RECYCLED PET) 44" 179G</t>
  </si>
  <si>
    <t>Junior's</t>
  </si>
  <si>
    <t>HOV-000089</t>
  </si>
  <si>
    <t>SO-250319-0290</t>
  </si>
  <si>
    <t>RPRO-250320-0348</t>
  </si>
  <si>
    <t>DC-001318</t>
  </si>
  <si>
    <t>AWB-006658</t>
  </si>
  <si>
    <t>00A EPM MERRY MESH(LJB-730) 44" 220G</t>
  </si>
  <si>
    <t>HTL-009892</t>
  </si>
  <si>
    <t>NIKE Heat Transfer Logo 1 COLOR W:48.899MM L:49MM COLOR(S):10A Left Foot Description:NIKE + SWOOSH + COMFORT INSOLE (logo from heel to lateral) + BORDER LINE Right Foot Description:NIKE + SWOOSH + COMFORT INSOLE (logo from lateral to heel) + BORDER LINE (Left &amp; Right are contrary)</t>
  </si>
  <si>
    <t>OE-006331</t>
  </si>
  <si>
    <t>HTL-003999</t>
  </si>
  <si>
    <t>ASICS Heat Transfer Logo (Vertical Direction Printing) 1 COLOR W:18MM L:54MM COLOR(S):0800982(BIRCH) Left Foot Description:"ASICS" new font Right Foot Description:Same as Left Foot (Left &amp; Right are the same direction: logo from toe to heel)</t>
  </si>
  <si>
    <t>OV-007160</t>
  </si>
  <si>
    <t>NIKE Heat Transfer Logo (Horizontal Direction Printing) 1 COLOR W:23.875MM L:50MM COLOR(S):10A Left Foot Description:SWOOSH + "RUNNING" Right Foot Description:Same as Left Foot (Left &amp; Right are the same direction)</t>
  </si>
  <si>
    <t>NK008 (D-0450)</t>
  </si>
  <si>
    <t>PVN-001618</t>
  </si>
  <si>
    <t>OrthoLite Ultra-Nike GREY/17-1501TPX Flat Sheet 0.085D 25+/-4 Asker C 1.1M 2M 4mm</t>
  </si>
  <si>
    <t>AWB-018741</t>
  </si>
  <si>
    <t>WHITE CY101 DRP 44" 220G</t>
  </si>
  <si>
    <t>DC-007667</t>
  </si>
  <si>
    <t>AWB-003915</t>
  </si>
  <si>
    <t>0BA MERRY MESH(LJB-540) 44" 250G</t>
  </si>
  <si>
    <t>HTL-023549</t>
  </si>
  <si>
    <t>NIKE Heat Transfer Logo (Horizontal Direction Printing) 1 COLOR W:23.875MM L:50MM COLOR(S):70Z Left Foot Description:SWOOSH + "RUNNING" Right Foot Description:Same as Left Foot (Left &amp; Right are the same direction)</t>
  </si>
  <si>
    <t>OV-006988</t>
  </si>
  <si>
    <t>PVN-003754</t>
  </si>
  <si>
    <t>OrthoLite Eco LT-Hybrid SEEDPEARL/12-0703TPX Hybrid Flat Sheet 0.11D 25+/-4 Asker C 1.1M 2M 16.5mm</t>
  </si>
  <si>
    <t>AWB-022897</t>
  </si>
  <si>
    <t>145-17-00 LJ-B709B-1-VEPM5 44" 200G</t>
  </si>
  <si>
    <t>HTL-028204</t>
  </si>
  <si>
    <t>NEW BALANCE Heat Transfer Logo (Vertical Direction Printing) 4 COLORS W:31MM L:70MM: 124-91-00/145-17-00/012-39-36/877C Left Foot Description: OUTLINE BORDER+OUTLINE "new balance"+"ENHANCED PERFORMANCE WITH"+"Ortholite little R"=124-91-00+BASE "NB/PL-1FIT"+"NEUTRAL CUSHION"+"1906"+"L" =145-17-00+INNER BORDER=012-39-36 +"new balance"+"NB/PL-1FIT"+RIGHT SIDE BASE COLOR=877C Right Foot Description: Same as Left Foot (Left &amp; Right are the same direction: logo from toe to heel)</t>
  </si>
  <si>
    <t>OV-006991</t>
  </si>
  <si>
    <t>AWB-022032</t>
  </si>
  <si>
    <t>NO DYE LJ-B709B-1-VEPM5 44" 200G</t>
  </si>
  <si>
    <t>HTL-028205</t>
  </si>
  <si>
    <t>NEW BALANCE Heat Transfer Logo (Vertical Direction Printing) 3 COLORS W:31MM L:70MM COLOR(S):145-17-00/012-39-36/877C Left Foot Description:OUTLINE BORDER+OUTLINE "new balance"+"ENHANCED PERFORMANCE WITH"+"Ortholite little R"+BASE "NB/PL-1FIT"+"NEUTRAL CUSHION"+"1906"+"L"=145-17-00 + INNER BORDER=012-39-36 +"new balance"+"NB/PL-1FIT"+RIGHT SIDE BASE COLOR=877C Right Foot Description:Same as Left Foot (Left &amp; Right are the same direction: logo from toe to heel)</t>
  </si>
  <si>
    <t>Liệu đã chặt đôi mang đi bào eo (Sử dụng rập bào của Tae Kwang mở từ 6#-15#): dùng bánh mài 9.5 độ bào từ phần eo vào,độ rộng phần mài theo size (phạm vi từ 14.2mm-17.3mm), độ dày eo là 1.5-2mm +/-0.3mm(bao gồm vải)</t>
  </si>
  <si>
    <t>SO-250411-0028</t>
  </si>
  <si>
    <t>RPRO-250414-0106</t>
  </si>
  <si>
    <t>OE-007170</t>
  </si>
  <si>
    <t>OE-005332</t>
  </si>
  <si>
    <t>QMR-2 (CHANGSHIN)</t>
  </si>
  <si>
    <t>DC-001751</t>
  </si>
  <si>
    <t>MR-10 (M-0335)</t>
  </si>
  <si>
    <t>OE-006544</t>
  </si>
  <si>
    <t>PVN-003702</t>
  </si>
  <si>
    <t>OrthoLite X-40-Hybrid-Nike SEEDPEARL/12-0703TPX Hybrid Flat Sheet 0.16D 25+/-4 Asker C 1.1M 1.7M 5.2mm</t>
  </si>
  <si>
    <t>AWB-016563</t>
  </si>
  <si>
    <t>00A (PP)LINING,KNIT,MATTE,FLAT (FRESNO),REC-RYP 44" 210G</t>
  </si>
  <si>
    <t>HTL-027310</t>
  </si>
  <si>
    <t>NIKE Heat Transfer Logo 1 COLOR W:40MM L:61.3MM COLOR(S):71R Left Foot Description: SWOOSH/N/"NIKE GOLF"/"BUILT FOR WORLD CLASS ATHLETES" (Logo from left to right)+ "JUST DO IT."(Logo from toe to heel) +0.3MM Clear Base around logo Right Foot Description:Same as Left Foot (Left &amp; right foot are the same direction)</t>
  </si>
  <si>
    <t>DC-001347</t>
  </si>
  <si>
    <t>DC-007468</t>
  </si>
  <si>
    <t>HTL-022354</t>
  </si>
  <si>
    <t>NIKE Heat Transfer Logo (Horizontal Direction Printing) 1 COLOR W:23.875MM L:50MM COLOR(S):6DX Left Foot Description:SWOOSH + "RUNNING" Right Foot Description:Same as Left Foot</t>
  </si>
  <si>
    <t>SHYANG YING CO., LTD / SHYANG SHIN BAO</t>
  </si>
  <si>
    <t>HTL-026063</t>
  </si>
  <si>
    <t>ASICS Heat Transfer Logo 1 COLOR W:28MM L:27.5MM COLOR(S):WHITE Left Foot Description:"CARBON FOOTPRINT"/"+11.9 kg CO2e"/parentheses + 0.3mm clear base (28mm*27.5mm) (follow file) Right Foot Description:"@" + 0.3mm clear base (22mm*22mm) (follow file) (Left &amp; Right: horizontal direction printing, logo from left to right)</t>
  </si>
  <si>
    <t>OE-004653</t>
  </si>
  <si>
    <t>HOV-000029</t>
  </si>
  <si>
    <t>OE-006994</t>
  </si>
  <si>
    <t>OE-004650</t>
  </si>
  <si>
    <t>AWB-018742</t>
  </si>
  <si>
    <t>GREY CY101 DRP 44" 220G</t>
  </si>
  <si>
    <t>TAK-1_2</t>
  </si>
  <si>
    <t>OE-006760</t>
  </si>
  <si>
    <t>OV-008220</t>
  </si>
  <si>
    <t>AWB-024219</t>
  </si>
  <si>
    <t>19-0509TCX YH-S817A EPM5 (100% REC.PES) 44" 220G</t>
  </si>
  <si>
    <t>SO-250409-0015</t>
  </si>
  <si>
    <t>RPRO-250410-0119</t>
  </si>
  <si>
    <t>HTL-031583</t>
  </si>
  <si>
    <t>ON RUNNING Heat Transfer Logo (Horizontal Direction Printing) 10 COLORS W:30.9MM L:30MM: 19-3911TCX/13-0758TCX/16-1220TCX/11-0619TCX/19-1763TCX/18-3737TCX/14-0244TCX/16-6329TCX/15-1062TCX/19-7363TCX Left Foot Description: STRAWBERRY AND MOON (30.9mm*30mm):19-3911TCX/13-0758TCX/16-1220TCX/11-0619TCX/19-1763TCX/18-3737TCX/14-0244TCX/16-6329TCX/15-1062TCX/19-7363TCX Right Foot Description: 19-3911TCX "ON" + "CLOUD" (Logo from left to right) (12.9mm*28.7mm) SIZE(S): 5-9.5#</t>
  </si>
  <si>
    <t>SO-250409-0039</t>
  </si>
  <si>
    <t>RPRO-250410-0143</t>
  </si>
  <si>
    <t>OV-008222</t>
  </si>
  <si>
    <t>SO-250409-0040</t>
  </si>
  <si>
    <t>RPRO-250410-0144</t>
  </si>
  <si>
    <t>SO-250409-0041</t>
  </si>
  <si>
    <t>RPRO-250410-0145</t>
  </si>
  <si>
    <t>SO-250409-0042</t>
  </si>
  <si>
    <t>RPRO-250410-0146</t>
  </si>
  <si>
    <t>SO-250409-0043</t>
  </si>
  <si>
    <t>RPRO-250410-0147</t>
  </si>
  <si>
    <t>SO-250409-0045</t>
  </si>
  <si>
    <t>RPRO-250410-0149</t>
  </si>
  <si>
    <t>SO-250409-0046</t>
  </si>
  <si>
    <t>RPRO-250410-0150</t>
  </si>
  <si>
    <t>SO-250409-0047</t>
  </si>
  <si>
    <t>RPRO-250410-0151</t>
  </si>
  <si>
    <t>SO-250409-0048</t>
  </si>
  <si>
    <t>RPRO-250410-0152</t>
  </si>
  <si>
    <t>SO-250409-0050</t>
  </si>
  <si>
    <t>RPRO-250410-0154</t>
  </si>
  <si>
    <t>NSW-107H (D-0057)</t>
  </si>
  <si>
    <t>DC-001565</t>
  </si>
  <si>
    <t>AWB-000185</t>
  </si>
  <si>
    <t>00A GIGA LJ-B0535 44" 265G</t>
  </si>
  <si>
    <t>HTL-020027</t>
  </si>
  <si>
    <t>NIKE Heat Transfer Logo (Vertical Direction Printing) 1 COLOR W:31MM L:46.3MM COLOR(S):10A Left Foot Description:"NIKE" + SWOOSH + "AIR" Right Foot Description:Same as Left Foot (Left &amp; Right are contrary. Left: logo from heel to toe. Right: logo from toe to heel)</t>
  </si>
  <si>
    <t>AWB-022096</t>
  </si>
  <si>
    <t>19-3911TCX YH-S817A EPM5 (100% REC.PES) 44" 220G</t>
  </si>
  <si>
    <t>OE-007174</t>
  </si>
  <si>
    <t>HOV-000092</t>
  </si>
  <si>
    <t>ON RUNNING Heat Transfer Logo 1 COLOR W:25MM L:36MM COLOR(S):11-4001TPG Left Foot Description "ON"/"CLOUD WATERPROOF" (Logo from left to right) Right Foot Description Same as Left Foot (Left &amp; Right are the same direction)</t>
  </si>
  <si>
    <t>SO-250418-0332</t>
  </si>
  <si>
    <t>RPRO-250421-0421</t>
  </si>
  <si>
    <t>HTL-024794</t>
  </si>
  <si>
    <t>NEW BALANCE Heat Transfer Logo (Vertical Direction Printing) 1 COLOR W:22.3MM L:41.2MM COLOR(S):8001C Left Foot Description:"new balance" + "NB" + TRIANGLE + "RUNNING" Right Foot Description:Same as Left Foot (Left &amp; Right are the same direction: logo from toe to heel)</t>
  </si>
  <si>
    <t>OV-007182</t>
  </si>
  <si>
    <t>OE-005313</t>
  </si>
  <si>
    <t>DC-009724</t>
  </si>
  <si>
    <t>JM-11 (D-0279)</t>
  </si>
  <si>
    <t>DC-013601</t>
  </si>
  <si>
    <t>PVN-003378</t>
  </si>
  <si>
    <t>OrthoLite X-40-Nike TRUE BLUE/19-4057TPX Flat Sheet 0.16D 35+/-4 Asker C 1.1M 1.7M 3mm</t>
  </si>
  <si>
    <t>HTL-023288</t>
  </si>
  <si>
    <t>NIKE Heat Transfer Logo (Horizontal Direction Printing) 1 COLOR W:37.3MM L:34.5MM COLOR(S):65N Left Foot Description: BASKETBALL PLAYER Right Foot Description: Same as Left Foot (Left &amp; Right are the same direction)</t>
  </si>
  <si>
    <t>OV-007702</t>
  </si>
  <si>
    <t>AWB-014599</t>
  </si>
  <si>
    <t>73P (PP)LINING KNIT MATTE MICRO (HOOD) REC 44" 250G</t>
  </si>
  <si>
    <t>OV-007946</t>
  </si>
  <si>
    <t>AWB-014742</t>
  </si>
  <si>
    <t>63D (PP)LINING KNIT MATTE MICRO (HOOD) REC 44" 250G</t>
  </si>
  <si>
    <t>SLT-250402-012</t>
  </si>
  <si>
    <t>RPRO-250423-1628</t>
  </si>
  <si>
    <t>OV-003337</t>
  </si>
  <si>
    <t>HTL-023670</t>
  </si>
  <si>
    <t>NEW BALANCE Heat Transfer Logo (Vertical Direction Printing) 2 COLORS W:35.7MM L:89MM COLOR(S):NB102/012-39-36 Left Foot Description:"FRESHFOAMX'' + Dots + ''2014/ 2018/ 2020/ 2022/ 2024'' + BASE "Reshaping cushioning since 2014'': NB102 &amp; Polygon logo + "Reshaping cushioning since 2014" : 012-39-36 + 0.2mm clear base Right Foot Description:Same as Left Foot (Left &amp; Right are the same direction, logo from heel to toe)</t>
  </si>
  <si>
    <t>OE-005225</t>
  </si>
  <si>
    <t>HTL-027573</t>
  </si>
  <si>
    <t>BROOKS Heat Transfer Logo (Vertical Direction Printing) 1 COLOR W:31MM L:64MM: 12-4304TCX(Bluewash) Left Foot Description:BROOKS + CHERVON + 2mm clear base (31mm*64mm)(Water based) Right Foot Description:Same as Left Foot (Left &amp; Right are the same direction: logo from heel to toe)</t>
  </si>
  <si>
    <t>OV-004774</t>
  </si>
  <si>
    <t>OV-007104</t>
  </si>
  <si>
    <t>HTL-024818</t>
  </si>
  <si>
    <t>BROOKS Heat Transfer Logo (Vertical Direction Printing) 1 COLOR W:31MM L:64MM:430U Left Foot Description:BROOKS + CHERVON + 2mm clear base (Water based) Right Foot Description:Same as Left Foot (Left &amp; Right are the same direction,Logo from heel to toe)</t>
  </si>
  <si>
    <t>OV-007100</t>
  </si>
  <si>
    <t>HTL-028739</t>
  </si>
  <si>
    <t>BROOKS Heat Transfer Logo (Vertical Direction Printing) 1 COLOR W:31MM L:64MM: 14-0340TCX (ACID LIME) Left Foot Description: BROOKS + CHERVON + 2mm clear base (Water based) Right Foot Description: Same as Left Foot (Left &amp; Right are the same direction, Logo from heel to toe)</t>
  </si>
  <si>
    <t>HTL-024827</t>
  </si>
  <si>
    <t>BROOKS Heat Transfer Logo (Vertical Direction Printing) 1 COLOR W:31MM L:64MM:11-0608TCX(COCONUT MILK) Left Foot Description:BROOKS + CHERVON + 2mm clear base (Water based) Right Foot Description:Same as Left Foot (Left &amp; Right are the same direction,Logo from heel to toe)</t>
  </si>
  <si>
    <t>OV-007102</t>
  </si>
  <si>
    <t>OV-007107</t>
  </si>
  <si>
    <t>OV-007222</t>
  </si>
  <si>
    <t>HTL-027538</t>
  </si>
  <si>
    <t>BROOKS Heat Transfer Logo (Vertical Direction Printing) 1 COLOR W:31MM L:64MM:12-4608TCX (Clearwater) Left Foot Description:BROOKS + CHERVON + 2mm clear base (Water based) Right Foot Description:Same as Left Foot (Left &amp; Right are the same direction,Logo from heel to toe)</t>
  </si>
  <si>
    <t>AWB-016344</t>
  </si>
  <si>
    <t>BLACK=117-15-00 5.5OZ CANVAS 44" 180G</t>
  </si>
  <si>
    <t>QD-5 (D-0451)</t>
  </si>
  <si>
    <t>PVN-003584</t>
  </si>
  <si>
    <t>OrthoLite Eco LT-Hybrid-Converse SEEDPEARL/12-0703TPX Hybrid Flat Sheet 0.11D 25+/-4 Asker C 1.1M 2M 4mm</t>
  </si>
  <si>
    <t>OE-005563</t>
  </si>
  <si>
    <t>OE-006996</t>
  </si>
  <si>
    <t>DC-013190</t>
  </si>
  <si>
    <t>HTL-013999</t>
  </si>
  <si>
    <t>NIKE Heat Transfer Logo (Horizontal Direction Printing) 1 COLOR W:23.875MM L:50MM COLOR(S):6CD Left Foot Description:SWOOSH + "RUNNING" Right Foot Description:Same as Left Foot (Left &amp; Right are the same direction)</t>
  </si>
  <si>
    <t>SO-250418-0218</t>
  </si>
  <si>
    <t>RPRO-250421-0310</t>
  </si>
  <si>
    <t>OV-008332</t>
  </si>
  <si>
    <t>HOV-000172</t>
  </si>
  <si>
    <t>DC-001292</t>
  </si>
  <si>
    <t>AWB-014830</t>
  </si>
  <si>
    <t>3MQ (PP)LINING KNIT MATTE MICRO (HOOD) REC 44" 250G</t>
  </si>
  <si>
    <t>HTL-020053</t>
  </si>
  <si>
    <t>NIKE Heat Transfer Logo (Vertical direction printing) 1 COLOR W:40MM L:68.65MM COLOR(S):00A Left Foot Description:"NIKE SHIELD" (Logo from toe to heel) WITH COMBO OF 9 ITEMS Graphic (no line on water droplet) Right Foot Description:Same as Left Foot (Left &amp; Right are the same direction)</t>
  </si>
  <si>
    <t>Liệu đã chặt đôi mang đi bào eo (dùng bánh mài 12 độ bào từ phần eo vào,phạm vi từ 8.5mm-11mm, độ dày eo là 1.5mm đến 2mm +/-0.3mm(bao gồm vải)(độ rộng phần mài theo size)).</t>
  </si>
  <si>
    <t>HE-045 (DAO GHEP QUAY DAU) (D-0506)</t>
  </si>
  <si>
    <t>DC-013697</t>
  </si>
  <si>
    <t>AWB-021251</t>
  </si>
  <si>
    <t>137-95-00 (PUMA WHITE) HILINER DE-7 0.7MM 54'' 235G</t>
  </si>
  <si>
    <t>SLT-250402-038</t>
  </si>
  <si>
    <t>RPRO-250423-1654</t>
  </si>
  <si>
    <t>OE-005406</t>
  </si>
  <si>
    <t>DC-010929</t>
  </si>
  <si>
    <t>AWB-010685</t>
  </si>
  <si>
    <t>NB1000018 LJ-B1-1-EPM1 44" 180G</t>
  </si>
  <si>
    <t>OE-004837</t>
  </si>
  <si>
    <t>OE-004843</t>
  </si>
  <si>
    <t>DC-012021</t>
  </si>
  <si>
    <t>AWB-006156</t>
  </si>
  <si>
    <t>34T EPM ELILON 44" 280G</t>
  </si>
  <si>
    <t>OI-000107</t>
  </si>
  <si>
    <t>HTL-032125</t>
  </si>
  <si>
    <t>ADIDAS Heat Transfer Logo (Vertical Direction Printing) 1 COLOR W:23.3MM L:65MM COLOR(S): 024A Left Foot Description: "adidas" + trefoil + 3 languages + 0.15mm clear base Right Foot Description:Same as Left Foot (Left &amp; Right are the contrary, left foot: logo from toe to heel, right foot: logo from heel to toe)SIZE(S):6.5-13.5</t>
  </si>
  <si>
    <t>OI-000106</t>
  </si>
  <si>
    <t>OV-006383</t>
  </si>
  <si>
    <t>HTL-029922</t>
  </si>
  <si>
    <t>NIKE Heat Transfer Logo (Vertical Direction Printing) 1 COLOR W:19.7MM L:60MM COLOR(S): 6KG Left Foot Description: "AIR ZOOM" Right Foot Description: Same as Left Foot (Left &amp; Right are contrary. Left: Logo from toe to heel. Right: Logo from heel to toe)</t>
  </si>
  <si>
    <t>SO-250418-0184</t>
  </si>
  <si>
    <t>RPRO-250421-0274</t>
  </si>
  <si>
    <t>SO-250418-0186</t>
  </si>
  <si>
    <t>RPRO-250421-0276</t>
  </si>
  <si>
    <t>OV-005946</t>
  </si>
  <si>
    <t>HTL-027667</t>
  </si>
  <si>
    <t>NIKE Heat Transfer Logo (Vertical Direction Printing) 1 COLOR W:19.7MM L:60MM COLOR(S): 0BB COLORO Left Foot Description: "AIR ZOOM" Right Foot Description: Same as Left Foot (Left &amp; Right are contrary. Left: Logo from toe to heel. Right: Logo from heel to toe)</t>
  </si>
  <si>
    <t>OV-005314</t>
  </si>
  <si>
    <t>AWB-014431</t>
  </si>
  <si>
    <t>40W (PP)LINING KNIT MATTE MICRO (HOOD) REC 44" 250G</t>
  </si>
  <si>
    <t>HTL-027778</t>
  </si>
  <si>
    <t>NIKE Heat Transfer Logo (Vertical Direction Printing) 1 COLOR W:19.05MM L:70MM: 4LZ Left Foot Description: "NIKE" + SWOOSH + "SPORTS.CULTURE" + "JUST DO IT" (13.54MM*70MM) + 0.2MM CLEAR BASE AROUND LOGO Right Foot Description: SWOOSH (19.05MM*53MM)+ 0.2MM CLEAR BASE AROUND LOGO (Left &amp; Right are the same direction: logo from heel to toe)</t>
  </si>
  <si>
    <t>SO-250325-0315</t>
  </si>
  <si>
    <t>RPRO-250326-0350</t>
  </si>
  <si>
    <t>OV-006368</t>
  </si>
  <si>
    <t>HTL-029875</t>
  </si>
  <si>
    <t>NIKE Heat Transfer Logo (Vertical Direction Printing) 1 COLOR W:19.7MM L:60MM COLOR(S): 4QQ Left Foot Description: "AIR ZOOM" Right Foot Description: Same as Left Foot (Left &amp; Right are contrary. Left: Logo from toe to heel. Right: Logo from heel to toe)</t>
  </si>
  <si>
    <t>OE-007094</t>
  </si>
  <si>
    <t>AWB-023381</t>
  </si>
  <si>
    <t>293C (Brooks Blue) LJ-B0001-EPM5 44" 210G</t>
  </si>
  <si>
    <t>HTL-028545</t>
  </si>
  <si>
    <t>BROOKS Heat Transfer Logo (Vertical Direction Printing) 1 COLOR W:31MM L:64MM:877C Left Foot Description:BROOKS + CHERVON + 2mm clear base (Water based) Right Foot Description:Same as Left Foot (Left &amp; Right are the same direction: logo from heel to toe)</t>
  </si>
  <si>
    <t>OE-007093</t>
  </si>
  <si>
    <t>OE-004019</t>
  </si>
  <si>
    <t>HTL-026956</t>
  </si>
  <si>
    <t>NIKE Heat Transfer Logo (Horizontal Direction Printing) 2 COLORS W:38.4MM L:59.6MM COLOR(S):71R\10A Left Foot Description:"easyon"/BASE OF "1 2"/ARROW: 71R + SWOOSH/SHOE/FRAME:10A + 0.3MM CLEAR BASE AROUND LOGO Right Foot Description:"easyon"/LOCK/ARROW: 71R + SWOOSH/SHOE/FRAME: 10A + 0.3MM CLEAR BASE AROUND LOGO (Left &amp; Right are the same direction) SIZE(S):3.5-13.5</t>
  </si>
  <si>
    <t>SLT-250318-008</t>
  </si>
  <si>
    <t>RPRO-250423-1560</t>
  </si>
  <si>
    <t>OV-006637</t>
  </si>
  <si>
    <t>AWB-021729</t>
  </si>
  <si>
    <t>3BD (PP)LINING KNIT MATTE MICRO (HOOD) REC 44" 250G</t>
  </si>
  <si>
    <t>RU069 (M-0008)</t>
  </si>
  <si>
    <t>OV-0235</t>
  </si>
  <si>
    <t>PVN-003234</t>
  </si>
  <si>
    <t>OrthoLite X-35-Hybrid SEEDPEARL/12-0703TPX Hybrid Flat Sheet 0.145D 25+/-4 Asker C 1.1M 2M 5.5mm</t>
  </si>
  <si>
    <t>HTL-025904</t>
  </si>
  <si>
    <t>PUMA Heat Transfer Logo 1 COLOR W:34MM L:93MM:014-68-51(NEON) Left Foot Description:Cat + QR CODE + "SCAN FOR MORE."/"FOREVER.BETTER." (logo from left to right) + line + icon/"Ortholite"/little "R"/"X35"/little "TM" (logo from heel to toe) + 0.3mm clear base Right Foot Description:Same as Left Foot (Left &amp; Right are the same direction) SIZE(S):3-7.5</t>
  </si>
  <si>
    <t>HOV-000087</t>
  </si>
  <si>
    <t>OV-008333</t>
  </si>
  <si>
    <t>SO-250418-0227</t>
  </si>
  <si>
    <t>RPRO-250421-0320</t>
  </si>
  <si>
    <t>HOV-000171</t>
  </si>
  <si>
    <t>OV-008336</t>
  </si>
  <si>
    <t>AWB-022002</t>
  </si>
  <si>
    <t>16-4530TCX YH-S817A EPM5 (100% REC.PES) 44" 220G</t>
  </si>
  <si>
    <t>SO-250418-0317</t>
  </si>
  <si>
    <t>RPRO-250421-0405</t>
  </si>
  <si>
    <t>SO-250418-0319</t>
  </si>
  <si>
    <t>RPRO-250421-0407</t>
  </si>
  <si>
    <t>OV-008337</t>
  </si>
  <si>
    <t>SO-250418-0326</t>
  </si>
  <si>
    <t>RPRO-250421-0415</t>
  </si>
  <si>
    <t>SO-250418-0350</t>
  </si>
  <si>
    <t>RPRO-250421-0439</t>
  </si>
  <si>
    <t>OV-008334</t>
  </si>
  <si>
    <t>SO-250418-0351</t>
  </si>
  <si>
    <t>RPRO-250421-0440</t>
  </si>
  <si>
    <t>SO-250418-0354</t>
  </si>
  <si>
    <t>RPRO-250421-0443</t>
  </si>
  <si>
    <t>OV-008263</t>
  </si>
  <si>
    <t>AWB-025101</t>
  </si>
  <si>
    <t>016-48-25 K707 Mesh (100% Recycled) (FABRIC FM CUSTOMER) 54" 290G</t>
  </si>
  <si>
    <t>SO-250424-0011</t>
  </si>
  <si>
    <t>RPRO-250505-0031</t>
  </si>
  <si>
    <t>OE-006761</t>
  </si>
  <si>
    <t>OE-004172</t>
  </si>
  <si>
    <t>AWB-016815</t>
  </si>
  <si>
    <t>10A (PP)LINING KNIT BRUSHED RIO REC 44" 230G</t>
  </si>
  <si>
    <t>SO-250412-0144</t>
  </si>
  <si>
    <t>RPRO-250414-0306</t>
  </si>
  <si>
    <t>HOV-000174</t>
  </si>
  <si>
    <t>OV-007296</t>
  </si>
  <si>
    <t>SLT-250402-048</t>
  </si>
  <si>
    <t>RPRO-250423-1662</t>
  </si>
  <si>
    <t>OV-007589</t>
  </si>
  <si>
    <t>HTL-031187</t>
  </si>
  <si>
    <t>NIKE Heat Transfer Logo (Vertical Direction Printing) 1 COLOR W:36.88MM L:96MM COLOR(S):11M Left Foot Description:"RUN" + SWOOSH + 0.2mm clear base (36.88mm*71.96mm)Right Foot Description: "vomero" + "MAXIMUM CUSHIONING" + SWOOSH + 0.2mm clear base (21.34mm*96mm) (Left &amp; Right are the same direction, Logo from heel to toe) SIZE(S): 5-10</t>
  </si>
  <si>
    <t>HTL-024911</t>
  </si>
  <si>
    <t>BROOKS Heat Transfer Logo (Vertical Direction Printing) 1 COLOR W:31MM L:64MM:17-3918TCX (Country Blue) Left Foot Description:BROOKS + CHERVON + 2mm clear base (31mm*64mm)(Water based) Right Foot Description:Same as Left Foot (Left &amp; Right are the same direction: logo from heel to toe)</t>
  </si>
  <si>
    <t>SO-250311-0265</t>
  </si>
  <si>
    <t>RPRO-250312-0431</t>
  </si>
  <si>
    <t>OV-006827</t>
  </si>
  <si>
    <t>AWB-019644</t>
  </si>
  <si>
    <t>33W (PP)LINING KNIT MATTE MICRO (HOOD) REC 44" 250G</t>
  </si>
  <si>
    <t>HTL-027874</t>
  </si>
  <si>
    <t>NIKE Heat Transfer Logo (Vertical Direction Printing) 1 COLOR W:19.7MM L:60MM COLOR(S): 3NV Left Foot Description: "AIR ZOOM" Right Foot Description: Same as Left Foot (Left &amp; Right are contrary. Left: Logo from toe to heel. Right: Logo from heel to toe)</t>
  </si>
  <si>
    <t>DC-011719</t>
  </si>
  <si>
    <t>HTL-030005</t>
  </si>
  <si>
    <t>NIKE Heat Transfer Logo (Vertical Direction Printing) 1 COLOR W:19.05MM L:70MM: 2DH Left Foot Description: "NIKE" + SWOOSH + "SPORTS.CULTURE" + "JUST DO IT" (13.54MM*70MM) + 0.2MM CLEAR BASE AROUND LOGO Right Foot Description: SWOOSH (19.05MM*53MM)+ 0.2MM CLEAR BASE AROUND LOGO (Left &amp; Right are the same direction: logo from heel to toe)</t>
  </si>
  <si>
    <t>DC-011426</t>
  </si>
  <si>
    <t>AWB-005992</t>
  </si>
  <si>
    <t>2CQ EPM ELILON 44" 280G</t>
  </si>
  <si>
    <t>AWB-000182</t>
  </si>
  <si>
    <t>10A GIGA LJ-B0535 44" 265G</t>
  </si>
  <si>
    <t>OV-001034</t>
  </si>
  <si>
    <t>HTL-014191</t>
  </si>
  <si>
    <t>NIKE Heat Transfer Logo 1 COLOR W:34.1MM L:34.1MM COLOR(S):0AV Left Foot Description:"Pinwheel" Right Foot Description:Same as Left Foot</t>
  </si>
  <si>
    <t>OV-007075</t>
  </si>
  <si>
    <t>AWB-014826</t>
  </si>
  <si>
    <t>0AE (PP)LINING KNIT MATTE MICRO (HOOD) REC 44" 250G</t>
  </si>
  <si>
    <t>HOV-000170</t>
  </si>
  <si>
    <t>OV-008377</t>
  </si>
  <si>
    <t>DC-013796</t>
  </si>
  <si>
    <t>AWB-004919</t>
  </si>
  <si>
    <t>01V DURAPLUSH LJ-A2700 44" 250G</t>
  </si>
  <si>
    <t>HTL-029890</t>
  </si>
  <si>
    <t>NIKE Heat Transfer Logo (Vertical Direction Printing) 2 COLORS W:13.4MM L:52MM COLOR(S):0AI/01V Left Foot Description:"NIKE SHOX"/"NIKE SHOX" outer frame/Border/"INI": 0AI + Base: 01V + 0.2mm Base clear around logo (follow file) Right Foot Description:Same as Left Foot (Left &amp; Right are the same direction: logo from toe to heel)</t>
  </si>
  <si>
    <t>AWB-020707</t>
  </si>
  <si>
    <t>27J (PP)LINING KNIT MATTE MICRO (HOOD) REC 44" 250G</t>
  </si>
  <si>
    <t>DC-009892</t>
  </si>
  <si>
    <t>OE-005229</t>
  </si>
  <si>
    <t>HTL-026715</t>
  </si>
  <si>
    <t>BROOKS Heat Transfer Logo (Vertical Direction Printing) 1 COLOR W:31MM L:64MM:18-3945TCX (Amparo Blue) Left Foot Description:BROOKS + CHERVON + 2mm clear base (Water based) Right Foot Description:Same as Left Foot (Left &amp; Right are the same direction: logo from heel to toe)</t>
  </si>
  <si>
    <t>OE-007014</t>
  </si>
  <si>
    <t>SO-250421-0063</t>
  </si>
  <si>
    <t>RPRO-250422-0708</t>
  </si>
  <si>
    <t>DC-013700</t>
  </si>
  <si>
    <t>SO-250421-0067</t>
  </si>
  <si>
    <t>RPRO-250422-0712</t>
  </si>
  <si>
    <t>SLT-250402-003</t>
  </si>
  <si>
    <t>RPRO-250423-1619</t>
  </si>
  <si>
    <t>SLT-250402-026</t>
  </si>
  <si>
    <t>RPRO-250423-1642</t>
  </si>
  <si>
    <t>OV-006642</t>
  </si>
  <si>
    <t>OV-006643</t>
  </si>
  <si>
    <t>HTL-031815</t>
  </si>
  <si>
    <t>NIKE Heat Transfer Logo (Vertical Direction Printing) 1 COLOR W:36.88MM L:96MM COLOR(S): 79A Left Foot Description:"RUN" + SWOOSH + 0.2mm clear base (36.88mm*71.96mm) Right Foot Description: "vomero" + "MAXIMUM CUSHIONING" + SWOOSH + 0.2mm clear base (21.34mm*96mm) (Left &amp; Right are the same direction, Logo from heel to toe) SIZE(S): 5-10</t>
  </si>
  <si>
    <t>SO-250403-0136</t>
  </si>
  <si>
    <t>RPRO-250408-0592</t>
  </si>
  <si>
    <t>OV-008170</t>
  </si>
  <si>
    <t>AWB-024337</t>
  </si>
  <si>
    <t>137-95-00 GB3530 44" 235G</t>
  </si>
  <si>
    <t>HTL-029604</t>
  </si>
  <si>
    <t>PUMA Heat Transfer Logo 1 COLOR W:30MM L:70MM COLOR(S):137-95-00 Left Foot Description: PUMA CAT (30mm*23.5mm) Right Foot Description:"20 anni" (15mm*70mm) (Left &amp; Right are different from direction. Left: horizontal direction printing. Right:logo from heel to toe)</t>
  </si>
  <si>
    <t>DC-013674</t>
  </si>
  <si>
    <t>HOV-000028</t>
  </si>
  <si>
    <t>OE-004688</t>
  </si>
  <si>
    <t>HTL-022855</t>
  </si>
  <si>
    <t>ASICS Heat Transfer Logo 1 COLOR W:35MM L:34.5MM:WHITE Left Foot Description:"CARBON FOOTPRINT"/"+10.8 kg CO2e"/parentheses (35mm*34.5mm) + 0.3mm clear base (follow file) Right Foot Description:"@" (28mm*28mm) + 0.3mm clear base (follow file) (Left &amp; Right: horizontal direction printing, logo from left to right)</t>
  </si>
  <si>
    <t>SO-250421-0694</t>
  </si>
  <si>
    <t>RPRO-250422-0535</t>
  </si>
  <si>
    <t>DC-004367</t>
  </si>
  <si>
    <t>QMR-2(DAO GHEP QUAY DAU) (D-0599)</t>
  </si>
  <si>
    <t>DC-013618</t>
  </si>
  <si>
    <t>AWB-024403</t>
  </si>
  <si>
    <t>10A (PM) LINING, KNIT, MATTE, MICRO, [ LILLE ] (PCX#167364) 44" 359G</t>
  </si>
  <si>
    <t>OE-004686</t>
  </si>
  <si>
    <t>HTL-022863</t>
  </si>
  <si>
    <t>ASICS Heat Transfer Logo 1 COLOR W:35MM L:34.5MM:GR07-19AW(SHEET ROCK) Left Foot Description:"CARBON FOOTPRINT"/"+10.8 kg CO2e"/parentheses (35mm*34.5mm) + 0.3mm clear base (follow file) Right Foot Description:"@" (28mm*28mm) + 0.3mm clear base(follow file) (Left &amp; Right: horizontal direction printing, logo from left to right)</t>
  </si>
  <si>
    <t>SO-250327-0038</t>
  </si>
  <si>
    <t>RPRO-250328-0079</t>
  </si>
  <si>
    <t>SO-250327-0039</t>
  </si>
  <si>
    <t>RPRO-250328-0081</t>
  </si>
  <si>
    <t>OE-004310</t>
  </si>
  <si>
    <t>HTL-027572</t>
  </si>
  <si>
    <t>BROOKS Heat Transfer Logo (Vertical Direction Printing) 1 COLOR W:31MM L:64MM: 14-4505TCX (SMOKE) Left Foot Description: BROOKS + CHERVON + 2mm clear base (Water based) Right Foot Description: Same as Left Foot (Left &amp; Right are the same direction, Logo from heel to toe)</t>
  </si>
  <si>
    <t>SO-250421-0071</t>
  </si>
  <si>
    <t>RPRO-250422-0716</t>
  </si>
  <si>
    <t>SLT-250402-027</t>
  </si>
  <si>
    <t>RPRO-250423-1643</t>
  </si>
  <si>
    <t>SO-250423-0020</t>
  </si>
  <si>
    <t>RPRO-250424-0593</t>
  </si>
  <si>
    <t>OV-006901</t>
  </si>
  <si>
    <t>HTL-028284</t>
  </si>
  <si>
    <t>ON RUNNING Heat Transfer Logo (Horizontal Direction Printing) 1 COLOR W:23MM L:32MM:16-4530TCX Left Foot Description:"ON" + "CLOUDPULSE PRO" (Logo from left to right) Right Foot Description:Same as Left Foot (Left &amp; right are the same direction)</t>
  </si>
  <si>
    <t>OE-004814</t>
  </si>
  <si>
    <t>SO-250426-0621</t>
  </si>
  <si>
    <t>RPRO-250428-0426</t>
  </si>
  <si>
    <t>SO-250328-0596</t>
  </si>
  <si>
    <t>RPRO-250331-0570</t>
  </si>
  <si>
    <t>SO-250421-0072</t>
  </si>
  <si>
    <t>RPRO-250422-0717</t>
  </si>
  <si>
    <t>SO-250421-0074</t>
  </si>
  <si>
    <t>RPRO-250422-0719</t>
  </si>
  <si>
    <t>SO-250421-0076</t>
  </si>
  <si>
    <t>RPRO-250422-0721</t>
  </si>
  <si>
    <t>SO-250421-0077</t>
  </si>
  <si>
    <t>RPRO-250422-0722</t>
  </si>
  <si>
    <t>OV-008413</t>
  </si>
  <si>
    <t>SO-250421-0079</t>
  </si>
  <si>
    <t>RPRO-250422-0724</t>
  </si>
  <si>
    <t>HTL-024790</t>
  </si>
  <si>
    <t>NIKE Heat Transfer Logo (Vertical Direction Printing) 1 COLOR W:20.91MM L:67.11MM: 06F Left Foot Description:"NIKE"/"Journey"/line/SWOOSH (20.91mm*47.43mm) + 0.3mm clear base around logo Right Foot Description:SWOOSH/"just do it" (16.4mm*67.11mm) + 0.3mm clear base around logo (Left &amp; Right are contrary. Left: logo from heel to toe. Right: Logo from toe to heel)</t>
  </si>
  <si>
    <t>SO-250326-0108</t>
  </si>
  <si>
    <t>RPRO-250327-0208</t>
  </si>
  <si>
    <t>SO-250326-0236</t>
  </si>
  <si>
    <t>RPRO-250327-0320</t>
  </si>
  <si>
    <t>OE-004690</t>
  </si>
  <si>
    <t>HTL-022864</t>
  </si>
  <si>
    <t>ASICS Heat Transfer Logo 1 COLOR W:28MM L:27.5MM COLOR(S):GR07-19AW(SHEET ROCK) Left Foot Description:"CARBON FOOTPRINT"/"+10.8 kg CO2e"/parentheses (28mm*27.5mm) + 0.3mm clear base (follow file) Right Foot Description:"@" (22mm*22mm) + 0.3mm clear base(follow file) (Left &amp; Right: horizontal direction printing, logo from left to right)</t>
  </si>
  <si>
    <t>EOR-61 (M-0220)</t>
  </si>
  <si>
    <t>OV-004985</t>
  </si>
  <si>
    <t>OV-0291(MN-4ot-SP)</t>
  </si>
  <si>
    <t>PVN-002515</t>
  </si>
  <si>
    <t>OrthoLite Regular-Hybrid SEEDPEARL/12-0703TPX Hybrid Flat Sheet 0.11D 25+/-4 Asker C 1.1M 2M 11mm</t>
  </si>
  <si>
    <t>SO-250422-0296</t>
  </si>
  <si>
    <t>RPRO-250423-1037</t>
  </si>
  <si>
    <t>SO-250422-0301</t>
  </si>
  <si>
    <t>RPRO-250423-1048</t>
  </si>
  <si>
    <t>SO-250422-0303</t>
  </si>
  <si>
    <t>RPRO-250423-1052</t>
  </si>
  <si>
    <t>SO-250422-0313</t>
  </si>
  <si>
    <t>RPRO-250423-1072</t>
  </si>
  <si>
    <t>SLT-250402-005</t>
  </si>
  <si>
    <t>RPRO-250423-1621</t>
  </si>
  <si>
    <t>SLT-250402-020</t>
  </si>
  <si>
    <t>RPRO-250423-1636</t>
  </si>
  <si>
    <t>SLT-250402-028</t>
  </si>
  <si>
    <t>RPRO-250423-1644</t>
  </si>
  <si>
    <t>SLT-250404-012</t>
  </si>
  <si>
    <t>RPRO-250423-1666</t>
  </si>
  <si>
    <t>SO-250426-0601</t>
  </si>
  <si>
    <t>RPRO-250428-0393</t>
  </si>
  <si>
    <t>SO-250426-0622</t>
  </si>
  <si>
    <t>RPRO-250428-0427</t>
  </si>
  <si>
    <t>SO-250326-0164</t>
  </si>
  <si>
    <t>RPRO-250327-0256</t>
  </si>
  <si>
    <t>SO-250326-0186</t>
  </si>
  <si>
    <t>RPRO-250327-0262</t>
  </si>
  <si>
    <t>SO-250327-0292</t>
  </si>
  <si>
    <t>RPRO-250328-0181</t>
  </si>
  <si>
    <t>OE-004736</t>
  </si>
  <si>
    <t>HTL-022854</t>
  </si>
  <si>
    <t>ASICS Heat Transfer Logo 1 COLOR W:28MM L:27.5MM:WHITE Left Foot Description:"CARBON FOOTPRINT"/"+10.8 kg CO2e"/parentheses (28mm*27.5mm) + 0.3mm clear base (follow file) Right Foot Description:"@" (22mm*22mm) + 0.3mm clear base (follow file) (Left &amp; Right: horizontal direction printing, logo from left to right)</t>
  </si>
  <si>
    <t>OE-007017</t>
  </si>
  <si>
    <t>DC-013406</t>
  </si>
  <si>
    <t>SLT-250402-042</t>
  </si>
  <si>
    <t>RPRO-250423-1658</t>
  </si>
  <si>
    <t>SO-250422-0308</t>
  </si>
  <si>
    <t>RPRO-250423-1062</t>
  </si>
  <si>
    <t>SO-250422-0311</t>
  </si>
  <si>
    <t>RPRO-250423-1068</t>
  </si>
  <si>
    <t>SO-250422-0314</t>
  </si>
  <si>
    <t>RPRO-250423-1075</t>
  </si>
  <si>
    <t>SO-250422-0315</t>
  </si>
  <si>
    <t>RPRO-250423-1079</t>
  </si>
  <si>
    <t>SO-250422-0317</t>
  </si>
  <si>
    <t>RPRO-250423-1083</t>
  </si>
  <si>
    <t>SO-250426-0003</t>
  </si>
  <si>
    <t>RPRO-250428-0099</t>
  </si>
  <si>
    <t>SO-250325-0410</t>
  </si>
  <si>
    <t>RPRO-250326-0451</t>
  </si>
  <si>
    <t>SO-250327-0059</t>
  </si>
  <si>
    <t>RPRO-250328-0107</t>
  </si>
  <si>
    <t>SO-250327-0061</t>
  </si>
  <si>
    <t>RPRO-250328-0112</t>
  </si>
  <si>
    <t>SO-250327-0298</t>
  </si>
  <si>
    <t>RPRO-250328-0210</t>
  </si>
  <si>
    <t>SO-250327-0175</t>
  </si>
  <si>
    <t>RPRO-250328-0413</t>
  </si>
  <si>
    <t>SO-250327-0353</t>
  </si>
  <si>
    <t>RPRO-250328-0435</t>
  </si>
  <si>
    <t>OE-004679</t>
  </si>
  <si>
    <t>SO-250416-0226</t>
  </si>
  <si>
    <t>RPRO-250417-0127</t>
  </si>
  <si>
    <t>SO-250421-0432</t>
  </si>
  <si>
    <t>RPRO-250422-0204</t>
  </si>
  <si>
    <t>SLT-250402-025</t>
  </si>
  <si>
    <t>RPRO-250423-1641</t>
  </si>
  <si>
    <t>SLT-250404-013</t>
  </si>
  <si>
    <t>RPRO-250423-1667</t>
  </si>
  <si>
    <t>OE-006680</t>
  </si>
  <si>
    <t>SO-250311-0266</t>
  </si>
  <si>
    <t>RPRO-250312-0433</t>
  </si>
  <si>
    <t>SO-250327-0357</t>
  </si>
  <si>
    <t>RPRO-250328-0451</t>
  </si>
  <si>
    <t>SO-250327-0514</t>
  </si>
  <si>
    <t>RPRO-250328-0567</t>
  </si>
  <si>
    <t>SO-250329-0072</t>
  </si>
  <si>
    <t>RPRO-250331-0730</t>
  </si>
  <si>
    <t>SO-250329-0073</t>
  </si>
  <si>
    <t>RPRO-250331-0733</t>
  </si>
  <si>
    <t>SO-250329-0109</t>
  </si>
  <si>
    <t>RPRO-250331-0748</t>
  </si>
  <si>
    <t>SO-250329-0363</t>
  </si>
  <si>
    <t>RPRO-250331-0759</t>
  </si>
  <si>
    <t>SO-250329-0421</t>
  </si>
  <si>
    <t>RPRO-250331-0880</t>
  </si>
  <si>
    <t>SO-250329-0429</t>
  </si>
  <si>
    <t>RPRO-250331-0903</t>
  </si>
  <si>
    <t>SO-250329-0431</t>
  </si>
  <si>
    <t>RPRO-250331-0909</t>
  </si>
  <si>
    <t>SO-250329-0435</t>
  </si>
  <si>
    <t>RPRO-250331-0918</t>
  </si>
  <si>
    <t>SO-250329-0186</t>
  </si>
  <si>
    <t>RPRO-250331-0937</t>
  </si>
  <si>
    <t>SO-250329-0223</t>
  </si>
  <si>
    <t>RPRO-250331-1034</t>
  </si>
  <si>
    <t>SO-250329-0326</t>
  </si>
  <si>
    <t>RPRO-250331-1204</t>
  </si>
  <si>
    <t>SO-250329-0327</t>
  </si>
  <si>
    <t>RPRO-250331-1206</t>
  </si>
  <si>
    <t>SO-250329-0328</t>
  </si>
  <si>
    <t>RPRO-250331-1208</t>
  </si>
  <si>
    <t>SO-250329-0329</t>
  </si>
  <si>
    <t>RPRO-250331-1210</t>
  </si>
  <si>
    <t>SO-250329-0332</t>
  </si>
  <si>
    <t>RPRO-250331-1216</t>
  </si>
  <si>
    <t>SO-250331-0529</t>
  </si>
  <si>
    <t>RPRO-250401-0388</t>
  </si>
  <si>
    <t>SO-250331-0530</t>
  </si>
  <si>
    <t>RPRO-250401-0390</t>
  </si>
  <si>
    <t>SO-250331-0536</t>
  </si>
  <si>
    <t>RPRO-250401-0396</t>
  </si>
  <si>
    <t>SO-250401-0459</t>
  </si>
  <si>
    <t>RPRO-250402-0558</t>
  </si>
  <si>
    <t>SO-250401-0470</t>
  </si>
  <si>
    <t>RPRO-250402-0625</t>
  </si>
  <si>
    <t>SO-250401-0483</t>
  </si>
  <si>
    <t>RPRO-250402-0703</t>
  </si>
  <si>
    <t>SO-250416-0229</t>
  </si>
  <si>
    <t>RPRO-250417-0130</t>
  </si>
  <si>
    <t>SO-250421-0670</t>
  </si>
  <si>
    <t>RPRO-250422-0456</t>
  </si>
  <si>
    <t>SLT-250402-001</t>
  </si>
  <si>
    <t>RPRO-250423-1617</t>
  </si>
  <si>
    <t>OV-006384</t>
  </si>
  <si>
    <t>HTL-030928</t>
  </si>
  <si>
    <t>NIKE Heat Transfer Logo (Vertical Direction Printing) 1 COLOR W:36.88MM L:96MM COLOR(S): 01X Left Foot Description:"RUN" + SWOOSH + 0.2mm clear base (36.88mm*71.96mm) Right Foot Description: "vomero" + "MAXIMUM CUSHIONING" + SWOOSH + 0.2mm clear base (21.34mm*96mm) (Left &amp; Right are the same direction, Logo from heel to toe) SIZE(S): 5-10</t>
  </si>
  <si>
    <t>OE-004592</t>
  </si>
  <si>
    <t>SO-250327-0495</t>
  </si>
  <si>
    <t>RPRO-250328-0551</t>
  </si>
  <si>
    <t>SO-250331-0751</t>
  </si>
  <si>
    <t>RPRO-250401-0465</t>
  </si>
  <si>
    <t>OV-007111</t>
  </si>
  <si>
    <t>HTL-025809</t>
  </si>
  <si>
    <t>BROOKS Heat Transfer Logo (Vertical Direction Printing) 1 COLOR W:31MM L:64MM:16-3921TCX (BLUE HERON) Left Foot Description:BROOKS + CHERVON + 2mm clear base (Water based) Right Foot Description:Same as Left Foot (Left &amp; Right are the same direction,Logo from heel to toe)</t>
  </si>
  <si>
    <t>SO-250405-0055</t>
  </si>
  <si>
    <t>RPRO-250408-0410</t>
  </si>
  <si>
    <t>SO-250405-0056</t>
  </si>
  <si>
    <t>RPRO-250408-0412</t>
  </si>
  <si>
    <t>SO-250408-0090</t>
  </si>
  <si>
    <t>RPRO-250409-0245</t>
  </si>
  <si>
    <t>SO-250411-0153</t>
  </si>
  <si>
    <t>RPRO-250414-0171</t>
  </si>
  <si>
    <t>SO-250326-0139</t>
  </si>
  <si>
    <t>RPRO-250327-0228</t>
  </si>
  <si>
    <t>AWB-005078</t>
  </si>
  <si>
    <t>0AH DURAPLUSH LJ-A2700 44" 250G</t>
  </si>
  <si>
    <t>HTL-029891</t>
  </si>
  <si>
    <t>NIKE Heat Transfer Logo (Vertical Direction Printing) 2 COLORS W:13.4MM L:52MM COLOR(S):51L/0AH Left Foot Description:"NIKE SHOX"/outer frame "NIKE SHOX"/Border/"INI": 51L + Base: 0AH + 0.2mm Base clear around logo (follow file) Right Foot Description:Same as Left Foot (Left &amp; Right are the same direction: logo from toe to heel)</t>
  </si>
  <si>
    <t>SO-250207-0181</t>
  </si>
  <si>
    <t>RPRO-250210-0568</t>
  </si>
  <si>
    <t>DC-012167</t>
  </si>
  <si>
    <t>Liệu đã chặt đôi mang đi bào eo (dùng bánh mài 7 độ bào từ eo vào, trong phạm vi từ 20mm, độ dày eo từ 1.5mm đến 2mm+/-0.3mm(bao gồm vải).</t>
  </si>
  <si>
    <t>SO-250417-0269</t>
  </si>
  <si>
    <t>RPRO-250424-0814</t>
  </si>
  <si>
    <t>OV-008298</t>
  </si>
  <si>
    <t>HTL-032027</t>
  </si>
  <si>
    <t>BROOKS Heat Transfer Logo 5 COLORS W:36.2MM L:70.3MM: 122C/BRIGHT WHITE 11-0601TCX/BLACK C/Cool Gray 5C/279C Left Foot Description: 122C/BRIGHT WHITE 11-0601TCX/BLACK C/Cool Gray 5C GRAPHIC/"WINE &amp; DINE"/"Disney"/"2025"/"HALF MARATHON WEEKEND" (36.2mm*70.3mm)+0.8mm clear base(follow file)(Water based) Right Foot Description: 122C Base + 279C "BROOKS"/CHERVON (32.24mm*52.94mm) (follow file) (Water based) (Left &amp; Right are contrary: left: logo from toe to heel, right: logo from heel to toe)</t>
  </si>
  <si>
    <t>SO-250416-0003</t>
  </si>
  <si>
    <t>RPRO-250417-0025</t>
  </si>
  <si>
    <t>SO-250423-0377</t>
  </si>
  <si>
    <t>RPRO-250424-0231</t>
  </si>
  <si>
    <t>SO-250425-0064</t>
  </si>
  <si>
    <t>RPRO-250428-0082</t>
  </si>
  <si>
    <t>SO-250417-0102</t>
  </si>
  <si>
    <t>RPRO-250418-0161</t>
  </si>
  <si>
    <t>SO-250423-0383</t>
  </si>
  <si>
    <t>RPRO-250424-0243</t>
  </si>
  <si>
    <t>SO-250425-0066</t>
  </si>
  <si>
    <t>RPRO-250428-0086</t>
  </si>
  <si>
    <t>SO-250417-0103</t>
  </si>
  <si>
    <t>RPRO-250418-0162</t>
  </si>
  <si>
    <t>SO-250423-0384</t>
  </si>
  <si>
    <t>RPRO-250424-0245</t>
  </si>
  <si>
    <t>SO-250415-0143</t>
  </si>
  <si>
    <t>RPRO-250426-0147</t>
  </si>
  <si>
    <t>OE-007233</t>
  </si>
  <si>
    <t>HTL-030971</t>
  </si>
  <si>
    <t>NIKE Heat Transfer Logo (Vertical Direction Printing) 1 COLOR W:11.1MM L:60.2MM COLOR(S): 81J Left Foot Description: "NIKE RUNNING" + "est.1972.just do it." + SWOOSH + clear base around logo (Follow file) Right Foot Description: Same as Left Foot (Left &amp; Right are contrary. Left: logo from toe to heel. Right: Logo from heel to toe)</t>
  </si>
  <si>
    <t>SO-250425-0067</t>
  </si>
  <si>
    <t>RPRO-250428-0088</t>
  </si>
  <si>
    <t>SO-250426-0006</t>
  </si>
  <si>
    <t>RPRO-250428-0104</t>
  </si>
  <si>
    <t>SO-250425-0328</t>
  </si>
  <si>
    <t>RPRO-250428-0298</t>
  </si>
  <si>
    <t>SO-250417-0104</t>
  </si>
  <si>
    <t>RPRO-250418-0163</t>
  </si>
  <si>
    <t>SO-250423-0385</t>
  </si>
  <si>
    <t>RPRO-250424-0247</t>
  </si>
  <si>
    <t>SO-250425-0068</t>
  </si>
  <si>
    <t>RPRO-250428-0090</t>
  </si>
  <si>
    <t>SO-250417-0105</t>
  </si>
  <si>
    <t>RPRO-250418-0164</t>
  </si>
  <si>
    <t>SO-250423-0386</t>
  </si>
  <si>
    <t>RPRO-250424-0249</t>
  </si>
  <si>
    <t>SO-250425-0069</t>
  </si>
  <si>
    <t>RPRO-250428-0093</t>
  </si>
  <si>
    <t>SO-250416-0004</t>
  </si>
  <si>
    <t>RPRO-250417-0026</t>
  </si>
  <si>
    <t>SO-250423-0378</t>
  </si>
  <si>
    <t>RPRO-250424-0233</t>
  </si>
  <si>
    <t>SO-250425-0065</t>
  </si>
  <si>
    <t>RPRO-250428-0084</t>
  </si>
  <si>
    <t>SO-250417-0106</t>
  </si>
  <si>
    <t>RPRO-250418-0165</t>
  </si>
  <si>
    <t>SO-250417-0107</t>
  </si>
  <si>
    <t>RPRO-250418-0166</t>
  </si>
  <si>
    <t>SO-250423-0387</t>
  </si>
  <si>
    <t>RPRO-250424-0251</t>
  </si>
  <si>
    <t>SO-250423-0388</t>
  </si>
  <si>
    <t>RPRO-250424-0253</t>
  </si>
  <si>
    <t>SO-250415-0149</t>
  </si>
  <si>
    <t>RPRO-250426-0155</t>
  </si>
  <si>
    <t>SO-250425-0070</t>
  </si>
  <si>
    <t>RPRO-250428-0095</t>
  </si>
  <si>
    <t>SO-250425-0071</t>
  </si>
  <si>
    <t>RPRO-250428-0097</t>
  </si>
  <si>
    <t>SO-250422-0163</t>
  </si>
  <si>
    <t>RPRO-250423-0267</t>
  </si>
  <si>
    <t>SO-250422-0164</t>
  </si>
  <si>
    <t>RPRO-250423-0269</t>
  </si>
  <si>
    <t>SO-250331-0430</t>
  </si>
  <si>
    <t>RPRO-250408-0587</t>
  </si>
  <si>
    <t>OE-001007</t>
  </si>
  <si>
    <t>SO-250331-0431</t>
  </si>
  <si>
    <t>RPRO-250408-0588</t>
  </si>
  <si>
    <t>SO-250331-0432</t>
  </si>
  <si>
    <t>RPRO-250408-0589</t>
  </si>
  <si>
    <t>SO-250415-0153</t>
  </si>
  <si>
    <t>RPRO-250426-0159</t>
  </si>
  <si>
    <t>SO-250208-0488</t>
  </si>
  <si>
    <t>RPRO-250210-1942</t>
  </si>
  <si>
    <t>SO-250208-0495</t>
  </si>
  <si>
    <t>RPRO-250210-1977</t>
  </si>
  <si>
    <t>SO-250208-0494</t>
  </si>
  <si>
    <t>RPRO-250210-1972</t>
  </si>
  <si>
    <t>SO-250219-0099</t>
  </si>
  <si>
    <t>RPRO-250220-0208</t>
  </si>
  <si>
    <t>OI-000040</t>
  </si>
  <si>
    <t>AWB-024862</t>
  </si>
  <si>
    <t>6GD (PP)LINING,KNIT,MATTE,FLAT (FRESNO),REC-RYP 44" 210G</t>
  </si>
  <si>
    <t>OV-008378</t>
  </si>
  <si>
    <t>AWB-022949</t>
  </si>
  <si>
    <t>19-1624TCX YH-S817A EPM5 (100% REC.PES) 44" 220G</t>
  </si>
  <si>
    <t>SO-250423-0369</t>
  </si>
  <si>
    <t>RPRO-250424-0674</t>
  </si>
  <si>
    <t>SO-250422-0258</t>
  </si>
  <si>
    <t>RPRO-250424-0823</t>
  </si>
  <si>
    <t>OV-008370</t>
  </si>
  <si>
    <t>AWB-022944</t>
  </si>
  <si>
    <t>122-36-08 PH WS320000 SINGLE LAYER MESH (100% RECYCLED PET) 44" 179G</t>
  </si>
  <si>
    <t>SO-250422-0259</t>
  </si>
  <si>
    <t>RPRO-250424-0824</t>
  </si>
  <si>
    <t>SO-250422-0260</t>
  </si>
  <si>
    <t>RPRO-250424-0825</t>
  </si>
  <si>
    <t>SO-250422-0261</t>
  </si>
  <si>
    <t>RPRO-250424-0826</t>
  </si>
  <si>
    <t>SO-250422-0262</t>
  </si>
  <si>
    <t>RPRO-250424-0827</t>
  </si>
  <si>
    <t>SO-250422-0263</t>
  </si>
  <si>
    <t>RPRO-250424-0828</t>
  </si>
  <si>
    <t>SO-250422-0264</t>
  </si>
  <si>
    <t>RPRO-250424-0829</t>
  </si>
  <si>
    <t>OE-004973</t>
  </si>
  <si>
    <t>SO-250428-0254</t>
  </si>
  <si>
    <t>RPRO-250429-0191</t>
  </si>
  <si>
    <t>SO-250502-0031</t>
  </si>
  <si>
    <t>RPRO-250505-0142</t>
  </si>
  <si>
    <t>SO-250502-0032</t>
  </si>
  <si>
    <t>RPRO-250505-0143</t>
  </si>
  <si>
    <t>SO-250502-0033</t>
  </si>
  <si>
    <t>RPRO-250505-0144</t>
  </si>
  <si>
    <t>SO-250502-0037</t>
  </si>
  <si>
    <t>RPRO-250505-0148</t>
  </si>
  <si>
    <t>SO-250502-0044</t>
  </si>
  <si>
    <t>RPRO-250505-0155</t>
  </si>
  <si>
    <t>SO-250502-0598</t>
  </si>
  <si>
    <t>RPRO-250505-0319</t>
  </si>
  <si>
    <t>SO-250502-0643</t>
  </si>
  <si>
    <t>RPRO-250505-0348</t>
  </si>
  <si>
    <t>SO-250502-0644</t>
  </si>
  <si>
    <t>RPRO-250505-0349</t>
  </si>
  <si>
    <t>Fix RPRO</t>
  </si>
  <si>
    <t>RPRO</t>
  </si>
  <si>
    <t>Stage_ID</t>
  </si>
  <si>
    <t>MachineID</t>
  </si>
  <si>
    <t>CreateDate</t>
  </si>
  <si>
    <t>ShiftName</t>
  </si>
  <si>
    <t>MOL_IN</t>
  </si>
  <si>
    <t>N/A</t>
  </si>
  <si>
    <t>Ca 3</t>
  </si>
  <si>
    <t>LAM_IN</t>
  </si>
  <si>
    <t>ML-01</t>
  </si>
  <si>
    <t>LAM</t>
  </si>
  <si>
    <t>ML-06</t>
  </si>
  <si>
    <t>Ca 1</t>
  </si>
  <si>
    <t>LEAN_IN</t>
  </si>
  <si>
    <t>12H_S</t>
  </si>
  <si>
    <t>PRE_IN</t>
  </si>
  <si>
    <t>BC-05</t>
  </si>
  <si>
    <t>Ca 2</t>
  </si>
  <si>
    <t>PRE</t>
  </si>
  <si>
    <t>VBC-01</t>
  </si>
  <si>
    <t>LEAN_OUT</t>
  </si>
  <si>
    <t>ML-03</t>
  </si>
  <si>
    <t>ML-04</t>
  </si>
  <si>
    <t>ML-02</t>
  </si>
  <si>
    <t>BC-03</t>
  </si>
  <si>
    <t>ML-07</t>
  </si>
  <si>
    <t>ML-05</t>
  </si>
  <si>
    <t>BC-04</t>
  </si>
  <si>
    <t>MOL_OUT</t>
  </si>
  <si>
    <t>INTRANSIT</t>
  </si>
  <si>
    <t>MS-02</t>
  </si>
  <si>
    <t>VBC-02</t>
  </si>
  <si>
    <t>BC-02</t>
  </si>
  <si>
    <t>12H_T</t>
  </si>
  <si>
    <t>BC-01</t>
  </si>
  <si>
    <t>VBC-03</t>
  </si>
  <si>
    <t>HCSX</t>
  </si>
  <si>
    <t>RPRO-250221-0544LAM_IN</t>
  </si>
  <si>
    <t>RPRO-250221-0545LAM_IN</t>
  </si>
  <si>
    <t>RPRO-250221-0546LAM_IN</t>
  </si>
  <si>
    <t>RPRO-250221-0548LAM_IN</t>
  </si>
  <si>
    <t>RPRO-250221-0549LAM_IN</t>
  </si>
  <si>
    <t>RPRO-250221-0547LAM_IN</t>
  </si>
  <si>
    <t>RPRO-250221-0544LAM</t>
  </si>
  <si>
    <t>RPRO-250221-0545LAM</t>
  </si>
  <si>
    <t>RPRO-250221-0546LAM</t>
  </si>
  <si>
    <t>RPRO-250221-0548LAM</t>
  </si>
  <si>
    <t>RPRO-250221-0549LAM</t>
  </si>
  <si>
    <t>RPRO-250221-0547LAM</t>
  </si>
  <si>
    <t>RPRO-250221-0544PRE_IN</t>
  </si>
  <si>
    <t>RPRO-250221-0545PRE_IN</t>
  </si>
  <si>
    <t>RPRO-250221-0546PRE_IN</t>
  </si>
  <si>
    <t>RPRO-250221-0547PRE_IN</t>
  </si>
  <si>
    <t>RPRO-250221-0548PRE_IN</t>
  </si>
  <si>
    <t>RPRO-250221-0549PRE_IN</t>
  </si>
  <si>
    <t>RPRO-250221-0544PRE</t>
  </si>
  <si>
    <t>RPRO-250221-0545PRE</t>
  </si>
  <si>
    <t>RPRO-250221-0546PRE</t>
  </si>
  <si>
    <t>RPRO-250221-0547PRE</t>
  </si>
  <si>
    <t>RPRO-250221-0548PRE</t>
  </si>
  <si>
    <t>RPRO-250221-0549PRE</t>
  </si>
  <si>
    <t>RPRO-250221-0544MOL_IN</t>
  </si>
  <si>
    <t>RPRO-250221-0545MOL_IN</t>
  </si>
  <si>
    <t>RPRO-250221-0546MOL_IN</t>
  </si>
  <si>
    <t>RPRO-250221-0547MOL_IN</t>
  </si>
  <si>
    <t>RPRO-250221-0548MOL_IN</t>
  </si>
  <si>
    <t>RPRO-250221-0549MOL_IN</t>
  </si>
  <si>
    <t>RPRO-250320-0358LAM_IN</t>
  </si>
  <si>
    <t>RPRO-250320-0358LAM</t>
  </si>
  <si>
    <t>RPRO-250221-0544MOL_OUT</t>
  </si>
  <si>
    <t>RPRO-250221-0546MOL_OUT</t>
  </si>
  <si>
    <t>RPRO-250221-0547MOL_OUT</t>
  </si>
  <si>
    <t>RPRO-250221-0548MOL_OUT</t>
  </si>
  <si>
    <t>RPRO-250221-0549MOL_OUT</t>
  </si>
  <si>
    <t>RPRO-250221-0545MOL_OUT</t>
  </si>
  <si>
    <t>RPRO-250320-0358PRE_IN</t>
  </si>
  <si>
    <t>RPRO-250320-0358PRE</t>
  </si>
  <si>
    <t>RPRO-250210-1942LAM_IN</t>
  </si>
  <si>
    <t>RPRO-250210-1942LAM</t>
  </si>
  <si>
    <t>RPRO-250221-0544LEAN_IN</t>
  </si>
  <si>
    <t>RPRO-250221-0545LEAN_IN</t>
  </si>
  <si>
    <t>RPRO-250221-0546LEAN_IN</t>
  </si>
  <si>
    <t>RPRO-250221-0547LEAN_IN</t>
  </si>
  <si>
    <t>RPRO-250221-0548LEAN_IN</t>
  </si>
  <si>
    <t>RPRO-250221-0544LEAN_OUT</t>
  </si>
  <si>
    <t>RPRO-250221-0545LEAN_OUT</t>
  </si>
  <si>
    <t>RPRO-250221-0546LEAN_OUT</t>
  </si>
  <si>
    <t>RPRO-250221-0547LEAN_OUT</t>
  </si>
  <si>
    <t>RPRO-250221-0548LEAN_OUT</t>
  </si>
  <si>
    <t>RPRO-250418-0166LAM_IN</t>
  </si>
  <si>
    <t>RPRO-250418-0161LAM_IN</t>
  </si>
  <si>
    <t>RPRO-250418-0165LAM_IN</t>
  </si>
  <si>
    <t>RPRO-250418-0164LAM_IN</t>
  </si>
  <si>
    <t>RPRO-250418-0163LAM_IN</t>
  </si>
  <si>
    <t>RPRO-250418-0162LAM_IN</t>
  </si>
  <si>
    <t>RPRO-250417-0026LAM_IN</t>
  </si>
  <si>
    <t>RPRO-250417-0025LAM_IN</t>
  </si>
  <si>
    <t>RPRO-250417-0025LAM</t>
  </si>
  <si>
    <t>RPRO-250417-0026LAM</t>
  </si>
  <si>
    <t>RPRO-250418-0162LAM</t>
  </si>
  <si>
    <t>RPRO-250418-0163LAM</t>
  </si>
  <si>
    <t>RPRO-250418-0164LAM</t>
  </si>
  <si>
    <t>RPRO-250418-0165LAM</t>
  </si>
  <si>
    <t>RPRO-250418-0161LAM</t>
  </si>
  <si>
    <t>RPRO-250418-0166LAM</t>
  </si>
  <si>
    <t>RPRO-250210-1942PRE_IN</t>
  </si>
  <si>
    <t>RPRO-250210-1942PRE</t>
  </si>
  <si>
    <t>RPRO-250210-1942MOL_IN</t>
  </si>
  <si>
    <t>RPRO-250418-0163PRE_IN</t>
  </si>
  <si>
    <t>RPRO-250418-0162PRE_IN</t>
  </si>
  <si>
    <t>RPRO-250418-0163PRE</t>
  </si>
  <si>
    <t>RPRO-250418-0162PRE</t>
  </si>
  <si>
    <t>RPRO-250418-0165PRE_IN</t>
  </si>
  <si>
    <t>RPRO-250418-0161PRE_IN</t>
  </si>
  <si>
    <t>RPRO-250417-0025PRE_IN</t>
  </si>
  <si>
    <t>RPRO-250417-0026PRE_IN</t>
  </si>
  <si>
    <t>RPRO-250418-0164PRE_IN</t>
  </si>
  <si>
    <t>RPRO-250418-0165PRE</t>
  </si>
  <si>
    <t>RPRO-250418-0161PRE</t>
  </si>
  <si>
    <t>RPRO-250417-0025PRE</t>
  </si>
  <si>
    <t>RPRO-250417-0026PRE</t>
  </si>
  <si>
    <t>RPRO-250418-0164PRE</t>
  </si>
  <si>
    <t>RPRO-250418-0161MOL_IN</t>
  </si>
  <si>
    <t>RPRO-250417-0026MOL_IN</t>
  </si>
  <si>
    <t>RPRO-250417-0025MOL_IN</t>
  </si>
  <si>
    <t>RPRO-250418-0165MOL_IN</t>
  </si>
  <si>
    <t>RPRO-250418-0164MOL_IN</t>
  </si>
  <si>
    <t>RPRO-250418-0166PRE_IN</t>
  </si>
  <si>
    <t>RPRO-250418-0166PRE</t>
  </si>
  <si>
    <t>RPRO-250409-0245LAM_IN</t>
  </si>
  <si>
    <t>RPRO-250418-0166MOL_IN</t>
  </si>
  <si>
    <t>RPRO-250409-0245LAM</t>
  </si>
  <si>
    <t>RPRO-250424-0231LAM_IN</t>
  </si>
  <si>
    <t>RPRO-250424-0243LAM_IN</t>
  </si>
  <si>
    <t>RPRO-250424-0245LAM_IN</t>
  </si>
  <si>
    <t>RPRO-250424-0247LAM_IN</t>
  </si>
  <si>
    <t>RPRO-250424-0249LAM_IN</t>
  </si>
  <si>
    <t>RPRO-250424-0251LAM_IN</t>
  </si>
  <si>
    <t>RPRO-250424-0253LAM_IN</t>
  </si>
  <si>
    <t>RPRO-250424-0233LAM_IN</t>
  </si>
  <si>
    <t>RPRO-250424-0231LAM</t>
  </si>
  <si>
    <t>RPRO-250424-0243LAM</t>
  </si>
  <si>
    <t>RPRO-250424-0245LAM</t>
  </si>
  <si>
    <t>RPRO-250424-0247LAM</t>
  </si>
  <si>
    <t>RPRO-250424-0249LAM</t>
  </si>
  <si>
    <t>RPRO-250424-0251LAM</t>
  </si>
  <si>
    <t>RPRO-250424-0253LAM</t>
  </si>
  <si>
    <t>RPRO-250424-0233LAM</t>
  </si>
  <si>
    <t>LAMINATION MACHINE (PLAN)</t>
  </si>
  <si>
    <t>LAMINATION MACHINE (REALTIME)</t>
  </si>
  <si>
    <t>MACHINE</t>
  </si>
  <si>
    <t>Machine Planning</t>
  </si>
  <si>
    <t>PLANNING DATE</t>
  </si>
  <si>
    <t>LAMINATION 4</t>
  </si>
  <si>
    <t>LAMINATION 3</t>
  </si>
  <si>
    <t>LAMINATION 7</t>
  </si>
  <si>
    <t>LAMINATION 6</t>
  </si>
  <si>
    <t>LAMINATION 1</t>
  </si>
  <si>
    <t>LAMINATION 2</t>
  </si>
  <si>
    <t>LAMINATION 5</t>
  </si>
  <si>
    <t>Check</t>
  </si>
  <si>
    <t>RPRO-250418-0163MOL_IN</t>
  </si>
  <si>
    <t>RPRO-250418-0162MOL_IN</t>
  </si>
  <si>
    <t>RPRO-250210-1972LAM_IN</t>
  </si>
  <si>
    <t>RPRO-250210-1977LAM_IN</t>
  </si>
  <si>
    <t>RPRO-250220-0208LAM_IN</t>
  </si>
  <si>
    <t>RPRO-250210-1972LAM</t>
  </si>
  <si>
    <t>RPRO-250210-1977LAM</t>
  </si>
  <si>
    <t>RPRO-250220-0208LAM</t>
  </si>
  <si>
    <t>RPRO-250414-0106LAM_IN</t>
  </si>
  <si>
    <t>RPRO-250414-0106LAM</t>
  </si>
  <si>
    <t>RPRO-250409-0245PRE_IN</t>
  </si>
  <si>
    <t>RPRO-250409-0245PRE</t>
  </si>
  <si>
    <t>RPRO-250410-0147LAM_IN</t>
  </si>
  <si>
    <t>RPRO-250410-0149LAM_IN</t>
  </si>
  <si>
    <t>RPRO-250410-0150LAM_IN</t>
  </si>
  <si>
    <t>RPRO-250410-0151LAM_IN</t>
  </si>
  <si>
    <t>RPRO-250410-0152LAM_IN</t>
  </si>
  <si>
    <t>RPRO-250410-0154LAM_IN</t>
  </si>
  <si>
    <t>RPRO-250410-0119LAM_IN</t>
  </si>
  <si>
    <t>RPRO-250410-0143LAM_IN</t>
  </si>
  <si>
    <t>RPRO-250410-0144LAM_IN</t>
  </si>
  <si>
    <t>RPRO-250410-0145LAM_IN</t>
  </si>
  <si>
    <t>RPRO-250410-0146LAM_IN</t>
  </si>
  <si>
    <t>RPRO-250410-0146LAM</t>
  </si>
  <si>
    <t>RPRO-250410-0145LAM</t>
  </si>
  <si>
    <t>RPRO-250410-0144LAM</t>
  </si>
  <si>
    <t>RPRO-250410-0143LAM</t>
  </si>
  <si>
    <t>RPRO-250410-0119LAM</t>
  </si>
  <si>
    <t>RPRO-250410-0154LAM</t>
  </si>
  <si>
    <t>RPRO-250410-0152LAM</t>
  </si>
  <si>
    <t>RPRO-250410-0151LAM</t>
  </si>
  <si>
    <t>RPRO-250410-0150LAM</t>
  </si>
  <si>
    <t>RPRO-250410-0149LAM</t>
  </si>
  <si>
    <t>RPRO-250410-0147LAM</t>
  </si>
  <si>
    <t>RPRO-250210-1972PRE_IN</t>
  </si>
  <si>
    <t>RPRO-250210-1977PRE_IN</t>
  </si>
  <si>
    <t>RPRO-250220-0208PRE_IN</t>
  </si>
  <si>
    <t>RPRO-250210-1972PRE</t>
  </si>
  <si>
    <t>RPRO-250210-1977PRE</t>
  </si>
  <si>
    <t>RPRO-250220-0208PRE</t>
  </si>
  <si>
    <t>RPRO-250210-1942MOL_OUT</t>
  </si>
  <si>
    <t>RPRO-250418-0166MOL_OUT</t>
  </si>
  <si>
    <t>RPRO-250418-0161MOL_OUT</t>
  </si>
  <si>
    <t>RPRO-250418-0163MOL_OUT</t>
  </si>
  <si>
    <t>RPRO-250418-0162MOL_OUT</t>
  </si>
  <si>
    <t>RPRO-250418-0164MOL_OUT</t>
  </si>
  <si>
    <t>9.STORED</t>
  </si>
  <si>
    <t>8.KHO TẠM</t>
  </si>
  <si>
    <t>QD-10 (D-0631) (ARCH SKIVING)</t>
  </si>
  <si>
    <t>DC-013562</t>
  </si>
  <si>
    <t>DC-013828</t>
  </si>
  <si>
    <t>AWB-021354</t>
  </si>
  <si>
    <t>021-35-11(BEAR NAP) 5.5OZ CANVAS 44" 180G</t>
  </si>
  <si>
    <t>HTL-026529</t>
  </si>
  <si>
    <t>CONVERSE Heat Transfer Logo (Apply for 5.5OZ CANVAS) 1 COLOR W:20.5MM L:120MM COLOR(S):Metallic Gold MRS-005 Left Foot Description:CONVERSE/STAR/CHEVRON/CT/70/RIM(70MM*19MM)+ MAT LB(NO.21)(30mm*20.5mm) Right Foot Description:Same as Left Foot (Left &amp; Right are the same direction: logo from heel to toe)</t>
  </si>
  <si>
    <t>DC-013559</t>
  </si>
  <si>
    <t>Liệu Lazy dán vải sau khi cắt khổ đem đi thăng hoa(Nam Xuyên). Vui lòng dựa theo file và đế lót mẫu.Hoa văn phóng theo phân đoạn khuôn.Dung sai +/-2mm.Liệu đã in thăng hoa đục lỗ định vị.</t>
  </si>
  <si>
    <t>SO-250409-0363</t>
  </si>
  <si>
    <t>RPRO-250505-0555</t>
  </si>
  <si>
    <t>DC-014085</t>
  </si>
  <si>
    <t>Mang liệu đã dán ra ngoài in thăng hoa (Nam Xuyên). Màu sắc thăng hoa dựa vào file và đế lót mẫu. Hoa văn phóng cho toàn size. Dung sai +/-2mm</t>
  </si>
  <si>
    <t>SO-250409-0365</t>
  </si>
  <si>
    <t>RPRO-250505-0557</t>
  </si>
  <si>
    <t>SO-250409-0366</t>
  </si>
  <si>
    <t>RPRO-250505-0558</t>
  </si>
  <si>
    <t>SO-250409-0367</t>
  </si>
  <si>
    <t>RPRO-250505-0559</t>
  </si>
  <si>
    <t>SO-250505-0044</t>
  </si>
  <si>
    <t>RPRO-250506-0122</t>
  </si>
  <si>
    <t>SO-250505-0599</t>
  </si>
  <si>
    <t>RPRO-250506-0863</t>
  </si>
  <si>
    <t>OV-008500</t>
  </si>
  <si>
    <t>DC-014231</t>
  </si>
  <si>
    <t>HTL-032352</t>
  </si>
  <si>
    <t>NIKE Heat Transfer Logo (Horizontal Direction Printing) 1 COLOR W:23.875MM L:50MM COLOR(S): 6DX Left Foot Description:SWOOSH + "RUNNING" (+Antimigration)  Right Foot Description:Same as Left Foot (Left &amp; Right are the same direction)</t>
  </si>
  <si>
    <t>JV1-0695-3 (DAO GHEP QUAY DAU) (arch skive)</t>
  </si>
  <si>
    <t>Liệu đã chặt đôi mang đi bào eo(dùng bánh mài 7 độ mài từ phần eo vào, trong phạm vi 20mm, độ dày eo từ 1.5mm đến 2mm+/-0.3mm (bao gồm vải)</t>
  </si>
  <si>
    <t>SO-250505-0831</t>
  </si>
  <si>
    <t>RPRO-250506-0952</t>
  </si>
  <si>
    <t>PT. LONG RICH INDONESIA</t>
  </si>
  <si>
    <t>OSC-000540</t>
  </si>
  <si>
    <t>HTL-032241</t>
  </si>
  <si>
    <t>NEW BALANCE Heat Transfer Logo (Vertical Direction Printing) 3 COLORS W:31MM L:70MM:145-17-00/011-50-32/10354C Left Foot Description:OUTLINE "new balance"+OUTLINE BORDER+BASE "NB"/"PL-1FIT"+"1906"+"NEUTRAL CUSHION"+"ENHANCED PERFORMANCE WITH":145-17-00+INNER BORDER:011-50-32+"new balance" INSIDE+ "NB/PL-1FIT"+Base "1906"+Base"NEUTRAL CUSHION"+"Ortholite" little "R":10354C Right Foot Description:Same as Left Foot (Left &amp; Right are the same direction: logo from toe to heel)</t>
  </si>
  <si>
    <t>SO-250505-0086</t>
  </si>
  <si>
    <t>RPRO-250506-0206</t>
  </si>
  <si>
    <t>SO-250505-0136</t>
  </si>
  <si>
    <t>RPRO-250506-0113</t>
  </si>
  <si>
    <t>SO-250505-0141</t>
  </si>
  <si>
    <t>RPRO-250506-0123</t>
  </si>
  <si>
    <t>SO-250506-0326</t>
  </si>
  <si>
    <t>RPRO-250507-0545</t>
  </si>
  <si>
    <t>SO-250506-0327</t>
  </si>
  <si>
    <t>RPRO-250507-0546</t>
  </si>
  <si>
    <t>SO-250506-0610</t>
  </si>
  <si>
    <t>RPRO-250507-0647</t>
  </si>
  <si>
    <t>SO-250506-0644</t>
  </si>
  <si>
    <t>RPRO-250507-0667</t>
  </si>
  <si>
    <t>SO-250506-0645</t>
  </si>
  <si>
    <t>RPRO-250507-0668</t>
  </si>
  <si>
    <t>SO-250506-0646</t>
  </si>
  <si>
    <t>RPRO-250507-0669</t>
  </si>
  <si>
    <t>SO-250506-0647</t>
  </si>
  <si>
    <t>RPRO-250507-0670</t>
  </si>
  <si>
    <t>SO-250506-0648</t>
  </si>
  <si>
    <t>RPRO-250507-0671</t>
  </si>
  <si>
    <t>SO-250506-0649</t>
  </si>
  <si>
    <t>RPRO-250507-0672</t>
  </si>
  <si>
    <t>SO-250506-0677</t>
  </si>
  <si>
    <t>RPRO-250507-0693</t>
  </si>
  <si>
    <t>SO-250506-0694</t>
  </si>
  <si>
    <t>RPRO-250507-0704</t>
  </si>
  <si>
    <t>SO-250512-0201</t>
  </si>
  <si>
    <t>RPRO-250513-0106</t>
  </si>
  <si>
    <t>OE-007374</t>
  </si>
  <si>
    <t>HTL-031150</t>
  </si>
  <si>
    <t>ASICS Heat Transfer Logo (Vertical Direction Printing) 1 COLOR W:18MM L:54MM COLOR(S): OR16-23S (LIGHT ORANGE) Left Foot Description:"ASICS" new font Right Foot Description:Same as Left Foot (Left &amp; Right are the same direction: logo from toe to heel)</t>
  </si>
  <si>
    <t>SO-250505-0100</t>
  </si>
  <si>
    <t>RPRO-250506-0234</t>
  </si>
  <si>
    <t>SO-250505-0101</t>
  </si>
  <si>
    <t>RPRO-250506-0236</t>
  </si>
  <si>
    <t>SO-250505-0106</t>
  </si>
  <si>
    <t>RPRO-250506-0246</t>
  </si>
  <si>
    <t>SO-250506-0035</t>
  </si>
  <si>
    <t>RPRO-250507-0810</t>
  </si>
  <si>
    <t>DC-004311</t>
  </si>
  <si>
    <t>AWB-015492</t>
  </si>
  <si>
    <t>CONV-0048(CLOUD CREAM) 100% RECYCLED CK MESH POST CONSUMER UNBACKED 46" 200G</t>
  </si>
  <si>
    <t>DC-012181</t>
  </si>
  <si>
    <t>AWB-019273</t>
  </si>
  <si>
    <t>NB102 LJ-B4-EPM5 44" 220G</t>
  </si>
  <si>
    <t>Mang liệu đã liệu đã cắt khổ đi in thăng hoa (Nam Xuyên).Màu sắc thăng hoa dựa vào file và đế lót mẫu.Hoa văn,logo khóa cho toàn size(dung sai +/-2mm), quy cách logo "NB" (11.5mmx23mm) và cách gót 25mm</t>
  </si>
  <si>
    <t>SO-250507-0327</t>
  </si>
  <si>
    <t>RPRO-250508-0249</t>
  </si>
  <si>
    <t>OE-007311</t>
  </si>
  <si>
    <t>HTL-029598</t>
  </si>
  <si>
    <t>BROOKS Heat Transfer Logo (Vertical Direction Printing) 1 COLOR W:31MM L:64MM: 16-1336TCX (Biscuit) Left Foot Description:BROOKS + CHERVON + 2mm clear base (Water based) Right Foot Description:Same as Left Foot (Left &amp; Right are the same direction: logo from heel to toe)</t>
  </si>
  <si>
    <t>SO-250507-0328</t>
  </si>
  <si>
    <t>RPRO-250508-0252</t>
  </si>
  <si>
    <t>SO-250507-0329</t>
  </si>
  <si>
    <t>RPRO-250508-0255</t>
  </si>
  <si>
    <t>OE-007312</t>
  </si>
  <si>
    <t xml:space="preserve">Liệu đã bào gót mang đi in thăng hoa (Phiên Nhiên). Vui lòng dựa theo file và đế lót mẫu. Hoa văn và logo "©DISNEY" (4.1mm*23.6mm) khóa cho full size. logo cách mũi 62mm. Dung sai +/-3mm. Liệu đã in thăng hoa mang đi đục lỗ định vị. </t>
  </si>
  <si>
    <t>RPRO-250506-0861</t>
  </si>
  <si>
    <t>RPRO-250414-0106PRE_IN</t>
  </si>
  <si>
    <t>RPRO-250414-0106PRE</t>
  </si>
  <si>
    <t>RPRO-250414-0106MOL_IN</t>
  </si>
  <si>
    <t>RPRO-250424-0231PRE_IN</t>
  </si>
  <si>
    <t>RPRO-250424-0247PRE_IN</t>
  </si>
  <si>
    <t>RPRO-250424-0249PRE_IN</t>
  </si>
  <si>
    <t>RPRO-250424-0251PRE_IN</t>
  </si>
  <si>
    <t>RPRO-250424-0243PRE_IN</t>
  </si>
  <si>
    <t>RPRO-250424-0245PRE_IN</t>
  </si>
  <si>
    <t>RPRO-250424-0253PRE_IN</t>
  </si>
  <si>
    <t>RPRO-250424-0233PRE_IN</t>
  </si>
  <si>
    <t>RPRO-250424-0231PRE</t>
  </si>
  <si>
    <t>RPRO-250424-0247PRE</t>
  </si>
  <si>
    <t>RPRO-250424-0249PRE</t>
  </si>
  <si>
    <t>RPRO-250424-0251PRE</t>
  </si>
  <si>
    <t>RPRO-250424-0243PRE</t>
  </si>
  <si>
    <t>RPRO-250424-0245PRE</t>
  </si>
  <si>
    <t>RPRO-250424-0253PRE</t>
  </si>
  <si>
    <t>RPRO-250424-0233PRE</t>
  </si>
  <si>
    <t>RPRO-250210-1942LEAN_IN</t>
  </si>
  <si>
    <t>RPRO-250210-1942LEAN_OUT</t>
  </si>
  <si>
    <t>RPRO-250328-0081LAM_IN</t>
  </si>
  <si>
    <t>RPRO-250328-0081LAM</t>
  </si>
  <si>
    <t>RPRO-250428-0082LAM_IN</t>
  </si>
  <si>
    <t>RPRO-250428-0086LAM_IN</t>
  </si>
  <si>
    <t>RPRO-250428-0088LAM_IN</t>
  </si>
  <si>
    <t>RPRO-250428-0090LAM_IN</t>
  </si>
  <si>
    <t>RPRO-250428-0093LAM_IN</t>
  </si>
  <si>
    <t>RPRO-250428-0084LAM_IN</t>
  </si>
  <si>
    <t>RPRO-250428-0095LAM_IN</t>
  </si>
  <si>
    <t>RPRO-250428-0097LAM_IN</t>
  </si>
  <si>
    <t>RPRO-250428-0104LAM_IN</t>
  </si>
  <si>
    <t>RPRO-250428-0104LAM</t>
  </si>
  <si>
    <t>RPRO-250428-0082LAM</t>
  </si>
  <si>
    <t>RPRO-250428-0086LAM</t>
  </si>
  <si>
    <t>RPRO-250428-0088LAM</t>
  </si>
  <si>
    <t>RPRO-250428-0090LAM</t>
  </si>
  <si>
    <t>RPRO-250428-0093LAM</t>
  </si>
  <si>
    <t>RPRO-250428-0084LAM</t>
  </si>
  <si>
    <t>RPRO-250428-0095LAM</t>
  </si>
  <si>
    <t>RPRO-250428-0097LAM</t>
  </si>
  <si>
    <t>RPRO-250418-0165MOL_OUT</t>
  </si>
  <si>
    <t>RPRO-250417-0025MOL_OUT</t>
  </si>
  <si>
    <t>RPRO-250417-0026MOL_OUT</t>
  </si>
  <si>
    <t>RPRO-250428-0104PRE_IN</t>
  </si>
  <si>
    <t>RPRO-250428-0104PRE</t>
  </si>
  <si>
    <t>RPRO-250410-0119PRE_IN</t>
  </si>
  <si>
    <t>RPRO-250410-0119PRE</t>
  </si>
  <si>
    <t>RPRO-250410-0147PRE_IN</t>
  </si>
  <si>
    <t>RPRO-250410-0149PRE_IN</t>
  </si>
  <si>
    <t>RPRO-250410-0150PRE_IN</t>
  </si>
  <si>
    <t>RPRO-250410-0151PRE_IN</t>
  </si>
  <si>
    <t>RPRO-250410-0152PRE_IN</t>
  </si>
  <si>
    <t>RPRO-250410-0154PRE_IN</t>
  </si>
  <si>
    <t>RPRO-250410-0143PRE_IN</t>
  </si>
  <si>
    <t>RPRO-250410-0144PRE_IN</t>
  </si>
  <si>
    <t>RPRO-250410-0145PRE_IN</t>
  </si>
  <si>
    <t>RPRO-250410-0146PRE_IN</t>
  </si>
  <si>
    <t>RPRO-250410-0143PRE</t>
  </si>
  <si>
    <t>RPRO-250410-0144PRE</t>
  </si>
  <si>
    <t>RPRO-250410-0145PRE</t>
  </si>
  <si>
    <t>RPRO-250410-0146PRE</t>
  </si>
  <si>
    <t>RPRO-250410-0147PRE</t>
  </si>
  <si>
    <t>RPRO-250410-0149PRE</t>
  </si>
  <si>
    <t>RPRO-250410-0150PRE</t>
  </si>
  <si>
    <t>RPRO-250410-0151PRE</t>
  </si>
  <si>
    <t>RPRO-250410-0152PRE</t>
  </si>
  <si>
    <t>RPRO-250410-0154PRE</t>
  </si>
  <si>
    <t>RPRO-250428-0082PRE_IN</t>
  </si>
  <si>
    <t>RPRO-250428-0086PRE_IN</t>
  </si>
  <si>
    <t>RPRO-250428-0088PRE_IN</t>
  </si>
  <si>
    <t>RPRO-250428-0090PRE_IN</t>
  </si>
  <si>
    <t>RPRO-250428-0093PRE_IN</t>
  </si>
  <si>
    <t>RPRO-250428-0084PRE_IN</t>
  </si>
  <si>
    <t>RPRO-250428-0095PRE_IN</t>
  </si>
  <si>
    <t>RPRO-250428-0097PRE_IN</t>
  </si>
  <si>
    <t>RPRO-250428-0082PRE</t>
  </si>
  <si>
    <t>RPRO-250428-0086PRE</t>
  </si>
  <si>
    <t>RPRO-250428-0088PRE</t>
  </si>
  <si>
    <t>RPRO-250428-0090PRE</t>
  </si>
  <si>
    <t>RPRO-250428-0093PRE</t>
  </si>
  <si>
    <t>RPRO-250428-0084PRE</t>
  </si>
  <si>
    <t>RPRO-250428-0095PRE</t>
  </si>
  <si>
    <t>RPRO-250428-0097PRE</t>
  </si>
  <si>
    <t>RPRO-250417-0026LEAN_IN</t>
  </si>
  <si>
    <t>RPRO-250417-0026LEAN_OUT</t>
  </si>
  <si>
    <t>RPRO-250428-0104MOL_IN</t>
  </si>
  <si>
    <t>RPRO-250210-1972MOL_IN</t>
  </si>
  <si>
    <t>RPRO-250210-1977MOL_IN</t>
  </si>
  <si>
    <t>RPRO-250220-0208MOL_IN</t>
  </si>
  <si>
    <t>RPRO-250410-0119MOL_IN</t>
  </si>
  <si>
    <t>RPRO-250410-0143MOL_IN</t>
  </si>
  <si>
    <t>RPRO-250410-0144MOL_IN</t>
  </si>
  <si>
    <t>RPRO-250410-0145MOL_IN</t>
  </si>
  <si>
    <t>RPRO-250410-0146MOL_IN</t>
  </si>
  <si>
    <t>RPRO-250410-0147MOL_IN</t>
  </si>
  <si>
    <t>RPRO-250410-0149MOL_IN</t>
  </si>
  <si>
    <t>RPRO-250410-0151MOL_IN</t>
  </si>
  <si>
    <t>RPRO-250410-0150MOL_IN</t>
  </si>
  <si>
    <t>RPRO-250410-0152MOL_IN</t>
  </si>
  <si>
    <t>RPRO-250410-0154MOL_IN</t>
  </si>
  <si>
    <t>RPRO-250428-0104MOL_OUT</t>
  </si>
  <si>
    <t>RPRO-250506-0122LAM_IN</t>
  </si>
  <si>
    <t>RPRO-250331-1034LAM_IN</t>
  </si>
  <si>
    <t>RPRO-250402-0703LAM_IN</t>
  </si>
  <si>
    <t>RPRO-250331-1034LAM</t>
  </si>
  <si>
    <t>RPRO-250402-0703LAM</t>
  </si>
  <si>
    <t>RPRO-250331-0937LAM_IN</t>
  </si>
  <si>
    <t>RPRO-250331-0918LAM_IN</t>
  </si>
  <si>
    <t>RPRO-250331-0937LAM</t>
  </si>
  <si>
    <t>RPRO-250331-0918LAM</t>
  </si>
  <si>
    <t>RPRO-250331-0759LAM_IN</t>
  </si>
  <si>
    <t>RPRO-250331-0748LAM_IN</t>
  </si>
  <si>
    <t>RPRO-250331-0880LAM_IN</t>
  </si>
  <si>
    <t>RPRO-250331-0903LAM_IN</t>
  </si>
  <si>
    <t>RPRO-250331-0759LAM</t>
  </si>
  <si>
    <t>RPRO-250331-0748LAM</t>
  </si>
  <si>
    <t>RPRO-250331-0880LAM</t>
  </si>
  <si>
    <t>RPRO-250331-0903LAM</t>
  </si>
  <si>
    <t>RPRO-250401-0388LAM_IN</t>
  </si>
  <si>
    <t>RPRO-250401-0390LAM_IN</t>
  </si>
  <si>
    <t>RPRO-250401-0396LAM_IN</t>
  </si>
  <si>
    <t>RPRO-250401-0388LAM</t>
  </si>
  <si>
    <t>RPRO-250401-0390LAM</t>
  </si>
  <si>
    <t>RPRO-250401-0396LAM</t>
  </si>
  <si>
    <t>RPRO-250410-0119MOL_OUT</t>
  </si>
  <si>
    <t>RPRO-250331-0909LAM_IN</t>
  </si>
  <si>
    <t>RPRO-250402-0558LAM_IN</t>
  </si>
  <si>
    <t>RPRO-250402-0625LAM_IN</t>
  </si>
  <si>
    <t>RPRO-250331-0909LAM</t>
  </si>
  <si>
    <t>RPRO-250402-0558LAM</t>
  </si>
  <si>
    <t>RPRO-250402-0625LAM</t>
  </si>
  <si>
    <t>RPRO-250423-1658LAM_IN</t>
  </si>
  <si>
    <t>RPRO-250423-1658LAM</t>
  </si>
  <si>
    <t>RPRO-250506-0206LAM_IN</t>
  </si>
  <si>
    <t>RPRO-250506-0206LAM</t>
  </si>
  <si>
    <t>RPRO-250312-0433LAM_IN</t>
  </si>
  <si>
    <t>RPRO-250312-0433LAM</t>
  </si>
  <si>
    <t>RPRO-250328-0079LAM_IN</t>
  </si>
  <si>
    <t>RPRO-250328-0079LAM</t>
  </si>
  <si>
    <t>RPRO-250327-0262LAM_IN</t>
  </si>
  <si>
    <t>RPRO-250328-0210LAM_IN</t>
  </si>
  <si>
    <t>RPRO-250327-0262LAM</t>
  </si>
  <si>
    <t>RPRO-250328-0210LAM</t>
  </si>
  <si>
    <t>RPRO-250326-0451LAM_IN</t>
  </si>
  <si>
    <t>RPRO-250326-0451LAM</t>
  </si>
  <si>
    <t>RPRO-250327-0256LAM_IN</t>
  </si>
  <si>
    <t>RPRO-250327-0256LAM</t>
  </si>
  <si>
    <t>RPRO-250428-0393LAM_IN</t>
  </si>
  <si>
    <t>RPRO-250428-0393LAM</t>
  </si>
  <si>
    <t>RPRO-250410-0143MOL_OUT</t>
  </si>
  <si>
    <t>RPRO-250410-0144MOL_OUT</t>
  </si>
  <si>
    <t>RPRO-250410-0145MOL_OUT</t>
  </si>
  <si>
    <t>RPRO-250410-0146MOL_OUT</t>
  </si>
  <si>
    <t>RPRO-250410-0147MOL_OUT</t>
  </si>
  <si>
    <t>RPRO-250410-0149MOL_OUT</t>
  </si>
  <si>
    <t>RPRO-250410-0150MOL_OUT</t>
  </si>
  <si>
    <t>RPRO-250410-0151MOL_OUT</t>
  </si>
  <si>
    <t>RPRO-250410-0152MOL_OUT</t>
  </si>
  <si>
    <t>RPRO-250410-0154MOL_OUT</t>
  </si>
  <si>
    <t>RPRO-250410-0143LEAN_IN</t>
  </si>
  <si>
    <t>RPRO-250410-0144LEAN_IN</t>
  </si>
  <si>
    <t>RPRO-250410-0145LEAN_IN</t>
  </si>
  <si>
    <t>RPRO-250410-0146LEAN_IN</t>
  </si>
  <si>
    <t>RPRO-250423-1037LAM_IN</t>
  </si>
  <si>
    <t>RPRO-250423-1037LAM</t>
  </si>
  <si>
    <t>RPRO-250328-0567LAM_IN</t>
  </si>
  <si>
    <t>RPRO-250328-0567LAM</t>
  </si>
  <si>
    <t>RPRO-250312-0433PRE_IN</t>
  </si>
  <si>
    <t>RPRO-250312-0433PRE</t>
  </si>
  <si>
    <t>RPRO-250506-0206PRE_IN</t>
  </si>
  <si>
    <t>RPRO-250414-0106MOL_OUT</t>
  </si>
  <si>
    <t>RPRO-250410-0146LEAN_OUT</t>
  </si>
  <si>
    <t>RPRO-250410-0144LEAN_OUT</t>
  </si>
  <si>
    <t>RPRO-250410-0143LEAN_OUT</t>
  </si>
  <si>
    <t>RPRO-250428-0393PRE_IN</t>
  </si>
  <si>
    <t>RPRO-250428-0393PRE</t>
  </si>
  <si>
    <t>RPRO-250410-0147LEAN_IN</t>
  </si>
  <si>
    <t>RPRO-250410-0149LEAN_IN</t>
  </si>
  <si>
    <t>RPRO-250410-0150LEAN_IN</t>
  </si>
  <si>
    <t>RPRO-250410-0151LEAN_IN</t>
  </si>
  <si>
    <t>RPRO-250410-0152LEAN_IN</t>
  </si>
  <si>
    <t>RPRO-250410-0154LEAN_IN</t>
  </si>
  <si>
    <t>RPRO-250328-0081PRE_IN</t>
  </si>
  <si>
    <t>RPRO-250506-0206PRE</t>
  </si>
  <si>
    <t>RPRO-250414-0106LEAN_IN</t>
  </si>
  <si>
    <t>RPRO-250410-0119LEAN_IN</t>
  </si>
  <si>
    <t>RPRO-250410-0119LEAN_OUT</t>
  </si>
  <si>
    <t>RPRO-250423-1621LAM_IN</t>
  </si>
  <si>
    <t>RPRO-250423-1621LAM</t>
  </si>
  <si>
    <t>RPRO-250414-0306LAM_IN</t>
  </si>
  <si>
    <t>RPRO-250328-0081PRE</t>
  </si>
  <si>
    <t>RPRO-250326-0451PRE_IN</t>
  </si>
  <si>
    <t>RPRO-250326-0451PRE</t>
  </si>
  <si>
    <t>RPRO-250423-1619LAM_IN</t>
  </si>
  <si>
    <t>RPRO-250423-1619LAM</t>
  </si>
  <si>
    <t>RPRO-250421-0320LAM_IN</t>
  </si>
  <si>
    <t>RPRO-250421-0320LAM</t>
  </si>
  <si>
    <t>RPRO-250421-0405LAM_IN</t>
  </si>
  <si>
    <t>RPRO-250421-0405LAM</t>
  </si>
  <si>
    <t>RPRO-250421-0439LAM_IN</t>
  </si>
  <si>
    <t>RPRO-250421-0440LAM_IN</t>
  </si>
  <si>
    <t>RPRO-250421-0443LAM_IN</t>
  </si>
  <si>
    <t>RPRO-250421-0407LAM_IN</t>
  </si>
  <si>
    <t>RPRO-250421-0415LAM_IN</t>
  </si>
  <si>
    <t>RPRO-250421-0439LAM</t>
  </si>
  <si>
    <t>RPRO-250421-0440LAM</t>
  </si>
  <si>
    <t>RPRO-250421-0443LAM</t>
  </si>
  <si>
    <t>RPRO-250421-0407LAM</t>
  </si>
  <si>
    <t>RPRO-250421-0415LAM</t>
  </si>
  <si>
    <t>RPRO-250414-0306LAM</t>
  </si>
  <si>
    <t>RPRO-250409-0245MOL_IN</t>
  </si>
  <si>
    <t>RPRO-250328-0112LAM</t>
  </si>
  <si>
    <t>RPRO-250410-0147LEAN_OUT</t>
  </si>
  <si>
    <t>RPRO-250410-0149LEAN_OUT</t>
  </si>
  <si>
    <t>RPRO-250410-0150LEAN_OUT</t>
  </si>
  <si>
    <t>RPRO-250410-0151LEAN_OUT</t>
  </si>
  <si>
    <t>RPRO-250410-0152LEAN_OUT</t>
  </si>
  <si>
    <t>RPRO-250410-0154LEAN_OUT</t>
  </si>
  <si>
    <t>RPRO-250328-0107LAM</t>
  </si>
  <si>
    <t>RPRO-250328-0413LAM</t>
  </si>
  <si>
    <t>RPRO-250421-0310LAM</t>
  </si>
  <si>
    <t>RPRO-250421-0407PRE_IN</t>
  </si>
  <si>
    <t>RPRO-250421-0415PRE_IN</t>
  </si>
  <si>
    <t>RPRO-250421-0443PRE_IN</t>
  </si>
  <si>
    <t>RPRO-250421-0439PRE_IN</t>
  </si>
  <si>
    <t>RPRO-250421-0440PRE_IN</t>
  </si>
  <si>
    <t>RPRO-250421-0439PRE</t>
  </si>
  <si>
    <t>RPRO-250421-0440PRE</t>
  </si>
  <si>
    <t>RPRO-250421-0443PRE</t>
  </si>
  <si>
    <t>RPRO-250421-0415PRE</t>
  </si>
  <si>
    <t>RPRO-250421-0407PRE</t>
  </si>
  <si>
    <t>RPRO-250328-0079PRE_IN</t>
  </si>
  <si>
    <t>RPRO-250421-0405PRE_IN</t>
  </si>
  <si>
    <t>RPRO-250421-0320PRE_IN</t>
  </si>
  <si>
    <t>RPRO-250421-0320PRE</t>
  </si>
  <si>
    <t>RPRO-250421-0405PRE</t>
  </si>
  <si>
    <t>RPRO-250421-0320MOL_IN</t>
  </si>
  <si>
    <t>RPRO-250506-0863LAM</t>
  </si>
  <si>
    <t>RPRO-250210-1972MOL_OUT</t>
  </si>
  <si>
    <t>RPRO-250210-1977MOL_OUT</t>
  </si>
  <si>
    <t>RPRO-250220-0208MOL_OUT</t>
  </si>
  <si>
    <t>RPRO-250417-0025LEAN_IN</t>
  </si>
  <si>
    <t>RPRO-250418-0166LEAN_IN</t>
  </si>
  <si>
    <t>RPRO-250418-0164LEAN_IN</t>
  </si>
  <si>
    <t>RPRO-250418-0161LEAN_IN</t>
  </si>
  <si>
    <t>RPRO-250418-0163LEAN_IN</t>
  </si>
  <si>
    <t>RPRO-250418-0162LEAN_IN</t>
  </si>
  <si>
    <t>RPRO-250418-0165LEAN_IN</t>
  </si>
  <si>
    <t>RPRO-250421-0443MOL_IN</t>
  </si>
  <si>
    <t>RPRO-250421-0405MOL_IN</t>
  </si>
  <si>
    <t>RPRO-250210-1972LEAN_IN</t>
  </si>
  <si>
    <t>RPRO-250210-1977LEAN_IN</t>
  </si>
  <si>
    <t>RPRO-250220-0208LEAN_IN</t>
  </si>
  <si>
    <t>RPRO-250423-1037PRE_IN</t>
  </si>
  <si>
    <t>RPRO-250421-0310PRE_IN</t>
  </si>
  <si>
    <t>RPRO-250421-0310PRE</t>
  </si>
  <si>
    <t>RPRO-250423-1037PRE</t>
  </si>
  <si>
    <t>RPRO-250414-0306PRE_IN</t>
  </si>
  <si>
    <t>RPRO-250414-0306PRE</t>
  </si>
  <si>
    <t>RPRO-250421-0310MOL_IN</t>
  </si>
  <si>
    <t>RPRO-250423-1642LAM</t>
  </si>
  <si>
    <t>RPRO-250423-1643LAM</t>
  </si>
  <si>
    <t>RPRO-250414-0306MOL_IN</t>
  </si>
  <si>
    <t>RPRO-250326-0350LAM</t>
  </si>
  <si>
    <t>RPRO-250328-0079PRE</t>
  </si>
  <si>
    <t>RPRO-250428-0104LEAN_IN</t>
  </si>
  <si>
    <t>RPRO-250428-0104LEAN_OUT</t>
  </si>
  <si>
    <t>RPRO-250428-0426LAM</t>
  </si>
  <si>
    <t>RPRO-250506-0952LAM</t>
  </si>
  <si>
    <t>RPRO-250421-0274LAM</t>
  </si>
  <si>
    <t>RPRO-250421-0276LAM</t>
  </si>
  <si>
    <t>RPRO-250421-0407MOL_IN</t>
  </si>
  <si>
    <t>RPRO-250421-0415MOL_IN</t>
  </si>
  <si>
    <t>RPRO-250421-0439MOL_IN</t>
  </si>
  <si>
    <t>RPRO-250421-0440MOL_IN</t>
  </si>
  <si>
    <t>RPRO-250220-0208LEAN_OUT</t>
  </si>
  <si>
    <t>RPRO-250210-1972LEAN_OUT</t>
  </si>
  <si>
    <t>RPRO-250210-1977LEAN_OUT</t>
  </si>
  <si>
    <t>RPRO-250418-0166LEAN_OUT</t>
  </si>
  <si>
    <t>Check out</t>
  </si>
  <si>
    <t>RPRO-250409-0245MOL_OUT</t>
  </si>
  <si>
    <t>RPRO-250328-0413PRE_IN</t>
  </si>
  <si>
    <t>RPRO-250418-0165LEAN_OUT</t>
  </si>
  <si>
    <t>RPRO-250418-0161LEAN_OUT</t>
  </si>
  <si>
    <t>RPRO-250417-0025LEAN_OUT</t>
  </si>
  <si>
    <t>RPRO-250418-0164LEAN_OUT</t>
  </si>
  <si>
    <t>RPRO-250423-1621PRE_IN</t>
  </si>
  <si>
    <t>RPRO-250423-1621PRE</t>
  </si>
  <si>
    <t>RPRO-250418-0163LEAN_OUT</t>
  </si>
  <si>
    <t>RPRO-250418-0162LEAN_OUT</t>
  </si>
  <si>
    <t>RPRO-250423-1072LAM</t>
  </si>
  <si>
    <t>RPRO-250429-0191LAM</t>
  </si>
  <si>
    <t>RPRO-250429-0191PRE_IN</t>
  </si>
  <si>
    <t>RPRO-250506-0952PRE_IN</t>
  </si>
  <si>
    <t>RPRO-250423-1619PRE_IN</t>
  </si>
  <si>
    <t>RPRO-250423-1619PRE</t>
  </si>
  <si>
    <t>RPRO-250506-0952PRE</t>
  </si>
  <si>
    <t>RPRO-250506-0952MOL_IN</t>
  </si>
  <si>
    <t>RPRO-250424-0593LAM</t>
  </si>
  <si>
    <t>RPRO-250421-0320MOL_OUT</t>
  </si>
  <si>
    <t>RPRO-250421-0415MOL_OUT</t>
  </si>
  <si>
    <t>RPRO-250421-0443MOL_OUT</t>
  </si>
  <si>
    <t>RPRO-250421-0407MOL_OUT</t>
  </si>
  <si>
    <t>RPRO-250421-0439MOL_OUT</t>
  </si>
  <si>
    <t>RPRO-250421-0440MOL_OUT</t>
  </si>
  <si>
    <t>RPRO-250421-0276PRE_IN</t>
  </si>
  <si>
    <t>RPRO-250421-0274PRE_IN</t>
  </si>
  <si>
    <t>RPRO-250421-0274PRE</t>
  </si>
  <si>
    <t>RPRO-250421-0276PRE</t>
  </si>
  <si>
    <t>RPRO-250423-1037MOL_IN</t>
  </si>
  <si>
    <t>RPRO-250328-0107PRE_IN</t>
  </si>
  <si>
    <t>RPRO-250328-0413PRE</t>
  </si>
  <si>
    <t>RPRO-250426-0147LAM</t>
  </si>
  <si>
    <t>RPRO-250328-0107PRE</t>
  </si>
  <si>
    <t>RPRO-250421-0274MOL_IN</t>
  </si>
  <si>
    <t>RPRO-250423-1617LAM</t>
  </si>
  <si>
    <t>RPRO-250423-1641LAM</t>
  </si>
  <si>
    <t>RPRO-250423-1072PRE_IN</t>
  </si>
  <si>
    <t>RPRO-250423-1072PRE</t>
  </si>
  <si>
    <t>RPRO-250328-0112PRE_IN</t>
  </si>
  <si>
    <t>RPRO-250428-0427LAM</t>
  </si>
  <si>
    <t>RPRO-250423-1072MOL_IN</t>
  </si>
  <si>
    <t>RPRO-250423-1619MOL_IN</t>
  </si>
  <si>
    <t>RPRO-250424-0593PRE_IN</t>
  </si>
  <si>
    <t>RPRO-250424-0593PRE</t>
  </si>
  <si>
    <t>RPRO-250328-0181LAM</t>
  </si>
  <si>
    <t>RPRO-250414-0171LAM</t>
  </si>
  <si>
    <t>RPRO-250331-1216LAM</t>
  </si>
  <si>
    <t>RPRO-250331-1206LAM</t>
  </si>
  <si>
    <t>RPRO-250331-1204LAM</t>
  </si>
  <si>
    <t>RPRO-250331-0733LAM</t>
  </si>
  <si>
    <t>RPRO-250331-0730LAM</t>
  </si>
  <si>
    <t>RPRO-250428-0427PRE_IN</t>
  </si>
  <si>
    <t>RPRO-250428-0427PRE</t>
  </si>
  <si>
    <t>RPRO-250331-1208LAM</t>
  </si>
  <si>
    <t>RPRO-250331-1210LAM</t>
  </si>
  <si>
    <t>RPRO-250423-1643PRE_IN</t>
  </si>
  <si>
    <t>RPRO-250423-1642PRE_IN</t>
  </si>
  <si>
    <t>RPRO-250423-1642PRE</t>
  </si>
  <si>
    <t>RPRO-250423-1643PRE</t>
  </si>
  <si>
    <t>RPRO-250328-0451LAM</t>
  </si>
  <si>
    <t>RPRO-250328-0435LAM</t>
  </si>
  <si>
    <t>RPRO-250421-0405MOL_OUT</t>
  </si>
  <si>
    <t>RPRO-250506-0113LAM</t>
  </si>
  <si>
    <t>RPRO-250328-0112PRE</t>
  </si>
  <si>
    <t>RPRO-250421-0310MOL_OUT</t>
  </si>
  <si>
    <t>RPRO-250506-0952MOL_OUT</t>
  </si>
  <si>
    <t>RPRO-250429-0191PRE</t>
  </si>
  <si>
    <t>RPRO-250327-0228LAM</t>
  </si>
  <si>
    <t>RPRO-250423-1037MOL_OUT</t>
  </si>
  <si>
    <t>RPRO-250423-1037LEAN_IN</t>
  </si>
  <si>
    <t>RPRO-250426-0147PRE_IN</t>
  </si>
  <si>
    <t>RPRO-250426-0147PRE</t>
  </si>
  <si>
    <t>RPRO-250423-1072MOL_OUT</t>
  </si>
  <si>
    <t>RPRO-250414-0306MOL_OUT</t>
  </si>
  <si>
    <t>RPRO-250423-1666LAM</t>
  </si>
  <si>
    <t>Lamination</t>
  </si>
  <si>
    <t>Prefitting</t>
  </si>
  <si>
    <t>Molding Out</t>
  </si>
  <si>
    <t>Stored</t>
  </si>
  <si>
    <t>#Mold</t>
  </si>
  <si>
    <t>Lean Line Out</t>
  </si>
  <si>
    <t>Total</t>
  </si>
  <si>
    <t>RPRO-250328-0413MOL_IN</t>
  </si>
  <si>
    <t>RPRO-250506-0206MOL_IN</t>
  </si>
  <si>
    <t>RPRO-250426-0147MOL_IN</t>
  </si>
  <si>
    <t>RPRO-250421-0276MOL_IN</t>
  </si>
  <si>
    <t>RPRO-250421-0274MOL_OUT</t>
  </si>
  <si>
    <t>RPRO-250423-1072LEAN_IN</t>
  </si>
  <si>
    <t>RPRO-250506-0861LAM</t>
  </si>
  <si>
    <t>RPRO-250414-0306LEAN_IN</t>
  </si>
  <si>
    <t>RPRO-250414-0306LEAN_OUT</t>
  </si>
  <si>
    <t>RPRO-250423-1617PRE_IN</t>
  </si>
  <si>
    <t>RPRO-250423-1617PRE</t>
  </si>
  <si>
    <t>RPRO-250423-1619MOL_OUT</t>
  </si>
  <si>
    <t>RPRO-250506-0952LEAN_IN</t>
  </si>
  <si>
    <t>RPRO-250421-0274LEAN_IN</t>
  </si>
  <si>
    <t>RPRO-250326-0350LEAN_IN</t>
  </si>
  <si>
    <t>LAMINATION 7-20/05/2025</t>
  </si>
  <si>
    <t>RPRO-250519-0164</t>
  </si>
  <si>
    <t>RPRO-250519-0179</t>
  </si>
  <si>
    <t>RPRO-250519-0213</t>
  </si>
  <si>
    <t>RPRO-250519-0158</t>
  </si>
  <si>
    <t>RPRO-250326-0350LEAN_OUT</t>
  </si>
  <si>
    <t>RPRO-250423-1619LEAN_IN</t>
  </si>
  <si>
    <t>RPRO-250421-0276MOL_OUT</t>
  </si>
  <si>
    <t>RPRO-250519-0179LAM</t>
  </si>
  <si>
    <t>EOR-61/EOR-51W (M-0201)</t>
  </si>
  <si>
    <t>OS-0111(MN-1ot)</t>
  </si>
  <si>
    <t>EOR-61 (M-0201) (BEESCO)</t>
  </si>
  <si>
    <t>OS-001941</t>
  </si>
  <si>
    <t>HTL-017918</t>
  </si>
  <si>
    <t>ASICS Heat Transfer Logo (Vertical Direction Printing) 1 COLOR W:20.6MM L:54MM COLOR(S): 1100995(CARBON) Left Foot Description: "SPS-asics" new font Right Foot Description: Same as Left Foot  (Left &amp; Right are the same direction:Logo from toe to heel)</t>
  </si>
  <si>
    <t>SO-250428-0259</t>
  </si>
  <si>
    <t>SO-250428-0267</t>
  </si>
  <si>
    <t>OS-003920</t>
  </si>
  <si>
    <t>HOV-000162</t>
  </si>
  <si>
    <t>ASICS Heat Transfer Logo (Vertical Direction Printing) 1 COLOR W:20.6MM L:54MM COLOR(S):MS02-20SC(PURE SILVER) Left Foot Description: :"SPS-asics" new font Right Foot Description:Same as Left Foot (Left &amp; Right are the same direction: logo from toe to heel)</t>
  </si>
  <si>
    <t>SO-250428-0282</t>
  </si>
  <si>
    <t>OS-002825</t>
  </si>
  <si>
    <t>SO-250428-0342</t>
  </si>
  <si>
    <t>RPRO-250519-0158LAM</t>
  </si>
  <si>
    <t>RPRO-250423-0269LAM</t>
  </si>
  <si>
    <t>RPRO-250506-0123LAM</t>
  </si>
  <si>
    <t>RPRO-250421-0274LEAN_OUT</t>
  </si>
  <si>
    <t>RPRO-250519-0179PRE_IN</t>
  </si>
  <si>
    <t>RPRO-250519-0179PRE</t>
  </si>
  <si>
    <t>RPRO-250423-1667LAM</t>
  </si>
  <si>
    <t>RPRO-250426-0147MOL_OUT</t>
  </si>
  <si>
    <t>RPRO-250519-0179MOL_IN</t>
  </si>
  <si>
    <t>RPRO-250320-0358MOL_IN</t>
  </si>
  <si>
    <t>RPRO-250210-0568LAM</t>
  </si>
  <si>
    <t>RPRO-250505-0143LAM</t>
  </si>
  <si>
    <t>RPRO-250505-0144LAM</t>
  </si>
  <si>
    <t>RPRO-250505-0148LAM</t>
  </si>
  <si>
    <t>RPRO-250505-0155LAM</t>
  </si>
  <si>
    <t>RPRO-250505-0142LAM</t>
  </si>
  <si>
    <t>LAMINATION 5-21/05/2025</t>
  </si>
  <si>
    <t>RPRO-250519-0143</t>
  </si>
  <si>
    <t>RPRO-250519-0152</t>
  </si>
  <si>
    <t>RPRO-250519-0155</t>
  </si>
  <si>
    <t>RPRO-250519-0161</t>
  </si>
  <si>
    <t>RPRO-250519-0158PRE_IN</t>
  </si>
  <si>
    <t>RPRO-250519-0158PRE</t>
  </si>
  <si>
    <t>RPRO-250424-0231MOL_IN</t>
  </si>
  <si>
    <t>RPRO-250424-0233MOL_IN</t>
  </si>
  <si>
    <t>RPRO-250424-0253MOL_IN</t>
  </si>
  <si>
    <t>RPRO-250428-0086MOL_IN</t>
  </si>
  <si>
    <t>RPRO-250424-0245MOL_IN</t>
  </si>
  <si>
    <t>RPRO-250428-0095MOL_IN</t>
  </si>
  <si>
    <t>RPRO-250428-0082MOL_IN</t>
  </si>
  <si>
    <t>RPRO-250428-0084MOL_IN</t>
  </si>
  <si>
    <t>RPRO-250424-0249MOL_IN</t>
  </si>
  <si>
    <t>RPRO-250424-0247MOL_IN</t>
  </si>
  <si>
    <t>RPRO-250424-0243MOL_IN</t>
  </si>
  <si>
    <t>RPRO-250428-0093MOL_IN</t>
  </si>
  <si>
    <t>RPRO-250428-0090MOL_IN</t>
  </si>
  <si>
    <t>SO-250428-0127</t>
  </si>
  <si>
    <t>SO-250428-0133</t>
  </si>
  <si>
    <t>SO-250428-0147</t>
  </si>
  <si>
    <t>SO-250428-0263</t>
  </si>
  <si>
    <t>RPRO-250421-0276LEAN_IN</t>
  </si>
  <si>
    <t>RPRO-250421-0276LEAN_OUT</t>
  </si>
  <si>
    <t>RPRO-250331-0748PRE_IN</t>
  </si>
  <si>
    <t>RPRO-250331-0748PRE</t>
  </si>
  <si>
    <t>RPRO-250331-1034PRE_IN</t>
  </si>
  <si>
    <t>RPRO-250331-0918PRE_IN</t>
  </si>
  <si>
    <t>RPRO-250331-1034PRE</t>
  </si>
  <si>
    <t>RPRO-250331-0918PRE</t>
  </si>
  <si>
    <t>RPRO-250506-0123PRE_IN</t>
  </si>
  <si>
    <t>RPRO-250519-0164LAM</t>
  </si>
  <si>
    <t>RPRO-250519-0213LAM</t>
  </si>
  <si>
    <t>RPRO-250320-0358MOL_OUT</t>
  </si>
  <si>
    <t>RPRO-250423-1642MOL_IN</t>
  </si>
  <si>
    <t>RPRO-250426-0147LEAN_IN</t>
  </si>
  <si>
    <t>RPRO-250424-0593MOL_IN</t>
  </si>
  <si>
    <t>RPRO-250519-0143LAM</t>
  </si>
  <si>
    <t>RPRO-250506-0123PRE</t>
  </si>
  <si>
    <t>RPRO-250519-0158MOL_IN</t>
  </si>
  <si>
    <t>RPRO-250519-0179MOL_OUT</t>
  </si>
  <si>
    <t>RPRO-250423-1643MOL_IN</t>
  </si>
  <si>
    <t>RPRO-250519-0152LAM</t>
  </si>
  <si>
    <t>OS-003724</t>
  </si>
  <si>
    <t>HTL-026115</t>
  </si>
  <si>
    <t>ASICS Heat Transfer Logo (Vertical Direction Printing) 1 COLOR W:20.6MM L:54MM COLOR(S):GR08-19AW (PIEDMONT GREY) Left Foot Description:"ASICS" new font Right Foot Description:Same as Left Foot (Left &amp; Right are the same direction: logo from toe to heel)</t>
  </si>
  <si>
    <t>OS-003919</t>
  </si>
  <si>
    <t>OS-003568</t>
  </si>
  <si>
    <t>HTL-027855</t>
  </si>
  <si>
    <t>ASICS Heat Transfer Logo (Vertical Direction Printing) 1 COLOR W:20.6MM L:54MM COLOR(S):PK53-25AW (CONEFLOWER) Left Foot Description:"ASICS" new font Right Foot Description:Same as Left Foot (Left &amp; Right are the same direction: logo from toe to heel)</t>
  </si>
  <si>
    <t>OS-003716</t>
  </si>
  <si>
    <t>HTL-029744</t>
  </si>
  <si>
    <t>ASICS Heat Transfer Logo (Vertical Direction Printing) 1 COLOR W:24.5MM L:56MM: 1101016 (IRONCLAD) Left Foot Description: "SPS-asics"(18.5MM*48MM) + "GEL-CUMULUS 16"(4MM*56MM) + 0.2mm Clear Base Right Foot Description: Same as Left Foot (Left &amp; Right are the same direction: logo from toe to heel)</t>
  </si>
  <si>
    <t>RPRO-250421-0320LEAN_IN</t>
  </si>
  <si>
    <t>RPRO-250519-0213PRE_IN</t>
  </si>
  <si>
    <t>RPRO-250505-0142PRE_IN</t>
  </si>
  <si>
    <t>RPRO-250505-0155PRE_IN</t>
  </si>
  <si>
    <t>RPRO-250505-0148PRE_IN</t>
  </si>
  <si>
    <t>RPRO-250505-0144PRE_IN</t>
  </si>
  <si>
    <t>RPRO-250505-0142PRE</t>
  </si>
  <si>
    <t>RPRO-250505-0155PRE</t>
  </si>
  <si>
    <t>RPRO-250505-0148PRE</t>
  </si>
  <si>
    <t>RPRO-250505-0144PRE</t>
  </si>
  <si>
    <t>RPRO-250519-0213PRE</t>
  </si>
  <si>
    <t>RPRO-250519-0161LAM</t>
  </si>
  <si>
    <t>RPRO-250428-0426PRE_IN</t>
  </si>
  <si>
    <t>RPRO-250428-0426PRE</t>
  </si>
  <si>
    <t>RPRO-250505-0143PRE_IN</t>
  </si>
  <si>
    <t>RPRO-250505-0143PRE</t>
  </si>
  <si>
    <t>RPRO-250519-0155LAM</t>
  </si>
  <si>
    <t>RPRO-250320-0358LEAN_IN</t>
  </si>
  <si>
    <t>RPRO-250320-0358LEAN_OUT</t>
  </si>
  <si>
    <t>RPRO-250423-0269PRE_IN</t>
  </si>
  <si>
    <t>RPRO-250423-0269PRE</t>
  </si>
  <si>
    <t>RPRO-250328-0081MOL_IN</t>
  </si>
  <si>
    <t>RPRO-250402-0558PRE_IN</t>
  </si>
  <si>
    <t>RPRO-250402-0558PRE</t>
  </si>
  <si>
    <t>RPRO-250421-0320LEAN_OUT</t>
  </si>
  <si>
    <t>RPRO-250519-0164PRE_IN</t>
  </si>
  <si>
    <t>RPRO-250519-0164PRE</t>
  </si>
  <si>
    <t>RPRO-250423-0269MOL_IN</t>
  </si>
  <si>
    <t>RPRO-250506-0123MOL_IN</t>
  </si>
  <si>
    <t>RPRO-250424-0253MOL_OUT</t>
  </si>
  <si>
    <t>RPRO-250424-0233MOL_OUT</t>
  </si>
  <si>
    <t>RPRO-250424-0243MOL_OUT</t>
  </si>
  <si>
    <t>RPRO-250424-0231MOL_OUT</t>
  </si>
  <si>
    <t>RPRO-250428-0095MOL_OUT</t>
  </si>
  <si>
    <t>RPRO-250428-0086MOL_OUT</t>
  </si>
  <si>
    <t>RPRO-250428-0084MOL_OUT</t>
  </si>
  <si>
    <t>RPRO-250424-0249MOL_OUT</t>
  </si>
  <si>
    <t>RPRO-250424-0245MOL_OUT</t>
  </si>
  <si>
    <t>RPRO-250428-0093MOL_OUT</t>
  </si>
  <si>
    <t>RPRO-250428-0097MOL_IN</t>
  </si>
  <si>
    <t>RPRO-250424-0251MOL_IN</t>
  </si>
  <si>
    <t>RPRO-250428-0088MOL_IN</t>
  </si>
  <si>
    <t>RPRO-250428-0097MOL_OUT</t>
  </si>
  <si>
    <t>RPRO-250424-0247MOL_OUT</t>
  </si>
  <si>
    <t>RPRO-250428-0088MOL_OUT</t>
  </si>
  <si>
    <t>RPRO-250428-0082MOL_OUT</t>
  </si>
  <si>
    <t>RPRO-250424-0251MOL_OUT</t>
  </si>
  <si>
    <t>RPRO-250428-0090MOL_OUT</t>
  </si>
  <si>
    <t>RPRO-250424-0233LEAN_IN</t>
  </si>
  <si>
    <t>RPRO-250428-0095LEAN_IN</t>
  </si>
  <si>
    <t>RPRO-250424-0231LEAN_IN</t>
  </si>
  <si>
    <t>RPRO-250424-0251LEAN_IN</t>
  </si>
  <si>
    <t>RPRO-250428-0088LEAN_IN</t>
  </si>
  <si>
    <t>RPRO-250424-0253LEAN_IN</t>
  </si>
  <si>
    <t>RPRO-250424-0243LEAN_IN</t>
  </si>
  <si>
    <t>RPRO-250428-0097LEAN_IN</t>
  </si>
  <si>
    <t>RPRO-250428-0084LEAN_IN</t>
  </si>
  <si>
    <t>RPRO-250428-0090LEAN_IN</t>
  </si>
  <si>
    <t>RPRO-250428-0086LEAN_IN</t>
  </si>
  <si>
    <t>RPRO-250428-0093LEAN_IN</t>
  </si>
  <si>
    <t>RPRO-250428-0082LEAN_IN</t>
  </si>
  <si>
    <t>RPRO-250424-0245LEAN_IN</t>
  </si>
  <si>
    <t>RPRO-250424-0249LEAN_IN</t>
  </si>
  <si>
    <t>RPRO-250424-0247LEAN_IN</t>
  </si>
  <si>
    <t>RPRO-250423-1636LAM</t>
  </si>
  <si>
    <t>RPRO-250327-0228PRE_IN</t>
  </si>
  <si>
    <t>RPRO-250327-0228PRE</t>
  </si>
  <si>
    <t>RPRO-250424-0674LAM</t>
  </si>
  <si>
    <t>RPRO-250327-0256PRE_IN</t>
  </si>
  <si>
    <t>RPRO-250327-0262PRE_IN</t>
  </si>
  <si>
    <t>RPRO-250327-0256PRE</t>
  </si>
  <si>
    <t>RPRO-250327-0262PRE</t>
  </si>
  <si>
    <t>RPRO-250421-0310LEAN_IN</t>
  </si>
  <si>
    <t>RPRO-250421-0310LEAN_OUT</t>
  </si>
  <si>
    <t>RPRO-250401-0396PRE_IN</t>
  </si>
  <si>
    <t>RPRO-250421-0443LEAN_IN</t>
  </si>
  <si>
    <t>RPRO-250401-0396PRE</t>
  </si>
  <si>
    <t>RPRO-250421-0443LEAN_OUT</t>
  </si>
  <si>
    <t>RPRO-250423-1667PRE_IN</t>
  </si>
  <si>
    <t>RPRO-250423-1667PRE</t>
  </si>
  <si>
    <t>RPRO-250422-0724LAM</t>
  </si>
  <si>
    <t>RPRO-250421-0439LEAN_IN</t>
  </si>
  <si>
    <t>RPRO-250421-0440LEAN_IN</t>
  </si>
  <si>
    <t>RPRO-250421-0439LEAN_OUT</t>
  </si>
  <si>
    <t>RPRO-250421-0440LEAN_OUT</t>
  </si>
  <si>
    <t>RPRO-250422-0708LAM</t>
  </si>
  <si>
    <t>RPRO-250422-0712LAM</t>
  </si>
  <si>
    <t>RPRO-250422-0716LAM</t>
  </si>
  <si>
    <t>RPRO-250422-0717LAM</t>
  </si>
  <si>
    <t>RPRO-250422-0719LAM</t>
  </si>
  <si>
    <t>RPRO-250422-0721LAM</t>
  </si>
  <si>
    <t>RPRO-250422-0722LAM</t>
  </si>
  <si>
    <t>RPRO-250423-1560LAM</t>
  </si>
  <si>
    <t>RPRO-250417-0130LAM</t>
  </si>
  <si>
    <t>RPRO-250423-1666PRE_IN</t>
  </si>
  <si>
    <t>RPRO-250423-1666PRE</t>
  </si>
  <si>
    <t>RPRO-250428-0393MOL_IN</t>
  </si>
  <si>
    <t>RPRO-250428-0088LEAN_OUT</t>
  </si>
  <si>
    <t>RPRO-250417-0127LAM</t>
  </si>
  <si>
    <t>RPRO-250331-1204PRE_IN</t>
  </si>
  <si>
    <t>RPRO-250331-1206PRE_IN</t>
  </si>
  <si>
    <t>RPRO-250328-0181PRE_IN</t>
  </si>
  <si>
    <t>DC-013855</t>
  </si>
  <si>
    <t>HTL-030916</t>
  </si>
  <si>
    <t>CONVERSE Heat Transfer Logo (Vertical Direction Printing) 1 COLOR W:45.75MM L:129.5MM COLOR(S): 035-91-05 (Converse Egret) Left Foot Description: GRAPHIC "C" + "CONVERSE"/STAR/CHEVRON/"COMFORT CUSHION"+MAT LB(NO.1)+0.2mm clear base Right Foot Description: Same as Left Foot (Left &amp; Right are the same direction: logo from heel to toe)</t>
  </si>
  <si>
    <t>SO-250520-0484</t>
  </si>
  <si>
    <t>RPRO-250521-0267</t>
  </si>
  <si>
    <t>OE-004642</t>
  </si>
  <si>
    <t>HTL-025210</t>
  </si>
  <si>
    <t>PUMA Heat Transfer Logo 1 COLOR W:30MM L:105MM COLOR(S):014-68-51(NEON) Left Foot Description:"Ortholite little R"/"O-Therm little TM"/Icon (logo from heel to toe) + line + QR code/Text/Cat logo (logo from left to right) + 0.3mm clear base Right Foot Description:Same as Left Foot (Left &amp; Right are the same direction) SIZE(S):8-15</t>
  </si>
  <si>
    <t>SO-250520-0485</t>
  </si>
  <si>
    <t>RPRO-250521-0268</t>
  </si>
  <si>
    <t>SO-250520-0486</t>
  </si>
  <si>
    <t>RPRO-250521-0269</t>
  </si>
  <si>
    <t>SO-250520-0487</t>
  </si>
  <si>
    <t>RPRO-250521-0270</t>
  </si>
  <si>
    <t>SO-250520-0488</t>
  </si>
  <si>
    <t>RPRO-250521-0271</t>
  </si>
  <si>
    <t>SO-250520-0489</t>
  </si>
  <si>
    <t>RPRO-250521-0272</t>
  </si>
  <si>
    <t>SO-250520-0490</t>
  </si>
  <si>
    <t>RPRO-250521-0273</t>
  </si>
  <si>
    <t>SO-250520-0491</t>
  </si>
  <si>
    <t>RPRO-250521-0274</t>
  </si>
  <si>
    <t>SO-250520-0492</t>
  </si>
  <si>
    <t>RPRO-250521-0275</t>
  </si>
  <si>
    <t>SO-250520-0493</t>
  </si>
  <si>
    <t>RPRO-250521-0276</t>
  </si>
  <si>
    <t>SO-250520-0494</t>
  </si>
  <si>
    <t>RPRO-250521-0277</t>
  </si>
  <si>
    <t>SO-250520-0495</t>
  </si>
  <si>
    <t>RPRO-250521-0278</t>
  </si>
  <si>
    <t>SO-250520-0496</t>
  </si>
  <si>
    <t>RPRO-250521-0279</t>
  </si>
  <si>
    <t>SO-250520-0497</t>
  </si>
  <si>
    <t>RPRO-250521-0280</t>
  </si>
  <si>
    <t>RPRO-250519-0155PRE_IN</t>
  </si>
  <si>
    <t>RPRO-250328-0451PRE_IN</t>
  </si>
  <si>
    <t>RPRO-250328-0435PRE_IN</t>
  </si>
  <si>
    <t>RPRO-250328-0435PRE</t>
  </si>
  <si>
    <t>RPRO-250328-0451PRE</t>
  </si>
  <si>
    <t>RPRO-250519-0155PRE</t>
  </si>
  <si>
    <t>RPRO-250424-0251LEAN_OUT</t>
  </si>
  <si>
    <t>RPRO-250421-0415LEAN_IN</t>
  </si>
  <si>
    <t>RPRO-250421-0407LEAN_IN</t>
  </si>
  <si>
    <t>RPRO-250428-0090LEAN_OUT</t>
  </si>
  <si>
    <t>RPRO-250423-1641PRE_IN</t>
  </si>
  <si>
    <t>RPRO-250423-1641PRE</t>
  </si>
  <si>
    <t>RPRO-250423-1628LAM</t>
  </si>
  <si>
    <t>RPRO-250519-0161PRE_IN</t>
  </si>
  <si>
    <t>RPRO-250423-1662LAM</t>
  </si>
  <si>
    <t>RPRO-250519-0161PRE</t>
  </si>
  <si>
    <t>RPRO-250423-1655</t>
  </si>
  <si>
    <t>RPRO-250401-0303</t>
  </si>
  <si>
    <t>RPRO-250328-0567PRE_IN</t>
  </si>
  <si>
    <t>RPRO-250328-0567PRE</t>
  </si>
  <si>
    <t>RPRO-250331-1204PRE</t>
  </si>
  <si>
    <t>RPRO-250331-1206PRE</t>
  </si>
  <si>
    <t>RPRO-250328-0181PRE</t>
  </si>
  <si>
    <t>RPRO-250423-1644LAM</t>
  </si>
  <si>
    <t>RPRO-250424-0243LEAN_OUT</t>
  </si>
  <si>
    <t>RPRO-250428-0086LEAN_OUT</t>
  </si>
  <si>
    <t>RPRO-250424-0231LEAN_OUT</t>
  </si>
  <si>
    <t>RPRO-250421-0415LEAN_OUT</t>
  </si>
  <si>
    <t>RPRO-250428-0084LEAN_OUT</t>
  </si>
  <si>
    <t>SLT-250402-039</t>
  </si>
  <si>
    <t>SO-250331-0485</t>
  </si>
  <si>
    <t>RPRO-250424-0233LEAN_OUT</t>
  </si>
  <si>
    <t>RPRO-250424-0253LEAN_OUT</t>
  </si>
  <si>
    <t>RPRO-250423-1643MOL_OUT</t>
  </si>
  <si>
    <t>RPRO-250421-0407LEAN_OUT</t>
  </si>
  <si>
    <t>RPRO-250408-0592LAM</t>
  </si>
  <si>
    <t>RPRO-250401-0396MOL_IN</t>
  </si>
  <si>
    <t>RPRO-250328-0451MOL_IN</t>
  </si>
  <si>
    <t>RPRO-250328-0079MOL_IN</t>
  </si>
  <si>
    <t>RPRO-250423-1560PRE_IN</t>
  </si>
  <si>
    <t>RPRO-250423-1560PRE</t>
  </si>
  <si>
    <t>RPRO-250331-1204MOL_IN</t>
  </si>
  <si>
    <t>RPRO-250331-1206MOL_IN</t>
  </si>
  <si>
    <t>RPRO-250423-1048LAM</t>
  </si>
  <si>
    <t>RPRO-250423-1052LAM</t>
  </si>
  <si>
    <t>RPRO-250423-1643LEAN_IN</t>
  </si>
  <si>
    <t>RPRO-250417-0130PRE_IN</t>
  </si>
  <si>
    <t>RPRO-250417-0130PRE</t>
  </si>
  <si>
    <t>RPRO-250428-0426MOL_IN</t>
  </si>
  <si>
    <t>RPRO-250505-0319LAM</t>
  </si>
  <si>
    <t>RPRO-250424-0814LAM</t>
  </si>
  <si>
    <t>RPRO-250505-0559LAM</t>
  </si>
  <si>
    <t>RPRO-250505-0558LAM</t>
  </si>
  <si>
    <t>RPRO-250505-0557LAM</t>
  </si>
  <si>
    <t>RPRO-250312-0433MOL_IN</t>
  </si>
  <si>
    <t>RPRO-250312-0433MOL_OUT</t>
  </si>
  <si>
    <t>RPRO-250428-0097LEAN_OUT</t>
  </si>
  <si>
    <t>RPRO-250408-0592PRE_IN</t>
  </si>
  <si>
    <t>RPRO-250327-0320LAM</t>
  </si>
  <si>
    <t>RPRO-250327-0208LAM</t>
  </si>
  <si>
    <t>RPRO-250424-0674PRE_IN</t>
  </si>
  <si>
    <t>RPRO-250424-0674PRE</t>
  </si>
  <si>
    <t>RPRO-250519-0161MOL_IN</t>
  </si>
  <si>
    <t>RPRO-250519-0213MOL_IN</t>
  </si>
  <si>
    <t>RPRO-250423-1642MOL_OUT</t>
  </si>
  <si>
    <t>RPRO-250519-0152PRE_IN</t>
  </si>
  <si>
    <t>RPRO-250519-0152PRE</t>
  </si>
  <si>
    <t>RPRO-250423-1628PRE_IN</t>
  </si>
  <si>
    <t>RPRO-250423-1628PRE</t>
  </si>
  <si>
    <t>RPRO-250423-1662PRE_IN</t>
  </si>
  <si>
    <t>RPRO-250423-1662PRE</t>
  </si>
  <si>
    <t>RPRO-250422-0535LAM</t>
  </si>
  <si>
    <t>RPRO-250428-0082LEAN_OUT</t>
  </si>
  <si>
    <t>RPRO-250421-0405LEAN_IN</t>
  </si>
  <si>
    <t>RPRO-250421-0405LEAN_OUT</t>
  </si>
  <si>
    <t>RPRO-250417-0130MOL_IN</t>
  </si>
  <si>
    <t>RPRO-250505-0555LAM</t>
  </si>
  <si>
    <t>RPRO-250423-1644PRE_IN</t>
  </si>
  <si>
    <t>RPRO-250423-1644PRE</t>
  </si>
  <si>
    <t>RPRO-250408-0410LAM</t>
  </si>
  <si>
    <t>RPRO-250408-0412LAM</t>
  </si>
  <si>
    <t>RPRO-250331-0733PRE_IN</t>
  </si>
  <si>
    <t>RPRO-250331-0730PRE_IN</t>
  </si>
  <si>
    <t>RPRO-250331-0730PRE</t>
  </si>
  <si>
    <t>RPRO-250331-0733PRE</t>
  </si>
  <si>
    <t>RPRO-250328-0551LAM</t>
  </si>
  <si>
    <t>RPRO-250401-0465LAM</t>
  </si>
  <si>
    <t>RPRO-250417-0127PRE_IN</t>
  </si>
  <si>
    <t>RPRO-250417-0127PRE</t>
  </si>
  <si>
    <t>RPRO-250328-0107MOL_IN</t>
  </si>
  <si>
    <t>SO-250418-0219</t>
  </si>
  <si>
    <t>RPRO-250421-0311</t>
  </si>
  <si>
    <t>SO-250418-0222</t>
  </si>
  <si>
    <t>RPRO-250421-0314</t>
  </si>
  <si>
    <t>SO-250418-0163</t>
  </si>
  <si>
    <t>RPRO-250421-0252</t>
  </si>
  <si>
    <t>SO-250418-0164</t>
  </si>
  <si>
    <t>RPRO-250421-0253</t>
  </si>
  <si>
    <t>SO-250418-0223</t>
  </si>
  <si>
    <t>RPRO-250421-0315</t>
  </si>
  <si>
    <t>SO-250418-0224</t>
  </si>
  <si>
    <t>RPRO-250421-0316</t>
  </si>
  <si>
    <t>SO-250418-0225</t>
  </si>
  <si>
    <t>RPRO-250421-0318</t>
  </si>
  <si>
    <t>OV-008335</t>
  </si>
  <si>
    <t>SO-250418-0305</t>
  </si>
  <si>
    <t>RPRO-250421-0392</t>
  </si>
  <si>
    <t>SO-250418-0306</t>
  </si>
  <si>
    <t>RPRO-250421-0393</t>
  </si>
  <si>
    <t>AWB-022442</t>
  </si>
  <si>
    <t>6KG (PP)LINING KNIT MATTE MICRO (HOOD) REC 44" 250G</t>
  </si>
  <si>
    <t>HTL-027285</t>
  </si>
  <si>
    <t>NIKE Heat Transfer Logo 1 COLOR W:31.5MM L:68.7MM: 6GD Left Foot Description:SWOOSH + "just do it" (16.8MM*68.7MM) + 0.2MM CLEAR BASE (+Antimigration) Right Foot Description:PINWHEEL (31.5MM*31.5MM) + 0.2MM CLEAR BASE (+Antimigration) (Left &amp; Right are different from direction. Left: logo from heel to toe. Right: horizontal direction printing)</t>
  </si>
  <si>
    <t>DC-012473</t>
  </si>
  <si>
    <t>AWB-021575</t>
  </si>
  <si>
    <t>12-4302TCX DJT-8543 GUSTI TEX(EPM 100%) 44" 315G</t>
  </si>
  <si>
    <t>HTL-028353</t>
  </si>
  <si>
    <t>ON RUNNING Heat Transfer Logo 1 COLOR W:25.3MM L:35.6MM:17-1361TCX Left Foot Description:"ON"/"CLOUDPULSE NEXT" (Logo from left to right) Right Foot Description:Same as Left Foot (Left &amp; Right are the same direction)</t>
  </si>
  <si>
    <t>DC-011660</t>
  </si>
  <si>
    <t>HTL-028002</t>
  </si>
  <si>
    <t>NIKE Heat Transfer Logo (Vertical Direction Printing) 1 COLOR W:19.05MM L:70MM: 04B Left Foot Description: "NIKE" + SWOOSH + "SPORTS.CULTURE" + "JUST DO IT" (13.54MM*70MM) + 0.2MM CLEAR BASE AROUND LOGO Right Foot Description: SWOOSH (19.05MM*53MM)+ 0.2MM CLEAR BASE AROUND LOGO (Left &amp; Right are the same direction: logo from heel to toe)</t>
  </si>
  <si>
    <t>DC-001915</t>
  </si>
  <si>
    <t>HTL-014858</t>
  </si>
  <si>
    <t>NIKE Heat Transfer Logo 1 COLOR W:48.899MM L:49MM COLOR(S):00M Left Foot Description:NIKE + SWOOSH + COMFORT INSOLE (logo from heel to lateral) + BORDER LINE Right Foot Description:NIKE + SWOOSH + COMFORT INSOLE (logo from lateral to heel) + BORDER LINE (Left &amp; Right are contrary) SIZE(S):7-13</t>
  </si>
  <si>
    <t>SO-250419-0043</t>
  </si>
  <si>
    <t>RPRO-250421-0213</t>
  </si>
  <si>
    <t>DC-007891</t>
  </si>
  <si>
    <t>HTL-026152</t>
  </si>
  <si>
    <t>NIKE Heat Transfer Logo (Vertical Direction Printing) 1 COLOR W:31.81MM L:45MM COLOR(S):85N Left Foot Description:"NIKE" + SWOOSH + "AIR" little "R" + 0.2mm clear base around "R" Right Foot Description:Same as Left Foot (Left &amp; Right are contrary. Left: logo from heel to toe. Right: Logo from toe to heel)</t>
  </si>
  <si>
    <t>JV8-0710-1L (D-0472)</t>
  </si>
  <si>
    <t>SO-250422-0265</t>
  </si>
  <si>
    <t>RPRO-250424-0830</t>
  </si>
  <si>
    <t>OV-008371</t>
  </si>
  <si>
    <t>AWB-022948</t>
  </si>
  <si>
    <t>072-45-06 PH WS320000 SINGLE LAYER MESH (100% RECYCLED PET) 44" 179G</t>
  </si>
  <si>
    <t>SO-250422-0266</t>
  </si>
  <si>
    <t>RPRO-250424-0831</t>
  </si>
  <si>
    <t>SO-250422-0267</t>
  </si>
  <si>
    <t>RPRO-250424-0832</t>
  </si>
  <si>
    <t>SO-250422-0268</t>
  </si>
  <si>
    <t>RPRO-250424-0833</t>
  </si>
  <si>
    <t>SO-250422-0269</t>
  </si>
  <si>
    <t>RPRO-250424-0834</t>
  </si>
  <si>
    <t>SO-250422-0270</t>
  </si>
  <si>
    <t>RPRO-250424-0835</t>
  </si>
  <si>
    <t>SO-250422-0271</t>
  </si>
  <si>
    <t>RPRO-250424-0836</t>
  </si>
  <si>
    <t>SO-250422-0272</t>
  </si>
  <si>
    <t>RPRO-250424-0837</t>
  </si>
  <si>
    <t>SO-250422-0273</t>
  </si>
  <si>
    <t>RPRO-250424-0838</t>
  </si>
  <si>
    <t>AWB-014481</t>
  </si>
  <si>
    <t>56K (PP)LINING KNIT MATTE MICRO (HOOD) REC 44" 250G</t>
  </si>
  <si>
    <t>HOV-000091</t>
  </si>
  <si>
    <t>SO-250502-0559</t>
  </si>
  <si>
    <t>RPRO-250505-0295</t>
  </si>
  <si>
    <t>OE-006401</t>
  </si>
  <si>
    <t>AWB-022542</t>
  </si>
  <si>
    <t>020-77-45 (NEON) TL8BV008 44" 180G</t>
  </si>
  <si>
    <t>HTL-030189</t>
  </si>
  <si>
    <t>NEW BALANCE Heat Transfer Logo (Vertical Direction Printing) 1 COLOR W:19.1MM L:70MM COLOR(S): 063-98-46 Left Foot Description: "new balance" + "TEKELA" Right Foot Description:Same as Left Foot (Left &amp; Right are the same direction: logo from heel to toe)</t>
  </si>
  <si>
    <t>SO-250428-0128</t>
  </si>
  <si>
    <t>RPRO-250519-0146</t>
  </si>
  <si>
    <t>OS-003852</t>
  </si>
  <si>
    <t>AWB-017673</t>
  </si>
  <si>
    <t>GR08-19AW(PIEDMONT GREY) CY101-REPF 44" 210G</t>
  </si>
  <si>
    <t>HTL-030017</t>
  </si>
  <si>
    <t>ASICS Heat Transfer Logo (Vertical Direction Printing) 1 COLOR W:20.6MM L:54MM COLOR(S): BL63-23AW Left Foot Description:"ASICS" new font Right Foot Description:Same as Left Foot (Left &amp; Right are the same direction: logo from toe to heel)</t>
  </si>
  <si>
    <t>SO-250416-0230</t>
  </si>
  <si>
    <t>RPRO-250417-0131</t>
  </si>
  <si>
    <t>SO-250326-0314</t>
  </si>
  <si>
    <t>RPRO-250327-0410</t>
  </si>
  <si>
    <t>SO-250227-1008</t>
  </si>
  <si>
    <t>RPRO-250228-0297</t>
  </si>
  <si>
    <t>SO-250227-1013</t>
  </si>
  <si>
    <t>RPRO-250228-0298</t>
  </si>
  <si>
    <t>SO-250326-0187</t>
  </si>
  <si>
    <t>RPRO-250327-0264</t>
  </si>
  <si>
    <t>SO-250401-0125</t>
  </si>
  <si>
    <t>RPRO-250402-0384</t>
  </si>
  <si>
    <t>SO-250401-0126</t>
  </si>
  <si>
    <t>RPRO-250402-0389</t>
  </si>
  <si>
    <t>SO-250401-0128</t>
  </si>
  <si>
    <t>RPRO-250402-0399</t>
  </si>
  <si>
    <t>SO-250404-0414</t>
  </si>
  <si>
    <t>RPRO-250408-0293</t>
  </si>
  <si>
    <t>SO-250416-0216</t>
  </si>
  <si>
    <t>RPRO-250417-0116</t>
  </si>
  <si>
    <t>SLT-250402-007</t>
  </si>
  <si>
    <t>RPRO-250423-1623</t>
  </si>
  <si>
    <t>SO-250425-0288</t>
  </si>
  <si>
    <t>RPRO-250428-0256</t>
  </si>
  <si>
    <t>SO-250426-0608</t>
  </si>
  <si>
    <t>RPRO-250428-0407</t>
  </si>
  <si>
    <t>SO-250506-0001</t>
  </si>
  <si>
    <t>RPRO-250507-0783</t>
  </si>
  <si>
    <t>WNS028=MSP038 (M-0212)</t>
  </si>
  <si>
    <t>OV-007076</t>
  </si>
  <si>
    <t>HTL-025222</t>
  </si>
  <si>
    <t>PUMA Heat Transfer Logo 1 COLOR W:20MM L:64MM COLOR(S):BLACK Left Foot Description:"Ortholite"+Little "R"+CAT+0.2MM Clear base Right Foot Description:Same as Left Foot (Left &amp; Right are the same direction: logo from heel to toe) SIZE(S):2.5-7.5</t>
  </si>
  <si>
    <t>SO-250506-0002</t>
  </si>
  <si>
    <t>RPRO-250507-0784</t>
  </si>
  <si>
    <t>SO-250506-0003</t>
  </si>
  <si>
    <t>RPRO-250507-0785</t>
  </si>
  <si>
    <t>SO-250506-0004</t>
  </si>
  <si>
    <t>RPRO-250507-0786</t>
  </si>
  <si>
    <t>SO-250506-0005</t>
  </si>
  <si>
    <t>RPRO-250507-0787</t>
  </si>
  <si>
    <t>SO-250508-0084</t>
  </si>
  <si>
    <t>RPRO-250509-0087</t>
  </si>
  <si>
    <t>SO-250508-0085</t>
  </si>
  <si>
    <t>RPRO-250509-0088</t>
  </si>
  <si>
    <t>SO-250508-0086</t>
  </si>
  <si>
    <t>RPRO-250509-0089</t>
  </si>
  <si>
    <t>SO-250505-0810</t>
  </si>
  <si>
    <t>RPRO-250506-0913</t>
  </si>
  <si>
    <t>SO-250506-0263</t>
  </si>
  <si>
    <t>RPRO-250507-0536</t>
  </si>
  <si>
    <t>OV-003325</t>
  </si>
  <si>
    <t>AWB-020122</t>
  </si>
  <si>
    <t>NB102 LJ-B1150B-VEPM5 44" 170G</t>
  </si>
  <si>
    <t>HTL-023677</t>
  </si>
  <si>
    <t>NEW BALANCE Heat Transfer Logo 2 COLORS W:35.7MM L:89MM COLOR(S): 036-90-02/10352C(METALLIC) Left Foot Description:"FRESHFOAMX'' + Dots + ''2014/ 2018/ 2020/ 2022/ 2024'' + BASE "Reshaping cushioning since 2014'': 036-90-02 &amp; Polygon logo + "Reshaping cushioning since 2014": 10352C(METALLIC) + 0.2mm clear base Right Foot Description: Same as Left Foot</t>
  </si>
  <si>
    <t>SO-250506-0297</t>
  </si>
  <si>
    <t>RPRO-250507-0935</t>
  </si>
  <si>
    <t>SO-250312-0158</t>
  </si>
  <si>
    <t>RPRO-250313-0215</t>
  </si>
  <si>
    <t>OV-006385</t>
  </si>
  <si>
    <t>AWB-021513</t>
  </si>
  <si>
    <t>6GC (PP)LINING KNIT MATTE MICRO (HOOD) REC 44" 250G</t>
  </si>
  <si>
    <t>HTL-028768</t>
  </si>
  <si>
    <t>NIKE Heat Transfer Logo (Vertical Direction Printing) 1 COLOR W:19.7MM L:60MM COLOR(S): 11K Left Foot Description: "AIR ZOOM" Right Foot Description: Same as Left Foot (Left &amp; Right are contrary. Left: Logo from toe to heel. Right: Logo from heel to toe)</t>
  </si>
  <si>
    <t>SO-250324-0382</t>
  </si>
  <si>
    <t>RPRO-250325-0344</t>
  </si>
  <si>
    <t>OE-006697</t>
  </si>
  <si>
    <t>HTL-027673</t>
  </si>
  <si>
    <t>ASICS Heat Transfer Logo 1 COLOR W:24MM L:60MM COLOR(S): 0102097 (Safety Yellow) Left Foot Description: "@"+"ASICS TRACK CLUB" (logo from left to right) + 0.3mm clear base  Right Foot Description:Same as Left Foot (Left &amp; Right are the same direction)</t>
  </si>
  <si>
    <t>SO-250325-0435</t>
  </si>
  <si>
    <t>RPRO-250326-0487</t>
  </si>
  <si>
    <t>SO-250326-0158</t>
  </si>
  <si>
    <t>RPRO-250327-0250</t>
  </si>
  <si>
    <t>SO-250326-0168</t>
  </si>
  <si>
    <t>RPRO-250327-0258</t>
  </si>
  <si>
    <t>SO-250326-0189</t>
  </si>
  <si>
    <t>RPRO-250327-0266</t>
  </si>
  <si>
    <t>SO-250326-0214</t>
  </si>
  <si>
    <t>RPRO-250327-0278</t>
  </si>
  <si>
    <t>SO-250326-0215</t>
  </si>
  <si>
    <t>RPRO-250327-0280</t>
  </si>
  <si>
    <t>OE-004945</t>
  </si>
  <si>
    <t>SO-250326-0216</t>
  </si>
  <si>
    <t>RPRO-250327-0282</t>
  </si>
  <si>
    <t>SO-250326-0230</t>
  </si>
  <si>
    <t>RPRO-250327-0308</t>
  </si>
  <si>
    <t>SO-250327-0471</t>
  </si>
  <si>
    <t>RPRO-250328-0511</t>
  </si>
  <si>
    <t>TAK-61W=TAK-1_2 (M-0132)</t>
  </si>
  <si>
    <t>OE-007057</t>
  </si>
  <si>
    <t>SO-250327-0490</t>
  </si>
  <si>
    <t>RPRO-250328-0539</t>
  </si>
  <si>
    <t>SO-250401-0130</t>
  </si>
  <si>
    <t>RPRO-250402-0409</t>
  </si>
  <si>
    <t>SO-250403-0274</t>
  </si>
  <si>
    <t>RPRO-250404-0170</t>
  </si>
  <si>
    <t>SO-250416-0222</t>
  </si>
  <si>
    <t>RPRO-250417-0123</t>
  </si>
  <si>
    <t>OV-006638</t>
  </si>
  <si>
    <t>SLT-250402-040</t>
  </si>
  <si>
    <t>RPRO-250423-1656</t>
  </si>
  <si>
    <t>SO-250423-0326</t>
  </si>
  <si>
    <t>RPRO-250424-0186</t>
  </si>
  <si>
    <t>SO-250423-0327</t>
  </si>
  <si>
    <t>RPRO-250424-0187</t>
  </si>
  <si>
    <t>SO-250423-0328</t>
  </si>
  <si>
    <t>RPRO-250424-0188</t>
  </si>
  <si>
    <t>SO-250425-0072</t>
  </si>
  <si>
    <t>RPRO-250428-0028</t>
  </si>
  <si>
    <t>SO-250425-0105</t>
  </si>
  <si>
    <t>RPRO-250428-0072</t>
  </si>
  <si>
    <t>SO-250425-0149</t>
  </si>
  <si>
    <t>RPRO-250428-0144</t>
  </si>
  <si>
    <t>SO-250425-0151</t>
  </si>
  <si>
    <t>RPRO-250428-0149</t>
  </si>
  <si>
    <t>SO-250425-0176</t>
  </si>
  <si>
    <t>RPRO-250428-0183</t>
  </si>
  <si>
    <t>SO-250425-0194</t>
  </si>
  <si>
    <t>RPRO-250428-0200</t>
  </si>
  <si>
    <t>SO-250425-0226</t>
  </si>
  <si>
    <t>RPRO-250428-0236</t>
  </si>
  <si>
    <t>SO-250425-0228</t>
  </si>
  <si>
    <t>RPRO-250428-0240</t>
  </si>
  <si>
    <t>SO-250425-0380</t>
  </si>
  <si>
    <t>RPRO-250428-0322</t>
  </si>
  <si>
    <t>OE-006546</t>
  </si>
  <si>
    <t>HTL-028975</t>
  </si>
  <si>
    <t>ASICS Heat Transfer Logo (Horizontal Direction Printing) 2 COLORS W:24MM L:32MM COLOR(S):WHITE/BLACK Left Foot Description:"森"/a road/"林" (Black Base 0.3mm) + "PF-asics" (Clear Base 0.3mm) (follow file) Right Foot Description: Same as Left Foot (Left &amp; Right are the same direction:Logo from left to right)</t>
  </si>
  <si>
    <t>SO-250425-0404</t>
  </si>
  <si>
    <t>RPRO-250428-0334</t>
  </si>
  <si>
    <t>SO-250428-0118</t>
  </si>
  <si>
    <t>RPRO-250429-0102</t>
  </si>
  <si>
    <t>SO-250429-1392</t>
  </si>
  <si>
    <t>RPRO-250502-0256</t>
  </si>
  <si>
    <t>OE-004729</t>
  </si>
  <si>
    <t>SO-250506-0946</t>
  </si>
  <si>
    <t>RPRO-250507-0993</t>
  </si>
  <si>
    <t>SO-250507-0025</t>
  </si>
  <si>
    <t>RPRO-250508-0045</t>
  </si>
  <si>
    <t>OSC-000479</t>
  </si>
  <si>
    <t>SO-250507-0026</t>
  </si>
  <si>
    <t>RPRO-250508-0046</t>
  </si>
  <si>
    <t>SO-250520-0498</t>
  </si>
  <si>
    <t>RPRO-250521-0281</t>
  </si>
  <si>
    <t>SO-250520-0499</t>
  </si>
  <si>
    <t>RPRO-250521-0282</t>
  </si>
  <si>
    <t>SO-250520-0500</t>
  </si>
  <si>
    <t>RPRO-250521-0283</t>
  </si>
  <si>
    <t>SO-250520-0501</t>
  </si>
  <si>
    <t>RPRO-250521-0284</t>
  </si>
  <si>
    <t>SO-250520-0502</t>
  </si>
  <si>
    <t>RPRO-250521-0285</t>
  </si>
  <si>
    <t>SO-250520-0503</t>
  </si>
  <si>
    <t>RPRO-250521-0286</t>
  </si>
  <si>
    <t>SO-250520-0504</t>
  </si>
  <si>
    <t>RPRO-250521-0287</t>
  </si>
  <si>
    <t>SO-250520-0505</t>
  </si>
  <si>
    <t>RPRO-250521-0288</t>
  </si>
  <si>
    <t>SO-250520-0506</t>
  </si>
  <si>
    <t>RPRO-250521-0289</t>
  </si>
  <si>
    <t>HTL-025209</t>
  </si>
  <si>
    <t>PUMA Heat Transfer Logo 1 COLOR W:30MM L:87MM COLOR(S):014-68-51(NEON) Left Foot Description:"Ortholite little R"/"O-Therm little TM"/Icon(logo from heel to toe) + line + QR code/Text/Cat logo (logo from left to right) + 0.3mm clear base Right Foot Description:Same as Left Foot (Left &amp; Right are the same direction) SIZE(S):3-7.5</t>
  </si>
  <si>
    <t>SO-250520-0507</t>
  </si>
  <si>
    <t>RPRO-250521-0290</t>
  </si>
  <si>
    <t>SO-250520-0508</t>
  </si>
  <si>
    <t>RPRO-250521-0291</t>
  </si>
  <si>
    <t>SO-250520-0509</t>
  </si>
  <si>
    <t>RPRO-250521-0292</t>
  </si>
  <si>
    <t>SO-250520-0510</t>
  </si>
  <si>
    <t>RPRO-250521-0293</t>
  </si>
  <si>
    <t>SO-250520-0511</t>
  </si>
  <si>
    <t>RPRO-250521-0294</t>
  </si>
  <si>
    <t>SO-250520-0512</t>
  </si>
  <si>
    <t>RPRO-250521-0295</t>
  </si>
  <si>
    <t>SO-250520-0513</t>
  </si>
  <si>
    <t>RPRO-250521-0296</t>
  </si>
  <si>
    <t>SO-250520-0514</t>
  </si>
  <si>
    <t>RPRO-250521-0297</t>
  </si>
  <si>
    <t>SO-250520-0515</t>
  </si>
  <si>
    <t>RPRO-250521-0298</t>
  </si>
  <si>
    <t>SO-250520-0516</t>
  </si>
  <si>
    <t>RPRO-250521-0299</t>
  </si>
  <si>
    <t>SO-250506-0149</t>
  </si>
  <si>
    <t>RPRO-250507-0884</t>
  </si>
  <si>
    <t>OSC-000545</t>
  </si>
  <si>
    <t>HTL-031239</t>
  </si>
  <si>
    <t>NEW BALANCE Heat Transfer Logo (Vertical Direction Printing) 4 COLORS W:31MM L:70MM: 000-55-00/008-24-00/8001C/119-45-12 Left Foot Description: ''PL-1FIT"= 000-55-00 + OUTLINE BORDER+''NB''/"1906"/"NEUTRAL CUSHION"/"ENHANCED PERFORMANCE WITH"= 008-24-00 +BASE "NB/PL-1FIT"/"new balance''/"1906"/"NEUTRAL CUSHION"+"Ortholite" little "R"=8001C + INNER BORDER=119-45-12 Right Foot Description: Same as Left Foot (Left &amp; Right are the same direction, logo from toe to heel)</t>
  </si>
  <si>
    <t>SO-250506-0150</t>
  </si>
  <si>
    <t>RPRO-250507-0885</t>
  </si>
  <si>
    <t>SO-250506-0152</t>
  </si>
  <si>
    <t>RPRO-250507-0887</t>
  </si>
  <si>
    <t>OSC-000546</t>
  </si>
  <si>
    <t>HTL-031238</t>
  </si>
  <si>
    <t>NEW BALANCE Heat Transfer Logo 3 COLORS W:31MM L:70MM COLOR(S):10354C/036-90-02/154-63-12 Left Foot Description: OUTLINE "new balance"+OUTLINE BORDER+Base "NB/''PL-1FIT"/''1906''/"NEUTRAL CUSHION"+"Ortholite" little "R''=10354C + INLINE BORDER+ ''ENHANCED PERFORMANCE WITH"+ ''PL-1FIT"=036-90-02+"new balance"+"NB"+"1906"+"NEUTRAL CUSHION"= 154-63-12 Right Foot Description:Same as Left Foot (Left &amp; Right are the same direction: logo from toe to heel)</t>
  </si>
  <si>
    <t>SO-250506-0153</t>
  </si>
  <si>
    <t>RPRO-250507-0888</t>
  </si>
  <si>
    <t>SO-250506-0154</t>
  </si>
  <si>
    <t>RPRO-250507-0889</t>
  </si>
  <si>
    <t>SO-250506-0155</t>
  </si>
  <si>
    <t>RPRO-250507-0890</t>
  </si>
  <si>
    <t>OSC-000543</t>
  </si>
  <si>
    <t>HTL-032271</t>
  </si>
  <si>
    <t>NEW BALANCE Heat Transfer Logo (Vertical Direction Printing) 4 COLORS W:31MM L:70MM: 10102C/145-17-00/117-38-21/000-27-00 Left Foot Description: OUTLINE BORDER+BASE "NB"/"PL-1FIT"+"NEUTRAL CUSHION+"1906"+"ENHANCED PERFORMANCE WITH"+OUTLINE "new balance:10102C +"new balance"+RIGHT SIDE BASE COLOR+"NB"/"PL-1FIT": 145-17-00+ INNER BORDER:117-38-21+"Ortholite" little "R":000-27-00 Right Foot Description: Same as Left Foot(Left &amp; Right are the same direction, logo from toe to heel)</t>
  </si>
  <si>
    <t>SO-250506-0156</t>
  </si>
  <si>
    <t>RPRO-250507-0891</t>
  </si>
  <si>
    <t>SO-250520-0409</t>
  </si>
  <si>
    <t>RPRO-250521-0200</t>
  </si>
  <si>
    <t>SO-250520-0410</t>
  </si>
  <si>
    <t>RPRO-250521-0201</t>
  </si>
  <si>
    <t>SO-250520-0411</t>
  </si>
  <si>
    <t>RPRO-250521-0202</t>
  </si>
  <si>
    <t>SO-250520-0412</t>
  </si>
  <si>
    <t>RPRO-250521-0203</t>
  </si>
  <si>
    <t>SO-250520-0413</t>
  </si>
  <si>
    <t>RPRO-250521-0204</t>
  </si>
  <si>
    <t>SO-250520-0414</t>
  </si>
  <si>
    <t>RPRO-250521-0205</t>
  </si>
  <si>
    <t>SO-250520-0415</t>
  </si>
  <si>
    <t>RPRO-250521-0206</t>
  </si>
  <si>
    <t>SO-250520-0416</t>
  </si>
  <si>
    <t>RPRO-250521-0207</t>
  </si>
  <si>
    <t>SO-250520-0417</t>
  </si>
  <si>
    <t>RPRO-250521-0208</t>
  </si>
  <si>
    <t>SO-250520-0418</t>
  </si>
  <si>
    <t>RPRO-250521-0209</t>
  </si>
  <si>
    <t>SO-250520-0419</t>
  </si>
  <si>
    <t>RPRO-250521-0210</t>
  </si>
  <si>
    <t>SO-250520-0420</t>
  </si>
  <si>
    <t>RPRO-250521-0211</t>
  </si>
  <si>
    <t>SO-250520-0421</t>
  </si>
  <si>
    <t>RPRO-250521-0212</t>
  </si>
  <si>
    <t>SO-250520-0422</t>
  </si>
  <si>
    <t>RPRO-250521-0213</t>
  </si>
  <si>
    <t>SO-250520-0423</t>
  </si>
  <si>
    <t>RPRO-250521-0214</t>
  </si>
  <si>
    <t>SO-250520-0424</t>
  </si>
  <si>
    <t>RPRO-250521-0215</t>
  </si>
  <si>
    <t>SO-250520-0425</t>
  </si>
  <si>
    <t>RPRO-250521-0216</t>
  </si>
  <si>
    <t>SO-250520-0426</t>
  </si>
  <si>
    <t>RPRO-250521-0217</t>
  </si>
  <si>
    <t>SO-250520-0427</t>
  </si>
  <si>
    <t>RPRO-250521-0218</t>
  </si>
  <si>
    <t>SO-250520-0428</t>
  </si>
  <si>
    <t>RPRO-250521-0219</t>
  </si>
  <si>
    <t>SO-250520-0429</t>
  </si>
  <si>
    <t>RPRO-250521-0220</t>
  </si>
  <si>
    <t>SO-250324-0369</t>
  </si>
  <si>
    <t>RPRO-250325-0340</t>
  </si>
  <si>
    <t>OE-006924</t>
  </si>
  <si>
    <t>HTL-031232</t>
  </si>
  <si>
    <t>ASICS Heat Transfer Logo (Horizontal Direction Printing) 1 COLOR W:28MM L:28MM COLOR(S): PU39-24S (VIOLET LIGHT) Left Foot Description: "@" + 0.3mm Clear Base logo (follow file) Right Foot Description: Same as Left Foot (Left &amp; Right are the same direction)</t>
  </si>
  <si>
    <t>SO-250326-0129</t>
  </si>
  <si>
    <t>RPRO-250327-0214</t>
  </si>
  <si>
    <t>OE-004705</t>
  </si>
  <si>
    <t>HTL-025113</t>
  </si>
  <si>
    <t>SO-250326-0159</t>
  </si>
  <si>
    <t>RPRO-250327-0252</t>
  </si>
  <si>
    <t>SO-250326-0160</t>
  </si>
  <si>
    <t>RPRO-250327-0254</t>
  </si>
  <si>
    <t>SO-250326-0211</t>
  </si>
  <si>
    <t>RPRO-250327-0272</t>
  </si>
  <si>
    <t>SO-250326-0254</t>
  </si>
  <si>
    <t>RPRO-250327-0351</t>
  </si>
  <si>
    <t>SO-250326-0257</t>
  </si>
  <si>
    <t>RPRO-250327-0355</t>
  </si>
  <si>
    <t>SO-250401-0122</t>
  </si>
  <si>
    <t>RPRO-250402-0369</t>
  </si>
  <si>
    <t>SO-250401-0123</t>
  </si>
  <si>
    <t>RPRO-250402-0374</t>
  </si>
  <si>
    <t>SO-250401-0124</t>
  </si>
  <si>
    <t>RPRO-250402-0379</t>
  </si>
  <si>
    <t>SO-250401-0127</t>
  </si>
  <si>
    <t>RPRO-250402-0394</t>
  </si>
  <si>
    <t>OE-006545</t>
  </si>
  <si>
    <t>HTL-028857</t>
  </si>
  <si>
    <t>ASICS Heat Transfer Logo (Horizontal Direction Printing) 2 COLORS W:30MM L:40MM COLOR(S):WHITE/BLACK Left Foot Description:"森"/a road/"林" (Black base 0.3mm) + "ASICS" (Clear base 0.3mm) (follow file) Right Foot Description:Same as Left Foot (Left &amp; Right are the same direction:Logo from left to right)</t>
  </si>
  <si>
    <t>SO-250401-0131</t>
  </si>
  <si>
    <t>RPRO-250402-0414</t>
  </si>
  <si>
    <t>SO-250401-0132</t>
  </si>
  <si>
    <t>RPRO-250402-0419</t>
  </si>
  <si>
    <t>SO-250401-0133</t>
  </si>
  <si>
    <t>RPRO-250402-0424</t>
  </si>
  <si>
    <t>SO-250401-0134</t>
  </si>
  <si>
    <t>RPRO-250402-0429</t>
  </si>
  <si>
    <t>SO-250401-0138</t>
  </si>
  <si>
    <t>RPRO-250402-0449</t>
  </si>
  <si>
    <t>SO-250401-0143</t>
  </si>
  <si>
    <t>RPRO-250402-0474</t>
  </si>
  <si>
    <t>SO-250403-0275</t>
  </si>
  <si>
    <t>RPRO-250404-0171</t>
  </si>
  <si>
    <t>SO-250404-0407</t>
  </si>
  <si>
    <t>RPRO-250408-0287</t>
  </si>
  <si>
    <t>SO-250423-0316</t>
  </si>
  <si>
    <t>RPRO-250424-0183</t>
  </si>
  <si>
    <t>SO-250423-0318</t>
  </si>
  <si>
    <t>RPRO-250424-0184</t>
  </si>
  <si>
    <t>SO-250423-0329</t>
  </si>
  <si>
    <t>RPRO-250424-0189</t>
  </si>
  <si>
    <t>SO-250423-0343</t>
  </si>
  <si>
    <t>RPRO-250424-0193</t>
  </si>
  <si>
    <t>SO-250423-0346</t>
  </si>
  <si>
    <t>RPRO-250424-0194</t>
  </si>
  <si>
    <t>SO-250425-0085</t>
  </si>
  <si>
    <t>RPRO-250428-0036</t>
  </si>
  <si>
    <t>OE-007203</t>
  </si>
  <si>
    <t>SO-250425-0123</t>
  </si>
  <si>
    <t>RPRO-250428-0087</t>
  </si>
  <si>
    <t>SO-250425-0313</t>
  </si>
  <si>
    <t>RPRO-250428-0268</t>
  </si>
  <si>
    <t>SO-250425-0374</t>
  </si>
  <si>
    <t>RPRO-250428-0316</t>
  </si>
  <si>
    <t>SO-250425-0391</t>
  </si>
  <si>
    <t>RPRO-250428-0330</t>
  </si>
  <si>
    <t>SO-250425-0461</t>
  </si>
  <si>
    <t>RPRO-250428-0344</t>
  </si>
  <si>
    <t>OE-006298</t>
  </si>
  <si>
    <t>SO-250425-0462</t>
  </si>
  <si>
    <t>RPRO-250428-0346</t>
  </si>
  <si>
    <t>SO-250425-0466</t>
  </si>
  <si>
    <t>RPRO-250428-0354</t>
  </si>
  <si>
    <t>SO-250428-0283</t>
  </si>
  <si>
    <t>RPRO-250519-0182</t>
  </si>
  <si>
    <t>SO-250520-0434</t>
  </si>
  <si>
    <t>RPRO-250521-0225</t>
  </si>
  <si>
    <t>TS-030=TS037-J (M-0097)</t>
  </si>
  <si>
    <t>OV-005079</t>
  </si>
  <si>
    <t>OV-0270</t>
  </si>
  <si>
    <t>SO-250520-0435</t>
  </si>
  <si>
    <t>RPRO-250521-0226</t>
  </si>
  <si>
    <t>SO-250520-0436</t>
  </si>
  <si>
    <t>RPRO-250521-0227</t>
  </si>
  <si>
    <t>SO-250520-0437</t>
  </si>
  <si>
    <t>RPRO-250521-0228</t>
  </si>
  <si>
    <t>SO-250520-0442</t>
  </si>
  <si>
    <t>RPRO-250521-0232</t>
  </si>
  <si>
    <t>SO-250520-0443</t>
  </si>
  <si>
    <t>RPRO-250521-0233</t>
  </si>
  <si>
    <t>SO-250520-0444</t>
  </si>
  <si>
    <t>RPRO-250521-0234</t>
  </si>
  <si>
    <t>SO-250520-0445</t>
  </si>
  <si>
    <t>RPRO-250521-0235</t>
  </si>
  <si>
    <t>SO-250520-0462</t>
  </si>
  <si>
    <t>RPRO-250521-0252</t>
  </si>
  <si>
    <t>OV-007290</t>
  </si>
  <si>
    <t>HTL-026636</t>
  </si>
  <si>
    <t>PUMA Heat Transfer Logo 1 COLOR W:30MM L:105MM COLOR(S):PUMA BLACK Left Foot Description:"Ortholite little R"/"O-Therm little TM"/Icon(logo from heel to toe) + line + QR code/Text/Cat logo (logo from left to right) + 0.3mm clear base Right Foot Description:Same as Left Foot (Left &amp; Right are the same direction) SIZE(S):8-15</t>
  </si>
  <si>
    <t>SO-250520-0463</t>
  </si>
  <si>
    <t>RPRO-250521-0253</t>
  </si>
  <si>
    <t>HTL-026635</t>
  </si>
  <si>
    <t>PUMA Heat Transfer Logo 1 COLOR W:30MM L:87MM COLOR(S):PUMA BLACK Left Foot Description:"Ortholite little R"/"O-Therm little TM"/Icon(logo from heel to toe) + line + QR code/Text/Cat logo (logo from left to right) + 0.3mm clear base Right Foot Description:Same as Left Foot (Left &amp; Right are the same direction) SIZE(S):3-7.5</t>
  </si>
  <si>
    <t>SO-250327-0034</t>
  </si>
  <si>
    <t>RPRO-250328-0077</t>
  </si>
  <si>
    <t>SO-250327-0172</t>
  </si>
  <si>
    <t>RPRO-250328-0401</t>
  </si>
  <si>
    <t>SO-250327-0673</t>
  </si>
  <si>
    <t>RPRO-250328-0695</t>
  </si>
  <si>
    <t>SO-250423-0322</t>
  </si>
  <si>
    <t>RPRO-250424-0185</t>
  </si>
  <si>
    <t>SO-250423-0332</t>
  </si>
  <si>
    <t>RPRO-250424-0192</t>
  </si>
  <si>
    <t>SO-250425-0125</t>
  </si>
  <si>
    <t>RPRO-250428-0091</t>
  </si>
  <si>
    <t>SO-250505-0145</t>
  </si>
  <si>
    <t>RPRO-250506-0131</t>
  </si>
  <si>
    <t>SO-250505-0147</t>
  </si>
  <si>
    <t>RPRO-250506-0135</t>
  </si>
  <si>
    <t>SO-250507-0330</t>
  </si>
  <si>
    <t>RPRO-250508-0257</t>
  </si>
  <si>
    <t>SO-250328-0673</t>
  </si>
  <si>
    <t>RPRO-250519-0119</t>
  </si>
  <si>
    <t>OS-003023</t>
  </si>
  <si>
    <t>HTL-029725</t>
  </si>
  <si>
    <t>ASICS Heat Transfer Logo (Vertical Direction Printing) 1 COLOR W:24.5MM L:56MM: CLEAR GLOSS Left Foot Description: "SPS-asics"(18.5MM*48MM) + "GEL-CUMULUS 16"(4MM*56MM) +  0.2mm Clear Base Right Foot Description: Same as Left Foot (Left &amp; Right are the same direction: logo from toe to heel)</t>
  </si>
  <si>
    <t>SO-250328-0674</t>
  </si>
  <si>
    <t>RPRO-250519-0122</t>
  </si>
  <si>
    <t>OS-003019</t>
  </si>
  <si>
    <t>AWB-022820</t>
  </si>
  <si>
    <t>14-4102TPG CY101-REPF 44" 210G</t>
  </si>
  <si>
    <t>HTL-029700</t>
  </si>
  <si>
    <t>ASICS Heat Transfer Logo (Vertical Direction Printing) 1 COLOR W:24.5MM L:56MM: MS02-20SC(PURE SILVER) Left Foot Description: "SPS-asics"(18.5MM*48MM) + "GEL-CUMULUS 16"(4MM*56MM) + 0.2mm Clear Base Right Foot Description: Same as Left Foot (Left &amp; Right are the same direction: logo from toe to heel)</t>
  </si>
  <si>
    <t>SO-250328-0675</t>
  </si>
  <si>
    <t>RPRO-250519-0125</t>
  </si>
  <si>
    <t>SO-250404-0429</t>
  </si>
  <si>
    <t>RPRO-250519-0131</t>
  </si>
  <si>
    <t>SO-250405-0079</t>
  </si>
  <si>
    <t>RPRO-250408-0458</t>
  </si>
  <si>
    <t>OE-007110</t>
  </si>
  <si>
    <t>HTL-029469</t>
  </si>
  <si>
    <t>BROOKS Heat Transfer Logo (Vertical Direction Printing) 1 COLOR W:31MM L:64MM:14-4112TCX Left Foot Description:BROOKS + CHERVON + 2mm clear base (Water based) Right Foot Description:Same as Left Foot (Left &amp; Right are the same direction,Logo from heel to toe)</t>
  </si>
  <si>
    <t>SO-250428-0280</t>
  </si>
  <si>
    <t>RPRO-250519-0176</t>
  </si>
  <si>
    <t>OS-003921</t>
  </si>
  <si>
    <t>SO-250403-0183</t>
  </si>
  <si>
    <t>RPRO-250408-0709</t>
  </si>
  <si>
    <t>RPRO-250428-0095LEAN_OUT</t>
  </si>
  <si>
    <t>RPRO-250423-1048PRE_IN</t>
  </si>
  <si>
    <t>RPRO-250423-1052PRE_IN</t>
  </si>
  <si>
    <t>SO-250402-0551</t>
  </si>
  <si>
    <t>RPRO-250403-0476</t>
  </si>
  <si>
    <t>SO-250422-0601</t>
  </si>
  <si>
    <t>RPRO-250423-1213</t>
  </si>
  <si>
    <t>Z</t>
  </si>
  <si>
    <t>RPRO-250423-1052PRE</t>
  </si>
  <si>
    <t>RPRO-250423-1048PRE</t>
  </si>
  <si>
    <t>RPRO-250424-0814PRE_IN</t>
  </si>
  <si>
    <t>RPRO-250424-0814PRE</t>
  </si>
  <si>
    <t>RPRO-250328-0112MOL_IN</t>
  </si>
  <si>
    <t>RPRO-250401-0303LAM</t>
  </si>
  <si>
    <t>RPRO-250519-0143PRE_IN</t>
  </si>
  <si>
    <t>RPRO-250423-1636PRE_IN</t>
  </si>
  <si>
    <t>RPRO-250519-0143PRE</t>
  </si>
  <si>
    <t>RPRO-250423-1636PRE</t>
  </si>
  <si>
    <t>RPRO-250507-0546LAM</t>
  </si>
  <si>
    <t>RPRO-250507-0545LAM</t>
  </si>
  <si>
    <t>RPRO-250331-0570LAM</t>
  </si>
  <si>
    <t>RPRO-250428-0099LAM</t>
  </si>
  <si>
    <t>RPRO-250507-0810LAM</t>
  </si>
  <si>
    <t>RPRO-250506-0246LAM</t>
  </si>
  <si>
    <t>RPRO-250506-0234LAM</t>
  </si>
  <si>
    <t>RPRO-250428-0093LEAN_OUT</t>
  </si>
  <si>
    <t>RPRO-250505-0319PRE_IN</t>
  </si>
  <si>
    <t>RPRO-250505-0319PRE</t>
  </si>
  <si>
    <t>RPRO-250505-0319MOL_IN</t>
  </si>
  <si>
    <t>RPRO-250423-1052MOL_IN</t>
  </si>
  <si>
    <t>RPRO-250423-1048MOL_IN</t>
  </si>
  <si>
    <t>RPRO-250423-1636MOL_IN</t>
  </si>
  <si>
    <t>RPRO-250408-0412PRE_IN</t>
  </si>
  <si>
    <t>RPRO-250408-0410PRE_IN</t>
  </si>
  <si>
    <t>RPRO-250408-0412PRE</t>
  </si>
  <si>
    <t>RPRO-250408-0410PRE</t>
  </si>
  <si>
    <t>RPRO-250506-0236LAM</t>
  </si>
  <si>
    <t>RPRO-250428-0099PRE_IN</t>
  </si>
  <si>
    <t>RPRO-250428-0099PRE</t>
  </si>
  <si>
    <t>RPRO-250423-1655LAM</t>
  </si>
  <si>
    <t>RPRO-250408-0410MOL_IN</t>
  </si>
  <si>
    <t>RPRO-250408-0412MOL_IN</t>
  </si>
  <si>
    <t>RPRO-250506-0206MOL_OUT</t>
  </si>
  <si>
    <t>RPRO-250506-0123MOL_OUT</t>
  </si>
  <si>
    <t>RPRO-250507-0667LAM</t>
  </si>
  <si>
    <t>RPRO-250507-0668LAM</t>
  </si>
  <si>
    <t>RPRO-250507-0669LAM</t>
  </si>
  <si>
    <t>RPRO-250507-0670LAM</t>
  </si>
  <si>
    <t>RPRO-250507-0671LAM</t>
  </si>
  <si>
    <t>RPRO-250507-0672LAM</t>
  </si>
  <si>
    <t>RPRO-250507-0647LAM</t>
  </si>
  <si>
    <t>RPRO-250401-0465PRE_IN</t>
  </si>
  <si>
    <t>RPRO-250328-0551PRE_IN</t>
  </si>
  <si>
    <t>RPRO-250401-0465PRE</t>
  </si>
  <si>
    <t>RPRO-250328-0551PRE</t>
  </si>
  <si>
    <t>RPRO-250513-0106LAM</t>
  </si>
  <si>
    <t>RPRO-250408-0592PRE</t>
  </si>
  <si>
    <t>RPRO-250428-0028LAM</t>
  </si>
  <si>
    <t>RPRO-250429-0102LAM</t>
  </si>
  <si>
    <t>RPRO-250408-0293LAM</t>
  </si>
  <si>
    <t>RPRO-250328-0695LAM</t>
  </si>
  <si>
    <t>RPRO-250331-1208PRE_IN</t>
  </si>
  <si>
    <t>RPRO-250331-1216PRE_IN</t>
  </si>
  <si>
    <t>RPRO-250331-1210PRE_IN</t>
  </si>
  <si>
    <t>RPRO-250331-1208PRE</t>
  </si>
  <si>
    <t>RPRO-250331-1216PRE</t>
  </si>
  <si>
    <t>RPRO-250331-1210PRE</t>
  </si>
  <si>
    <t>RPRO-250401-0465MOL_IN</t>
  </si>
  <si>
    <t>RPRO-250401-0303PRE_IN</t>
  </si>
  <si>
    <t>RPRO-250507-0810PRE_IN</t>
  </si>
  <si>
    <t>RPRO-250327-0208PRE_IN</t>
  </si>
  <si>
    <t>RPRO-250327-0208PRE</t>
  </si>
  <si>
    <t>RPRO-250507-0810PRE</t>
  </si>
  <si>
    <t>RPRO-250423-1642LEAN_IN</t>
  </si>
  <si>
    <t>SO-250522-0026</t>
  </si>
  <si>
    <t>RPRO-250523-0079</t>
  </si>
  <si>
    <t>CHƯA UPDATE</t>
  </si>
  <si>
    <t>SO-250522-0031</t>
  </si>
  <si>
    <t>RPRO-250523-0084</t>
  </si>
  <si>
    <t>RPRO-250523-0079LAM</t>
  </si>
  <si>
    <t>RPRO-250523-0084LAM</t>
  </si>
  <si>
    <t>RPRO-250523-0084PRE_IN</t>
  </si>
  <si>
    <t>RPRO-250523-0084PRE</t>
  </si>
  <si>
    <t>RPRO-250523-0079PRE_IN</t>
  </si>
  <si>
    <t>RPRO-250523-0079PRE</t>
  </si>
  <si>
    <t>RPRO-250327-0320PRE_IN</t>
  </si>
  <si>
    <t>RPRO-250327-0320PRE</t>
  </si>
  <si>
    <t>RPRO-250401-0303PRE</t>
  </si>
  <si>
    <t>RPRO-250507-0693LAM</t>
  </si>
  <si>
    <t>RPRO-250507-0704LAM</t>
  </si>
  <si>
    <t>RPRO-250401-0303MOL_IN</t>
  </si>
  <si>
    <t>RPRO-250507-0810MOL_IN</t>
  </si>
  <si>
    <t>RPRO-250506-0206LEAN_IN</t>
  </si>
  <si>
    <t>RPRO-250424-0249LEAN_OUT</t>
  </si>
  <si>
    <t>RPRO-250403-0476LAM</t>
  </si>
  <si>
    <t>RPRO-250519-0131LAM</t>
  </si>
  <si>
    <t>RPRO-250502-0256LAM</t>
  </si>
  <si>
    <t>RPRO-250519-0182LAM</t>
  </si>
  <si>
    <t>RPRO-250408-0287LAM</t>
  </si>
  <si>
    <t>RPRO-250327-0351LAM</t>
  </si>
  <si>
    <t>RPRO-250428-0036LAM</t>
  </si>
  <si>
    <t>RPRO-250519-0125LAM</t>
  </si>
  <si>
    <t>RPRO-250519-0119LAM</t>
  </si>
  <si>
    <t>RPRO-250327-0228MOL_IN</t>
  </si>
  <si>
    <t>RPRO-250423-1644MOL_IN</t>
  </si>
  <si>
    <t>RPRO-250508-0255LAM</t>
  </si>
  <si>
    <t>RPRO-250508-0249LAM</t>
  </si>
  <si>
    <t>RPRO-250508-0252LAM</t>
  </si>
  <si>
    <t>NSW-38 NEW MODERN (D-0270)</t>
  </si>
  <si>
    <t>PVN-002773</t>
  </si>
  <si>
    <t>OrthoLite Regular-Hybrid-Nike SEEDPEARL/12-0703TPX Hybrid Flat Sheet 0.11D 25+/-4 Asker C 1.1M 2M 4mm</t>
  </si>
  <si>
    <t>DC-013659</t>
  </si>
  <si>
    <t>SO-250421-0611</t>
  </si>
  <si>
    <t>RPRO-250422-0397</t>
  </si>
  <si>
    <t>DC-001295</t>
  </si>
  <si>
    <t>HTL-019075</t>
  </si>
  <si>
    <t>NIKE Heat Transfer Logo (Vertical direction printing) 1 COLOR W:40MM L:68.65MM COLOR(S):0AH Left Foot Description:"NIKE SHIELD" (Logo from toe to heel) WITH COMBO OF 9 ITEMS Graphic (no line on water droplet) Right Foot Description:Same as Left Foot (Left &amp; Right are the same direction)</t>
  </si>
  <si>
    <t>Liệu đã chặt đôi mang đi bào eo (dùng bánh mài 12 độ mài từ phần eo vào trong phạm vi 8-11mm, độ dày eo từ 1.5mm đến 2mm +/-0.3mm(bao gồm vải)) (độ rộng phần mài theo size)</t>
  </si>
  <si>
    <t>DC-011510</t>
  </si>
  <si>
    <t>HTL-030001</t>
  </si>
  <si>
    <t>NIKE Heat Transfer Logo (Horizontal Direction Printing) 1 COLOR W:14.861MM L:40MM COLOR(S): 6GD Left Foot Description:SWOOSH + "EST1972"+ LINE + "NIKE RUNNING" Right Foot Description:Same as Left Foot (Left &amp; Right are the same direction:logo from left to right)</t>
  </si>
  <si>
    <t>DC-002183</t>
  </si>
  <si>
    <t>HTL-019411</t>
  </si>
  <si>
    <t>NIKE Heat Transfer Logo 1 COLOR W:37MM L:60MM COLOR(S):06F Left Foot Description:SWOOSH + "AIR" &amp; PINWHEEL + "just do it" (23.6MM*60MM) + 0.3mm clear base (follow file) Right Foot Description:SMILE FACE (37MM*37MM) + 0.3mm clear base (Left &amp; Right are different from direction. Left: logo from heel to toe. Right: horizontal direction printing)</t>
  </si>
  <si>
    <t>DC-013330</t>
  </si>
  <si>
    <t>AWB-022977</t>
  </si>
  <si>
    <t>13-4104TCX DJT-8543 GUSTI TEX(EPM 100%) 44" 315G</t>
  </si>
  <si>
    <t>HTL-028361</t>
  </si>
  <si>
    <t>ON RUNNING Heat Transfer Logo 1 COLOR W:23.2MM L:32.4MM:14-2710TCX Left Foot Description:"ON"/"CLOUDPULSE NEXT" (Logo from left to right) Right Foot Description:Same as Left Foot (Left &amp; Right are the same direction)</t>
  </si>
  <si>
    <t>AWB-019520</t>
  </si>
  <si>
    <t>036-90-02 LJ-B1-1-EPM5 44" 180G</t>
  </si>
  <si>
    <t>SO-250328-0213</t>
  </si>
  <si>
    <t>RPRO-250331-0083</t>
  </si>
  <si>
    <t>DC-009053</t>
  </si>
  <si>
    <t>HTL-027586</t>
  </si>
  <si>
    <t>NEW BALANCE Heat Transfer Logo (Vertical Direction Printing) 1 COLOR W:18MM L:34MM COLOR(S):063-98-46 Left Foot Description:"NB" Flying Right Foot Description:Same as Left Foot (Left &amp; Right are the same direction: logo from toe to heel)</t>
  </si>
  <si>
    <t>SO-250328-0218</t>
  </si>
  <si>
    <t>RPRO-250331-0098</t>
  </si>
  <si>
    <t>SO-250328-0225</t>
  </si>
  <si>
    <t>RPRO-250331-0119</t>
  </si>
  <si>
    <t>DC-012146</t>
  </si>
  <si>
    <t>HTL-030679</t>
  </si>
  <si>
    <t>NEW BALANCE Heat Transfer Logo (Vertical Direction Printing) 1 COLOR W:22.3MM L:41.2MM COLOR(S): 125-39-04 Left Foot Description:"new balance" + "NB" + TRIANGLE + "RUNNING" Right Foot Description:Same as Left Foot (Left &amp; Right are the same direction: logo from toe to heel)</t>
  </si>
  <si>
    <t>SO-250328-0212</t>
  </si>
  <si>
    <t>RPRO-250331-0248</t>
  </si>
  <si>
    <t>DC-006110</t>
  </si>
  <si>
    <t>AWB-006228</t>
  </si>
  <si>
    <t>10L EPM ELILON 44" 280G</t>
  </si>
  <si>
    <t>SO-250424-0116</t>
  </si>
  <si>
    <t>RPRO-250425-0089</t>
  </si>
  <si>
    <t>DC-013886</t>
  </si>
  <si>
    <t>HTL-021329</t>
  </si>
  <si>
    <t>NIKE Heat Transfer Logo 1 COLOR W:48.899MM L:49MM COLOR(S):20I Left Foot Description:NIKE + SWOOSH + COMFORT INSOLE (logo from heel to lateral) + BORDER LINE (+Antimigration) Right Foot Description:NIKE + SWOOSH + COMFORT INSOLE (logo from lateral to heel) + BORDER LINE (+Antimigration) (Left &amp; Right are contrary) SIZE(S):7-13</t>
  </si>
  <si>
    <t>DC-010211</t>
  </si>
  <si>
    <t>PVN-000104</t>
  </si>
  <si>
    <t>OrthoLite Regular AIR BLUE/16-4134TPX Flat Sheet 0.11D 25+/-4 Asker C 1.1M 2M 5mm</t>
  </si>
  <si>
    <t>AWB-022457</t>
  </si>
  <si>
    <t>NB102 DJT-8934-E MONZA TEX R100 44" 210G</t>
  </si>
  <si>
    <t>HTL-029523</t>
  </si>
  <si>
    <t>NEW BALANCE Heat Transfer Logo (Vertical Direction Printing) 1 COLOR W:21.5MM L:46MM COLOR(S): 149-40-00 Left Foot Description:Flying "NB" Right Foot Description:Same as Left Foot (Left &amp; Right are the same direction: logo from heel to toe)</t>
  </si>
  <si>
    <t>AWB-022458</t>
  </si>
  <si>
    <t>076-94-00 DJT-8934-E MONZA TEX R100 44" 210G</t>
  </si>
  <si>
    <t>DC-007787</t>
  </si>
  <si>
    <t>HTL-027700</t>
  </si>
  <si>
    <t>NEW BALANCE Heat Transfer Logo (Vertical Direction Printing) 1 COLOR W:21.5MM L:46MM COLOR(S):032-76-04 Left Foot Description:Flying "NB" Right Foot Description:Same as Left Foot (Left &amp; Right are the same direction: logo from heel to toe)</t>
  </si>
  <si>
    <t>DC-013469</t>
  </si>
  <si>
    <t>HTL-030536</t>
  </si>
  <si>
    <t>NEW BALANCE Heat Transfer Logo (Vertical Direction Printing) 3 COLORS W:22.3MM L:41.2MM COLOR(S):008-24-00/028-47-06/028-80-06 Left Foot Description: "new balance":028-47-06 + "NB" 8 Bar /TRIANGLE:008-24-00 +"RUNNING":028-80-06 Right Foot Description:Same as Left Foot (Left &amp; Right are the same direction: logo from toe to heel)</t>
  </si>
  <si>
    <t>DC-013583</t>
  </si>
  <si>
    <t>HTL-029886</t>
  </si>
  <si>
    <t>NIKE Heat Transfer Logo (Vertical Direction Printing) 1 COLOR W:20.91MM L:67.11MM: 3CN Left Foot Description:"NIKE"/"Journey"/line/SWOOSH (20.91mm*47.43mm) + 0.3mm clear base around logo Right Foot Description:SWOOSH/"just do it" (16.4mm*67.11mm) + 0.3mm clear base around logo (Left &amp; Right are contrary. Left: logo from heel to toe. Right: Logo from toe to heel)</t>
  </si>
  <si>
    <t>AWB-004861</t>
  </si>
  <si>
    <t>00A DURAPLUSH LJ-A2700 44" 250G</t>
  </si>
  <si>
    <t>HE-045 (D-0388)</t>
  </si>
  <si>
    <t>SO-250428-0129</t>
  </si>
  <si>
    <t>RPRO-250519-0149</t>
  </si>
  <si>
    <t>EOR-61 (M-0201)(BEESCO)</t>
  </si>
  <si>
    <t>OS-001939</t>
  </si>
  <si>
    <t>AWB-002812</t>
  </si>
  <si>
    <t>GR12-21S(OYSTES GREY) CY101 44" 210G</t>
  </si>
  <si>
    <t>HTL-017205</t>
  </si>
  <si>
    <t xml:space="preserve">ASICS Heat Transfer Logo (Vertical Direction Printing) 1 COLOR W:20.6MM L:54MM COLOR(S): GR14-22S Left Foot Description:"ASICS" new font Right Foot Description:Same as Left Foot (Left &amp; right foot are the same direction: logo from toe to heel) </t>
  </si>
  <si>
    <t>OE-006494</t>
  </si>
  <si>
    <t>AWB-023208</t>
  </si>
  <si>
    <t>4PB (PP)LINING KNIT MATTE MICRO (SHASTA) REC 44" 309G</t>
  </si>
  <si>
    <t>HTL-028898</t>
  </si>
  <si>
    <t>NIKE Heat Transfer Logo (Horizontal Direction Printing) 1 COLOR W:19.1MM L:37.7MM COLOR(S):4NR Left Foot Description:"GOLF" + SWOOSH Right Foot Description:Same as Left Foot (Left &amp; Right are the same direction, logo from left to right)</t>
  </si>
  <si>
    <t>SO-250506-0960</t>
  </si>
  <si>
    <t>RPRO-250507-1007</t>
  </si>
  <si>
    <t>SO-250506-0962</t>
  </si>
  <si>
    <t>RPRO-250507-1009</t>
  </si>
  <si>
    <t>OV-008324</t>
  </si>
  <si>
    <t>SO-250512-0021</t>
  </si>
  <si>
    <t>RPRO-250513-0329</t>
  </si>
  <si>
    <t>OV-007212</t>
  </si>
  <si>
    <t>SO-250505-0002</t>
  </si>
  <si>
    <t>RPRO-250506-0520</t>
  </si>
  <si>
    <t>OV-007151</t>
  </si>
  <si>
    <t>SO-250505-0003</t>
  </si>
  <si>
    <t>RPRO-250506-0522</t>
  </si>
  <si>
    <t>OV-007208</t>
  </si>
  <si>
    <t>SO-250509-0067</t>
  </si>
  <si>
    <t>RPRO-250512-0094</t>
  </si>
  <si>
    <t>SO-250509-0068</t>
  </si>
  <si>
    <t>RPRO-250512-0095</t>
  </si>
  <si>
    <t>SO-250509-0073</t>
  </si>
  <si>
    <t>RPRO-250512-0100</t>
  </si>
  <si>
    <t>SO-250520-0517</t>
  </si>
  <si>
    <t>RPRO-250521-0300</t>
  </si>
  <si>
    <t>SO-250520-0518</t>
  </si>
  <si>
    <t>RPRO-250521-0301</t>
  </si>
  <si>
    <t>SO-250520-0519</t>
  </si>
  <si>
    <t>RPRO-250521-0302</t>
  </si>
  <si>
    <t>SO-250520-0520</t>
  </si>
  <si>
    <t>RPRO-250521-0303</t>
  </si>
  <si>
    <t>SO-250520-0521</t>
  </si>
  <si>
    <t>RPRO-250521-0304</t>
  </si>
  <si>
    <t>SO-250520-0522</t>
  </si>
  <si>
    <t>RPRO-250521-0305</t>
  </si>
  <si>
    <t>SO-250520-0523</t>
  </si>
  <si>
    <t>RPRO-250521-0306</t>
  </si>
  <si>
    <t>SO-250520-0524</t>
  </si>
  <si>
    <t>RPRO-250521-0307</t>
  </si>
  <si>
    <t>SO-250520-0525</t>
  </si>
  <si>
    <t>RPRO-250521-0308</t>
  </si>
  <si>
    <t>SO-250520-0526</t>
  </si>
  <si>
    <t>RPRO-250521-0309</t>
  </si>
  <si>
    <t>SO-250520-0527</t>
  </si>
  <si>
    <t>RPRO-250521-0310</t>
  </si>
  <si>
    <t>SO-250520-0536</t>
  </si>
  <si>
    <t>RPRO-250521-0319</t>
  </si>
  <si>
    <t>OE-006661</t>
  </si>
  <si>
    <t>SO-250520-0537</t>
  </si>
  <si>
    <t>RPRO-250521-0320</t>
  </si>
  <si>
    <t>SO-250520-0538</t>
  </si>
  <si>
    <t>RPRO-250521-0321</t>
  </si>
  <si>
    <t>SO-250520-0539</t>
  </si>
  <si>
    <t>RPRO-250521-0322</t>
  </si>
  <si>
    <t>SO-250520-0430</t>
  </si>
  <si>
    <t>RPRO-250521-0221</t>
  </si>
  <si>
    <t>SO-250520-0431</t>
  </si>
  <si>
    <t>RPRO-250521-0222</t>
  </si>
  <si>
    <t>SO-250520-0432</t>
  </si>
  <si>
    <t>RPRO-250521-0223</t>
  </si>
  <si>
    <t>SO-250520-0433</t>
  </si>
  <si>
    <t>RPRO-250521-0224</t>
  </si>
  <si>
    <t>SO-250520-0448</t>
  </si>
  <si>
    <t>RPRO-250521-0238</t>
  </si>
  <si>
    <t>SO-250520-0449</t>
  </si>
  <si>
    <t>RPRO-250521-0239</t>
  </si>
  <si>
    <t>SO-250520-0450</t>
  </si>
  <si>
    <t>RPRO-250521-0240</t>
  </si>
  <si>
    <t>SO-250520-0451</t>
  </si>
  <si>
    <t>RPRO-250521-0241</t>
  </si>
  <si>
    <t>SO-250520-0452</t>
  </si>
  <si>
    <t>RPRO-250521-0242</t>
  </si>
  <si>
    <t>SO-250520-0453</t>
  </si>
  <si>
    <t>RPRO-250521-0243</t>
  </si>
  <si>
    <t>SO-250520-0454</t>
  </si>
  <si>
    <t>RPRO-250521-0244</t>
  </si>
  <si>
    <t>SO-250520-0455</t>
  </si>
  <si>
    <t>RPRO-250521-0245</t>
  </si>
  <si>
    <t>SO-250520-0456</t>
  </si>
  <si>
    <t>RPRO-250521-0246</t>
  </si>
  <si>
    <t>SO-250520-0457</t>
  </si>
  <si>
    <t>RPRO-250521-0247</t>
  </si>
  <si>
    <t>SO-250520-0458</t>
  </si>
  <si>
    <t>RPRO-250521-0248</t>
  </si>
  <si>
    <t>SO-250520-0459</t>
  </si>
  <si>
    <t>RPRO-250521-0249</t>
  </si>
  <si>
    <t>SO-250520-0460</t>
  </si>
  <si>
    <t>RPRO-250521-0250</t>
  </si>
  <si>
    <t>SO-250520-0461</t>
  </si>
  <si>
    <t>RPRO-250521-0251</t>
  </si>
  <si>
    <t>SO-241231-0351</t>
  </si>
  <si>
    <t>RPRO-250102-1307</t>
  </si>
  <si>
    <t>SO-250307-0135</t>
  </si>
  <si>
    <t>RPRO-250310-0082</t>
  </si>
  <si>
    <t>SO-250307-0136</t>
  </si>
  <si>
    <t>RPRO-250310-0084</t>
  </si>
  <si>
    <t>SO-250318-0166</t>
  </si>
  <si>
    <t>RPRO-250319-0311</t>
  </si>
  <si>
    <t>OV-004512</t>
  </si>
  <si>
    <t>AWB-014736</t>
  </si>
  <si>
    <t>2DH (PP)LINING KNIT MATTE MICRO (HOOD) REC 44" 250G</t>
  </si>
  <si>
    <t>HTL-027918</t>
  </si>
  <si>
    <t>NIKE Heat Transfer Logo 1 COLOR W:34.1MM L:34.1MM COLOR(S):3JG Left Foot Description:"Pinwheel" Right Foot Description:Same as Left Foot (Left &amp; Right are the same direction)</t>
  </si>
  <si>
    <t>SO-250329-0536</t>
  </si>
  <si>
    <t>RPRO-250331-1057</t>
  </si>
  <si>
    <t>SO-250329-0556</t>
  </si>
  <si>
    <t>RPRO-250331-1097</t>
  </si>
  <si>
    <t>SO-250329-0558</t>
  </si>
  <si>
    <t>RPRO-250331-1101</t>
  </si>
  <si>
    <t>SO-250329-0560</t>
  </si>
  <si>
    <t>RPRO-250331-1105</t>
  </si>
  <si>
    <t>SO-250329-0562</t>
  </si>
  <si>
    <t>RPRO-250331-1109</t>
  </si>
  <si>
    <t>SO-250329-0563</t>
  </si>
  <si>
    <t>RPRO-250331-1111</t>
  </si>
  <si>
    <t>SO-250329-0564</t>
  </si>
  <si>
    <t>RPRO-250331-1113</t>
  </si>
  <si>
    <t>SO-250329-0567</t>
  </si>
  <si>
    <t>RPRO-250331-1119</t>
  </si>
  <si>
    <t>SO-250331-0454</t>
  </si>
  <si>
    <t>RPRO-250401-0238</t>
  </si>
  <si>
    <t>SO-250331-0484</t>
  </si>
  <si>
    <t>RPRO-250401-0301</t>
  </si>
  <si>
    <t>SO-250419-0039</t>
  </si>
  <si>
    <t>RPRO-250421-0209</t>
  </si>
  <si>
    <t>SO-250428-0145</t>
  </si>
  <si>
    <t>RPRO-250429-0108</t>
  </si>
  <si>
    <t>OE-005596</t>
  </si>
  <si>
    <t>HTL-028732</t>
  </si>
  <si>
    <t>ASICS Heat Transfer Logo (Vertical Direction Printing) 1 COLOR W:26MM L:48MM COLOR(S):GN45-21AW (WHISPER GREEN) Left Foot Description:"ASICS" new font + Ortholite Right Foot Description:Same as Left Foot (Left &amp; Right are the same direction: logo from toe to heel)</t>
  </si>
  <si>
    <t>SO-250428-0266</t>
  </si>
  <si>
    <t>RPRO-250429-0207</t>
  </si>
  <si>
    <t>SO-250428-0275</t>
  </si>
  <si>
    <t>RPRO-250429-0219</t>
  </si>
  <si>
    <t>SO-250429-0754</t>
  </si>
  <si>
    <t>RPRO-250502-0386</t>
  </si>
  <si>
    <t>OE-007070</t>
  </si>
  <si>
    <t>PVN-003927</t>
  </si>
  <si>
    <t>OrthoLite Regular-Hybrid-Nike GREY/17-1501TPX Hybrid Flat Sheet 0.11D 25+/-4 Asker C 1.1M 1.7M 2mm</t>
  </si>
  <si>
    <t>AWB-023370</t>
  </si>
  <si>
    <t>65N (PP)LINING KNIT BRUSHED RIO REC 44" 230G</t>
  </si>
  <si>
    <t>SO-250503-0009</t>
  </si>
  <si>
    <t>RPRO-250507-1115</t>
  </si>
  <si>
    <t>SO-250503-0010</t>
  </si>
  <si>
    <t>RPRO-250507-1116</t>
  </si>
  <si>
    <t>SO-250326-0130</t>
  </si>
  <si>
    <t>RPRO-250327-0216</t>
  </si>
  <si>
    <t>OE-004706</t>
  </si>
  <si>
    <t>HTL-025110</t>
  </si>
  <si>
    <t>ASICS Heat Transfer Logo 1 COLOR W:35MM L:34.5MM COLOR(S):BLACK Left Foot Description: "CARBON FOOTPRINT"/"+10.6 kg CO2e"/parentheses (35mm*34.5mm) + 0.3mm clear base (follow file) Right Foot Description:"@" (28mm*28mm) + 0.3mm clear base (follow file) (Left &amp; Right: horizontal direction printing, logo from left to right)</t>
  </si>
  <si>
    <t>SO-250326-0240</t>
  </si>
  <si>
    <t>RPRO-250327-0329</t>
  </si>
  <si>
    <t>SO-250326-0258</t>
  </si>
  <si>
    <t>RPRO-250327-0357</t>
  </si>
  <si>
    <t>SO-250326-0280</t>
  </si>
  <si>
    <t>RPRO-250327-0369</t>
  </si>
  <si>
    <t>SO-250425-0141</t>
  </si>
  <si>
    <t>RPRO-250428-0127</t>
  </si>
  <si>
    <t>SO-250425-0163</t>
  </si>
  <si>
    <t>RPRO-250428-0160</t>
  </si>
  <si>
    <t>SO-250425-0202</t>
  </si>
  <si>
    <t>RPRO-250428-0212</t>
  </si>
  <si>
    <t>SO-250425-0244</t>
  </si>
  <si>
    <t>RPRO-250428-0242</t>
  </si>
  <si>
    <t>SO-250425-0245</t>
  </si>
  <si>
    <t>RPRO-250428-0244</t>
  </si>
  <si>
    <t>SO-250425-0312</t>
  </si>
  <si>
    <t>RPRO-250428-0266</t>
  </si>
  <si>
    <t>SO-250425-0463</t>
  </si>
  <si>
    <t>RPRO-250428-0348</t>
  </si>
  <si>
    <t>SO-250425-0481</t>
  </si>
  <si>
    <t>RPRO-250428-0376</t>
  </si>
  <si>
    <t>SO-250428-0119</t>
  </si>
  <si>
    <t>RPRO-250429-0104</t>
  </si>
  <si>
    <t>SO-250428-0274</t>
  </si>
  <si>
    <t>RPRO-250429-0217</t>
  </si>
  <si>
    <t>SO-250429-1397</t>
  </si>
  <si>
    <t>RPRO-250502-0258</t>
  </si>
  <si>
    <t>SO-250428-0285</t>
  </si>
  <si>
    <t>RPRO-250519-0188</t>
  </si>
  <si>
    <t>OS-003717</t>
  </si>
  <si>
    <t>SO-250429-1515</t>
  </si>
  <si>
    <t>RPRO-250502-0294</t>
  </si>
  <si>
    <t>SO-250429-1516</t>
  </si>
  <si>
    <t>RPRO-250502-0296</t>
  </si>
  <si>
    <t>SO-250505-0850</t>
  </si>
  <si>
    <t>RPRO-250506-0423</t>
  </si>
  <si>
    <t>SO-250505-0851</t>
  </si>
  <si>
    <t>RPRO-250506-0425</t>
  </si>
  <si>
    <t>SO-250505-0868</t>
  </si>
  <si>
    <t>RPRO-250506-0461</t>
  </si>
  <si>
    <t>OV-008539</t>
  </si>
  <si>
    <t>SO-250505-0869</t>
  </si>
  <si>
    <t>RPRO-250506-0463</t>
  </si>
  <si>
    <t>SO-250505-0870</t>
  </si>
  <si>
    <t>RPRO-250506-0465</t>
  </si>
  <si>
    <t>OV-008540</t>
  </si>
  <si>
    <t>SO-250505-0871</t>
  </si>
  <si>
    <t>RPRO-250506-0467</t>
  </si>
  <si>
    <t>SO-250505-0873</t>
  </si>
  <si>
    <t>RPRO-250506-0471</t>
  </si>
  <si>
    <t>SO-250505-0874</t>
  </si>
  <si>
    <t>RPRO-250506-0473</t>
  </si>
  <si>
    <t>OV-008542</t>
  </si>
  <si>
    <t>SO-250505-0875</t>
  </si>
  <si>
    <t>RPRO-250506-0475</t>
  </si>
  <si>
    <t>SO-250505-0876</t>
  </si>
  <si>
    <t>RPRO-250506-0477</t>
  </si>
  <si>
    <t>OV-008543</t>
  </si>
  <si>
    <t>RPRO-250519-0122LAM</t>
  </si>
  <si>
    <t>RPRO-250521-0270LAM</t>
  </si>
  <si>
    <t>RPRO-250521-0271LAM</t>
  </si>
  <si>
    <t>RPRO-250521-0272LAM</t>
  </si>
  <si>
    <t>RPRO-250521-0274LAM</t>
  </si>
  <si>
    <t>RPRO-250521-0275LAM</t>
  </si>
  <si>
    <t>RPRO-250521-0277LAM</t>
  </si>
  <si>
    <t>RPRO-250521-0278LAM</t>
  </si>
  <si>
    <t>RPRO-250521-0279LAM</t>
  </si>
  <si>
    <t>RPRO-250521-0267LAM</t>
  </si>
  <si>
    <t>RPRO-250508-0257LAM</t>
  </si>
  <si>
    <t>RPRO-250513-0106PRE_IN</t>
  </si>
  <si>
    <t>RPRO-250506-0246PRE_IN</t>
  </si>
  <si>
    <t>RPRO-250506-0234PRE_IN</t>
  </si>
  <si>
    <t>RPRO-250506-0236PRE_IN</t>
  </si>
  <si>
    <t>RPRO-250513-0106PRE</t>
  </si>
  <si>
    <t>RPRO-250521-0269LAM</t>
  </si>
  <si>
    <t>RPRO-250521-0280LAM</t>
  </si>
  <si>
    <t>RPRO-250521-0276LAM</t>
  </si>
  <si>
    <t>RPRO-250521-0273LAM</t>
  </si>
  <si>
    <t>SO-250428-0235</t>
  </si>
  <si>
    <t>RPRO-250429-0165</t>
  </si>
  <si>
    <t>DC-001403</t>
  </si>
  <si>
    <t>SO-250428-0236</t>
  </si>
  <si>
    <t>RPRO-250429-0167</t>
  </si>
  <si>
    <t>SO-250428-0237</t>
  </si>
  <si>
    <t>RPRO-250429-0168</t>
  </si>
  <si>
    <t>HTL-026058</t>
  </si>
  <si>
    <t>NEW BALANCE Heat Transfer Logo (Vertical Direction Printing) 1 COLOR W:22.3MM L:41.2MM COLOR(S):012-39-36 Left Foot Description:"new balance" + "NB" + TRIANGLE + "RUNNING" Right Foot Description:Same as Left Foot (Left &amp; Right are the same direction: logo from toe to heel)</t>
  </si>
  <si>
    <t>SO-250502-0506</t>
  </si>
  <si>
    <t>RPRO-250505-0256</t>
  </si>
  <si>
    <t>DC-012632</t>
  </si>
  <si>
    <t>HTL-023709</t>
  </si>
  <si>
    <t>NEW BALANCE Heat Transfer Logo (Vertical Direction Printing) 1 COLOR W:22.3MM L:41.2MM COLOR(S):157-53-00 Left Foot Description:"new balance" + "NB" + TRIANGLE + "RUNNING" Right Foot Description:Same as Left Foot (Left &amp; Right are the same direction: logo from toe to heel)</t>
  </si>
  <si>
    <t>JV8-0425-1 (D-0147)</t>
  </si>
  <si>
    <t>AWB-019132</t>
  </si>
  <si>
    <t>NB102 Recyceled 100% Velvetex Post Consumer Unbacked 60" 240G</t>
  </si>
  <si>
    <t>SO-250502-0530</t>
  </si>
  <si>
    <t>RPRO-250505-0280</t>
  </si>
  <si>
    <t>DC-009043</t>
  </si>
  <si>
    <t>HTL-028994</t>
  </si>
  <si>
    <t>NEW BALANCE Heat Transfer Logo (Vertical Direction Printing) 1 COLOR W:18MM L:34MM COLOR(S):049-65-00 Left Foot Description:"NB" Flying Right Foot Description:Same as Left Foot (Left &amp; Right are the same direction: logo from toe to heel)</t>
  </si>
  <si>
    <t>SO-250506-0045</t>
  </si>
  <si>
    <t>RPRO-250507-0820</t>
  </si>
  <si>
    <t>DC-006034</t>
  </si>
  <si>
    <t>AWB-020176</t>
  </si>
  <si>
    <t>000-68-00 Recyceled 100% Velvetex Post Consumer Unbacked 60" 240G</t>
  </si>
  <si>
    <t>HTL-024029</t>
  </si>
  <si>
    <t>NEW BALANCE Heat Transfer Logo (Vertical Direction Printing) 1 COLOR W:24MM L:60MM:036-90-02 Left Foot Description:"RC42"+ "new balance" Right Foot Description: Same as Left Foot (Left &amp; Right are the same direction: logo from heel to toe)</t>
  </si>
  <si>
    <t>RPRO-250422-0535LEAN_IN</t>
  </si>
  <si>
    <t>RPRO-250331-0570PRE_IN</t>
  </si>
  <si>
    <t>RPRO-250331-0570PRE</t>
  </si>
  <si>
    <t>RPRO-250519-0176LAM</t>
  </si>
  <si>
    <t>RPRO-250507-0647PRE_IN</t>
  </si>
  <si>
    <t>RPRO-250507-0647PRE</t>
  </si>
  <si>
    <t>RPRO-250423-1641MOL_IN</t>
  </si>
  <si>
    <t>RPRO-250507-0667PRE_IN</t>
  </si>
  <si>
    <t>RPRO-250507-0670PRE_IN</t>
  </si>
  <si>
    <t>RPRO-250507-0672PRE_IN</t>
  </si>
  <si>
    <t>RPRO-250507-0671PRE_IN</t>
  </si>
  <si>
    <t>RPRO-250507-0669PRE_IN</t>
  </si>
  <si>
    <t>RPRO-250507-0668PRE_IN</t>
  </si>
  <si>
    <t>RPRO-250507-0667PRE</t>
  </si>
  <si>
    <t>RPRO-250507-0668PRE</t>
  </si>
  <si>
    <t>RPRO-250507-0669PRE</t>
  </si>
  <si>
    <t>RPRO-250507-0671PRE</t>
  </si>
  <si>
    <t>RPRO-250507-0672PRE</t>
  </si>
  <si>
    <t>RPRO-250507-0670PRE</t>
  </si>
  <si>
    <t>RPRO-250428-0426MOL_OUT</t>
  </si>
  <si>
    <t>RPRO-250423-1655PRE_IN</t>
  </si>
  <si>
    <t>RPRO-250423-1655PRE</t>
  </si>
  <si>
    <t>RPRO-250506-0246PRE</t>
  </si>
  <si>
    <t>RPRO-250508-0255PRE_IN</t>
  </si>
  <si>
    <t>RPRO-250508-0252PRE_IN</t>
  </si>
  <si>
    <t>RPRO-250508-0249PRE_IN</t>
  </si>
  <si>
    <t>RPRO-250507-0704PRE_IN</t>
  </si>
  <si>
    <t>RPRO-250507-0704PRE</t>
  </si>
  <si>
    <t>RPRO-250506-0913LAM</t>
  </si>
  <si>
    <t>RPRO-250421-0311LAM</t>
  </si>
  <si>
    <t>RPRO-250421-0314LAM</t>
  </si>
  <si>
    <t>RPRO-250421-0315LAM</t>
  </si>
  <si>
    <t>RPRO-250421-0316LAM</t>
  </si>
  <si>
    <t>RPRO-250421-0318LAM</t>
  </si>
  <si>
    <t>RPRO-250421-0392LAM</t>
  </si>
  <si>
    <t>RPRO-250421-0393LAM</t>
  </si>
  <si>
    <t>RPRO-250403-0476PRE_IN</t>
  </si>
  <si>
    <t>RPRO-250403-0476PRE</t>
  </si>
  <si>
    <t>RPRO-250507-0887LAM</t>
  </si>
  <si>
    <t>RPRO-250507-0888LAM</t>
  </si>
  <si>
    <t>RPRO-250507-0889LAM</t>
  </si>
  <si>
    <t>RPRO-250507-0885LAM</t>
  </si>
  <si>
    <t>RPRO-250408-0458LAM</t>
  </si>
  <si>
    <t>RPRO-250408-0709LAM</t>
  </si>
  <si>
    <t>RPRO-250328-0567MOL_IN</t>
  </si>
  <si>
    <t>RPRO-250506-0234PRE</t>
  </si>
  <si>
    <t>RPRO-250506-0236PRE</t>
  </si>
  <si>
    <t>RPRO-250508-0257PRE_IN</t>
  </si>
  <si>
    <t>RPRO-250423-1636MOL_OUT</t>
  </si>
  <si>
    <t>RPRO-250421-0252LAM</t>
  </si>
  <si>
    <t>RPRO-250421-0253LAM</t>
  </si>
  <si>
    <t>RPRO-250423-1213LAM</t>
  </si>
  <si>
    <t>RPRO-250506-0913PRE_IN</t>
  </si>
  <si>
    <t>RPRO-250506-0913PRE</t>
  </si>
  <si>
    <t>RPRO-250423-1656LAM</t>
  </si>
  <si>
    <t>RPRO-250519-0176PRE_IN</t>
  </si>
  <si>
    <t>RPRO-250519-0176PRE</t>
  </si>
  <si>
    <t>RPRO-250331-0730MOL_IN</t>
  </si>
  <si>
    <t>RPRO-250428-0427MOL_IN</t>
  </si>
  <si>
    <t>RPRO-250506-0913MOL_IN</t>
  </si>
  <si>
    <t>RPRO-250507-0884LAM</t>
  </si>
  <si>
    <t>RPRO-250403-0476MOL_IN</t>
  </si>
  <si>
    <t>RPRO-250408-0709PRE_IN</t>
  </si>
  <si>
    <t>RPRO-250428-0330LAM</t>
  </si>
  <si>
    <t>RPRO-250424-0185LAM</t>
  </si>
  <si>
    <t>RPRO-250424-0192LAM</t>
  </si>
  <si>
    <t>RPRO-250428-0091LAM</t>
  </si>
  <si>
    <t>RPRO-250424-0189LAM</t>
  </si>
  <si>
    <t>RPRO-250402-0374LAM</t>
  </si>
  <si>
    <t>RPRO-250402-0379LAM</t>
  </si>
  <si>
    <t>RPRO-250424-0184LAM</t>
  </si>
  <si>
    <t>RPRO-250424-0193LAM</t>
  </si>
  <si>
    <t>RPRO-250424-0194LAM</t>
  </si>
  <si>
    <t>RPRO-250402-0419LAM</t>
  </si>
  <si>
    <t>RPRO-250402-0429LAM</t>
  </si>
  <si>
    <t>RPRO-250402-0449LAM</t>
  </si>
  <si>
    <t>RPRO-250402-0474LAM</t>
  </si>
  <si>
    <t>RPRO-250404-0171LAM</t>
  </si>
  <si>
    <t>RPRO-250424-0183LAM</t>
  </si>
  <si>
    <t>RPRO-250327-0355LAM</t>
  </si>
  <si>
    <t>RPRO-250402-0369LAM</t>
  </si>
  <si>
    <t>RPRO-250402-0394LAM</t>
  </si>
  <si>
    <t>RPRO-250402-0414LAM</t>
  </si>
  <si>
    <t>RPRO-250327-0252LAM</t>
  </si>
  <si>
    <t>RPRO-250327-0254LAM</t>
  </si>
  <si>
    <t>RPRO-250417-0123LAM</t>
  </si>
  <si>
    <t>RPRO-250507-0885PRE_IN</t>
  </si>
  <si>
    <t>RPRO-250507-0890LAM</t>
  </si>
  <si>
    <t>RPRO-250507-0891LAM</t>
  </si>
  <si>
    <t>RPRO-250508-0045LAM</t>
  </si>
  <si>
    <t>RPRO-250508-0046LAM</t>
  </si>
  <si>
    <t>RPRO-250423-1662MOL_IN</t>
  </si>
  <si>
    <t>RPRO-250421-0314PRE_IN</t>
  </si>
  <si>
    <t>RPRO-250421-0392PRE_IN</t>
  </si>
  <si>
    <t>RPRO-250421-0393PRE_IN</t>
  </si>
  <si>
    <t>RPRO-250421-0311PRE_IN</t>
  </si>
  <si>
    <t>RPRO-250421-0315PRE_IN</t>
  </si>
  <si>
    <t>RPRO-250421-0316PRE_IN</t>
  </si>
  <si>
    <t>RPRO-250421-0318PRE_IN</t>
  </si>
  <si>
    <t>RPRO-250421-0314PRE</t>
  </si>
  <si>
    <t>RPRO-250421-0392PRE</t>
  </si>
  <si>
    <t>RPRO-250421-0393PRE</t>
  </si>
  <si>
    <t>RPRO-250421-0311PRE</t>
  </si>
  <si>
    <t>RPRO-250421-0315PRE</t>
  </si>
  <si>
    <t>RPRO-250421-0316PRE</t>
  </si>
  <si>
    <t>RPRO-250421-0318PRE</t>
  </si>
  <si>
    <t>RPRO-250505-0319MOL_OUT</t>
  </si>
  <si>
    <t>RPRO-250421-0392MOL_IN</t>
  </si>
  <si>
    <t>RPRO-250421-0393MOL_IN</t>
  </si>
  <si>
    <t>RPRO-250428-0426LEAN_IN</t>
  </si>
  <si>
    <t>RPRO-250408-0293PRE_IN</t>
  </si>
  <si>
    <t>RPRO-250507-0545PRE_IN</t>
  </si>
  <si>
    <t>RPRO-250507-0546PRE_IN</t>
  </si>
  <si>
    <t>RPRO-250408-0293PRE</t>
  </si>
  <si>
    <t>RPRO-250507-0545PRE</t>
  </si>
  <si>
    <t>RPRO-250507-0546PRE</t>
  </si>
  <si>
    <t>RPRO-250408-0458PRE_IN</t>
  </si>
  <si>
    <t>RPRO-250505-0319LEAN_IN</t>
  </si>
  <si>
    <t>RPRO-250402-0424LAM</t>
  </si>
  <si>
    <t>RPRO-250428-0087LAM</t>
  </si>
  <si>
    <t>RPRO-250328-0511LAM</t>
  </si>
  <si>
    <t>RPRO-250508-0252PRE</t>
  </si>
  <si>
    <t>RPRO-250508-0252MOL_IN</t>
  </si>
  <si>
    <t>RPRO-250507-0884PRE_IN</t>
  </si>
  <si>
    <t>RPRO-250507-0889PRE_IN</t>
  </si>
  <si>
    <t>RPRO-250507-0887PRE_IN</t>
  </si>
  <si>
    <t>RPRO-250507-0888PRE_IN</t>
  </si>
  <si>
    <t>RPRO-250327-0272LAM</t>
  </si>
  <si>
    <t>RPRO-250328-0539LAM</t>
  </si>
  <si>
    <t>RPRO-250404-0170LAM</t>
  </si>
  <si>
    <t>RPRO-250327-0214LAM</t>
  </si>
  <si>
    <t>RPRO-250327-0266LAM</t>
  </si>
  <si>
    <t>RPRO-250327-0280LAM</t>
  </si>
  <si>
    <t>RPRO-250428-0240LAM</t>
  </si>
  <si>
    <t>RPRO-250327-0282LAM</t>
  </si>
  <si>
    <t>RPRO-250428-0322LAM</t>
  </si>
  <si>
    <t>RPRO-250428-0334LAM</t>
  </si>
  <si>
    <t>RPRO-250325-0344LAM</t>
  </si>
  <si>
    <t>RPRO-250327-0258LAM</t>
  </si>
  <si>
    <t>RPRO-250428-0200LAM</t>
  </si>
  <si>
    <t>RPRO-250428-0236LAM</t>
  </si>
  <si>
    <t>RPRO-250428-0144LAM</t>
  </si>
  <si>
    <t>RPRO-250402-0389LAM</t>
  </si>
  <si>
    <t>RPRO-250402-0399LAM</t>
  </si>
  <si>
    <t>RPRO-250327-0250LAM</t>
  </si>
  <si>
    <t>RPRO-250506-0131LAM</t>
  </si>
  <si>
    <t>RPRO-250506-0135LAM</t>
  </si>
  <si>
    <t>RPRO-250428-0298LAM</t>
  </si>
  <si>
    <t>RPRO-250519-0182PRE_IN</t>
  </si>
  <si>
    <t>RPRO-250519-0125PRE_IN</t>
  </si>
  <si>
    <t>RPRO-250519-0119PRE_IN</t>
  </si>
  <si>
    <t>RPRO-250519-0131PRE_IN</t>
  </si>
  <si>
    <t>RPRO-250519-0182PRE</t>
  </si>
  <si>
    <t>RPRO-250519-0125PRE</t>
  </si>
  <si>
    <t>RPRO-250519-0119PRE</t>
  </si>
  <si>
    <t>RPRO-250519-0131PRE</t>
  </si>
  <si>
    <t>HTL-030920</t>
  </si>
  <si>
    <t>NIKE Heat Transfer Logo (Vertical Direction Printing) 1 COLOR W:36.88MM L:96MM COLOR(S): 0AH Left Foot Description:"RUN" + SWOOSH + 0.2mm clear base (36.88mm*71.96mm) Right Foot Description: "vomero" + "MAXIMUM CUSHIONING" + SWOOSH + 0.2mm clear base (21.34mm*96mm) (Left &amp; Right are the same direction, Logo from heel to toe) SIZE(S): 3.5-8.5</t>
  </si>
  <si>
    <t>HTL-031265</t>
  </si>
  <si>
    <t>NIKE Heat Transfer Logo (Vertical Direction Printing) 1 COLOR W:36.88MM L:96MM COLOR(S): 05B Left Foot Description:"RUN" + SWOOSH + 0.2mm clear base (36.88mm*71.96mm) Right Foot Description: "vomero" + "MAXIMUM CUSHIONING" + SWOOSH + 0.2mm clear base (21.34mm*96mm) (Left &amp; Right are the same direction, Logo from heel to toe) SIZE(S): 3.5-8.5</t>
  </si>
  <si>
    <t>Sau đó đem liệu đã cắt khổ đi in lụa (Nam Xuyên). Screen printing-A0QM Adidas Cloudfoam- 24.55*11.74mm. Vui lòng dựa vô file và chiếc mẫu</t>
  </si>
  <si>
    <t>Sau đó đem liệu đã cắt khổ đi in lụa (Nam Xuyên). Screen printing-A0QM Adidas Cloudfoam- 24.55*11.74mm. *Chú ý: in Logo trên mặt lazy foam, vui lòng dựa vô file và chiếc mẫu</t>
  </si>
  <si>
    <t>HOV-000180</t>
  </si>
  <si>
    <t>PUMA Heat Transfer Logo 1 COLOR W:22MM L:70MM COLOR(S):005-18-00 Left Foot Description:"Ortholite" + little "R" + CAT +  0.2MM Clear base Right Foot Description:Same as Left Foot (Left &amp; Right are the same direction: logo from heel to toe) SIZE(S):8-13</t>
  </si>
  <si>
    <t>CTY TNHH DING DA</t>
  </si>
  <si>
    <t xml:space="preserve">Mang liệu đã bào đi (Ding Da) in MATTE SCREEN PRINT LOGO: "NB" + "new balance" + RUNNING + TRIANGULAR color: 157-53-00 (41.2MM*22.3MM), logo cách gót 20mm. Logo chân trái, chân phải "new balance" đọc từ mũi xuống gót. Dựa theo file và đế lót mẫu. </t>
  </si>
  <si>
    <t>OS-003722</t>
  </si>
  <si>
    <t>HTL-029867</t>
  </si>
  <si>
    <t>ASICS Heat Transfer Logo (Vertical Direction Printing) 1 COLOR W:24.5MM L:56MM: 0305152(FUCHSIA PURPLE) Left Foot Description: "SPS-asics"(18.5MM*48MM) + "GEL-CUMULUS 16"(4MM*56MM) + 0.2mm Clear Base Right Foot Description: Same as Left Foot (Left &amp; Right are the same direction: logo from toe to heel)</t>
  </si>
  <si>
    <t>OS-003721</t>
  </si>
  <si>
    <t>AWB-017714</t>
  </si>
  <si>
    <t>GR19-24SS(CLOUD GREY) CY101-REPF 44" 210G</t>
  </si>
  <si>
    <t>HTL-029083</t>
  </si>
  <si>
    <t>ASICS Heat Transfer Logo (Vertical Direction Printing) 1 COLOR W:20.6MM L:54MM COLOR(S):YL27-24AW (WHEAT YELLOW) Left Foot Description:"ASICS" new font Right Foot Description:Same as Left Foot (Left &amp; Right are the same direction: logo from toe to heel)</t>
  </si>
  <si>
    <t>RPRO-250408-0458PRE</t>
  </si>
  <si>
    <t>RPRO-250417-0130MOL_OUT</t>
  </si>
  <si>
    <t>RPRO-250421-0314MOL_IN</t>
  </si>
  <si>
    <t>RPRO-250421-0311MOL_IN</t>
  </si>
  <si>
    <t>RPRO-250421-0315MOL_IN</t>
  </si>
  <si>
    <t>RPRO-250421-0316MOL_IN</t>
  </si>
  <si>
    <t>RPRO-250421-0318MOL_IN</t>
  </si>
  <si>
    <t>RPRO-250508-0045PRE_IN</t>
  </si>
  <si>
    <t>RPRO-250519-0122PRE_IN</t>
  </si>
  <si>
    <t>RPRO-250421-0421LAM</t>
  </si>
  <si>
    <t>RPRO-250519-0122PRE</t>
  </si>
  <si>
    <t>RPRO-250401-0303MOL_OUT</t>
  </si>
  <si>
    <t>RPRO-250424-0186LAM</t>
  </si>
  <si>
    <t>RPRO-250327-0410LAM</t>
  </si>
  <si>
    <t>RPRO-250327-0264LAM</t>
  </si>
  <si>
    <t>RPRO-250402-0384LAM</t>
  </si>
  <si>
    <t>RPRO-250402-0409LAM</t>
  </si>
  <si>
    <t>RPRO-250428-0072LAM</t>
  </si>
  <si>
    <t>RPRO-250424-0823LAM</t>
  </si>
  <si>
    <t>RPRO-250424-0824LAM</t>
  </si>
  <si>
    <t>RPRO-250424-0825LAM</t>
  </si>
  <si>
    <t>RPRO-250424-0826LAM</t>
  </si>
  <si>
    <t>RPRO-250424-0827LAM</t>
  </si>
  <si>
    <t>RPRO-250424-0828LAM</t>
  </si>
  <si>
    <t>RPRO-250424-0829LAM</t>
  </si>
  <si>
    <t>RPRO-250507-0890PRE_IN</t>
  </si>
  <si>
    <t>RPRO-250507-0891PRE_IN</t>
  </si>
  <si>
    <t>RPRO-250417-0123PRE_IN</t>
  </si>
  <si>
    <t>RPRO-250417-0123PRE</t>
  </si>
  <si>
    <t>RPRO-250408-0458MOL_IN</t>
  </si>
  <si>
    <t>RPRO-250327-0278LAM</t>
  </si>
  <si>
    <t>RPRO-250428-0149LAM</t>
  </si>
  <si>
    <t>RPRO-250424-0188LAM</t>
  </si>
  <si>
    <t>RPRO-250424-0187LAM</t>
  </si>
  <si>
    <t>RPRO-250428-0316LAM</t>
  </si>
  <si>
    <t>RPRO-250423-1655MOL_IN</t>
  </si>
  <si>
    <t>RPRO-250508-0046PRE_IN</t>
  </si>
  <si>
    <t>RPRO-250513-0106MOL_IN</t>
  </si>
  <si>
    <t>RPRO-250507-0889PRE</t>
  </si>
  <si>
    <t>RPRO-250507-0887PRE</t>
  </si>
  <si>
    <t>RPRO-250507-0888PRE</t>
  </si>
  <si>
    <t>RPRO-250428-0256LAM</t>
  </si>
  <si>
    <t>RPRO-250428-0298PRE_IN</t>
  </si>
  <si>
    <t>RPRO-250519-0146LAM</t>
  </si>
  <si>
    <t>RPRO-250408-0709PRE</t>
  </si>
  <si>
    <t>RPRO-250508-0249PRE</t>
  </si>
  <si>
    <t>RPRO-250508-0255PRE</t>
  </si>
  <si>
    <t>RPRO-250423-1621MOL_IN</t>
  </si>
  <si>
    <t>RPRO-250521-0268LAM</t>
  </si>
  <si>
    <t>RPRO-250507-0885PRE</t>
  </si>
  <si>
    <t>RPRO-250228-0298LAM</t>
  </si>
  <si>
    <t>RPRO-250228-0297LAM</t>
  </si>
  <si>
    <t>RPRO-250428-0183LAM</t>
  </si>
  <si>
    <t>RPRO-250421-0421PRE</t>
  </si>
  <si>
    <t>RPRO-250421-0421MOL_IN</t>
  </si>
  <si>
    <t>RPRO-250421-0421MOL_OUT</t>
  </si>
  <si>
    <t>RPRO-250428-0407LAM</t>
  </si>
  <si>
    <t>RPRO-250506-0135PRE_IN</t>
  </si>
  <si>
    <t>RPRO-250507-0993LAM</t>
  </si>
  <si>
    <t>RPRO-250507-0885MOL_IN</t>
  </si>
  <si>
    <t>RPRO-250326-0487LAM</t>
  </si>
  <si>
    <t>RPRO-250521-0232LAM</t>
  </si>
  <si>
    <t>RPRO-250521-0253LAM</t>
  </si>
  <si>
    <t>RPRO-250521-0220LAM</t>
  </si>
  <si>
    <t>RPRO-250521-0299LAM</t>
  </si>
  <si>
    <t>RPRO-250521-0298LAM</t>
  </si>
  <si>
    <t>RPRO-250521-0297LAM</t>
  </si>
  <si>
    <t>RPRO-250521-0296LAM</t>
  </si>
  <si>
    <t>RPRO-250521-0295LAM</t>
  </si>
  <si>
    <t>RPRO-250521-0294LAM</t>
  </si>
  <si>
    <t>RPRO-250521-0293LAM</t>
  </si>
  <si>
    <t>RPRO-250521-0292LAM</t>
  </si>
  <si>
    <t>RPRO-250521-0291LAM</t>
  </si>
  <si>
    <t>RPRO-250521-0290LAM</t>
  </si>
  <si>
    <t>RPRO-250521-0289LAM</t>
  </si>
  <si>
    <t>RPRO-250521-0288LAM</t>
  </si>
  <si>
    <t>RPRO-250521-0287LAM</t>
  </si>
  <si>
    <t>RPRO-250521-0286LAM</t>
  </si>
  <si>
    <t>RPRO-250521-0285LAM</t>
  </si>
  <si>
    <t>RPRO-250521-0284LAM</t>
  </si>
  <si>
    <t>RPRO-250521-0283LAM</t>
  </si>
  <si>
    <t>RPRO-250521-0234LAM</t>
  </si>
  <si>
    <t>RPRO-250521-0235LAM</t>
  </si>
  <si>
    <t>RPRO-250521-0252LAM</t>
  </si>
  <si>
    <t>RPRO-250521-0281LAM</t>
  </si>
  <si>
    <t>RPRO-250521-0282LAM</t>
  </si>
  <si>
    <t>RPRO-250521-0233LAM</t>
  </si>
  <si>
    <t>RPRO-250521-0228LAM</t>
  </si>
  <si>
    <t>RPRO-250521-0201LAM</t>
  </si>
  <si>
    <t>RPRO-250521-0202LAM</t>
  </si>
  <si>
    <t>RPRO-250521-0203LAM</t>
  </si>
  <si>
    <t>RPRO-250521-0204LAM</t>
  </si>
  <si>
    <t>RPRO-250521-0205LAM</t>
  </si>
  <si>
    <t>RPRO-250521-0206LAM</t>
  </si>
  <si>
    <t>RPRO-250521-0207LAM</t>
  </si>
  <si>
    <t>RPRO-250521-0208LAM</t>
  </si>
  <si>
    <t>RPRO-250521-0209LAM</t>
  </si>
  <si>
    <t>RPRO-250521-0210LAM</t>
  </si>
  <si>
    <t>RPRO-250521-0211LAM</t>
  </si>
  <si>
    <t>RPRO-250521-0212LAM</t>
  </si>
  <si>
    <t>RPRO-250521-0213LAM</t>
  </si>
  <si>
    <t>RPRO-250521-0214LAM</t>
  </si>
  <si>
    <t>RPRO-250521-0215LAM</t>
  </si>
  <si>
    <t>RPRO-250521-0216LAM</t>
  </si>
  <si>
    <t>RPRO-250521-0217LAM</t>
  </si>
  <si>
    <t>RPRO-250521-0218LAM</t>
  </si>
  <si>
    <t>RPRO-250521-0219LAM</t>
  </si>
  <si>
    <t>RPRO-250521-0225LAM</t>
  </si>
  <si>
    <t>RPRO-250521-0226LAM</t>
  </si>
  <si>
    <t>RPRO-250521-0227LAM</t>
  </si>
  <si>
    <t>RPRO-250521-0200LAM</t>
  </si>
  <si>
    <t>RPRO-250421-0253PRE_IN</t>
  </si>
  <si>
    <t>RPRO-250421-0252PRE_IN</t>
  </si>
  <si>
    <t>RPRO-250421-0253PRE</t>
  </si>
  <si>
    <t>RPRO-250421-0252PRE</t>
  </si>
  <si>
    <t>RPRO-250313-0215LAM</t>
  </si>
  <si>
    <t>RPRO-250506-0131PRE_IN</t>
  </si>
  <si>
    <t>DC-012475</t>
  </si>
  <si>
    <t>AWB-020903</t>
  </si>
  <si>
    <t>19-3911TCX DJT-8543 GUSTI TEX(EPM 100%) 44" 315G</t>
  </si>
  <si>
    <t>HTL-028356</t>
  </si>
  <si>
    <t>ON RUNNING Heat Transfer Logo 1 COLOR W:23.2MM L:32.4MM:18-4006TCX Left Foot Description:"ON"/"CLOUDPULSE NEXT" (Logo from left to right) Right Foot Description:Same as Left Foot (Left &amp; Right are the same direction)</t>
  </si>
  <si>
    <t>VIVOBAREFOOT</t>
  </si>
  <si>
    <t>BINH TIEN BIEN HOA COMPANY LIMITED</t>
  </si>
  <si>
    <t>G04S-W (M-0139)</t>
  </si>
  <si>
    <t>OV-005280</t>
  </si>
  <si>
    <t>OV-0167W</t>
  </si>
  <si>
    <t>PCN-008216</t>
  </si>
  <si>
    <t>AWB-019964</t>
  </si>
  <si>
    <t>Natural 0.9MM Y22409 54" 390G</t>
  </si>
  <si>
    <t>HTL-028896</t>
  </si>
  <si>
    <t>VIVOBAREFOOT Heat Transfer Logo (Vertical Direction Printing) 1 COLOR W:17.6MM L:100MM COLOR(S):11-0601TPX Left Foot Description:"V" line + "VIVOBAREFOOT" (follow file) (Base clear WATER) Right Foot Description:Same as Left Foot (Left &amp; Right are the same direction: logo from heel to toe)</t>
  </si>
  <si>
    <t>SO-250507-0368</t>
  </si>
  <si>
    <t>RPRO-250508-0356</t>
  </si>
  <si>
    <t>UNDER ARMOUR</t>
  </si>
  <si>
    <t>LONG FA (VIETNAM) CO., LTD / RICH DILIGENT LIMITED</t>
  </si>
  <si>
    <t>JV8-0465 (D-0347)</t>
  </si>
  <si>
    <t>DC-012981</t>
  </si>
  <si>
    <t>PVN-003298</t>
  </si>
  <si>
    <t>OrthoLite Ultra-Hybrid SEEDPEARL/12-0703TPX Hybrid Flat Sheet 0.085D 25+/-4 Asker C 1.1M 2M 4mm</t>
  </si>
  <si>
    <t>AWB-011279</t>
  </si>
  <si>
    <t>MOD GRAY-011 DJT-2836-2 JC MESH II 44" 170G</t>
  </si>
  <si>
    <t>HTL-023508</t>
  </si>
  <si>
    <t>UNDER ARMOUR Heat Transfer Logo (Horizontal Direction Printing) 1 COLOR W:32MM L:21.8MM COLOR(S):BETA-628 Left Foot Description:"UA" + "UNDER AMOUR" Right Foot Description:Same as Left Foot (Left &amp; Right are the same direction: logo from left to right)</t>
  </si>
  <si>
    <t>SO-250502-0223</t>
  </si>
  <si>
    <t>RPRO-250505-0174</t>
  </si>
  <si>
    <t>G04S-M (M-0138)</t>
  </si>
  <si>
    <t>OV-005583</t>
  </si>
  <si>
    <t>OV-0167M</t>
  </si>
  <si>
    <t>SO-250403-0301</t>
  </si>
  <si>
    <t>RPRO-250426-0086</t>
  </si>
  <si>
    <t>NK057 (MUSE KS)(D-0646)(Skive arch)</t>
  </si>
  <si>
    <t>DC-013517</t>
  </si>
  <si>
    <t>PVN-003064</t>
  </si>
  <si>
    <t>OrthoLite Ultra-Hybrid-Nike SEEDPEARL/12-0703TPX Hybrid Flat Sheet 0.085D 25+/-4 Asker C 1.1M 1.47M 4mm</t>
  </si>
  <si>
    <t>AWB-024418</t>
  </si>
  <si>
    <t>2CP TRIVELA, 0.7MM, BILLY 138CM 360G</t>
  </si>
  <si>
    <t>Liệu đã bào eo mang đi in lụa (Nam Xuyên). Logo cách gót 30mm (dung sai +/-2mm). dựa theo file và đế lót mẫu.</t>
  </si>
  <si>
    <t>SO-250403-0302</t>
  </si>
  <si>
    <t>RPRO-250426-0087</t>
  </si>
  <si>
    <t>DC-013518</t>
  </si>
  <si>
    <t>AWB-024419</t>
  </si>
  <si>
    <t>00A TRIVELA, 0.7MM, BILLY 138CM 360G</t>
  </si>
  <si>
    <t>DC-012050</t>
  </si>
  <si>
    <t>AWB-024253</t>
  </si>
  <si>
    <t>81J EPM ELILON 44" 280G</t>
  </si>
  <si>
    <t>SO-250507-0166</t>
  </si>
  <si>
    <t>RPRO-250508-0176</t>
  </si>
  <si>
    <t>DC-014129</t>
  </si>
  <si>
    <t>HTL-027518</t>
  </si>
  <si>
    <t>PUMA Heat Transfer Logo 1 COLOR W:20MM L:64MM COLOR(S):039-82-37 Left Foot Description: "Ortholite" + little "R" + Cat + 0.2mm Clear base Right Foot Description:Same as Left Foot (Left &amp; right are the same direction: logo from heel to toe) SIZE(S):2.5-7.5</t>
  </si>
  <si>
    <t>SO-250507-0168</t>
  </si>
  <si>
    <t>RPRO-250508-0180</t>
  </si>
  <si>
    <t>SO-250402-0008</t>
  </si>
  <si>
    <t>RPRO-250403-0178</t>
  </si>
  <si>
    <t>SO-250402-0009</t>
  </si>
  <si>
    <t>RPRO-250403-0180</t>
  </si>
  <si>
    <t>SO-250402-0019</t>
  </si>
  <si>
    <t>RPRO-250403-0200</t>
  </si>
  <si>
    <t>HTL-027779</t>
  </si>
  <si>
    <t>NIKE Heat Transfer Logo (Vertical Direction Printing) 1 COLOR W:19.05MM L:70MM: 75L Left Foot Description: "NIKE" + SWOOSH + "SPORTS.CULTURE" + "JUST DO IT" (13.54MM*70MM) + 0.2MM CLEAR BASE AROUND LOGO Right Foot Description: SWOOSH (19.05MM*53MM)+ 0.2MM CLEAR BASE AROUND LOGO (Left &amp; Right are the same direction: logo from heel to toe)</t>
  </si>
  <si>
    <t>DC-008398</t>
  </si>
  <si>
    <t>AWB-014532</t>
  </si>
  <si>
    <t>6JB (PP)LINING KNIT MATTE MICRO (HOOD) REC 44" 250G</t>
  </si>
  <si>
    <t>SO-250421-0414</t>
  </si>
  <si>
    <t>RPRO-250422-0186</t>
  </si>
  <si>
    <t>SO-250421-0415</t>
  </si>
  <si>
    <t>RPRO-250422-0187</t>
  </si>
  <si>
    <t>SO-250421-0417</t>
  </si>
  <si>
    <t>RPRO-250422-0189</t>
  </si>
  <si>
    <t>SO-250421-0419</t>
  </si>
  <si>
    <t>RPRO-250422-0191</t>
  </si>
  <si>
    <t>SO-250424-0153</t>
  </si>
  <si>
    <t>RPRO-250425-0124</t>
  </si>
  <si>
    <t>DC-013570</t>
  </si>
  <si>
    <t>AWB-014607</t>
  </si>
  <si>
    <t>4PR (PP)LINING KNIT MATTE MICRO (HOOD) REC 44" 250G</t>
  </si>
  <si>
    <t>HTL-015892</t>
  </si>
  <si>
    <t>NIKE Heat Transfer Logo (Vertical Direction Printing) 1 COLOR W:17MM L:43.5MM COLOR(S):4BZ Left Foot Description:SWOOSH(17mm*39mm) Right Foot Description:"on the bright side"(17mm*43.5mm) (Left &amp; Right are the same direction: logo from toe to heel)</t>
  </si>
  <si>
    <t>SO-250403-0299</t>
  </si>
  <si>
    <t>RPRO-250426-0084</t>
  </si>
  <si>
    <t>SO-250403-0305</t>
  </si>
  <si>
    <t>RPRO-250426-0090</t>
  </si>
  <si>
    <t>QD-10/PLUS 3 (D-0272)</t>
  </si>
  <si>
    <t>DC-001328</t>
  </si>
  <si>
    <t>AWB-005100</t>
  </si>
  <si>
    <t>0AE DURAPLUSH LJ-A2700 44" 250G</t>
  </si>
  <si>
    <t>HTL-006741</t>
  </si>
  <si>
    <t>NIKE Heat Transfer Logo (Horizontal Direction Printing) 4 COLORS W:19MM L:29MM COLOR(S):00A\70G\10A\64P Left Foot Description:"Tn AIR" + SWOOSH Right Foot Description:Same as Left Foot (Left &amp; Right are the same direction: logo from left to right)</t>
  </si>
  <si>
    <t>HTL-026806</t>
  </si>
  <si>
    <t>NEW BALANCE Heat Transfer Logo (Vertical Direction Printing) 1 COLOR W:22.3MM L:41.2MM COLOR(S):149-40-00 Left Foot Description:"new balance" + "NB" + TRIANGLE + "RUNNING" Right Foot Description:Same as Left Foot (Left &amp; Right are the same direction: logo from toe to heel)</t>
  </si>
  <si>
    <t>SO-250502-0501</t>
  </si>
  <si>
    <t>RPRO-250505-0251</t>
  </si>
  <si>
    <t>SO-250502-0509</t>
  </si>
  <si>
    <t>RPRO-250505-0259</t>
  </si>
  <si>
    <t>DC-012630</t>
  </si>
  <si>
    <t>HTL-030840</t>
  </si>
  <si>
    <t>NEW BALANCE Heat Transfer Logo (Vertical Direction Printing) 1 COLOR W:22.3MM L:41.2MM COLOR(S):142-34-00 Left Foot Description:"new balance" + "NB" + TRIANGLE + "RUNNING" Right Foot Description:Same as Left Foot (Left &amp; Right are the same direction: logo from toe to heel)</t>
  </si>
  <si>
    <t>SO-250502-0510</t>
  </si>
  <si>
    <t>RPRO-250505-0260</t>
  </si>
  <si>
    <t>DC-004516</t>
  </si>
  <si>
    <t>AWB-019847</t>
  </si>
  <si>
    <t>034-84-05 Recyceled 100% Velvetex Post Consumer Unbacked 60" 240G</t>
  </si>
  <si>
    <t>HTL-022964</t>
  </si>
  <si>
    <t>NEW BALANCE Heat Transfer Logo (Vertical Direction Printing) 1 COLOR W:24MM L:60MM:NB102 Left Foot Description:"RC42"+ "new balance" Right Foot Description:Same as Left Foot (Left &amp; Right are the same direction: logo from heel to toe)</t>
  </si>
  <si>
    <t>DC-014048</t>
  </si>
  <si>
    <t>AWB-021950</t>
  </si>
  <si>
    <t>149-40-00 LJ-B1-1-VEPM5 44" 180G</t>
  </si>
  <si>
    <t>HTL-023435</t>
  </si>
  <si>
    <t>NEW BALANCE Heat Transfer Logo (Vertical Direction Printing) 1 COLOR W:22.3MM L:41.2MM COLOR(S):123-76-02 Left Foot Description:Matte effect: "new balance" + "NB" + TRIANGLE + "RUNNING" Right Foot Description:Same as Left Foot (Left &amp; Right are the same direction: logo from toe to heel)</t>
  </si>
  <si>
    <t>SO-250422-0316</t>
  </si>
  <si>
    <t>RPRO-250423-1081</t>
  </si>
  <si>
    <t>OV-007638</t>
  </si>
  <si>
    <t>AWB-021287</t>
  </si>
  <si>
    <t>SMOKEY GRAY 046-62-00 PH WS320000 SINGLE LAYER MESH (100% RECYCLED PET) 44" 179G</t>
  </si>
  <si>
    <t>SO-250419-0040</t>
  </si>
  <si>
    <t>RPRO-250421-0210</t>
  </si>
  <si>
    <t>SO-250422-1418</t>
  </si>
  <si>
    <t>RPRO-250423-1297</t>
  </si>
  <si>
    <t>DC-013372</t>
  </si>
  <si>
    <t>SO-250422-1454</t>
  </si>
  <si>
    <t>RPRO-250423-1362</t>
  </si>
  <si>
    <t>SO-250422-1455</t>
  </si>
  <si>
    <t>RPRO-250423-1363</t>
  </si>
  <si>
    <t>SO-250423-0459</t>
  </si>
  <si>
    <t>RPRO-250424-0312</t>
  </si>
  <si>
    <t>DC-011486</t>
  </si>
  <si>
    <t>HTL-029783</t>
  </si>
  <si>
    <t>NIKE Heat Transfer Logo 1 COLOR W:49MM L:49MM COLOR(S): 86V Left Foot Description:NIKE + SWOOSH + COMFORT INSOLE (Logo from heel to lateral) + BORDER LINE Right Foot Description: NIKE + SWOOSH + COMFORT INSOLE (Logo from lateral to heel) + BORDER LINE. (Left &amp; Right are contrary) SIZE(S):7-15</t>
  </si>
  <si>
    <t>SO-250423-0460</t>
  </si>
  <si>
    <t>RPRO-250424-0314</t>
  </si>
  <si>
    <t>SO-250515-0056</t>
  </si>
  <si>
    <t>RPRO-250526-0008</t>
  </si>
  <si>
    <t>SO-250521-0035</t>
  </si>
  <si>
    <t>RPRO-250522-0049</t>
  </si>
  <si>
    <t>SO-250502-0538</t>
  </si>
  <si>
    <t>RPRO-250505-0288</t>
  </si>
  <si>
    <t>SO-250506-0166</t>
  </si>
  <si>
    <t>RPRO-250507-0901</t>
  </si>
  <si>
    <t>OSC-000542</t>
  </si>
  <si>
    <t>AWB-021331</t>
  </si>
  <si>
    <t>NB102 EFDNT023 44" 190G</t>
  </si>
  <si>
    <t>HTL-016915</t>
  </si>
  <si>
    <t>NEW BALANCE Heat Transfer Logo (Vertical Direction Printing) 3 COLORS W:31MM L:70MM COLOR(S):NB1000018\871C\877C Left Foot Description:Outline border+ Outline"new balance"+ base "NB"/"PL-1FIT"+"1906"+"ENHANCED PERFORMANCE WITH"+"NEUTRAL CUSHION"+"Ortholite" little "R"+"R": NB1000018 + Inline border: 871C +"new balance"+"NB"+"PL-1FIT"+RIGHT SIDE BASE COLOR: 877C Right Foot Description:Same as Left Foot (Left &amp; Right are the same direction: logo from toe to heel)</t>
  </si>
  <si>
    <t>SO-250512-0184</t>
  </si>
  <si>
    <t>RPRO-250513-0097</t>
  </si>
  <si>
    <t>OV-006375</t>
  </si>
  <si>
    <t>HTL-028766</t>
  </si>
  <si>
    <t>NIKE Heat Transfer Logo (Vertical Direction Printing) 1 COLOR W:19.7MM L:60MM COLOR(S): 6CV Left Foot Description: "AIR ZOOM" Right Foot Description: Same as Left Foot (Left &amp; Right are contrary. Left: Logo from toe to heel. Right: Logo from heel to toe)</t>
  </si>
  <si>
    <t>SO-250515-0050</t>
  </si>
  <si>
    <t>RPRO-250526-0002</t>
  </si>
  <si>
    <t>SO-250519-1083</t>
  </si>
  <si>
    <t>RPRO-250520-0423</t>
  </si>
  <si>
    <t>SO-250519-0281</t>
  </si>
  <si>
    <t>RPRO-250520-0082</t>
  </si>
  <si>
    <t>SO-250521-0036</t>
  </si>
  <si>
    <t>RPRO-250522-0051</t>
  </si>
  <si>
    <t>SO-250508-0188</t>
  </si>
  <si>
    <t>RPRO-250509-0178</t>
  </si>
  <si>
    <t>SO-250519-1073</t>
  </si>
  <si>
    <t>RPRO-250520-0406</t>
  </si>
  <si>
    <t>SO-250519-1078</t>
  </si>
  <si>
    <t>RPRO-250520-0416</t>
  </si>
  <si>
    <t>SO-250519-1082</t>
  </si>
  <si>
    <t>RPRO-250520-0421</t>
  </si>
  <si>
    <t>SO-250520-0602</t>
  </si>
  <si>
    <t>RPRO-250521-0376</t>
  </si>
  <si>
    <t>OE-007385</t>
  </si>
  <si>
    <t>SO-250515-0053</t>
  </si>
  <si>
    <t>RPRO-250526-0005</t>
  </si>
  <si>
    <t>SO-250326-0531</t>
  </si>
  <si>
    <t>RPRO-250327-0517</t>
  </si>
  <si>
    <t>SO-250326-0533</t>
  </si>
  <si>
    <t>RPRO-250327-0521</t>
  </si>
  <si>
    <t>OV-006856</t>
  </si>
  <si>
    <t>AWB-014671</t>
  </si>
  <si>
    <t>2DV (PP)LINING KNIT MATTE MICRO (HOOD) REC 44" 250G</t>
  </si>
  <si>
    <t>HTL-030357</t>
  </si>
  <si>
    <t>NIKE Heat Transfer Logo (Vertical Direction Printing) 1 COLOR W:19.7MM L:60MM COLOR(S): 26Q Left Foot Description: "AIR ZOOM" Right Foot Description: Same as Left Foot (Left &amp; Right are contrary. Left: Logo from toe to heel. Right: Logo from heel to toe)</t>
  </si>
  <si>
    <t>SO-250327-0174</t>
  </si>
  <si>
    <t>RPRO-250328-0409</t>
  </si>
  <si>
    <t>SO-250410-0196</t>
  </si>
  <si>
    <t>RPRO-250411-0220</t>
  </si>
  <si>
    <t>SO-250415-0109</t>
  </si>
  <si>
    <t>RPRO-250416-0107</t>
  </si>
  <si>
    <t>OV-005899</t>
  </si>
  <si>
    <t>HTL-028323</t>
  </si>
  <si>
    <t>NIKE Heat Transfer Logo (Vertical Direction Printing) 1 COLOR W:19.7MM L:60MM COLOR(S): 6CD Left Foot Description: "AIR ZOOM" Right Foot Description: Same as Left Foot (Left &amp; Right are contrary. Left: Logo from toe to heel. Right: Logo from heel to toe)</t>
  </si>
  <si>
    <t>SLT-250402-021</t>
  </si>
  <si>
    <t>RPRO-250423-1637</t>
  </si>
  <si>
    <t>SLT-250404-023</t>
  </si>
  <si>
    <t>RPRO-250423-1677</t>
  </si>
  <si>
    <t>SO-250426-0656</t>
  </si>
  <si>
    <t>RPRO-250428-0434</t>
  </si>
  <si>
    <t>SO-250506-0411</t>
  </si>
  <si>
    <t>RPRO-250507-0972</t>
  </si>
  <si>
    <t>SO-250519-0282</t>
  </si>
  <si>
    <t>RPRO-250520-0084</t>
  </si>
  <si>
    <t>OE-002565</t>
  </si>
  <si>
    <t>HTL-027532</t>
  </si>
  <si>
    <t>NIKE Heat Transfer Logo (Horizontal Direction Printing) 2 COLORS W:38.4MM L:59.6MM COLOR(S):10A/01V Left Foot Description:"easyon"/BASE OF "1 2"/ARROW:10A + SWOOSH/SHOE/FRAME:01V + 0.3MM CLEAR BASE AROUND LOGO Right Foot Description:"easyon"/LOCK/ARROW:10A + SWOOSH/SHOE/FRAME:01V + 0.3MM CLEAR BASE AROUND LOGO (Left &amp; Right are the same direction) SIZE(S):5-13</t>
  </si>
  <si>
    <t>SO-250520-0606</t>
  </si>
  <si>
    <t>RPRO-250521-0381</t>
  </si>
  <si>
    <t>OV-000462</t>
  </si>
  <si>
    <t>HTL-021771</t>
  </si>
  <si>
    <t>NIKE Heat Transfer Logo (Vertical Direction Printing) 1 COLOR W:5.6MM L:71.8MM COLOR(S):10A Left Foot Description:"NIKE react x Infinity Run 4" + 0.3mm clear base around logo Right Foot Description:Same as Left Foot SIZE(S):5-9.5 (Left &amp; Right are the same direction: logo from heel to toe)</t>
  </si>
  <si>
    <t>SO-250325-0416</t>
  </si>
  <si>
    <t>RPRO-250326-0459</t>
  </si>
  <si>
    <t>OV-005639</t>
  </si>
  <si>
    <t>HTL-029064</t>
  </si>
  <si>
    <t>NIKE Heat Transfer Logo (Vertical Direction Printing) 1 COLOR W:19.7MM L:60MM COLOR(S): 01V Left Foot Description: "AIR ZOOM" Right Foot Description: Same as Left Foot (Left &amp; Right are contrary. Left: Logo from toe to heel. Right: Logo from heel to toe)</t>
  </si>
  <si>
    <t>SO-250325-0438</t>
  </si>
  <si>
    <t>RPRO-250326-0491</t>
  </si>
  <si>
    <t>SO-250325-0439</t>
  </si>
  <si>
    <t>RPRO-250326-0492</t>
  </si>
  <si>
    <t>SO-250416-0231</t>
  </si>
  <si>
    <t>RPRO-250417-0132</t>
  </si>
  <si>
    <t>SO-250416-0238</t>
  </si>
  <si>
    <t>RPRO-250417-0140</t>
  </si>
  <si>
    <t>SLT-250402-041</t>
  </si>
  <si>
    <t>RPRO-250423-1657</t>
  </si>
  <si>
    <t>SO-250428-0270</t>
  </si>
  <si>
    <t>RPRO-250429-0209</t>
  </si>
  <si>
    <t>OE-005223</t>
  </si>
  <si>
    <t>HTL-028434</t>
  </si>
  <si>
    <t>ASICS Heat Transfer Logo 1 COLOR W:31.5MM L:31.5MM:WHITE Left Foot Description:"CARBON FOOTPRINT"/"+9.4 kg CO2e"/parentheses (31.5mm*31.5mm) + 0.3mm clear base (follow new logo design) Right Foot Description:"@" (24mm*24mm) + 0.3mm clear base (follow new logo design) (Left &amp; Right: horizontal direction printing, logo from left to right)</t>
  </si>
  <si>
    <t>SO-250429-1376</t>
  </si>
  <si>
    <t>RPRO-250502-0230</t>
  </si>
  <si>
    <t>SO-250429-1377</t>
  </si>
  <si>
    <t>RPRO-250502-0232</t>
  </si>
  <si>
    <t>SO-250429-1378</t>
  </si>
  <si>
    <t>RPRO-250502-0234</t>
  </si>
  <si>
    <t>SO-250326-0281</t>
  </si>
  <si>
    <t>RPRO-250327-0371</t>
  </si>
  <si>
    <t>SO-250327-0650</t>
  </si>
  <si>
    <t>RPRO-250328-0677</t>
  </si>
  <si>
    <t>SO-250327-0679</t>
  </si>
  <si>
    <t>RPRO-250328-0710</t>
  </si>
  <si>
    <t>SO-250327-0686</t>
  </si>
  <si>
    <t>RPRO-250328-0728</t>
  </si>
  <si>
    <t>SO-250329-0479</t>
  </si>
  <si>
    <t>RPRO-250331-1023</t>
  </si>
  <si>
    <t>SO-250329-0480</t>
  </si>
  <si>
    <t>RPRO-250331-1025</t>
  </si>
  <si>
    <t>SO-250329-0275</t>
  </si>
  <si>
    <t>RPRO-250331-1124</t>
  </si>
  <si>
    <t>SO-250425-0078</t>
  </si>
  <si>
    <t>RPRO-250428-0032</t>
  </si>
  <si>
    <t>SO-250425-0086</t>
  </si>
  <si>
    <t>RPRO-250428-0037</t>
  </si>
  <si>
    <t>SO-250425-0062</t>
  </si>
  <si>
    <t>RPRO-250428-0077</t>
  </si>
  <si>
    <t>OE-007232</t>
  </si>
  <si>
    <t>HTL-032151</t>
  </si>
  <si>
    <t>NIKE Heat Transfer Logo (Horizontal Direction Printing) 1 COLOR W:40MM L:47.5MM COLOR(S): 86L Left Foot Description:Weather symbol/TEXT/"STAY WARM.STAY DRY.KEEP RUNNING."/lines/small swoosh(40MM*47.5MM) (follow file) Right Foot Description:Triangle+"Nike GTX" (40MM*35.53MM) (NEW GRAPHIC) (follow file) (Left &amp; Right are the same direction: logo from left to right)</t>
  </si>
  <si>
    <t>SO-250425-0126</t>
  </si>
  <si>
    <t>RPRO-250428-0094</t>
  </si>
  <si>
    <t>SO-250425-0148</t>
  </si>
  <si>
    <t>RPRO-250428-0142</t>
  </si>
  <si>
    <t>SO-250425-0177</t>
  </si>
  <si>
    <t>RPRO-250428-0185</t>
  </si>
  <si>
    <t>SO-250425-0178</t>
  </si>
  <si>
    <t>RPRO-250428-0187</t>
  </si>
  <si>
    <t>SO-250425-0223</t>
  </si>
  <si>
    <t>RPRO-250428-0230</t>
  </si>
  <si>
    <t>SO-250425-0224</t>
  </si>
  <si>
    <t>RPRO-250428-0232</t>
  </si>
  <si>
    <t>SO-250425-0310</t>
  </si>
  <si>
    <t>RPRO-250428-0262</t>
  </si>
  <si>
    <t>SO-250425-0319</t>
  </si>
  <si>
    <t>RPRO-250428-0280</t>
  </si>
  <si>
    <t>SO-250425-0474</t>
  </si>
  <si>
    <t>RPRO-250428-0362</t>
  </si>
  <si>
    <t>SO-250425-0476</t>
  </si>
  <si>
    <t>RPRO-250428-0366</t>
  </si>
  <si>
    <t>SO-250428-0146</t>
  </si>
  <si>
    <t>RPRO-250429-0110</t>
  </si>
  <si>
    <t>OE-005597</t>
  </si>
  <si>
    <t>HTL-028730</t>
  </si>
  <si>
    <t>ASICS Heat Transfer Logo (Vertical Direction Printing) 1 COLOR W:22MM L:42MM COLOR(S): PK52-25AW (DARK PINK CLAY) Left Foot Description:"ASICS" new font + Ortholite Right Foot Description:Same as Left Foot (Left &amp; Right are the same direction: logo from toe to heel)</t>
  </si>
  <si>
    <t>SO-250506-0465</t>
  </si>
  <si>
    <t>RPRO-250507-0578</t>
  </si>
  <si>
    <t>OE-007191</t>
  </si>
  <si>
    <t>SO-250506-0635</t>
  </si>
  <si>
    <t>RPRO-250507-0659</t>
  </si>
  <si>
    <t>SO-250508-0122</t>
  </si>
  <si>
    <t>RPRO-250509-0121</t>
  </si>
  <si>
    <t>SO-250508-0124</t>
  </si>
  <si>
    <t>RPRO-250509-0123</t>
  </si>
  <si>
    <t>SO-250508-0127</t>
  </si>
  <si>
    <t>RPRO-250509-0126</t>
  </si>
  <si>
    <t>SO-250428-0268</t>
  </si>
  <si>
    <t>RPRO-250519-0167</t>
  </si>
  <si>
    <t>OS-003850</t>
  </si>
  <si>
    <t>HTL-029283</t>
  </si>
  <si>
    <t>ASICS Heat Transfer Logo (Vertical Direction Printing) 1 COLOR W:20.6MM L:54MM COLOR(S):YL17-21AW (CHROME YELLOW) Left Foot Description:"ASICS" new font Right Foot Description:Same as Left Foot (Left &amp; Right are the same direction: logo from toe to heel)</t>
  </si>
  <si>
    <t>SO-250405-0081</t>
  </si>
  <si>
    <t>RPRO-250408-0462</t>
  </si>
  <si>
    <t>OE-007109</t>
  </si>
  <si>
    <t>HTL-028608</t>
  </si>
  <si>
    <t>BROOKS Heat Transfer Logo (Vertical Direction Printing) 1 COLOR W:31MM L:64MM:909C Left Foot Description:BROOKS + CHERVON + 2mm clear base (Water based) Right Foot Description:Same as Left Foot (Left &amp; Right are the same direction: logo from heel to toe)</t>
  </si>
  <si>
    <t>RPRO-250423-1642LEAN_OUT</t>
  </si>
  <si>
    <t>RPRO-250508-0046PRE</t>
  </si>
  <si>
    <t>RPRO-250505-0349LAM</t>
  </si>
  <si>
    <t>RPRO-250505-0348LAM</t>
  </si>
  <si>
    <t>RPRO-250507-0884PRE</t>
  </si>
  <si>
    <t>RPRO-250410-0145LEAN_OUT</t>
  </si>
  <si>
    <t>RPRO-250423-1213PRE_IN</t>
  </si>
  <si>
    <t>RPRO-250423-1213PRE</t>
  </si>
  <si>
    <t>RPRO-250421-0209LAM</t>
  </si>
  <si>
    <t>RPRO-250421-0253MOL_IN</t>
  </si>
  <si>
    <t>RPRO-250421-0252MOL_IN</t>
  </si>
  <si>
    <t>RPRO-250506-0461LAM</t>
  </si>
  <si>
    <t>RPRO-250506-0463LAM</t>
  </si>
  <si>
    <t>RPRO-250506-0465LAM</t>
  </si>
  <si>
    <t>RPRO-250506-0467LAM</t>
  </si>
  <si>
    <t>RPRO-250508-0045PRE</t>
  </si>
  <si>
    <t>RPRO-250508-0257PRE</t>
  </si>
  <si>
    <t>RPRO-250429-0217LAM</t>
  </si>
  <si>
    <t>RPRO-250429-0219LAM</t>
  </si>
  <si>
    <t>RPRO-250506-0234MOL_IN</t>
  </si>
  <si>
    <t>RPRO-250506-0236MOL_IN</t>
  </si>
  <si>
    <t>RPRO-250507-0993PRE_IN</t>
  </si>
  <si>
    <t>RPRO-250507-0993PRE</t>
  </si>
  <si>
    <t>RPRO-250506-0135PRE</t>
  </si>
  <si>
    <t>RPRO-250424-0829PRE_IN</t>
  </si>
  <si>
    <t>RPRO-250424-0828PRE_IN</t>
  </si>
  <si>
    <t>RPRO-250424-0827PRE_IN</t>
  </si>
  <si>
    <t>RPRO-250424-0826PRE_IN</t>
  </si>
  <si>
    <t>RPRO-250424-0825PRE_IN</t>
  </si>
  <si>
    <t>RPRO-250424-0824PRE_IN</t>
  </si>
  <si>
    <t>RPRO-250424-0823PRE_IN</t>
  </si>
  <si>
    <t>RPRO-250424-0829PRE</t>
  </si>
  <si>
    <t>RPRO-250424-0828PRE</t>
  </si>
  <si>
    <t>RPRO-250424-0827PRE</t>
  </si>
  <si>
    <t>RPRO-250424-0826PRE</t>
  </si>
  <si>
    <t>RPRO-250424-0825PRE</t>
  </si>
  <si>
    <t>RPRO-250424-0824PRE</t>
  </si>
  <si>
    <t>RPRO-250424-0823PRE</t>
  </si>
  <si>
    <t>RPRO-250506-0131PRE</t>
  </si>
  <si>
    <t>RPRO-250327-0329LAM</t>
  </si>
  <si>
    <t>RPRO-250507-0890PRE</t>
  </si>
  <si>
    <t>RPRO-250507-0891PRE</t>
  </si>
  <si>
    <t>RPRO-250506-0471LAM</t>
  </si>
  <si>
    <t>RPRO-250506-0473LAM</t>
  </si>
  <si>
    <t>RPRO-250506-0475LAM</t>
  </si>
  <si>
    <t>RPRO-250506-0477LAM</t>
  </si>
  <si>
    <t>RPRO-250505-0348PRE_IN</t>
  </si>
  <si>
    <t>RPRO-250428-0212LAM</t>
  </si>
  <si>
    <t>RPRO-250428-0242LAM</t>
  </si>
  <si>
    <t>RPRO-250428-0244LAM</t>
  </si>
  <si>
    <t>RPRO-250423-1656PRE_IN</t>
  </si>
  <si>
    <t>RPRO-250423-1656PRE</t>
  </si>
  <si>
    <t>SO-250418-0270</t>
  </si>
  <si>
    <t>RPRO-250421-0356</t>
  </si>
  <si>
    <t>SO-250424-0002</t>
  </si>
  <si>
    <t>RPRO-250515-0377</t>
  </si>
  <si>
    <t>SO-250424-0003</t>
  </si>
  <si>
    <t>RPRO-250515-0378</t>
  </si>
  <si>
    <t>SLT-250404-016</t>
  </si>
  <si>
    <t>RPRO-250423-1670</t>
  </si>
  <si>
    <t>SO-250423-0421</t>
  </si>
  <si>
    <t>RPRO-250424-0709</t>
  </si>
  <si>
    <t>DC-013853</t>
  </si>
  <si>
    <t>AWB-022361</t>
  </si>
  <si>
    <t>6GD MERRY MESH LJ-B540-EPM5 1TONE DTY REC (PCX#206190)(MCS#LU1P/PK5929) 44" 250G</t>
  </si>
  <si>
    <t>SO-250515-0052</t>
  </si>
  <si>
    <t>RPRO-250526-0004</t>
  </si>
  <si>
    <t>SO-250517-0116</t>
  </si>
  <si>
    <t>RPRO-250526-0015</t>
  </si>
  <si>
    <t>RPRO-250428-0298PRE</t>
  </si>
  <si>
    <t>RPRO-250423-1213MOL_IN</t>
  </si>
  <si>
    <t>LAMINATION 5-27/05/2025</t>
  </si>
  <si>
    <t>RPRO-250527-0259</t>
  </si>
  <si>
    <t>RPRO-250527-0260</t>
  </si>
  <si>
    <t>RPRO-250527-0261</t>
  </si>
  <si>
    <t>RPRO-250423-1617MOL_IN</t>
  </si>
  <si>
    <t>RPRO-250505-0349PRE_IN</t>
  </si>
  <si>
    <t>RPRO-250313-0215PRE_IN</t>
  </si>
  <si>
    <t>RPRO-250507-1007LAM</t>
  </si>
  <si>
    <t>RPRO-250507-1009LAM</t>
  </si>
  <si>
    <t>RPRO-250313-0215PRE</t>
  </si>
  <si>
    <t>RPRO-250428-0127LAM</t>
  </si>
  <si>
    <t>RPRO-250428-0160LAM</t>
  </si>
  <si>
    <t>RPRO-250428-0266LAM</t>
  </si>
  <si>
    <t>RPRO-250428-0376LAM</t>
  </si>
  <si>
    <t>RPRO-250327-0369LAM</t>
  </si>
  <si>
    <t>RPRO-250428-0348LAM</t>
  </si>
  <si>
    <t>RPRO-250327-0216LAM</t>
  </si>
  <si>
    <t>RPRO-250327-0357LAM</t>
  </si>
  <si>
    <t>RPRO-250327-0256MOL_IN</t>
  </si>
  <si>
    <t>RPRO-250327-0262MOL_IN</t>
  </si>
  <si>
    <t>RPRO-250519-0152MOL_IN</t>
  </si>
  <si>
    <t>RPRO-250505-0319LEAN_OUT</t>
  </si>
  <si>
    <t>RPRO-250421-0209PRE_IN</t>
  </si>
  <si>
    <t>RPRO-250421-0209PRE</t>
  </si>
  <si>
    <t>RPRO-250424-0829MOL_IN</t>
  </si>
  <si>
    <t>RPRO-250424-0828MOL_IN</t>
  </si>
  <si>
    <t>RPRO-250424-0827MOL_IN</t>
  </si>
  <si>
    <t>RPRO-250424-0826MOL_IN</t>
  </si>
  <si>
    <t>RPRO-250424-0825MOL_IN</t>
  </si>
  <si>
    <t>RPRO-250424-0824MOL_IN</t>
  </si>
  <si>
    <t>RPRO-250424-0823MOL_IN</t>
  </si>
  <si>
    <t>RPRO-250506-0471PRE_IN</t>
  </si>
  <si>
    <t>RPRO-250506-0477PRE_IN</t>
  </si>
  <si>
    <t>RPRO-250506-0473PRE_IN</t>
  </si>
  <si>
    <t>RPRO-250506-0475PRE_IN</t>
  </si>
  <si>
    <t>RPRO-250506-0471PRE</t>
  </si>
  <si>
    <t>RPRO-250506-0477PRE</t>
  </si>
  <si>
    <t>RPRO-250506-0473PRE</t>
  </si>
  <si>
    <t>RPRO-250506-0475PRE</t>
  </si>
  <si>
    <t>RPRO-250325-0340LAM</t>
  </si>
  <si>
    <t>RPRO-250428-0268LAM</t>
  </si>
  <si>
    <t>RPRO-250428-0344LAM</t>
  </si>
  <si>
    <t>RPRO-250428-0346LAM</t>
  </si>
  <si>
    <t>RPRO-250428-0354LAM</t>
  </si>
  <si>
    <t>RPRO-250519-0149LAM</t>
  </si>
  <si>
    <t>RPRO-250326-0487PRE_IN</t>
  </si>
  <si>
    <t>RPRO-250326-0487PRE</t>
  </si>
  <si>
    <t>RPRO-250521-0381LAM</t>
  </si>
  <si>
    <t>RPRO-250526-0004LAM</t>
  </si>
  <si>
    <t>RPRO-250526-0005LAM</t>
  </si>
  <si>
    <t>RPRO-250421-0311MOL_OUT</t>
  </si>
  <si>
    <t>RPRO-250421-0315MOL_OUT</t>
  </si>
  <si>
    <t>RPRO-250421-0318MOL_OUT</t>
  </si>
  <si>
    <t>RPRO-250421-0316MOL_OUT</t>
  </si>
  <si>
    <t>RPRO-250508-0257MOL_IN</t>
  </si>
  <si>
    <t>RPRO-250507-0884MOL_IN</t>
  </si>
  <si>
    <t>RPRO-250506-0863PRE_IN</t>
  </si>
  <si>
    <t>RPRO-250506-0863PRE</t>
  </si>
  <si>
    <t>RPRO-250506-0863MOL_IN</t>
  </si>
  <si>
    <t>RPRO-250506-0863MOL_OUT</t>
  </si>
  <si>
    <t>RPRO-250408-0412MOL_OUT</t>
  </si>
  <si>
    <t>RPRO-250408-0410MOL_OUT</t>
  </si>
  <si>
    <t>RPRO-250506-0477MOL_IN</t>
  </si>
  <si>
    <t>RPRO-250401-0396MOL_OUT</t>
  </si>
  <si>
    <t>RPRO-250507-0810MOL_OUT</t>
  </si>
  <si>
    <t>RPRO-250506-0461PRE_IN</t>
  </si>
  <si>
    <t>RPRO-250506-0463PRE_IN</t>
  </si>
  <si>
    <t>RPRO-250506-0465PRE_IN</t>
  </si>
  <si>
    <t>RPRO-250506-0467PRE_IN</t>
  </si>
  <si>
    <t>RPRO-250506-0461PRE</t>
  </si>
  <si>
    <t>RPRO-250506-0463PRE</t>
  </si>
  <si>
    <t>RPRO-250506-0465PRE</t>
  </si>
  <si>
    <t>RPRO-250506-0467PRE</t>
  </si>
  <si>
    <t>RPRO-250417-0116LAM</t>
  </si>
  <si>
    <t>RPRO-250423-1623LAM</t>
  </si>
  <si>
    <t>RPRO-250428-0407PRE_IN</t>
  </si>
  <si>
    <t>RPRO-250428-0407PRE</t>
  </si>
  <si>
    <t>RPRO-250521-0381PRE_IN</t>
  </si>
  <si>
    <t>RPRO-250526-0004PRE_IN</t>
  </si>
  <si>
    <t>RPRO-250526-0005PRE_IN</t>
  </si>
  <si>
    <t>RPRO-250526-0004PRE</t>
  </si>
  <si>
    <t>RPRO-250526-0005PRE</t>
  </si>
  <si>
    <t>RPRO-250521-0381PRE</t>
  </si>
  <si>
    <t>RPRO-250326-0487MOL_IN</t>
  </si>
  <si>
    <t>RPRO-250326-0451MOL_IN</t>
  </si>
  <si>
    <t>RPRO-250417-0131LAM</t>
  </si>
  <si>
    <t>RPRO-250508-0045MOL_IN</t>
  </si>
  <si>
    <t>RPRO-250526-0004MOL_IN</t>
  </si>
  <si>
    <t>RPRO-250521-0381MOL_IN</t>
  </si>
  <si>
    <t>RPRO-250526-0005MOL_IN</t>
  </si>
  <si>
    <t>RPRO-250507-0935LAM</t>
  </si>
  <si>
    <t>RPRO-250507-0536LAM</t>
  </si>
  <si>
    <t>RPRO-250507-1007PRE_IN</t>
  </si>
  <si>
    <t>RPRO-250507-1009PRE_IN</t>
  </si>
  <si>
    <t>RPRO-250507-1007PRE</t>
  </si>
  <si>
    <t>RPRO-250507-1009PRE</t>
  </si>
  <si>
    <t>RPRO-250506-0475MOL_IN</t>
  </si>
  <si>
    <t>RPRO-250506-0471MOL_IN</t>
  </si>
  <si>
    <t>RPRO-250505-0295LAM</t>
  </si>
  <si>
    <t>RPRO-250328-0401LAM</t>
  </si>
  <si>
    <t>RPRO-250519-0146PRE_IN</t>
  </si>
  <si>
    <t>RPRO-250519-0146PRE</t>
  </si>
  <si>
    <t>RPRO-250513-0106MOL_OUT</t>
  </si>
  <si>
    <t>RPRO-250328-0077LAM</t>
  </si>
  <si>
    <t>RPRO-250428-0298MOL_IN</t>
  </si>
  <si>
    <t>RPRO-250506-0135MOL_IN</t>
  </si>
  <si>
    <t>RPRO-250506-0131MOL_IN</t>
  </si>
  <si>
    <t>RPRO-250417-0131PRE_IN</t>
  </si>
  <si>
    <t>RPRO-250417-0131PRE</t>
  </si>
  <si>
    <t>RPRO-250521-0225PRE_IN</t>
  </si>
  <si>
    <t>RPRO-250521-0226PRE_IN</t>
  </si>
  <si>
    <t>RPRO-250521-0227PRE_IN</t>
  </si>
  <si>
    <t>RPRO-250521-0228PRE_IN</t>
  </si>
  <si>
    <t>RPRO-250521-0234PRE_IN</t>
  </si>
  <si>
    <t>RPRO-250521-0235PRE_IN</t>
  </si>
  <si>
    <t>RPRO-250521-0233PRE_IN</t>
  </si>
  <si>
    <t>RPRO-250521-0232PRE_IN</t>
  </si>
  <si>
    <t>RPRO-250521-0252PRE_IN</t>
  </si>
  <si>
    <t>RPRO-250521-0253PRE_IN</t>
  </si>
  <si>
    <t>RPRO-250521-0232PRE</t>
  </si>
  <si>
    <t>RPRO-250521-0252PRE</t>
  </si>
  <si>
    <t>RPRO-250521-0253PRE</t>
  </si>
  <si>
    <t>RPRO-250521-0225PRE</t>
  </si>
  <si>
    <t>RPRO-250521-0226PRE</t>
  </si>
  <si>
    <t>RPRO-250521-0227PRE</t>
  </si>
  <si>
    <t>RPRO-250521-0228PRE</t>
  </si>
  <si>
    <t>RPRO-250521-0234PRE</t>
  </si>
  <si>
    <t>RPRO-250521-0235PRE</t>
  </si>
  <si>
    <t>RPRO-250521-0233PRE</t>
  </si>
  <si>
    <t>RPRO-250506-0423LAM</t>
  </si>
  <si>
    <t>RPRO-250506-0425LAM</t>
  </si>
  <si>
    <t>RPRO-250428-0426LEAN_OUT</t>
  </si>
  <si>
    <t>RPRO-250505-0348PRE</t>
  </si>
  <si>
    <t>RPRO-250505-0349PRE</t>
  </si>
  <si>
    <t>RPRO-250328-0077PRE_IN</t>
  </si>
  <si>
    <t>RPRO-250423-1662MOL_OUT</t>
  </si>
  <si>
    <t>RPRO-250508-0252MOL_OUT</t>
  </si>
  <si>
    <t>RPRO-250417-0116PRE_IN</t>
  </si>
  <si>
    <t>RPRO-250417-0116PRE</t>
  </si>
  <si>
    <t>RPRO-250328-0081MOL_OUT</t>
  </si>
  <si>
    <t>RPRO-250328-0401PRE_IN</t>
  </si>
  <si>
    <t>RPRO-250506-0423PRE_IN</t>
  </si>
  <si>
    <t>RPRO-250507-0536PRE_IN</t>
  </si>
  <si>
    <t>RPRO-250507-0935PRE_IN</t>
  </si>
  <si>
    <t>RPRO-250507-0536PRE</t>
  </si>
  <si>
    <t>RPRO-250507-0935PRE</t>
  </si>
  <si>
    <t>RPRO-250502-0296LAM</t>
  </si>
  <si>
    <t>RPRO-250502-0294LAM</t>
  </si>
  <si>
    <t>RPRO-250429-0191LEAN_IN</t>
  </si>
  <si>
    <t>RPRO-250521-0270PRE_IN</t>
  </si>
  <si>
    <t>RPRO-250521-0268PRE_IN</t>
  </si>
  <si>
    <t>RPRO-250521-0267PRE_IN</t>
  </si>
  <si>
    <t>RPRO-250521-0279PRE_IN</t>
  </si>
  <si>
    <t>RPRO-250521-0272PRE_IN</t>
  </si>
  <si>
    <t>RPRO-250521-0271PRE_IN</t>
  </si>
  <si>
    <t>RPRO-250521-0282PRE_IN</t>
  </si>
  <si>
    <t>RPRO-250521-0283PRE_IN</t>
  </si>
  <si>
    <t>RPRO-250521-0284PRE_IN</t>
  </si>
  <si>
    <t>RPRO-250521-0285PRE_IN</t>
  </si>
  <si>
    <t>RPRO-250521-0286PRE_IN</t>
  </si>
  <si>
    <t>RPRO-250521-0288PRE_IN</t>
  </si>
  <si>
    <t>RPRO-250521-0270PRE</t>
  </si>
  <si>
    <t>RPRO-250521-0268PRE</t>
  </si>
  <si>
    <t>RPRO-250521-0267PRE</t>
  </si>
  <si>
    <t>RPRO-250521-0279PRE</t>
  </si>
  <si>
    <t>RPRO-250521-0272PRE</t>
  </si>
  <si>
    <t>RPRO-250521-0271PRE</t>
  </si>
  <si>
    <t>RPRO-250521-0282PRE</t>
  </si>
  <si>
    <t>RPRO-250521-0283PRE</t>
  </si>
  <si>
    <t>RPRO-250521-0284PRE</t>
  </si>
  <si>
    <t>RPRO-250521-0285PRE</t>
  </si>
  <si>
    <t>RPRO-250521-0286PRE</t>
  </si>
  <si>
    <t>RPRO-250521-0288PRE</t>
  </si>
  <si>
    <t>RPRO-250421-0421LEAN_IN</t>
  </si>
  <si>
    <t>RPRO-250421-0421LEAN_OUT</t>
  </si>
  <si>
    <t>RPRO-250526-0008LAM</t>
  </si>
  <si>
    <t>RPRO-250423-1658PRE_IN</t>
  </si>
  <si>
    <t>RPRO-250423-1658PRE</t>
  </si>
  <si>
    <t>RPRO-250328-0081LEAN_IN</t>
  </si>
  <si>
    <t>RPRO-250506-0234MOL_OUT</t>
  </si>
  <si>
    <t>RPRO-250506-0236MOL_OUT</t>
  </si>
  <si>
    <t>RPRO-250508-0046MOL_IN</t>
  </si>
  <si>
    <t>RPRO-250506-0425PRE_IN</t>
  </si>
  <si>
    <t>RPRO-250417-0131MOL_IN</t>
  </si>
  <si>
    <t>RPRO-250313-0215MOL_IN</t>
  </si>
  <si>
    <t>RPRO-250421-0209MOL_IN</t>
  </si>
  <si>
    <t>RPRO-250506-0461MOL_IN</t>
  </si>
  <si>
    <t>RPRO-250506-0465MOL_IN</t>
  </si>
  <si>
    <t>RPRO-250506-0467MOL_IN</t>
  </si>
  <si>
    <t>RPRO-250506-0463MOL_IN</t>
  </si>
  <si>
    <t>RPRO-250408-0709MOL_IN</t>
  </si>
  <si>
    <t>RPRO-250521-0225MOL_IN</t>
  </si>
  <si>
    <t>RPRO-250521-0226MOL_IN</t>
  </si>
  <si>
    <t>RPRO-250521-0227MOL_IN</t>
  </si>
  <si>
    <t>RPRO-250521-0228MOL_IN</t>
  </si>
  <si>
    <t>RPRO-250521-0234MOL_IN</t>
  </si>
  <si>
    <t>RPRO-250521-0235MOL_IN</t>
  </si>
  <si>
    <t>RPRO-250521-0233MOL_IN</t>
  </si>
  <si>
    <t>RPRO-250521-0253MOL_IN</t>
  </si>
  <si>
    <t>RPRO-250521-0252MOL_IN</t>
  </si>
  <si>
    <t>RPRO-250521-0232MOL_IN</t>
  </si>
  <si>
    <t>RPRO-250421-0311LEAN_IN</t>
  </si>
  <si>
    <t>RPRO-250421-0315LEAN_IN</t>
  </si>
  <si>
    <t>RPRO-250421-0316LEAN_IN</t>
  </si>
  <si>
    <t>RPRO-250421-0318LEAN_IN</t>
  </si>
  <si>
    <t>RPRO-250512-0094LAM</t>
  </si>
  <si>
    <t>RPRO-250513-0329LAM</t>
  </si>
  <si>
    <t>1.CHƯA LOGO</t>
  </si>
  <si>
    <t>OI-000069</t>
  </si>
  <si>
    <t>OI-000087</t>
  </si>
  <si>
    <t>OI-000078</t>
  </si>
  <si>
    <t>HTL-031883</t>
  </si>
  <si>
    <t>NIKE Heat Transfer Logo (Vertical Direction Printing) 3 COLORS W:20MM L:50MM COLOR(S):10A/0AI/52J Left Foot Description:"AIR MAX":10A + "95":0AI + BORDER:52J (follow file) Right Foot Description:Same as Left Foot (Left &amp; Right are contrary, Left:Logo from toe to heel, Right:Logo from heel to toe)</t>
  </si>
  <si>
    <t>OI-000132</t>
  </si>
  <si>
    <t>OI-000083</t>
  </si>
  <si>
    <t>HTL-031894</t>
  </si>
  <si>
    <t>NIKE Heat Transfer Logo (Vertical Direction Printing) 3 COLORS W:20MM L:50MM COLOR(S):10A/0AL/3KX Left Foot Description:"AIR MAX":10A + "95":0AL + BORDER:3KX (follow file) Right Foot Description:Same as Left Foot (Left &amp; Right are contrary, Left:Logo from toe to heel, Right:Logo from heel to toe)</t>
  </si>
  <si>
    <t>RPRO-250424-0674MOL_IN</t>
  </si>
  <si>
    <t>RPRO-250507-0993MOL_IN</t>
  </si>
  <si>
    <t>RPRO-250421-0314MOL_OUT</t>
  </si>
  <si>
    <t>RPRO-250424-0674MOL_OUT</t>
  </si>
  <si>
    <t>RPRO-250507-1009MOL_IN</t>
  </si>
  <si>
    <t>RPRO-250507-1007MOL_IN</t>
  </si>
  <si>
    <t>RPRO-250428-0407MOL_IN</t>
  </si>
  <si>
    <t>RPRO-250422-0397LAM</t>
  </si>
  <si>
    <t>RPRO-250403-0476MOL_OUT</t>
  </si>
  <si>
    <t>RPRO-250506-0423PRE</t>
  </si>
  <si>
    <t>RPRO-250506-0425PRE</t>
  </si>
  <si>
    <t>RPRO-250506-0246MOL_IN</t>
  </si>
  <si>
    <t>RPRO-250424-0830LAM</t>
  </si>
  <si>
    <t>RPRO-250424-0831LAM</t>
  </si>
  <si>
    <t>RPRO-250424-0832LAM</t>
  </si>
  <si>
    <t>RPRO-250424-0833LAM</t>
  </si>
  <si>
    <t>RPRO-250424-0834LAM</t>
  </si>
  <si>
    <t>RPRO-250424-0835LAM</t>
  </si>
  <si>
    <t>RPRO-250424-0836LAM</t>
  </si>
  <si>
    <t>RPRO-250424-0837LAM</t>
  </si>
  <si>
    <t>RPRO-250424-0838LAM</t>
  </si>
  <si>
    <t>RPRO-250505-0295PRE_IN</t>
  </si>
  <si>
    <t>RPRO-250505-0295PRE</t>
  </si>
  <si>
    <t>RPRO-250526-0002LAM</t>
  </si>
  <si>
    <t>RPRO-250526-0015LAM</t>
  </si>
  <si>
    <t>RPRO-250328-0077PRE</t>
  </si>
  <si>
    <t>RPRO-250328-0401PRE</t>
  </si>
  <si>
    <t>RPRO-250423-1666MOL_IN</t>
  </si>
  <si>
    <t>RPRO-250331-0733MOL_IN</t>
  </si>
  <si>
    <t>RPRO-250417-0127MOL_IN</t>
  </si>
  <si>
    <t>RPRO-250521-0278PRE_IN</t>
  </si>
  <si>
    <t>RPRO-250521-0277PRE_IN</t>
  </si>
  <si>
    <t>RPRO-250521-0275PRE_IN</t>
  </si>
  <si>
    <t>RPRO-250521-0274PRE_IN</t>
  </si>
  <si>
    <t>RPRO-250521-0278PRE</t>
  </si>
  <si>
    <t>RPRO-250521-0277PRE</t>
  </si>
  <si>
    <t>RPRO-250521-0275PRE</t>
  </si>
  <si>
    <t>RPRO-250521-0274PRE</t>
  </si>
  <si>
    <t>RPRO-250521-0215PRE_IN</t>
  </si>
  <si>
    <t>RPRO-250521-0214PRE_IN</t>
  </si>
  <si>
    <t>RPRO-250521-0213PRE_IN</t>
  </si>
  <si>
    <t>RPRO-250521-0212PRE_IN</t>
  </si>
  <si>
    <t>RPRO-250521-0216PRE_IN</t>
  </si>
  <si>
    <t>RPRO-250521-0217PRE_IN</t>
  </si>
  <si>
    <t>RPRO-250521-0215PRE</t>
  </si>
  <si>
    <t>RPRO-250521-0214PRE</t>
  </si>
  <si>
    <t>RPRO-250521-0213PRE</t>
  </si>
  <si>
    <t>RPRO-250521-0217PRE</t>
  </si>
  <si>
    <t>RPRO-250521-0212PRE</t>
  </si>
  <si>
    <t>RPRO-250521-0216PRE</t>
  </si>
  <si>
    <t>RPRO-250521-0202PRE_IN</t>
  </si>
  <si>
    <t>RPRO-250521-0201PRE_IN</t>
  </si>
  <si>
    <t>RPRO-250521-0203PRE_IN</t>
  </si>
  <si>
    <t>RPRO-250521-0204PRE_IN</t>
  </si>
  <si>
    <t>RPRO-250521-0205PRE_IN</t>
  </si>
  <si>
    <t>RPRO-250521-0200PRE_IN</t>
  </si>
  <si>
    <t>RPRO-250521-0202PRE</t>
  </si>
  <si>
    <t>RPRO-250521-0201PRE</t>
  </si>
  <si>
    <t>RPRO-250521-0203PRE</t>
  </si>
  <si>
    <t>RPRO-250521-0204PRE</t>
  </si>
  <si>
    <t>RPRO-250521-0205PRE</t>
  </si>
  <si>
    <t>RPRO-250521-0200PRE</t>
  </si>
  <si>
    <t>RPRO-250521-0281PRE_IN</t>
  </si>
  <si>
    <t>RPRO-250521-0219PRE_IN</t>
  </si>
  <si>
    <t>RPRO-250521-0218PRE_IN</t>
  </si>
  <si>
    <t>RPRO-250521-0211PRE_IN</t>
  </si>
  <si>
    <t>RPRO-250521-0210PRE_IN</t>
  </si>
  <si>
    <t>RPRO-250521-0209PRE_IN</t>
  </si>
  <si>
    <t>RPRO-250521-0208PRE_IN</t>
  </si>
  <si>
    <t>RPRO-250521-0207PRE_IN</t>
  </si>
  <si>
    <t>RPRO-250521-0206PRE_IN</t>
  </si>
  <si>
    <t>RPRO-250521-0281PRE</t>
  </si>
  <si>
    <t>RPRO-250521-0219PRE</t>
  </si>
  <si>
    <t>RPRO-250521-0218PRE</t>
  </si>
  <si>
    <t>RPRO-250521-0211PRE</t>
  </si>
  <si>
    <t>RPRO-250521-0210PRE</t>
  </si>
  <si>
    <t>RPRO-250521-0209PRE</t>
  </si>
  <si>
    <t>RPRO-250521-0208PRE</t>
  </si>
  <si>
    <t>RPRO-250521-0207PRE</t>
  </si>
  <si>
    <t>RPRO-250521-0206PRE</t>
  </si>
  <si>
    <t>RPRO-250521-0287PRE_IN</t>
  </si>
  <si>
    <t>RPRO-250521-0289PRE_IN</t>
  </si>
  <si>
    <t>RPRO-250521-0290PRE_IN</t>
  </si>
  <si>
    <t>RPRO-250521-0291PRE_IN</t>
  </si>
  <si>
    <t>RPRO-250521-0292PRE_IN</t>
  </si>
  <si>
    <t>RPRO-250521-0293PRE_IN</t>
  </si>
  <si>
    <t>RPRO-250521-0294PRE_IN</t>
  </si>
  <si>
    <t>RPRO-250521-0295PRE_IN</t>
  </si>
  <si>
    <t>RPRO-250521-0298PRE_IN</t>
  </si>
  <si>
    <t>RPRO-250521-0297PRE_IN</t>
  </si>
  <si>
    <t>RPRO-250521-0296PRE_IN</t>
  </si>
  <si>
    <t>RPRO-250521-0299PRE_IN</t>
  </si>
  <si>
    <t>RPRO-250521-0287PRE</t>
  </si>
  <si>
    <t>RPRO-250521-0289PRE</t>
  </si>
  <si>
    <t>RPRO-250521-0290PRE</t>
  </si>
  <si>
    <t>RPRO-250521-0291PRE</t>
  </si>
  <si>
    <t>RPRO-250521-0292PRE</t>
  </si>
  <si>
    <t>RPRO-250521-0293PRE</t>
  </si>
  <si>
    <t>RPRO-250521-0294PRE</t>
  </si>
  <si>
    <t>RPRO-250521-0295PRE</t>
  </si>
  <si>
    <t>RPRO-250521-0298PRE</t>
  </si>
  <si>
    <t>RPRO-250521-0297PRE</t>
  </si>
  <si>
    <t>RPRO-250521-0296PRE</t>
  </si>
  <si>
    <t>RPRO-250521-0299PRE</t>
  </si>
  <si>
    <t>RPRO-250521-0220PRE_IN</t>
  </si>
  <si>
    <t>RPRO-250521-0220PRE</t>
  </si>
  <si>
    <t>RPRO-250512-0095LAM</t>
  </si>
  <si>
    <t>RPRO-250512-0100LAM</t>
  </si>
  <si>
    <t>SO-250514-0171</t>
  </si>
  <si>
    <t>RPRO-250515-0179</t>
  </si>
  <si>
    <t>VIETNAM DONA ORIENT CO., LTD</t>
  </si>
  <si>
    <t>DC-014339</t>
  </si>
  <si>
    <t>AWB-021814</t>
  </si>
  <si>
    <t>00L (PP)LINING KNIT MATTE MICRO (HOOD) REC 44" 250G</t>
  </si>
  <si>
    <t>HTL-032415</t>
  </si>
  <si>
    <t>NIKE Heat Transfer Logo (Vertical Direction Printing) 1 COLOR W:19.33MM L:40MM COLOR(S): 10A Left Foot Description:"NIKE" + SWOOSH (+Antimigration) Right Foot Description:Same as Left Foot (Left &amp; Right are the same direction: logo from toe to heel)</t>
  </si>
  <si>
    <t>liệu đã chặt đôi, mang đi bào eo tại vị trí dấu bấm (tính từ ngoài hướng vào trong tại phần arch trong phạm vi 14.7mm-16.9mm dùng bánh mài 9.5 độ mài còn 1.25mm(không bao gồm vải) dung sai +/-0.5mm</t>
  </si>
  <si>
    <t>SO-250328-0523</t>
  </si>
  <si>
    <t>RPRO-250331-0484</t>
  </si>
  <si>
    <t>SO-250331-0402</t>
  </si>
  <si>
    <t>RPRO-250401-0219</t>
  </si>
  <si>
    <t>SO-250401-0409</t>
  </si>
  <si>
    <t>RPRO-250402-0295</t>
  </si>
  <si>
    <t>SO-250401-0410</t>
  </si>
  <si>
    <t>RPRO-250402-0302</t>
  </si>
  <si>
    <t>SO-250401-0411</t>
  </si>
  <si>
    <t>RPRO-250402-0307</t>
  </si>
  <si>
    <t>SO-250401-0412</t>
  </si>
  <si>
    <t>RPRO-250402-0312</t>
  </si>
  <si>
    <t>SO-250331-0400</t>
  </si>
  <si>
    <t>RPRO-250402-0755</t>
  </si>
  <si>
    <t>DC-013473</t>
  </si>
  <si>
    <t>HTL-031786</t>
  </si>
  <si>
    <t>NEW BALANCE Heat Transfer Logo (Vertical Direction Printing) 2 COLORS W:22.3MM L:41.2MM COLOR(S):008-24-00/050-45-06 Left Foot Description: "NB" 8 Bar/TRIANGLE: 008-24-00 + "new balance"/"RUNNING": 050-45-06 Right Foot Description:Same as Left Foot (Left &amp; Right are the same direction: logo from toe to heel)</t>
  </si>
  <si>
    <t>SO-250402-0006</t>
  </si>
  <si>
    <t>RPRO-250403-0173</t>
  </si>
  <si>
    <t>SO-250421-0427</t>
  </si>
  <si>
    <t>RPRO-250422-0199</t>
  </si>
  <si>
    <t>SO-250421-0428</t>
  </si>
  <si>
    <t>RPRO-250422-0200</t>
  </si>
  <si>
    <t>SO-250421-0429</t>
  </si>
  <si>
    <t>RPRO-250422-0201</t>
  </si>
  <si>
    <t>SO-250421-0430</t>
  </si>
  <si>
    <t>RPRO-250422-0202</t>
  </si>
  <si>
    <t>SO-250421-0431</t>
  </si>
  <si>
    <t>RPRO-250422-0203</t>
  </si>
  <si>
    <t>SO-250421-0433</t>
  </si>
  <si>
    <t>RPRO-250422-0205</t>
  </si>
  <si>
    <t>SO-250421-0434</t>
  </si>
  <si>
    <t>RPRO-250422-0206</t>
  </si>
  <si>
    <t>SO-250421-0435</t>
  </si>
  <si>
    <t>RPRO-250422-0207</t>
  </si>
  <si>
    <t>SO-250421-0436</t>
  </si>
  <si>
    <t>RPRO-250422-0208</t>
  </si>
  <si>
    <t>SO-250421-0437</t>
  </si>
  <si>
    <t>RPRO-250422-0209</t>
  </si>
  <si>
    <t>SO-250421-0438</t>
  </si>
  <si>
    <t>RPRO-250422-0210</t>
  </si>
  <si>
    <t>SO-250421-0439</t>
  </si>
  <si>
    <t>RPRO-250422-0211</t>
  </si>
  <si>
    <t>SO-250421-0440</t>
  </si>
  <si>
    <t>RPRO-250422-0212</t>
  </si>
  <si>
    <t>SO-250422-0530</t>
  </si>
  <si>
    <t>RPRO-250423-1087</t>
  </si>
  <si>
    <t>SO-250422-0531</t>
  </si>
  <si>
    <t>RPRO-250423-1089</t>
  </si>
  <si>
    <t>SO-250422-0532</t>
  </si>
  <si>
    <t>RPRO-250423-1091</t>
  </si>
  <si>
    <t>SO-250422-0533</t>
  </si>
  <si>
    <t>RPRO-250423-1093</t>
  </si>
  <si>
    <t>SO-250422-0534</t>
  </si>
  <si>
    <t>RPRO-250423-1095</t>
  </si>
  <si>
    <t>SO-250422-0535</t>
  </si>
  <si>
    <t>RPRO-250423-1097</t>
  </si>
  <si>
    <t>SO-250422-0536</t>
  </si>
  <si>
    <t>RPRO-250423-1099</t>
  </si>
  <si>
    <t>SO-250422-0537</t>
  </si>
  <si>
    <t>RPRO-250423-1101</t>
  </si>
  <si>
    <t>SO-250422-0538</t>
  </si>
  <si>
    <t>RPRO-250423-1103</t>
  </si>
  <si>
    <t>SO-250422-0539</t>
  </si>
  <si>
    <t>RPRO-250423-1105</t>
  </si>
  <si>
    <t>SO-250422-0540</t>
  </si>
  <si>
    <t>RPRO-250423-1107</t>
  </si>
  <si>
    <t>SO-250422-0541</t>
  </si>
  <si>
    <t>RPRO-250423-1109</t>
  </si>
  <si>
    <t>SO-250422-0542</t>
  </si>
  <si>
    <t>RPRO-250423-1111</t>
  </si>
  <si>
    <t>SO-250422-0543</t>
  </si>
  <si>
    <t>RPRO-250423-1113</t>
  </si>
  <si>
    <t>SO-250422-0527</t>
  </si>
  <si>
    <t>RPRO-250423-1288</t>
  </si>
  <si>
    <t>SO-250422-0528</t>
  </si>
  <si>
    <t>RPRO-250423-1290</t>
  </si>
  <si>
    <t>SO-250422-0529</t>
  </si>
  <si>
    <t>RPRO-250423-1292</t>
  </si>
  <si>
    <t>SO-250424-0161</t>
  </si>
  <si>
    <t>RPRO-250425-0132</t>
  </si>
  <si>
    <t>SO-250425-0042</t>
  </si>
  <si>
    <t>RPRO-250428-0536</t>
  </si>
  <si>
    <t>DC-012525</t>
  </si>
  <si>
    <t>HTL-030903</t>
  </si>
  <si>
    <t>NIKE Heat Transfer Logo (Vertical Direction Printing) 1 COLOR W:31.81MM L:45MM COLOR(S): 87F Left Foot Description:"NIKE" + SWOOSH + "AIR" little "R" + 0.2mm clear base around "R" Right Foot Description:Same as Left Foot (Left &amp; Right are contrary. Left: logo from heel to toe. Right: Logo from toe to heel)</t>
  </si>
  <si>
    <t>SO-250428-0578</t>
  </si>
  <si>
    <t>RPRO-250429-0476</t>
  </si>
  <si>
    <t>SO-250429-0756</t>
  </si>
  <si>
    <t>RPRO-250502-0147</t>
  </si>
  <si>
    <t>SO-250412-0243</t>
  </si>
  <si>
    <t>RPRO-250505-0583</t>
  </si>
  <si>
    <t>SO-250412-0244</t>
  </si>
  <si>
    <t>RPRO-250505-0584</t>
  </si>
  <si>
    <t>SO-250412-0245</t>
  </si>
  <si>
    <t>RPRO-250505-0585</t>
  </si>
  <si>
    <t>SO-250412-0246</t>
  </si>
  <si>
    <t>RPRO-250505-0586</t>
  </si>
  <si>
    <t>SO-250412-0247</t>
  </si>
  <si>
    <t>RPRO-250505-0587</t>
  </si>
  <si>
    <t>SO-250412-0248</t>
  </si>
  <si>
    <t>RPRO-250505-0588</t>
  </si>
  <si>
    <t>SO-250412-0265</t>
  </si>
  <si>
    <t>RPRO-250505-0605</t>
  </si>
  <si>
    <t>SO-250412-0266</t>
  </si>
  <si>
    <t>RPRO-250505-0606</t>
  </si>
  <si>
    <t>SO-250506-0027</t>
  </si>
  <si>
    <t>RPRO-250507-0802</t>
  </si>
  <si>
    <t>DC-010697</t>
  </si>
  <si>
    <t>AWB-010692</t>
  </si>
  <si>
    <t>NB102 LJ-B1-1-EPM1 44" 180G</t>
  </si>
  <si>
    <t>HTL-022087</t>
  </si>
  <si>
    <t>NEW BALANCE Heat Transfer Logo (Vertical Direction Printing) 1 COLOR W:22.3MM L:41.2MM COLOR(S):034-76-07 Left Foot Description:"new balance" + "NB" + TRIANGLE + "RUNNING" Right Foot Description:Same as Left Foot (Left &amp; Right are the same direction: logo from toe to heel)</t>
  </si>
  <si>
    <t>SO-250506-0114</t>
  </si>
  <si>
    <t>RPRO-250507-0849</t>
  </si>
  <si>
    <t>DC-014103</t>
  </si>
  <si>
    <t>HTL-022132</t>
  </si>
  <si>
    <t>NEW BALANCE Heat Transfer Logo (Vertical Direction Printing) 1 COLOR W:22.3MM L:41.2MM COLOR(S):028-47-06 Left Foot Description:"new balance" + "NB" + TRIANGLE + "RUNNING" Right Foot Description:Same as Left Foot (Left &amp; Right are the same direction: logo from toe to heel)</t>
  </si>
  <si>
    <t>SO-250506-0115</t>
  </si>
  <si>
    <t>RPRO-250507-0850</t>
  </si>
  <si>
    <t>SO-250506-0116</t>
  </si>
  <si>
    <t>RPRO-250507-0851</t>
  </si>
  <si>
    <t>SO-250506-0117</t>
  </si>
  <si>
    <t>RPRO-250507-0852</t>
  </si>
  <si>
    <t>SO-250506-0120</t>
  </si>
  <si>
    <t>RPRO-250507-0855</t>
  </si>
  <si>
    <t>SO-250506-0122</t>
  </si>
  <si>
    <t>RPRO-250507-0857</t>
  </si>
  <si>
    <t>SO-250506-0124</t>
  </si>
  <si>
    <t>RPRO-250507-0859</t>
  </si>
  <si>
    <t>SO-250506-0127</t>
  </si>
  <si>
    <t>RPRO-250507-0862</t>
  </si>
  <si>
    <t>SO-250506-0129</t>
  </si>
  <si>
    <t>RPRO-250507-0864</t>
  </si>
  <si>
    <t>SO-250506-0131</t>
  </si>
  <si>
    <t>RPRO-250507-0866</t>
  </si>
  <si>
    <t>SO-250506-0132</t>
  </si>
  <si>
    <t>RPRO-250507-0867</t>
  </si>
  <si>
    <t>DC-014105</t>
  </si>
  <si>
    <t>HTL-029813</t>
  </si>
  <si>
    <t>NEW BALANCE Heat Transfer Logo (Vertical Direction Printing) 1 COLOR W:22.3MM L:41.2MM COLOR(S):017-43-06 Left Foot Description:"new balance" + "NB" + TRIANGLE + "RUNNING" Right Foot Description:Same as Left Foot (Left &amp; Right are the same direction: logo from toe to heel)</t>
  </si>
  <si>
    <t>SO-250506-0134</t>
  </si>
  <si>
    <t>RPRO-250507-0869</t>
  </si>
  <si>
    <t>SO-250506-0135</t>
  </si>
  <si>
    <t>RPRO-250507-0870</t>
  </si>
  <si>
    <t>DC-014106</t>
  </si>
  <si>
    <t>HTL-030911</t>
  </si>
  <si>
    <t>NEW BALANCE Heat Transfer Logo (Vertical Direction Printing) 1 COLOR W:22.3MM L:41.2MM COLOR(S):000-47-00 Left Foot Description: "new balance" + "NB" + TRIANGLE + "RUNNING" Right Foot Description:Same as Left Foot (Left &amp; Right are the same direction: logo from toe to heel)</t>
  </si>
  <si>
    <t>SO-250506-0138</t>
  </si>
  <si>
    <t>RPRO-250507-0873</t>
  </si>
  <si>
    <t>SO-250506-0139</t>
  </si>
  <si>
    <t>RPRO-250507-0874</t>
  </si>
  <si>
    <t>SO-250506-0141</t>
  </si>
  <si>
    <t>RPRO-250507-0876</t>
  </si>
  <si>
    <t>SO-250506-0142</t>
  </si>
  <si>
    <t>RPRO-250507-0877</t>
  </si>
  <si>
    <t>SO-250506-0144</t>
  </si>
  <si>
    <t>RPRO-250507-0879</t>
  </si>
  <si>
    <t>SO-250506-0145</t>
  </si>
  <si>
    <t>RPRO-250507-0880</t>
  </si>
  <si>
    <t>SO-250506-0146</t>
  </si>
  <si>
    <t>RPRO-250507-0881</t>
  </si>
  <si>
    <t>SO-250506-0161</t>
  </si>
  <si>
    <t>RPRO-250507-0896</t>
  </si>
  <si>
    <t>DC-014113</t>
  </si>
  <si>
    <t>YMUV CO., LTD / AIKNIT</t>
  </si>
  <si>
    <t>BASK-002HK-C (D-0098) (arch skive)</t>
  </si>
  <si>
    <t>AWB-011321</t>
  </si>
  <si>
    <t>BLACK C DJT-2836-2 JC MESH II 44" 170G</t>
  </si>
  <si>
    <t>HTL-030285</t>
  </si>
  <si>
    <t>UNDER ARMOUR Heat Transfer Logo (Vertical Direction Printing) 1 COLOR W:8.5MM L:35MM COLOR(S): WHITE C Left Foot Description:"CURRY" + Base: WHITE C Right Foot Description:Same as Left Foot (Left &amp; Right are the same direction, Logo from heel to toe)</t>
  </si>
  <si>
    <t>Liệu đã chặt đôi mang đi bào eo (dùng bánh mài 12 độ mài từ eo vào, trong phạm vi 12.2-13.3mm, độ dày eo là từ 1.5mm đến 2mm +/-0.3mm (độ rộng phần maì tăng dần theo size)).</t>
  </si>
  <si>
    <t>SO-250519-0283</t>
  </si>
  <si>
    <t>RPRO-250520-0086</t>
  </si>
  <si>
    <t>SO-250424-0168</t>
  </si>
  <si>
    <t>RPRO-250425-0139</t>
  </si>
  <si>
    <t>FREETREND INDUSTRIAL A (VIETNAM) / FEET BIT</t>
  </si>
  <si>
    <t>AWB-021414</t>
  </si>
  <si>
    <t>124-91-00 LJ-B1-1-VEPM5 44" 180G</t>
  </si>
  <si>
    <t>HTL-024051</t>
  </si>
  <si>
    <t>NEW BALANCE Heat Transfer Logo (Vertical Direction Printing) 1 COLOR W:22.3MM L:41.2MM COLOR(S):000-55-00 Left Foot Description:"new balance" + "NB" + TRIANGLE + "RUNNING" Right Foot Description:Same as Left Foot (Left &amp; Right are the same direction: logo from toe to heel)</t>
  </si>
  <si>
    <t>RPRO-250515-0312</t>
  </si>
  <si>
    <t>SO-250521-0018</t>
  </si>
  <si>
    <t>RPRO-250522-0031</t>
  </si>
  <si>
    <t>SO-250505-0074</t>
  </si>
  <si>
    <t>RPRO-250506-0182</t>
  </si>
  <si>
    <t>DC-008168</t>
  </si>
  <si>
    <t>AWB-019903</t>
  </si>
  <si>
    <t>145-17-00 LJ-B1-1-EPM5 44" 180G</t>
  </si>
  <si>
    <t>HTL-026338</t>
  </si>
  <si>
    <t xml:space="preserve">NEW BALANCE Heat Transfer Logo (Vertical Direction Printing) 1 COLOR W:24MM L:60MM:124-91-00 Left Foot Description:"RC42"+ "new balance" Right Foot Description:Same as Left Foot (Left &amp; Right are the same direction: logo from heel to toe) </t>
  </si>
  <si>
    <t>SO-250505-0109</t>
  </si>
  <si>
    <t>RPRO-250506-0253</t>
  </si>
  <si>
    <t>SO-250422-0281</t>
  </si>
  <si>
    <t>RPRO-250505-0028</t>
  </si>
  <si>
    <t>OV-008373</t>
  </si>
  <si>
    <t>AWB-024492</t>
  </si>
  <si>
    <t>035-90-02 GT-L00552 58" 220G</t>
  </si>
  <si>
    <t>HTL-032211</t>
  </si>
  <si>
    <t>PUMA Heat Transfer Logo (Horizontal Direction Printing)  1 COLOR W:40MM L:47.4MM COLOR(S):017-23-07 Left Foot Description: CAT + "PUMA" + "Guizio" + 0.2mm Clear base Right Foot Description: Same as Left Foot (Left &amp; Right are the same direction,logo from left to right)</t>
  </si>
  <si>
    <t>SO-250505-0001</t>
  </si>
  <si>
    <t>RPRO-250506-0518</t>
  </si>
  <si>
    <t>SO-250506-0417</t>
  </si>
  <si>
    <t>RPRO-250507-0565</t>
  </si>
  <si>
    <t>OV-008563</t>
  </si>
  <si>
    <t>HTL-029583</t>
  </si>
  <si>
    <t>BROOKS Heat Transfer Logo (Vertical Direction Printing) 1 COLOR W:31MM L:64MM: 18-4004TCX Left Foot Description:BROOKS + CHERVON + 2mm clear base (31mm*64mm)(Water based) Right Foot Description:Same as Left Foot (Left &amp; Right are the same direction: logo from heel to toe)</t>
  </si>
  <si>
    <t>SO-250508-0197</t>
  </si>
  <si>
    <t>RPRO-250509-0187</t>
  </si>
  <si>
    <t>SO-250509-0080</t>
  </si>
  <si>
    <t>RPRO-250512-0107</t>
  </si>
  <si>
    <t>SO-250509-0081</t>
  </si>
  <si>
    <t>RPRO-250512-0108</t>
  </si>
  <si>
    <t>SO-250509-0083</t>
  </si>
  <si>
    <t>RPRO-250512-0110</t>
  </si>
  <si>
    <t>SO-250509-0085</t>
  </si>
  <si>
    <t>RPRO-250512-0112</t>
  </si>
  <si>
    <t>SO-250509-0086</t>
  </si>
  <si>
    <t>RPRO-250512-0113</t>
  </si>
  <si>
    <t>SO-250509-0088</t>
  </si>
  <si>
    <t>RPRO-250512-0115</t>
  </si>
  <si>
    <t>SO-250509-0089</t>
  </si>
  <si>
    <t>RPRO-250512-0116</t>
  </si>
  <si>
    <t>SO-250509-0091</t>
  </si>
  <si>
    <t>RPRO-250512-0118</t>
  </si>
  <si>
    <t>SO-250515-0054</t>
  </si>
  <si>
    <t>RPRO-250526-0006</t>
  </si>
  <si>
    <t>SO-250403-0298</t>
  </si>
  <si>
    <t>RPRO-250426-0083</t>
  </si>
  <si>
    <t>SO-250410-0053</t>
  </si>
  <si>
    <t>RPRO-250426-0094</t>
  </si>
  <si>
    <t>SO-250505-0016</t>
  </si>
  <si>
    <t>RPRO-250506-0530</t>
  </si>
  <si>
    <t>OV-007158</t>
  </si>
  <si>
    <t>SO-250505-0017</t>
  </si>
  <si>
    <t>RPRO-250506-0532</t>
  </si>
  <si>
    <t>SO-250505-0018</t>
  </si>
  <si>
    <t>RPRO-250506-0534</t>
  </si>
  <si>
    <t>SO-250505-0019</t>
  </si>
  <si>
    <t>RPRO-250506-0536</t>
  </si>
  <si>
    <t>SO-250505-0020</t>
  </si>
  <si>
    <t>RPRO-250506-0538</t>
  </si>
  <si>
    <t>SO-250505-0021</t>
  </si>
  <si>
    <t>RPRO-250506-0540</t>
  </si>
  <si>
    <t>OV-007150</t>
  </si>
  <si>
    <t>SO-250505-0022</t>
  </si>
  <si>
    <t>RPRO-250506-0542</t>
  </si>
  <si>
    <t>SO-250505-0023</t>
  </si>
  <si>
    <t>RPRO-250506-0544</t>
  </si>
  <si>
    <t>SO-250505-0025</t>
  </si>
  <si>
    <t>RPRO-250506-0548</t>
  </si>
  <si>
    <t>SO-250505-0026</t>
  </si>
  <si>
    <t>RPRO-250506-0550</t>
  </si>
  <si>
    <t>SO-250505-0027</t>
  </si>
  <si>
    <t>RPRO-250506-0552</t>
  </si>
  <si>
    <t>SO-250505-0028</t>
  </si>
  <si>
    <t>RPRO-250506-0554</t>
  </si>
  <si>
    <t>SO-250505-0029</t>
  </si>
  <si>
    <t>RPRO-250506-0556</t>
  </si>
  <si>
    <t>SO-250213-1232</t>
  </si>
  <si>
    <t>RPRO-250221-0325</t>
  </si>
  <si>
    <t>SO-250319-0184</t>
  </si>
  <si>
    <t>RPRO-250320-0235</t>
  </si>
  <si>
    <t>OV-005321</t>
  </si>
  <si>
    <t>SO-250325-0442</t>
  </si>
  <si>
    <t>RPRO-250326-0495</t>
  </si>
  <si>
    <t>SO-250402-0002</t>
  </si>
  <si>
    <t>RPRO-250403-0165</t>
  </si>
  <si>
    <t>SO-250402-0027</t>
  </si>
  <si>
    <t>RPRO-250403-0217</t>
  </si>
  <si>
    <t>OV-006337</t>
  </si>
  <si>
    <t>AWB-014531</t>
  </si>
  <si>
    <t>06L (PP)LINING KNIT MATTE MICRO (HOOD) REC 44" 250G</t>
  </si>
  <si>
    <t>HTL-013810</t>
  </si>
  <si>
    <t>NIKE Heat Transfer Logo 1 COLOR W:34.1MM L:34.1MM COLOR(S):00A Left Foot Description:"Pinwheel" Right Foot Description:Same as Left Foot (Left &amp; Right are the same direction)</t>
  </si>
  <si>
    <t>SO-250416-0225</t>
  </si>
  <si>
    <t>RPRO-250417-0126</t>
  </si>
  <si>
    <t>SO-250416-0235</t>
  </si>
  <si>
    <t>RPRO-250417-0136</t>
  </si>
  <si>
    <t>SO-250416-0236</t>
  </si>
  <si>
    <t>RPRO-250417-0137</t>
  </si>
  <si>
    <t>SO-250423-0438</t>
  </si>
  <si>
    <t>RPRO-250424-0273</t>
  </si>
  <si>
    <t>HTL-030714</t>
  </si>
  <si>
    <t>NIKE Heat Transfer Logo (Vertical Direction Printing) 1 COLOR W:32.9MM L:50MM COLOR(S):0AJ Left Foot Description:"NIKE"/SWOOSH/"AIR MAX"/little "R" + 0.2mm clear base around logo for "R" Right Foot Description:Same as Left Foot (Left &amp; right are contrary: left foot: logo from heel to toe, right foot: logo from toe to heel) SIZE(S):8-12</t>
  </si>
  <si>
    <t>SO-250423-0501</t>
  </si>
  <si>
    <t>RPRO-250424-0343</t>
  </si>
  <si>
    <t>OV-008246</t>
  </si>
  <si>
    <t>SO-250521-0037</t>
  </si>
  <si>
    <t>RPRO-250522-0052</t>
  </si>
  <si>
    <t>SO-250505-0030</t>
  </si>
  <si>
    <t>RPRO-250506-0558</t>
  </si>
  <si>
    <t>SO-250505-0031</t>
  </si>
  <si>
    <t>RPRO-250506-0560</t>
  </si>
  <si>
    <t>SO-250505-0032</t>
  </si>
  <si>
    <t>RPRO-250506-0562</t>
  </si>
  <si>
    <t>SO-250505-0033</t>
  </si>
  <si>
    <t>RPRO-250506-0564</t>
  </si>
  <si>
    <t>SO-250505-0034</t>
  </si>
  <si>
    <t>RPRO-250506-0566</t>
  </si>
  <si>
    <t>SO-250505-0035</t>
  </si>
  <si>
    <t>RPRO-250506-0568</t>
  </si>
  <si>
    <t>SO-250505-0036</t>
  </si>
  <si>
    <t>RPRO-250506-0570</t>
  </si>
  <si>
    <t>SO-250505-0037</t>
  </si>
  <si>
    <t>RPRO-250506-0572</t>
  </si>
  <si>
    <t>SO-250519-0343</t>
  </si>
  <si>
    <t>RPRO-250520-0129</t>
  </si>
  <si>
    <t>SO-250519-0348</t>
  </si>
  <si>
    <t>RPRO-250520-0131</t>
  </si>
  <si>
    <t>RPRO-250521-0269PRE_IN</t>
  </si>
  <si>
    <t>RPRO-250521-0276PRE_IN</t>
  </si>
  <si>
    <t>RPRO-250521-0280PRE_IN</t>
  </si>
  <si>
    <t>RPRO-250521-0269PRE</t>
  </si>
  <si>
    <t>RPRO-250521-0276PRE</t>
  </si>
  <si>
    <t>RPRO-250521-0280PRE</t>
  </si>
  <si>
    <t>RPRO-250506-0425MOL_IN</t>
  </si>
  <si>
    <t>RPRO-250506-0423MOL_IN</t>
  </si>
  <si>
    <t>RPRO-250423-1623PRE_IN</t>
  </si>
  <si>
    <t>RPRO-250423-1623PRE</t>
  </si>
  <si>
    <t>RPRO-250521-0273PRE_IN</t>
  </si>
  <si>
    <t>RPRO-250521-0273PRE</t>
  </si>
  <si>
    <t>RPRO-250423-1083LAM</t>
  </si>
  <si>
    <t>RPRO-250423-1075LAM</t>
  </si>
  <si>
    <t>RPRO-250423-1062LAM</t>
  </si>
  <si>
    <t>RPRO-250423-1079LAM</t>
  </si>
  <si>
    <t>RPRO-250423-1068LAM</t>
  </si>
  <si>
    <t>RPRO-250507-1115LAM</t>
  </si>
  <si>
    <t>RPRO-250507-1116LAM</t>
  </si>
  <si>
    <t>RPRO-250408-0458MOL_OUT</t>
  </si>
  <si>
    <t>RPRO-250506-0520LAM</t>
  </si>
  <si>
    <t>RPRO-250506-0522LAM</t>
  </si>
  <si>
    <t>RPRO-250513-0329PRE_IN</t>
  </si>
  <si>
    <t>RPRO-250513-0329PRE</t>
  </si>
  <si>
    <t>RPRO-250520-0421LAM</t>
  </si>
  <si>
    <t>RPRO-250520-0406LAM</t>
  </si>
  <si>
    <t>RPRO-250520-0416LAM</t>
  </si>
  <si>
    <t>RPRO-250428-0077LAM</t>
  </si>
  <si>
    <t>RPRO-250526-0008PRE_IN</t>
  </si>
  <si>
    <t>RPRO-250505-0295MOL_IN</t>
  </si>
  <si>
    <t>RPRO-250526-0008PRE</t>
  </si>
  <si>
    <t>RPRO-250506-0473MOL_IN</t>
  </si>
  <si>
    <t>RPRO-250421-0253MOL_OUT</t>
  </si>
  <si>
    <t>RPRO-250421-0252MOL_OUT</t>
  </si>
  <si>
    <t>RPRO-250502-0296PRE_IN</t>
  </si>
  <si>
    <t>RPRO-250502-0294PRE_IN</t>
  </si>
  <si>
    <t>RPRO-250502-0386LAM</t>
  </si>
  <si>
    <t>RPRO-250428-0346PRE_IN</t>
  </si>
  <si>
    <t>RPRO-250428-0346PRE</t>
  </si>
  <si>
    <t>RPRO-250502-0386PRE_IN</t>
  </si>
  <si>
    <t>RPRO-250526-0002PRE_IN</t>
  </si>
  <si>
    <t>RPRO-250526-0002PRE</t>
  </si>
  <si>
    <t>RPRO-250502-0386PRE</t>
  </si>
  <si>
    <t>RPRO-250526-0008MOL_IN</t>
  </si>
  <si>
    <t>RPRO-250522-0049LAM</t>
  </si>
  <si>
    <t>RPRO-250522-0051LAM</t>
  </si>
  <si>
    <t>RPRO-250520-0082LAM</t>
  </si>
  <si>
    <t>RPRO-250520-0084LAM</t>
  </si>
  <si>
    <t>RPRO-250521-0376LAM</t>
  </si>
  <si>
    <t>RPRO-250512-0094PRE_IN</t>
  </si>
  <si>
    <t>RPRO-250512-0100PRE_IN</t>
  </si>
  <si>
    <t>RPRO-250512-0094PRE</t>
  </si>
  <si>
    <t>RPRO-250512-0100PRE</t>
  </si>
  <si>
    <t>SO-250319-0284</t>
  </si>
  <si>
    <t>RPRO-250320-0336</t>
  </si>
  <si>
    <t>SO-250425-0022</t>
  </si>
  <si>
    <t>RPRO-250428-0524</t>
  </si>
  <si>
    <t>SO-250418-0062</t>
  </si>
  <si>
    <t>RPRO-250421-0080</t>
  </si>
  <si>
    <t>OE-004832</t>
  </si>
  <si>
    <t>SO-250418-0063</t>
  </si>
  <si>
    <t>RPRO-250421-0081</t>
  </si>
  <si>
    <t>SO-250418-0064</t>
  </si>
  <si>
    <t>RPRO-250421-0082</t>
  </si>
  <si>
    <t>OE-005230</t>
  </si>
  <si>
    <t>SO-250418-0069</t>
  </si>
  <si>
    <t>RPRO-250421-0087</t>
  </si>
  <si>
    <t>OE-006176</t>
  </si>
  <si>
    <t>HTL-025808</t>
  </si>
  <si>
    <t>BROOKS Heat Transfer Logo (Vertical Direction Printing) 1 COLOR W:31MM L:64MM:17-2625TCX (SUPER PINK) Left Foot Description:BROOKS + CHERVON + 2mm clear base (Water based) Right Foot Description:Same as Left Foot (Left &amp; Right are the same direction,Logo from heel to toe)</t>
  </si>
  <si>
    <t>SO-250418-0058</t>
  </si>
  <si>
    <t>RPRO-250421-0076</t>
  </si>
  <si>
    <t>SO-250418-0066</t>
  </si>
  <si>
    <t>RPRO-250421-0084</t>
  </si>
  <si>
    <t>SO-250425-0329</t>
  </si>
  <si>
    <t>RPRO-250428-0300</t>
  </si>
  <si>
    <t>OE-004831</t>
  </si>
  <si>
    <t>HTL-027966</t>
  </si>
  <si>
    <t>BROOKS Heat Transfer Logo (Vertical Direction Printing) 1 COLOR W:31MM L:64MM:016C (ORANGE) Left Foot Description:BROOKS + CHERVON + 2mm clear base (31mm*64mm)(Water based) Right Foot Description:Same as Left Foot (Left &amp; Right are the same direction,Logo from heel to toe)</t>
  </si>
  <si>
    <t>SO-250425-0332</t>
  </si>
  <si>
    <t>RPRO-250428-0306</t>
  </si>
  <si>
    <t>SO-250507-0065</t>
  </si>
  <si>
    <t>RPRO-250508-0105</t>
  </si>
  <si>
    <t>DC-013009</t>
  </si>
  <si>
    <t>HTL-030835</t>
  </si>
  <si>
    <t>UNDER ARMOUR Heat Transfer Logo (Vertical Direction Printing) 1 COLOR W:8.5MM L:35MM COLOR(S): 10126C (METALLIC GOLD) Left Foot Description:"CURRY" + Base: 10126C (METALLIC GOLD) Right Foot Description:Same as Left Foot (Left &amp; Right are the same direction, Logo from heel to toe)</t>
  </si>
  <si>
    <t>SO-250505-0135</t>
  </si>
  <si>
    <t>RPRO-250506-0111</t>
  </si>
  <si>
    <t>SO-250505-0137</t>
  </si>
  <si>
    <t>RPRO-250506-0115</t>
  </si>
  <si>
    <t>SO-250505-0138</t>
  </si>
  <si>
    <t>RPRO-250506-0117</t>
  </si>
  <si>
    <t>SO-250505-0139</t>
  </si>
  <si>
    <t>RPRO-250506-0119</t>
  </si>
  <si>
    <t>SO-250505-0140</t>
  </si>
  <si>
    <t>RPRO-250506-0121</t>
  </si>
  <si>
    <t>OE-005934</t>
  </si>
  <si>
    <t>HTL-027517</t>
  </si>
  <si>
    <t>BROOKS Heat Transfer Logo (Vertical Direction Printing) 1 COLOR W:31MM L:64MM:13-1031TCX Left Foot Description:BROOKS + CHERVON + 2mm clear base (31mm*64mm)(Water based) Right Foot Description:Same as Left Foot (Left &amp; Right are the same direction,Logo from heel to toe)</t>
  </si>
  <si>
    <t>SO-250505-0142</t>
  </si>
  <si>
    <t>RPRO-250506-0125</t>
  </si>
  <si>
    <t>SO-250505-0143</t>
  </si>
  <si>
    <t>RPRO-250506-0127</t>
  </si>
  <si>
    <t>SO-250506-0259</t>
  </si>
  <si>
    <t>RPRO-250507-0533</t>
  </si>
  <si>
    <t>OV-003334</t>
  </si>
  <si>
    <t>HTL-023663</t>
  </si>
  <si>
    <t>NEW BALANCE Heat Transfer Logo (Vertical Direction Printing) 2 COLORS W:35.7MM L:89MM COLOR(S):034-84-05\032-76-04 Left Foot Description:"FRESHFOAMX'' + Dots + ''2014/ 2018/ 2020/ 2022/ 2024'' + BASE "Reshaping cushioning since 2014'': 034-84-05 &amp; Polygon logo + "Reshaping cushioning since 2014": 032-76-04 + 0.2mm clear base Right Foot Description:Same as Left Foot (Left &amp; Right are the same direction: logo from heel to toe)</t>
  </si>
  <si>
    <t>SO-250506-0270</t>
  </si>
  <si>
    <t>RPRO-250507-0923</t>
  </si>
  <si>
    <t>SO-250516-0321</t>
  </si>
  <si>
    <t>RPRO-250526-0012</t>
  </si>
  <si>
    <t>SO-250327-0178</t>
  </si>
  <si>
    <t>RPRO-250328-0425</t>
  </si>
  <si>
    <t>LAMINATION 2-28/05/2025</t>
  </si>
  <si>
    <t>LAMINATION 4-28/05/2025</t>
  </si>
  <si>
    <t>LAMINATION 1-28/05/2025</t>
  </si>
  <si>
    <t>LAMINATION 6-28/05/2025</t>
  </si>
  <si>
    <t>RPRO-250408-0293MOL_IN</t>
  </si>
  <si>
    <t>RPRO-250428-0346MOL_IN</t>
  </si>
  <si>
    <t>RPRO-250423-1670LAM</t>
  </si>
  <si>
    <t>RPRO-250507-0536MOL_IN</t>
  </si>
  <si>
    <t>RPRO-250507-0935MOL_IN</t>
  </si>
  <si>
    <t>RPRO-250521-0276MOL_IN</t>
  </si>
  <si>
    <t>RPRO-250521-0269MOL_IN</t>
  </si>
  <si>
    <t>RPRO-250521-0280MOL_IN</t>
  </si>
  <si>
    <t>RPRO-250521-0273MOL_IN</t>
  </si>
  <si>
    <t>RPRO-250521-0277MOL_IN</t>
  </si>
  <si>
    <t>RPRO-250521-0275MOL_IN</t>
  </si>
  <si>
    <t>RPRO-250521-0274MOL_IN</t>
  </si>
  <si>
    <t>RPRO-250521-0278MOL_IN</t>
  </si>
  <si>
    <t>RPRO-250521-0281MOL_IN</t>
  </si>
  <si>
    <t>RPRO-250521-0219MOL_IN</t>
  </si>
  <si>
    <t>RPRO-250521-0218MOL_IN</t>
  </si>
  <si>
    <t>RPRO-250521-0211MOL_IN</t>
  </si>
  <si>
    <t>RPRO-250521-0210MOL_IN</t>
  </si>
  <si>
    <t>RPRO-250521-0209MOL_IN</t>
  </si>
  <si>
    <t>RPRO-250521-0208MOL_IN</t>
  </si>
  <si>
    <t>RPRO-250521-0207MOL_IN</t>
  </si>
  <si>
    <t>RPRO-250521-0206MOL_IN</t>
  </si>
  <si>
    <t>RPRO-250521-0287MOL_IN</t>
  </si>
  <si>
    <t>RPRO-250521-0289MOL_IN</t>
  </si>
  <si>
    <t>RPRO-250521-0290MOL_IN</t>
  </si>
  <si>
    <t>RPRO-250521-0291MOL_IN</t>
  </si>
  <si>
    <t>RPRO-250521-0292MOL_IN</t>
  </si>
  <si>
    <t>RPRO-250521-0293MOL_IN</t>
  </si>
  <si>
    <t>RPRO-250521-0294MOL_IN</t>
  </si>
  <si>
    <t>RPRO-250521-0295MOL_IN</t>
  </si>
  <si>
    <t>RPRO-250521-0298MOL_IN</t>
  </si>
  <si>
    <t>RPRO-250521-0297MOL_IN</t>
  </si>
  <si>
    <t>RPRO-250521-0296MOL_IN</t>
  </si>
  <si>
    <t>RPRO-250521-0299MOL_IN</t>
  </si>
  <si>
    <t>RPRO-250521-0215MOL_IN</t>
  </si>
  <si>
    <t>RPRO-250521-0214MOL_IN</t>
  </si>
  <si>
    <t>RPRO-250521-0213MOL_IN</t>
  </si>
  <si>
    <t>RPRO-250521-0212MOL_IN</t>
  </si>
  <si>
    <t>RPRO-250521-0216MOL_IN</t>
  </si>
  <si>
    <t>RPRO-250521-0217MOL_IN</t>
  </si>
  <si>
    <t>RPRO-250521-0202MOL_IN</t>
  </si>
  <si>
    <t>RPRO-250521-0201MOL_IN</t>
  </si>
  <si>
    <t>RPRO-250521-0203MOL_IN</t>
  </si>
  <si>
    <t>RPRO-250521-0204MOL_IN</t>
  </si>
  <si>
    <t>RPRO-250521-0205MOL_IN</t>
  </si>
  <si>
    <t>RPRO-250521-0200MOL_IN</t>
  </si>
  <si>
    <t>ZZ</t>
  </si>
  <si>
    <t>SO-250526-0353</t>
  </si>
  <si>
    <t>SO-250526-0354</t>
  </si>
  <si>
    <t>SO-250526-0355</t>
  </si>
  <si>
    <t>SO-250513-0486</t>
  </si>
  <si>
    <t>DC-014325</t>
  </si>
  <si>
    <t>HTL-032405</t>
  </si>
  <si>
    <t>NIKE Heat Transfer Logo 1 COLOR W:31.5MM L:68.7MM:0AH Left Foot Description:SWOOSH + "just do it" (16.8MM*68.7MM) + 0.2MM CLEAR BASE (+Antimigration) Right Foot Description:PINWHEEL (31.5MM*31.5MM) + 0.2MM CLEAR BASE (+Antimigration) (Left &amp; Right are different from direction. Left: logo from heel to toe. Right: horizontal direction printing)</t>
  </si>
  <si>
    <t>RPRO-250507-0647MOL_IN</t>
  </si>
  <si>
    <t>RPRO-250424-0674LEAN_IN</t>
  </si>
  <si>
    <t>RPRO-250328-0210PRE_IN</t>
  </si>
  <si>
    <t>RPRO-250423-1654LAM</t>
  </si>
  <si>
    <t>RPRO-250328-0210PRE</t>
  </si>
  <si>
    <t>RPRO-250325-0340PRE_IN</t>
  </si>
  <si>
    <t>RPRO-250428-0354PRE_IN</t>
  </si>
  <si>
    <t>RPRO-250428-0268PRE_IN</t>
  </si>
  <si>
    <t>RPRO-250428-0344PRE_IN</t>
  </si>
  <si>
    <t>RPRO-250325-0340PRE</t>
  </si>
  <si>
    <t>RPRO-250428-0354PRE</t>
  </si>
  <si>
    <t>RPRO-250428-0268PRE</t>
  </si>
  <si>
    <t>RPRO-250428-0344PRE</t>
  </si>
  <si>
    <t>RPRO-250331-1034MOL_IN</t>
  </si>
  <si>
    <t>RPRO-250331-0748MOL_IN</t>
  </si>
  <si>
    <t>RPRO-250507-0670MOL_IN</t>
  </si>
  <si>
    <t>RPRO-250507-0668MOL_IN</t>
  </si>
  <si>
    <t>RPRO-250507-0669MOL_IN</t>
  </si>
  <si>
    <t>RPRO-250507-0671MOL_IN</t>
  </si>
  <si>
    <t>RPRO-250507-0672MOL_IN</t>
  </si>
  <si>
    <t>RPRO-250507-0667MOL_IN</t>
  </si>
  <si>
    <t>RPRO-250508-0255MOL_IN</t>
  </si>
  <si>
    <t>RPRO-250508-0249MOL_IN</t>
  </si>
  <si>
    <t>RPRO-250507-0889MOL_IN</t>
  </si>
  <si>
    <t>RPRO-250507-0887MOL_IN</t>
  </si>
  <si>
    <t>RPRO-250507-0888MOL_IN</t>
  </si>
  <si>
    <t>RPRO-250505-0143LEAN_IN</t>
  </si>
  <si>
    <t>RPRO-250423-1621MOL_OUT</t>
  </si>
  <si>
    <t>RPRO-250507-0890MOL_IN</t>
  </si>
  <si>
    <t>RPRO-250507-0891MOL_IN</t>
  </si>
  <si>
    <t>RPRO-250526-0015PRE_IN</t>
  </si>
  <si>
    <t>RPRO-250526-0015PRE</t>
  </si>
  <si>
    <t>RPRO-250512-0094MOL_IN</t>
  </si>
  <si>
    <t>RPRO-250512-0100MOL_IN</t>
  </si>
  <si>
    <t>RPRO-250428-0077PRE_IN</t>
  </si>
  <si>
    <t>RPRO-250520-0416PRE_IN</t>
  </si>
  <si>
    <t>RPRO-250520-0421PRE_IN</t>
  </si>
  <si>
    <t>RPRO-250520-0406PRE_IN</t>
  </si>
  <si>
    <t>RPRO-250428-0077PRE</t>
  </si>
  <si>
    <t>RPRO-250520-0406PRE</t>
  </si>
  <si>
    <t>RPRO-250520-0416PRE</t>
  </si>
  <si>
    <t>RPRO-250520-0421PRE</t>
  </si>
  <si>
    <t>RPRO-250506-0863LEAN_IN</t>
  </si>
  <si>
    <t>RPRO-250506-0863LEAN_OUT</t>
  </si>
  <si>
    <t>RPRO-250327-0256MOL_OUT</t>
  </si>
  <si>
    <t>RPRO-250327-0262MOL_OUT</t>
  </si>
  <si>
    <t>RPRO-250421-0392MOL_OUT</t>
  </si>
  <si>
    <t>RPRO-250421-0393MOL_OUT</t>
  </si>
  <si>
    <t>RPRO-250328-0210MOL_IN</t>
  </si>
  <si>
    <t>RPRO-250502-0296PRE</t>
  </si>
  <si>
    <t>RPRO-250502-0294PRE</t>
  </si>
  <si>
    <t>RPRO-250423-0269MOL_OUT</t>
  </si>
  <si>
    <t>RPRO-250331-1057LAM</t>
  </si>
  <si>
    <t>RPRO-250331-1097LAM</t>
  </si>
  <si>
    <t>RPRO-250331-1101LAM</t>
  </si>
  <si>
    <t>RPRO-250331-1105LAM</t>
  </si>
  <si>
    <t>RPRO-250331-1109LAM</t>
  </si>
  <si>
    <t>RPRO-250331-1111LAM</t>
  </si>
  <si>
    <t>RPRO-250331-1113LAM</t>
  </si>
  <si>
    <t>RPRO-250331-1119LAM</t>
  </si>
  <si>
    <t>RPRO-250401-0238LAM</t>
  </si>
  <si>
    <t>RPRO-250401-0301LAM</t>
  </si>
  <si>
    <t>RPRO-250102-1307LAM</t>
  </si>
  <si>
    <t>RPRO-250310-0082LAM</t>
  </si>
  <si>
    <t>RPRO-250310-0084LAM</t>
  </si>
  <si>
    <t>RPRO-250506-0520PRE_IN</t>
  </si>
  <si>
    <t>RPRO-250506-0522PRE_IN</t>
  </si>
  <si>
    <t>RPRO-250506-0522PRE</t>
  </si>
  <si>
    <t>RPRO-250506-0520PRE</t>
  </si>
  <si>
    <t>RPRO-250502-0294MOL_IN</t>
  </si>
  <si>
    <t>RPRO-250502-0296MOL_IN</t>
  </si>
  <si>
    <t>RPRO-250428-0077MOL_IN</t>
  </si>
  <si>
    <t>RPRO-250507-0704MOL_IN</t>
  </si>
  <si>
    <t>RPRO-250507-0704MOL_OUT</t>
  </si>
  <si>
    <t>RPRO-250423-1628MOL_IN</t>
  </si>
  <si>
    <t>RPRO-250411-0220LAM</t>
  </si>
  <si>
    <t>RPRO-250428-0434LAM</t>
  </si>
  <si>
    <t>RPRO-250416-0107LAM</t>
  </si>
  <si>
    <t>RPRO-250326-0459LAM</t>
  </si>
  <si>
    <t>RPRO-250326-0491LAM</t>
  </si>
  <si>
    <t>RPRO-250326-0492LAM</t>
  </si>
  <si>
    <t>RPRO-250423-0269LEAN_IN</t>
  </si>
  <si>
    <t>RPRO-250526-0004MOL_OUT</t>
  </si>
  <si>
    <t>RPRO-250506-0913MOL_OUT</t>
  </si>
  <si>
    <t>RPRO-250522-0051PRE_IN</t>
  </si>
  <si>
    <t>RPRO-250522-0049PRE_IN</t>
  </si>
  <si>
    <t>RPRO-250522-0051PRE</t>
  </si>
  <si>
    <t>RPRO-250522-0049PRE</t>
  </si>
  <si>
    <t>RPRO-250507-1007MOL_OUT</t>
  </si>
  <si>
    <t>RPRO-250507-1009MOL_OUT</t>
  </si>
  <si>
    <t>RPRO-250507-0993MOL_OUT</t>
  </si>
  <si>
    <t>RPRO-250512-0115LAM</t>
  </si>
  <si>
    <t>RPRO-250512-0110LAM</t>
  </si>
  <si>
    <t>RPRO-250421-0253LEAN_IN</t>
  </si>
  <si>
    <t>RPRO-250421-0252LEAN_IN</t>
  </si>
  <si>
    <t>RPRO-250520-0406MOL_IN</t>
  </si>
  <si>
    <t>RPRO-250522-0051MOL_IN</t>
  </si>
  <si>
    <t>RPRO-250402-0558MOL_IN</t>
  </si>
  <si>
    <t>RPRO-250506-0520MOL_IN</t>
  </si>
  <si>
    <t>RPRO-250521-0376PRE_IN</t>
  </si>
  <si>
    <t>RPRO-250520-0082PRE_IN</t>
  </si>
  <si>
    <t>RPRO-250520-0084PRE_IN</t>
  </si>
  <si>
    <t>RPRO-250521-0376PRE</t>
  </si>
  <si>
    <t>RPRO-250520-0082PRE</t>
  </si>
  <si>
    <t>RPRO-250520-0084PRE</t>
  </si>
  <si>
    <t>RPRO-250421-0392LEAN_IN</t>
  </si>
  <si>
    <t>RPRO-250421-0393LEAN_IN</t>
  </si>
  <si>
    <t>RPRO-250506-0913LEAN_IN</t>
  </si>
  <si>
    <t>RPRO-250521-0300LAM</t>
  </si>
  <si>
    <t>RPRO-250521-0301LAM</t>
  </si>
  <si>
    <t>RPRO-250521-0302LAM</t>
  </si>
  <si>
    <t>RPRO-250521-0221LAM</t>
  </si>
  <si>
    <t>RPRO-250521-0222LAM</t>
  </si>
  <si>
    <t>RPRO-250521-0223LAM</t>
  </si>
  <si>
    <t>RPRO-250521-0224LAM</t>
  </si>
  <si>
    <t>RPRO-250521-0238LAM</t>
  </si>
  <si>
    <t>RPRO-250521-0239LAM</t>
  </si>
  <si>
    <t>RPRO-250521-0240LAM</t>
  </si>
  <si>
    <t>RPRO-250521-0241LAM</t>
  </si>
  <si>
    <t>RPRO-250521-0242LAM</t>
  </si>
  <si>
    <t>RPRO-250521-0243LAM</t>
  </si>
  <si>
    <t>RPRO-250521-0244LAM</t>
  </si>
  <si>
    <t>RPRO-250521-0245LAM</t>
  </si>
  <si>
    <t>RPRO-250521-0246LAM</t>
  </si>
  <si>
    <t>RPRO-250521-0247LAM</t>
  </si>
  <si>
    <t>RPRO-250521-0248LAM</t>
  </si>
  <si>
    <t>RPRO-250521-0249LAM</t>
  </si>
  <si>
    <t>RPRO-250521-0250LAM</t>
  </si>
  <si>
    <t>RPRO-250521-0251LAM</t>
  </si>
  <si>
    <t>RPRO-250521-0303LAM</t>
  </si>
  <si>
    <t>RPRO-250521-0304LAM</t>
  </si>
  <si>
    <t>RPRO-250521-0305LAM</t>
  </si>
  <si>
    <t>RPRO-250521-0306LAM</t>
  </si>
  <si>
    <t>RPRO-250521-0307LAM</t>
  </si>
  <si>
    <t>RPRO-250521-0308LAM</t>
  </si>
  <si>
    <t>RPRO-250521-0309LAM</t>
  </si>
  <si>
    <t>RPRO-250521-0310LAM</t>
  </si>
  <si>
    <t>RPRO-250521-0319LAM</t>
  </si>
  <si>
    <t>RPRO-250521-0320LAM</t>
  </si>
  <si>
    <t>RPRO-250521-0321LAM</t>
  </si>
  <si>
    <t>RPRO-250521-0322LAM</t>
  </si>
  <si>
    <t>RPRO-250512-0116LAM</t>
  </si>
  <si>
    <t>RPRO-250403-0178LAM</t>
  </si>
  <si>
    <t>RPRO-250403-0180LAM</t>
  </si>
  <si>
    <t>RPRO-250331-0083LAM</t>
  </si>
  <si>
    <t>RPRO-250331-0098LAM</t>
  </si>
  <si>
    <t>RPRO-250331-0119LAM</t>
  </si>
  <si>
    <t>RPRO-250331-0248LAM</t>
  </si>
  <si>
    <t>RPRO-250426-0147LEAN_OUT</t>
  </si>
  <si>
    <t>RPRO-250327-0369PRE_IN</t>
  </si>
  <si>
    <t>RPRO-250428-0330PRE_IN</t>
  </si>
  <si>
    <t>RPRO-250402-0394PRE_IN</t>
  </si>
  <si>
    <t>RPRO-250428-0316PRE_IN</t>
  </si>
  <si>
    <t>RPRO-250327-0369PRE</t>
  </si>
  <si>
    <t>RPRO-250428-0330PRE</t>
  </si>
  <si>
    <t>RPRO-250402-0394PRE</t>
  </si>
  <si>
    <t>RPRO-250428-0316PRE</t>
  </si>
  <si>
    <t>RPRO-250408-0458LEAN_IN</t>
  </si>
  <si>
    <t>RPRO-250507-0784LAM</t>
  </si>
  <si>
    <t>RPRO-250507-0785LAM</t>
  </si>
  <si>
    <t>RPRO-250507-0786LAM</t>
  </si>
  <si>
    <t>RPRO-250507-0787LAM</t>
  </si>
  <si>
    <t>RPRO-250509-0087LAM</t>
  </si>
  <si>
    <t>RPRO-250509-0088LAM</t>
  </si>
  <si>
    <t>RPRO-250509-0089LAM</t>
  </si>
  <si>
    <t>RPRO-250508-0252LEAN_IN</t>
  </si>
  <si>
    <t>RPRO-250505-0288LAM</t>
  </si>
  <si>
    <t>RPRO-250520-0423LAM</t>
  </si>
  <si>
    <t>RPRO-250402-0449PRE_IN</t>
  </si>
  <si>
    <t>RPRO-250428-0149PRE_IN</t>
  </si>
  <si>
    <t>RPRO-250428-0240PRE_IN</t>
  </si>
  <si>
    <t>RPRO-250402-0429PRE_IN</t>
  </si>
  <si>
    <t>RPRO-250428-0144PRE_IN</t>
  </si>
  <si>
    <t>RPRO-250428-0236PRE_IN</t>
  </si>
  <si>
    <t>RPRO-250402-0429PRE</t>
  </si>
  <si>
    <t>RPRO-250428-0144PRE</t>
  </si>
  <si>
    <t>RPRO-250428-0236PRE</t>
  </si>
  <si>
    <t>RPRO-250402-0449PRE</t>
  </si>
  <si>
    <t>RPRO-250428-0149PRE</t>
  </si>
  <si>
    <t>RPRO-250428-0240PRE</t>
  </si>
  <si>
    <t>RPRO-250328-0409LAM</t>
  </si>
  <si>
    <t>RPRO-250507-0820LAM</t>
  </si>
  <si>
    <t>RPRO-250429-0217PRE_IN</t>
  </si>
  <si>
    <t>RPRO-250429-0219PRE_IN</t>
  </si>
  <si>
    <t>RPRO-250507-0693PRE_IN</t>
  </si>
  <si>
    <t>RPRO-250507-0693PRE</t>
  </si>
  <si>
    <t>RPRO-250429-0217PRE</t>
  </si>
  <si>
    <t>RPRO-250429-0219PRE</t>
  </si>
  <si>
    <t>RPRO-250401-0396LEAN_IN</t>
  </si>
  <si>
    <t>RPRO-250401-0396LEAN_OUT</t>
  </si>
  <si>
    <t>RPRO-250408-0462LAM</t>
  </si>
  <si>
    <t>RPRO-250512-0113LAM</t>
  </si>
  <si>
    <t>RPRO-250512-0107LAM</t>
  </si>
  <si>
    <t>RPRO-250512-0118LAM</t>
  </si>
  <si>
    <t>RPRO-250512-0108LAM</t>
  </si>
  <si>
    <t>RPRO-250424-0830PRE_IN</t>
  </si>
  <si>
    <t>RPRO-250424-0831PRE_IN</t>
  </si>
  <si>
    <t>RPRO-250424-0832PRE_IN</t>
  </si>
  <si>
    <t>RPRO-250424-0833PRE_IN</t>
  </si>
  <si>
    <t>RPRO-250424-0834PRE_IN</t>
  </si>
  <si>
    <t>RPRO-250424-0835PRE_IN</t>
  </si>
  <si>
    <t>RPRO-250424-0836PRE_IN</t>
  </si>
  <si>
    <t>RPRO-250424-0837PRE_IN</t>
  </si>
  <si>
    <t>RPRO-250424-0838PRE_IN</t>
  </si>
  <si>
    <t>RPRO-250424-0830PRE</t>
  </si>
  <si>
    <t>RPRO-250424-0831PRE</t>
  </si>
  <si>
    <t>RPRO-250424-0832PRE</t>
  </si>
  <si>
    <t>RPRO-250424-0833PRE</t>
  </si>
  <si>
    <t>RPRO-250424-0834PRE</t>
  </si>
  <si>
    <t>RPRO-250424-0835PRE</t>
  </si>
  <si>
    <t>RPRO-250424-0836PRE</t>
  </si>
  <si>
    <t>RPRO-250424-0837PRE</t>
  </si>
  <si>
    <t>RPRO-250424-0838PRE</t>
  </si>
  <si>
    <t>RPRO-250401-0301PRE_IN</t>
  </si>
  <si>
    <t>RPRO-250331-1119PRE_IN</t>
  </si>
  <si>
    <t>RPRO-250331-1097PRE_IN</t>
  </si>
  <si>
    <t>RPRO-250331-1101PRE_IN</t>
  </si>
  <si>
    <t>RPRO-250331-1105PRE_IN</t>
  </si>
  <si>
    <t>RPRO-250331-1109PRE_IN</t>
  </si>
  <si>
    <t>RPRO-250331-1111PRE_IN</t>
  </si>
  <si>
    <t>RPRO-250331-1113PRE_IN</t>
  </si>
  <si>
    <t>RPRO-250102-1307PRE_IN</t>
  </si>
  <si>
    <t>RPRO-250401-0238PRE_IN</t>
  </si>
  <si>
    <t>RPRO-250331-1057PRE_IN</t>
  </si>
  <si>
    <t>RPRO-250423-1213MOL_OUT</t>
  </si>
  <si>
    <t>RPRO-250424-0674LEAN_OUT</t>
  </si>
  <si>
    <t>RPRO-250421-0356LAM</t>
  </si>
  <si>
    <t>RPRO-250520-0131LAM</t>
  </si>
  <si>
    <t>RPRO-250520-0129LAM</t>
  </si>
  <si>
    <t>RPRO-250520-0131PRE_IN</t>
  </si>
  <si>
    <t>RPRO-250520-0129PRE_IN</t>
  </si>
  <si>
    <t>RPRO-250505-0256LAM</t>
  </si>
  <si>
    <t>RPRO-250520-0131PRE</t>
  </si>
  <si>
    <t>RPRO-250520-0129PRE</t>
  </si>
  <si>
    <t>RPRO-250327-0355PRE_IN</t>
  </si>
  <si>
    <t>RPRO-250402-0379PRE_IN</t>
  </si>
  <si>
    <t>RPRO-250327-0252PRE_IN</t>
  </si>
  <si>
    <t>RPRO-250424-0194PRE_IN</t>
  </si>
  <si>
    <t>RPRO-250424-0193PRE_IN</t>
  </si>
  <si>
    <t>RPRO-250327-0272PRE_IN</t>
  </si>
  <si>
    <t>RPRO-250327-0355PRE</t>
  </si>
  <si>
    <t>RPRO-250402-0379PRE</t>
  </si>
  <si>
    <t>RPRO-250327-0252PRE</t>
  </si>
  <si>
    <t>RPRO-250424-0194PRE</t>
  </si>
  <si>
    <t>RPRO-250424-0193PRE</t>
  </si>
  <si>
    <t>RPRO-250327-0272PRE</t>
  </si>
  <si>
    <t>RPRO-250310-0082PRE_IN</t>
  </si>
  <si>
    <t>RPRO-250310-0084PRE_IN</t>
  </si>
  <si>
    <t>RPRO-250502-0386MOL_IN</t>
  </si>
  <si>
    <t>RPRO-250502-0386MOL_OUT</t>
  </si>
  <si>
    <t>RPRO-250519-0158MOL_OUT</t>
  </si>
  <si>
    <t>RPRO-250328-0079MOL_OUT</t>
  </si>
  <si>
    <t>RPRO-250423-1658MOL_IN</t>
  </si>
  <si>
    <t>RPRO-250424-0830MOL_IN</t>
  </si>
  <si>
    <t>RPRO-250424-0831MOL_IN</t>
  </si>
  <si>
    <t>RPRO-250424-0832MOL_IN</t>
  </si>
  <si>
    <t>RPRO-250424-0833MOL_IN</t>
  </si>
  <si>
    <t>RPRO-250424-0834MOL_IN</t>
  </si>
  <si>
    <t>RPRO-250424-0835MOL_IN</t>
  </si>
  <si>
    <t>RPRO-250424-0836MOL_IN</t>
  </si>
  <si>
    <t>RPRO-250424-0837MOL_IN</t>
  </si>
  <si>
    <t>RPRO-250424-0838MOL_IN</t>
  </si>
  <si>
    <t>RPRO-250423-1213LEAN_IN</t>
  </si>
  <si>
    <t>RPRO-250228-0297PRE_IN</t>
  </si>
  <si>
    <t>RPRO-250228-0297PRE</t>
  </si>
  <si>
    <t>RPRO-250423-1362LAM</t>
  </si>
  <si>
    <t>RPRO-250423-1363LAM</t>
  </si>
  <si>
    <t>RPRO-250507-1115PRE_IN</t>
  </si>
  <si>
    <t>RPRO-250423-1079PRE_IN</t>
  </si>
  <si>
    <t>RPRO-250507-1116PRE_IN</t>
  </si>
  <si>
    <t>RPRO-250507-1115PRE</t>
  </si>
  <si>
    <t>RPRO-250423-1079PRE</t>
  </si>
  <si>
    <t>RPRO-250507-1116PRE</t>
  </si>
  <si>
    <t>RPRO-250505-0280LAM</t>
  </si>
  <si>
    <t>RPRO-250519-0158LEAN_IN</t>
  </si>
  <si>
    <t>RPRO-250519-0149PRE_IN</t>
  </si>
  <si>
    <t>RPRO-250519-0149PRE</t>
  </si>
  <si>
    <t>RPRO-250422-0397LEAN_IN</t>
  </si>
  <si>
    <t>RPRO-250422-0397LEAN_OUT</t>
  </si>
  <si>
    <t>RPRO-250506-0522MOL_IN</t>
  </si>
  <si>
    <t>RPRO-250513-0329MOL_IN</t>
  </si>
  <si>
    <t>RPRO-250228-0297MOL_IN</t>
  </si>
  <si>
    <t>RPRO-250423-1068PRE_IN</t>
  </si>
  <si>
    <t>RPRO-250512-0112LAM</t>
  </si>
  <si>
    <t>RPRO-250331-1097PRE</t>
  </si>
  <si>
    <t>RPRO-250331-1101PRE</t>
  </si>
  <si>
    <t>RPRO-250331-1105PRE</t>
  </si>
  <si>
    <t>RPRO-250331-1109PRE</t>
  </si>
  <si>
    <t>RPRO-250331-1111PRE</t>
  </si>
  <si>
    <t>RPRO-250331-1113PRE</t>
  </si>
  <si>
    <t>RPRO-250102-1307PRE</t>
  </si>
  <si>
    <t>RPRO-250425-0124LAM</t>
  </si>
  <si>
    <t>RPRO-250328-0079LEAN_IN</t>
  </si>
  <si>
    <t>RPRO-250423-1062PRE_IN</t>
  </si>
  <si>
    <t>RPRO-250331-1097MOL_IN</t>
  </si>
  <si>
    <t>RPRO-250331-1101MOL_IN</t>
  </si>
  <si>
    <t>RPRO-250331-1105MOL_IN</t>
  </si>
  <si>
    <t>RPRO-250331-1109MOL_IN</t>
  </si>
  <si>
    <t>RPRO-250331-1111MOL_IN</t>
  </si>
  <si>
    <t>RPRO-250331-1113MOL_IN</t>
  </si>
  <si>
    <t>RPRO-250102-1307MOL_IN</t>
  </si>
  <si>
    <t>RPRO-250331-0733MOL_OUT</t>
  </si>
  <si>
    <t>RPRO-250417-0116MOL_IN</t>
  </si>
  <si>
    <t>RPRO-250328-0181MOL_IN</t>
  </si>
  <si>
    <t>RPRO-250423-1560MOL_IN</t>
  </si>
  <si>
    <t>RPRO-250331-0918MOL_IN</t>
  </si>
  <si>
    <t>RPRO-250423-1075PRE_IN</t>
  </si>
  <si>
    <t>RPRO-250423-1083PRE_IN</t>
  </si>
  <si>
    <t>RPRO-250507-0901LAM</t>
  </si>
  <si>
    <t>RPRO-250328-0409PRE_IN</t>
  </si>
  <si>
    <t>RPRO-250310-0082PRE</t>
  </si>
  <si>
    <t>RPRO-250310-0084PRE</t>
  </si>
  <si>
    <t>RPRO-250408-0462PRE_IN</t>
  </si>
  <si>
    <t>RPRO-250423-1621LEAN_IN</t>
  </si>
  <si>
    <t>RPRO-250423-1654PRE_IN</t>
  </si>
  <si>
    <t>RPRO-250423-1654PRE</t>
  </si>
  <si>
    <t>RPRO-250505-0288PRE_IN</t>
  </si>
  <si>
    <t>RPRO-250520-0423PRE_IN</t>
  </si>
  <si>
    <t>RPRO-250505-0288PRE</t>
  </si>
  <si>
    <t>RPRO-250520-0423PRE</t>
  </si>
  <si>
    <t>RPRO-250521-0381MOL_OUT</t>
  </si>
  <si>
    <t>RPRO-250428-0407MOL_OUT</t>
  </si>
  <si>
    <t>RPRO-250506-0246MOL_OUT</t>
  </si>
  <si>
    <t>RPRO-250526-0005MOL_OUT</t>
  </si>
  <si>
    <t>RPRO-250426-0155LAM</t>
  </si>
  <si>
    <t>RPRO-250426-0159LAM</t>
  </si>
  <si>
    <t>RPRO-250408-0589LAM</t>
  </si>
  <si>
    <t>RPRO-250423-1083PRE</t>
  </si>
  <si>
    <t>RPRO-250423-1068PRE</t>
  </si>
  <si>
    <t>RPRO-250423-1062PRE</t>
  </si>
  <si>
    <t>RPRO-250423-1075PRE</t>
  </si>
  <si>
    <t>RPRO-250423-1062MOL_IN</t>
  </si>
  <si>
    <t>RPRO-250423-1068MOL_IN</t>
  </si>
  <si>
    <t>RPRO-250423-1083MOL_IN</t>
  </si>
  <si>
    <t>RPRO-250423-1075MOL_IN</t>
  </si>
  <si>
    <t>RPRO-250428-0256PRE_IN</t>
  </si>
  <si>
    <t>RPRO-250228-0298PRE_IN</t>
  </si>
  <si>
    <t>RPRO-250428-0256PRE</t>
  </si>
  <si>
    <t>RPRO-250228-0298PRE</t>
  </si>
  <si>
    <t>RPRO-250508-0046MOL_OUT</t>
  </si>
  <si>
    <t>RPRO-250505-0288MOL_IN</t>
  </si>
  <si>
    <t>RPRO-250424-0185PRE_IN</t>
  </si>
  <si>
    <t>RPRO-250402-0374PRE_IN</t>
  </si>
  <si>
    <t>RPRO-250424-0189PRE_IN</t>
  </si>
  <si>
    <t>RPRO-250402-0414PRE_IN</t>
  </si>
  <si>
    <t>RPRO-250402-0419PRE_IN</t>
  </si>
  <si>
    <t>RPRO-250428-0091PRE_IN</t>
  </si>
  <si>
    <t>RPRO-250424-0184PRE_IN</t>
  </si>
  <si>
    <t>RPRO-250424-0192PRE_IN</t>
  </si>
  <si>
    <t>RPRO-250428-0072PRE_IN</t>
  </si>
  <si>
    <t>RPRO-250428-0200PRE_IN</t>
  </si>
  <si>
    <t>RPRO-250402-0389PRE_IN</t>
  </si>
  <si>
    <t>RPRO-250402-0474PRE_IN</t>
  </si>
  <si>
    <t>RPRO-250428-0334PRE_IN</t>
  </si>
  <si>
    <t>RPRO-250428-0322PRE_IN</t>
  </si>
  <si>
    <t>RPRO-250424-0185PRE</t>
  </si>
  <si>
    <t>RPRO-250402-0374PRE</t>
  </si>
  <si>
    <t>RPRO-250424-0189PRE</t>
  </si>
  <si>
    <t>RPRO-250402-0414PRE</t>
  </si>
  <si>
    <t>RPRO-250402-0419PRE</t>
  </si>
  <si>
    <t>RPRO-250428-0091PRE</t>
  </si>
  <si>
    <t>RPRO-250424-0184PRE</t>
  </si>
  <si>
    <t>RPRO-250424-0192PRE</t>
  </si>
  <si>
    <t>RPRO-250428-0072PRE</t>
  </si>
  <si>
    <t>RPRO-250428-0200PRE</t>
  </si>
  <si>
    <t>RPRO-250402-0389PRE</t>
  </si>
  <si>
    <t>RPRO-250402-0474PRE</t>
  </si>
  <si>
    <t>RPRO-250428-0334PRE</t>
  </si>
  <si>
    <t>RPRO-250428-0322PRE</t>
  </si>
  <si>
    <t>RPRO-250506-0246LEAN_IN</t>
  </si>
  <si>
    <t>RPRO-250508-0046LEAN_IN</t>
  </si>
  <si>
    <t>RPRO-250507-0783LAM</t>
  </si>
  <si>
    <t>RPRO-250505-0251LAM</t>
  </si>
  <si>
    <t>RPRO-250505-0259LAM</t>
  </si>
  <si>
    <t>RPRO-250505-0260LAM</t>
  </si>
  <si>
    <t>RPRO-250327-0216PRE_IN</t>
  </si>
  <si>
    <t>RPRO-250428-0348PRE_IN</t>
  </si>
  <si>
    <t>RPRO-250327-0357PRE_IN</t>
  </si>
  <si>
    <t>RPRO-250327-0357PRE</t>
  </si>
  <si>
    <t>RPRO-250327-0216PRE</t>
  </si>
  <si>
    <t>RPRO-250428-0348PRE</t>
  </si>
  <si>
    <t>RPRO-250331-0733LEAN_IN</t>
  </si>
  <si>
    <t>RPRO-250408-0587LAM</t>
  </si>
  <si>
    <t>RPRO-250408-0588LAM</t>
  </si>
  <si>
    <t>RPRO-250423-0267LAM</t>
  </si>
  <si>
    <t>RPRO-250507-0890MOL_OUT</t>
  </si>
  <si>
    <t>RPRO-250507-0891MOL_OUT</t>
  </si>
  <si>
    <t>RPRO-250507-0889MOL_OUT</t>
  </si>
  <si>
    <t>RPRO-250507-0887MOL_OUT</t>
  </si>
  <si>
    <t>RPRO-250507-0888MOL_OUT</t>
  </si>
  <si>
    <t>RPRO-250423-1670PRE_IN</t>
  </si>
  <si>
    <t>RPRO-250512-0110PRE_IN</t>
  </si>
  <si>
    <t>RPRO-250512-0115PRE_IN</t>
  </si>
  <si>
    <t>RPRO-250423-1670PRE</t>
  </si>
  <si>
    <t>RPRO-250512-0115PRE</t>
  </si>
  <si>
    <t>RPRO-250512-0110PRE</t>
  </si>
  <si>
    <t>RPRO-250424-0593MOL_OUT</t>
  </si>
  <si>
    <t>RPRO-250401-0388PRE_IN</t>
  </si>
  <si>
    <t>RPRO-250401-0390PRE_IN</t>
  </si>
  <si>
    <t>RPRO-250401-0390PRE</t>
  </si>
  <si>
    <t>RPRO-250408-0592MOL_IN</t>
  </si>
  <si>
    <t>RPRO-250326-0459PRE_IN</t>
  </si>
  <si>
    <t>RPRO-250326-0459PRE</t>
  </si>
  <si>
    <t>RPRO-250331-1057PRE</t>
  </si>
  <si>
    <t>RPRO-250331-1119PRE</t>
  </si>
  <si>
    <t>RPRO-250401-0301PRE</t>
  </si>
  <si>
    <t>RPRO-250401-0238PRE</t>
  </si>
  <si>
    <t>RPRO-250423-1048MOL_OUT</t>
  </si>
  <si>
    <t>RPRO-250310-0084MOL_IN</t>
  </si>
  <si>
    <t>RPRO-250310-0082MOL_IN</t>
  </si>
  <si>
    <t>RPRO-250424-0593LEAN_IN</t>
  </si>
  <si>
    <t>RPRO-250521-0244PRE_IN</t>
  </si>
  <si>
    <t>RPRO-250521-0303PRE_IN</t>
  </si>
  <si>
    <t>RPRO-250521-0309PRE_IN</t>
  </si>
  <si>
    <t>RPRO-250521-0221PRE_IN</t>
  </si>
  <si>
    <t>RPRO-250521-0222PRE_IN</t>
  </si>
  <si>
    <t>RPRO-250521-0223PRE_IN</t>
  </si>
  <si>
    <t>RPRO-250521-0224PRE_IN</t>
  </si>
  <si>
    <t>RPRO-250521-0300PRE_IN</t>
  </si>
  <si>
    <t>RPRO-250521-0301PRE_IN</t>
  </si>
  <si>
    <t>RPRO-250521-0302PRE_IN</t>
  </si>
  <si>
    <t>RPRO-250521-0304PRE_IN</t>
  </si>
  <si>
    <t>RPRO-250521-0305PRE_IN</t>
  </si>
  <si>
    <t>RPRO-250521-0306PRE_IN</t>
  </si>
  <si>
    <t>RPRO-250521-0307PRE_IN</t>
  </si>
  <si>
    <t>RPRO-250521-0308PRE_IN</t>
  </si>
  <si>
    <t>RPRO-250521-0310PRE_IN</t>
  </si>
  <si>
    <t>RPRO-250521-0238PRE_IN</t>
  </si>
  <si>
    <t>RPRO-250521-0239PRE_IN</t>
  </si>
  <si>
    <t>RPRO-250521-0240PRE_IN</t>
  </si>
  <si>
    <t>RPRO-250521-0241PRE_IN</t>
  </si>
  <si>
    <t>RPRO-250521-0242PRE_IN</t>
  </si>
  <si>
    <t>RPRO-250521-0243PRE_IN</t>
  </si>
  <si>
    <t>RPRO-250521-0319PRE_IN</t>
  </si>
  <si>
    <t>RPRO-250521-0320PRE_IN</t>
  </si>
  <si>
    <t>RPRO-250521-0321PRE_IN</t>
  </si>
  <si>
    <t>RPRO-250521-0322PRE_IN</t>
  </si>
  <si>
    <t>RPRO-250521-0251PRE_IN</t>
  </si>
  <si>
    <t>RPRO-250521-0250PRE_IN</t>
  </si>
  <si>
    <t>RPRO-250521-0249PRE_IN</t>
  </si>
  <si>
    <t>RPRO-250521-0248PRE_IN</t>
  </si>
  <si>
    <t>RPRO-250521-0246PRE_IN</t>
  </si>
  <si>
    <t>RPRO-250521-0245PRE_IN</t>
  </si>
  <si>
    <t>RPRO-250521-0247PRE_IN</t>
  </si>
  <si>
    <t>RPRO-250506-0135MOL_OUT</t>
  </si>
  <si>
    <t>RPRO-250428-0298MOL_OUT</t>
  </si>
  <si>
    <t>RPRO-250521-0250PRE</t>
  </si>
  <si>
    <t>RPRO-250521-0249PRE</t>
  </si>
  <si>
    <t>RPRO-250521-0248PRE</t>
  </si>
  <si>
    <t>RPRO-250521-0247PRE</t>
  </si>
  <si>
    <t>RPRO-250521-0246PRE</t>
  </si>
  <si>
    <t>RPRO-250521-0245PRE</t>
  </si>
  <si>
    <t>RPRO-250521-0251PRE</t>
  </si>
  <si>
    <t>RPRO-250521-0319PRE</t>
  </si>
  <si>
    <t>RPRO-250521-0320PRE</t>
  </si>
  <si>
    <t>RPRO-250521-0321PRE</t>
  </si>
  <si>
    <t>RPRO-250521-0322PRE</t>
  </si>
  <si>
    <t>RPRO-250521-0238PRE</t>
  </si>
  <si>
    <t>RPRO-250521-0239PRE</t>
  </si>
  <si>
    <t>RPRO-250521-0240PRE</t>
  </si>
  <si>
    <t>RPRO-250521-0241PRE</t>
  </si>
  <si>
    <t>RPRO-250521-0242PRE</t>
  </si>
  <si>
    <t>RPRO-250521-0243PRE</t>
  </si>
  <si>
    <t>RPRO-250521-0304PRE</t>
  </si>
  <si>
    <t>RPRO-250521-0305PRE</t>
  </si>
  <si>
    <t>RPRO-250521-0306PRE</t>
  </si>
  <si>
    <t>RPRO-250521-0307PRE</t>
  </si>
  <si>
    <t>RPRO-250521-0308PRE</t>
  </si>
  <si>
    <t>RPRO-250521-0310PRE</t>
  </si>
  <si>
    <t>RPRO-250521-0221PRE</t>
  </si>
  <si>
    <t>RPRO-250521-0222PRE</t>
  </si>
  <si>
    <t>RPRO-250521-0223PRE</t>
  </si>
  <si>
    <t>RPRO-250521-0224PRE</t>
  </si>
  <si>
    <t>RPRO-250521-0300PRE</t>
  </si>
  <si>
    <t>RPRO-250521-0301PRE</t>
  </si>
  <si>
    <t>RPRO-250521-0302PRE</t>
  </si>
  <si>
    <t>RPRO-250521-0244PRE</t>
  </si>
  <si>
    <t>RPRO-250521-0303PRE</t>
  </si>
  <si>
    <t>RPRO-250521-0309PRE</t>
  </si>
  <si>
    <t>RPRO-250408-0462PRE</t>
  </si>
  <si>
    <t>RPRO-250507-0873LAM</t>
  </si>
  <si>
    <t>RPRO-250507-0849LAM</t>
  </si>
  <si>
    <t>RPRO-250507-0880LAM</t>
  </si>
  <si>
    <t>RPRO-250507-0877LAM</t>
  </si>
  <si>
    <t>RPRO-250326-0491PRE_IN</t>
  </si>
  <si>
    <t>RPRO-250326-0492PRE_IN</t>
  </si>
  <si>
    <t>RPRO-250326-0491PRE</t>
  </si>
  <si>
    <t>RPRO-250326-0492PRE</t>
  </si>
  <si>
    <t>RPRO-250506-0518LAM</t>
  </si>
  <si>
    <t>RPRO-250506-0530LAM</t>
  </si>
  <si>
    <t>RPRO-250506-0534LAM</t>
  </si>
  <si>
    <t>RPRO-250328-0567MOL_OUT</t>
  </si>
  <si>
    <t>RPRO-250428-0376PRE_IN</t>
  </si>
  <si>
    <t>RPRO-250428-0244PRE_IN</t>
  </si>
  <si>
    <t>RPRO-250428-0242PRE_IN</t>
  </si>
  <si>
    <t>RPRO-250428-0212PRE_IN</t>
  </si>
  <si>
    <t>RPRO-250428-0160PRE_IN</t>
  </si>
  <si>
    <t>RPRO-250327-0410PRE_IN</t>
  </si>
  <si>
    <t>RPRO-250402-0409PRE_IN</t>
  </si>
  <si>
    <t>RPRO-250424-0183PRE_IN</t>
  </si>
  <si>
    <t>RPRO-250424-0186PRE_IN</t>
  </si>
  <si>
    <t>RPRO-250428-0376PRE</t>
  </si>
  <si>
    <t>RPRO-250428-0244PRE</t>
  </si>
  <si>
    <t>RPRO-250428-0242PRE</t>
  </si>
  <si>
    <t>RPRO-250428-0212PRE</t>
  </si>
  <si>
    <t>RPRO-250428-0160PRE</t>
  </si>
  <si>
    <t>RPRO-250327-0410PRE</t>
  </si>
  <si>
    <t>RPRO-250402-0409PRE</t>
  </si>
  <si>
    <t>RPRO-250424-0183PRE</t>
  </si>
  <si>
    <t>RPRO-250424-0186PRE</t>
  </si>
  <si>
    <t>RPRO-250421-0252LEAN_OUT</t>
  </si>
  <si>
    <t>RPRO-250421-0253LEAN_OUT</t>
  </si>
  <si>
    <t>RPRO-250512-0107PRE_IN</t>
  </si>
  <si>
    <t>RPRO-250512-0107PRE</t>
  </si>
  <si>
    <t>RPRO-250414-0106LEAN_OUT</t>
  </si>
  <si>
    <t>RPRO-250507-0891LEAN_IN</t>
  </si>
  <si>
    <t>RPRO-250507-0890LEAN_IN</t>
  </si>
  <si>
    <t>RPRO-250423-1213LEAN_OUT</t>
  </si>
  <si>
    <t>RPRO-250507-0993LEAN_IN</t>
  </si>
  <si>
    <t>RPRO-250506-0123LEAN_IN</t>
  </si>
  <si>
    <t>RPRO-250408-0462MOL_IN</t>
  </si>
  <si>
    <t>RPRO-250327-0208MOL_IN</t>
  </si>
  <si>
    <t>RPRO-250327-0320MOL_IN</t>
  </si>
  <si>
    <t>RPRO-250519-0143MOL_IN</t>
  </si>
  <si>
    <t>RPRO-250519-0155MOL_IN</t>
  </si>
  <si>
    <t>RPRO-250331-1119MOL_IN</t>
  </si>
  <si>
    <t>RPRO-250401-0238MOL_IN</t>
  </si>
  <si>
    <t>RPRO-250401-0301MOL_IN</t>
  </si>
  <si>
    <t>RPRO-250331-1057MOL_IN</t>
  </si>
  <si>
    <t>RPRO-250423-0269LEAN_OUT</t>
  </si>
  <si>
    <t>RPRO-250428-0407LEAN_IN</t>
  </si>
  <si>
    <t>RPRO-250416-0107PRE_IN</t>
  </si>
  <si>
    <t>RPRO-250416-0107PRE</t>
  </si>
  <si>
    <t>RPRO-250507-0935MOL_OUT</t>
  </si>
  <si>
    <t>RPRO-250507-0783PRE_IN</t>
  </si>
  <si>
    <t>RPRO-250507-0784PRE_IN</t>
  </si>
  <si>
    <t>RPRO-250507-0785PRE_IN</t>
  </si>
  <si>
    <t>RPRO-250507-0786PRE_IN</t>
  </si>
  <si>
    <t>RPRO-250507-0787PRE_IN</t>
  </si>
  <si>
    <t>RPRO-250509-0087PRE_IN</t>
  </si>
  <si>
    <t>RPRO-250509-0088PRE_IN</t>
  </si>
  <si>
    <t>RPRO-250509-0089PRE_IN</t>
  </si>
  <si>
    <t>RPRO-250507-0783PRE</t>
  </si>
  <si>
    <t>RPRO-250507-0784PRE</t>
  </si>
  <si>
    <t>RPRO-250507-0785PRE</t>
  </si>
  <si>
    <t>RPRO-250507-0786PRE</t>
  </si>
  <si>
    <t>RPRO-250507-0787PRE</t>
  </si>
  <si>
    <t>RPRO-250509-0087PRE</t>
  </si>
  <si>
    <t>RPRO-250509-0088PRE</t>
  </si>
  <si>
    <t>RPRO-250509-0089PRE</t>
  </si>
  <si>
    <t>RPRO-250421-0313</t>
  </si>
  <si>
    <t>LAMINATION 5-29/05/2025</t>
  </si>
  <si>
    <t>RPRO-250428-1277</t>
  </si>
  <si>
    <t>LAMINATION 1-29/05/2025</t>
  </si>
  <si>
    <t>RPRO-250423-1251</t>
  </si>
  <si>
    <t>RPRO-250423-1249</t>
  </si>
  <si>
    <t>RPRO-250423-1261</t>
  </si>
  <si>
    <t>RPRO-250423-1273</t>
  </si>
  <si>
    <t>RPRO-250423-1275</t>
  </si>
  <si>
    <t>RPRO-250425-0107</t>
  </si>
  <si>
    <t>RPRO-250426-0095</t>
  </si>
  <si>
    <t>RPRO-250423-1524</t>
  </si>
  <si>
    <t>RPRO-250423-1554</t>
  </si>
  <si>
    <t>RPRO-250519-0170</t>
  </si>
  <si>
    <t>RPRO-250507-0842</t>
  </si>
  <si>
    <t>RPRO-250507-0843</t>
  </si>
  <si>
    <t>RPRO-250507-0844</t>
  </si>
  <si>
    <t>RPRO-250507-0845</t>
  </si>
  <si>
    <t>RPRO-250507-0846</t>
  </si>
  <si>
    <t>RPRO-250507-0847</t>
  </si>
  <si>
    <t>RPRO-250507-0848</t>
  </si>
  <si>
    <t>RPRO-250507-0858</t>
  </si>
  <si>
    <t>RPRO-250507-0861</t>
  </si>
  <si>
    <t>RPRO-250507-0863</t>
  </si>
  <si>
    <t>RPRO-250507-0865</t>
  </si>
  <si>
    <t>RPRO-250507-0872</t>
  </si>
  <si>
    <t>RPRO-250507-0875</t>
  </si>
  <si>
    <t>RPRO-250506-0524</t>
  </si>
  <si>
    <t>RPRO-250408-0187</t>
  </si>
  <si>
    <t>RPRO-250325-0381</t>
  </si>
  <si>
    <t>RPRO-250421-0211</t>
  </si>
  <si>
    <t>RPRO-250414-0279</t>
  </si>
  <si>
    <t>RPRO-250505-0589</t>
  </si>
  <si>
    <t>RPRO-250505-0590</t>
  </si>
  <si>
    <t>RPRO-250505-0591</t>
  </si>
  <si>
    <t>RPRO-250505-0592</t>
  </si>
  <si>
    <t>RPRO-250505-0593</t>
  </si>
  <si>
    <t>RPRO-250505-0594</t>
  </si>
  <si>
    <t>RPRO-250505-0607</t>
  </si>
  <si>
    <t>RPRO-250505-0608</t>
  </si>
  <si>
    <t>RPRO-250417-0115</t>
  </si>
  <si>
    <t>RPRO-250423-0906</t>
  </si>
  <si>
    <t>RPRO-250403-0167</t>
  </si>
  <si>
    <t>RPRO-250425-0131</t>
  </si>
  <si>
    <t>RPRO-250509-0084</t>
  </si>
  <si>
    <t>RPRO-250509-0085</t>
  </si>
  <si>
    <t>RPRO-250509-0086</t>
  </si>
  <si>
    <t>RPRO-250515-0239</t>
  </si>
  <si>
    <t>RPRO-250426-0091</t>
  </si>
  <si>
    <t>RPRO-250429-0341</t>
  </si>
  <si>
    <t>RPRO-250502-0387</t>
  </si>
  <si>
    <t>RPRO-250508-0051</t>
  </si>
  <si>
    <t>RPRO-250508-0053</t>
  </si>
  <si>
    <t>RPRO-250417-0124</t>
  </si>
  <si>
    <t>RPRO-250526-0013</t>
  </si>
  <si>
    <t>RPRO-250526-0014</t>
  </si>
  <si>
    <t>RPRO-250521-0165</t>
  </si>
  <si>
    <t>RPRO-250424-0271</t>
  </si>
  <si>
    <t>RPRO-250508-0106</t>
  </si>
  <si>
    <t>RPRO-250506-0510</t>
  </si>
  <si>
    <t>RPRO-250424-0336</t>
  </si>
  <si>
    <t>RPRO-250428-0053</t>
  </si>
  <si>
    <t>RPRO-250502-0250</t>
  </si>
  <si>
    <t>RPRO-250507-0608</t>
  </si>
  <si>
    <t>RPRO-250507-0609</t>
  </si>
  <si>
    <t>RPRO-250507-0610</t>
  </si>
  <si>
    <t>RPRO-250507-0611</t>
  </si>
  <si>
    <t>RPRO-250507-0612</t>
  </si>
  <si>
    <t>RPRO-250507-0613</t>
  </si>
  <si>
    <t>RPRO-250507-0614</t>
  </si>
  <si>
    <t>RPRO-250507-0615</t>
  </si>
  <si>
    <t>RPRO-250507-0616</t>
  </si>
  <si>
    <t>RPRO-250507-0617</t>
  </si>
  <si>
    <t>RPRO-250507-0618</t>
  </si>
  <si>
    <t>RPRO-250507-0619</t>
  </si>
  <si>
    <t>RPRO-250507-0673</t>
  </si>
  <si>
    <t>RPRO-250507-0689</t>
  </si>
  <si>
    <t>RPRO-250507-0690</t>
  </si>
  <si>
    <t>RPRO-250429-0201</t>
  </si>
  <si>
    <t>RPRO-250507-0591</t>
  </si>
  <si>
    <t>RPRO-250507-0593</t>
  </si>
  <si>
    <t>RPRO-250507-0643</t>
  </si>
  <si>
    <t>RPRO-250502-0172</t>
  </si>
  <si>
    <t>RPRO-250502-0173</t>
  </si>
  <si>
    <t>RPRO-250502-0174</t>
  </si>
  <si>
    <t>RPRO-250502-0175</t>
  </si>
  <si>
    <t>RPRO-250502-0176</t>
  </si>
  <si>
    <t>RPRO-250502-0177</t>
  </si>
  <si>
    <t>RPRO-250502-0178</t>
  </si>
  <si>
    <t>RPRO-250502-0179</t>
  </si>
  <si>
    <t>RPRO-250502-0181</t>
  </si>
  <si>
    <t>RPRO-250502-0183</t>
  </si>
  <si>
    <t>RPRO-250502-0185</t>
  </si>
  <si>
    <t>RPRO-250502-0187</t>
  </si>
  <si>
    <t>RPRO-250502-0189</t>
  </si>
  <si>
    <t>RPRO-250502-0191</t>
  </si>
  <si>
    <t>RPRO-250502-0193</t>
  </si>
  <si>
    <t>RPRO-250502-0195</t>
  </si>
  <si>
    <t>RPRO-250502-0197</t>
  </si>
  <si>
    <t>RPRO-250502-0199</t>
  </si>
  <si>
    <t>RPRO-250326-0496</t>
  </si>
  <si>
    <t>RPRO-250313-0219</t>
  </si>
  <si>
    <t>RPRO-250417-0128</t>
  </si>
  <si>
    <t>RPRO-250417-0135</t>
  </si>
  <si>
    <t>RPRO-250502-0201</t>
  </si>
  <si>
    <t>RPRO-250502-0218</t>
  </si>
  <si>
    <t>RPRO-250502-0220</t>
  </si>
  <si>
    <t>RPRO-250502-0222</t>
  </si>
  <si>
    <t>RPRO-250502-0224</t>
  </si>
  <si>
    <t>RPRO-250502-0226</t>
  </si>
  <si>
    <t>RPRO-250502-0228</t>
  </si>
  <si>
    <t>RPRO-250502-0240</t>
  </si>
  <si>
    <t>RPRO-250502-0242</t>
  </si>
  <si>
    <t>RPRO-250502-0244</t>
  </si>
  <si>
    <t>RPRO-250502-0246</t>
  </si>
  <si>
    <t>RPRO-250502-0248</t>
  </si>
  <si>
    <t>RPRO-250502-0252</t>
  </si>
  <si>
    <t>RPRO-250502-0254</t>
  </si>
  <si>
    <t>RPRO-250502-0270</t>
  </si>
  <si>
    <t>RPRO-250502-0272</t>
  </si>
  <si>
    <t>RPRO-250502-0274</t>
  </si>
  <si>
    <t>RPRO-250502-0276</t>
  </si>
  <si>
    <t>RPRO-250502-0278</t>
  </si>
  <si>
    <t>RPRO-250502-0280</t>
  </si>
  <si>
    <t>RPRO-250502-0282</t>
  </si>
  <si>
    <t>RPRO-250502-0284</t>
  </si>
  <si>
    <t>RPRO-250502-0286</t>
  </si>
  <si>
    <t>RPRO-250502-0288</t>
  </si>
  <si>
    <t>RPRO-250502-0298</t>
  </si>
  <si>
    <t>RPRO-250502-0300</t>
  </si>
  <si>
    <t>RPRO-250502-0302</t>
  </si>
  <si>
    <t>RPRO-250502-0304</t>
  </si>
  <si>
    <t>RPRO-250521-0183</t>
  </si>
  <si>
    <t>RPRO-250521-0184</t>
  </si>
  <si>
    <t>RPRO-250519-0153</t>
  </si>
  <si>
    <t>RPRO-250519-0156</t>
  </si>
  <si>
    <t>RPRO-250521-0185</t>
  </si>
  <si>
    <t>RPRO-250521-0186</t>
  </si>
  <si>
    <t>RPRO-250521-0187</t>
  </si>
  <si>
    <t>RPRO-250331-1033</t>
  </si>
  <si>
    <t>RPRO-250331-1035</t>
  </si>
  <si>
    <t>RPRO-250331-1045</t>
  </si>
  <si>
    <t>RPRO-250401-0234</t>
  </si>
  <si>
    <t>RPRO-250401-0240</t>
  </si>
  <si>
    <t>RPRO-250401-0255</t>
  </si>
  <si>
    <t>RPRO-250401-0257</t>
  </si>
  <si>
    <t>RPRO-250401-0261</t>
  </si>
  <si>
    <t>RPRO-250401-0343</t>
  </si>
  <si>
    <t>RPRO-241231-0303</t>
  </si>
  <si>
    <t>RPRO-250102-1304</t>
  </si>
  <si>
    <t>RPRO-250331-1107</t>
  </si>
  <si>
    <t>RPRO-250401-0404</t>
  </si>
  <si>
    <t>RPRO-250401-0406</t>
  </si>
  <si>
    <t>RPRO-250401-0418</t>
  </si>
  <si>
    <t>RPRO-250401-0430</t>
  </si>
  <si>
    <t>RPRO-250331-1041</t>
  </si>
  <si>
    <t>RPRO-250331-1047</t>
  </si>
  <si>
    <t>RPRO-250331-1059</t>
  </si>
  <si>
    <t>RPRO-250331-1061</t>
  </si>
  <si>
    <t>RPRO-250331-1063</t>
  </si>
  <si>
    <t>RPRO-250331-1081</t>
  </si>
  <si>
    <t>RPRO-250331-1095</t>
  </si>
  <si>
    <t>RPRO-250401-0225</t>
  </si>
  <si>
    <t>RPRO-250401-0227</t>
  </si>
  <si>
    <t>RPRO-250401-0230</t>
  </si>
  <si>
    <t>RPRO-250401-0232</t>
  </si>
  <si>
    <t>RPRO-250401-0236</t>
  </si>
  <si>
    <t>RPRO-250401-0249</t>
  </si>
  <si>
    <t>RPRO-250401-0251</t>
  </si>
  <si>
    <t>RPRO-250401-0268</t>
  </si>
  <si>
    <t>RPRO-250401-0276</t>
  </si>
  <si>
    <t>RPRO-250401-0299</t>
  </si>
  <si>
    <t>RPRO-250401-0414</t>
  </si>
  <si>
    <t>RPRO-250401-0422</t>
  </si>
  <si>
    <t>RPRO-250401-0372</t>
  </si>
  <si>
    <t>RPRO-250521-0406</t>
  </si>
  <si>
    <t>RPRO-250506-0427</t>
  </si>
  <si>
    <t>RPRO-250425-0040</t>
  </si>
  <si>
    <t>RPRO-250425-0041</t>
  </si>
  <si>
    <t>RPRO-250425-0042</t>
  </si>
  <si>
    <t>RPRO-250425-0043</t>
  </si>
  <si>
    <t>RPRO-250425-0044</t>
  </si>
  <si>
    <t>RPRO-250516-0025</t>
  </si>
  <si>
    <t>RPRO-250327-0347</t>
  </si>
  <si>
    <t>RPRO-250328-0680</t>
  </si>
  <si>
    <t>RPRO-250328-0713</t>
  </si>
  <si>
    <t>RPRO-250328-0683</t>
  </si>
  <si>
    <t>RPRO-250328-0716</t>
  </si>
  <si>
    <t>RPRO-250328-0731</t>
  </si>
  <si>
    <t>RPRO-250428-0029</t>
  </si>
  <si>
    <t>RPRO-250428-0034</t>
  </si>
  <si>
    <t>RPRO-250428-0035</t>
  </si>
  <si>
    <t>RPRO-250428-0085</t>
  </si>
  <si>
    <t>RPRO-250428-0101</t>
  </si>
  <si>
    <t>RPRO-250428-0129</t>
  </si>
  <si>
    <t>RPRO-250428-0135</t>
  </si>
  <si>
    <t>RPRO-250428-0157</t>
  </si>
  <si>
    <t>RPRO-250428-0194</t>
  </si>
  <si>
    <t>RPRO-250428-0202</t>
  </si>
  <si>
    <t>RPRO-250428-0234</t>
  </si>
  <si>
    <t>RPRO-250428-0270</t>
  </si>
  <si>
    <t>RPRO-250428-0374</t>
  </si>
  <si>
    <t>RPRO-250506-0429</t>
  </si>
  <si>
    <t>RPRO-250408-0707</t>
  </si>
  <si>
    <t>RPRO-250408-0710</t>
  </si>
  <si>
    <t>RPRO-250408-0711</t>
  </si>
  <si>
    <t>RPRO-250421-0120</t>
  </si>
  <si>
    <t>RPRO-250421-0121</t>
  </si>
  <si>
    <t>RPRO-250421-0122</t>
  </si>
  <si>
    <t>RPRO-250421-0110</t>
  </si>
  <si>
    <t>RPRO-250421-0113</t>
  </si>
  <si>
    <t>RPRO-250421-0114</t>
  </si>
  <si>
    <t>RPRO-250513-0035</t>
  </si>
  <si>
    <t>RPRO-250513-0037</t>
  </si>
  <si>
    <t>RPRO-250527-0386</t>
  </si>
  <si>
    <t>RPRO-250526-0378</t>
  </si>
  <si>
    <t>RPRO-250526-0379</t>
  </si>
  <si>
    <t>RPRO-250526-0380</t>
  </si>
  <si>
    <t>RPRO-250526-0381</t>
  </si>
  <si>
    <t>RPRO-250528-0593</t>
  </si>
  <si>
    <t>RPRO-250528-1691</t>
  </si>
  <si>
    <t>RPRO-250528-1693</t>
  </si>
  <si>
    <t>RPRO-250528-1695</t>
  </si>
  <si>
    <t>RPRO-250528-1696</t>
  </si>
  <si>
    <t>RPRO-250528-1698</t>
  </si>
  <si>
    <t>RPRO-250528-1700</t>
  </si>
  <si>
    <t>RPRO-250519-0149MOL_IN</t>
  </si>
  <si>
    <t>SO-250418-0221</t>
  </si>
  <si>
    <t>SO-250415-0017</t>
  </si>
  <si>
    <t>SO-250422-1394</t>
  </si>
  <si>
    <t>DC-013392</t>
  </si>
  <si>
    <t>AWB-022267</t>
  </si>
  <si>
    <t>5AU (PP)LINING KNIT MATTE MICRO (HOOD) REC 44" 250G</t>
  </si>
  <si>
    <t>HTL-026454</t>
  </si>
  <si>
    <t>NIKE Heat Transfer Logo 1 COLOR W:31.5MM L:68.7MM: 3LU Left Foot Description:SWOOSH + "just do it" (16.8MM*68.7MM) + 0.2MM CLEAR BASE Right Foot Description:PINWHEEL (31.5MM*31.5MM) + 0.2MM CLEAR BASE (Left &amp; Right are different from direction. Left: logo from heel to toe. Right: horizontal direction printing)</t>
  </si>
  <si>
    <t>SO-250422-1395</t>
  </si>
  <si>
    <t>DC-013798</t>
  </si>
  <si>
    <t>SO-250422-1400</t>
  </si>
  <si>
    <t>DC-013800</t>
  </si>
  <si>
    <t>AWB-021702</t>
  </si>
  <si>
    <t>89J (PP)LINING KNIT MATTE MICRO (HOOD) REC 44" 250G</t>
  </si>
  <si>
    <t>SO-250422-1406</t>
  </si>
  <si>
    <t>SO-250422-1407</t>
  </si>
  <si>
    <t>SO-250424-0136</t>
  </si>
  <si>
    <t>DC-012377</t>
  </si>
  <si>
    <t>SO-250410-0054</t>
  </si>
  <si>
    <t>SLT-250221-026</t>
  </si>
  <si>
    <t>OV-007234</t>
  </si>
  <si>
    <t>AWB-014750</t>
  </si>
  <si>
    <t>6LD (PP)LINING KNIT MATTE MICRO (HOOD) REC 44" 250G</t>
  </si>
  <si>
    <t>SLT-250314-012</t>
  </si>
  <si>
    <t>SO-250506-0107</t>
  </si>
  <si>
    <t>SO-250506-0108</t>
  </si>
  <si>
    <t>SO-250506-0109</t>
  </si>
  <si>
    <t>SO-250506-0110</t>
  </si>
  <si>
    <t>SO-250506-0111</t>
  </si>
  <si>
    <t>SO-250506-0112</t>
  </si>
  <si>
    <t>SO-250506-0113</t>
  </si>
  <si>
    <t>SO-250506-0123</t>
  </si>
  <si>
    <t>SO-250506-0126</t>
  </si>
  <si>
    <t>SO-250506-0128</t>
  </si>
  <si>
    <t>SO-250506-0130</t>
  </si>
  <si>
    <t>SO-250506-0137</t>
  </si>
  <si>
    <t>SO-250506-0140</t>
  </si>
  <si>
    <t>SO-250428-0269</t>
  </si>
  <si>
    <t>SO-250324-0429</t>
  </si>
  <si>
    <t>DC-012628</t>
  </si>
  <si>
    <t>AWB-021795</t>
  </si>
  <si>
    <t>85Z (PP)LINING KNIT MATTE MICRO (HOOD) REC 44" 250G</t>
  </si>
  <si>
    <t>HTL-030842</t>
  </si>
  <si>
    <t>NIKE Heat Transfer Logo (Vertical Direction Printing) 2 COLORS W:29.2MM L:79.7MM COLOR(S): 10L/73P Left Foot Description: 10L RECTANGLE + 73P "NIKE"/SWOOSH/"ROAD RACING ZF 2025-06" (logo from heel to toe)/LINE/SYMBOL Right Foot Description: Same as Left Foot (Left &amp; Right are the same direction)</t>
  </si>
  <si>
    <t>SO-250404-0153</t>
  </si>
  <si>
    <t>DC-012020</t>
  </si>
  <si>
    <t>HTL-030299</t>
  </si>
  <si>
    <t>NIKE Heat Transfer Logo (Vertical Direction Printing) 1 COLOR W:6.94MM L:74.77MM COLOR(S):6EX Left Foot Description: GLOSSY EFFECT:"air" (letter "air" is solid) + "MAX" + SWOOSH (follow graphic) Right Foot Description:Same as Left Foot (Left &amp; Right are the same: logo from heel to toe)</t>
  </si>
  <si>
    <t>SO-250412-0069</t>
  </si>
  <si>
    <t>SO-250416-0215</t>
  </si>
  <si>
    <t>SO-250419-0041</t>
  </si>
  <si>
    <t>DC-003140</t>
  </si>
  <si>
    <t>AWB-014813</t>
  </si>
  <si>
    <t>2BB (PP)LINING KNIT MATTE MICRO (HOOD) REC 44" 250G</t>
  </si>
  <si>
    <t>HTL-019415</t>
  </si>
  <si>
    <t>NIKE Heat Transfer Logo 1 COLOR W:37MM L:60MM COLOR(S):00A Left Foot Description:SWOOSH + "AIR" &amp; PINWHEEL + "just do it" (23.6MM*60MM) + 0.3mm clear base (follow file) Right Foot Description:SMILE FACE (37MM*37MM) + 0.3mm clear base (Left &amp; Right are different from direction. Left: logo from heel to toe. Right: horizontal direction printing)</t>
  </si>
  <si>
    <t>SO-250422-0170</t>
  </si>
  <si>
    <t>MT19 (D-0278) (Skiving around insoles &amp; Skiving arch)</t>
  </si>
  <si>
    <t>DC-012369</t>
  </si>
  <si>
    <t>PVN-003107</t>
  </si>
  <si>
    <t>OrthoLite Ultra-Hybrid-Nike SEEDPEARL/12-0703TPX Hybrid Flat Sheet 0.085D 25+/-4 Asker C 1.1M 2M 6mm</t>
  </si>
  <si>
    <t>AWB-022532</t>
  </si>
  <si>
    <t>2HQ (PP)LINING KNIT MATTE MICRO (HOOD) REC 44" 250G</t>
  </si>
  <si>
    <t>HTL-027737</t>
  </si>
  <si>
    <t>NIKE Heat Transfer Logo (Vertical Direction Printing) 1 COLOR W:19.55MM L:78.52MM COLOR(S):81J Left Foot Description:"ACG" Triangle + 4 text + clear base Right Foot Description:Same as Left Foot (Left &amp; Right are the same direction: logo from heel to toe)</t>
  </si>
  <si>
    <t>Mang đi bào eo(tính từ ngoài hướng vào trong tại phần arch trong phạm vi 20mm dùng bánh mài 15 độ mài còn 1.5mm-2mm(bao gồm vải),tính từ ngoài hướng vào trong tại xung quanh đế lót trong phạm vi 5mm dùng bánh mài 45 độ mài còn 1.5mm-2mm(bao gồm vải))</t>
  </si>
  <si>
    <t>SO-250412-0249</t>
  </si>
  <si>
    <t>SO-250412-0250</t>
  </si>
  <si>
    <t>SO-250412-0251</t>
  </si>
  <si>
    <t>SO-250412-0252</t>
  </si>
  <si>
    <t>SO-250412-0253</t>
  </si>
  <si>
    <t>SO-250412-0254</t>
  </si>
  <si>
    <t>SO-250412-0267</t>
  </si>
  <si>
    <t>SO-250412-0268</t>
  </si>
  <si>
    <t>SO-250505-0004</t>
  </si>
  <si>
    <t>DC-014054</t>
  </si>
  <si>
    <t>SO-250402-0003</t>
  </si>
  <si>
    <t>SO-250424-0160</t>
  </si>
  <si>
    <t>SO-250508-0081</t>
  </si>
  <si>
    <t>SO-250508-0082</t>
  </si>
  <si>
    <t>SO-250508-0083</t>
  </si>
  <si>
    <t>DC-010519</t>
  </si>
  <si>
    <t>SO-250514-0237</t>
  </si>
  <si>
    <t>SO-250404-0157</t>
  </si>
  <si>
    <t>DC-013529</t>
  </si>
  <si>
    <t>HTL-031759</t>
  </si>
  <si>
    <t>NIKE Heat Transfer Logo (Vertical Direction Printing) 1 COLOR W:20.6MM L:86.3MM COLOR(S):00A Left Foot Description:"NIKE INTERNATIONAL RUNNING TEAM" + GLOBE + "RUN" + SWOOSH + MAP + LETTER + NUMBERS + "MGS  #313200." + 0.2mm clear base around logo (follow file) Right Foot Description:Same as Left Foot (Left &amp; Right are contrary, left:Logo from heel to toe, right:Logo from toe to heel)</t>
  </si>
  <si>
    <t>SO-250428-0454</t>
  </si>
  <si>
    <t>SO-250429-0755</t>
  </si>
  <si>
    <t>OE-007038</t>
  </si>
  <si>
    <t>AWB-016820</t>
  </si>
  <si>
    <t>07G (PP)LINING KNIT BRUSHED RIO REC 44" 230G</t>
  </si>
  <si>
    <t>SO-250416-0223</t>
  </si>
  <si>
    <t>SO-250507-0074</t>
  </si>
  <si>
    <t>SO-250507-0075</t>
  </si>
  <si>
    <t>SO-250520-0074</t>
  </si>
  <si>
    <t>DC-012997</t>
  </si>
  <si>
    <t>Liệu đã chặt đôi mang đi bào eo (dùng bánh mài 12 độ mài từ eo vào, trong phạm vi 12.2-13.3mm, độ dày eo là từ 1.5mm đến 2mm +/-0.3mm (độ rộng phần mì tăng dần theo size)).</t>
  </si>
  <si>
    <t>SO-250516-0322</t>
  </si>
  <si>
    <t>SO-250516-0323</t>
  </si>
  <si>
    <t>SO-250423-0437</t>
  </si>
  <si>
    <t>SO-250423-0492</t>
  </si>
  <si>
    <t>SO-250425-0026</t>
  </si>
  <si>
    <t>OE-006277</t>
  </si>
  <si>
    <t>AWB-014823</t>
  </si>
  <si>
    <t>26U (PP)LINING KNIT MATTE MICRO (HOOD) REC 44" 250G</t>
  </si>
  <si>
    <t>HTL-029992</t>
  </si>
  <si>
    <t>NIKE Heat Transfer Logo (Horizontal Direction Printing) 2 COLORS W:38.4MM L:59.6MM COLOR(S):04Z/11K Left Foot Description:"easyon"/BASE OF "1 2"/ARROW: 04Z + SWOOSH/SHOE/FRAME: 11K + 0.3MM CLEAR BASE AROUND LOGO Right Foot Description:"easyon"/LOCK/ARROW: 04Z + SWOOSH/SHOE/FRAME: 11K + 0.3MM CLEAR BASE AROUND LOGO (Left &amp; Right are the same direction) SIZE(S):3.5-13.5</t>
  </si>
  <si>
    <t>SO-250505-0838</t>
  </si>
  <si>
    <t>SO-250507-0098</t>
  </si>
  <si>
    <t>SO-250429-1389</t>
  </si>
  <si>
    <t>OE-004689</t>
  </si>
  <si>
    <t>SO-250312-0161</t>
  </si>
  <si>
    <t>SO-250325-0443</t>
  </si>
  <si>
    <t>SO-250416-0227</t>
  </si>
  <si>
    <t>OV-007243</t>
  </si>
  <si>
    <t>HTL-030921</t>
  </si>
  <si>
    <t>NIKE Heat Transfer Logo (Vertical Direction Printing) 1 COLOR W:36.88MM L:96MM COLOR(S): 0AH Left Foot Description:"RUN" + SWOOSH + 0.2mm clear base (36.88mm*71.96mm)Right Foot Description: "vomero" + "MAXIMUM CUSHIONING" + SWOOSH + 0.2mm clear base (21.34mm*96mm) (Left &amp; Right are the same direction, Logo from heel to toe) SIZE(S): 5-10</t>
  </si>
  <si>
    <t>SO-250416-0234</t>
  </si>
  <si>
    <t>SO-250428-0261</t>
  </si>
  <si>
    <t>OE-007199</t>
  </si>
  <si>
    <t>SO-250429-1347</t>
  </si>
  <si>
    <t>SO-250429-1348</t>
  </si>
  <si>
    <t>SO-250429-1349</t>
  </si>
  <si>
    <t>SO-250429-1350</t>
  </si>
  <si>
    <t>SO-250429-1351</t>
  </si>
  <si>
    <t>SO-250429-1352</t>
  </si>
  <si>
    <t>SO-250429-1353</t>
  </si>
  <si>
    <t>SO-250429-1354</t>
  </si>
  <si>
    <t>SO-250429-1355</t>
  </si>
  <si>
    <t>SO-250429-1356</t>
  </si>
  <si>
    <t>SO-250429-1357</t>
  </si>
  <si>
    <t>SO-250429-1358</t>
  </si>
  <si>
    <t>SO-250429-1359</t>
  </si>
  <si>
    <t>SO-250429-1360</t>
  </si>
  <si>
    <t>SO-250429-1365</t>
  </si>
  <si>
    <t>OE-006316</t>
  </si>
  <si>
    <t>HTL-030282</t>
  </si>
  <si>
    <t>ASICS Heat Transfer Logo 1 COLOR W:35MM L:34.5MM:WHITE Left Foot Description:"CARBON FOOTPRINT"/"+14.0 kg CO2e"/parentheses (35mm*34.5mm) + 0.3mm clear base (follow file) Right Foot Description:"@" (28mm*28mm) + 0.3mm clear base(follow file) (Left &amp; Right: horizontal direction printing, logo from left to right)</t>
  </si>
  <si>
    <t>SO-250429-1366</t>
  </si>
  <si>
    <t>SO-250429-1367</t>
  </si>
  <si>
    <t>SO-250429-1368</t>
  </si>
  <si>
    <t>SO-250429-1369</t>
  </si>
  <si>
    <t>SO-250429-1370</t>
  </si>
  <si>
    <t>SO-250429-1371</t>
  </si>
  <si>
    <t>SO-250429-1372</t>
  </si>
  <si>
    <t>SO-250429-1373</t>
  </si>
  <si>
    <t>SO-250429-1374</t>
  </si>
  <si>
    <t>SO-250429-1375</t>
  </si>
  <si>
    <t>SO-250429-1381</t>
  </si>
  <si>
    <t>SO-250429-1382</t>
  </si>
  <si>
    <t>SO-250429-1383</t>
  </si>
  <si>
    <t>SO-250429-1384</t>
  </si>
  <si>
    <t>SO-250429-1388</t>
  </si>
  <si>
    <t>SO-250429-1390</t>
  </si>
  <si>
    <t>SO-250429-1391</t>
  </si>
  <si>
    <t>SO-250429-1403</t>
  </si>
  <si>
    <t>OE-006317</t>
  </si>
  <si>
    <t>HTL-030283</t>
  </si>
  <si>
    <t>ASICS Heat Transfer Logo 1 COLOR W:31.5MM L:31MM:WHITE Left Foot Description:"CARBON FOOTPRINT"/"+14.0 kg CO2e"/parentheses (31.5mm*31mm) + 0.3mm clear base (follow file) Right Foot Description:"@" (24mm*24mm) + 0.3mm clear base(follow file) (Left &amp; Right: horizontal direction printing, logo from left to right)</t>
  </si>
  <si>
    <t>SO-250429-1404</t>
  </si>
  <si>
    <t>SO-250429-1405</t>
  </si>
  <si>
    <t>SO-250429-1406</t>
  </si>
  <si>
    <t>SO-250429-1407</t>
  </si>
  <si>
    <t>SO-250429-1408</t>
  </si>
  <si>
    <t>SO-250429-1409</t>
  </si>
  <si>
    <t>SO-250429-1410</t>
  </si>
  <si>
    <t>SO-250429-1411</t>
  </si>
  <si>
    <t>SO-250429-1412</t>
  </si>
  <si>
    <t>SO-250429-1517</t>
  </si>
  <si>
    <t>SO-250429-1518</t>
  </si>
  <si>
    <t>SO-250429-1519</t>
  </si>
  <si>
    <t>SO-250429-1520</t>
  </si>
  <si>
    <t>SO-250506-0533</t>
  </si>
  <si>
    <t>SO-250506-0535</t>
  </si>
  <si>
    <t>SO-250506-0550</t>
  </si>
  <si>
    <t>SO-250506-0551</t>
  </si>
  <si>
    <t>SO-250506-0552</t>
  </si>
  <si>
    <t>SO-250506-0553</t>
  </si>
  <si>
    <t>SO-250506-0554</t>
  </si>
  <si>
    <t>SO-250506-0555</t>
  </si>
  <si>
    <t>SO-250506-0556</t>
  </si>
  <si>
    <t>SO-250506-0557</t>
  </si>
  <si>
    <t>SO-250506-0558</t>
  </si>
  <si>
    <t>SO-250506-0559</t>
  </si>
  <si>
    <t>SO-250506-0560</t>
  </si>
  <si>
    <t>SO-250506-0561</t>
  </si>
  <si>
    <t>SO-250506-0606</t>
  </si>
  <si>
    <t>SO-250506-0650</t>
  </si>
  <si>
    <t>SO-250506-0673</t>
  </si>
  <si>
    <t>OE-006677</t>
  </si>
  <si>
    <t>SO-250506-0674</t>
  </si>
  <si>
    <t>SO-250516-0188</t>
  </si>
  <si>
    <t>OE-006722</t>
  </si>
  <si>
    <t>SO-250516-0189</t>
  </si>
  <si>
    <t>SO-250520-0280</t>
  </si>
  <si>
    <t>SO-250520-0281</t>
  </si>
  <si>
    <t>SO-250520-0282</t>
  </si>
  <si>
    <t>SO-250520-0283</t>
  </si>
  <si>
    <t>SO-250520-0284</t>
  </si>
  <si>
    <t>SO-241226-0551</t>
  </si>
  <si>
    <t>SO-241231-0352</t>
  </si>
  <si>
    <t>SO-250329-0524</t>
  </si>
  <si>
    <t>SO-250329-0525</t>
  </si>
  <si>
    <t>SO-250329-0528</t>
  </si>
  <si>
    <t>SO-250329-0530</t>
  </si>
  <si>
    <t>SO-250329-0531</t>
  </si>
  <si>
    <t>SO-250329-0537</t>
  </si>
  <si>
    <t>SO-250329-0538</t>
  </si>
  <si>
    <t>SO-250329-0539</t>
  </si>
  <si>
    <t>SO-250329-0548</t>
  </si>
  <si>
    <t>SO-250329-0555</t>
  </si>
  <si>
    <t>SO-250329-0561</t>
  </si>
  <si>
    <t>SO-250331-0448</t>
  </si>
  <si>
    <t>SO-250331-0449</t>
  </si>
  <si>
    <t>SO-250331-0450</t>
  </si>
  <si>
    <t>SO-250331-0451</t>
  </si>
  <si>
    <t>SO-250331-0452</t>
  </si>
  <si>
    <t>SO-250331-0453</t>
  </si>
  <si>
    <t>SO-250331-0455</t>
  </si>
  <si>
    <t>SO-250331-0459</t>
  </si>
  <si>
    <t>SO-250331-0460</t>
  </si>
  <si>
    <t>SO-250331-0462</t>
  </si>
  <si>
    <t>SO-250331-0463</t>
  </si>
  <si>
    <t>SO-250331-0465</t>
  </si>
  <si>
    <t>SO-250331-0468</t>
  </si>
  <si>
    <t>SO-250331-0472</t>
  </si>
  <si>
    <t>SO-250331-0483</t>
  </si>
  <si>
    <t>SO-250331-0504</t>
  </si>
  <si>
    <t>SO-250331-0518</t>
  </si>
  <si>
    <t>SO-250331-0542</t>
  </si>
  <si>
    <t>SO-250331-0543</t>
  </si>
  <si>
    <t>SO-250331-0547</t>
  </si>
  <si>
    <t>SO-250331-0549</t>
  </si>
  <si>
    <t>SO-250331-0551</t>
  </si>
  <si>
    <t>SO-250331-0555</t>
  </si>
  <si>
    <t>SO-250325-0419</t>
  </si>
  <si>
    <t>SO-250326-0252</t>
  </si>
  <si>
    <t>SO-250327-0651</t>
  </si>
  <si>
    <t>SO-250327-0652</t>
  </si>
  <si>
    <t>SO-250327-0680</t>
  </si>
  <si>
    <t>SO-250327-0681</t>
  </si>
  <si>
    <t>SO-250327-0687</t>
  </si>
  <si>
    <t>SO-250424-0030</t>
  </si>
  <si>
    <t>SO-250424-0031</t>
  </si>
  <si>
    <t>SO-250424-0032</t>
  </si>
  <si>
    <t>SO-250424-0033</t>
  </si>
  <si>
    <t>SO-250424-0034</t>
  </si>
  <si>
    <t>SO-250425-0074</t>
  </si>
  <si>
    <t>SO-250425-0082</t>
  </si>
  <si>
    <t>SO-250425-0083</t>
  </si>
  <si>
    <t>SO-250425-0121</t>
  </si>
  <si>
    <t>SO-250425-0129</t>
  </si>
  <si>
    <t>SO-250425-0142</t>
  </si>
  <si>
    <t>SO-250425-0145</t>
  </si>
  <si>
    <t>SO-250425-0158</t>
  </si>
  <si>
    <t>SO-250425-0181</t>
  </si>
  <si>
    <t>SO-250425-0195</t>
  </si>
  <si>
    <t>SO-250425-0225</t>
  </si>
  <si>
    <t>SO-250425-0314</t>
  </si>
  <si>
    <t>SO-250425-0480</t>
  </si>
  <si>
    <t>SO-250505-0852</t>
  </si>
  <si>
    <t>SO-250505-0853</t>
  </si>
  <si>
    <t>SO-250515-0002</t>
  </si>
  <si>
    <t>SO-250519-0342</t>
  </si>
  <si>
    <t>RPRO-250520-0127</t>
  </si>
  <si>
    <t>SO-250403-0181</t>
  </si>
  <si>
    <t>SO-250403-0184</t>
  </si>
  <si>
    <t>SO-250403-0185</t>
  </si>
  <si>
    <t>SO-250418-0094</t>
  </si>
  <si>
    <t>SO-250418-0097</t>
  </si>
  <si>
    <t>SO-250418-0098</t>
  </si>
  <si>
    <t>SO-250418-0103</t>
  </si>
  <si>
    <t>SO-250418-0104</t>
  </si>
  <si>
    <t>SO-250418-0105</t>
  </si>
  <si>
    <t>SO-250512-0097</t>
  </si>
  <si>
    <t>DC-012780</t>
  </si>
  <si>
    <t>SO-250512-0099</t>
  </si>
  <si>
    <t>SO-250519-0352</t>
  </si>
  <si>
    <t>RPRO-250520-0135</t>
  </si>
  <si>
    <t>RPRO-250408-0588PRE_IN</t>
  </si>
  <si>
    <t>RPRO-250408-0588PRE</t>
  </si>
  <si>
    <t>RPRO-250411-0220PRE_IN</t>
  </si>
  <si>
    <t>RPRO-250428-0434PRE_IN</t>
  </si>
  <si>
    <t>RPRO-250428-0434PRE</t>
  </si>
  <si>
    <t>RPRO-250411-0220PRE</t>
  </si>
  <si>
    <t>RPRO-250423-1667MOL_IN</t>
  </si>
  <si>
    <t>RPRO-250328-0567LEAN_IN</t>
  </si>
  <si>
    <t>RPRO-250408-0458LEAN_OUT</t>
  </si>
  <si>
    <t>RPRO-250526-0005LEAN_IN</t>
  </si>
  <si>
    <t>RPRO-250507-0870LAM</t>
  </si>
  <si>
    <t>RPRO-250507-0869LAM</t>
  </si>
  <si>
    <t>RPRO-250507-0874LAM</t>
  </si>
  <si>
    <t>RPRO-250507-0876LAM</t>
  </si>
  <si>
    <t>RPRO-250507-0879LAM</t>
  </si>
  <si>
    <t>RPRO-250507-0881LAM</t>
  </si>
  <si>
    <t>RPRO-250507-0867LAM</t>
  </si>
  <si>
    <t>RPRO-250507-0850LAM</t>
  </si>
  <si>
    <t>RPRO-250507-0851LAM</t>
  </si>
  <si>
    <t>RPRO-250507-0852LAM</t>
  </si>
  <si>
    <t>RPRO-250507-0859LAM</t>
  </si>
  <si>
    <t>RPRO-250507-0864LAM</t>
  </si>
  <si>
    <t>RPRO-250507-0855LAM</t>
  </si>
  <si>
    <t>RPRO-250428-0393MOL_OUT</t>
  </si>
  <si>
    <t>RPRO-250506-0182LAM</t>
  </si>
  <si>
    <t>RPRO-250507-0802LAM</t>
  </si>
  <si>
    <t>RPRO-250423-1297LAM</t>
  </si>
  <si>
    <t>RPRO-250505-0349MOL_IN</t>
  </si>
  <si>
    <t>RPRO-250428-0072MOL_IN</t>
  </si>
  <si>
    <t>RPRO-250428-0200MOL_IN</t>
  </si>
  <si>
    <t>RPRO-250402-0389MOL_IN</t>
  </si>
  <si>
    <t>RPRO-250512-0116PRE_IN</t>
  </si>
  <si>
    <t>RPRO-250512-0095PRE_IN</t>
  </si>
  <si>
    <t>RPRO-250512-0116PRE</t>
  </si>
  <si>
    <t>RPRO-250506-0550LAM</t>
  </si>
  <si>
    <t>RPRO-250506-0566LAM</t>
  </si>
  <si>
    <t>RPRO-250512-0095PRE</t>
  </si>
  <si>
    <t>RPRO-250507-0901PRE_IN</t>
  </si>
  <si>
    <t>RPRO-250507-0901PRE</t>
  </si>
  <si>
    <t>RPRO-250512-0107MOL_IN</t>
  </si>
  <si>
    <t>RPRO-250512-0116MOL_IN</t>
  </si>
  <si>
    <t>RPRO-250426-0159PRE_IN</t>
  </si>
  <si>
    <t>RPRO-250408-0589PRE_IN</t>
  </si>
  <si>
    <t>RPRO-250426-0155PRE_IN</t>
  </si>
  <si>
    <t>RPRO-250426-0155PRE</t>
  </si>
  <si>
    <t>RPRO-250408-0589PRE</t>
  </si>
  <si>
    <t>RPRO-250426-0159PRE</t>
  </si>
  <si>
    <t>RPRO-250520-0127LAM</t>
  </si>
  <si>
    <t>RPRO-250520-0127PRE_IN</t>
  </si>
  <si>
    <t>RPRO-250520-0127PRE</t>
  </si>
  <si>
    <t>RPRO-250507-0901MOL_IN</t>
  </si>
  <si>
    <t>RPRO-250512-0113PRE_IN</t>
  </si>
  <si>
    <t>RPRO-250512-0118PRE_IN</t>
  </si>
  <si>
    <t>RPRO-250512-0108PRE_IN</t>
  </si>
  <si>
    <t>RPRO-250512-0108PRE</t>
  </si>
  <si>
    <t>RPRO-250512-0118PRE</t>
  </si>
  <si>
    <t>RPRO-250512-0113PRE</t>
  </si>
  <si>
    <t>RPRO-250425-0089LAM</t>
  </si>
  <si>
    <t>RPRO-250506-0113PRE_IN</t>
  </si>
  <si>
    <t>RPRO-250506-0113PRE</t>
  </si>
  <si>
    <t>RPRO-250414-0171PRE_IN</t>
  </si>
  <si>
    <t>RPRO-250328-0425LAM</t>
  </si>
  <si>
    <t>RPRO-250508-0045MOL_OUT</t>
  </si>
  <si>
    <t>RPRO-250509-0178LAM</t>
  </si>
  <si>
    <t>RPRO-250505-0174LAM</t>
  </si>
  <si>
    <t>RPRO-250403-0173LAM</t>
  </si>
  <si>
    <t>RPRO-250331-0484LAM</t>
  </si>
  <si>
    <t>RPRO-250402-0399PRE_IN</t>
  </si>
  <si>
    <t>RPRO-250327-0264PRE_IN</t>
  </si>
  <si>
    <t>RPRO-250327-0254PRE_IN</t>
  </si>
  <si>
    <t>RPRO-250404-0171PRE_IN</t>
  </si>
  <si>
    <t>RPRO-250327-0254PRE</t>
  </si>
  <si>
    <t>RPRO-250402-0399PRE</t>
  </si>
  <si>
    <t>RPRO-250404-0171PRE</t>
  </si>
  <si>
    <t>RPRO-250327-0264PRE</t>
  </si>
  <si>
    <t>RPRO-250422-0186LAM</t>
  </si>
  <si>
    <t>RPRO-250422-0187LAM</t>
  </si>
  <si>
    <t>RPRO-250422-0189LAM</t>
  </si>
  <si>
    <t>RPRO-250422-0191LAM</t>
  </si>
  <si>
    <t>RPRO-250408-0589MOL_IN</t>
  </si>
  <si>
    <t>RPRO-250426-0159MOL_IN</t>
  </si>
  <si>
    <t>RPRO-250507-0884MOL_OUT</t>
  </si>
  <si>
    <t>RPRO-250506-0540LAM</t>
  </si>
  <si>
    <t>RPRO-250506-0542LAM</t>
  </si>
  <si>
    <t>RPRO-250506-0544LAM</t>
  </si>
  <si>
    <t>RPRO-250328-0181MOL_OUT</t>
  </si>
  <si>
    <t>RPRO-250423-1628MOL_OUT</t>
  </si>
  <si>
    <t>RPRO-250507-0533LAM</t>
  </si>
  <si>
    <t>RPRO-250507-0923LAM</t>
  </si>
  <si>
    <t>RPRO-250403-0200LAM</t>
  </si>
  <si>
    <t>RPRO-250428-0346MOL_OUT</t>
  </si>
  <si>
    <t>RPRO-250403-0165LAM</t>
  </si>
  <si>
    <t>RPRO-250512-0112PRE_IN</t>
  </si>
  <si>
    <t>RPRO-250512-0112PRE</t>
  </si>
  <si>
    <t>RPRO-250423-1677LAM</t>
  </si>
  <si>
    <t>RPRO-250403-0165PRE_IN</t>
  </si>
  <si>
    <t>RPRO-250402-0384PRE_IN</t>
  </si>
  <si>
    <t>RPRO-250424-0188PRE_IN</t>
  </si>
  <si>
    <t>RPRO-250424-0187PRE_IN</t>
  </si>
  <si>
    <t>RPRO-250327-0278PRE_IN</t>
  </si>
  <si>
    <t>RPRO-250404-0170PRE_IN</t>
  </si>
  <si>
    <t>RPRO-250327-0282PRE_IN</t>
  </si>
  <si>
    <t>RPRO-250327-0258PRE_IN</t>
  </si>
  <si>
    <t>RPRO-250327-0250PRE_IN</t>
  </si>
  <si>
    <t>RPRO-250327-0266PRE_IN</t>
  </si>
  <si>
    <t>RPRO-250424-0187PRE</t>
  </si>
  <si>
    <t>RPRO-250424-0188PRE</t>
  </si>
  <si>
    <t>RPRO-250402-0384PRE</t>
  </si>
  <si>
    <t>RPRO-250327-0278PRE</t>
  </si>
  <si>
    <t>RPRO-250404-0170PRE</t>
  </si>
  <si>
    <t>RPRO-250327-0282PRE</t>
  </si>
  <si>
    <t>RPRO-250327-0258PRE</t>
  </si>
  <si>
    <t>RPRO-250327-0250PRE</t>
  </si>
  <si>
    <t>RPRO-250327-0266PRE</t>
  </si>
  <si>
    <t>RPRO-250423-1637LAM</t>
  </si>
  <si>
    <t>RPRO-250403-0217LAM</t>
  </si>
  <si>
    <t>RPRO-250331-0748MOL_OUT</t>
  </si>
  <si>
    <t>RPRO-250331-1034MOL_OUT</t>
  </si>
  <si>
    <t>RPRO-250428-0434MOL_IN</t>
  </si>
  <si>
    <t>RPRO-250411-0220MOL_IN</t>
  </si>
  <si>
    <t>RPRO-250424-0312LAM</t>
  </si>
  <si>
    <t>RPRO-250424-0314LAM</t>
  </si>
  <si>
    <t>RPRO-250512-0112MOL_IN</t>
  </si>
  <si>
    <t>RPRO-250331-1208MOL_IN</t>
  </si>
  <si>
    <t>RPRO-250331-1216MOL_IN</t>
  </si>
  <si>
    <t>RPRO-250331-1210MOL_IN</t>
  </si>
  <si>
    <t>RPRO-250327-0278MOL_IN</t>
  </si>
  <si>
    <t>RPRO-250404-0170MOL_IN</t>
  </si>
  <si>
    <t>RPRO-250327-0282MOL_IN</t>
  </si>
  <si>
    <t>RPRO-250327-0258MOL_IN</t>
  </si>
  <si>
    <t>RPRO-250327-0250MOL_IN</t>
  </si>
  <si>
    <t>RPRO-250424-0188MOL_IN</t>
  </si>
  <si>
    <t>RPRO-250402-0449MOL_IN</t>
  </si>
  <si>
    <t>RPRO-250428-0149MOL_IN</t>
  </si>
  <si>
    <t>RPRO-250428-0240MOL_IN</t>
  </si>
  <si>
    <t>RPRO-250402-0429MOL_IN</t>
  </si>
  <si>
    <t>RPRO-250428-0144MOL_IN</t>
  </si>
  <si>
    <t>RPRO-250428-0236MOL_IN</t>
  </si>
  <si>
    <t>RPRO-250403-0165PRE</t>
  </si>
  <si>
    <t>RPRO-250327-0329PRE_IN</t>
  </si>
  <si>
    <t>RPRO-250327-0329PRE</t>
  </si>
  <si>
    <t>RPRO-250521-0272MOL_IN</t>
  </si>
  <si>
    <t>RPRO-250521-0268MOL_IN</t>
  </si>
  <si>
    <t>RPRO-250521-0270MOL_IN</t>
  </si>
  <si>
    <t>RPRO-250521-0271MOL_IN</t>
  </si>
  <si>
    <t>RPRO-250521-0267MOL_IN</t>
  </si>
  <si>
    <t>RPRO-250521-0279MOL_IN</t>
  </si>
  <si>
    <t>RPRO-250521-0282MOL_IN</t>
  </si>
  <si>
    <t>RPRO-250521-0288MOL_IN</t>
  </si>
  <si>
    <t>RPRO-250521-0283MOL_IN</t>
  </si>
  <si>
    <t>RPRO-250521-0284MOL_IN</t>
  </si>
  <si>
    <t>RPRO-250521-0285MOL_IN</t>
  </si>
  <si>
    <t>RPRO-250521-0286MOL_IN</t>
  </si>
  <si>
    <t>RPRO-250507-0565LAM</t>
  </si>
  <si>
    <t>RPRO-250522-0052LAM</t>
  </si>
  <si>
    <t>RPRO-250417-0140LAM</t>
  </si>
  <si>
    <t>RPRO-250423-1657LAM</t>
  </si>
  <si>
    <t>RPRO-250327-0214PRE_IN</t>
  </si>
  <si>
    <t>RPRO-250327-0280PRE_IN</t>
  </si>
  <si>
    <t>RPRO-250325-0344PRE_IN</t>
  </si>
  <si>
    <t>RPRO-250328-0511PRE_IN</t>
  </si>
  <si>
    <t>RPRO-250402-0424PRE_IN</t>
  </si>
  <si>
    <t>RPRO-250327-0214PRE</t>
  </si>
  <si>
    <t>RPRO-250327-0280PRE</t>
  </si>
  <si>
    <t>RPRO-250325-0344PRE</t>
  </si>
  <si>
    <t>RPRO-250402-0424PRE</t>
  </si>
  <si>
    <t>RPRO-250328-0511PRE</t>
  </si>
  <si>
    <t>RPRO-250417-0132LAM</t>
  </si>
  <si>
    <t>RPRO-250507-0972LAM</t>
  </si>
  <si>
    <t>RPRO-250502-0147LAM</t>
  </si>
  <si>
    <t>RPRO-250331-0730MOL_OUT</t>
  </si>
  <si>
    <t>RPRO-250402-0558MOL_OUT</t>
  </si>
  <si>
    <t>RPRO-250426-0155MOL_IN</t>
  </si>
  <si>
    <t>RPRO-250408-0588MOL_IN</t>
  </si>
  <si>
    <t>RPRO-250507-1116MOL_IN</t>
  </si>
  <si>
    <t>RPRO-250507-1115MOL_IN</t>
  </si>
  <si>
    <t>RPRO-250506-0113MOL_IN</t>
  </si>
  <si>
    <t>RPRO-250505-0348MOL_IN</t>
  </si>
  <si>
    <t>RPRO-250506-0234LEAN_IN</t>
  </si>
  <si>
    <t>RPRO-250506-0236LEAN_IN</t>
  </si>
  <si>
    <t>RPRO-250520-0423MOL_IN</t>
  </si>
  <si>
    <t>RPRO-250401-0390MOL_IN</t>
  </si>
  <si>
    <t>RPRO-250401-0388PRE</t>
  </si>
  <si>
    <t>RPRO-250401-0388MOL_IN</t>
  </si>
  <si>
    <t>RPRO-250328-0409PRE</t>
  </si>
  <si>
    <t>RPRO-250428-0127PRE_IN</t>
  </si>
  <si>
    <t>RPRO-250402-0369PRE_IN</t>
  </si>
  <si>
    <t>RPRO-250428-0266PRE_IN</t>
  </si>
  <si>
    <t>RPRO-250428-0266PRE</t>
  </si>
  <si>
    <t>RPRO-250428-0127PRE</t>
  </si>
  <si>
    <t>RPRO-250402-0369PRE</t>
  </si>
  <si>
    <t>RPRO-250506-0463MOL_OUT</t>
  </si>
  <si>
    <t>RPRO-250423-0267PRE_IN</t>
  </si>
  <si>
    <t>RPRO-250408-0587PRE_IN</t>
  </si>
  <si>
    <t>RPRO-250408-0587PRE</t>
  </si>
  <si>
    <t>RPRO-250423-0267PRE</t>
  </si>
  <si>
    <t>RPRO-250506-0540PRE_IN</t>
  </si>
  <si>
    <t>RPRO-250506-0542PRE_IN</t>
  </si>
  <si>
    <t>RPRO-250506-0544PRE_IN</t>
  </si>
  <si>
    <t>RPRO-250506-0540PRE</t>
  </si>
  <si>
    <t>RPRO-250506-0542PRE</t>
  </si>
  <si>
    <t>RPRO-250506-0544PRE</t>
  </si>
  <si>
    <t>RPRO-250423-1654MOL_IN</t>
  </si>
  <si>
    <t>RPRO-250506-0135LEAN_IN</t>
  </si>
  <si>
    <t>RPRO-250428-0298LEAN_IN</t>
  </si>
  <si>
    <t>RPRO-250507-0668MOL_OUT</t>
  </si>
  <si>
    <t>RPRO-250507-0669MOL_OUT</t>
  </si>
  <si>
    <t>RPRO-250507-0671MOL_OUT</t>
  </si>
  <si>
    <t>RPRO-250507-0672MOL_OUT</t>
  </si>
  <si>
    <t>RPRO-250507-0667MOL_OUT</t>
  </si>
  <si>
    <t>RPRO-250507-0670MOL_OUT</t>
  </si>
  <si>
    <t>RPRO-250506-0115LAM</t>
  </si>
  <si>
    <t>RPRO-250506-0117LAM</t>
  </si>
  <si>
    <t>RPRO-250506-0119LAM</t>
  </si>
  <si>
    <t>RPRO-250515-0179LAM</t>
  </si>
  <si>
    <t>RPRO-250428-0087PRE_IN</t>
  </si>
  <si>
    <t>RPRO-250421-0082LAM</t>
  </si>
  <si>
    <t>RPRO-250428-0300LAM</t>
  </si>
  <si>
    <t>RPRO-250428-0306LAM</t>
  </si>
  <si>
    <t>RPRO-250421-0076LAM</t>
  </si>
  <si>
    <t>RPRO-250506-0111LAM</t>
  </si>
  <si>
    <t>RPRO-250506-0125LAM</t>
  </si>
  <si>
    <t>RPRO-250506-0127LAM</t>
  </si>
  <si>
    <t>RPRO-250506-0427LAM</t>
  </si>
  <si>
    <t>RPRO-250506-0429LAM</t>
  </si>
  <si>
    <t>RPRO-250421-0080LAM</t>
  </si>
  <si>
    <t>RPRO-250421-0081LAM</t>
  </si>
  <si>
    <t>RPRO-250421-0087LAM</t>
  </si>
  <si>
    <t>RPRO-250421-0084LAM</t>
  </si>
  <si>
    <t>RPRO-250417-0126LAM</t>
  </si>
  <si>
    <t>RPRO-250417-0136LAM</t>
  </si>
  <si>
    <t>RPRO-250417-0137LAM</t>
  </si>
  <si>
    <t>RPRO-250505-0288MOL_OUT</t>
  </si>
  <si>
    <t>RPRO-250505-0295MOL_OUT</t>
  </si>
  <si>
    <t>RPRO-250331-1097MOL_OUT</t>
  </si>
  <si>
    <t>RPRO-250331-1101MOL_OUT</t>
  </si>
  <si>
    <t>RPRO-250331-1105MOL_OUT</t>
  </si>
  <si>
    <t>RPRO-250331-1109MOL_OUT</t>
  </si>
  <si>
    <t>RPRO-250331-1111MOL_OUT</t>
  </si>
  <si>
    <t>RPRO-250331-1113MOL_OUT</t>
  </si>
  <si>
    <t>RPRO-250102-1307MOL_OUT</t>
  </si>
  <si>
    <t>RPRO-250326-0487MOL_OUT</t>
  </si>
  <si>
    <t>RPRO-250506-0121LAM</t>
  </si>
  <si>
    <t>RPRO-250423-1637PRE_IN</t>
  </si>
  <si>
    <t>RPRO-250423-1637PRE</t>
  </si>
  <si>
    <t>RPRO-250506-0518PRE_IN</t>
  </si>
  <si>
    <t>RPRO-250506-0518PRE</t>
  </si>
  <si>
    <t>RPRO-250507-0533PRE_IN</t>
  </si>
  <si>
    <t>RPRO-250507-0923PRE_IN</t>
  </si>
  <si>
    <t>RPRO-250507-0533PRE</t>
  </si>
  <si>
    <t>RPRO-250507-0923PRE</t>
  </si>
  <si>
    <t>RPRO-250423-1081LAM</t>
  </si>
  <si>
    <t>RPRO-250428-0427MOL_OUT</t>
  </si>
  <si>
    <t>RPRO-250507-0647MOL_OUT</t>
  </si>
  <si>
    <t>RPRO-250507-0885MOL_OUT</t>
  </si>
  <si>
    <t>RPRO-250522-0052PRE_IN</t>
  </si>
  <si>
    <t>RPRO-250522-0052PRE</t>
  </si>
  <si>
    <t>RPRO-250425-0040LAM</t>
  </si>
  <si>
    <t>RPRO-250425-0041LAM</t>
  </si>
  <si>
    <t>RPRO-250425-0042LAM</t>
  </si>
  <si>
    <t>RPRO-250425-0043LAM</t>
  </si>
  <si>
    <t>RPRO-250425-0044LAM</t>
  </si>
  <si>
    <t>RPRO-250516-0025LAM</t>
  </si>
  <si>
    <t>RPRO-250401-0303LEAN_IN</t>
  </si>
  <si>
    <t>RPRO-250401-0303LEAN_OUT</t>
  </si>
  <si>
    <t>RPRO-250423-1052MOL_OUT</t>
  </si>
  <si>
    <t>RPRO-250328-0567LEAN_OUT</t>
  </si>
  <si>
    <t>RPRO-250506-0566PRE_IN</t>
  </si>
  <si>
    <t>RPRO-250506-0550PRE_IN</t>
  </si>
  <si>
    <t>RPRO-250506-0566PRE</t>
  </si>
  <si>
    <t>RPRO-250506-0550PRE</t>
  </si>
  <si>
    <t>RPRO-250507-0565PRE_IN</t>
  </si>
  <si>
    <t>RPRO-250507-0565PRE</t>
  </si>
  <si>
    <t>RPRO-250417-0140PRE_IN</t>
  </si>
  <si>
    <t>RPRO-250417-0140PRE</t>
  </si>
  <si>
    <t>RPRO-250526-0005LEAN_OUT</t>
  </si>
  <si>
    <t>RPRO-250428-0183PRE_IN</t>
  </si>
  <si>
    <t>RPRO-250327-0521LAM</t>
  </si>
  <si>
    <t>RPRO-250507-0972PRE_IN</t>
  </si>
  <si>
    <t>RPRO-250505-0174PRE_IN</t>
  </si>
  <si>
    <t>RPRO-250509-0178PRE_IN</t>
  </si>
  <si>
    <t>RPRO-250507-0972PRE</t>
  </si>
  <si>
    <t>RPRO-250505-0174PRE</t>
  </si>
  <si>
    <t>RPRO-250509-0178PRE</t>
  </si>
  <si>
    <t>RPRO-250425-0132LAM</t>
  </si>
  <si>
    <t>RPRO-250526-0002MOL_IN</t>
  </si>
  <si>
    <t>RPRO-250421-0082PRE_IN</t>
  </si>
  <si>
    <t>RPRO-250428-0300PRE_IN</t>
  </si>
  <si>
    <t>RPRO-250428-0306PRE_IN</t>
  </si>
  <si>
    <t>RPRO-250506-0111PRE_IN</t>
  </si>
  <si>
    <t>RPRO-250506-0125PRE_IN</t>
  </si>
  <si>
    <t>RPRO-250506-0127PRE_IN</t>
  </si>
  <si>
    <t>RPRO-250507-0923MOL_IN</t>
  </si>
  <si>
    <t>RPRO-250428-0330MOL_IN</t>
  </si>
  <si>
    <t>RPRO-250402-0394MOL_IN</t>
  </si>
  <si>
    <t>RPRO-250428-0316MOL_IN</t>
  </si>
  <si>
    <t>RPRO-250327-0369MOL_IN</t>
  </si>
  <si>
    <t>RPRO-250424-0186MOL_IN</t>
  </si>
  <si>
    <t>RPRO-250428-0376MOL_IN</t>
  </si>
  <si>
    <t>RPRO-250428-0244MOL_IN</t>
  </si>
  <si>
    <t>RPRO-250428-0242MOL_IN</t>
  </si>
  <si>
    <t>RPRO-250428-0212MOL_IN</t>
  </si>
  <si>
    <t>RPRO-250428-0160MOL_IN</t>
  </si>
  <si>
    <t>RPRO-250417-0140MOL_IN</t>
  </si>
  <si>
    <t>RPRO-250522-0049MOL_IN</t>
  </si>
  <si>
    <t>RPRO-250417-0123MOL_IN</t>
  </si>
  <si>
    <t>RPRO-250328-0425PRE_IN</t>
  </si>
  <si>
    <t>RPRO-250428-0427LEAN_IN</t>
  </si>
  <si>
    <t>RPRO-250506-0477MOL_OUT</t>
  </si>
  <si>
    <t>RPRO-250507-0536MOL_OUT</t>
  </si>
  <si>
    <t>RPRO-250423-1677PRE_IN</t>
  </si>
  <si>
    <t>RPRO-250423-1677PRE</t>
  </si>
  <si>
    <t>RPRO-250522-0031LAM</t>
  </si>
  <si>
    <t>RPRO-250520-0086LAM</t>
  </si>
  <si>
    <t>RPRO-250506-0429PRE_IN</t>
  </si>
  <si>
    <t>RPRO-250506-0427PRE_IN</t>
  </si>
  <si>
    <t>RPRO-250506-0518MOL_IN</t>
  </si>
  <si>
    <t>RPRO-250408-0587MOL_IN</t>
  </si>
  <si>
    <t>RPRO-250507-0891LEAN_OUT</t>
  </si>
  <si>
    <t>RPRO-250421-0209MOL_OUT</t>
  </si>
  <si>
    <t>RPRO-250507-0810LEAN_IN</t>
  </si>
  <si>
    <t>RPRO-250507-0810LEAN_OUT</t>
  </si>
  <si>
    <t>AJB-000072</t>
  </si>
  <si>
    <t>WHITE Jersey Mesh 54" 100G</t>
  </si>
  <si>
    <t>HTL-029386</t>
  </si>
  <si>
    <t>ON RUNNING Heat Transfer Logo 1 COLOR W:32MM L:38.4MM: 877C (Metallic) Left Foot Description:"ON" + "CLOUDZONE MOON"(logo from left to right) Right foot description Same as Left Foot (Left &amp; Right are the same direction) SIZE(S):7-10.5</t>
  </si>
  <si>
    <t>HTL-031582</t>
  </si>
  <si>
    <t>ON RUNNING Heat Transfer Logo (Horizontal Direction Printing) 10 COLORS W:33MM L:34MM: 19-3911TCX/13-0758TCX/16-1220TCX/11-0619TCX/19-1763TCX/18-3737TCX/14-0244TCX/16-6329TCX/15-1062TCX/19-7363TCX Left Foot Description: STRAWBERRY AND MOON (34mm*33mm):19-3911TCX/13-0758TCX/16-1220TCX/11-0619TCX/19-1763TCX/18-3737TCX/14-0244TCX/16-6329TCX/15-1062TCX/19-7363TCX Right Foot Description:19-3911TCX "ON" + "CLOUD" (Logo from left to right) (14.5mm*32.5mm) SIZE(S): 8.5-10.5#</t>
  </si>
  <si>
    <t>HTL-025908</t>
  </si>
  <si>
    <t>PUMA Heat Transfer Logo 1 COLOR W:20MM L:64MM COLOR(S):033-92-04 Left Foot Description:"Ortholite"+Little "R"+CAT+0.2MM Clear base Right Foot Description:Same as Left Foot (Left &amp; Right are the same direction: logo from heel to toe) SIZE(S):2.5-7.5</t>
  </si>
  <si>
    <t>HTL-032118</t>
  </si>
  <si>
    <t>ADIDAS Heat Transfer Logo (Vertical Direction Printing) 1 COLOR W:18.35MM L:50.77MM COLOR(S): AESS Left Foot Description: "adidas" + trefoil + 3 languages + 0.15mm clear base Right Foot Description:Same as Left Foot (Left &amp; Right are the contrary, left foot: logo from toe to heel, right foot: logo from heel to toe) SIZE(S):3-6</t>
  </si>
  <si>
    <t>HTL-030139</t>
  </si>
  <si>
    <t>NIKE Heat Transfer Logo (Vertical Direction Printing) 1 COLOR W:39.84MM L:100.64MM COLOR(S): 71R Left Foot Description: "RUN" + SWOOSH + 0.2mm clear base (39.84mm*77.68mm) Right Foot Description: "vomero" + "MAXIMUM CUSHIONING" + SWOOSH + 0.2mm clear base (22.37mm*100.64mm) (Left &amp; Right are the same direction, Logo from heel to toe) SIZE(S): 9-18#</t>
  </si>
  <si>
    <t>HTL-030617</t>
  </si>
  <si>
    <t>NIKE Heat Transfer Logo (Vertical Direction Printing) 1 COLOR W:39.84MM L:100.64MM COLOR(S): 05B Left Foot Description: "RUN" + SWOOSH + 0.2mm clear base (39.84mm*77.68mm) Right Foot Description: "vomero" + "MAXIMUM CUSHIONING" + SWOOSH + 0.2mm clear base (22.37mm*100.64mm) (Left &amp; Right are the same direction, Logo from heel to toe) SIZE(S): 9-18</t>
  </si>
  <si>
    <t>HTL-031859</t>
  </si>
  <si>
    <t>ADIDAS Heat Transfer Logo (Vertical direction printing) 1 COLOR W:18.35MM L:50.77MM COLOR(S): AETG Left Foot Description:adidas + trefoil + 3 languages + 0.15mm clear base Right Foot Description:Same as Left Foot (Left &amp; Right are contrary. Left: logo from toe to heel. Right: Logo from heel to toe) SIZE(S):3-6#</t>
  </si>
  <si>
    <t>HTL-025224</t>
  </si>
  <si>
    <t>PUMA Heat Transfer Logo 1 COLOR W:22MM L:70MM COLOR(S):10354C Left Foot Description:"Ortholite"+little "R"+CAT+0.2MM Clear base Right Foot Description:Same as Left Foot (Left &amp; Right are the same direction: logo from heel to toe) SIZE(S):8-13</t>
  </si>
  <si>
    <t>HTL-011437</t>
  </si>
  <si>
    <t>NIKE Heat Transfer Logo 1 COLOR W:41MM L:43MM COLOR(S):12J Left Foot Description:NIKE + SWOOSH + COMFORT INSOLE (logo from heel to lateral) + BORDER LINE Right Foot Description:NIKE + SWOOSH + COMFORT INSOLE (logo from lateral to heel) + BORDER LINE (Left &amp; Right are contrary) SIZE(S):3.5-6.5</t>
  </si>
  <si>
    <t>HOV-000177</t>
  </si>
  <si>
    <t>PUMA Heat Transfer Logo 1 COLOR W:20MM L:64MM COLOR(S):005-18-00 Left Foot Description: "Ortholite" + little "R" + Cat + 0.2MM Clear base Right Foot Description:Same as Left Foot (Left &amp; Right are the same direction: logo from heel to toe) SIZE(S):2.5-7.5</t>
  </si>
  <si>
    <t>HTL-030094</t>
  </si>
  <si>
    <t>NIKE Heat Transfer Logo (Vertical Direction Printing) 1 COLOR W:39.84MM L:100.64MM COLOR(S): 0AH Left Foot Description: "RUN" + SWOOSH + 0.2mm clear base (39.84mm*77.68mm) Right Foot Description: "VOMERO" + "MAXIMUM CUSHIONING" + SWOOSH + 0.2mm clear base (22.37mm*100.64mm) (Left &amp; Right are the same direction, Logo from heel to toe) SIZE(S): 9-18</t>
  </si>
  <si>
    <t>HTL-030090</t>
  </si>
  <si>
    <t>NIKE Heat Transfer Logo (Vertical Direction Printing) 1 COLOR W:39.84MM L:100.64MM COLOR(S): 4PB Left Foot Description: "RUN" + SWOOSH + 0.2mm clear base (39.84mm*77.68mm) Right Foot Description: "vomero" + "MAXIMUM CUSHIONING" + SWOOSH + 0.2mm clear base (22.37mm*100.64mm) (Left &amp; Right are the same direction, Logo from heel to toe) SIZE(S): 9-18#</t>
  </si>
  <si>
    <t>HTL-025621</t>
  </si>
  <si>
    <t>PUMA Heat Transfer Logo 1 COLOR W:20MM L:64MM COLOR(S):145-40-00 (COOL DARK GRAY) Left Foot Description: "Ortholite" + little "R" + Cat + 0.2MM Clear base Right Foot Description:Same as Left Foot (Left &amp; Right are the same direction: logo from heel to toe) SIZE(S):2.5-7.5</t>
  </si>
  <si>
    <t>HTL-024941</t>
  </si>
  <si>
    <t>PUMA Heat Transfer Logo 1 COLOR W:34MM L:100MM:014-68-51(NEON) Left Foot Description:Cat + QR CODE + "SCAN FOR MORE."/"FOREVER.BETTER." (logo from left to right) + line + icon/"Ortholite"/little "R"/"X35"/little "TM" (logo from heel to toe) + 0.3mm clear base Right Foot Description:Same as Left Foot (Left &amp; Right are the same direction) SIZE(S):8-15</t>
  </si>
  <si>
    <t>HTL-030172</t>
  </si>
  <si>
    <t>NIKE Heat Transfer Logo (Vertical Direction Printing) 1 COLOR W:36.88MM L:96MM COLOR(S): 00A Left Foot Description:"RUN" + SWOOSH + 0.2mm clear base (36.88mm*71.96mm)Right Foot Description: "vomero" + "MAXIMUM CUSHIONING" + SWOOSH + 0.2mm clear base (21.34mm*96mm) (Left &amp; Right are the same direction, Logo from heel to toe) SIZE(S): 5-10</t>
  </si>
  <si>
    <t>HTL-032124</t>
  </si>
  <si>
    <t>ADIDAS Heat Transfer Logo (Vertical Direction Printing) 1 COLOR W:18.35MM L:50.77MM COLOR(S):024A Left Foot Description: "adidas" + trefoil + 3 languages + 0.15mm clear base Right Foot Description:Same as Left Foot (Left &amp; Right are the contrary, left foot: logo from toe to heel, right foot: logo from heel to toe) SIZE(S):3-6</t>
  </si>
  <si>
    <t>HTL-030089</t>
  </si>
  <si>
    <t>NIKE Heat Transfer Logo (Vertical Direction Printing) 1 COLOR W:39.84MM L:100.64MM COLOR(S): 01B (METALLIC SILVER) Left Foot Description: "RUN" + SWOOSH + 0.2mm clear base (39.84mm*77.68mm) Right Foot Description: "vomero" + "MAXIMUM CUSHIONING" + SWOOSH + 0.2mm clear base (22.37mm*100.64mm) (Left &amp; Right are the same direction, Logo from heel to toe) SIZE(S): 9-18#</t>
  </si>
  <si>
    <t>HTL-031901</t>
  </si>
  <si>
    <t>NIKE Heat Transfer Logo (Vertical Direction Printing) 1 COLOR W:32.9MM L:50MM COLOR(S):4EV Left Foot Description:"NIKE"/SWOOSH/"AIR MAX"/little "R" + 0.2mm clear base around logo for "R" Right Foot Description:Same as Left Foot (Left &amp; right are contrary: left foot: logo from heel to toe, right foot: logo from toe to heel) SIZE(S):8-12</t>
  </si>
  <si>
    <t>HTL-006087</t>
  </si>
  <si>
    <t>NIKE Heat Transfer Logo (Vertical Direction Printing) 1 COLOR W:26MM L:184MM COLOR(S):10A Left Foot Description:ZOOM + little "NIKE" (Logo from heel to toe) Right Foot Description:N.A SIZE(S):7.5-11.5</t>
  </si>
  <si>
    <t>HTL-031540</t>
  </si>
  <si>
    <t>NIKE Heat Transfer Logo (Vertical Direction Printing) 1 COLOR W:36.88MM L:96MM COLOR(S): 4NB Left Foot Description:"RUN" + SWOOSH + 0.2mm clear base (36.88mm*71.96mm) Right Foot Description: "vomero" + "MAXIMUM CUSHIONING" + SWOOSH + 0.2mm clear base (21.34mm*96mm) (Left &amp; Right are the same direction, Logo from heel to toe) SIZE(S): 5-10</t>
  </si>
  <si>
    <t>HTL-030093</t>
  </si>
  <si>
    <t>NIKE Heat Transfer Logo (Vertical Direction Printing) 1 COLOR W:39.84MM L:100.64MM COLOR(S): 01X Left Foot Description: "RUN" + SWOOSH + 0.2mm clear base (39.84mm*77.68mm) Right Foot Description: "vomero" + "MAXIMUM CUSHIONING" + SWOOSH + 0.2mm clear base (22.37mm*100.64mm) (Left &amp; Right are the same direction, Logo from heel to toe) SIZE(S): 9-18#</t>
  </si>
  <si>
    <t>HTL-031952</t>
  </si>
  <si>
    <t>NIKE Heat Transfer Logo (Vertical Direction Printing) 1 COLOR W:32.9MM L:50MM COLOR(S):02G Left Foot Description:"NIKE"/SWOOSH/"AIR MAX"/little "R" + 0.2mm clear base around logo for "R" Right Foot Description:Same as Left Foot (Left &amp; right are contrary: left foot: logo from heel to toe, right foot: logo from toe to heel) SIZE(S):8-12</t>
  </si>
  <si>
    <t>HTL-030740</t>
  </si>
  <si>
    <t>NIKE Heat Transfer Logo (Vertical Direction Printing) 1 COLOR W:32.9MM L:50MM COLOR(S):06F Left Foot Description:"NIKE"/SWOOSH/"AIR MAX"/little "R" + 0.2mm clear base around logo for "R" Right Foot Description:Same as Left Foot (Left &amp; right are contrary: left foot: logo from heel to toe, right foot: logo from toe to heel) SIZE(S):8-12</t>
  </si>
  <si>
    <t>HTL-025074</t>
  </si>
  <si>
    <t>NIKE Heat Transfer Logo (Vertical Direction Printing) 1 COLOR W:5.6MM L:71.8MM COLOR(S):3NV Left Foot Description:"NIKE react x Infinity Run 4" + 0.3mm clear base around logo Right Foot Description:Same as Left Foot (Left &amp; Right are the same direction: logo from heel to toe) SIZE(S):5-9.5</t>
  </si>
  <si>
    <t>HTL-032301</t>
  </si>
  <si>
    <t>NIKE Heat Transfer Logo 1 COLOR W:41MM L:43MM COLOR(S):11K Left Foot Description:NIKE + SWOOSH + COMFORT INSOLE (logo from heel to lateral) + BORDER LINE (+Antimigration) Right Foot Description:NIKE + SWOOSH + COMFORT INSOLE (logo from lateral to heel) + BORDER LINE (+Antimigration) (Left &amp; Right are contrary) SIZE(S):5-8</t>
  </si>
  <si>
    <t>HTL-032497</t>
  </si>
  <si>
    <t>NIKE Heat Transfer Logo (Vertical Direction Printing) 1 COLOR W:32.9MM L:50MM COLOR(S):70G Left Foot Description:"NIKE"/SWOOSH/"AIR MAX"/little "R" + 0.2mm clear base around logo for "R" Right Foot Description:Same as Left Foot (Left &amp; right are contrary: left foot: logo from heel to toe, right foot: logo from toe to heel) SIZE(S):8-12</t>
  </si>
  <si>
    <t>HTL-030140</t>
  </si>
  <si>
    <t>NIKE Heat Transfer Logo (Vertical Direction Printing) 1 COLOR W:39.84MM L:100.64MM COLOR(S): 26U Left Foot Description: "RUN" + SWOOSH + 0.2mm clear base (39.84mm*77.68mm) Right Foot Description: "vomero" + "MAXIMUM CUSHIONING" + SWOOSH + 0.2mm clear base (22.37mm*100.64mm) (Left &amp; Right are the same direction, Logo from heel to toe) SIZE(S): 9-18#</t>
  </si>
  <si>
    <t>HTL-031507</t>
  </si>
  <si>
    <t>NIKE Heat Transfer Logo (Vertical Direction Printing) 1 COLOR W:29.6MM L:42.8MM COLOR(S): 09C Left Foot Description:"NIKE"/SWOOSH/"AIR MAX"/little "R" + 0.2mm clear base around logo for "R" Right Foot Description:Same as Left Foot (Left &amp; right are contrary: left foot: logo from heel to toe, right foot: logo from toe to heel) SIZE(S):5-9</t>
  </si>
  <si>
    <t>HTL-032368</t>
  </si>
  <si>
    <t>NIKE Heat Transfer Logo (Vertical Direction Printing) 1 COLOR W:26MM L:184MM COLOR(S):10A Left Foot Description:ZOOM + little "NIKE" (Logo from heel to toe) (+Antimigration) Right Foot Description:N.A SIZE(S):7.5-11.5</t>
  </si>
  <si>
    <t>HTL-030913</t>
  </si>
  <si>
    <t>NIKE Heat Transfer Logo (Vertical Direction Printing) 1 COLOR W:36.88MM L:96MM COLOR(S): 01B (METALLIC SILVER) Left Foot Description:"RUN" + SWOOSH + 0.2mm clear base (36.88mm*71.96mm)Right Foot Description: "vomero" + "MAXIMUM CUSHIONING" + SWOOSH + 0.2mm clear base (21.34mm*96mm) (Left &amp; Right are the same direction, Logo from heel to toe) SIZE(S): 5-10</t>
  </si>
  <si>
    <t>OI-000089</t>
  </si>
  <si>
    <t>HTL-031956</t>
  </si>
  <si>
    <t>NIKE Heat Transfer Logo (Vertical Direction Printing) 3 COLORS W:20MM L:50MM COLOR(S):10A/0AJ/65N Left Foot Description:"AIR MAX":10A + "95":0AJ + BORDER:65N (follow file) Right Foot Description:Same as Left Foot (Left &amp; Right are contrary, Left:Logo from toe to heel, Right:Logo from heel to toe)</t>
  </si>
  <si>
    <t>HTL-030611</t>
  </si>
  <si>
    <t>NIKE Heat Transfer Logo (Vertical Direction Printing) 1 COLOR W:36.88MM L:96MM COLOR(S): 10A Left Foot Description:"RUN" + SWOOSH + 0.2mm clear base (36.88mm*71.96mm) Right Foot Description: "vomero" + "MAXIMUM CUSHIONING" + SWOOSH + 0.2mm clear base (21.34mm*96mm) (Left &amp; Right are the same direction, Logo from heel to toe) SIZE(S): 5-10</t>
  </si>
  <si>
    <t>HTL-030267</t>
  </si>
  <si>
    <t>NIKE Heat Transfer Logo (Vertical Direction Printing) 1 COLOR W:36.88MM L:96MM COLOR(S): 3GU Left Foot Description:"RUN" + SWOOSH + 0.2mm clear base (36.88mm*71.96mm) Right Foot Description: "vomero" + "MAXIMUM CUSHIONING" + SWOOSH + 0.2mm clear base (21.34mm*96mm) (Left &amp; Right are the same direction, Logo from heel to toe) SIZE(S): 5-10</t>
  </si>
  <si>
    <t>HTL-031420</t>
  </si>
  <si>
    <t>NIKE Heat Transfer Logo (Vertical Direction Printing) 1 COLOR W:36.88MM L:96MM COLOR(S): 00A Left Foot Description:"RUN" + SWOOSH + 0.2mm clear base (36.88mm*71.96mm) Right Foot Description: "vomero" + "MAXIMUM CUSHIONING" + SWOOSH + 0.2mm clear base (21.34mm*96mm) (Left &amp; Right are the same direction, Logo from heel to toe) SIZE(S): 5-10</t>
  </si>
  <si>
    <t>4.ĐI THĂNG HOA</t>
  </si>
  <si>
    <t>SLT-250525-001</t>
  </si>
  <si>
    <t>DC-006146</t>
  </si>
  <si>
    <t>SLT-250525-002</t>
  </si>
  <si>
    <t>SLT-250525-003</t>
  </si>
  <si>
    <t>SLT-250525-004</t>
  </si>
  <si>
    <t>SO-250527-2231</t>
  </si>
  <si>
    <t>SO-250527-2202</t>
  </si>
  <si>
    <t>OV-007735</t>
  </si>
  <si>
    <t>Mang liệu đã cắt khổ đi in thăng hoa (Nam Xuyên). Hoa văn phóng cho toàn size. Thăng hoa vui lòng dựa theo file và đế lót mẫu. Liệu đã thăng hoa đục lỗ định vị</t>
  </si>
  <si>
    <t>SO-250527-2203</t>
  </si>
  <si>
    <t>OV-008436</t>
  </si>
  <si>
    <t>HOV-000166</t>
  </si>
  <si>
    <t>SO-250527-2204</t>
  </si>
  <si>
    <t>SO-250527-2205</t>
  </si>
  <si>
    <t>SO-250527-2206</t>
  </si>
  <si>
    <t>OV-008756</t>
  </si>
  <si>
    <t>HOV-000220</t>
  </si>
  <si>
    <t>SO-250527-2207</t>
  </si>
  <si>
    <t>DC-014562</t>
  </si>
  <si>
    <t>HTL-032754</t>
  </si>
  <si>
    <t>NIKE Heat Transfer Logo 1 COLOR W:31.5MM L:68.7MM:0AP Left Foot Description:SWOOSH + "just do it" (16.8MM*68.7MM) + 0.2MM CLEAR BASE (+Antimigration) Right Foot Description:PINWHEEL (31.5MM*31.5MM) + 0.2MM CLEAR BASE (+Antimigration) (Left &amp; Right are different from direction. Left: logo from heel to toe. Right: horizontal direction printing)</t>
  </si>
  <si>
    <t>RPRO-250506-0131MOL_OUT</t>
  </si>
  <si>
    <t>RPRO-250508-0249MOL_OUT</t>
  </si>
  <si>
    <t>RPRO-250502-0294MOL_OUT</t>
  </si>
  <si>
    <t>RPRO-250508-0255MOL_OUT</t>
  </si>
  <si>
    <t>RPRO-250526-0015MOL_IN</t>
  </si>
  <si>
    <t>RPRO-250512-0115MOL_IN</t>
  </si>
  <si>
    <t>RPRO-250512-0110MOL_IN</t>
  </si>
  <si>
    <t>RPRO-250506-0566MOL_IN</t>
  </si>
  <si>
    <t>RPRO-250327-0517LAM</t>
  </si>
  <si>
    <t>RPRO-250513-0097LAM</t>
  </si>
  <si>
    <t>RPRO-250417-0132PRE_IN</t>
  </si>
  <si>
    <t>RPRO-250417-0132PRE</t>
  </si>
  <si>
    <t>RPRO-250508-0356LAM</t>
  </si>
  <si>
    <t>RPRO-250403-0165MOL_IN</t>
  </si>
  <si>
    <t>RPRO-250421-0084PRE_IN</t>
  </si>
  <si>
    <t>RPRO-250421-0081PRE_IN</t>
  </si>
  <si>
    <t>RPRO-250421-0087PRE_IN</t>
  </si>
  <si>
    <t>RPRO-250421-0080PRE_IN</t>
  </si>
  <si>
    <t>RPRO-250423-0267MOL_IN</t>
  </si>
  <si>
    <t>RPRO-250327-0308LAM</t>
  </si>
  <si>
    <t>RPRO-250424-0343LAM</t>
  </si>
  <si>
    <t>RPRO-250320-0235LAM</t>
  </si>
  <si>
    <t>RPRO-250221-0325LAM</t>
  </si>
  <si>
    <t>RPRO-250408-0707LAM</t>
  </si>
  <si>
    <t>RPRO-250408-0711LAM</t>
  </si>
  <si>
    <t>RPRO-250408-0710LAM</t>
  </si>
  <si>
    <t>RPRO-250403-0217PRE_IN</t>
  </si>
  <si>
    <t>RPRO-250403-0217PRE</t>
  </si>
  <si>
    <t>RPRO-250506-0117PRE_IN</t>
  </si>
  <si>
    <t>RPRO-250506-0115PRE_IN</t>
  </si>
  <si>
    <t>SO-250502-0211</t>
  </si>
  <si>
    <t>RPRO-250505-0666</t>
  </si>
  <si>
    <t>DC-014030</t>
  </si>
  <si>
    <t>AWB-025207</t>
  </si>
  <si>
    <t>WHITE K106 MESH 100% Recycled+Sublimation分化: 黑色底/019-27-14巧克力饼色LOGO (FABRIC FM CUSTOMER) 46" 240G</t>
  </si>
  <si>
    <t>SO-250502-0212</t>
  </si>
  <si>
    <t>RPRO-250505-0667</t>
  </si>
  <si>
    <t>SO-250502-0213</t>
  </si>
  <si>
    <t>RPRO-250505-0668</t>
  </si>
  <si>
    <t>SO-250502-0214</t>
  </si>
  <si>
    <t>RPRO-250505-0669</t>
  </si>
  <si>
    <t>SO-250502-0215</t>
  </si>
  <si>
    <t>RPRO-250505-0670</t>
  </si>
  <si>
    <t>SO-250502-0216</t>
  </si>
  <si>
    <t>RPRO-250505-0671</t>
  </si>
  <si>
    <t>SO-250502-0217</t>
  </si>
  <si>
    <t>RPRO-250505-0672</t>
  </si>
  <si>
    <t>SO-250502-0218</t>
  </si>
  <si>
    <t>RPRO-250505-0673</t>
  </si>
  <si>
    <t>SO-250502-0219</t>
  </si>
  <si>
    <t>RPRO-250505-0674</t>
  </si>
  <si>
    <t>SO-250506-0407</t>
  </si>
  <si>
    <t>RPRO-250507-0968</t>
  </si>
  <si>
    <t>SO-250421-0666</t>
  </si>
  <si>
    <t>RPRO-250422-0452</t>
  </si>
  <si>
    <t>SO-250421-0669</t>
  </si>
  <si>
    <t>RPRO-250422-0455</t>
  </si>
  <si>
    <t>SO-250421-0271</t>
  </si>
  <si>
    <t>RPRO-250422-0511</t>
  </si>
  <si>
    <t>DC-013739</t>
  </si>
  <si>
    <t>AWB-024134</t>
  </si>
  <si>
    <t>56K MERRY MESH LJ-B540-EPM5 1TONE DTY REC (PCX#206190)(MCS#LU1P/PK5929) 44" 250G</t>
  </si>
  <si>
    <t>HTL-030348</t>
  </si>
  <si>
    <t>NIKE Heat Transfer Logo (Vertical Direction Printing) 1 COLOR W:20.91MM L:67.11MM: 6GD Left Foot Description:"NIKE"/"Journey"/line/SWOOSH (20.91mm*47.43mm) + 0.3mm clear base around logo Right Foot Description:SWOOSH/"just do it" (16.4mm*67.11mm) + 0.3mm clear base around logo (Left &amp; Right are contrary. Left: logo from heel to toe. Right: Logo from toe to heel)</t>
  </si>
  <si>
    <t>SO-250421-0699</t>
  </si>
  <si>
    <t>RPRO-250422-0540</t>
  </si>
  <si>
    <t>DC-001294</t>
  </si>
  <si>
    <t>AWB-014743</t>
  </si>
  <si>
    <t>81J (PP)LINING KNIT MATTE MICRO (HOOD) REC 44" 250G</t>
  </si>
  <si>
    <t>HTL-020055</t>
  </si>
  <si>
    <t>NIKE Heat Transfer Logo 1 COLOR W:40MM L:68.65MM COLOR(S):84L Left Foot Description:"NIKE SHIELD" WITH COMBO OF 9 ITEMS Graphic (no line on water droplet) Right Foot Description:Same as Left Foot</t>
  </si>
  <si>
    <t>SO-250421-0703</t>
  </si>
  <si>
    <t>RPRO-250422-0544</t>
  </si>
  <si>
    <t>SO-250421-0762</t>
  </si>
  <si>
    <t>RPRO-250422-0603</t>
  </si>
  <si>
    <t>SO-250421-0811</t>
  </si>
  <si>
    <t>RPRO-250422-0652</t>
  </si>
  <si>
    <t>SO-250421-0812</t>
  </si>
  <si>
    <t>RPRO-250422-0653</t>
  </si>
  <si>
    <t>SO-250421-0818</t>
  </si>
  <si>
    <t>RPRO-250422-0659</t>
  </si>
  <si>
    <t>DC-006464</t>
  </si>
  <si>
    <t>HTL-025483</t>
  </si>
  <si>
    <t>NIKE Heat Transfer Logo 1 COLOR W:37MM L:60MM COLOR(S):4EV Left Foot Description:SWOOSH + "AIR" &amp; PINWHEEL + "just do it" (23.6MM*60MM) + 0.3mm clear base (follow file) Right Foot Description:SMILE FACE (37MM*37MM) + 0.3mm clear base</t>
  </si>
  <si>
    <t>SO-250421-0819</t>
  </si>
  <si>
    <t>RPRO-250422-0660</t>
  </si>
  <si>
    <t>SO-250422-0196</t>
  </si>
  <si>
    <t>RPRO-250423-0961</t>
  </si>
  <si>
    <t>DC-013766</t>
  </si>
  <si>
    <t>SO-250422-0202</t>
  </si>
  <si>
    <t>RPRO-250423-0973</t>
  </si>
  <si>
    <t>SO-250422-0251</t>
  </si>
  <si>
    <t>RPRO-250423-1029</t>
  </si>
  <si>
    <t>SO-250424-0167</t>
  </si>
  <si>
    <t>RPRO-250425-0138</t>
  </si>
  <si>
    <t>NSW-83H(SWB-1458) (D-0381)</t>
  </si>
  <si>
    <t>AWB-014704</t>
  </si>
  <si>
    <t>6GR (PP)LINING KNIT MATTE MICRO (HOOD) REC 44" 250G</t>
  </si>
  <si>
    <t>SO-250522-0243</t>
  </si>
  <si>
    <t>RPRO-250523-0287</t>
  </si>
  <si>
    <t>DC-014039</t>
  </si>
  <si>
    <t>HTL-032225</t>
  </si>
  <si>
    <t>NIKE Heat Transfer Logo 1 COLOR W:42MM L:42MM COLOR(S):10A Left Foot Description:NIKE + SWOOSH + COMFORT INSOLE (logo from heel to lateral) + BORDER LINE (+Antimigration) Right Foot Description:NIKE + SWOOSH + COMFORT INSOLE (logo from lateral to heel) + BORDER LINE (+Antimigration) (Left &amp; Right are contrary)</t>
  </si>
  <si>
    <t>SO-250410-0139</t>
  </si>
  <si>
    <t>RPRO-250411-0165</t>
  </si>
  <si>
    <t>DC-008134</t>
  </si>
  <si>
    <t>AWB-019309</t>
  </si>
  <si>
    <t>04Z MERRY MESH LJ-B540-EPM5 1TONE DTY REC (PCX#206190)(MCS#LU1P/PK5929) 44" 250G</t>
  </si>
  <si>
    <t>SO-250416-0255</t>
  </si>
  <si>
    <t>RPRO-250417-0159</t>
  </si>
  <si>
    <t>SO-250421-0019</t>
  </si>
  <si>
    <t>RPRO-250422-0053</t>
  </si>
  <si>
    <t>SO-250428-0564</t>
  </si>
  <si>
    <t>RPRO-250429-0462</t>
  </si>
  <si>
    <t>SO-250428-0567</t>
  </si>
  <si>
    <t>RPRO-250429-0465</t>
  </si>
  <si>
    <t>SO-250505-0338</t>
  </si>
  <si>
    <t>RPRO-250506-0303</t>
  </si>
  <si>
    <t>SO-250505-0339</t>
  </si>
  <si>
    <t>RPRO-250506-0305</t>
  </si>
  <si>
    <t>SO-250505-0340</t>
  </si>
  <si>
    <t>RPRO-250506-0306</t>
  </si>
  <si>
    <t>SO-250505-0341</t>
  </si>
  <si>
    <t>RPRO-250506-0308</t>
  </si>
  <si>
    <t>SO-250505-0342</t>
  </si>
  <si>
    <t>RPRO-250506-0310</t>
  </si>
  <si>
    <t>SO-250505-0343</t>
  </si>
  <si>
    <t>RPRO-250506-0312</t>
  </si>
  <si>
    <t>SO-250505-0344</t>
  </si>
  <si>
    <t>RPRO-250506-0314</t>
  </si>
  <si>
    <t>SO-250505-0345</t>
  </si>
  <si>
    <t>RPRO-250506-0316</t>
  </si>
  <si>
    <t>SO-250505-0346</t>
  </si>
  <si>
    <t>RPRO-250506-0318</t>
  </si>
  <si>
    <t>SO-250505-0347</t>
  </si>
  <si>
    <t>RPRO-250506-0320</t>
  </si>
  <si>
    <t>SO-250505-0348</t>
  </si>
  <si>
    <t>RPRO-250506-0322</t>
  </si>
  <si>
    <t>SO-250505-0349</t>
  </si>
  <si>
    <t>RPRO-250506-0324</t>
  </si>
  <si>
    <t>SO-250505-0350</t>
  </si>
  <si>
    <t>RPRO-250506-0326</t>
  </si>
  <si>
    <t>SO-250505-0351</t>
  </si>
  <si>
    <t>RPRO-250506-0328</t>
  </si>
  <si>
    <t>SO-250505-0309</t>
  </si>
  <si>
    <t>RPRO-250506-0329</t>
  </si>
  <si>
    <t>SO-250505-0352</t>
  </si>
  <si>
    <t>RPRO-250506-0330</t>
  </si>
  <si>
    <t>SO-250505-0310</t>
  </si>
  <si>
    <t>RPRO-250506-0331</t>
  </si>
  <si>
    <t>SO-250505-0353</t>
  </si>
  <si>
    <t>RPRO-250506-0332</t>
  </si>
  <si>
    <t>SO-250505-0354</t>
  </si>
  <si>
    <t>RPRO-250506-0334</t>
  </si>
  <si>
    <t>SO-250505-0355</t>
  </si>
  <si>
    <t>RPRO-250506-0336</t>
  </si>
  <si>
    <t>SO-250505-0356</t>
  </si>
  <si>
    <t>RPRO-250506-0338</t>
  </si>
  <si>
    <t>SO-250505-0357</t>
  </si>
  <si>
    <t>RPRO-250506-0340</t>
  </si>
  <si>
    <t>SO-250505-0358</t>
  </si>
  <si>
    <t>RPRO-250506-0342</t>
  </si>
  <si>
    <t>SO-250505-0359</t>
  </si>
  <si>
    <t>RPRO-250506-0344</t>
  </si>
  <si>
    <t>SO-250505-0360</t>
  </si>
  <si>
    <t>RPRO-250506-0346</t>
  </si>
  <si>
    <t>SO-250505-0361</t>
  </si>
  <si>
    <t>RPRO-250506-0348</t>
  </si>
  <si>
    <t>SO-250505-0362</t>
  </si>
  <si>
    <t>RPRO-250506-0350</t>
  </si>
  <si>
    <t>SO-250505-0363</t>
  </si>
  <si>
    <t>RPRO-250506-0352</t>
  </si>
  <si>
    <t>DC-013472</t>
  </si>
  <si>
    <t>HTL-031785</t>
  </si>
  <si>
    <t>NEW BALANCE Heat Transfer Logo (Vertical Direction Printing) 2 COLORS W:22.3MM L:41.2MM COLOR(S):008-24-00/118-33-13 Left Foot Description: "NB" 8 Bar/TRIANGLE: 008-24-00 + "new balance"/"RUNNING":118-33-13 Right Foot Description:Same as Left Foot (Left &amp; Right are the same direction: logo from toe to heel)</t>
  </si>
  <si>
    <t>SO-250505-0364</t>
  </si>
  <si>
    <t>RPRO-250506-0354</t>
  </si>
  <si>
    <t>SO-250505-0365</t>
  </si>
  <si>
    <t>RPRO-250506-0356</t>
  </si>
  <si>
    <t>SO-250505-0366</t>
  </si>
  <si>
    <t>RPRO-250506-0358</t>
  </si>
  <si>
    <t>SO-250505-0367</t>
  </si>
  <si>
    <t>RPRO-250506-0359</t>
  </si>
  <si>
    <t>SO-250505-0368</t>
  </si>
  <si>
    <t>RPRO-250506-0360</t>
  </si>
  <si>
    <t>SO-250505-0369</t>
  </si>
  <si>
    <t>RPRO-250506-0361</t>
  </si>
  <si>
    <t>SO-250505-0370</t>
  </si>
  <si>
    <t>RPRO-250506-0362</t>
  </si>
  <si>
    <t>SO-250505-0371</t>
  </si>
  <si>
    <t>RPRO-250506-0363</t>
  </si>
  <si>
    <t>SO-250505-0374</t>
  </si>
  <si>
    <t>RPRO-250506-0366</t>
  </si>
  <si>
    <t>SO-250507-0355</t>
  </si>
  <si>
    <t>RPRO-250508-0308</t>
  </si>
  <si>
    <t>SO-250410-0167</t>
  </si>
  <si>
    <t>RPRO-250411-0192</t>
  </si>
  <si>
    <t>DC-008394</t>
  </si>
  <si>
    <t>SO-250426-0624</t>
  </si>
  <si>
    <t>RPRO-250428-0429</t>
  </si>
  <si>
    <t>SO-250505-0227</t>
  </si>
  <si>
    <t>RPRO-250506-0163</t>
  </si>
  <si>
    <t>SO-250505-0228</t>
  </si>
  <si>
    <t>RPRO-250506-0165</t>
  </si>
  <si>
    <t>SO-250505-0229</t>
  </si>
  <si>
    <t>RPRO-250506-0167</t>
  </si>
  <si>
    <t>SO-250505-0375</t>
  </si>
  <si>
    <t>RPRO-250506-0367</t>
  </si>
  <si>
    <t>SO-250505-0377</t>
  </si>
  <si>
    <t>RPRO-250506-0369</t>
  </si>
  <si>
    <t>SO-250505-0378</t>
  </si>
  <si>
    <t>RPRO-250506-0370</t>
  </si>
  <si>
    <t>SO-250505-0382</t>
  </si>
  <si>
    <t>RPRO-250506-0378</t>
  </si>
  <si>
    <t>SO-250505-0383</t>
  </si>
  <si>
    <t>RPRO-250506-0380</t>
  </si>
  <si>
    <t>SO-250505-0384</t>
  </si>
  <si>
    <t>RPRO-250506-0382</t>
  </si>
  <si>
    <t>SO-250505-0385</t>
  </si>
  <si>
    <t>RPRO-250506-0384</t>
  </si>
  <si>
    <t>SO-250505-0386</t>
  </si>
  <si>
    <t>RPRO-250506-0386</t>
  </si>
  <si>
    <t>SO-250505-0387</t>
  </si>
  <si>
    <t>RPRO-250506-0388</t>
  </si>
  <si>
    <t>SO-250505-0388</t>
  </si>
  <si>
    <t>RPRO-250506-0390</t>
  </si>
  <si>
    <t>SO-250505-0389</t>
  </si>
  <si>
    <t>RPRO-250506-0392</t>
  </si>
  <si>
    <t>SO-250505-0391</t>
  </si>
  <si>
    <t>RPRO-250506-0396</t>
  </si>
  <si>
    <t>SO-250505-0392</t>
  </si>
  <si>
    <t>RPRO-250506-0398</t>
  </si>
  <si>
    <t>SO-250507-0348</t>
  </si>
  <si>
    <t>RPRO-250508-0292</t>
  </si>
  <si>
    <t>SO-250507-0363</t>
  </si>
  <si>
    <t>RPRO-250508-0325</t>
  </si>
  <si>
    <t>SO-250514-0246</t>
  </si>
  <si>
    <t>RPRO-250515-0246</t>
  </si>
  <si>
    <t>SO-250410-0171</t>
  </si>
  <si>
    <t>RPRO-250411-0196</t>
  </si>
  <si>
    <t>SO-250423-0464</t>
  </si>
  <si>
    <t>RPRO-250424-0318</t>
  </si>
  <si>
    <t>SO-250410-0168</t>
  </si>
  <si>
    <t>RPRO-250411-0193</t>
  </si>
  <si>
    <t>SO-250410-0178</t>
  </si>
  <si>
    <t>RPRO-250411-0203</t>
  </si>
  <si>
    <t>SO-250422-0249</t>
  </si>
  <si>
    <t>RPRO-250423-0918</t>
  </si>
  <si>
    <t>DC-001255</t>
  </si>
  <si>
    <t>HTL-012045</t>
  </si>
  <si>
    <t>NIKE Heat Transfer Logo 1 COLOR W:42MM L:42MM COLOR(S):10A Left Foot Description:NIKE + SWOOSH + COMFORT INSOLE (logo from heel to lateral) + BORDER LINE Right Foot Description:NIKE + SWOOSH + COMFORT INSOLE (logo from lateral to heel) + BORDER LINE (Left &amp; Right are contrary)</t>
  </si>
  <si>
    <t>SO-250423-0471</t>
  </si>
  <si>
    <t>RPRO-250424-0323</t>
  </si>
  <si>
    <t>SO-250423-0488</t>
  </si>
  <si>
    <t>RPRO-250424-0333</t>
  </si>
  <si>
    <t>DC-001254</t>
  </si>
  <si>
    <t>SO-250426-0625</t>
  </si>
  <si>
    <t>RPRO-250428-0430</t>
  </si>
  <si>
    <t>SO-250507-0342</t>
  </si>
  <si>
    <t>RPRO-250508-0272</t>
  </si>
  <si>
    <t>SO-250423-0432</t>
  </si>
  <si>
    <t>RPRO-250521-0408</t>
  </si>
  <si>
    <t>SO-250423-0470</t>
  </si>
  <si>
    <t>RPRO-250521-0410</t>
  </si>
  <si>
    <t>SO-231130-0280</t>
  </si>
  <si>
    <t>RPRO-2312-00275</t>
  </si>
  <si>
    <t>SO-231130-0282</t>
  </si>
  <si>
    <t>RPRO-2312-00277</t>
  </si>
  <si>
    <t>SO-240913-0049</t>
  </si>
  <si>
    <t>RPRO-2409-06271</t>
  </si>
  <si>
    <t>SO-250417-0182</t>
  </si>
  <si>
    <t>RPRO-250418-0216</t>
  </si>
  <si>
    <t>SO-250507-0332</t>
  </si>
  <si>
    <t>RPRO-250508-0262</t>
  </si>
  <si>
    <t>SO-250520-0600</t>
  </si>
  <si>
    <t>RPRO-250521-0374</t>
  </si>
  <si>
    <t>SO-250520-0601</t>
  </si>
  <si>
    <t>RPRO-250521-0375</t>
  </si>
  <si>
    <t>DC-014269</t>
  </si>
  <si>
    <t>HTL-032382</t>
  </si>
  <si>
    <t>NIKE Heat Transfer Logo 1 COLOR W:48.899MM L:49MM COLOR(S):10A Left Foot Description:NIKE + SWOOSH + COMFORT INSOLE (logo from heel to lateral) + BORDER LINE (+Antimigration) Right Foot Description:NIKE + SWOOSH + COMFORT INSOLE (logo from lateral to heel) + BORDER LINE (+Antimigration) (Left &amp; Right are contrary) SIZE(S):5.5-15</t>
  </si>
  <si>
    <t>SO-250520-0604</t>
  </si>
  <si>
    <t>RPRO-250521-0379</t>
  </si>
  <si>
    <t>SO-250520-0605</t>
  </si>
  <si>
    <t>RPRO-250521-0380</t>
  </si>
  <si>
    <t>SO-250521-0009</t>
  </si>
  <si>
    <t>RPRO-250522-0025</t>
  </si>
  <si>
    <t>SO-250423-0489</t>
  </si>
  <si>
    <t>RPRO-250521-0413</t>
  </si>
  <si>
    <t>SO-250521-0019</t>
  </si>
  <si>
    <t>RPRO-250522-0032</t>
  </si>
  <si>
    <t>SO-250519-0284</t>
  </si>
  <si>
    <t>RPRO-250520-0088</t>
  </si>
  <si>
    <t>DC-014277</t>
  </si>
  <si>
    <t>HTL-032388</t>
  </si>
  <si>
    <t>NIKE Heat Transfer Logo 1 COLOR W:49MM L:49MM COLOR(S):86V Left Foot Description:NIKE + SWOOSH + COMFORT INSOLE (Logo from heel to lateral) + BORDER LINE (+Antimigration) Right Foot Description: NIKE + SWOOSH + COMFORT INSOLE (Logo from lateral to heel) + BORDER LINE (+Antimigration) (Left &amp; Right are contrary) SIZE(S):7-15</t>
  </si>
  <si>
    <t>SO-250423-0430</t>
  </si>
  <si>
    <t>RPRO-250424-0263</t>
  </si>
  <si>
    <t>DC-009799</t>
  </si>
  <si>
    <t>AWB-003351</t>
  </si>
  <si>
    <t>80S MERRY MESH(LJB-540) 44" 250G</t>
  </si>
  <si>
    <t>HTL-014000</t>
  </si>
  <si>
    <t>NIKE Heat Transfer Logo (Horizontal Direction Printing) 1 COLOR W:23.875MM L:50MM COLOR(S):11K Left Foot Description:SWOOSH + "RUNNING" Right Foot Description:Same as Left Foot (Left &amp; Right are the same direction: logo from left to right)</t>
  </si>
  <si>
    <t>SO-250507-0349</t>
  </si>
  <si>
    <t>RPRO-250508-0295</t>
  </si>
  <si>
    <t>SO-250524-0049</t>
  </si>
  <si>
    <t>RPRO-250526-0353</t>
  </si>
  <si>
    <t>SO-250507-0356</t>
  </si>
  <si>
    <t>RPRO-250508-0310</t>
  </si>
  <si>
    <t>SO-250507-0364</t>
  </si>
  <si>
    <t>RPRO-250508-0328</t>
  </si>
  <si>
    <t>SO-250325-0406</t>
  </si>
  <si>
    <t>RPRO-250521-0405</t>
  </si>
  <si>
    <t>OV-005366</t>
  </si>
  <si>
    <t>SO-250509-0087</t>
  </si>
  <si>
    <t>RPRO-250512-0114</t>
  </si>
  <si>
    <t>OV-007211</t>
  </si>
  <si>
    <t>AWB-021466</t>
  </si>
  <si>
    <t>14-0000TPG YH-S817A EPM5 (100% REC.PES) 44" 220G</t>
  </si>
  <si>
    <t>SO-250509-0090</t>
  </si>
  <si>
    <t>RPRO-250512-0117</t>
  </si>
  <si>
    <t>SO-250524-0045</t>
  </si>
  <si>
    <t>RPRO-250526-0348</t>
  </si>
  <si>
    <t>SO-250524-0046</t>
  </si>
  <si>
    <t>RPRO-250526-0349</t>
  </si>
  <si>
    <t>SO-250524-0047</t>
  </si>
  <si>
    <t>RPRO-250526-0350</t>
  </si>
  <si>
    <t>SO-250425-0027</t>
  </si>
  <si>
    <t>RPRO-250428-0055</t>
  </si>
  <si>
    <t>DC-013905</t>
  </si>
  <si>
    <t>AWB-021862</t>
  </si>
  <si>
    <t>2HG (PP)LINING KNIT MATTE MICRO (HOOD) REC 44" 250G</t>
  </si>
  <si>
    <t>HTL-029785</t>
  </si>
  <si>
    <t>NIKE Heat Transfer Logo 1 COLOR W:49MM L:49MM COLOR(S): 3JG Left Foot Description:NIKE + SWOOSH + COMFORT INSOLE (Logo from heel to lateral) + BORDER LINE Right Foot Description: NIKE + SWOOSH + COMFORT INSOLE (Logo from lateral to heel) + BORDER LINE (Left &amp; Right are contrary) SIZE(S):7-15</t>
  </si>
  <si>
    <t>SO-250425-0028</t>
  </si>
  <si>
    <t>RPRO-250428-0057</t>
  </si>
  <si>
    <t>SO-250422-0312</t>
  </si>
  <si>
    <t>RPRO-250423-1070</t>
  </si>
  <si>
    <t>SO-250423-0075</t>
  </si>
  <si>
    <t>RPRO-250424-0600</t>
  </si>
  <si>
    <t>OV-008379</t>
  </si>
  <si>
    <t>SO-250422-0282</t>
  </si>
  <si>
    <t>RPRO-250505-0029</t>
  </si>
  <si>
    <t>OV-008376</t>
  </si>
  <si>
    <t>HTL-032212</t>
  </si>
  <si>
    <t>PUMA Heat Transfer Logo (Horizontal Direction Printing)  1 COLOR W:40MM L:47.4MM COLOR(S): 137-95-00 (PUMA WHITE) Left Foot Description: CAT + "PUMA" + "Guizio" + 0.2mm Clear base Right Foot Description: Same as Left Foot (Left &amp; Right are the same direction,logo from left to right)</t>
  </si>
  <si>
    <t>SO-250505-0769</t>
  </si>
  <si>
    <t>RPRO-250506-0830</t>
  </si>
  <si>
    <t>OV-007509</t>
  </si>
  <si>
    <t>SO-250505-0770</t>
  </si>
  <si>
    <t>RPRO-250506-0832</t>
  </si>
  <si>
    <t>SO-250505-0771</t>
  </si>
  <si>
    <t>RPRO-250506-0834</t>
  </si>
  <si>
    <t>SO-250505-0772</t>
  </si>
  <si>
    <t>RPRO-250506-0836</t>
  </si>
  <si>
    <t>OV-007510</t>
  </si>
  <si>
    <t>SO-250505-0773</t>
  </si>
  <si>
    <t>RPRO-250506-0838</t>
  </si>
  <si>
    <t>SO-250505-0774</t>
  </si>
  <si>
    <t>RPRO-250506-0840</t>
  </si>
  <si>
    <t>SO-250505-0775</t>
  </si>
  <si>
    <t>RPRO-250506-0842</t>
  </si>
  <si>
    <t>SO-250505-0776</t>
  </si>
  <si>
    <t>RPRO-250506-0844</t>
  </si>
  <si>
    <t>SO-250505-0777</t>
  </si>
  <si>
    <t>RPRO-250506-0846</t>
  </si>
  <si>
    <t>SO-250505-0778</t>
  </si>
  <si>
    <t>RPRO-250506-0848</t>
  </si>
  <si>
    <t>SO-250505-0779</t>
  </si>
  <si>
    <t>RPRO-250506-0850</t>
  </si>
  <si>
    <t>SO-250505-0780</t>
  </si>
  <si>
    <t>RPRO-250506-0852</t>
  </si>
  <si>
    <t>SO-250505-0781</t>
  </si>
  <si>
    <t>RPRO-250506-0854</t>
  </si>
  <si>
    <t>SO-250505-0785</t>
  </si>
  <si>
    <t>RPRO-250506-0862</t>
  </si>
  <si>
    <t>SO-250505-0788</t>
  </si>
  <si>
    <t>RPRO-250506-0868</t>
  </si>
  <si>
    <t>SO-250505-0789</t>
  </si>
  <si>
    <t>RPRO-250506-0870</t>
  </si>
  <si>
    <t>SO-250505-0790</t>
  </si>
  <si>
    <t>RPRO-250506-0872</t>
  </si>
  <si>
    <t>SO-250505-0791</t>
  </si>
  <si>
    <t>RPRO-250506-0874</t>
  </si>
  <si>
    <t>SO-250505-0792</t>
  </si>
  <si>
    <t>RPRO-250506-0876</t>
  </si>
  <si>
    <t>SO-250505-0793</t>
  </si>
  <si>
    <t>RPRO-250506-0878</t>
  </si>
  <si>
    <t>SO-250505-0794</t>
  </si>
  <si>
    <t>RPRO-250506-0880</t>
  </si>
  <si>
    <t>SO-250505-0795</t>
  </si>
  <si>
    <t>RPRO-250506-0882</t>
  </si>
  <si>
    <t>SO-250506-0515</t>
  </si>
  <si>
    <t>RPRO-250507-0582</t>
  </si>
  <si>
    <t>SO-250506-0516</t>
  </si>
  <si>
    <t>RPRO-250507-0583</t>
  </si>
  <si>
    <t>SO-250506-0517</t>
  </si>
  <si>
    <t>RPRO-250507-0584</t>
  </si>
  <si>
    <t>SO-250506-0536</t>
  </si>
  <si>
    <t>RPRO-250507-0594</t>
  </si>
  <si>
    <t>SO-250506-0540</t>
  </si>
  <si>
    <t>RPRO-250507-0598</t>
  </si>
  <si>
    <t>SO-250506-0614</t>
  </si>
  <si>
    <t>RPRO-250507-0651</t>
  </si>
  <si>
    <t>SO-250506-0618</t>
  </si>
  <si>
    <t>RPRO-250507-0655</t>
  </si>
  <si>
    <t>SO-250506-0619</t>
  </si>
  <si>
    <t>RPRO-250507-0656</t>
  </si>
  <si>
    <t>SO-250506-0620</t>
  </si>
  <si>
    <t>RPRO-250507-0657</t>
  </si>
  <si>
    <t>SO-250506-0702</t>
  </si>
  <si>
    <t>RPRO-250507-0711</t>
  </si>
  <si>
    <t>SO-250527-0012</t>
  </si>
  <si>
    <t>RPRO-250528-0100</t>
  </si>
  <si>
    <t>ORTHOLITE INDIA PVT. LTD</t>
  </si>
  <si>
    <t>V-0291(MN-4ot-SP)</t>
  </si>
  <si>
    <t>OV-008737</t>
  </si>
  <si>
    <t>SO-250311-0294</t>
  </si>
  <si>
    <t>RPRO-250312-0457</t>
  </si>
  <si>
    <t>SO-250311-0300</t>
  </si>
  <si>
    <t>RPRO-250312-0464</t>
  </si>
  <si>
    <t>OV-005369</t>
  </si>
  <si>
    <t>HTL-028806</t>
  </si>
  <si>
    <t>NIKE Heat Transfer Logo (Vertical Direction Printing) 1 COLOR W:19.7MM L:60MM COLOR(S): 6BZ Left Foot Description: "AIR ZOOM" Right Foot Description: Same as Left Foot (Left &amp; Right are contrary. Left: Logo from toe to heel. Right: Logo from heel to toe)</t>
  </si>
  <si>
    <t>SO-250312-0149</t>
  </si>
  <si>
    <t>RPRO-250313-0205</t>
  </si>
  <si>
    <t>OV-005311</t>
  </si>
  <si>
    <t>HTL-028764</t>
  </si>
  <si>
    <t>NIKE Heat Transfer Logo (Vertical Direction Printing) 1 COLOR W:19.7MM L:60MM COLOR(S): 3BD Left Foot Description: "AIR ZOOM" Right Foot Description: Same as Left Foot (Left &amp; Right are contrary. Left: Logo from toe to heel. Right: Logo from heel to toe)</t>
  </si>
  <si>
    <t>SO-250319-0177</t>
  </si>
  <si>
    <t>RPRO-250320-0221</t>
  </si>
  <si>
    <t>SO-250322-0016</t>
  </si>
  <si>
    <t>RPRO-250324-0166</t>
  </si>
  <si>
    <t>SO-250325-0441</t>
  </si>
  <si>
    <t>RPRO-250326-0494</t>
  </si>
  <si>
    <t>SO-250417-0169</t>
  </si>
  <si>
    <t>RPRO-250422-0683</t>
  </si>
  <si>
    <t>OV-008300</t>
  </si>
  <si>
    <t>HTL-030138</t>
  </si>
  <si>
    <t>NIKE Heat Transfer Logo (Vertical Direction Printing) 1 COLOR W:39.84MM L:100.64MM COLOR(S): 6CV Left Foot Description: "RUN" + SWOOSH + 0.2mm clear base (39.84mm*77.68mm) Right Foot Description: "vomero" + "MAXIMUM CUSHIONING" + SWOOSH + 0.2mm clear base (22.37mm*100.64mm) (Left &amp; Right are the same direction, Logo from heel to toe) SIZE(S): 9-15#</t>
  </si>
  <si>
    <t>SO-250520-0470</t>
  </si>
  <si>
    <t>RPRO-250521-0260</t>
  </si>
  <si>
    <t>SO-250520-0608</t>
  </si>
  <si>
    <t>RPRO-250521-0383</t>
  </si>
  <si>
    <t>SO-250512-0180</t>
  </si>
  <si>
    <t>RPRO-250513-0093</t>
  </si>
  <si>
    <t>SO-250512-0182</t>
  </si>
  <si>
    <t>RPRO-250513-0095</t>
  </si>
  <si>
    <t>SO-250512-0183</t>
  </si>
  <si>
    <t>RPRO-250513-0096</t>
  </si>
  <si>
    <t>SO-250512-0188</t>
  </si>
  <si>
    <t>RPRO-250513-0100</t>
  </si>
  <si>
    <t>SO-250512-0190</t>
  </si>
  <si>
    <t>RPRO-250513-0102</t>
  </si>
  <si>
    <t>SO-250512-0192</t>
  </si>
  <si>
    <t>RPRO-250513-0104</t>
  </si>
  <si>
    <t>SO-250415-0107</t>
  </si>
  <si>
    <t>RPRO-250416-0105</t>
  </si>
  <si>
    <t>OV-000459</t>
  </si>
  <si>
    <t>HTL-022011</t>
  </si>
  <si>
    <t>NIKE Heat Transfer Logo (Vertical Direction Printing) 1 COLOR W:6.4MM L:84MM COLOR(S):10A Left Foot Description:"NIKE react x Infinity Run 4" + 0.3mm clear base around logo Right Foot Description:Same as Left Foot (Left &amp; Right are the same direction: logo from heel to toe) SIZE(S):8.5-13</t>
  </si>
  <si>
    <t>SO-250415-0108</t>
  </si>
  <si>
    <t>RPRO-250416-0106</t>
  </si>
  <si>
    <t>SO-250423-0439</t>
  </si>
  <si>
    <t>RPRO-250424-0275</t>
  </si>
  <si>
    <t>OI-000032</t>
  </si>
  <si>
    <t>SO-250423-0440</t>
  </si>
  <si>
    <t>RPRO-250424-0277</t>
  </si>
  <si>
    <t>SO-250424-0023</t>
  </si>
  <si>
    <t>RPRO-250425-0033</t>
  </si>
  <si>
    <t>SO-250403-0297</t>
  </si>
  <si>
    <t>RPRO-250426-0082</t>
  </si>
  <si>
    <t>DC-013504</t>
  </si>
  <si>
    <t>AWB-024417</t>
  </si>
  <si>
    <t>50S TRIVELA, 0.7MM, BILLY 138CM 360G</t>
  </si>
  <si>
    <t>SO-250403-0300</t>
  </si>
  <si>
    <t>RPRO-250426-0085</t>
  </si>
  <si>
    <t>SO-250403-0303</t>
  </si>
  <si>
    <t>RPRO-250426-0088</t>
  </si>
  <si>
    <t>SO-250410-0050</t>
  </si>
  <si>
    <t>RPRO-250426-0093</t>
  </si>
  <si>
    <t>SO-250425-0061</t>
  </si>
  <si>
    <t>RPRO-250428-0075</t>
  </si>
  <si>
    <t>OE-007231</t>
  </si>
  <si>
    <t>SO-250425-0063</t>
  </si>
  <si>
    <t>RPRO-250428-0080</t>
  </si>
  <si>
    <t>SO-250426-0004</t>
  </si>
  <si>
    <t>RPRO-250428-0100</t>
  </si>
  <si>
    <t>SO-250428-0276</t>
  </si>
  <si>
    <t>RPRO-250429-0221</t>
  </si>
  <si>
    <t>OE-004712</t>
  </si>
  <si>
    <t>HTL-024175</t>
  </si>
  <si>
    <t>ASICS Heat Transfer Logo (Vertical Direction Printing) 1 COLOR W:16.2MM L:76MM COLOR(S):0102097(Safety Yellow) Left Foot Description:"ASICS" + MOUNTAIN (CLEAR BASE 0.3MM) Right Foot Description:Same as Left Foot (Left &amp; Right are the same direction: logo from toe to heel)</t>
  </si>
  <si>
    <t>SO-250428-0441</t>
  </si>
  <si>
    <t>RPRO-250429-0315</t>
  </si>
  <si>
    <t>SO-250509-0149</t>
  </si>
  <si>
    <t>RPRO-250512-0148</t>
  </si>
  <si>
    <t>SO-250516-0093</t>
  </si>
  <si>
    <t>RPRO-250519-0029</t>
  </si>
  <si>
    <t>SO-250521-0038</t>
  </si>
  <si>
    <t>RPRO-250522-0053</t>
  </si>
  <si>
    <t>SO-250417-0179</t>
  </si>
  <si>
    <t>RPRO-250418-0213</t>
  </si>
  <si>
    <t>OE-007162</t>
  </si>
  <si>
    <t>HTL-029502</t>
  </si>
  <si>
    <t>BROOKS Heat Transfer Logo (Vertical Direction Printing) 1 COLOR W:31MM L:64MM: 10166C (Metallic) Left Foot Description:BROOKS + CHERVON + 2mm clear base (Water based) Right Foot Description:Same as Left Foot (Left &amp; Right are the same direction,Logo from heel to toe)</t>
  </si>
  <si>
    <t>SO-250512-0233</t>
  </si>
  <si>
    <t>RPRO-250519-0279</t>
  </si>
  <si>
    <t>OS-003021</t>
  </si>
  <si>
    <t>AWB-022821</t>
  </si>
  <si>
    <t>11-0615TPG (Pear Shorbet) CY101-REPF 44" 210G</t>
  </si>
  <si>
    <t>SO-250519-0279</t>
  </si>
  <si>
    <t>RPRO-250520-0078</t>
  </si>
  <si>
    <t>SO-250520-0607</t>
  </si>
  <si>
    <t>RPRO-250521-0382</t>
  </si>
  <si>
    <t>SO-250425-0023</t>
  </si>
  <si>
    <t>RPRO-250521-0414</t>
  </si>
  <si>
    <t>SO-250505-0872</t>
  </si>
  <si>
    <t>RPRO-250506-0469</t>
  </si>
  <si>
    <t>OV-008541</t>
  </si>
  <si>
    <t>HTL-025805</t>
  </si>
  <si>
    <t>BROOKS Heat Transfer Logo (Vertical Direction Printing) 1 COLOR W:31MM L:64MM:14-4514TCX (ATOMIZER) Left Foot Description:BROOKS + CHERVON + 2mm clear base (Water based) Right Foot Description:Same as Left Foot (Left &amp; Right are the same direction,Logo from heel to toe)</t>
  </si>
  <si>
    <t>SO-250505-0877</t>
  </si>
  <si>
    <t>RPRO-250506-0479</t>
  </si>
  <si>
    <t>OV-008544</t>
  </si>
  <si>
    <t>HTL-027556</t>
  </si>
  <si>
    <t>BROOKS Heat Transfer Logo (Vertical Direction Printing) 1 COLOR W:31MM L:64MM:15-3716TCX(PURPLE ROSE) Left Foot Description:BROOKS + CHERVON + 2mm clear base (Water based) Right Foot Description:Same as Left Foot (Left &amp; Right are the same direction,Logo from heel to toe)</t>
  </si>
  <si>
    <t>SO-250505-0878</t>
  </si>
  <si>
    <t>RPRO-250506-0481</t>
  </si>
  <si>
    <t>SO-250505-0879</t>
  </si>
  <si>
    <t>RPRO-250506-0483</t>
  </si>
  <si>
    <t>OV-008545</t>
  </si>
  <si>
    <t>SO-250505-0880</t>
  </si>
  <si>
    <t>RPRO-250506-0485</t>
  </si>
  <si>
    <t>SO-250505-0881</t>
  </si>
  <si>
    <t>RPRO-250506-0487</t>
  </si>
  <si>
    <t>OV-008546</t>
  </si>
  <si>
    <t>SO-250505-0882</t>
  </si>
  <si>
    <t>RPRO-250506-0489</t>
  </si>
  <si>
    <t>SO-250505-0883</t>
  </si>
  <si>
    <t>RPRO-250506-0491</t>
  </si>
  <si>
    <t>OV-008547</t>
  </si>
  <si>
    <t>SO-250505-0884</t>
  </si>
  <si>
    <t>RPRO-250506-0493</t>
  </si>
  <si>
    <t>SO-250505-0885</t>
  </si>
  <si>
    <t>RPRO-250506-0495</t>
  </si>
  <si>
    <t>OV-008549</t>
  </si>
  <si>
    <t>SO-250505-0886</t>
  </si>
  <si>
    <t>RPRO-250506-0497</t>
  </si>
  <si>
    <t>SO-250505-0887</t>
  </si>
  <si>
    <t>RPRO-250506-0499</t>
  </si>
  <si>
    <t>OV-008552</t>
  </si>
  <si>
    <t>SO-250505-0888</t>
  </si>
  <si>
    <t>RPRO-250506-0501</t>
  </si>
  <si>
    <t>SO-250505-0889</t>
  </si>
  <si>
    <t>RPRO-250506-0503</t>
  </si>
  <si>
    <t>SO-250505-0890</t>
  </si>
  <si>
    <t>RPRO-250506-0505</t>
  </si>
  <si>
    <t>SO-250505-0891</t>
  </si>
  <si>
    <t>RPRO-250506-0507</t>
  </si>
  <si>
    <t>SO-250505-0892</t>
  </si>
  <si>
    <t>RPRO-250506-0509</t>
  </si>
  <si>
    <t>SO-250506-0318</t>
  </si>
  <si>
    <t>RPRO-250507-0538</t>
  </si>
  <si>
    <t>SO-250519-0285</t>
  </si>
  <si>
    <t>RPRO-250520-0090</t>
  </si>
  <si>
    <t>DC-014278</t>
  </si>
  <si>
    <t>HTL-032389</t>
  </si>
  <si>
    <t>NIKE Heat Transfer Logo 1 COLOR W:49MM L:49MM COLOR(S): 3JG Left Foot Description:NIKE + SWOOSH + COMFORT INSOLE (Logo from heel to lateral) + BORDER LINE (+Antimigration) Right Foot Description: NIKE + SWOOSH + COMFORT INSOLE (Logo from lateral to heel) + BORDER LINE (+Antimigration) (Left &amp; Right are contrary) SIZE(S):7-15</t>
  </si>
  <si>
    <t>SO-250519-0277</t>
  </si>
  <si>
    <t>RPRO-250520-0074</t>
  </si>
  <si>
    <t>DC-011254</t>
  </si>
  <si>
    <t>AWB-020741</t>
  </si>
  <si>
    <t>43Z (PP)LINING KNIT MATTE MICRO (HOOD) REC 44" 250G</t>
  </si>
  <si>
    <t>HOV-000004</t>
  </si>
  <si>
    <t>NIKE Heat Transfer Logo 1 COLOR W:33.2MM L:33.2MM COLOR(S):00A Left Foot Description:"Pinwheel" Right Foot Description:Same as Left Foot (Left &amp; Right are the same direction)</t>
  </si>
  <si>
    <t>SO-240826-0974</t>
  </si>
  <si>
    <t>RPRO-2408-14588</t>
  </si>
  <si>
    <t>DC-001253</t>
  </si>
  <si>
    <t>SO-240826-0975</t>
  </si>
  <si>
    <t>RPRO-2408-14589</t>
  </si>
  <si>
    <t>SO-250404-0028</t>
  </si>
  <si>
    <t>RPRO-250408-0115</t>
  </si>
  <si>
    <t>SO-250421-0005</t>
  </si>
  <si>
    <t>RPRO-250422-0041</t>
  </si>
  <si>
    <t>SO-250527-2199</t>
  </si>
  <si>
    <t>RPRO-250528-0246</t>
  </si>
  <si>
    <t>SO-250527-2200</t>
  </si>
  <si>
    <t>RPRO-250528-0248</t>
  </si>
  <si>
    <t>RPRO-250423-1560MOL_OUT</t>
  </si>
  <si>
    <t>RPRO-250313-0215MOL_OUT</t>
  </si>
  <si>
    <t>RPRO-250417-0131MOL_OUT</t>
  </si>
  <si>
    <t>RPRO-250423-1658MOL_OUT</t>
  </si>
  <si>
    <t>RPRO-250328-0112MOL_OUT</t>
  </si>
  <si>
    <t>RPRO-250328-0107MOL_OUT</t>
  </si>
  <si>
    <t>RPRO-250328-0413MOL_OUT</t>
  </si>
  <si>
    <t>RPRO-250417-0126PRE_IN</t>
  </si>
  <si>
    <t>RPRO-250417-0126PRE</t>
  </si>
  <si>
    <t>RPRO-250505-0031LAM</t>
  </si>
  <si>
    <t>RPRO-250326-0495LAM</t>
  </si>
  <si>
    <t>RPRO-250408-0709MOL_OUT</t>
  </si>
  <si>
    <t>RPRO-250509-0126LAM</t>
  </si>
  <si>
    <t>RPRO-250327-0521PRE_IN</t>
  </si>
  <si>
    <t>RPRO-250327-0521PRE</t>
  </si>
  <si>
    <t>RPRO-250520-0421MOL_IN</t>
  </si>
  <si>
    <t>RPRO-250512-0094MOL_OUT</t>
  </si>
  <si>
    <t>RPRO-250512-0100MOL_OUT</t>
  </si>
  <si>
    <t>RPRO-250507-0820LEAN_IN</t>
  </si>
  <si>
    <t>RPRO-250506-0429PRE</t>
  </si>
  <si>
    <t>RPRO-250506-0427PRE</t>
  </si>
  <si>
    <t>RPRO-250507-0820LEAN_OUT</t>
  </si>
  <si>
    <t>RPRO-250522-0052MOL_IN</t>
  </si>
  <si>
    <t>RPRO-250519-0146MOL_IN</t>
  </si>
  <si>
    <t>RPRO-250425-0139LAM</t>
  </si>
  <si>
    <t>RPRO-250425-0041PRE_IN</t>
  </si>
  <si>
    <t>RPRO-250425-0042PRE_IN</t>
  </si>
  <si>
    <t>RPRO-250425-0043PRE_IN</t>
  </si>
  <si>
    <t>RPRO-250425-0040PRE_IN</t>
  </si>
  <si>
    <t>RPRO-250425-0044PRE_IN</t>
  </si>
  <si>
    <t>RPRO-250516-0025PRE_IN</t>
  </si>
  <si>
    <t>RPRO-250506-0135LEAN_OUT</t>
  </si>
  <si>
    <t>RPRO-250515-0312LAM</t>
  </si>
  <si>
    <t>RPRO-250425-0041PRE</t>
  </si>
  <si>
    <t>RPRO-250425-0040PRE</t>
  </si>
  <si>
    <t>RPRO-250425-0044PRE</t>
  </si>
  <si>
    <t>RPRO-250425-0042PRE</t>
  </si>
  <si>
    <t>RPRO-250516-0025PRE</t>
  </si>
  <si>
    <t>RPRO-250425-0043PRE</t>
  </si>
  <si>
    <t>RPRO-250328-0112LEAN_IN</t>
  </si>
  <si>
    <t>RPRO-250328-0107LEAN_IN</t>
  </si>
  <si>
    <t>RPRO-250513-0097PRE_IN</t>
  </si>
  <si>
    <t>RPRO-250423-1657PRE_IN</t>
  </si>
  <si>
    <t>RPRO-250513-0097PRE</t>
  </si>
  <si>
    <t>RPRO-250423-1657PRE</t>
  </si>
  <si>
    <t>RPRO-250428-0072MOL_OUT</t>
  </si>
  <si>
    <t>RPRO-250402-0389MOL_OUT</t>
  </si>
  <si>
    <t>RPRO-250428-0200MOL_OUT</t>
  </si>
  <si>
    <t>RPRO-250507-0536LEAN_IN</t>
  </si>
  <si>
    <t>RPRO-250507-0565MOL_IN</t>
  </si>
  <si>
    <t>RPRO-250513-0329MOL_OUT</t>
  </si>
  <si>
    <t>RPRO-250417-0137PRE_IN</t>
  </si>
  <si>
    <t>RPRO-250507-0647LEAN_IN</t>
  </si>
  <si>
    <t>RPRO-250417-0137PRE</t>
  </si>
  <si>
    <t>RPRO-250401-0225LAM</t>
  </si>
  <si>
    <t>RPRO-250401-0249LAM</t>
  </si>
  <si>
    <t>RPRO-250401-0232LAM</t>
  </si>
  <si>
    <t>RPRO-250401-0227LAM</t>
  </si>
  <si>
    <t>RPRO-250401-0236LAM</t>
  </si>
  <si>
    <t>RPRO-250402-0558LEAN_IN</t>
  </si>
  <si>
    <t>RPRO-250401-0230LAM</t>
  </si>
  <si>
    <t>RPRO-250401-0343LAM</t>
  </si>
  <si>
    <t>RPRO-250429-0209LAM</t>
  </si>
  <si>
    <t>RPRO-250509-0121LAM</t>
  </si>
  <si>
    <t>RPRO-250509-0123LAM</t>
  </si>
  <si>
    <t>RPRO-250221-0325PRE_IN</t>
  </si>
  <si>
    <t>RPRO-250221-0325PRE</t>
  </si>
  <si>
    <t>RPRO-250421-0084PRE</t>
  </si>
  <si>
    <t>RPRO-250421-0087PRE</t>
  </si>
  <si>
    <t>RPRO-250421-0082PRE</t>
  </si>
  <si>
    <t>RPRO-250526-0006LAM</t>
  </si>
  <si>
    <t>RPRO-250526-0012LAM</t>
  </si>
  <si>
    <t>RPRO-250526-0013LAM</t>
  </si>
  <si>
    <t>RPRO-250526-0014LAM</t>
  </si>
  <si>
    <t>RPRO-250417-0136PRE_IN</t>
  </si>
  <si>
    <t>RPRO-250417-0136PRE</t>
  </si>
  <si>
    <t>RPRO-250428-0300PRE</t>
  </si>
  <si>
    <t>RPRO-250428-0306PRE</t>
  </si>
  <si>
    <t>RPRO-250506-0111PRE</t>
  </si>
  <si>
    <t>RPRO-250506-0125PRE</t>
  </si>
  <si>
    <t>RPRO-250506-0127PRE</t>
  </si>
  <si>
    <t>RPRO-250421-0081PRE</t>
  </si>
  <si>
    <t>RPRO-250421-0080PRE</t>
  </si>
  <si>
    <t>RPRO-250507-0704LEAN_IN</t>
  </si>
  <si>
    <t>RPRO-250506-0131LEAN_IN</t>
  </si>
  <si>
    <t>RPRO-250508-0249LEAN_IN</t>
  </si>
  <si>
    <t>SO-250502-0009</t>
  </si>
  <si>
    <t>RPRO-250505-0122</t>
  </si>
  <si>
    <t>SO-250502-0010</t>
  </si>
  <si>
    <t>RPRO-250505-0123</t>
  </si>
  <si>
    <t>SO-250502-0011</t>
  </si>
  <si>
    <t>RPRO-250505-0124</t>
  </si>
  <si>
    <t>SO-250505-0005</t>
  </si>
  <si>
    <t>RPRO-250506-0526</t>
  </si>
  <si>
    <t>DC-014055</t>
  </si>
  <si>
    <t>SO-250506-0118</t>
  </si>
  <si>
    <t>RPRO-250507-0853</t>
  </si>
  <si>
    <t>OSC-000547</t>
  </si>
  <si>
    <t>HTL-032272</t>
  </si>
  <si>
    <t>NEW BALANCE Heat Transfer Logo (Vertical Direction Printing) 2 COLORS W:31MM L:70MM:152-83-06/145-17-00 Left Foot Description:OUTLINE"new balance"+OUTLINE BORDER+BASE "NB"/"PL-1FIT"+"NEUTRAL CUSHION"+"1906":152-83-06+"NB/PL-1FIT"+RIGHT SIDE BASE"+"new balance"+"ENHANCED PERFORMANCE WITH"+"Ortholite" little "R": 145-17-00 Right Foot Description:Same as Left Foot (Left &amp; Right are the same direction: logo from toe to heel)</t>
  </si>
  <si>
    <t>SO-250505-0376</t>
  </si>
  <si>
    <t>RPRO-250506-0368</t>
  </si>
  <si>
    <t>SO-250506-0242</t>
  </si>
  <si>
    <t>RPRO-250507-0530</t>
  </si>
  <si>
    <t>OV-003324</t>
  </si>
  <si>
    <t>AWB-020119</t>
  </si>
  <si>
    <t>117-47-13 LJ-B1150B-VEPM5 44" 170G</t>
  </si>
  <si>
    <t>HTL-023675</t>
  </si>
  <si>
    <t>NEW BALANCE Heat Transfer Logo 2 COLORS W:35.7MM L:89MM COLOR(S):035-88-12/022-63-24 Left Foot Description:"FRESHFOAMX'' + Dots + ''2014/ 2018/ 2020/ 2022/ 2024'' + BASE "Reshaping cushioning since 2014'': 035-88-12 &amp; Polygon logo + "Reshaping cushioning since 2014": 022-63-24 + 0.2mm clear base Right Foot Description:Same as Left Foot</t>
  </si>
  <si>
    <t>SO-250506-0262</t>
  </si>
  <si>
    <t>RPRO-250507-0535</t>
  </si>
  <si>
    <t>OV-003335</t>
  </si>
  <si>
    <t>HTL-023664</t>
  </si>
  <si>
    <t>NEW BALANCE Heat Transfer Logo 2 COLORS W:35.7MM L:89MM COLOR(S):NB102/014-48-36 Left Foot Description:"FRESHFOAMX'' + Dots + ''2014/ 2018/ 2020/ 2022/ 2024'' + BASE Reshaping cushioning since 2014'': NB102 &amp; Polygon logo + "Reshaping cushioning since 2014" : 014-48-36 + 0.2mm clear base Right Foot Description:Same as Left Foot</t>
  </si>
  <si>
    <t>SO-250506-0271</t>
  </si>
  <si>
    <t>RPRO-250507-0924</t>
  </si>
  <si>
    <t>OV-003336</t>
  </si>
  <si>
    <t>HTL-023665</t>
  </si>
  <si>
    <t>NEW BALANCE Heat Transfer Logo 2 COLORS W:35.7MM L:89MM COLOR(S):NB102/10399C (METALLIC) Left Foot Description:"FRESHFOAMX'' + Dots + ''2014/ 2018/ 2020/ 2022/ 2024'' + BASE "Reshaping cushioning since 2014'': NB102 &amp; Polygon logo + "Reshaping cushioning since 2014" : 10399C (METALLIC) + 0.2mm clear base Right Foot Description:Same as Left Foot</t>
  </si>
  <si>
    <t>SO-250506-0273</t>
  </si>
  <si>
    <t>RPRO-250507-0925</t>
  </si>
  <si>
    <t>SO-250506-0279</t>
  </si>
  <si>
    <t>RPRO-250507-0928</t>
  </si>
  <si>
    <t>SO-250506-0283</t>
  </si>
  <si>
    <t>RPRO-250507-0930</t>
  </si>
  <si>
    <t>OV-003697</t>
  </si>
  <si>
    <t>HTL-026832</t>
  </si>
  <si>
    <t>NEW BALANCE Heat Transfer Logo 2 COLORS W:35.7MM L:89MM COLOR(S):123-76-02/121-55-02 Left Foot Description:"FRESHFOAMX'' + Dots + ''2014/ 2018/ 2020/ 2022/ 2024'' + BASE Reshaping cushioning since 2014'': 123-76-02 &amp; Polygon logo + "Reshaping cushioning since 2014" : 121-55-02  + 0.2mm clear base Right Foot Description:Same as Left Foot</t>
  </si>
  <si>
    <t>SO-250506-0294</t>
  </si>
  <si>
    <t>RPRO-250507-0933</t>
  </si>
  <si>
    <t>OV-003323</t>
  </si>
  <si>
    <t>SO-250506-0296</t>
  </si>
  <si>
    <t>RPRO-250507-0934</t>
  </si>
  <si>
    <t>OV-003690</t>
  </si>
  <si>
    <t>HTL-023672</t>
  </si>
  <si>
    <t>NEW BALANCE Heat Transfer Logo 2 COLORS W:35.7MM L:89MM COLOR(S):017-79-00/022-63-24 Left Foot Description:"FRESHFOAMX'' + Dots + ''2014/ 2018/ 2020/ 2022/ 2024'' + BASE Reshaping cushioning since 2014'': 017-79-00 &amp; Polygon logo + "Reshaping cushioning since 2014" : 022-63-24 + 0.2mm clear base Right Foot Description:Same as Left Foot</t>
  </si>
  <si>
    <t>SO-250505-0202</t>
  </si>
  <si>
    <t>RPRO-250506-0606</t>
  </si>
  <si>
    <t>SO-250505-0203</t>
  </si>
  <si>
    <t>RPRO-250506-0608</t>
  </si>
  <si>
    <t>SO-250505-0204</t>
  </si>
  <si>
    <t>RPRO-250506-0610</t>
  </si>
  <si>
    <t>SO-250505-0211</t>
  </si>
  <si>
    <t>RPRO-250506-0624</t>
  </si>
  <si>
    <t>SO-250506-0119</t>
  </si>
  <si>
    <t>RPRO-250507-0854</t>
  </si>
  <si>
    <t>SO-250506-0121</t>
  </si>
  <si>
    <t>RPRO-250507-0856</t>
  </si>
  <si>
    <t>SO-250506-0125</t>
  </si>
  <si>
    <t>RPRO-250507-0860</t>
  </si>
  <si>
    <t>SO-250506-0133</t>
  </si>
  <si>
    <t>RPRO-250507-0868</t>
  </si>
  <si>
    <t>SO-250506-0136</t>
  </si>
  <si>
    <t>RPRO-250507-0871</t>
  </si>
  <si>
    <t>SO-250327-0054</t>
  </si>
  <si>
    <t>RPRO-250328-0096</t>
  </si>
  <si>
    <t>SO-250327-0060</t>
  </si>
  <si>
    <t>RPRO-250328-0110</t>
  </si>
  <si>
    <t>SLT-250404-017</t>
  </si>
  <si>
    <t>RPRO-250423-1671</t>
  </si>
  <si>
    <t>SO-250507-0077</t>
  </si>
  <si>
    <t>RPRO-250508-0067</t>
  </si>
  <si>
    <t>SO-250507-0078</t>
  </si>
  <si>
    <t>RPRO-250508-0069</t>
  </si>
  <si>
    <t>SO-250507-0079</t>
  </si>
  <si>
    <t>RPRO-250508-0071</t>
  </si>
  <si>
    <t>SO-250507-0080</t>
  </si>
  <si>
    <t>RPRO-250508-0073</t>
  </si>
  <si>
    <t>SO-250507-0081</t>
  </si>
  <si>
    <t>RPRO-250508-0075</t>
  </si>
  <si>
    <t>SO-250507-0082</t>
  </si>
  <si>
    <t>RPRO-250508-0077</t>
  </si>
  <si>
    <t>SO-250507-0083</t>
  </si>
  <si>
    <t>RPRO-250508-0079</t>
  </si>
  <si>
    <t>SO-250507-0084</t>
  </si>
  <si>
    <t>RPRO-250508-0081</t>
  </si>
  <si>
    <t>SO-250507-0085</t>
  </si>
  <si>
    <t>RPRO-250508-0083</t>
  </si>
  <si>
    <t>SO-250507-0086</t>
  </si>
  <si>
    <t>RPRO-250508-0085</t>
  </si>
  <si>
    <t>SO-250507-0087</t>
  </si>
  <si>
    <t>RPRO-250508-0087</t>
  </si>
  <si>
    <t>SO-250507-0088</t>
  </si>
  <si>
    <t>RPRO-250508-0089</t>
  </si>
  <si>
    <t>SO-250508-0051</t>
  </si>
  <si>
    <t>RPRO-250509-0066</t>
  </si>
  <si>
    <t>SO-250509-0050</t>
  </si>
  <si>
    <t>RPRO-250512-0079</t>
  </si>
  <si>
    <t>SO-250424-0062</t>
  </si>
  <si>
    <t>RPRO-250425-0058</t>
  </si>
  <si>
    <t>DC-012061</t>
  </si>
  <si>
    <t>AWB-024255</t>
  </si>
  <si>
    <t>WHITE K106 MESH 100% Recycled+Sublimation分化:BLACK Base/035-31-00 LOGO (FABRIC FM CUSTOMER) 46" 240G</t>
  </si>
  <si>
    <t>RPRO-250528-0677</t>
  </si>
  <si>
    <t>SO-250528-0298</t>
  </si>
  <si>
    <t>RPRO-250529-0088</t>
  </si>
  <si>
    <t>OE-004691</t>
  </si>
  <si>
    <t>HTL-023510</t>
  </si>
  <si>
    <t>ASICS Heat Transfer Logo 1 COLOR W:35MM L:34.5MM COLOR(S):GR07-19AW(SHEET ROCK) Left Foot Description:"CARBON FOOTPRINT"/"+9.4 kg CO2e"/parentheses (35mm*34.5mm) + 0.3mm clear base (follow file) Right Foot Description:"@" (28mm*28mm) + 0.3mm clear base (follow file) (Left &amp; Right:Horizontal Direction Printing, logo from left to right)</t>
  </si>
  <si>
    <t>SO-250528-0299</t>
  </si>
  <si>
    <t>RPRO-250529-0090</t>
  </si>
  <si>
    <t>SO-250528-0300</t>
  </si>
  <si>
    <t>RPRO-250529-0092</t>
  </si>
  <si>
    <t>SO-250528-0302</t>
  </si>
  <si>
    <t>RPRO-250529-0094</t>
  </si>
  <si>
    <t>OS-002148</t>
  </si>
  <si>
    <t>HTL-018612</t>
  </si>
  <si>
    <t>ASICS Heat Transfer Logo (Vertical Direction Printing) 1 COLOR W:20.6MM L:54MM COLOR(S):0201918(CAYENNE) Left Foot Description:"ASICS" new font Right Foot Description:Same as Left Foot (Left &amp; Right are the same direction: logo from toe to heel)</t>
  </si>
  <si>
    <t>SO-250528-0303</t>
  </si>
  <si>
    <t>RPRO-250529-0096</t>
  </si>
  <si>
    <t>OE-007492</t>
  </si>
  <si>
    <t>HOV-000229</t>
  </si>
  <si>
    <t>SO-250528-0304</t>
  </si>
  <si>
    <t>RPRO-250529-0098</t>
  </si>
  <si>
    <t>OE-006765</t>
  </si>
  <si>
    <t>SO-250528-0305</t>
  </si>
  <si>
    <t>RPRO-250529-0100</t>
  </si>
  <si>
    <t>RPRO-250421-0080MOL_IN</t>
  </si>
  <si>
    <t>RPRO-250421-0087MOL_IN</t>
  </si>
  <si>
    <t>RPRO-250421-0084MOL_IN</t>
  </si>
  <si>
    <t>RPRO-250513-0097MOL_IN</t>
  </si>
  <si>
    <t>RPRO-250423-1657MOL_IN</t>
  </si>
  <si>
    <t>RPRO-250513-0037LAM</t>
  </si>
  <si>
    <t>RPRO-250513-0035LAM</t>
  </si>
  <si>
    <t>RPRO-250417-0132MOL_IN</t>
  </si>
  <si>
    <t>RPRO-250423-1656MOL_IN</t>
  </si>
  <si>
    <t>RPRO-250513-0329LEAN_IN</t>
  </si>
  <si>
    <t>RPRO-250505-0295LEAN_IN</t>
  </si>
  <si>
    <t>RPRO-250505-0288LEAN_IN</t>
  </si>
  <si>
    <t>RPRO-250508-0255LEAN_IN</t>
  </si>
  <si>
    <t>RPRO-250423-1623MOL_IN</t>
  </si>
  <si>
    <t>RPRO-250506-0538LAM</t>
  </si>
  <si>
    <t>RPRO-250506-0572LAM</t>
  </si>
  <si>
    <t>RPRO-250506-0568LAM</t>
  </si>
  <si>
    <t>LAMINATION 7-30/05/2025</t>
  </si>
  <si>
    <t>LAMINATION 1-30/05/2025</t>
  </si>
  <si>
    <t>RPRO-250401-0414LAM</t>
  </si>
  <si>
    <t>RPRO-250401-0422LAM</t>
  </si>
  <si>
    <t>RPRO-250401-0299LAM</t>
  </si>
  <si>
    <t>RPRO-250401-0276LAM</t>
  </si>
  <si>
    <t>RPRO-250401-0268LAM</t>
  </si>
  <si>
    <t>RPRO-250401-0251LAM</t>
  </si>
  <si>
    <t>RPRO-250331-1095LAM</t>
  </si>
  <si>
    <t>RPRO-250331-1081LAM</t>
  </si>
  <si>
    <t>RPRO-250331-1063LAM</t>
  </si>
  <si>
    <t>RPRO-250331-1061LAM</t>
  </si>
  <si>
    <t>RPRO-250331-1059LAM</t>
  </si>
  <si>
    <t>RPRO-250331-1047LAM</t>
  </si>
  <si>
    <t>RPRO-250331-1041LAM</t>
  </si>
  <si>
    <t>RPRO-250401-0430LAM</t>
  </si>
  <si>
    <t>RPRO-250401-0418LAM</t>
  </si>
  <si>
    <t>RPRO-250401-0406LAM</t>
  </si>
  <si>
    <t>RPRO-250401-0404LAM</t>
  </si>
  <si>
    <t>RPRO-250331-1033LAM</t>
  </si>
  <si>
    <t>RPRO-250331-1035LAM</t>
  </si>
  <si>
    <t>RPRO-250331-1045LAM</t>
  </si>
  <si>
    <t>RPRO-250401-0234LAM</t>
  </si>
  <si>
    <t>RPRO-250401-0240LAM</t>
  </si>
  <si>
    <t>RPRO-250401-0255LAM</t>
  </si>
  <si>
    <t>RPRO-250401-0257LAM</t>
  </si>
  <si>
    <t>RPRO-250401-0261LAM</t>
  </si>
  <si>
    <t>RPRO-241231-0303LAM</t>
  </si>
  <si>
    <t>RPRO-250102-1304LAM</t>
  </si>
  <si>
    <t>RPRO-250331-1107LAM</t>
  </si>
  <si>
    <t>RPRO-250507-0608LAM</t>
  </si>
  <si>
    <t>RPRO-250507-0609LAM</t>
  </si>
  <si>
    <t>RPRO-250507-0610LAM</t>
  </si>
  <si>
    <t>RPRO-250507-0611LAM</t>
  </si>
  <si>
    <t>RPRO-250507-0612LAM</t>
  </si>
  <si>
    <t>RPRO-250507-0613LAM</t>
  </si>
  <si>
    <t>RPRO-250507-0614LAM</t>
  </si>
  <si>
    <t>RPRO-250507-0615LAM</t>
  </si>
  <si>
    <t>RPRO-250507-0616LAM</t>
  </si>
  <si>
    <t>RPRO-250507-0617LAM</t>
  </si>
  <si>
    <t>RPRO-250507-0618LAM</t>
  </si>
  <si>
    <t>RPRO-250507-0619LAM</t>
  </si>
  <si>
    <t>RPRO-250507-0673LAM</t>
  </si>
  <si>
    <t>RPRO-250507-0689LAM</t>
  </si>
  <si>
    <t>RPRO-250507-0690LAM</t>
  </si>
  <si>
    <t>RPRO-250507-0591LAM</t>
  </si>
  <si>
    <t>RPRO-250507-0593LAM</t>
  </si>
  <si>
    <t>RPRO-250507-0643LAM</t>
  </si>
  <si>
    <t>RPRO-250331-0570MOL_IN</t>
  </si>
  <si>
    <t>RPRO-250327-0252MOL_IN</t>
  </si>
  <si>
    <t>RPRO-250424-0194MOL_IN</t>
  </si>
  <si>
    <t>RPRO-250327-0272MOL_IN</t>
  </si>
  <si>
    <t>RPRO-250508-0252LEAN_OUT</t>
  </si>
  <si>
    <t>RPRO-250528-1691LAM</t>
  </si>
  <si>
    <t>RPRO-250429-0165LAM</t>
  </si>
  <si>
    <t>RPRO-250429-0167LAM</t>
  </si>
  <si>
    <t>RPRO-250429-0168LAM</t>
  </si>
  <si>
    <t>RPRO-250521-0165LAM</t>
  </si>
  <si>
    <t>RPRO-250401-0238MOL_OUT</t>
  </si>
  <si>
    <t>RPRO-250428-0393LEAN_IN</t>
  </si>
  <si>
    <t>RPRO-250508-0045LEAN_IN</t>
  </si>
  <si>
    <t>RPRO-250423-1079MOL_IN</t>
  </si>
  <si>
    <t>RPRO-250327-0254MOL_IN</t>
  </si>
  <si>
    <t>RPRO-250424-0187MOL_IN</t>
  </si>
  <si>
    <t>RPRO-250404-0171MOL_IN</t>
  </si>
  <si>
    <t>RPRO-250402-0399MOL_IN</t>
  </si>
  <si>
    <t>RPRO-250402-0384MOL_IN</t>
  </si>
  <si>
    <t>RPRO-250327-0264MOL_IN</t>
  </si>
  <si>
    <t>RPRO-250421-0082MOL_IN</t>
  </si>
  <si>
    <t>RPRO-250428-0300MOL_IN</t>
  </si>
  <si>
    <t>RPRO-250428-0306MOL_IN</t>
  </si>
  <si>
    <t>RPRO-250506-0111MOL_IN</t>
  </si>
  <si>
    <t>RPRO-250506-0125MOL_IN</t>
  </si>
  <si>
    <t>RPRO-250506-0127MOL_IN</t>
  </si>
  <si>
    <t>RPRO-250331-0733LEAN_OUT</t>
  </si>
  <si>
    <t>RPRO-250423-1644MOL_OUT</t>
  </si>
  <si>
    <t>RPRO-250328-0079LEAN_OUT</t>
  </si>
  <si>
    <t>RPRO-250327-0228MOL_OUT</t>
  </si>
  <si>
    <t>RPRO-250506-0234LEAN_OUT</t>
  </si>
  <si>
    <t>RPRO-250425-0124LEAN_IN</t>
  </si>
  <si>
    <t>RPRO-250425-0124LEAN_OUT</t>
  </si>
  <si>
    <t>RPRO-250519-0158LEAN_OUT</t>
  </si>
  <si>
    <t>RPRO-250505-0174MOL_IN</t>
  </si>
  <si>
    <t>RPRO-250509-0178MOL_IN</t>
  </si>
  <si>
    <t>RPRO-250408-0589MOL_OUT</t>
  </si>
  <si>
    <t>RPRO-250426-0159MOL_OUT</t>
  </si>
  <si>
    <t>RPRO-250515-0377LAM</t>
  </si>
  <si>
    <t>RPRO-250515-0378LAM</t>
  </si>
  <si>
    <t>RPRO-250523-0079MOL_IN</t>
  </si>
  <si>
    <t>RPRO-250523-0084MOL_IN</t>
  </si>
  <si>
    <t>RPRO-250506-0558LAM</t>
  </si>
  <si>
    <t>RPRO-250506-0564LAM</t>
  </si>
  <si>
    <t>RPRO-250506-0554LAM</t>
  </si>
  <si>
    <t>RPRO-250506-0532LAM</t>
  </si>
  <si>
    <t>RPRO-250506-0536LAM</t>
  </si>
  <si>
    <t>RPRO-250508-0257MOL_OUT</t>
  </si>
  <si>
    <t>RPRO-250326-0495PRE_IN</t>
  </si>
  <si>
    <t>RPRO-250326-0495PRE</t>
  </si>
  <si>
    <t>RPRO-250507-0842LAM</t>
  </si>
  <si>
    <t>RPRO-250507-0875LAM</t>
  </si>
  <si>
    <t>RPRO-250507-0872LAM</t>
  </si>
  <si>
    <t>RPRO-250507-0865LAM</t>
  </si>
  <si>
    <t>RPRO-250507-0863LAM</t>
  </si>
  <si>
    <t>RPRO-250507-0861LAM</t>
  </si>
  <si>
    <t>RPRO-250507-0858LAM</t>
  </si>
  <si>
    <t>RPRO-250507-0848LAM</t>
  </si>
  <si>
    <t>RPRO-250507-0847LAM</t>
  </si>
  <si>
    <t>RPRO-250507-0846LAM</t>
  </si>
  <si>
    <t>RPRO-250507-0845LAM</t>
  </si>
  <si>
    <t>RPRO-250507-0844LAM</t>
  </si>
  <si>
    <t>RPRO-250507-0843LAM</t>
  </si>
  <si>
    <t>RPRO-250526-0006PRE_IN</t>
  </si>
  <si>
    <t>RPRO-250526-0006PRE</t>
  </si>
  <si>
    <t>RPRO-250408-0711PRE_IN</t>
  </si>
  <si>
    <t>RPRO-250408-0711PRE</t>
  </si>
  <si>
    <t>RPRO-250507-0533MOL_IN</t>
  </si>
  <si>
    <t>RPRO-250506-0429MOL_IN</t>
  </si>
  <si>
    <t>RPRO-250401-0240PRE_IN</t>
  </si>
  <si>
    <t>RPRO-250401-0230PRE_IN</t>
  </si>
  <si>
    <t>RPRO-250401-0255PRE_IN</t>
  </si>
  <si>
    <t>RPRO-250401-0227PRE_IN</t>
  </si>
  <si>
    <t>RPRO-250401-0225PRE_IN</t>
  </si>
  <si>
    <t>RPRO-250401-0249PRE_IN</t>
  </si>
  <si>
    <t>RPRO-250401-0232PRE_IN</t>
  </si>
  <si>
    <t>RPRO-250401-0234PRE_IN</t>
  </si>
  <si>
    <t>RPRO-250401-0257PRE_IN</t>
  </si>
  <si>
    <t>RPRO-250401-0261PRE_IN</t>
  </si>
  <si>
    <t>RPRO-250401-0268PRE_IN</t>
  </si>
  <si>
    <t>RPRO-250506-0427MOL_IN</t>
  </si>
  <si>
    <t>RPRO-250327-0517PRE_IN</t>
  </si>
  <si>
    <t>RPRO-250327-0517PRE</t>
  </si>
  <si>
    <t>RPRO-250507-0896LAM</t>
  </si>
  <si>
    <t>RPRO-250408-0707PRE_IN</t>
  </si>
  <si>
    <t>RPRO-250408-0710PRE_IN</t>
  </si>
  <si>
    <t>RPRO-250506-0522MOL_OUT</t>
  </si>
  <si>
    <t>RPRO-250401-0388MOL_OUT</t>
  </si>
  <si>
    <t>RPRO-250401-0390MOL_OUT</t>
  </si>
  <si>
    <t>RPRO-250526-0008MOL_OUT</t>
  </si>
  <si>
    <t>RPRO-250506-0473MOL_OUT</t>
  </si>
  <si>
    <t>RPRO-250506-0471MOL_OUT</t>
  </si>
  <si>
    <t>RPRO-250506-0520MOL_OUT</t>
  </si>
  <si>
    <t>RPRO-250512-0116MOL_OUT</t>
  </si>
  <si>
    <t>RPRO-250507-0901MOL_OUT</t>
  </si>
  <si>
    <t>RPRO-250331-0918MOL_OUT</t>
  </si>
  <si>
    <t>RPRO-250402-0625PRE_IN</t>
  </si>
  <si>
    <t>RPRO-250331-0909PRE_IN</t>
  </si>
  <si>
    <t>RPRO-250331-0759PRE_IN</t>
  </si>
  <si>
    <t>RPRO-250331-0903PRE_IN</t>
  </si>
  <si>
    <t>RPRO-250331-0880PRE_IN</t>
  </si>
  <si>
    <t>RPRO-250402-0703PRE_IN</t>
  </si>
  <si>
    <t>RPRO-250331-0937PRE_IN</t>
  </si>
  <si>
    <t>RPRO-250331-0937PRE</t>
  </si>
  <si>
    <t>RPRO-250402-0703PRE</t>
  </si>
  <si>
    <t>RPRO-250331-0880PRE</t>
  </si>
  <si>
    <t>RPRO-250331-0903PRE</t>
  </si>
  <si>
    <t>RPRO-250331-0759PRE</t>
  </si>
  <si>
    <t>RPRO-250331-0909PRE</t>
  </si>
  <si>
    <t>RPRO-250402-0625PRE</t>
  </si>
  <si>
    <t>RPRO-250426-0155MOL_OUT</t>
  </si>
  <si>
    <t>RPRO-250408-0592MOL_OUT</t>
  </si>
  <si>
    <t>RPRO-250506-0113MOL_OUT</t>
  </si>
  <si>
    <t>RPRO-250402-0312LAM</t>
  </si>
  <si>
    <t>RPRO-250402-0307LAM</t>
  </si>
  <si>
    <t>RPRO-250402-0302LAM</t>
  </si>
  <si>
    <t>RPRO-250402-0755LAM</t>
  </si>
  <si>
    <t>RPRO-250402-0295LAM</t>
  </si>
  <si>
    <t>RPRO-250526-0012PRE_IN</t>
  </si>
  <si>
    <t>RPRO-250526-0013PRE_IN</t>
  </si>
  <si>
    <t>RPRO-250526-0014PRE_IN</t>
  </si>
  <si>
    <t>RPRO-250526-0012PRE</t>
  </si>
  <si>
    <t>RPRO-250526-0013PRE</t>
  </si>
  <si>
    <t>RPRO-250526-0014PRE</t>
  </si>
  <si>
    <t>RPRO-250423-1052LEAN_IN</t>
  </si>
  <si>
    <t>RPRO-250502-0294LEAN_IN</t>
  </si>
  <si>
    <t>RPRO-250401-0225PRE</t>
  </si>
  <si>
    <t>RPRO-250401-0249PRE</t>
  </si>
  <si>
    <t>RPRO-250401-0232PRE</t>
  </si>
  <si>
    <t>RPRO-250401-0234PRE</t>
  </si>
  <si>
    <t>RPRO-250401-0257PRE</t>
  </si>
  <si>
    <t>RPRO-250401-0261PRE</t>
  </si>
  <si>
    <t>RPRO-250401-0268PRE</t>
  </si>
  <si>
    <t>RPRO-250528-1691PRE_IN</t>
  </si>
  <si>
    <t>RPRO-250528-1691PRE</t>
  </si>
  <si>
    <t>RPRO-250506-0548LAM</t>
  </si>
  <si>
    <t>RPRO-250506-0560LAM</t>
  </si>
  <si>
    <t>RPRO-250506-0556LAM</t>
  </si>
  <si>
    <t>RPRO-250506-0552LAM</t>
  </si>
  <si>
    <t>RPRO-250428-0072LEAN_IN</t>
  </si>
  <si>
    <t>RPRO-250428-0200LEAN_IN</t>
  </si>
  <si>
    <t>RPRO-250402-0389LEAN_IN</t>
  </si>
  <si>
    <t>RPRO-250526-0378LAM</t>
  </si>
  <si>
    <t>RPRO-250506-0570LAM</t>
  </si>
  <si>
    <t>RPRO-250327-0228LEAN_IN</t>
  </si>
  <si>
    <t>RPRO-250401-0388LEAN_IN</t>
  </si>
  <si>
    <t>RPRO-250401-0390LEAN_IN</t>
  </si>
  <si>
    <t>RPRO-250408-0711MOL_IN</t>
  </si>
  <si>
    <t>RPRO-250331-0918LEAN_IN</t>
  </si>
  <si>
    <t>RPRO-250401-0225MOL_IN</t>
  </si>
  <si>
    <t>RPRO-250401-0249MOL_IN</t>
  </si>
  <si>
    <t>RPRO-250401-0232MOL_IN</t>
  </si>
  <si>
    <t>RPRO-250401-0234MOL_IN</t>
  </si>
  <si>
    <t>RPRO-250401-0257MOL_IN</t>
  </si>
  <si>
    <t>RPRO-250401-0261MOL_IN</t>
  </si>
  <si>
    <t>RPRO-250526-0014MOL_IN</t>
  </si>
  <si>
    <t>RPRO-250526-0012MOL_IN</t>
  </si>
  <si>
    <t>RPRO-250526-0013MOL_IN</t>
  </si>
  <si>
    <t>RPRO-250403-0217MOL_IN</t>
  </si>
  <si>
    <t>RPRO-250401-0268MOL_IN</t>
  </si>
  <si>
    <t>RPRO-250506-0520LEAN_IN</t>
  </si>
  <si>
    <t>RPRO-250228-0298MOL_IN</t>
  </si>
  <si>
    <t>RPRO-250428-0256MOL_IN</t>
  </si>
  <si>
    <t>RPRO-250423-0267MOL_OUT</t>
  </si>
  <si>
    <t>RPRO-250408-0587MOL_OUT</t>
  </si>
  <si>
    <t>RPRO-250408-0588MOL_OUT</t>
  </si>
  <si>
    <t>RPRO-250328-0077MOL_IN</t>
  </si>
  <si>
    <t>RPRO-250328-0409MOL_IN</t>
  </si>
  <si>
    <t>RPRO-250328-0401MOL_IN</t>
  </si>
  <si>
    <t>RPRO-250506-0562LAM</t>
  </si>
  <si>
    <t>RPRO-250526-0379LAM</t>
  </si>
  <si>
    <t>RPRO-250526-0381LAM</t>
  </si>
  <si>
    <t>RPRO-250526-0380LAM</t>
  </si>
  <si>
    <t>RPRO-250425-0044MOL_IN</t>
  </si>
  <si>
    <t>RPRO-250516-0025MOL_IN</t>
  </si>
  <si>
    <t>RPRO-250425-0043MOL_IN</t>
  </si>
  <si>
    <t>RPRO-250425-0041MOL_IN</t>
  </si>
  <si>
    <t>RPRO-250425-0040MOL_IN</t>
  </si>
  <si>
    <t>RPRO-250425-0042MOL_IN</t>
  </si>
  <si>
    <t>RPRO-250402-0703MOL_IN</t>
  </si>
  <si>
    <t>RPRO-250331-0937MOL_IN</t>
  </si>
  <si>
    <t>RPRO-250331-0759MOL_IN</t>
  </si>
  <si>
    <t>RPRO-250331-0880MOL_IN</t>
  </si>
  <si>
    <t>RPRO-250402-0625MOL_IN</t>
  </si>
  <si>
    <t>RPRO-250331-0903MOL_IN</t>
  </si>
  <si>
    <t>RPRO-250331-0909MOL_IN</t>
  </si>
  <si>
    <t>RPRO-250506-0568PRE_IN</t>
  </si>
  <si>
    <t>RPRO-250506-0568PRE</t>
  </si>
  <si>
    <t>RPRO-250328-0210MOL_OUT</t>
  </si>
  <si>
    <t>RPRO-250327-0208MOL_OUT</t>
  </si>
  <si>
    <t>RPRO-250422-0186LEAN_IN</t>
  </si>
  <si>
    <t>RPRO-250422-0187LEAN_IN</t>
  </si>
  <si>
    <t>RPRO-250422-0189LEAN_IN</t>
  </si>
  <si>
    <t>RPRO-250422-0191LEAN_IN</t>
  </si>
  <si>
    <t>RPRO-250421-0356PRE_IN</t>
  </si>
  <si>
    <t>RPRO-250421-0356PRE</t>
  </si>
  <si>
    <t>RPRO-250506-0122LAM</t>
  </si>
  <si>
    <t>RPRO-250423-1037LEAN_OUT</t>
  </si>
  <si>
    <t>RPRO-250423-1081PRE_IN</t>
  </si>
  <si>
    <t>RPRO-250424-0271LAM</t>
  </si>
  <si>
    <t>RPRO-250428-0407LEAN_OUT</t>
  </si>
  <si>
    <t>RPRO-250417-0131LEAN_IN</t>
  </si>
  <si>
    <t>RPRO-250509-0178MOL_OUT</t>
  </si>
  <si>
    <t>RPRO-250506-0568MOL_IN</t>
  </si>
  <si>
    <t>RPRO-250421-0110LAM</t>
  </si>
  <si>
    <t>RPRO-250421-0121LAM</t>
  </si>
  <si>
    <t>RPRO-250426-0095LAM</t>
  </si>
  <si>
    <t>RPRO-250426-0087LAM</t>
  </si>
  <si>
    <t>RPRO-250426-0084LAM</t>
  </si>
  <si>
    <t>RPRO-250426-0090LAM</t>
  </si>
  <si>
    <t>RPRO-250426-0086LAM</t>
  </si>
  <si>
    <t>RPRO-250512-0107MOL_OUT</t>
  </si>
  <si>
    <t>RPRO-250426-0083LAM</t>
  </si>
  <si>
    <t>RPRO-250426-0094LAM</t>
  </si>
  <si>
    <t>RPRO-250331-1034LEAN_IN</t>
  </si>
  <si>
    <t>RPRO-250424-0273LAM</t>
  </si>
  <si>
    <t>RPRO-250509-0187LAM</t>
  </si>
  <si>
    <t>RPRO-250426-0155LEAN_IN</t>
  </si>
  <si>
    <t>RPRO-250331-1095PRE_IN</t>
  </si>
  <si>
    <t>RPRO-250331-1035PRE_IN</t>
  </si>
  <si>
    <t>RPRO-250331-1059PRE_IN</t>
  </si>
  <si>
    <t>RPRO-250331-1081PRE_IN</t>
  </si>
  <si>
    <t>RPRO-250331-1063PRE_IN</t>
  </si>
  <si>
    <t>RPRO-250331-1033PRE_IN</t>
  </si>
  <si>
    <t>RPRO-250401-0343PRE_IN</t>
  </si>
  <si>
    <t>RPRO-250506-0119PRE_IN</t>
  </si>
  <si>
    <t>RPRO-250424-0186MOL_OUT</t>
  </si>
  <si>
    <t>RPRO-250428-0376MOL_OUT</t>
  </si>
  <si>
    <t>RPRO-250428-0244MOL_OUT</t>
  </si>
  <si>
    <t>RPRO-250428-0242MOL_OUT</t>
  </si>
  <si>
    <t>RPRO-250428-0212MOL_OUT</t>
  </si>
  <si>
    <t>RPRO-250428-0160MOL_OUT</t>
  </si>
  <si>
    <t>RPRO-250328-0435MOL_IN</t>
  </si>
  <si>
    <t>RPRO-250428-0346LEAN_IN</t>
  </si>
  <si>
    <t>RPRO-250507-0889LEAN_IN</t>
  </si>
  <si>
    <t>RPRO-250507-0887LEAN_IN</t>
  </si>
  <si>
    <t>RPRO-250507-0888LEAN_IN</t>
  </si>
  <si>
    <t>RPRO-250519-0155MOL_OUT</t>
  </si>
  <si>
    <t>RPRO-250523-0084MOL_OUT</t>
  </si>
  <si>
    <t>RPRO-250523-0079MOL_OUT</t>
  </si>
  <si>
    <t>RPRO-250408-0710PRE</t>
  </si>
  <si>
    <t>RPRO-250421-0122LAM</t>
  </si>
  <si>
    <t>RPRO-250421-0114LAM</t>
  </si>
  <si>
    <t>RPRO-250506-0121PRE_IN</t>
  </si>
  <si>
    <t>RPRO-250421-0076PRE_IN</t>
  </si>
  <si>
    <t>RPRO-250421-0120LAM</t>
  </si>
  <si>
    <t>RPRO-250421-0113LAM</t>
  </si>
  <si>
    <t>RPRO-250520-0423MOL_OUT</t>
  </si>
  <si>
    <t>RPRO-250520-0421MOL_OUT</t>
  </si>
  <si>
    <t>RPRO-250520-0406MOL_OUT</t>
  </si>
  <si>
    <t>RPRO-250331-1204MOL_OUT</t>
  </si>
  <si>
    <t>RPRO-250331-1206MOL_OUT</t>
  </si>
  <si>
    <t>RPRO-250327-0266MOL_IN</t>
  </si>
  <si>
    <t>RPRO-250327-0278MOL_OUT</t>
  </si>
  <si>
    <t>RPRO-250327-0258MOL_OUT</t>
  </si>
  <si>
    <t>RPRO-250327-0250MOL_OUT</t>
  </si>
  <si>
    <t>RPRO-250327-0282MOL_OUT</t>
  </si>
  <si>
    <t>RPRO-250404-0170MOL_OUT</t>
  </si>
  <si>
    <t>RPRO-250327-0266MOL_OUT</t>
  </si>
  <si>
    <t>RPRO-250424-0709LAM</t>
  </si>
  <si>
    <t>RPRO-250505-0288LEAN_OUT</t>
  </si>
  <si>
    <t>RPRO-250423-1666MOL_OUT</t>
  </si>
  <si>
    <t>RPRO-250506-0115PRE</t>
  </si>
  <si>
    <t>RPRO-250328-0425PRE</t>
  </si>
  <si>
    <t>RPRO-250506-0117PRE</t>
  </si>
  <si>
    <t>RPRO-250506-0131LEAN_OUT</t>
  </si>
  <si>
    <t>RPRO-250507-0647LEAN_OUT</t>
  </si>
  <si>
    <t>RPRO-250422-0204LAM</t>
  </si>
  <si>
    <t>RPRO-250422-0212LAM</t>
  </si>
  <si>
    <t>RPRO-250422-0199LAM</t>
  </si>
  <si>
    <t>RPRO-250422-0200LAM</t>
  </si>
  <si>
    <t>RPRO-250422-0201LAM</t>
  </si>
  <si>
    <t>RPRO-250422-0202LAM</t>
  </si>
  <si>
    <t>RPRO-250422-0203LAM</t>
  </si>
  <si>
    <t>RPRO-250422-0205LAM</t>
  </si>
  <si>
    <t>RPRO-250422-0206LAM</t>
  </si>
  <si>
    <t>RPRO-250422-0211LAM</t>
  </si>
  <si>
    <t>RPRO-250422-0210LAM</t>
  </si>
  <si>
    <t>RPRO-250422-0209LAM</t>
  </si>
  <si>
    <t>RPRO-250422-0208LAM</t>
  </si>
  <si>
    <t>RPRO-250422-0207LAM</t>
  </si>
  <si>
    <t>RPRO-250508-0255LEAN_OUT</t>
  </si>
  <si>
    <t>RPRO-250507-0704LEAN_OUT</t>
  </si>
  <si>
    <t>RPRO-250328-0451MOL_OUT</t>
  </si>
  <si>
    <t>RPRO-250328-0435MOL_OUT</t>
  </si>
  <si>
    <t>RPRO-250513-0329LEAN_OUT</t>
  </si>
  <si>
    <t>RPRO-250505-0174MOL_OUT</t>
  </si>
  <si>
    <t>RPRO-250401-0301MOL_OUT</t>
  </si>
  <si>
    <t>RPRO-250331-1057MOL_OUT</t>
  </si>
  <si>
    <t>RPRO-250331-1119MOL_OUT</t>
  </si>
  <si>
    <t>RPRO-250519-0188LAM</t>
  </si>
  <si>
    <t>RPRO-250506-0236LEAN_OUT</t>
  </si>
  <si>
    <t>RPRO-250506-0548PRE_IN</t>
  </si>
  <si>
    <t>RPRO-250506-0564PRE_IN</t>
  </si>
  <si>
    <t>RPRO-250506-0558PRE_IN</t>
  </si>
  <si>
    <t>RPRO-250506-0554PRE_IN</t>
  </si>
  <si>
    <t>RPRO-250506-0560PRE_IN</t>
  </si>
  <si>
    <t>RPRO-250506-0556PRE_IN</t>
  </si>
  <si>
    <t>RPRO-250506-0552PRE_IN</t>
  </si>
  <si>
    <t>RPRO-250506-0548PRE</t>
  </si>
  <si>
    <t>RPRO-250506-0558PRE</t>
  </si>
  <si>
    <t>RPRO-250506-0564PRE</t>
  </si>
  <si>
    <t>RPRO-250506-0554PRE</t>
  </si>
  <si>
    <t>RPRO-250506-0560PRE</t>
  </si>
  <si>
    <t>RPRO-250506-0556PRE</t>
  </si>
  <si>
    <t>RPRO-250506-0552PRE</t>
  </si>
  <si>
    <t>RPRO-250506-0562PRE_IN</t>
  </si>
  <si>
    <t>RPRO-250506-0572PRE_IN</t>
  </si>
  <si>
    <t>RPRO-250506-0570PRE_IN</t>
  </si>
  <si>
    <t>RPRO-250506-0532PRE_IN</t>
  </si>
  <si>
    <t>RPRO-250506-0536PRE_IN</t>
  </si>
  <si>
    <t>RPRO-250506-0530PRE_IN</t>
  </si>
  <si>
    <t>RPRO-250506-0534PRE_IN</t>
  </si>
  <si>
    <t>RPRO-250506-0538PRE_IN</t>
  </si>
  <si>
    <t>RPRO-250506-0538PRE</t>
  </si>
  <si>
    <t>RPRO-250506-0532PRE</t>
  </si>
  <si>
    <t>RPRO-250506-0536PRE</t>
  </si>
  <si>
    <t>RPRO-250506-0530PRE</t>
  </si>
  <si>
    <t>RPRO-250506-0534PRE</t>
  </si>
  <si>
    <t>RPRO-250506-0562PRE</t>
  </si>
  <si>
    <t>RPRO-250506-0572PRE</t>
  </si>
  <si>
    <t>RPRO-250506-0570PRE</t>
  </si>
  <si>
    <t>RPRO-250425-0131LAM</t>
  </si>
  <si>
    <t>RPRO-250402-0558LEAN_OUT</t>
  </si>
  <si>
    <t>RPRO-250423-1670MOL_IN</t>
  </si>
  <si>
    <t>RPRO-250502-0387LAM</t>
  </si>
  <si>
    <t>RPRO-250428-0077MOL_OUT</t>
  </si>
  <si>
    <t>RPRO-250521-0406LAM</t>
  </si>
  <si>
    <t>RPRO-250426-0155LEAN_OUT</t>
  </si>
  <si>
    <t>RPRO-250429-0108LAM</t>
  </si>
  <si>
    <t>RPRO-250429-0207LAM</t>
  </si>
  <si>
    <t>RPRO-250429-0104LAM</t>
  </si>
  <si>
    <t>RPRO-250502-0258LAM</t>
  </si>
  <si>
    <t>RPRO-250423-1068MOL_OUT</t>
  </si>
  <si>
    <t>RPRO-250509-0126PRE_IN</t>
  </si>
  <si>
    <t>RPRO-250423-1048LEAN_IN</t>
  </si>
  <si>
    <t>RPRO-250102-1304PRE_IN</t>
  </si>
  <si>
    <t>RPRO-250331-1061PRE_IN</t>
  </si>
  <si>
    <t>RPRO-250331-1047PRE_IN</t>
  </si>
  <si>
    <t>RPRO-250331-1041PRE_IN</t>
  </si>
  <si>
    <t>RPRO-250331-1107PRE_IN</t>
  </si>
  <si>
    <t>RPRO-250331-1045PRE_IN</t>
  </si>
  <si>
    <t>RPRO-250328-0413LEAN_IN</t>
  </si>
  <si>
    <t>RPRO-250423-1662LEAN_IN</t>
  </si>
  <si>
    <t>RPRO-250401-0230PRE</t>
  </si>
  <si>
    <t>RPRO-250401-0240PRE</t>
  </si>
  <si>
    <t>RPRO-250401-0255PRE</t>
  </si>
  <si>
    <t>RPRO-250401-0227PRE</t>
  </si>
  <si>
    <t>RPRO-250423-1628LEAN_IN</t>
  </si>
  <si>
    <t>RPRO-250423-1048LEAN_OUT</t>
  </si>
  <si>
    <t>RPRO-250506-0206LEAN_OUT</t>
  </si>
  <si>
    <t>RPRO-250507-0890LEAN_OUT</t>
  </si>
  <si>
    <t>RPRO-250506-0246LEAN_OUT</t>
  </si>
  <si>
    <t>RPRO-250328-0413LEAN_OUT</t>
  </si>
  <si>
    <t>RPRO-250508-0045LEAN_OUT</t>
  </si>
  <si>
    <t>RPRO-250423-1662LEAN_OUT</t>
  </si>
  <si>
    <t>RPRO-250429-0341LAM</t>
  </si>
  <si>
    <t>RPRO-250408-0707PRE</t>
  </si>
  <si>
    <t>RPRO-250331-0748LEAN_IN</t>
  </si>
  <si>
    <t>RPRO-250327-0256LEAN_IN</t>
  </si>
  <si>
    <t>RPRO-250327-0262LEAN_IN</t>
  </si>
  <si>
    <t>RPRO-250327-0262LEAN_OUT</t>
  </si>
  <si>
    <t>RPRO-250327-0256LEAN_OUT</t>
  </si>
  <si>
    <t>RPRO-250331-0918LEAN_OUT</t>
  </si>
  <si>
    <t>RPRO-250424-0829MOL_OUT</t>
  </si>
  <si>
    <t>RPRO-250424-0828MOL_OUT</t>
  </si>
  <si>
    <t>RPRO-250424-0827MOL_OUT</t>
  </si>
  <si>
    <t>RPRO-250424-0826MOL_OUT</t>
  </si>
  <si>
    <t>RPRO-250424-0825MOL_OUT</t>
  </si>
  <si>
    <t>RPRO-250424-0824MOL_OUT</t>
  </si>
  <si>
    <t>RPRO-250424-0823MOL_OUT</t>
  </si>
  <si>
    <t>RPRO-250421-0211LAM</t>
  </si>
  <si>
    <t>RPRO-250325-0381LAM</t>
  </si>
  <si>
    <t>RPRO-250505-0174LEAN_IN</t>
  </si>
  <si>
    <t>RPRO-250328-0435LEAN_IN</t>
  </si>
  <si>
    <t>RPRO-250328-0210LEAN_IN</t>
  </si>
  <si>
    <t>RPRO-250328-0451LEAN_IN</t>
  </si>
  <si>
    <t>RPRO-250408-0707MOL_IN</t>
  </si>
  <si>
    <t>RPRO-250327-0521MOL_IN</t>
  </si>
  <si>
    <t>RPRO-250408-0293MOL_OUT</t>
  </si>
  <si>
    <t>RPRO-250519-0143MOL_OUT</t>
  </si>
  <si>
    <t>RPRO-250331-0730LEAN_IN</t>
  </si>
  <si>
    <t>RPRO-250327-0355MOL_IN</t>
  </si>
  <si>
    <t>RPRO-250402-0379MOL_IN</t>
  </si>
  <si>
    <t>RPRO-250424-0193MOL_IN</t>
  </si>
  <si>
    <t>RPRO-250327-0320MOL_OUT</t>
  </si>
  <si>
    <t>RPRO-250506-0253LAM</t>
  </si>
  <si>
    <t>RPRO-250401-0219LAM</t>
  </si>
  <si>
    <t>RPRO-250519-0164MOL_IN</t>
  </si>
  <si>
    <t>RPRO-250408-0187LAM</t>
  </si>
  <si>
    <t>RPRO-250417-0124LAM</t>
  </si>
  <si>
    <t>RPRO-250502-0230LAM</t>
  </si>
  <si>
    <t>RPRO-250502-0232LAM</t>
  </si>
  <si>
    <t>RPRO-250502-0234LAM</t>
  </si>
  <si>
    <t>RPRO-250331-1023LAM</t>
  </si>
  <si>
    <t>RPRO-250331-1025LAM</t>
  </si>
  <si>
    <t>RPRO-250423-1644LEAN_IN</t>
  </si>
  <si>
    <t>RPRO-250313-0215LEAN_IN</t>
  </si>
  <si>
    <t>RPRO-250423-1666LEAN_IN</t>
  </si>
  <si>
    <t>RPRO-250428-0344MOL_IN</t>
  </si>
  <si>
    <t>RPRO-250428-0354MOL_IN</t>
  </si>
  <si>
    <t>RPRO-250428-0268MOL_IN</t>
  </si>
  <si>
    <t>RPRO-250521-0238MOL_IN</t>
  </si>
  <si>
    <t>RPRO-250521-0239MOL_IN</t>
  </si>
  <si>
    <t>RPRO-250521-0240MOL_IN</t>
  </si>
  <si>
    <t>RPRO-250521-0241MOL_IN</t>
  </si>
  <si>
    <t>RPRO-250521-0242MOL_IN</t>
  </si>
  <si>
    <t>RPRO-250521-0243MOL_IN</t>
  </si>
  <si>
    <t>RPRO-250521-0244MOL_IN</t>
  </si>
  <si>
    <t>RPRO-250521-0303MOL_IN</t>
  </si>
  <si>
    <t>RPRO-250521-0309MOL_IN</t>
  </si>
  <si>
    <t>RPRO-250326-0492MOL_IN</t>
  </si>
  <si>
    <t>RPRO-2312-00275LAM</t>
  </si>
  <si>
    <t>RPRO-2312-00277LAM</t>
  </si>
  <si>
    <t>RPRO-2408-14588LAM</t>
  </si>
  <si>
    <t>RPRO-2408-14589LAM</t>
  </si>
  <si>
    <t>RPRO-2409-06271LAM</t>
  </si>
  <si>
    <t>RPRO-250423-0918LAM</t>
  </si>
  <si>
    <t>RPRO-250521-0221MOL_IN</t>
  </si>
  <si>
    <t>RPRO-250521-0222MOL_IN</t>
  </si>
  <si>
    <t>RPRO-250521-0223MOL_IN</t>
  </si>
  <si>
    <t>RPRO-250521-0224MOL_IN</t>
  </si>
  <si>
    <t>RPRO-250521-0300MOL_IN</t>
  </si>
  <si>
    <t>RPRO-250521-0301MOL_IN</t>
  </si>
  <si>
    <t>RPRO-250521-0302MOL_IN</t>
  </si>
  <si>
    <t>RPRO-250521-0250MOL_IN</t>
  </si>
  <si>
    <t>RPRO-250521-0249MOL_IN</t>
  </si>
  <si>
    <t>RPRO-250521-0248MOL_IN</t>
  </si>
  <si>
    <t>RPRO-250521-0247MOL_IN</t>
  </si>
  <si>
    <t>RPRO-250521-0246MOL_IN</t>
  </si>
  <si>
    <t>RPRO-250521-0245MOL_IN</t>
  </si>
  <si>
    <t>RPRO-250521-0251MOL_IN</t>
  </si>
  <si>
    <t>RPRO-250402-0409MOL_IN</t>
  </si>
  <si>
    <t>RPRO-250327-0410MOL_IN</t>
  </si>
  <si>
    <t>RPRO-250424-0183MOL_IN</t>
  </si>
  <si>
    <t>RPRO-250506-0117MOL_IN</t>
  </si>
  <si>
    <t>RPRO-250506-0115MOL_IN</t>
  </si>
  <si>
    <t>RPRO-250401-0230MOL_IN</t>
  </si>
  <si>
    <t>RPRO-250401-0255MOL_IN</t>
  </si>
  <si>
    <t>RPRO-250401-0227MOL_IN</t>
  </si>
  <si>
    <t>RPRO-250521-0319MOL_IN</t>
  </si>
  <si>
    <t>RPRO-250521-0320MOL_IN</t>
  </si>
  <si>
    <t>RPRO-250521-0321MOL_IN</t>
  </si>
  <si>
    <t>RPRO-250521-0322MOL_IN</t>
  </si>
  <si>
    <t>RPRO-250521-0304MOL_IN</t>
  </si>
  <si>
    <t>RPRO-250521-0305MOL_IN</t>
  </si>
  <si>
    <t>RPRO-250521-0306MOL_IN</t>
  </si>
  <si>
    <t>RPRO-250521-0307MOL_IN</t>
  </si>
  <si>
    <t>RPRO-250521-0308MOL_IN</t>
  </si>
  <si>
    <t>RPRO-250521-0310MOL_IN</t>
  </si>
  <si>
    <t>RPRO-250506-0182LEAN_IN</t>
  </si>
  <si>
    <t>RPRO-250424-0275LAM</t>
  </si>
  <si>
    <t>RPRO-250424-0277LAM</t>
  </si>
  <si>
    <t>RPRO-250424-0271PRE_IN</t>
  </si>
  <si>
    <t>RPRO-250424-0323LAM</t>
  </si>
  <si>
    <t>RPRO-250411-0196LAM</t>
  </si>
  <si>
    <t>RPRO-250521-0410LAM</t>
  </si>
  <si>
    <t>RPRO-250521-0380LAM</t>
  </si>
  <si>
    <t>RPRO-250506-0429MOL_OUT</t>
  </si>
  <si>
    <t>RPRO-250506-0423MOL_OUT</t>
  </si>
  <si>
    <t>RPRO-250506-0425MOL_OUT</t>
  </si>
  <si>
    <t>RPRO-250424-0271PRE</t>
  </si>
  <si>
    <t>RPRO-250417-0128LAM</t>
  </si>
  <si>
    <t>RPRO-250528-1695LAM</t>
  </si>
  <si>
    <t>RPRO-250528-1696LAM</t>
  </si>
  <si>
    <t>RPRO-250528-1698LAM</t>
  </si>
  <si>
    <t>RPRO-250423-1068LEAN_IN</t>
  </si>
  <si>
    <t>RPRO-250508-0249LEAN_OUT</t>
  </si>
  <si>
    <t>RPRO-250505-0295LEAN_OUT</t>
  </si>
  <si>
    <t>RPRO-250506-0483LAM</t>
  </si>
  <si>
    <t>RPRO-250506-0485LAM</t>
  </si>
  <si>
    <t>RPRO-250506-0505LAM</t>
  </si>
  <si>
    <t>RPRO-250429-0209PRE_IN</t>
  </si>
  <si>
    <t>RPRO-250423-1249LAM</t>
  </si>
  <si>
    <t>RPRO-250429-0209PRE</t>
  </si>
  <si>
    <t>RPRO-250506-0524LAM</t>
  </si>
  <si>
    <t>RPRO-250401-0422PRE_IN</t>
  </si>
  <si>
    <t>RPRO-250401-0414PRE_IN</t>
  </si>
  <si>
    <t>RPRO-250401-0430PRE_IN</t>
  </si>
  <si>
    <t>RPRO-250401-0418PRE_IN</t>
  </si>
  <si>
    <t>RPRO-250401-0406PRE_IN</t>
  </si>
  <si>
    <t>RPRO-250401-0404PRE_IN</t>
  </si>
  <si>
    <t>RPRO-241231-0303PRE_IN</t>
  </si>
  <si>
    <t>RPRO-250401-0299PRE_IN</t>
  </si>
  <si>
    <t>RPRO-250401-0276PRE_IN</t>
  </si>
  <si>
    <t>RPRO-250401-0251PRE_IN</t>
  </si>
  <si>
    <t>RPRO-250401-0236PRE_IN</t>
  </si>
  <si>
    <t>RPRO-250403-0167LAM</t>
  </si>
  <si>
    <t>RPRO-250424-0184MOL_IN</t>
  </si>
  <si>
    <t>RPRO-250402-0474MOL_IN</t>
  </si>
  <si>
    <t>RPRO-250428-0322MOL_IN</t>
  </si>
  <si>
    <t>RPRO-250428-0334MOL_IN</t>
  </si>
  <si>
    <t>RPRO-250328-0551MOL_IN</t>
  </si>
  <si>
    <t>RPRO-250402-0374MOL_IN</t>
  </si>
  <si>
    <t>RPRO-250512-0112MOL_OUT</t>
  </si>
  <si>
    <t>RPRO-250310-0084MOL_OUT</t>
  </si>
  <si>
    <t>RPRO-250310-0082MOL_OUT</t>
  </si>
  <si>
    <t>RPRO-250331-1081PRE</t>
  </si>
  <si>
    <t>RPRO-250102-1304PRE</t>
  </si>
  <si>
    <t>RPRO-250401-0343PRE</t>
  </si>
  <si>
    <t>RPRO-250506-0550MOL_IN</t>
  </si>
  <si>
    <t>RPRO-250528-1693LAM</t>
  </si>
  <si>
    <t>RPRO-250421-0110PRE_IN</t>
  </si>
  <si>
    <t>RPRO-250421-0110PRE</t>
  </si>
  <si>
    <t>RPRO-250506-0495LAM</t>
  </si>
  <si>
    <t>RPRO-250506-0497LAM</t>
  </si>
  <si>
    <t>RPRO-250423-1079MOL_OUT</t>
  </si>
  <si>
    <t>RPRO-250423-1083MOL_OUT</t>
  </si>
  <si>
    <t>RPRO-250523-0287LAM</t>
  </si>
  <si>
    <t>RPRO-250418-0216LAM</t>
  </si>
  <si>
    <t>RPRO-250522-0025LAM</t>
  </si>
  <si>
    <t>RPRO-250508-0262LAM</t>
  </si>
  <si>
    <t>RPRO-250421-0110MOL_IN</t>
  </si>
  <si>
    <t>RPRO-250506-0510LAM</t>
  </si>
  <si>
    <t>RPRO-250428-0053LAM</t>
  </si>
  <si>
    <t>RPRO-250429-0476LAM</t>
  </si>
  <si>
    <t>RPRO-250509-0178LEAN_IN</t>
  </si>
  <si>
    <t>RPRO-250509-0126PRE</t>
  </si>
  <si>
    <t>RPRO-250509-0178LEAN_OUT</t>
  </si>
  <si>
    <t>RPRO-250320-0235PRE_IN</t>
  </si>
  <si>
    <t>RPRO-250320-0235PRE</t>
  </si>
  <si>
    <t>RPRO-250507-1116MOL_OUT</t>
  </si>
  <si>
    <t>RPRO-250423-1075MOL_OUT</t>
  </si>
  <si>
    <t>RPRO-250507-1115MOL_OUT</t>
  </si>
  <si>
    <t>RPRO-250423-1062MOL_OUT</t>
  </si>
  <si>
    <t>RPRO-250424-0343PRE_IN</t>
  </si>
  <si>
    <t>RPRO-250424-0343PRE</t>
  </si>
  <si>
    <t>RPRO-250520-0082MOL_IN</t>
  </si>
  <si>
    <t>RPRO-250520-0084MOL_IN</t>
  </si>
  <si>
    <t>RPRO-250521-0376MOL_IN</t>
  </si>
  <si>
    <t>RPRO-250520-0416MOL_IN</t>
  </si>
  <si>
    <t>RPRO-250520-0416MOL_OUT</t>
  </si>
  <si>
    <t>RPRO-250509-0187PRE_IN</t>
  </si>
  <si>
    <t>RPRO-250509-0187PRE</t>
  </si>
  <si>
    <t>RPRO-250505-0174LEAN_OUT</t>
  </si>
  <si>
    <t>RPRO-250331-1063PRE</t>
  </si>
  <si>
    <t>RPRO-250331-1033PRE</t>
  </si>
  <si>
    <t>RPRO-250331-1061PRE</t>
  </si>
  <si>
    <t>RPRO-250331-1047PRE</t>
  </si>
  <si>
    <t>RPRO-250331-1041PRE</t>
  </si>
  <si>
    <t>RPRO-250331-1107PRE</t>
  </si>
  <si>
    <t>RPRO-250331-1045PRE</t>
  </si>
  <si>
    <t>RPRO-250526-0002MOL_OUT</t>
  </si>
  <si>
    <t>RPRO-250401-0343MOL_IN</t>
  </si>
  <si>
    <t>RPRO-250331-1063MOL_IN</t>
  </si>
  <si>
    <t>RPRO-250331-1081MOL_IN</t>
  </si>
  <si>
    <t>RPRO-250506-0467MOL_OUT</t>
  </si>
  <si>
    <t>RPRO-250506-0475MOL_OUT</t>
  </si>
  <si>
    <t>RPRO-250507-0565MOL_OUT</t>
  </si>
  <si>
    <t>RPRO-250328-0081LEAN_OUT</t>
  </si>
  <si>
    <t>RPRO-250421-0121PRE_IN</t>
  </si>
  <si>
    <t>RPRO-250421-0122PRE_IN</t>
  </si>
  <si>
    <t>RPRO-250421-0114PRE_IN</t>
  </si>
  <si>
    <t>RPRO-250421-0122PRE</t>
  </si>
  <si>
    <t>RPRO-250421-0114PRE</t>
  </si>
  <si>
    <t>RPRO-250421-0121PRE</t>
  </si>
  <si>
    <t>SO-250418-0015</t>
  </si>
  <si>
    <t>RPRO-250421-0045</t>
  </si>
  <si>
    <t>SO-250412-0070</t>
  </si>
  <si>
    <t>RPRO-250414-0280</t>
  </si>
  <si>
    <t>SO-250421-0300</t>
  </si>
  <si>
    <t>RPRO-250422-0072</t>
  </si>
  <si>
    <t>SO-250421-0301</t>
  </si>
  <si>
    <t>RPRO-250422-0073</t>
  </si>
  <si>
    <t>SO-250421-0302</t>
  </si>
  <si>
    <t>RPRO-250422-0074</t>
  </si>
  <si>
    <t>SO-250421-0303</t>
  </si>
  <si>
    <t>RPRO-250422-0075</t>
  </si>
  <si>
    <t>SO-250421-0304</t>
  </si>
  <si>
    <t>RPRO-250422-0076</t>
  </si>
  <si>
    <t>SO-250421-0305</t>
  </si>
  <si>
    <t>RPRO-250422-0077</t>
  </si>
  <si>
    <t>SO-250421-0306</t>
  </si>
  <si>
    <t>RPRO-250422-0078</t>
  </si>
  <si>
    <t>SO-250421-0307</t>
  </si>
  <si>
    <t>RPRO-250422-0079</t>
  </si>
  <si>
    <t>SO-250421-0308</t>
  </si>
  <si>
    <t>RPRO-250422-0080</t>
  </si>
  <si>
    <t>SO-250421-0309</t>
  </si>
  <si>
    <t>RPRO-250422-0081</t>
  </si>
  <si>
    <t>SO-250421-0310</t>
  </si>
  <si>
    <t>RPRO-250422-0082</t>
  </si>
  <si>
    <t>SO-250421-0602</t>
  </si>
  <si>
    <t>RPRO-250422-0388</t>
  </si>
  <si>
    <t>SO-250421-0603</t>
  </si>
  <si>
    <t>RPRO-250422-0389</t>
  </si>
  <si>
    <t>SO-250423-0002</t>
  </si>
  <si>
    <t>RPRO-250424-0577</t>
  </si>
  <si>
    <t>SO-250423-0418</t>
  </si>
  <si>
    <t>RPRO-250424-0706</t>
  </si>
  <si>
    <t>DC-013851</t>
  </si>
  <si>
    <t>SO-250423-0419</t>
  </si>
  <si>
    <t>RPRO-250424-0707</t>
  </si>
  <si>
    <t>DC-013852</t>
  </si>
  <si>
    <t>SO-250424-0154</t>
  </si>
  <si>
    <t>RPRO-250425-0125</t>
  </si>
  <si>
    <t>SO-250424-0162</t>
  </si>
  <si>
    <t>RPRO-250425-0133</t>
  </si>
  <si>
    <t>SO-250428-0408</t>
  </si>
  <si>
    <t>RPRO-250429-0340</t>
  </si>
  <si>
    <t>SO-250412-0255</t>
  </si>
  <si>
    <t>RPRO-250505-0595</t>
  </si>
  <si>
    <t>SO-250412-0256</t>
  </si>
  <si>
    <t>RPRO-250505-0596</t>
  </si>
  <si>
    <t>SO-250412-0257</t>
  </si>
  <si>
    <t>RPRO-250505-0597</t>
  </si>
  <si>
    <t>SO-250412-0258</t>
  </si>
  <si>
    <t>RPRO-250505-0598</t>
  </si>
  <si>
    <t>SO-250412-0259</t>
  </si>
  <si>
    <t>RPRO-250505-0599</t>
  </si>
  <si>
    <t>SO-250412-0260</t>
  </si>
  <si>
    <t>RPRO-250505-0600</t>
  </si>
  <si>
    <t>SO-250412-0269</t>
  </si>
  <si>
    <t>RPRO-250505-0609</t>
  </si>
  <si>
    <t>SO-250412-0270</t>
  </si>
  <si>
    <t>RPRO-250505-0610</t>
  </si>
  <si>
    <t>SO-250505-0482</t>
  </si>
  <si>
    <t>RPRO-250506-0652</t>
  </si>
  <si>
    <t>DC-012474</t>
  </si>
  <si>
    <t>AWB-023027</t>
  </si>
  <si>
    <t>11-4001TPG DJT-8543 GUSTI TEX(EPM 100%) 44" 315G</t>
  </si>
  <si>
    <t>HTL-028358</t>
  </si>
  <si>
    <t>ON RUNNING Heat Transfer Logo 1 COLOR W:23.2MM L:32.4MM:SILVER 877C Left Foot Description:"ON"/"CLOUDPULSE NEXT" (Logo from left to right) Right Foot Description:Same as Left Foot (Left &amp; Right are the same direction)</t>
  </si>
  <si>
    <t>SO-250505-0483</t>
  </si>
  <si>
    <t>RPRO-250506-0654</t>
  </si>
  <si>
    <t>SO-250505-0484</t>
  </si>
  <si>
    <t>RPRO-250506-0656</t>
  </si>
  <si>
    <t>DC-012470</t>
  </si>
  <si>
    <t>HTL-028351</t>
  </si>
  <si>
    <t>ON RUNNING Heat Transfer Logo 1 COLOR W:25.3MM L:35.6MM:18-4006TCX Left Foot Description:"ON"/"CLOUDPULSE NEXT" (Logo from left to right) Right Foot Description:Same as Left Foot (Left &amp; Right are the same direction)</t>
  </si>
  <si>
    <t>SO-250505-0485</t>
  </si>
  <si>
    <t>RPRO-250506-0658</t>
  </si>
  <si>
    <t>DC-012472</t>
  </si>
  <si>
    <t>HTL-028352</t>
  </si>
  <si>
    <t>ON RUNNING Heat Transfer Logo 1 COLOR W:25.3MM L:35.6MM:SILVER 877C Left Foot Description:"ON"/"CLOUDPULSE NEXT" (Logo from left to right) Right Foot Description:Same as Left Foot (Left &amp; Right are the same direction)</t>
  </si>
  <si>
    <t>SO-250505-0498</t>
  </si>
  <si>
    <t>RPRO-250506-0661</t>
  </si>
  <si>
    <t>SO-250505-0487</t>
  </si>
  <si>
    <t>RPRO-250506-0662</t>
  </si>
  <si>
    <t>DC-013329</t>
  </si>
  <si>
    <t>AWB-022050</t>
  </si>
  <si>
    <t>16-3905TCX DJT-8543 GUSTI TEX(EPM 100%) 44" 315G</t>
  </si>
  <si>
    <t>HTL-028360</t>
  </si>
  <si>
    <t>ON RUNNING Heat Transfer Logo 1 COLOR W:23.2MM L:32.4MM:13-0650TCX Left Foot Description:"ON"/"CLOUDPULSE NEXT" (Logo from left to right) Right Foot Description:Same as Left Foot (Left &amp; Right are the same direction)</t>
  </si>
  <si>
    <t>SO-250505-0499</t>
  </si>
  <si>
    <t>RPRO-250506-0663</t>
  </si>
  <si>
    <t>SO-250505-0500</t>
  </si>
  <si>
    <t>RPRO-250506-0665</t>
  </si>
  <si>
    <t>SO-250505-0501</t>
  </si>
  <si>
    <t>RPRO-250506-0667</t>
  </si>
  <si>
    <t>SO-250505-0502</t>
  </si>
  <si>
    <t>RPRO-250506-0669</t>
  </si>
  <si>
    <t>SO-250505-0504</t>
  </si>
  <si>
    <t>RPRO-250506-0673</t>
  </si>
  <si>
    <t>DC-012471</t>
  </si>
  <si>
    <t>AWB-022049</t>
  </si>
  <si>
    <t>12-0601TCX DJT-8543 GUSTI TEX(EPM 100%) 44" 315G</t>
  </si>
  <si>
    <t>HTL-028359</t>
  </si>
  <si>
    <t>ON RUNNING Heat Transfer Logo 1 COLOR W:23.2MM L:32.4MM:17-1361TCX Left Foot Description:"ON"/"CLOUDPULSE NEXT" (Logo from left to right) Right Foot Description:Same as Left Foot (Left &amp; Right are the same direction)</t>
  </si>
  <si>
    <t>SO-250505-0505</t>
  </si>
  <si>
    <t>RPRO-250506-0675</t>
  </si>
  <si>
    <t>DC-012490</t>
  </si>
  <si>
    <t>AWB-022045</t>
  </si>
  <si>
    <t>14-6305TCX DJT-8543 GUSTI TEX(EPM 100%) 44" 315G</t>
  </si>
  <si>
    <t>SO-250505-0506</t>
  </si>
  <si>
    <t>RPRO-250506-0677</t>
  </si>
  <si>
    <t>SO-250505-0507</t>
  </si>
  <si>
    <t>RPRO-250506-0679</t>
  </si>
  <si>
    <t>DC-012476</t>
  </si>
  <si>
    <t>SO-250505-0508</t>
  </si>
  <si>
    <t>RPRO-250506-0681</t>
  </si>
  <si>
    <t>SO-250505-0509</t>
  </si>
  <si>
    <t>RPRO-250506-0683</t>
  </si>
  <si>
    <t>SO-250505-0510</t>
  </si>
  <si>
    <t>RPRO-250506-0685</t>
  </si>
  <si>
    <t>SO-250505-0511</t>
  </si>
  <si>
    <t>RPRO-250506-0687</t>
  </si>
  <si>
    <t>SO-250505-0512</t>
  </si>
  <si>
    <t>RPRO-250506-0689</t>
  </si>
  <si>
    <t>SO-250505-0513</t>
  </si>
  <si>
    <t>RPRO-250506-0691</t>
  </si>
  <si>
    <t>SO-250505-0514</t>
  </si>
  <si>
    <t>RPRO-250506-0693</t>
  </si>
  <si>
    <t>SO-250505-0515</t>
  </si>
  <si>
    <t>RPRO-250506-0695</t>
  </si>
  <si>
    <t>SO-250505-0516</t>
  </si>
  <si>
    <t>RPRO-250506-0697</t>
  </si>
  <si>
    <t>SO-250505-0517</t>
  </si>
  <si>
    <t>RPRO-250506-0699</t>
  </si>
  <si>
    <t>SO-250505-0518</t>
  </si>
  <si>
    <t>RPRO-250506-0701</t>
  </si>
  <si>
    <t>SO-250505-0519</t>
  </si>
  <si>
    <t>RPRO-250506-0703</t>
  </si>
  <si>
    <t>SO-250505-0520</t>
  </si>
  <si>
    <t>RPRO-250506-0705</t>
  </si>
  <si>
    <t>SO-250505-0521</t>
  </si>
  <si>
    <t>RPRO-250506-0707</t>
  </si>
  <si>
    <t>SO-250505-0522</t>
  </si>
  <si>
    <t>RPRO-250506-0709</t>
  </si>
  <si>
    <t>SO-250505-0523</t>
  </si>
  <si>
    <t>RPRO-250506-0711</t>
  </si>
  <si>
    <t>SO-250505-0524</t>
  </si>
  <si>
    <t>RPRO-250506-0713</t>
  </si>
  <si>
    <t>SO-250505-0525</t>
  </si>
  <si>
    <t>RPRO-250506-0715</t>
  </si>
  <si>
    <t>SO-250505-0526</t>
  </si>
  <si>
    <t>RPRO-250506-0717</t>
  </si>
  <si>
    <t>SO-250505-0527</t>
  </si>
  <si>
    <t>RPRO-250506-0719</t>
  </si>
  <si>
    <t>SO-250505-0528</t>
  </si>
  <si>
    <t>RPRO-250506-0721</t>
  </si>
  <si>
    <t>SO-250505-0529</t>
  </si>
  <si>
    <t>RPRO-250506-0723</t>
  </si>
  <si>
    <t>SO-250505-0530</t>
  </si>
  <si>
    <t>RPRO-250506-0725</t>
  </si>
  <si>
    <t>SO-250505-0531</t>
  </si>
  <si>
    <t>RPRO-250506-0727</t>
  </si>
  <si>
    <t>SO-250505-0532</t>
  </si>
  <si>
    <t>RPRO-250506-0729</t>
  </si>
  <si>
    <t>SO-250505-0533</t>
  </si>
  <si>
    <t>RPRO-250506-0731</t>
  </si>
  <si>
    <t>SO-250505-0534</t>
  </si>
  <si>
    <t>RPRO-250506-0733</t>
  </si>
  <si>
    <t>SO-250505-0535</t>
  </si>
  <si>
    <t>RPRO-250506-0735</t>
  </si>
  <si>
    <t>SO-250505-0536</t>
  </si>
  <si>
    <t>RPRO-250506-0737</t>
  </si>
  <si>
    <t>SO-250505-0537</t>
  </si>
  <si>
    <t>RPRO-250506-0739</t>
  </si>
  <si>
    <t>SO-250506-0376</t>
  </si>
  <si>
    <t>RPRO-250507-0551</t>
  </si>
  <si>
    <t>DC-002839</t>
  </si>
  <si>
    <t>SO-250506-0377</t>
  </si>
  <si>
    <t>RPRO-250507-0552</t>
  </si>
  <si>
    <t>SO-250506-0378</t>
  </si>
  <si>
    <t>RPRO-250507-0553</t>
  </si>
  <si>
    <t>SO-250506-0208</t>
  </si>
  <si>
    <t>RPRO-250507-0920</t>
  </si>
  <si>
    <t>SO-250513-0425</t>
  </si>
  <si>
    <t>RPRO-250514-0375</t>
  </si>
  <si>
    <t>SO-250513-0462</t>
  </si>
  <si>
    <t>RPRO-250514-0440</t>
  </si>
  <si>
    <t>SO-250505-0538</t>
  </si>
  <si>
    <t>RPRO-250506-0741</t>
  </si>
  <si>
    <t>SO-250505-0539</t>
  </si>
  <si>
    <t>RPRO-250506-0743</t>
  </si>
  <si>
    <t>SO-250505-0540</t>
  </si>
  <si>
    <t>RPRO-250506-0745</t>
  </si>
  <si>
    <t>SO-250505-0541</t>
  </si>
  <si>
    <t>RPRO-250506-0747</t>
  </si>
  <si>
    <t>SO-250505-0542</t>
  </si>
  <si>
    <t>RPRO-250506-0749</t>
  </si>
  <si>
    <t>SO-250505-0543</t>
  </si>
  <si>
    <t>RPRO-250506-0751</t>
  </si>
  <si>
    <t>SO-250505-0544</t>
  </si>
  <si>
    <t>RPRO-250506-0753</t>
  </si>
  <si>
    <t>SO-250505-0545</t>
  </si>
  <si>
    <t>RPRO-250506-0755</t>
  </si>
  <si>
    <t>SO-250505-0546</t>
  </si>
  <si>
    <t>RPRO-250506-0757</t>
  </si>
  <si>
    <t>SO-250505-0547</t>
  </si>
  <si>
    <t>RPRO-250506-0760</t>
  </si>
  <si>
    <t>SO-250505-0548</t>
  </si>
  <si>
    <t>RPRO-250506-0763</t>
  </si>
  <si>
    <t>SO-250505-0549</t>
  </si>
  <si>
    <t>RPRO-250506-0766</t>
  </si>
  <si>
    <t>SO-250505-0550</t>
  </si>
  <si>
    <t>RPRO-250506-0768</t>
  </si>
  <si>
    <t>SO-250505-0553</t>
  </si>
  <si>
    <t>RPRO-250506-0774</t>
  </si>
  <si>
    <t>SO-250505-0554</t>
  </si>
  <si>
    <t>RPRO-250506-0776</t>
  </si>
  <si>
    <t>SO-250505-0555</t>
  </si>
  <si>
    <t>RPRO-250506-0778</t>
  </si>
  <si>
    <t>SO-250505-0556</t>
  </si>
  <si>
    <t>RPRO-250506-0780</t>
  </si>
  <si>
    <t>SO-250505-0557</t>
  </si>
  <si>
    <t>RPRO-250506-0782</t>
  </si>
  <si>
    <t>SO-250505-0559</t>
  </si>
  <si>
    <t>RPRO-250506-0786</t>
  </si>
  <si>
    <t>SO-250505-0560</t>
  </si>
  <si>
    <t>RPRO-250506-0788</t>
  </si>
  <si>
    <t>SO-250505-0561</t>
  </si>
  <si>
    <t>RPRO-250506-0790</t>
  </si>
  <si>
    <t>SO-250505-0562</t>
  </si>
  <si>
    <t>RPRO-250506-0791</t>
  </si>
  <si>
    <t>SO-250505-0563</t>
  </si>
  <si>
    <t>RPRO-250506-0792</t>
  </si>
  <si>
    <t>SO-250505-0564</t>
  </si>
  <si>
    <t>RPRO-250506-0793</t>
  </si>
  <si>
    <t>SO-250505-0565</t>
  </si>
  <si>
    <t>RPRO-250506-0795</t>
  </si>
  <si>
    <t>SO-250505-0566</t>
  </si>
  <si>
    <t>RPRO-250506-0797</t>
  </si>
  <si>
    <t>SO-250505-0567</t>
  </si>
  <si>
    <t>RPRO-250506-0799</t>
  </si>
  <si>
    <t>SO-250505-0568</t>
  </si>
  <si>
    <t>RPRO-250506-0801</t>
  </si>
  <si>
    <t>SO-250505-0569</t>
  </si>
  <si>
    <t>RPRO-250506-0803</t>
  </si>
  <si>
    <t>SO-250505-0570</t>
  </si>
  <si>
    <t>RPRO-250506-0805</t>
  </si>
  <si>
    <t>SO-250505-0571</t>
  </si>
  <si>
    <t>RPRO-250506-0807</t>
  </si>
  <si>
    <t>SO-250505-0572</t>
  </si>
  <si>
    <t>RPRO-250506-0809</t>
  </si>
  <si>
    <t>SO-250505-0573</t>
  </si>
  <si>
    <t>RPRO-250506-0811</t>
  </si>
  <si>
    <t>SO-250505-0581</t>
  </si>
  <si>
    <t>RPRO-250506-0827</t>
  </si>
  <si>
    <t>SO-250505-0582</t>
  </si>
  <si>
    <t>RPRO-250506-0829</t>
  </si>
  <si>
    <t>SO-250505-0583</t>
  </si>
  <si>
    <t>RPRO-250506-0831</t>
  </si>
  <si>
    <t>SO-250505-0584</t>
  </si>
  <si>
    <t>RPRO-250506-0833</t>
  </si>
  <si>
    <t>SO-250505-0585</t>
  </si>
  <si>
    <t>RPRO-250506-0835</t>
  </si>
  <si>
    <t>SO-250505-0586</t>
  </si>
  <si>
    <t>RPRO-250506-0837</t>
  </si>
  <si>
    <t>SO-250505-0592</t>
  </si>
  <si>
    <t>RPRO-250506-0849</t>
  </si>
  <si>
    <t>SO-250412-0071</t>
  </si>
  <si>
    <t>RPRO-250414-0281</t>
  </si>
  <si>
    <t>SO-250404-0158</t>
  </si>
  <si>
    <t>RPRO-250426-0092</t>
  </si>
  <si>
    <t>SO-250425-0038</t>
  </si>
  <si>
    <t>RPRO-250428-0527</t>
  </si>
  <si>
    <t>SO-250426-0267</t>
  </si>
  <si>
    <t>RPRO-250428-0699</t>
  </si>
  <si>
    <t>NK021(Feng Tay) (D-0249)</t>
  </si>
  <si>
    <t>DC-013916</t>
  </si>
  <si>
    <t>AWB-014592</t>
  </si>
  <si>
    <t>4LX (PP)LINING KNIT MATTE MICRO (HOOD) REC 44" 250G</t>
  </si>
  <si>
    <t>SO-250426-0268</t>
  </si>
  <si>
    <t>RPRO-250428-0702</t>
  </si>
  <si>
    <t>DC-013571</t>
  </si>
  <si>
    <t>AWB-014760</t>
  </si>
  <si>
    <t>3GS (PP)LINING KNIT MATTE MICRO (HOOD) REC 44" 250G</t>
  </si>
  <si>
    <t>SO-250426-0269</t>
  </si>
  <si>
    <t>RPRO-250428-0704</t>
  </si>
  <si>
    <t>SO-250426-0270</t>
  </si>
  <si>
    <t>RPRO-250428-0706</t>
  </si>
  <si>
    <t>SO-250426-0272</t>
  </si>
  <si>
    <t>RPRO-250428-0710</t>
  </si>
  <si>
    <t>DC-013614</t>
  </si>
  <si>
    <t>SO-250426-0633</t>
  </si>
  <si>
    <t>RPRO-250428-0852</t>
  </si>
  <si>
    <t>SO-250428-0004</t>
  </si>
  <si>
    <t>RPRO-250429-0073</t>
  </si>
  <si>
    <t>SO-250428-0487</t>
  </si>
  <si>
    <t>RPRO-250429-0407</t>
  </si>
  <si>
    <t>SO-250428-0565</t>
  </si>
  <si>
    <t>RPRO-250429-0463</t>
  </si>
  <si>
    <t>SO-250416-0206</t>
  </si>
  <si>
    <t>RPRO-250417-0105</t>
  </si>
  <si>
    <t>SO-250507-0076</t>
  </si>
  <si>
    <t>RPRO-250508-0055</t>
  </si>
  <si>
    <t>SO-250502-0027</t>
  </si>
  <si>
    <t>RPRO-250505-0140</t>
  </si>
  <si>
    <t>SO-250505-0784</t>
  </si>
  <si>
    <t>RPRO-250506-0860</t>
  </si>
  <si>
    <t>SO-250505-0786</t>
  </si>
  <si>
    <t>RPRO-250506-0864</t>
  </si>
  <si>
    <t>SO-250505-0796</t>
  </si>
  <si>
    <t>RPRO-250506-0884</t>
  </si>
  <si>
    <t>SO-250505-0797</t>
  </si>
  <si>
    <t>RPRO-250506-0886</t>
  </si>
  <si>
    <t>SO-250505-0798</t>
  </si>
  <si>
    <t>RPRO-250506-0888</t>
  </si>
  <si>
    <t>SO-250505-0800</t>
  </si>
  <si>
    <t>RPRO-250506-0893</t>
  </si>
  <si>
    <t>SO-250505-0801</t>
  </si>
  <si>
    <t>RPRO-250506-0895</t>
  </si>
  <si>
    <t>SO-250527-0013</t>
  </si>
  <si>
    <t>RPRO-250528-0101</t>
  </si>
  <si>
    <t>OV-008736</t>
  </si>
  <si>
    <t>SO-250505-0490</t>
  </si>
  <si>
    <t>RPRO-250506-0645</t>
  </si>
  <si>
    <t>SO-250505-0481</t>
  </si>
  <si>
    <t>RPRO-250506-0650</t>
  </si>
  <si>
    <t>SO-250505-0493</t>
  </si>
  <si>
    <t>RPRO-250506-0651</t>
  </si>
  <si>
    <t>SO-250505-0497</t>
  </si>
  <si>
    <t>RPRO-250506-0659</t>
  </si>
  <si>
    <t>SO-250505-0551</t>
  </si>
  <si>
    <t>RPRO-250506-0770</t>
  </si>
  <si>
    <t>SO-250505-0552</t>
  </si>
  <si>
    <t>RPRO-250506-0772</t>
  </si>
  <si>
    <t>SO-250505-0574</t>
  </si>
  <si>
    <t>RPRO-250506-0813</t>
  </si>
  <si>
    <t>SO-250505-0577</t>
  </si>
  <si>
    <t>RPRO-250506-0819</t>
  </si>
  <si>
    <t>SO-250505-0579</t>
  </si>
  <si>
    <t>RPRO-250506-0823</t>
  </si>
  <si>
    <t>SO-250505-0598</t>
  </si>
  <si>
    <t>SO-250505-0806</t>
  </si>
  <si>
    <t>RPRO-250506-0905</t>
  </si>
  <si>
    <t>SO-250505-0811</t>
  </si>
  <si>
    <t>RPRO-250506-0915</t>
  </si>
  <si>
    <t>SO-250505-0812</t>
  </si>
  <si>
    <t>RPRO-250506-0917</t>
  </si>
  <si>
    <t>SO-250505-0813</t>
  </si>
  <si>
    <t>RPRO-250506-0919</t>
  </si>
  <si>
    <t>SO-250505-0814</t>
  </si>
  <si>
    <t>RPRO-250506-0921</t>
  </si>
  <si>
    <t>SO-250505-0815</t>
  </si>
  <si>
    <t>RPRO-250506-0923</t>
  </si>
  <si>
    <t>SO-250505-0816</t>
  </si>
  <si>
    <t>RPRO-250506-0925</t>
  </si>
  <si>
    <t>SO-250505-0817</t>
  </si>
  <si>
    <t>RPRO-250506-0927</t>
  </si>
  <si>
    <t>SO-250505-0832</t>
  </si>
  <si>
    <t>RPRO-250506-0953</t>
  </si>
  <si>
    <t>SO-250512-0167</t>
  </si>
  <si>
    <t>RPRO-250513-0084</t>
  </si>
  <si>
    <t>SO-250515-0039</t>
  </si>
  <si>
    <t>RPRO-250516-0055</t>
  </si>
  <si>
    <t>SO-250515-0040</t>
  </si>
  <si>
    <t>RPRO-250516-0056</t>
  </si>
  <si>
    <t>SO-250416-0217</t>
  </si>
  <si>
    <t>RPRO-250417-0117</t>
  </si>
  <si>
    <t>SO-250416-0237</t>
  </si>
  <si>
    <t>RPRO-250417-0138</t>
  </si>
  <si>
    <t>OV-007948</t>
  </si>
  <si>
    <t>HTL-030907</t>
  </si>
  <si>
    <t>NIKE Heat Transfer Logo (Vertical Direction Printing) 1 COLOR W:36.88MM L:96MM COLOR(S): 63I Left Foot Description:"RUN" + SWOOSH + 0.2mm clear base (36.88mm*71.96mm) Right Foot Description: "vomero" + "MAXIMUM CUSHIONING" + SWOOSH + 0.2mm clear base (21.34mm*96mm) (Left &amp; Right are the same direction, Logo from heel to toe) SIZE(S): 5-10</t>
  </si>
  <si>
    <t>SO-250416-0241</t>
  </si>
  <si>
    <t>RPRO-250417-0143</t>
  </si>
  <si>
    <t>SO-250428-0528</t>
  </si>
  <si>
    <t>RPRO-250429-0420</t>
  </si>
  <si>
    <t>SO-250428-0347</t>
  </si>
  <si>
    <t>RPRO-250519-0225</t>
  </si>
  <si>
    <t>OS-003853</t>
  </si>
  <si>
    <t>HTL-017080</t>
  </si>
  <si>
    <t>ASICS Heat Transfer Logo (Vertical Direction Printing) 1 COLOR W:20.6MM L:54MM COLOR(S):0907563 (GREEN GECKO) Left Foot Description:"ASICS" new font Right Foot Description:Same as Left Foot (Left &amp; Right are the same direction:Logo from toe to heel)</t>
  </si>
  <si>
    <t>SO-250507-0009</t>
  </si>
  <si>
    <t>RPRO-250519-0522</t>
  </si>
  <si>
    <t>OV-008570</t>
  </si>
  <si>
    <t>AWB-014706</t>
  </si>
  <si>
    <t>24C (PP)LINING KNIT MATTE MICRO (HOOD) REC 44" 250G</t>
  </si>
  <si>
    <t>HTL-032494</t>
  </si>
  <si>
    <t>NIKE Heat Transfer Logo (Vertical Direction Printing) 2 COLOR W:39.04MM L:109.1MM COLOR(S): 11K/00A Left Foot Description: "RUN" + SWOOSH: 11K + 0.1mm clear base (39.04MM*78.89mm) Right Foot Description: "vomero" + ''PLUS'' + "MAXIMUM CUSHIONING": 00A + 0.1mm clear base (33.77mm*109.1mm) (Left &amp; Right are the same direction, Logo from heel to toe) (follow file) SIZE(S): 9-15#</t>
  </si>
  <si>
    <t>SO-250512-0012</t>
  </si>
  <si>
    <t>RPRO-250513-0320</t>
  </si>
  <si>
    <t>OV-007172</t>
  </si>
  <si>
    <t>SO-250512-0014</t>
  </si>
  <si>
    <t>RPRO-250513-0322</t>
  </si>
  <si>
    <t>SO-250512-0016</t>
  </si>
  <si>
    <t>RPRO-250513-0324</t>
  </si>
  <si>
    <t>OV-008325</t>
  </si>
  <si>
    <t>SO-250512-0018</t>
  </si>
  <si>
    <t>RPRO-250513-0326</t>
  </si>
  <si>
    <t>SO-250512-0020</t>
  </si>
  <si>
    <t>RPRO-250513-0328</t>
  </si>
  <si>
    <t>SO-250512-0023</t>
  </si>
  <si>
    <t>RPRO-250513-0331</t>
  </si>
  <si>
    <t>SO-250512-0025</t>
  </si>
  <si>
    <t>RPRO-250513-0333</t>
  </si>
  <si>
    <t>SO-250512-0027</t>
  </si>
  <si>
    <t>RPRO-250513-0335</t>
  </si>
  <si>
    <t>SO-250512-0029</t>
  </si>
  <si>
    <t>RPRO-250513-0337</t>
  </si>
  <si>
    <t>SO-250512-0031</t>
  </si>
  <si>
    <t>RPRO-250513-0339</t>
  </si>
  <si>
    <t>SO-250512-0033</t>
  </si>
  <si>
    <t>RPRO-250513-0341</t>
  </si>
  <si>
    <t>SO-250512-0035</t>
  </si>
  <si>
    <t>RPRO-250513-0343</t>
  </si>
  <si>
    <t>SO-250512-0039</t>
  </si>
  <si>
    <t>RPRO-250513-0347</t>
  </si>
  <si>
    <t>SO-250516-0103</t>
  </si>
  <si>
    <t>RPRO-250519-0142</t>
  </si>
  <si>
    <t>SO-250519-1089</t>
  </si>
  <si>
    <t>RPRO-250520-0891</t>
  </si>
  <si>
    <t>SO-250523-0105</t>
  </si>
  <si>
    <t>RPRO-250526-0165</t>
  </si>
  <si>
    <t>SO-250523-0106</t>
  </si>
  <si>
    <t>RPRO-250526-0166</t>
  </si>
  <si>
    <t>SO-250425-0464</t>
  </si>
  <si>
    <t>RPRO-250428-0350</t>
  </si>
  <si>
    <t>OE-006299</t>
  </si>
  <si>
    <t>SO-250505-0848</t>
  </si>
  <si>
    <t>RPRO-250506-0419</t>
  </si>
  <si>
    <t>OV-007035</t>
  </si>
  <si>
    <t>HTL-028607</t>
  </si>
  <si>
    <t>BROOKS Heat Transfer Logo (Vertical Direction Printing) 1 COLOR W:31MM L:64MM:15-0647TCX Left Foot Description:BROOKS + CHERVON + 2mm clear base (Water based) Right Foot Description:Same as Left Foot (Left &amp; Right are the same direction: logo from heel to toe)</t>
  </si>
  <si>
    <t>SO-250505-0855</t>
  </si>
  <si>
    <t>RPRO-250506-0433</t>
  </si>
  <si>
    <t>SO-250327-0689</t>
  </si>
  <si>
    <t>RPRO-250328-0734</t>
  </si>
  <si>
    <t>SO-250425-0080</t>
  </si>
  <si>
    <t>RPRO-250428-0033</t>
  </si>
  <si>
    <t>SO-250425-0128</t>
  </si>
  <si>
    <t>RPRO-250428-0098</t>
  </si>
  <si>
    <t>SO-250425-0144</t>
  </si>
  <si>
    <t>RPRO-250428-0133</t>
  </si>
  <si>
    <t>SO-250425-0281</t>
  </si>
  <si>
    <t>RPRO-250428-0250</t>
  </si>
  <si>
    <t>SO-250425-0478</t>
  </si>
  <si>
    <t>RPRO-250428-0370</t>
  </si>
  <si>
    <t>SO-250508-0005</t>
  </si>
  <si>
    <t>RPRO-250509-0031</t>
  </si>
  <si>
    <t>OV-006065</t>
  </si>
  <si>
    <t>AWB-022739</t>
  </si>
  <si>
    <t>137-95-00 (PUMA WHITE) PH WS320000 SINGLE LAYER MESH (100% RECYCLED PET) 44" 179G</t>
  </si>
  <si>
    <t>HTL-026696</t>
  </si>
  <si>
    <t>PUMA Heat Transfer Logo 1 COLOR W:34MM L:100MM:877C Left Foot Description:Cat + QR CODE + "SCAN FOR MORE."/"FOREVER.BETTER." (logo from left to right) + line + icon/"Ortholite"/little "R"/"X35"/little "TM" (logo from heel to toe) + 0.3mm clear base Right Foot Description:Same as Left Foot (Left &amp; Right are the same direction) SIZE(S):8-15</t>
  </si>
  <si>
    <t>SO-250508-0006</t>
  </si>
  <si>
    <t>RPRO-250509-0032</t>
  </si>
  <si>
    <t>OV-006700</t>
  </si>
  <si>
    <t>AWB-019887</t>
  </si>
  <si>
    <t>137-95-00 PH WS320000 SINGLE LAYER MESH (100% RECYCLED PET) 44" 179G</t>
  </si>
  <si>
    <t>SO-250509-0146</t>
  </si>
  <si>
    <t>RPRO-250512-0147</t>
  </si>
  <si>
    <t>SO-250512-0037</t>
  </si>
  <si>
    <t>RPRO-250513-0345</t>
  </si>
  <si>
    <t>SO-250512-0041</t>
  </si>
  <si>
    <t>RPRO-250513-0349</t>
  </si>
  <si>
    <t>SO-250512-0042</t>
  </si>
  <si>
    <t>RPRO-250513-0350</t>
  </si>
  <si>
    <t>SO-250512-0043</t>
  </si>
  <si>
    <t>RPRO-250513-0351</t>
  </si>
  <si>
    <t>SO-250512-0044</t>
  </si>
  <si>
    <t>RPRO-250513-0352</t>
  </si>
  <si>
    <t>SO-250512-0045</t>
  </si>
  <si>
    <t>RPRO-250513-0353</t>
  </si>
  <si>
    <t>SO-250512-0046</t>
  </si>
  <si>
    <t>RPRO-250513-0354</t>
  </si>
  <si>
    <t>SO-250512-0047</t>
  </si>
  <si>
    <t>RPRO-250513-0355</t>
  </si>
  <si>
    <t>SO-250512-0048</t>
  </si>
  <si>
    <t>RPRO-250513-0356</t>
  </si>
  <si>
    <t>SO-250512-0049</t>
  </si>
  <si>
    <t>RPRO-250513-0357</t>
  </si>
  <si>
    <t>SO-250512-0050</t>
  </si>
  <si>
    <t>RPRO-250513-0358</t>
  </si>
  <si>
    <t>SO-250512-0051</t>
  </si>
  <si>
    <t>RPRO-250513-0359</t>
  </si>
  <si>
    <t>SO-250512-0052</t>
  </si>
  <si>
    <t>RPRO-250513-0360</t>
  </si>
  <si>
    <t>SO-250512-0053</t>
  </si>
  <si>
    <t>RPRO-250513-0361</t>
  </si>
  <si>
    <t>SO-250512-0054</t>
  </si>
  <si>
    <t>RPRO-250513-0362</t>
  </si>
  <si>
    <t>SO-250512-0056</t>
  </si>
  <si>
    <t>RPRO-250513-0363</t>
  </si>
  <si>
    <t>SO-250512-0057</t>
  </si>
  <si>
    <t>RPRO-250513-0364</t>
  </si>
  <si>
    <t>SO-250512-0058</t>
  </si>
  <si>
    <t>RPRO-250513-0365</t>
  </si>
  <si>
    <t>SO-250514-0152</t>
  </si>
  <si>
    <t>RPRO-250515-0163</t>
  </si>
  <si>
    <t>SO-250514-0153</t>
  </si>
  <si>
    <t>RPRO-250515-0165</t>
  </si>
  <si>
    <t>SO-250514-0154</t>
  </si>
  <si>
    <t>RPRO-250515-0166</t>
  </si>
  <si>
    <t>SO-250514-0155</t>
  </si>
  <si>
    <t>RPRO-250515-0167</t>
  </si>
  <si>
    <t>SO-250514-0156</t>
  </si>
  <si>
    <t>RPRO-250515-0168</t>
  </si>
  <si>
    <t>SO-250514-0157</t>
  </si>
  <si>
    <t>RPRO-250515-0169</t>
  </si>
  <si>
    <t>SO-250514-0158</t>
  </si>
  <si>
    <t>RPRO-250515-0170</t>
  </si>
  <si>
    <t>SO-250514-0159</t>
  </si>
  <si>
    <t>RPRO-250515-0171</t>
  </si>
  <si>
    <t>SO-250514-0160</t>
  </si>
  <si>
    <t>RPRO-250515-0172</t>
  </si>
  <si>
    <t>SO-250514-0161</t>
  </si>
  <si>
    <t>RPRO-250515-0173</t>
  </si>
  <si>
    <t>SO-250514-0162</t>
  </si>
  <si>
    <t>RPRO-250515-0174</t>
  </si>
  <si>
    <t>SO-250514-0163</t>
  </si>
  <si>
    <t>RPRO-250515-0175</t>
  </si>
  <si>
    <t>SO-250514-0164</t>
  </si>
  <si>
    <t>RPRO-250515-0176</t>
  </si>
  <si>
    <t>SO-250519-1046</t>
  </si>
  <si>
    <t>RPRO-250520-0652</t>
  </si>
  <si>
    <t>OV-007334</t>
  </si>
  <si>
    <t>SO-250425-0076</t>
  </si>
  <si>
    <t>RPRO-250428-0031</t>
  </si>
  <si>
    <t>SO-250425-0088</t>
  </si>
  <si>
    <t>RPRO-250428-0040</t>
  </si>
  <si>
    <t>SO-250425-0124</t>
  </si>
  <si>
    <t>RPRO-250428-0089</t>
  </si>
  <si>
    <t>SO-250425-0133</t>
  </si>
  <si>
    <t>RPRO-250428-0110</t>
  </si>
  <si>
    <t>SO-250425-0134</t>
  </si>
  <si>
    <t>RPRO-250428-0112</t>
  </si>
  <si>
    <t>SO-250425-0135</t>
  </si>
  <si>
    <t>RPRO-250428-0114</t>
  </si>
  <si>
    <t>SO-250425-0180</t>
  </si>
  <si>
    <t>RPRO-250428-0191</t>
  </si>
  <si>
    <t>SO-250425-0471</t>
  </si>
  <si>
    <t>RPRO-250428-0356</t>
  </si>
  <si>
    <t>SO-250425-0479</t>
  </si>
  <si>
    <t>RPRO-250428-0372</t>
  </si>
  <si>
    <t>SO-250425-0165</t>
  </si>
  <si>
    <t>RPRO-250428-1282</t>
  </si>
  <si>
    <t>SO-250425-0203</t>
  </si>
  <si>
    <t>RPRO-250428-1283</t>
  </si>
  <si>
    <t>SO-250403-0176</t>
  </si>
  <si>
    <t>RPRO-250408-0702</t>
  </si>
  <si>
    <t>SO-250403-0178</t>
  </si>
  <si>
    <t>RPRO-250408-0704</t>
  </si>
  <si>
    <t>SO-250403-0179</t>
  </si>
  <si>
    <t>RPRO-250408-0705</t>
  </si>
  <si>
    <t>SO-250403-0180</t>
  </si>
  <si>
    <t>RPRO-250408-0706</t>
  </si>
  <si>
    <t>SO-250418-0081</t>
  </si>
  <si>
    <t>RPRO-250421-0096</t>
  </si>
  <si>
    <t>SO-250418-0083</t>
  </si>
  <si>
    <t>RPRO-250421-0098</t>
  </si>
  <si>
    <t>SO-250418-0087</t>
  </si>
  <si>
    <t>RPRO-250421-0103</t>
  </si>
  <si>
    <t>OV-007219</t>
  </si>
  <si>
    <t>SO-250418-0091</t>
  </si>
  <si>
    <t>RPRO-250421-0107</t>
  </si>
  <si>
    <t>OV-007109</t>
  </si>
  <si>
    <t>SO-250418-0107</t>
  </si>
  <si>
    <t>RPRO-250421-0124</t>
  </si>
  <si>
    <t>SO-250418-0108</t>
  </si>
  <si>
    <t>RPRO-250421-0125</t>
  </si>
  <si>
    <t>SO-250418-0110</t>
  </si>
  <si>
    <t>RPRO-250421-0127</t>
  </si>
  <si>
    <t>SO-250418-0112</t>
  </si>
  <si>
    <t>RPRO-250421-0129</t>
  </si>
  <si>
    <t>SO-250418-0113</t>
  </si>
  <si>
    <t>RPRO-250421-0130</t>
  </si>
  <si>
    <t>OV-007281</t>
  </si>
  <si>
    <t>HTL-027557</t>
  </si>
  <si>
    <t>BROOKS Heat Transfer Logo (Vertical Direction Printing) 1 COLOR W:31MM L:64MM:1788C Left Foot Description:BROOKS + CHERVON + 2mm clear base (31mm*64mm)(Water based) Right Foot Description:Same as Left Foot (Left &amp; Right are the same direction,Logo from heel to toe)</t>
  </si>
  <si>
    <t>SO-250418-0115</t>
  </si>
  <si>
    <t>RPRO-250421-0132</t>
  </si>
  <si>
    <t>SO-250418-0116</t>
  </si>
  <si>
    <t>RPRO-250421-0133</t>
  </si>
  <si>
    <t>OV-007108</t>
  </si>
  <si>
    <t>SO-250418-0117</t>
  </si>
  <si>
    <t>RPRO-250421-0134</t>
  </si>
  <si>
    <t>RPRO-250422-0603LAM</t>
  </si>
  <si>
    <t>RPRO-250422-0653LAM</t>
  </si>
  <si>
    <t>RPRO-250422-0652LAM</t>
  </si>
  <si>
    <t>RPRO-250506-0606LAM</t>
  </si>
  <si>
    <t>RPRO-250506-0608LAM</t>
  </si>
  <si>
    <t>RPRO-250506-0610LAM</t>
  </si>
  <si>
    <t>RPRO-250506-0624LAM</t>
  </si>
  <si>
    <t>RPRO-250521-0252MOL_OUT</t>
  </si>
  <si>
    <t>RPRO-250521-0232MOL_OUT</t>
  </si>
  <si>
    <t>RPRO-250521-0225MOL_OUT</t>
  </si>
  <si>
    <t>RPRO-250521-0226MOL_OUT</t>
  </si>
  <si>
    <t>RPRO-250521-0227MOL_OUT</t>
  </si>
  <si>
    <t>RPRO-250521-0228MOL_OUT</t>
  </si>
  <si>
    <t>RPRO-250521-0234MOL_OUT</t>
  </si>
  <si>
    <t>RPRO-250521-0235MOL_OUT</t>
  </si>
  <si>
    <t>RPRO-250521-0233MOL_OUT</t>
  </si>
  <si>
    <t>RPRO-250526-0006MOL_IN</t>
  </si>
  <si>
    <t>RPRO-250425-0107LAM</t>
  </si>
  <si>
    <t>RPRO-250422-0659LAM</t>
  </si>
  <si>
    <t>RPRO-250422-0660LAM</t>
  </si>
  <si>
    <t>RPRO-250319-0311LAM</t>
  </si>
  <si>
    <t>RPRO-250509-0123PRE_IN</t>
  </si>
  <si>
    <t>RPRO-250509-0121PRE_IN</t>
  </si>
  <si>
    <t>RPRO-250509-0121PRE</t>
  </si>
  <si>
    <t>RPRO-250509-0123PRE</t>
  </si>
  <si>
    <t>RPRO-250417-0135LAM</t>
  </si>
  <si>
    <t>RPRO-250522-0051MOL_OUT</t>
  </si>
  <si>
    <t>RPRO-250521-0413LAM</t>
  </si>
  <si>
    <t>RPRO-250522-0032LAM</t>
  </si>
  <si>
    <t>RPRO-250408-0115LAM</t>
  </si>
  <si>
    <t>RPRO-250422-0041LAM</t>
  </si>
  <si>
    <t>SO-250321-0154</t>
  </si>
  <si>
    <t>RPRO-250325-0552</t>
  </si>
  <si>
    <t>RPRO-250530-0003</t>
  </si>
  <si>
    <t>LAMINATION 5-31/05/2025</t>
  </si>
  <si>
    <t>LAMINATION 3-31/05/2025</t>
  </si>
  <si>
    <t>LAMINATION 1-31/05/2025</t>
  </si>
  <si>
    <t>LAMINATION 6-31/05/2025</t>
  </si>
  <si>
    <t>RPRO-250423-1658LEAN_IN</t>
  </si>
  <si>
    <t>RPRO-250328-0112LEAN_OUT</t>
  </si>
  <si>
    <t>RPRO-250423-1658LEAN_OUT</t>
  </si>
  <si>
    <t>RPRO-250508-0106LAM</t>
  </si>
  <si>
    <t>RPRO-250424-0336LAM</t>
  </si>
  <si>
    <t>RPRO-250507-0783MOL_IN</t>
  </si>
  <si>
    <t>RPRO-250507-0784MOL_IN</t>
  </si>
  <si>
    <t>RPRO-250507-0785MOL_IN</t>
  </si>
  <si>
    <t>RPRO-250507-0786MOL_IN</t>
  </si>
  <si>
    <t>RPRO-250507-0787MOL_IN</t>
  </si>
  <si>
    <t>RPRO-250509-0087MOL_IN</t>
  </si>
  <si>
    <t>RPRO-250509-0088MOL_IN</t>
  </si>
  <si>
    <t>RPRO-250509-0089MOL_IN</t>
  </si>
  <si>
    <t>RPRO-250502-0296MOL_OUT</t>
  </si>
  <si>
    <t>RPRO-250408-0710MOL_IN</t>
  </si>
  <si>
    <t>RPRO-250423-0961LAM</t>
  </si>
  <si>
    <t>RPRO-250423-0973LAM</t>
  </si>
  <si>
    <t>RPRO-250423-1029LAM</t>
  </si>
  <si>
    <t>RPRO-250428-0080LAM</t>
  </si>
  <si>
    <t>RPRO-250422-0053LAM</t>
  </si>
  <si>
    <t>RPRO-250411-0165LAM</t>
  </si>
  <si>
    <t>RPRO-250506-0182LEAN_OUT</t>
  </si>
  <si>
    <t>RPRO-250502-0387PRE_IN</t>
  </si>
  <si>
    <t>RPRO-250502-0387PRE</t>
  </si>
  <si>
    <t>RPRO-250328-0539PRE_IN</t>
  </si>
  <si>
    <t>RPRO-250328-0539PRE</t>
  </si>
  <si>
    <t>RPRO-250417-0124PRE_IN</t>
  </si>
  <si>
    <t>RPRO-250521-0406PRE_IN</t>
  </si>
  <si>
    <t>RPRO-250521-0406PRE</t>
  </si>
  <si>
    <t>RPRO-250417-0124PRE</t>
  </si>
  <si>
    <t>RPRO-250327-0308PRE_IN</t>
  </si>
  <si>
    <t>RPRO-250327-0308PRE</t>
  </si>
  <si>
    <t>RPRO-241231-0303PRE</t>
  </si>
  <si>
    <t>RPRO-250401-0299PRE</t>
  </si>
  <si>
    <t>RPRO-250401-0276PRE</t>
  </si>
  <si>
    <t>RPRO-250401-0251PRE</t>
  </si>
  <si>
    <t>RPRO-250401-0236PRE</t>
  </si>
  <si>
    <t>RPRO-250331-1095PRE</t>
  </si>
  <si>
    <t>RPRO-250331-1035PRE</t>
  </si>
  <si>
    <t>RPRO-250331-1059PRE</t>
  </si>
  <si>
    <t>RPRO-250424-0333LAM</t>
  </si>
  <si>
    <t>RPRO-250506-0479LAM</t>
  </si>
  <si>
    <t>RPRO-250506-0481LAM</t>
  </si>
  <si>
    <t>RPRO-250506-0491LAM</t>
  </si>
  <si>
    <t>RPRO-250506-0493LAM</t>
  </si>
  <si>
    <t>RPRO-250428-0536LAM</t>
  </si>
  <si>
    <t>RPRO-250512-0148LAM</t>
  </si>
  <si>
    <t>RPRO-250425-0033LAM</t>
  </si>
  <si>
    <t>RPRO-250424-0275PRE_IN</t>
  </si>
  <si>
    <t>RPRO-250424-0275PRE</t>
  </si>
  <si>
    <t>RPRO-250506-0526LAM</t>
  </si>
  <si>
    <t>RPRO-250512-0115MOL_OUT</t>
  </si>
  <si>
    <t>RPRO-250507-0690PRE_IN</t>
  </si>
  <si>
    <t>RPRO-250507-0690PRE</t>
  </si>
  <si>
    <t>RPRO-250328-0451LEAN_OUT</t>
  </si>
  <si>
    <t>RPRO-250331-0748LEAN_OUT</t>
  </si>
  <si>
    <t>RPRO-250331-0730LEAN_OUT</t>
  </si>
  <si>
    <t>RPRO-250507-1115LEAN_IN</t>
  </si>
  <si>
    <t>RPRO-250507-1116LEAN_IN</t>
  </si>
  <si>
    <t>RPRO-250423-1075LEAN_IN</t>
  </si>
  <si>
    <t>RPRO-250423-1062LEAN_IN</t>
  </si>
  <si>
    <t>RPRO-250401-0299MOL_IN</t>
  </si>
  <si>
    <t>RPRO-250401-0276MOL_IN</t>
  </si>
  <si>
    <t>RPRO-250401-0251MOL_IN</t>
  </si>
  <si>
    <t>RPRO-250401-0236MOL_IN</t>
  </si>
  <si>
    <t>RPRO-250331-1095MOL_IN</t>
  </si>
  <si>
    <t>RPRO-250331-1035MOL_IN</t>
  </si>
  <si>
    <t>RPRO-250331-1059MOL_IN</t>
  </si>
  <si>
    <t>RPRO-250102-1304MOL_IN</t>
  </si>
  <si>
    <t>RPRO-241231-0303MOL_IN</t>
  </si>
  <si>
    <t>RPRO-250331-1033MOL_IN</t>
  </si>
  <si>
    <t>RPRO-250331-1061MOL_IN</t>
  </si>
  <si>
    <t>RPRO-250331-1047MOL_IN</t>
  </si>
  <si>
    <t>RPRO-250331-1041MOL_IN</t>
  </si>
  <si>
    <t>RPRO-250331-1107MOL_IN</t>
  </si>
  <si>
    <t>RPRO-250331-1045MOL_IN</t>
  </si>
  <si>
    <t>RPRO-250523-0084LEAN_IN</t>
  </si>
  <si>
    <t>RPRO-250523-0079LEAN_IN</t>
  </si>
  <si>
    <t>RPRO-250519-0155LEAN_IN</t>
  </si>
  <si>
    <t>RPRO-250423-1068LEAN_OUT</t>
  </si>
  <si>
    <t>RPRO-250520-0078LAM</t>
  </si>
  <si>
    <t>RPRO-250520-0088LAM</t>
  </si>
  <si>
    <t>RPRO-250506-0606PRE_IN</t>
  </si>
  <si>
    <t>RPRO-250506-0608PRE_IN</t>
  </si>
  <si>
    <t>RPRO-250506-0610PRE_IN</t>
  </si>
  <si>
    <t>RPRO-250506-0624PRE_IN</t>
  </si>
  <si>
    <t>RPRO-250506-0624PRE</t>
  </si>
  <si>
    <t>RPRO-250506-0610PRE</t>
  </si>
  <si>
    <t>RPRO-250506-0608PRE</t>
  </si>
  <si>
    <t>RPRO-250506-0606PRE</t>
  </si>
  <si>
    <t>RPRO-250328-0181LEAN_IN</t>
  </si>
  <si>
    <t>RPRO-250328-0181LEAN_OUT</t>
  </si>
  <si>
    <t>RPRO-250403-0476LEAN_IN</t>
  </si>
  <si>
    <t>RPRO-250331-1208MOL_OUT</t>
  </si>
  <si>
    <t>RPRO-250331-1210MOL_OUT</t>
  </si>
  <si>
    <t>RPRO-250331-1216MOL_OUT</t>
  </si>
  <si>
    <t>RPRO-250428-0427LEAN_OUT</t>
  </si>
  <si>
    <t>RPRO-250328-0107LEAN_OUT</t>
  </si>
  <si>
    <t>RPRO-250403-0476LEAN_OUT</t>
  </si>
  <si>
    <t>RPRO-250424-0277PRE_IN</t>
  </si>
  <si>
    <t>RPRO-250423-1654MOL_OUT</t>
  </si>
  <si>
    <t>RPRO-250424-0277PRE</t>
  </si>
  <si>
    <t>RPRO-250429-0209MOL_IN</t>
  </si>
  <si>
    <t>RPRO-250428-0099MOL_IN</t>
  </si>
  <si>
    <t>RPRO-250327-0517MOL_IN</t>
  </si>
  <si>
    <t>RPRO-250506-0538MOL_IN</t>
  </si>
  <si>
    <t>RPRO-250506-0532MOL_IN</t>
  </si>
  <si>
    <t>RPRO-250506-0536MOL_IN</t>
  </si>
  <si>
    <t>RPRO-250506-0530MOL_IN</t>
  </si>
  <si>
    <t>RPRO-250506-0534MOL_IN</t>
  </si>
  <si>
    <t>RPRO-250506-0570MOL_IN</t>
  </si>
  <si>
    <t>RPRO-250423-1677MOL_IN</t>
  </si>
  <si>
    <t>RPRO-250331-1034LEAN_OUT</t>
  </si>
  <si>
    <t>RPRO-250521-0220MOL_IN</t>
  </si>
  <si>
    <t>RPRO-250210-0568LEAN_IN</t>
  </si>
  <si>
    <t>RPRO-250521-0220MOL_OUT</t>
  </si>
  <si>
    <t>RPRO-250506-0113LEAN_IN</t>
  </si>
  <si>
    <t>RPRO-250328-0210LEAN_OUT</t>
  </si>
  <si>
    <t>RPRO-250408-0293LEAN_IN</t>
  </si>
  <si>
    <t>RPRO-250402-0419MOL_IN</t>
  </si>
  <si>
    <t>RPRO-250327-0308MOL_IN</t>
  </si>
  <si>
    <t>RPRO-250328-0539MOL_IN</t>
  </si>
  <si>
    <t>RPRO-250428-0091MOL_IN</t>
  </si>
  <si>
    <t>RPRO-250402-0414MOL_IN</t>
  </si>
  <si>
    <t>RPRO-250507-0693MOL_IN</t>
  </si>
  <si>
    <t>RPRO-250526-0008LEAN_IN</t>
  </si>
  <si>
    <t>RPRO-250506-0507LAM</t>
  </si>
  <si>
    <t>RPRO-250506-0501LAM</t>
  </si>
  <si>
    <t>RPRO-250506-0503LAM</t>
  </si>
  <si>
    <t>RPRO-250506-0509LAM</t>
  </si>
  <si>
    <t>RPRO-250424-0189MOL_IN</t>
  </si>
  <si>
    <t>RPRO-250423-1524LAM</t>
  </si>
  <si>
    <t>RPRO-250506-0425LEAN_IN</t>
  </si>
  <si>
    <t>RPRO-250506-0423LEAN_IN</t>
  </si>
  <si>
    <t>RPRO-250506-0429LEAN_IN</t>
  </si>
  <si>
    <t>RPRO-250512-0100LEAN_IN</t>
  </si>
  <si>
    <t>RPRO-250512-0094LEAN_IN</t>
  </si>
  <si>
    <t>RPRO-250513-0037PRE_IN</t>
  </si>
  <si>
    <t>RPRO-250513-0035PRE_IN</t>
  </si>
  <si>
    <t>RPRO-250513-0035PRE</t>
  </si>
  <si>
    <t>RPRO-250513-0037PRE</t>
  </si>
  <si>
    <t>RPRO-250512-0094LEAN_OUT</t>
  </si>
  <si>
    <t>RPRO-250512-0100LEAN_OUT</t>
  </si>
  <si>
    <t>RPRO-250402-0389LEAN_OUT</t>
  </si>
  <si>
    <t>RPRO-250428-0072LEAN_OUT</t>
  </si>
  <si>
    <t>RPRO-250428-0200LEAN_OUT</t>
  </si>
  <si>
    <t>RPRO-250401-0388LEAN_OUT</t>
  </si>
  <si>
    <t>RPRO-250401-0390LEAN_OUT</t>
  </si>
  <si>
    <t>RPRO-250428-0346LEAN_OUT</t>
  </si>
  <si>
    <t>RPRO-250506-0505PRE_IN</t>
  </si>
  <si>
    <t>RPRO-250506-0483PRE_IN</t>
  </si>
  <si>
    <t>RPRO-250506-0485PRE_IN</t>
  </si>
  <si>
    <t>RPRO-250422-0544LAM</t>
  </si>
  <si>
    <t>RPRO-250506-0505PRE</t>
  </si>
  <si>
    <t>RPRO-250506-0483PRE</t>
  </si>
  <si>
    <t>RPRO-250506-0485PRE</t>
  </si>
  <si>
    <t>RPRO-250417-0131LEAN_OUT</t>
  </si>
  <si>
    <t>RPRO-250328-0435LEAN_OUT</t>
  </si>
  <si>
    <t>RPRO-250423-1081PRE</t>
  </si>
  <si>
    <t>RPRO-250423-1079LEAN_IN</t>
  </si>
  <si>
    <t>RPRO-250423-1052LEAN_OUT</t>
  </si>
  <si>
    <t>RPRO-250521-0260LAM</t>
  </si>
  <si>
    <t>RPRO-250506-0608MOL_IN</t>
  </si>
  <si>
    <t>RPRO-250506-0610MOL_IN</t>
  </si>
  <si>
    <t>RPRO-250506-0624MOL_IN</t>
  </si>
  <si>
    <t>RPRO-250506-0606MOL_IN</t>
  </si>
  <si>
    <t>RPRO-250421-0356MOL_IN</t>
  </si>
  <si>
    <t>RPRO-250502-0387MOL_IN</t>
  </si>
  <si>
    <t>RPRO-250331-1057LEAN_IN</t>
  </si>
  <si>
    <t>RPRO-250506-0522LEAN_IN</t>
  </si>
  <si>
    <t>RPRO-250331-1057LEAN_OUT</t>
  </si>
  <si>
    <t>RPRO-250506-0522LEAN_OUT</t>
  </si>
  <si>
    <t>RPRO-250402-0703MOL_OUT</t>
  </si>
  <si>
    <t>RPRO-250331-0937MOL_OUT</t>
  </si>
  <si>
    <t>RPRO-250331-0759MOL_OUT</t>
  </si>
  <si>
    <t>RPRO-250331-0880MOL_OUT</t>
  </si>
  <si>
    <t>RPRO-250402-0625MOL_OUT</t>
  </si>
  <si>
    <t>RPRO-250331-0903MOL_OUT</t>
  </si>
  <si>
    <t>RPRO-250331-0909MOL_OUT</t>
  </si>
  <si>
    <t>RPRO-250331-1097LEAN_IN</t>
  </si>
  <si>
    <t>RPRO-250331-1111LEAN_IN</t>
  </si>
  <si>
    <t>RPRO-250102-1307LEAN_IN</t>
  </si>
  <si>
    <t>RPRO-250423-1560LEAN_IN</t>
  </si>
  <si>
    <t>RPRO-250408-0589LEAN_IN</t>
  </si>
  <si>
    <t>RPRO-250408-0589LEAN_OUT</t>
  </si>
  <si>
    <t>RPRO-250331-1097LEAN_OUT</t>
  </si>
  <si>
    <t>RPRO-250102-1307LEAN_OUT</t>
  </si>
  <si>
    <t>RPRO-250428-0393LEAN_OUT</t>
  </si>
  <si>
    <t>RPRO-250319-0311PRE_IN</t>
  </si>
  <si>
    <t>RPRO-250319-0311PRE</t>
  </si>
  <si>
    <t>RPRO-250423-1083LEAN_IN</t>
  </si>
  <si>
    <t>RPRO-250423-1083LEAN_OUT</t>
  </si>
  <si>
    <t>RPRO-250327-0228LEAN_OUT</t>
  </si>
  <si>
    <t>RPRO-250506-0123LEAN_OUT</t>
  </si>
  <si>
    <t>RPRO-250425-0139LEAN_IN</t>
  </si>
  <si>
    <t>RPRO-250512-0148PRE_IN</t>
  </si>
  <si>
    <t>RPRO-250425-0033PRE_IN</t>
  </si>
  <si>
    <t>RPRO-250512-0148PRE</t>
  </si>
  <si>
    <t>RPRO-250425-0033PRE</t>
  </si>
  <si>
    <t>RPRO-250425-0139LEAN_OUT</t>
  </si>
  <si>
    <t>RPRO-250512-0107LEAN_IN</t>
  </si>
  <si>
    <t>RPRO-250401-0418PRE</t>
  </si>
  <si>
    <t>RPRO-250401-0422PRE</t>
  </si>
  <si>
    <t>RPRO-250401-0414PRE</t>
  </si>
  <si>
    <t>RPRO-250401-0430PRE</t>
  </si>
  <si>
    <t>RPRO-250401-0406PRE</t>
  </si>
  <si>
    <t>RPRO-250401-0404PRE</t>
  </si>
  <si>
    <t>RPRO-250507-0689PRE_IN</t>
  </si>
  <si>
    <t>RPRO-250507-0673PRE_IN</t>
  </si>
  <si>
    <t>RPRO-250507-0618PRE_IN</t>
  </si>
  <si>
    <t>RPRO-250507-0617PRE_IN</t>
  </si>
  <si>
    <t>RPRO-250507-0616PRE_IN</t>
  </si>
  <si>
    <t>RPRO-250507-0615PRE_IN</t>
  </si>
  <si>
    <t>RPRO-250507-0614PRE_IN</t>
  </si>
  <si>
    <t>RPRO-250507-0619PRE_IN</t>
  </si>
  <si>
    <t>RPRO-250507-0612PRE_IN</t>
  </si>
  <si>
    <t>RPRO-250507-0611PRE_IN</t>
  </si>
  <si>
    <t>RPRO-250507-0610PRE_IN</t>
  </si>
  <si>
    <t>RPRO-250507-0609PRE_IN</t>
  </si>
  <si>
    <t>RPRO-250507-0608PRE_IN</t>
  </si>
  <si>
    <t>RPRO-250507-0613PRE_IN</t>
  </si>
  <si>
    <t>RPRO-250507-0673PRE</t>
  </si>
  <si>
    <t>RPRO-250507-0689PRE</t>
  </si>
  <si>
    <t>RPRO-250507-0618PRE</t>
  </si>
  <si>
    <t>RPRO-250507-0617PRE</t>
  </si>
  <si>
    <t>RPRO-250507-0616PRE</t>
  </si>
  <si>
    <t>RPRO-250507-0615PRE</t>
  </si>
  <si>
    <t>RPRO-250507-0614PRE</t>
  </si>
  <si>
    <t>RPRO-250507-0619PRE</t>
  </si>
  <si>
    <t>RPRO-250507-0612PRE</t>
  </si>
  <si>
    <t>RPRO-250507-0611PRE</t>
  </si>
  <si>
    <t>RPRO-250507-0610PRE</t>
  </si>
  <si>
    <t>RPRO-250507-0609PRE</t>
  </si>
  <si>
    <t>RPRO-250507-0608PRE</t>
  </si>
  <si>
    <t>RPRO-250507-0613PRE</t>
  </si>
  <si>
    <t>RPRO-250424-0830MOL_OUT</t>
  </si>
  <si>
    <t>RPRO-250424-0831MOL_OUT</t>
  </si>
  <si>
    <t>RPRO-250424-0832MOL_OUT</t>
  </si>
  <si>
    <t>RPRO-250424-0833MOL_OUT</t>
  </si>
  <si>
    <t>RPRO-250424-0834MOL_OUT</t>
  </si>
  <si>
    <t>RPRO-250424-0835MOL_OUT</t>
  </si>
  <si>
    <t>RPRO-250424-0836MOL_OUT</t>
  </si>
  <si>
    <t>RPRO-250424-0837MOL_OUT</t>
  </si>
  <si>
    <t>RPRO-250424-0838MOL_OUT</t>
  </si>
  <si>
    <t>RPRO-250506-0469LAM</t>
  </si>
  <si>
    <t>RPRO-250506-0487LAM</t>
  </si>
  <si>
    <t>RPRO-250506-0489LAM</t>
  </si>
  <si>
    <t>RPRO-250506-0499LAM</t>
  </si>
  <si>
    <t>RPRO-250327-0369MOL_OUT</t>
  </si>
  <si>
    <t>RPRO-250422-0540LAM</t>
  </si>
  <si>
    <t>RPRO-250422-0452LAM</t>
  </si>
  <si>
    <t>RPRO-250422-0455LAM</t>
  </si>
  <si>
    <t>RPRO-250506-0165LAM</t>
  </si>
  <si>
    <t>RPRO-250506-0163LAM</t>
  </si>
  <si>
    <t>RPRO-250506-0167LAM</t>
  </si>
  <si>
    <t>RPRO-250512-0108MOL_IN</t>
  </si>
  <si>
    <t>RPRO-250512-0113MOL_IN</t>
  </si>
  <si>
    <t>RPRO-250426-0091LAM</t>
  </si>
  <si>
    <t>RPRO-250422-0456LAM</t>
  </si>
  <si>
    <t>RPRO-250507-0545MOL_IN</t>
  </si>
  <si>
    <t>RPRO-250507-0546MOL_IN</t>
  </si>
  <si>
    <t>RPRO-250428-0028PRE_IN</t>
  </si>
  <si>
    <t>RPRO-250429-0102PRE_IN</t>
  </si>
  <si>
    <t>RPRO-250429-0102PRE</t>
  </si>
  <si>
    <t>RPRO-250428-0028PRE</t>
  </si>
  <si>
    <t>RPRO-250408-0287PRE_IN</t>
  </si>
  <si>
    <t>RPRO-250502-0256PRE_IN</t>
  </si>
  <si>
    <t>RPRO-250428-0036PRE_IN</t>
  </si>
  <si>
    <t>RPRO-250327-0351PRE_IN</t>
  </si>
  <si>
    <t>RPRO-250328-0695PRE_IN</t>
  </si>
  <si>
    <t>RPRO-250328-0695PRE</t>
  </si>
  <si>
    <t>RPRO-250327-0351PRE</t>
  </si>
  <si>
    <t>RPRO-250428-0036PRE</t>
  </si>
  <si>
    <t>RPRO-250502-0256PRE</t>
  </si>
  <si>
    <t>RPRO-250408-0287PRE</t>
  </si>
  <si>
    <t>RPRO-250421-0213LAM</t>
  </si>
  <si>
    <t>RPRO-250512-0110MOL_OUT</t>
  </si>
  <si>
    <t>RPRO-250506-0465MOL_OUT</t>
  </si>
  <si>
    <t>RPRO-250403-0165MOL_OUT</t>
  </si>
  <si>
    <t>RPRO-250421-0076PRE</t>
  </si>
  <si>
    <t>RPRO-250506-0121PRE</t>
  </si>
  <si>
    <t>RPRO-250422-0511LAM</t>
  </si>
  <si>
    <t>RPRO-250520-0074LAM</t>
  </si>
  <si>
    <t>RPRO-250423-1081MOL_IN</t>
  </si>
  <si>
    <t>RPRO-250506-0862LAM</t>
  </si>
  <si>
    <t>RPRO-250506-0868LAM</t>
  </si>
  <si>
    <t>RPRO-250506-0870LAM</t>
  </si>
  <si>
    <t>RPRO-250506-0872LAM</t>
  </si>
  <si>
    <t>RPRO-250506-0874LAM</t>
  </si>
  <si>
    <t>RPRO-250506-0876LAM</t>
  </si>
  <si>
    <t>RPRO-250506-0878LAM</t>
  </si>
  <si>
    <t>RPRO-250506-0880LAM</t>
  </si>
  <si>
    <t>RPRO-250506-0882LAM</t>
  </si>
  <si>
    <t>RPRO-250528-0593LAM</t>
  </si>
  <si>
    <t>RPRO-250527-0386LAM</t>
  </si>
  <si>
    <t>RPRO-250429-0073LAM</t>
  </si>
  <si>
    <t>RPRO-250428-0099MOL_OUT</t>
  </si>
  <si>
    <t>RPRO-250521-0278MOL_OUT</t>
  </si>
  <si>
    <t>RPRO-250521-0280MOL_OUT</t>
  </si>
  <si>
    <t>RPRO-250521-0274MOL_OUT</t>
  </si>
  <si>
    <t>RPRO-250521-0273MOL_OUT</t>
  </si>
  <si>
    <t>RPRO-250521-0200MOL_OUT</t>
  </si>
  <si>
    <t>RPRO-250521-0202MOL_OUT</t>
  </si>
  <si>
    <t>RPRO-250521-0201MOL_OUT</t>
  </si>
  <si>
    <t>RPRO-250521-0203MOL_OUT</t>
  </si>
  <si>
    <t>RPRO-250521-0204MOL_OUT</t>
  </si>
  <si>
    <t>RPRO-250521-0205MOL_OUT</t>
  </si>
  <si>
    <t>RPRO-250521-0281MOL_OUT</t>
  </si>
  <si>
    <t>RPRO-250522-0049MOL_OUT</t>
  </si>
  <si>
    <t>RPRO-250425-0042MOL_OUT</t>
  </si>
  <si>
    <t>RPRO-250521-0219MOL_OUT</t>
  </si>
  <si>
    <t>RPRO-250521-0218MOL_OUT</t>
  </si>
  <si>
    <t>RPRO-250521-0211MOL_OUT</t>
  </si>
  <si>
    <t>RPRO-250521-0210MOL_OUT</t>
  </si>
  <si>
    <t>RPRO-250521-0209MOL_OUT</t>
  </si>
  <si>
    <t>RPRO-250521-0208MOL_OUT</t>
  </si>
  <si>
    <t>RPRO-250521-0207MOL_OUT</t>
  </si>
  <si>
    <t>RPRO-250521-0206MOL_OUT</t>
  </si>
  <si>
    <t>RPRO-250411-0220MOL_OUT</t>
  </si>
  <si>
    <t>RPRO-250423-1655MOL_OUT</t>
  </si>
  <si>
    <t>RPRO-250428-0434MOL_OUT</t>
  </si>
  <si>
    <t>RPRO-250519-0170LAM</t>
  </si>
  <si>
    <t>RPRO-250502-0258PRE_IN</t>
  </si>
  <si>
    <t>RPRO-250429-0104PRE_IN</t>
  </si>
  <si>
    <t>RPRO-250429-0207PRE_IN</t>
  </si>
  <si>
    <t>RPRO-250429-0207PRE</t>
  </si>
  <si>
    <t>RPRO-250502-0258PRE</t>
  </si>
  <si>
    <t>RPRO-250429-0104PRE</t>
  </si>
  <si>
    <t>RPRO-250411-0192LAM</t>
  </si>
  <si>
    <t>RPRO-250528-0677LAM</t>
  </si>
  <si>
    <t>RPRO-250521-0374LAM</t>
  </si>
  <si>
    <t>RPRO-250411-0193LAM</t>
  </si>
  <si>
    <t>RPRO-250424-0318LAM</t>
  </si>
  <si>
    <t>RPRO-250327-0264MOL_OUT</t>
  </si>
  <si>
    <t>RPRO-250424-0188MOL_OUT</t>
  </si>
  <si>
    <t>RPRO-250402-0399MOL_OUT</t>
  </si>
  <si>
    <t>RPRO-250424-0187MOL_OUT</t>
  </si>
  <si>
    <t>RPRO-250402-0384MOL_OUT</t>
  </si>
  <si>
    <t>RPRO-250327-0252MOL_OUT</t>
  </si>
  <si>
    <t>RPRO-250424-0194MOL_OUT</t>
  </si>
  <si>
    <t>RPRO-250424-0193MOL_OUT</t>
  </si>
  <si>
    <t>RPRO-250327-0272MOL_OUT</t>
  </si>
  <si>
    <t>RPRO-250520-0135LAM</t>
  </si>
  <si>
    <t>RPRO-250520-0135PRE_IN</t>
  </si>
  <si>
    <t>RPRO-250520-0135PRE</t>
  </si>
  <si>
    <t>RPRO-250505-0349MOL_OUT</t>
  </si>
  <si>
    <t>RPRO-250506-0518MOL_OUT</t>
  </si>
  <si>
    <t>RPRO-250429-0201LAM</t>
  </si>
  <si>
    <t>RPRO-250508-0308LAM</t>
  </si>
  <si>
    <t>RPRO-250508-0292LAM</t>
  </si>
  <si>
    <t>RPRO-250508-0272LAM</t>
  </si>
  <si>
    <t>RPRO-250513-0097MOL_OUT</t>
  </si>
  <si>
    <t>RPRO-250508-0310LAM</t>
  </si>
  <si>
    <t>RPRO-250508-0295LAM</t>
  </si>
  <si>
    <t>RPRO-250528-0246LAM</t>
  </si>
  <si>
    <t>RPRO-250528-0248LAM</t>
  </si>
  <si>
    <t>RPRO-250506-0320LAM</t>
  </si>
  <si>
    <t>RPRO-250506-0326LAM</t>
  </si>
  <si>
    <t>RPRO-250331-1208LEAN_IN</t>
  </si>
  <si>
    <t>RPRO-250331-1210LEAN_IN</t>
  </si>
  <si>
    <t>RPRO-250331-1216LEAN_IN</t>
  </si>
  <si>
    <t>RPRO-250522-0049LEAN_IN</t>
  </si>
  <si>
    <t>RPRO-250428-0080PRE_IN</t>
  </si>
  <si>
    <t>RPRO-250428-0080PRE</t>
  </si>
  <si>
    <t>RPRO-250519-0188PRE_IN</t>
  </si>
  <si>
    <t>RPRO-250519-0188PRE</t>
  </si>
  <si>
    <t>RPRO-250331-0909LEAN_IN</t>
  </si>
  <si>
    <t>RPRO-250331-0903LEAN_IN</t>
  </si>
  <si>
    <t>RPRO-250402-0625LEAN_IN</t>
  </si>
  <si>
    <t>RPRO-250331-0880LEAN_IN</t>
  </si>
  <si>
    <t>RPRO-250331-0759LEAN_IN</t>
  </si>
  <si>
    <t>RPRO-250331-0937LEAN_IN</t>
  </si>
  <si>
    <t>RPRO-250402-0703LEAN_IN</t>
  </si>
  <si>
    <t>RPRO-250506-0491PRE_IN</t>
  </si>
  <si>
    <t>RPRO-250506-0493PRE_IN</t>
  </si>
  <si>
    <t>RPRO-250506-0493PRE</t>
  </si>
  <si>
    <t>RPRO-250506-0491PRE</t>
  </si>
  <si>
    <t>RPRO-250506-0306LAM</t>
  </si>
  <si>
    <t>RPRO-250506-0308LAM</t>
  </si>
  <si>
    <t>RPRO-250512-0115LEAN_IN</t>
  </si>
  <si>
    <t>RPRO-250506-0380LAM</t>
  </si>
  <si>
    <t>RPRO-250506-0356LAM</t>
  </si>
  <si>
    <t>RPRO-250421-0393LEAN_OUT</t>
  </si>
  <si>
    <t>RPRO-250421-0392LEAN_OUT</t>
  </si>
  <si>
    <t>RPRO-250508-0106PRE_IN</t>
  </si>
  <si>
    <t>RPRO-250424-0336PRE_IN</t>
  </si>
  <si>
    <t>RPRO-250508-0106PRE</t>
  </si>
  <si>
    <t>RPRO-250424-0336PRE</t>
  </si>
  <si>
    <t>RPRO-250428-0330MOL_OUT</t>
  </si>
  <si>
    <t>RPRO-250402-0394MOL_OUT</t>
  </si>
  <si>
    <t>RPRO-250428-0316MOL_OUT</t>
  </si>
  <si>
    <t>RPRO-250331-0570MOL_OUT</t>
  </si>
  <si>
    <t>RPRO-250526-0015MOL_OUT</t>
  </si>
  <si>
    <t>RPRO-250429-0315LAM</t>
  </si>
  <si>
    <t>RPRO-250401-0418MOL_IN</t>
  </si>
  <si>
    <t>RPRO-250401-0422MOL_IN</t>
  </si>
  <si>
    <t>RPRO-250401-0414MOL_IN</t>
  </si>
  <si>
    <t>RPRO-250401-0430MOL_IN</t>
  </si>
  <si>
    <t>RPRO-250401-0406MOL_IN</t>
  </si>
  <si>
    <t>RPRO-250401-0404MOL_IN</t>
  </si>
  <si>
    <t>RPRO-250512-0118MOL_IN</t>
  </si>
  <si>
    <t>RPRO-250429-0104MOL_IN</t>
  </si>
  <si>
    <t>RPRO-250429-0102MOL_IN</t>
  </si>
  <si>
    <t>RPRO-250507-0612MOL_IN</t>
  </si>
  <si>
    <t>RPRO-250507-0611MOL_IN</t>
  </si>
  <si>
    <t>RPRO-250507-0610MOL_IN</t>
  </si>
  <si>
    <t>RPRO-250507-0609MOL_IN</t>
  </si>
  <si>
    <t>RPRO-250507-0608MOL_IN</t>
  </si>
  <si>
    <t>RPRO-250507-0616MOL_IN</t>
  </si>
  <si>
    <t>RPRO-250507-0617MOL_IN</t>
  </si>
  <si>
    <t>RPRO-250507-0618MOL_IN</t>
  </si>
  <si>
    <t>RPRO-250507-0615MOL_IN</t>
  </si>
  <si>
    <t>RPRO-250507-0614MOL_IN</t>
  </si>
  <si>
    <t>RPRO-250507-0619MOL_IN</t>
  </si>
  <si>
    <t>RPRO-250506-0558MOL_IN</t>
  </si>
  <si>
    <t>RPRO-250508-0325LAM</t>
  </si>
  <si>
    <t>RPRO-250508-0328LAM</t>
  </si>
  <si>
    <t>RPRO-250417-0135PRE_IN</t>
  </si>
  <si>
    <t>RPRO-250417-0135PRE</t>
  </si>
  <si>
    <t>RPRO-250424-0263LAM</t>
  </si>
  <si>
    <t>RPRO-250417-0105LAM</t>
  </si>
  <si>
    <t>RPRO-250421-0045LAM</t>
  </si>
  <si>
    <t>RPRO-250506-0303LAM</t>
  </si>
  <si>
    <t>RPRO-250507-0613MOL_IN</t>
  </si>
  <si>
    <t>RPRO-250408-0287MOL_IN</t>
  </si>
  <si>
    <t>RPRO-250408-0462MOL_OUT</t>
  </si>
  <si>
    <t>RPRO-250506-0850LAM</t>
  </si>
  <si>
    <t>RPRO-250506-0852LAM</t>
  </si>
  <si>
    <t>RPRO-250506-0838LAM</t>
  </si>
  <si>
    <t>RPRO-250506-0836LAM</t>
  </si>
  <si>
    <t>RPRO-250506-0834LAM</t>
  </si>
  <si>
    <t>RPRO-250506-0832LAM</t>
  </si>
  <si>
    <t>RPRO-250506-0830LAM</t>
  </si>
  <si>
    <t>RPRO-250319-0311MOL_IN</t>
  </si>
  <si>
    <t>RPRO-250507-0925LAM</t>
  </si>
  <si>
    <t>RPRO-250421-0114MOL_IN</t>
  </si>
  <si>
    <t>RPRO-250421-0121MOL_IN</t>
  </si>
  <si>
    <t>RPRO-250506-0913LEAN_OUT</t>
  </si>
  <si>
    <t>RPRO-250502-0294LEAN_OUT</t>
  </si>
  <si>
    <t>RPRO-250424-0707LAM</t>
  </si>
  <si>
    <t>RPRO-250506-0386LAM</t>
  </si>
  <si>
    <t>RPRO-250506-0334LAM</t>
  </si>
  <si>
    <t>RPRO-250506-0314LAM</t>
  </si>
  <si>
    <t>RPRO-250506-0338LAM</t>
  </si>
  <si>
    <t>RPRO-250506-0305LAM</t>
  </si>
  <si>
    <t>RPRO-250326-0451MOL_OUT</t>
  </si>
  <si>
    <t>RPRO-250331-1113LEAN_IN</t>
  </si>
  <si>
    <t>RPRO-250331-1101LEAN_IN</t>
  </si>
  <si>
    <t>RPRO-250331-1113LEAN_OUT</t>
  </si>
  <si>
    <t>RPRO-250331-1101LEAN_OUT</t>
  </si>
  <si>
    <t>RPRO-250423-1062LEAN_OUT</t>
  </si>
  <si>
    <t>RPRO-250507-1116LEAN_OUT</t>
  </si>
  <si>
    <t>RPRO-250423-1075LEAN_OUT</t>
  </si>
  <si>
    <t>RPRO-250425-0041MOL_OUT</t>
  </si>
  <si>
    <t>RPRO-250425-0040MOL_OUT</t>
  </si>
  <si>
    <t>RPRO-250521-0376MOL_OUT</t>
  </si>
  <si>
    <t>RPRO-250520-0084MOL_OUT</t>
  </si>
  <si>
    <t>RPRO-250521-0279MOL_OUT</t>
  </si>
  <si>
    <t>RPRO-250521-0277MOL_OUT</t>
  </si>
  <si>
    <t>RPRO-250521-0269MOL_OUT</t>
  </si>
  <si>
    <t>RPRO-250507-0928LAM</t>
  </si>
  <si>
    <t>RPRO-250507-0933LAM</t>
  </si>
  <si>
    <t>RPRO-250421-0210LAM</t>
  </si>
  <si>
    <t>RPRO-250506-0562MOL_IN</t>
  </si>
  <si>
    <t>RPRO-250528-1698PRE_IN</t>
  </si>
  <si>
    <t>RPRO-250528-1695PRE_IN</t>
  </si>
  <si>
    <t>RPRO-250528-1696PRE_IN</t>
  </si>
  <si>
    <t>RPRO-250417-0128PRE_IN</t>
  </si>
  <si>
    <t>RPRO-250528-1698PRE</t>
  </si>
  <si>
    <t>RPRO-250528-1696PRE</t>
  </si>
  <si>
    <t>RPRO-250417-0128PRE</t>
  </si>
  <si>
    <t>RPRO-250528-1695PRE</t>
  </si>
  <si>
    <t>RPRO-250509-0084LAM</t>
  </si>
  <si>
    <t>RPRO-250509-0085LAM</t>
  </si>
  <si>
    <t>RPRO-250509-0086LAM</t>
  </si>
  <si>
    <t>RPRO-250505-0670LAM</t>
  </si>
  <si>
    <t>RPRO-250505-0669LAM</t>
  </si>
  <si>
    <t>RPRO-250505-0668LAM</t>
  </si>
  <si>
    <t>RPRO-250505-0667LAM</t>
  </si>
  <si>
    <t>RPRO-250505-0671LAM</t>
  </si>
  <si>
    <t>RPRO-250505-0673LAM</t>
  </si>
  <si>
    <t>RPRO-250505-0672LAM</t>
  </si>
  <si>
    <t>RPRO-250505-0666LAM</t>
  </si>
  <si>
    <t>RPRO-250505-0674LAM</t>
  </si>
  <si>
    <t>RPRO-250506-0876PRE_IN</t>
  </si>
  <si>
    <t>RPRO-250506-0878PRE_IN</t>
  </si>
  <si>
    <t>RPRO-250506-0862PRE_IN</t>
  </si>
  <si>
    <t>RPRO-250506-0868PRE_IN</t>
  </si>
  <si>
    <t>RPRO-250506-0870PRE_IN</t>
  </si>
  <si>
    <t>RPRO-250506-0872PRE_IN</t>
  </si>
  <si>
    <t>RPRO-250506-0874PRE_IN</t>
  </si>
  <si>
    <t>RPRO-250506-0880PRE_IN</t>
  </si>
  <si>
    <t>RPRO-250506-0882PRE_IN</t>
  </si>
  <si>
    <t>RPRO-250506-0876PRE</t>
  </si>
  <si>
    <t>RPRO-250506-0878PRE</t>
  </si>
  <si>
    <t>RPRO-250506-0862PRE</t>
  </si>
  <si>
    <t>RPRO-250506-0868PRE</t>
  </si>
  <si>
    <t>RPRO-250506-0870PRE</t>
  </si>
  <si>
    <t>RPRO-250506-0872PRE</t>
  </si>
  <si>
    <t>RPRO-250506-0874PRE</t>
  </si>
  <si>
    <t>RPRO-250506-0880PRE</t>
  </si>
  <si>
    <t>RPRO-250506-0882PRE</t>
  </si>
  <si>
    <t>RPRO-250521-0260PRE_IN</t>
  </si>
  <si>
    <t>RPRO-250521-0260PRE</t>
  </si>
  <si>
    <t>RPRO-250528-1693PRE_IN</t>
  </si>
  <si>
    <t>RPRO-250528-1693PRE</t>
  </si>
  <si>
    <t>RPRO-250506-0854LAM</t>
  </si>
  <si>
    <t>RPRO-250506-0844LAM</t>
  </si>
  <si>
    <t>RPRO-250506-0842LAM</t>
  </si>
  <si>
    <t>RPRO-250506-0846LAM</t>
  </si>
  <si>
    <t>RPRO-250506-0840LAM</t>
  </si>
  <si>
    <t>RPRO-250506-0501PRE_IN</t>
  </si>
  <si>
    <t>RPRO-250506-0507PRE_IN</t>
  </si>
  <si>
    <t>RPRO-250506-0503PRE_IN</t>
  </si>
  <si>
    <t>RPRO-250506-0479PRE_IN</t>
  </si>
  <si>
    <t>RPRO-250506-0481PRE_IN</t>
  </si>
  <si>
    <t>RPRO-250506-0509PRE_IN</t>
  </si>
  <si>
    <t>RPRO-250506-0501PRE</t>
  </si>
  <si>
    <t>RPRO-250506-0507PRE</t>
  </si>
  <si>
    <t>RPRO-250506-0503PRE</t>
  </si>
  <si>
    <t>RPRO-250506-0479PRE</t>
  </si>
  <si>
    <t>RPRO-250506-0481PRE</t>
  </si>
  <si>
    <t>RPRO-250506-0509PRE</t>
  </si>
  <si>
    <t>RPRO-250519-0143LEAN_IN</t>
  </si>
  <si>
    <t>RPRO-250423-1619LEAN_OUT</t>
  </si>
  <si>
    <t>RPRO-250523-0084LEAN_OUT</t>
  </si>
  <si>
    <t>RPRO-250528-1700LAM</t>
  </si>
  <si>
    <t>RPRO-250424-0829LEAN_IN</t>
  </si>
  <si>
    <t>RPRO-250424-0828LEAN_IN</t>
  </si>
  <si>
    <t>RPRO-250424-0827LEAN_IN</t>
  </si>
  <si>
    <t>RPRO-250424-0826LEAN_IN</t>
  </si>
  <si>
    <t>RPRO-250424-0825LEAN_IN</t>
  </si>
  <si>
    <t>RPRO-250424-0824LEAN_IN</t>
  </si>
  <si>
    <t>RPRO-250424-0823LEAN_IN</t>
  </si>
  <si>
    <t>RPRO-250421-0120PRE_IN</t>
  </si>
  <si>
    <t>RPRO-250421-0113PRE_IN</t>
  </si>
  <si>
    <t>RPRO-250421-0120PRE</t>
  </si>
  <si>
    <t>RPRO-250421-0113PRE</t>
  </si>
  <si>
    <t>RPRO-250425-0058LAM</t>
  </si>
  <si>
    <t>RPRO-250429-0201PRE_IN</t>
  </si>
  <si>
    <t>RPRO-250429-0201PRE</t>
  </si>
  <si>
    <t>RPRO-250519-0161MOL_OUT</t>
  </si>
  <si>
    <t>RPRO-250506-0848LAM</t>
  </si>
  <si>
    <t>RPRO-250313-0219LAM</t>
  </si>
  <si>
    <t>RPRO-250506-0332LAM</t>
  </si>
  <si>
    <t>RPRO-250506-0388LAM</t>
  </si>
  <si>
    <t>RPRO-250506-0390LAM</t>
  </si>
  <si>
    <t>RPRO-250506-0396LAM</t>
  </si>
  <si>
    <t>RPRO-250401-0225MOL_OUT</t>
  </si>
  <si>
    <t>RPRO-250401-0249MOL_OUT</t>
  </si>
  <si>
    <t>RPRO-250401-0232MOL_OUT</t>
  </si>
  <si>
    <t>RPRO-250401-0234MOL_OUT</t>
  </si>
  <si>
    <t>RPRO-250401-0257MOL_OUT</t>
  </si>
  <si>
    <t>RPRO-250401-0261MOL_OUT</t>
  </si>
  <si>
    <t>RPRO-250401-0268MOL_OUT</t>
  </si>
  <si>
    <t>RPRO-250424-0577LAM</t>
  </si>
  <si>
    <t>RPRO-250429-0340LAM</t>
  </si>
  <si>
    <t>RPRO-250506-0310LAM</t>
  </si>
  <si>
    <t>RPRO-250506-0342LAM</t>
  </si>
  <si>
    <t>RPRO-250506-0366LAM</t>
  </si>
  <si>
    <t>RPRO-250506-0367LAM</t>
  </si>
  <si>
    <t>RPRO-250506-0370LAM</t>
  </si>
  <si>
    <t>RPRO-250423-1524PRE_IN</t>
  </si>
  <si>
    <t>RPRO-250423-1524PRE</t>
  </si>
  <si>
    <t>RPRO-250506-0369LAM</t>
  </si>
  <si>
    <t>RPRO-250506-0312LAM</t>
  </si>
  <si>
    <t>RPRO-250506-0324LAM</t>
  </si>
  <si>
    <t>RPRO-250506-0328LAM</t>
  </si>
  <si>
    <t>RPRO-250521-0268MOL_OUT</t>
  </si>
  <si>
    <t>RPRO-250331-1105LEAN_IN</t>
  </si>
  <si>
    <t>RPRO-250331-1109LEAN_IN</t>
  </si>
  <si>
    <t>RPRO-250507-0935LEAN_IN</t>
  </si>
  <si>
    <t>RPRO-250520-0423LEAN_IN</t>
  </si>
  <si>
    <t>RPRO-250512-0116LEAN_IN</t>
  </si>
  <si>
    <t>RPRO-250423-1079LEAN_OUT</t>
  </si>
  <si>
    <t>RPRO-250423-1666LEAN_OUT</t>
  </si>
  <si>
    <t>RPRO-250331-1105LEAN_OUT</t>
  </si>
  <si>
    <t>RPRO-250331-1109LEAN_OUT</t>
  </si>
  <si>
    <t>RPRO-250331-1111LEAN_OUT</t>
  </si>
  <si>
    <t>RPRO-250507-0935LEAN_OUT</t>
  </si>
  <si>
    <t>RPRO-250520-0423LEAN_OUT</t>
  </si>
  <si>
    <t>RPRO-250313-0215LEAN_OUT</t>
  </si>
  <si>
    <t>RPRO-250507-0536LEAN_OUT</t>
  </si>
  <si>
    <t>RPRO-250506-0524LEAN_IN</t>
  </si>
  <si>
    <t>RPRO-250506-0526LEAN_IN</t>
  </si>
  <si>
    <t>RPRO-250507-0802LEAN_IN</t>
  </si>
  <si>
    <t>RPRO-250507-0802LEAN_OUT</t>
  </si>
  <si>
    <t>RPRO-250506-0526LEAN_OUT</t>
  </si>
  <si>
    <t>RPRO-250506-0524LEAN_OUT</t>
  </si>
  <si>
    <t>RPRO-250327-0280MOL_IN</t>
  </si>
  <si>
    <t>RPRO-250325-0344MOL_IN</t>
  </si>
  <si>
    <t>RPRO-250328-0511MOL_IN</t>
  </si>
  <si>
    <t>RPRO-250428-0536LEAN_IN</t>
  </si>
  <si>
    <t>RPRO-250526-0008LEAN_OUT</t>
  </si>
  <si>
    <t>RPRO-250512-0107LEAN_OUT</t>
  </si>
  <si>
    <t>RPRO-250408-0293LEAN_OUT</t>
  </si>
  <si>
    <t>RPRO-250408-0592LEAN_IN</t>
  </si>
  <si>
    <t>RPRO-250408-0592LEAN_OUT</t>
  </si>
  <si>
    <t>RPRO-250507-1115LEAN_OUT</t>
  </si>
  <si>
    <t>RPRO-250523-0079LEAN_OUT</t>
  </si>
  <si>
    <t>RPRO-250515-0378LEAN_IN</t>
  </si>
  <si>
    <t>RPRO-250515-0377LEAN_IN</t>
  </si>
  <si>
    <t>RPRO-250506-0469PRE_IN</t>
  </si>
  <si>
    <t>RPRO-250506-0469PRE</t>
  </si>
  <si>
    <t>RPRO-250506-0518LEAN_IN</t>
  </si>
  <si>
    <t>RPRO-250506-0566MOL_OUT</t>
  </si>
  <si>
    <t>RPRO-250519-0161LEAN_IN</t>
  </si>
  <si>
    <t>RPRO-250506-0425LEAN_OUT</t>
  </si>
  <si>
    <t>RPRO-250423-1641MOL_OUT</t>
  </si>
  <si>
    <t>RPRO-250423-1249LEAN_IN</t>
  </si>
  <si>
    <t>RPRO-250506-0510PRE_IN</t>
  </si>
  <si>
    <t>RPRO-250428-0053PRE_IN</t>
  </si>
  <si>
    <t>RPRO-250506-0510PRE</t>
  </si>
  <si>
    <t>RPRO-250428-0053PRE</t>
  </si>
  <si>
    <t>RPRO-250506-0121MOL_IN</t>
  </si>
  <si>
    <t>RPRO-250421-0076MOL_IN</t>
  </si>
  <si>
    <t>RPRO-250506-0495PRE_IN</t>
  </si>
  <si>
    <t>RPRO-250506-0497PRE_IN</t>
  </si>
  <si>
    <t>RPRO-250506-0495PRE</t>
  </si>
  <si>
    <t>RPRO-250506-0497PRE</t>
  </si>
  <si>
    <t>RPRO-250506-0487PRE_IN</t>
  </si>
  <si>
    <t>RPRO-250506-0489PRE_IN</t>
  </si>
  <si>
    <t>RPRO-250506-0499PRE_IN</t>
  </si>
  <si>
    <t>RPRO-250506-0499PRE</t>
  </si>
  <si>
    <t>RPRO-250506-0489PRE</t>
  </si>
  <si>
    <t>RPRO-250506-0487PRE</t>
  </si>
  <si>
    <t>RPRO-250515-0312LEAN_IN</t>
  </si>
  <si>
    <t>RPRO-250515-0312LEAN_OUT</t>
  </si>
  <si>
    <t>RPRO-250507-0551LAM</t>
  </si>
  <si>
    <t>RPRO-250507-0552LAM</t>
  </si>
  <si>
    <t>RPRO-250507-0553LAM</t>
  </si>
  <si>
    <t>RPRO-250514-0375LAM</t>
  </si>
  <si>
    <t>RPRO-250521-0253MOL_OUT</t>
  </si>
  <si>
    <t>RPRO-250425-0044MOL_OUT</t>
  </si>
  <si>
    <t>RPRO-250425-0043MOL_OUT</t>
  </si>
  <si>
    <t>RPRO-250520-0082MOL_OUT</t>
  </si>
  <si>
    <t>RPRO-250423-0906LAM</t>
  </si>
  <si>
    <t>RPRO-250326-0496LAM</t>
  </si>
  <si>
    <t>RPRO-250507-0690MOL_IN</t>
  </si>
  <si>
    <t>RPRO-250507-0689MOL_IN</t>
  </si>
  <si>
    <t>RPRO-250507-0673MOL_IN</t>
  </si>
  <si>
    <t>RPRO-250428-0080MOL_IN</t>
  </si>
  <si>
    <t>RPRO-250512-0148MOL_IN</t>
  </si>
  <si>
    <t>RPRO-250505-0348MOL_OUT</t>
  </si>
  <si>
    <t>RPRO-250506-0572MOL_IN</t>
  </si>
  <si>
    <t>RPRO-250506-0548MOL_IN</t>
  </si>
  <si>
    <t>RPRO-250506-0872MOL_IN</t>
  </si>
  <si>
    <t>RPRO-250519-0155LEAN_OUT</t>
  </si>
  <si>
    <t>RPRO-250331-1206LEAN_IN</t>
  </si>
  <si>
    <t>RPRO-250331-1206LEAN_OUT</t>
  </si>
  <si>
    <t>RPRO-250327-0357MOL_IN</t>
  </si>
  <si>
    <t>RPRO-250327-0216MOL_IN</t>
  </si>
  <si>
    <t>RPRO-250428-0348MOL_IN</t>
  </si>
  <si>
    <t>RPRO-250429-0207MOL_IN</t>
  </si>
  <si>
    <t>RPRO-250502-0256MOL_IN</t>
  </si>
  <si>
    <t>RPRO-250428-0036MOL_IN</t>
  </si>
  <si>
    <t>RPRO-250423-1560LEAN_OUT</t>
  </si>
  <si>
    <t>RPRO-250502-0386LEAN_IN</t>
  </si>
  <si>
    <t>RPRO-250502-0386LEAN_OUT</t>
  </si>
  <si>
    <t>RPRO-250512-0117LAM</t>
  </si>
  <si>
    <t>RPRO-250512-0114LAM</t>
  </si>
  <si>
    <t>RPRO-250506-0566LEAN_IN</t>
  </si>
  <si>
    <t>SO-250421-0211</t>
  </si>
  <si>
    <t>RPRO-250422-0779</t>
  </si>
  <si>
    <t>SO-250429-0821</t>
  </si>
  <si>
    <t>RPRO-250502-0156</t>
  </si>
  <si>
    <t>SO-250423-0823</t>
  </si>
  <si>
    <t>RPRO-250424-0768</t>
  </si>
  <si>
    <t>Y-172/YA-24 (D-0006)</t>
  </si>
  <si>
    <t>DC-001954</t>
  </si>
  <si>
    <t>AWB-014452</t>
  </si>
  <si>
    <t>45B (PP)LINING KNIT MATTE MICRO (HOOD) REC 44" 250G</t>
  </si>
  <si>
    <t>SO-250419-0056</t>
  </si>
  <si>
    <t>RPRO-250421-0226</t>
  </si>
  <si>
    <t>DC-011529</t>
  </si>
  <si>
    <t>AWB-005921</t>
  </si>
  <si>
    <t>44B EPM ELILON 44" 280G</t>
  </si>
  <si>
    <t>SO-250422-0309</t>
  </si>
  <si>
    <t>RPRO-250423-1064</t>
  </si>
  <si>
    <t>SO-250423-0420</t>
  </si>
  <si>
    <t>RPRO-250424-0708</t>
  </si>
  <si>
    <t>DC-013526</t>
  </si>
  <si>
    <t>AWB-021938</t>
  </si>
  <si>
    <t>01V MERRY MESH LJ-B540-EPM5 1TONE DTY REC (PCX#206190)(MCS#LU1P/PK5929) 44" 250G</t>
  </si>
  <si>
    <t>SO-250505-0372</t>
  </si>
  <si>
    <t>RPRO-250506-0364</t>
  </si>
  <si>
    <t>SO-250505-0373</t>
  </si>
  <si>
    <t>RPRO-250506-0365</t>
  </si>
  <si>
    <t>SO-250505-0379</t>
  </si>
  <si>
    <t>RPRO-250506-0372</t>
  </si>
  <si>
    <t>SO-250505-0380</t>
  </si>
  <si>
    <t>RPRO-250506-0374</t>
  </si>
  <si>
    <t>SO-250505-0381</t>
  </si>
  <si>
    <t>RPRO-250506-0376</t>
  </si>
  <si>
    <t>SO-250505-0390</t>
  </si>
  <si>
    <t>RPRO-250506-0394</t>
  </si>
  <si>
    <t>SO-250505-0393</t>
  </si>
  <si>
    <t>RPRO-250506-0400</t>
  </si>
  <si>
    <t>SO-250505-0394</t>
  </si>
  <si>
    <t>RPRO-250506-0402</t>
  </si>
  <si>
    <t>SO-250402-0444</t>
  </si>
  <si>
    <t>RPRO-250403-0471</t>
  </si>
  <si>
    <t>DC-013498</t>
  </si>
  <si>
    <t>AWB-023203</t>
  </si>
  <si>
    <t>6LD COLORO (PP)LINING KNIT MATTE MICRO (HOOD) REC 44" 250G</t>
  </si>
  <si>
    <t>HTL-028628</t>
  </si>
  <si>
    <t>NIKE Heat Transfer Logo (Vertical Direction Printing) 1 COLOR W:6.94MM L:74.77MM COLOR(S):6BU Left Foot Description: GLOSSY EFFECT:"air" (letter "air" is solid) + "MAX" + SWOOSH (follow graphic) Right Foot Description:Same as Left Foot (Left &amp; Right are the same: logo from heel to toe)</t>
  </si>
  <si>
    <t>SO-250421-0311</t>
  </si>
  <si>
    <t>RPRO-250422-0083</t>
  </si>
  <si>
    <t>SO-250421-0312</t>
  </si>
  <si>
    <t>RPRO-250422-0084</t>
  </si>
  <si>
    <t>SO-250421-0313</t>
  </si>
  <si>
    <t>RPRO-250422-0085</t>
  </si>
  <si>
    <t>SO-250421-0314</t>
  </si>
  <si>
    <t>RPRO-250422-0086</t>
  </si>
  <si>
    <t>SO-250421-0315</t>
  </si>
  <si>
    <t>RPRO-250422-0087</t>
  </si>
  <si>
    <t>SO-250421-0316</t>
  </si>
  <si>
    <t>RPRO-250422-0088</t>
  </si>
  <si>
    <t>SO-250421-0317</t>
  </si>
  <si>
    <t>RPRO-250422-0089</t>
  </si>
  <si>
    <t>SO-250421-0318</t>
  </si>
  <si>
    <t>RPRO-250422-0090</t>
  </si>
  <si>
    <t>SO-250421-0679</t>
  </si>
  <si>
    <t>RPRO-250422-0520</t>
  </si>
  <si>
    <t>DC-013375</t>
  </si>
  <si>
    <t>AWB-003843</t>
  </si>
  <si>
    <t>0AP MERRY MESH(LJB-540) 44" 250G</t>
  </si>
  <si>
    <t>HTL-010888</t>
  </si>
  <si>
    <t>NIKE Heat Transfer Logo (Horizontal Direction Printing) 1 COLOR W:14.861MM L:40MM COLOR(S):97J Left Foot Description:SWOOSH + "EST1972"+ LINE + "NIKE RUNNING" Right Foot Description:Same as Left Foot (Left &amp; Right are the same direction:logo from left to right)</t>
  </si>
  <si>
    <t>SO-250421-0680</t>
  </si>
  <si>
    <t>RPRO-250422-0521</t>
  </si>
  <si>
    <t>SO-250422-0333</t>
  </si>
  <si>
    <t>RPRO-250423-0935</t>
  </si>
  <si>
    <t>DC-013793</t>
  </si>
  <si>
    <t>HTL-029889</t>
  </si>
  <si>
    <t>NIKE Heat Transfer Logo (Vertical Direction Printing) 2 COLORS W:13.4MM L:52MM COLOR(S):76I/00A Left Foot Description:"NIKE SHOX"/outer frame "NIKE SHOX"/Border/"INI": 76I + Base: 00A + 0.2mm Base clear around logo (follow file) Right Foot Description:Same as Left Foot (Left &amp; Right are the same direction: logo from toe to heel)</t>
  </si>
  <si>
    <t>SO-250422-0335</t>
  </si>
  <si>
    <t>RPRO-250423-0937</t>
  </si>
  <si>
    <t>SO-250422-0337</t>
  </si>
  <si>
    <t>RPRO-250423-0939</t>
  </si>
  <si>
    <t>SO-250422-0339</t>
  </si>
  <si>
    <t>RPRO-250423-0941</t>
  </si>
  <si>
    <t>SO-250422-0340</t>
  </si>
  <si>
    <t>RPRO-250423-0943</t>
  </si>
  <si>
    <t>SO-250422-0341</t>
  </si>
  <si>
    <t>RPRO-250423-0945</t>
  </si>
  <si>
    <t>SO-250422-0342</t>
  </si>
  <si>
    <t>RPRO-250423-0946</t>
  </si>
  <si>
    <t>SO-250422-0343</t>
  </si>
  <si>
    <t>RPRO-250423-0947</t>
  </si>
  <si>
    <t>SO-250422-0344</t>
  </si>
  <si>
    <t>RPRO-250423-0948</t>
  </si>
  <si>
    <t>SO-250422-0345</t>
  </si>
  <si>
    <t>RPRO-250423-0950</t>
  </si>
  <si>
    <t>SO-250422-0346</t>
  </si>
  <si>
    <t>RPRO-250423-0952</t>
  </si>
  <si>
    <t>SO-250422-0347</t>
  </si>
  <si>
    <t>RPRO-250423-0954</t>
  </si>
  <si>
    <t>SO-250422-0348</t>
  </si>
  <si>
    <t>RPRO-250423-0956</t>
  </si>
  <si>
    <t>SO-250422-0349</t>
  </si>
  <si>
    <t>RPRO-250423-0958</t>
  </si>
  <si>
    <t>SO-250422-0350</t>
  </si>
  <si>
    <t>RPRO-250423-0960</t>
  </si>
  <si>
    <t>SO-250422-0351</t>
  </si>
  <si>
    <t>RPRO-250423-0962</t>
  </si>
  <si>
    <t>SO-250422-0352</t>
  </si>
  <si>
    <t>RPRO-250423-0964</t>
  </si>
  <si>
    <t>SO-250422-0455</t>
  </si>
  <si>
    <t>RPRO-250423-1164</t>
  </si>
  <si>
    <t>DC-013795</t>
  </si>
  <si>
    <t>SO-250422-0456</t>
  </si>
  <si>
    <t>RPRO-250423-1166</t>
  </si>
  <si>
    <t>SO-250422-0457</t>
  </si>
  <si>
    <t>RPRO-250423-1168</t>
  </si>
  <si>
    <t>SO-250424-0163</t>
  </si>
  <si>
    <t>RPRO-250425-0134</t>
  </si>
  <si>
    <t>SO-250425-0043</t>
  </si>
  <si>
    <t>RPRO-250428-0538</t>
  </si>
  <si>
    <t>SO-250428-0022</t>
  </si>
  <si>
    <t>RPRO-250429-0047</t>
  </si>
  <si>
    <t>DC-012791</t>
  </si>
  <si>
    <t>SO-250428-0023</t>
  </si>
  <si>
    <t>RPRO-250429-0048</t>
  </si>
  <si>
    <t>SO-250428-0024</t>
  </si>
  <si>
    <t>RPRO-250429-0049</t>
  </si>
  <si>
    <t>SO-250428-0409</t>
  </si>
  <si>
    <t>RPRO-250429-0342</t>
  </si>
  <si>
    <t>DC-013824</t>
  </si>
  <si>
    <t>HOV-000176</t>
  </si>
  <si>
    <t>NIKE Heat Transfer Logo (Vertical Direction Printing) 1 COLOR W:20.91MM L:67.11MM:10A Left Foot Description:"NIKE"/"Journey"/line/SWOOSH (20.91mm*47.43mm) + 0.3mm clear base around logo Right Foot Description:SWOOSH/"just do it" (16.4mm*67.11mm) + 0.3mm clear base around logo (Left &amp; Right are contrary. Left: logo from heel to toe. Right: Logo from toe to heel)</t>
  </si>
  <si>
    <t>SO-250428-0464</t>
  </si>
  <si>
    <t>RPRO-250429-0361</t>
  </si>
  <si>
    <t>SO-250505-0219</t>
  </si>
  <si>
    <t>RPRO-250506-0147</t>
  </si>
  <si>
    <t>DC-010298</t>
  </si>
  <si>
    <t>PVN-002473</t>
  </si>
  <si>
    <t>OrthoLite Eco LT-Hybrid SEEDPEARL/12-0703TPX Hybrid Flat Sheet 0.11D 25+/-4 Asker C 1.1M 2M 5mm</t>
  </si>
  <si>
    <t>AWB-022033</t>
  </si>
  <si>
    <t>NO DYE LJ-B1030B-10-VEPM5 44" 305G</t>
  </si>
  <si>
    <t>HTL-029441</t>
  </si>
  <si>
    <t>NEW BALANCE Heat Transfer Logo (Vertical Direction Printing) 1 COLOR W:21.5MM L:46MM COLOR(S): 000-68-00 Left Foot Description:Flying "NB" Right Foot Description:Same as Left Foot (Left &amp; Right are the same direction: logo from heel to toe)</t>
  </si>
  <si>
    <t>SO-250505-0222</t>
  </si>
  <si>
    <t>RPRO-250506-0153</t>
  </si>
  <si>
    <t>DC-010292</t>
  </si>
  <si>
    <t>HTL-029425</t>
  </si>
  <si>
    <t>NEW BALANCE Heat Transfer Logo (Vertical Direction Printing) 1 COLOR W:21.5MM L:46MM COLOR(S): 126-25-20 Left Foot Description:Flying "NB" Right Foot Description:Same as Left Foot (Left &amp; Right are the same direction: logo from heel to toe)</t>
  </si>
  <si>
    <t>SO-250505-0224</t>
  </si>
  <si>
    <t>RPRO-250506-0157</t>
  </si>
  <si>
    <t>SO-250505-0239</t>
  </si>
  <si>
    <t>RPRO-250506-0187</t>
  </si>
  <si>
    <t>DC-010097</t>
  </si>
  <si>
    <t>SO-250505-0241</t>
  </si>
  <si>
    <t>RPRO-250506-0191</t>
  </si>
  <si>
    <t>SO-250505-0243</t>
  </si>
  <si>
    <t>RPRO-250506-0195</t>
  </si>
  <si>
    <t>SO-250505-0245</t>
  </si>
  <si>
    <t>RPRO-250506-0199</t>
  </si>
  <si>
    <t>SO-250505-0251</t>
  </si>
  <si>
    <t>RPRO-250506-0211</t>
  </si>
  <si>
    <t>SO-250505-0253</t>
  </si>
  <si>
    <t>RPRO-250506-0215</t>
  </si>
  <si>
    <t>SO-250505-0258</t>
  </si>
  <si>
    <t>RPRO-250506-0225</t>
  </si>
  <si>
    <t>SO-250505-0262</t>
  </si>
  <si>
    <t>RPRO-250506-0233</t>
  </si>
  <si>
    <t>SO-250505-0263</t>
  </si>
  <si>
    <t>RPRO-250506-0235</t>
  </si>
  <si>
    <t>SO-250505-0266</t>
  </si>
  <si>
    <t>RPRO-250506-0241</t>
  </si>
  <si>
    <t>SO-250505-0267</t>
  </si>
  <si>
    <t>RPRO-250506-0243</t>
  </si>
  <si>
    <t>SO-250505-0269</t>
  </si>
  <si>
    <t>RPRO-250506-0247</t>
  </si>
  <si>
    <t>SO-250505-0273</t>
  </si>
  <si>
    <t>RPRO-250506-0256</t>
  </si>
  <si>
    <t>SO-250505-0279</t>
  </si>
  <si>
    <t>RPRO-250506-0268</t>
  </si>
  <si>
    <t>SO-250505-0288</t>
  </si>
  <si>
    <t>RPRO-250506-0286</t>
  </si>
  <si>
    <t>SO-250505-0289</t>
  </si>
  <si>
    <t>RPRO-250506-0288</t>
  </si>
  <si>
    <t>SO-250505-0332</t>
  </si>
  <si>
    <t>RPRO-250506-0291</t>
  </si>
  <si>
    <t>SO-250505-0333</t>
  </si>
  <si>
    <t>RPRO-250506-0293</t>
  </si>
  <si>
    <t>SO-250505-0334</t>
  </si>
  <si>
    <t>RPRO-250506-0295</t>
  </si>
  <si>
    <t>SO-250505-0335</t>
  </si>
  <si>
    <t>RPRO-250506-0297</t>
  </si>
  <si>
    <t>SO-250505-0297</t>
  </si>
  <si>
    <t>RPRO-250506-0304</t>
  </si>
  <si>
    <t>SO-250505-0299</t>
  </si>
  <si>
    <t>RPRO-250506-0309</t>
  </si>
  <si>
    <t>SO-250505-0593</t>
  </si>
  <si>
    <t>RPRO-250506-0851</t>
  </si>
  <si>
    <t>SO-250506-0375</t>
  </si>
  <si>
    <t>RPRO-250507-0550</t>
  </si>
  <si>
    <t>DC-006140</t>
  </si>
  <si>
    <t>SO-250507-0143</t>
  </si>
  <si>
    <t>RPRO-250508-0129</t>
  </si>
  <si>
    <t>SO-250507-0144</t>
  </si>
  <si>
    <t>RPRO-250508-0131</t>
  </si>
  <si>
    <t>SO-250507-0146</t>
  </si>
  <si>
    <t>RPRO-250508-0135</t>
  </si>
  <si>
    <t>SO-250507-0148</t>
  </si>
  <si>
    <t>RPRO-250508-0139</t>
  </si>
  <si>
    <t>SO-250507-0149</t>
  </si>
  <si>
    <t>RPRO-250508-0141</t>
  </si>
  <si>
    <t>SO-250507-0151</t>
  </si>
  <si>
    <t>RPRO-250508-0145</t>
  </si>
  <si>
    <t>SO-250513-0250</t>
  </si>
  <si>
    <t>RPRO-250514-0121</t>
  </si>
  <si>
    <t>DC-013648</t>
  </si>
  <si>
    <t>SO-250513-0251</t>
  </si>
  <si>
    <t>RPRO-250514-0123</t>
  </si>
  <si>
    <t>SO-250513-0252</t>
  </si>
  <si>
    <t>RPRO-250514-0125</t>
  </si>
  <si>
    <t>SO-250513-0256</t>
  </si>
  <si>
    <t>RPRO-250514-0133</t>
  </si>
  <si>
    <t>SO-250421-0643</t>
  </si>
  <si>
    <t>RPRO-250422-0429</t>
  </si>
  <si>
    <t>DC-011504</t>
  </si>
  <si>
    <t>HTL-029818</t>
  </si>
  <si>
    <t>NIKE Heat Transfer Logo 1 COLOR W:31.5MM L:68.7MM:4PB Left Foot Description:SWOOSH + "just do it" (16.8MM*68.7MM) + 0.2MM CLEAR BASE (+Antimigration) Right Foot Description:PINWHEEL (31.5MM*31.5MM) + 0.2MM CLEAR BASE (+Antimigration) (Left &amp; Right are different from direction. Left: logo from heel to toe. Right: horizontal direction printing)</t>
  </si>
  <si>
    <t>SO-250421-0653</t>
  </si>
  <si>
    <t>RPRO-250422-0439</t>
  </si>
  <si>
    <t>SO-250421-0654</t>
  </si>
  <si>
    <t>RPRO-250422-0440</t>
  </si>
  <si>
    <t>SO-250421-0657</t>
  </si>
  <si>
    <t>RPRO-250422-0443</t>
  </si>
  <si>
    <t>SO-250421-0663</t>
  </si>
  <si>
    <t>RPRO-250422-0449</t>
  </si>
  <si>
    <t>DC-010324</t>
  </si>
  <si>
    <t>HTL-010884</t>
  </si>
  <si>
    <t>NIKE Heat Transfer Logo (Horizontal Direction Printing) 1 COLOR W:14.861MM L:40MM COLOR(S):0AH Left Foot Description:SWOOSH + "EST1972"+ LINE + "NIKE RUNNING" Right Foot Description:Same as Left Foot (Left &amp; Right are the same direction:logo from left to right)</t>
  </si>
  <si>
    <t>Liệu đã chặt đôi mang đi bào eo (dùng bánh mài 12 độ mài từ eo vào, trong phạm vi từ 8.5mm-11mm, độ dày eo từ 1.5-2mm +/-0.3mm (bao gồm vải), độ rộng phần mài theo size).</t>
  </si>
  <si>
    <t>SO-250421-0664</t>
  </si>
  <si>
    <t>RPRO-250422-0450</t>
  </si>
  <si>
    <t>SO-250421-0700</t>
  </si>
  <si>
    <t>RPRO-250422-0541</t>
  </si>
  <si>
    <t>SO-250421-0704</t>
  </si>
  <si>
    <t>RPRO-250422-0545</t>
  </si>
  <si>
    <t>SO-250421-0705</t>
  </si>
  <si>
    <t>RPRO-250422-0546</t>
  </si>
  <si>
    <t>SO-250421-0706</t>
  </si>
  <si>
    <t>RPRO-250422-0547</t>
  </si>
  <si>
    <t>SO-250421-0763</t>
  </si>
  <si>
    <t>RPRO-250422-0604</t>
  </si>
  <si>
    <t>SO-250421-0776</t>
  </si>
  <si>
    <t>RPRO-250422-0617</t>
  </si>
  <si>
    <t>DC-003895</t>
  </si>
  <si>
    <t>HTL-024558</t>
  </si>
  <si>
    <t>NIKE Heat Transfer Logo 1 COLOR W:31.5MM L:68.7MM:0BB Left Foot Description:SWOOSH + "just do it" (16.8MM*68.7MM) + 0.2MM CLEAR BASE Right Foot Description:PINWHEEL (31.5MM*31.5MM) + 0.2MM CLEAR BASE</t>
  </si>
  <si>
    <t>SO-250421-0779</t>
  </si>
  <si>
    <t>RPRO-250422-0620</t>
  </si>
  <si>
    <t>DC-011927</t>
  </si>
  <si>
    <t>SO-250421-0781</t>
  </si>
  <si>
    <t>RPRO-250422-0622</t>
  </si>
  <si>
    <t>SO-250421-0785</t>
  </si>
  <si>
    <t>RPRO-250422-0626</t>
  </si>
  <si>
    <t>SO-250421-0793</t>
  </si>
  <si>
    <t>RPRO-250422-0634</t>
  </si>
  <si>
    <t>SO-250421-0801</t>
  </si>
  <si>
    <t>RPRO-250422-0642</t>
  </si>
  <si>
    <t>DC-001736</t>
  </si>
  <si>
    <t>HTL-021407</t>
  </si>
  <si>
    <t>NIKE Heat Transfer Logo 2 COLORS W:51.22MM L:212.48MM COLOR(S):3DB COLORO\00A Left Foot Description:"sport"/SWOOSH/"life"/SUN/PEOPLE: 3DB COLORO (17.5MM*212.48MM)(logo from toe to heel)+ BLACK BASE (follow file) Right Foot Description:SWOOSH: 00A/DOT CIRCLE: 3DB COLORO (51.22MM*51.3MM) +BLACK BASE (Left &amp; Right are different description and direction) (follow file) SIZE(S):6-15</t>
  </si>
  <si>
    <t>Liệu đã chặt đôi mang đi bào eo (dùng bánh mài 19 độ mài từ eo vào, trong phạm vi 8.5mm-11mm, độ dày eo là từ 1.5mm đến 2mm+/-0.3mm (bao gồm vải))</t>
  </si>
  <si>
    <t>SO-250421-0802</t>
  </si>
  <si>
    <t>RPRO-250422-0643</t>
  </si>
  <si>
    <t>SO-250422-0181</t>
  </si>
  <si>
    <t>RPRO-250423-0928</t>
  </si>
  <si>
    <t>DC-013768</t>
  </si>
  <si>
    <t>HTL-028500</t>
  </si>
  <si>
    <t>NIKE Heat Transfer Logo 1 COLOR W:31.5MM L:68.7MM:04W Left Foot Description:SWOOSH + "just do it" (16.8MM*68.7MM) + 0.2MM CLEAR BASE (+Antimigration) Right Foot Description:PINWHEEL (31.5MM*31.5MM) + 0.2MM CLEAR BASE (+Antimigration)(Left &amp; Right are different from direction. Left: logo from heel to toe. Right: horizontal direction printing)</t>
  </si>
  <si>
    <t>SO-250422-0197</t>
  </si>
  <si>
    <t>RPRO-250423-0963</t>
  </si>
  <si>
    <t>SO-250422-0203</t>
  </si>
  <si>
    <t>RPRO-250423-0975</t>
  </si>
  <si>
    <t>SO-250428-0410</t>
  </si>
  <si>
    <t>RPRO-250429-0344</t>
  </si>
  <si>
    <t>SO-250514-0316</t>
  </si>
  <si>
    <t>RPRO-250515-0297</t>
  </si>
  <si>
    <t>DC-013882</t>
  </si>
  <si>
    <t>HTL-027235</t>
  </si>
  <si>
    <t>NIKE Heat Transfer Logo 1 COLOR W:48.899MM L:49MM COLOR(S):6LD Left Foot Description:NIKE + SWOOSH + COMFORT INSOLE (logo from heel to lateral) + BORDER LINE (+Antimigration) Right Foot Description:NIKE + SWOOSH + COMFORT INSOLE (logo from lateral to heel) + BORDER LINE (+Antimigration) (Left &amp; Right are contrary) SIZE(S):7-13</t>
  </si>
  <si>
    <t>SO-250515-0033</t>
  </si>
  <si>
    <t>RPRO-250516-0049</t>
  </si>
  <si>
    <t>DC-014356</t>
  </si>
  <si>
    <t>HTL-032456</t>
  </si>
  <si>
    <t>NIKE Heat Transfer Logo 1 COLOR W:31.5MM L:68.7MM:06F Left Foot Description:SWOOSH + "just do it" (16.8MM*68.7MM) + 0.2MM CLEAR BASE (+Antimigration)  Right Foot Description:PINWHEEL (31.5MM*31.5MM) + 0.2MM CLEAR BASE (+Antimigration) (Left &amp; Right are different from direction. Left: logo from heel to toe. Right: horizontal direction printing)</t>
  </si>
  <si>
    <t>SO-250515-0037</t>
  </si>
  <si>
    <t>RPRO-250516-0053</t>
  </si>
  <si>
    <t>DC-014360</t>
  </si>
  <si>
    <t>HTL-032462</t>
  </si>
  <si>
    <t>NIKE Heat Transfer Logo 1 COLOR W:48.899MM L:49MM COLOR(S):44B Left Foot Description:NIKE + SWOOSH + COMFORT INSOLE (logo from heel to lateral) + BORDER LINE (+Antimigration) Right Foot Description:NIKE + SWOOSH + COMFORT INSOLE (logo from lateral to heel) + BORDER LINE (+Antimigration) (Left &amp; Right are contrary) SIZE(S):7-13</t>
  </si>
  <si>
    <t>SO-250306-0133</t>
  </si>
  <si>
    <t>RPRO-250307-0101</t>
  </si>
  <si>
    <t>JVC6-027-1 (Skive arch)</t>
  </si>
  <si>
    <t>DC-008165</t>
  </si>
  <si>
    <t>PVN-001319</t>
  </si>
  <si>
    <t>OrthoLite Ultra GREEN/16-5932TPX Flat Sheet 0.085D 25+/-4 Asker C 1.1M 2M 5mm</t>
  </si>
  <si>
    <t>AWB-018983</t>
  </si>
  <si>
    <t>145-17-00 LJ-B1150B-EPM5 44" 170G</t>
  </si>
  <si>
    <t>HTL-026004</t>
  </si>
  <si>
    <t>NEW BALANCE Heat Transfer Logo (Horizontal Direction Printing) 1 COLOR W:31MM L:15MM COLOR(S):036-90-02 Left Foot Description:"NB" Right Foot Description:Same as Left Foot (Left &amp; Right are the same direction)</t>
  </si>
  <si>
    <t>Liệu đã chặt đôi mang đi bào eo (dùng bánh mài 9.5 độ bào từ eo vào, trong phạm vi 15-25mm, độ dày eo từ 2mm đến 3mm+/-0.3mm(bao gồm vải).</t>
  </si>
  <si>
    <t>SO-250306-0135</t>
  </si>
  <si>
    <t>RPRO-250307-0103</t>
  </si>
  <si>
    <t>DC-008166</t>
  </si>
  <si>
    <t>AWB-019007</t>
  </si>
  <si>
    <t>000-55-00 LJ-B1150B-EPM5 44" 170G</t>
  </si>
  <si>
    <t>SO-250306-0137</t>
  </si>
  <si>
    <t>RPRO-250307-0105</t>
  </si>
  <si>
    <t>SO-250328-0224</t>
  </si>
  <si>
    <t>RPRO-250331-0116</t>
  </si>
  <si>
    <t>SO-250421-0441</t>
  </si>
  <si>
    <t>RPRO-250422-0213</t>
  </si>
  <si>
    <t>SO-250421-0442</t>
  </si>
  <si>
    <t>RPRO-250422-0214</t>
  </si>
  <si>
    <t>SO-250421-0443</t>
  </si>
  <si>
    <t>RPRO-250422-0215</t>
  </si>
  <si>
    <t>SO-250421-0444</t>
  </si>
  <si>
    <t>RPRO-250422-0216</t>
  </si>
  <si>
    <t>SO-250421-0445</t>
  </si>
  <si>
    <t>RPRO-250422-0217</t>
  </si>
  <si>
    <t>SO-250421-0446</t>
  </si>
  <si>
    <t>RPRO-250422-0218</t>
  </si>
  <si>
    <t>SO-250421-0447</t>
  </si>
  <si>
    <t>RPRO-250422-0219</t>
  </si>
  <si>
    <t>SO-250421-0448</t>
  </si>
  <si>
    <t>RPRO-250422-0220</t>
  </si>
  <si>
    <t>SO-250421-0449</t>
  </si>
  <si>
    <t>RPRO-250422-0221</t>
  </si>
  <si>
    <t>SO-250421-0450</t>
  </si>
  <si>
    <t>RPRO-250422-0222</t>
  </si>
  <si>
    <t>SO-250421-0451</t>
  </si>
  <si>
    <t>RPRO-250422-0223</t>
  </si>
  <si>
    <t>SO-250421-0452</t>
  </si>
  <si>
    <t>RPRO-250422-0224</t>
  </si>
  <si>
    <t>SO-250421-0453</t>
  </si>
  <si>
    <t>RPRO-250422-0225</t>
  </si>
  <si>
    <t>SO-250421-0454</t>
  </si>
  <si>
    <t>RPRO-250422-0226</t>
  </si>
  <si>
    <t>SO-250421-0455</t>
  </si>
  <si>
    <t>RPRO-250422-0227</t>
  </si>
  <si>
    <t>SO-250421-0456</t>
  </si>
  <si>
    <t>RPRO-250422-0228</t>
  </si>
  <si>
    <t>SO-250421-0457</t>
  </si>
  <si>
    <t>RPRO-250422-0229</t>
  </si>
  <si>
    <t>SO-250422-0353</t>
  </si>
  <si>
    <t>RPRO-250423-0966</t>
  </si>
  <si>
    <t>SO-250422-0354</t>
  </si>
  <si>
    <t>RPRO-250423-0968</t>
  </si>
  <si>
    <t>SO-250422-0355</t>
  </si>
  <si>
    <t>RPRO-250423-0970</t>
  </si>
  <si>
    <t>SO-250422-0356</t>
  </si>
  <si>
    <t>RPRO-250423-0972</t>
  </si>
  <si>
    <t>SO-250422-0357</t>
  </si>
  <si>
    <t>RPRO-250423-0974</t>
  </si>
  <si>
    <t>SO-250422-0358</t>
  </si>
  <si>
    <t>RPRO-250423-0976</t>
  </si>
  <si>
    <t>SO-250422-0359</t>
  </si>
  <si>
    <t>RPRO-250423-0978</t>
  </si>
  <si>
    <t>SO-250422-0360</t>
  </si>
  <si>
    <t>RPRO-250423-0980</t>
  </si>
  <si>
    <t>SO-250422-0361</t>
  </si>
  <si>
    <t>RPRO-250423-0982</t>
  </si>
  <si>
    <t>SO-250422-0362</t>
  </si>
  <si>
    <t>RPRO-250423-0984</t>
  </si>
  <si>
    <t>SO-250422-0363</t>
  </si>
  <si>
    <t>RPRO-250423-0986</t>
  </si>
  <si>
    <t>SO-250422-0364</t>
  </si>
  <si>
    <t>RPRO-250423-0988</t>
  </si>
  <si>
    <t>SO-250422-0365</t>
  </si>
  <si>
    <t>RPRO-250423-0990</t>
  </si>
  <si>
    <t>SO-250422-0366</t>
  </si>
  <si>
    <t>RPRO-250423-0992</t>
  </si>
  <si>
    <t>SO-250422-0367</t>
  </si>
  <si>
    <t>RPRO-250423-0994</t>
  </si>
  <si>
    <t>SO-250422-0368</t>
  </si>
  <si>
    <t>RPRO-250423-0996</t>
  </si>
  <si>
    <t>SO-250422-0369</t>
  </si>
  <si>
    <t>RPRO-250423-0998</t>
  </si>
  <si>
    <t>SO-250422-0370</t>
  </si>
  <si>
    <t>RPRO-250423-1000</t>
  </si>
  <si>
    <t>DC-013799</t>
  </si>
  <si>
    <t>AWB-022369</t>
  </si>
  <si>
    <t>3BD DURAPLUSH LJ-A2700 44" 250G</t>
  </si>
  <si>
    <t>HTL-029888</t>
  </si>
  <si>
    <t>NIKE Heat Transfer Logo (Vertical Direction Printing) 2 COLORS W:13.4MM L:52MM COLOR(S):01B/3BD Left Foot Description:"NIKE SHOX"/outer frame "NIKE SHOX"/Base/Border: 01B + "INI" 3BD + 0.2mm Base clear around logo (follow file) Right Foot Description:Same as Left Foot (Left &amp; Right are the same direction: logo from toe to heel)</t>
  </si>
  <si>
    <t>SO-250422-0371</t>
  </si>
  <si>
    <t>RPRO-250423-1002</t>
  </si>
  <si>
    <t>SO-250422-0372</t>
  </si>
  <si>
    <t>RPRO-250423-1004</t>
  </si>
  <si>
    <t>SO-250422-0373</t>
  </si>
  <si>
    <t>RPRO-250423-1006</t>
  </si>
  <si>
    <t>SO-250422-0374</t>
  </si>
  <si>
    <t>RPRO-250423-1008</t>
  </si>
  <si>
    <t>SO-250422-0375</t>
  </si>
  <si>
    <t>RPRO-250423-1010</t>
  </si>
  <si>
    <t>SO-250422-0376</t>
  </si>
  <si>
    <t>RPRO-250423-1012</t>
  </si>
  <si>
    <t>SO-250422-0377</t>
  </si>
  <si>
    <t>RPRO-250423-1014</t>
  </si>
  <si>
    <t>SO-250422-0378</t>
  </si>
  <si>
    <t>RPRO-250423-1016</t>
  </si>
  <si>
    <t>SO-250422-0379</t>
  </si>
  <si>
    <t>RPRO-250423-1018</t>
  </si>
  <si>
    <t>SO-250422-0380</t>
  </si>
  <si>
    <t>RPRO-250423-1020</t>
  </si>
  <si>
    <t>SO-250422-0381</t>
  </si>
  <si>
    <t>RPRO-250423-1022</t>
  </si>
  <si>
    <t>SO-250422-0382</t>
  </si>
  <si>
    <t>RPRO-250423-1024</t>
  </si>
  <si>
    <t>SO-250422-0383</t>
  </si>
  <si>
    <t>RPRO-250423-1026</t>
  </si>
  <si>
    <t>SO-250422-0384</t>
  </si>
  <si>
    <t>RPRO-250423-1028</t>
  </si>
  <si>
    <t>SO-250422-0385</t>
  </si>
  <si>
    <t>RPRO-250423-1030</t>
  </si>
  <si>
    <t>SO-250422-0386</t>
  </si>
  <si>
    <t>RPRO-250423-1032</t>
  </si>
  <si>
    <t>SO-250428-0241</t>
  </si>
  <si>
    <t>RPRO-250429-0175</t>
  </si>
  <si>
    <t>SO-250428-0242</t>
  </si>
  <si>
    <t>RPRO-250429-0177</t>
  </si>
  <si>
    <t>SO-250428-0243</t>
  </si>
  <si>
    <t>RPRO-250429-0179</t>
  </si>
  <si>
    <t>SO-250428-0244</t>
  </si>
  <si>
    <t>RPRO-250429-0181</t>
  </si>
  <si>
    <t>SO-250428-0245</t>
  </si>
  <si>
    <t>RPRO-250429-0183</t>
  </si>
  <si>
    <t>SO-250428-0246</t>
  </si>
  <si>
    <t>RPRO-250429-0185</t>
  </si>
  <si>
    <t>SO-250429-0040</t>
  </si>
  <si>
    <t>RPRO-250502-0180</t>
  </si>
  <si>
    <t>DC-001284</t>
  </si>
  <si>
    <t>PVN-002811</t>
  </si>
  <si>
    <t>OrthoLite Regular-Hybrid-Nike YELLOW/13-0858TPX Hybrid Flat Sheet 0.11D 25+/-4 Asker C 1.1M 1.7M 2mm</t>
  </si>
  <si>
    <t>AWB-006659</t>
  </si>
  <si>
    <t>10A EPM MERRY MESH(LJB-730) 44" 220G</t>
  </si>
  <si>
    <t>HTL-020079</t>
  </si>
  <si>
    <t>NIKE Heat Transfer Logo (Vertical Direction Printing) 1 COLOR W:25.6MM L:70.4MM COLOR(S):00A Left Foot Description:"FLYEASE" + SWOOSH + SUN Right Foot Description:Same as Left Foot (Left &amp; Right are the same direction: logo from toe to heel)</t>
  </si>
  <si>
    <t>Liệu đã chặt đôi mang đi bào eo(tính từ ngoài hướng vào trong tại phần arch trong phạm vi 13.6-14.2mm dùng bánh mài 15 độ mài còn 1.5-2mm+/-0.3mm,từ arch hướng xuống gót trong phạm vi 6mm dùng bánh mài 30 độ mài còn 1.5-2mm+/-0.3mm(bao gôm vải)).</t>
  </si>
  <si>
    <t>SO-250502-0579</t>
  </si>
  <si>
    <t>RPRO-250505-0304</t>
  </si>
  <si>
    <t>DC-014049</t>
  </si>
  <si>
    <t>AWB-021934</t>
  </si>
  <si>
    <t>043-89-00 LJ-B4-EPM5 44" 220G</t>
  </si>
  <si>
    <t>SO-250502-0581</t>
  </si>
  <si>
    <t>RPRO-250505-0306</t>
  </si>
  <si>
    <t>DC-014050</t>
  </si>
  <si>
    <t>AWB-021935</t>
  </si>
  <si>
    <t>036-90-02 LJ-B4-EPM5 44" 220G</t>
  </si>
  <si>
    <t>HTL-026616</t>
  </si>
  <si>
    <t>NEW BALANCE Heat Transfer Logo (Vertical Direction Printing) 1 COLOR W:22.3MM L:41.2MM COLOR(S):032-76-04 Left Foot Description:"new balance" + "NB" + TRIANGLE + "RUNNING" Right Foot Description: Same as Left Foot (Left &amp; Right are the same direction: logo from toe to heel)</t>
  </si>
  <si>
    <t>SO-250505-0063</t>
  </si>
  <si>
    <t>RPRO-250506-0160</t>
  </si>
  <si>
    <t>SO-250505-0071</t>
  </si>
  <si>
    <t>RPRO-250506-0176</t>
  </si>
  <si>
    <t>SO-250505-0078</t>
  </si>
  <si>
    <t>RPRO-250506-0190</t>
  </si>
  <si>
    <t>SO-250505-0091</t>
  </si>
  <si>
    <t>RPRO-250506-0216</t>
  </si>
  <si>
    <t>DC-012164</t>
  </si>
  <si>
    <t>HTL-023943</t>
  </si>
  <si>
    <t>NEW BALANCE Heat Transfer Logo (Vertical Direction Printing) 1 COLOR W:22.3MM L:41.2MM COLOR(S):034-84-05 Left Foot Description: "new balance" + "NB" + TRIANGLE + "RUNNING" Right Foot Description:Same as Left Foot (Left &amp; Right are the same direction: logo from toe to heel)</t>
  </si>
  <si>
    <t>SO-250505-0097</t>
  </si>
  <si>
    <t>RPRO-250506-0228</t>
  </si>
  <si>
    <t>DC-010803</t>
  </si>
  <si>
    <t>HTL-026121</t>
  </si>
  <si>
    <t>NEW BALANCE Heat Transfer Logo (Vertical Direction Printing) 1 COLOR W:22.3MM L:41.2MM COLOR(S):049-65-00 Left Foot Description:"new balance" + "NB" + TRIANGLE + "RUNNING" Right Foot Description:Same as Left Foot (Left &amp; Right are the same direction: logo from toe to heel)</t>
  </si>
  <si>
    <t>SO-250505-0098</t>
  </si>
  <si>
    <t>RPRO-250506-0230</t>
  </si>
  <si>
    <t>DC-010845</t>
  </si>
  <si>
    <t>HTL-023432</t>
  </si>
  <si>
    <t>NEW BALANCE Heat Transfer Logo (Vertical Direction Printing) 1 COLORS: W:22.3MM L:41.2MM: 147-70-20 Left Foot Description: Matte effect: "new balance" + "NB" + TRIANGLE + "RUNNING" Right Foot Description:Same as Left Foot (Left &amp; Right are the same direction: logo from toe to heel)</t>
  </si>
  <si>
    <t>SO-250505-0104</t>
  </si>
  <si>
    <t>RPRO-250506-0242</t>
  </si>
  <si>
    <t>SO-250506-0043</t>
  </si>
  <si>
    <t>RPRO-250507-0818</t>
  </si>
  <si>
    <t>DC-004097</t>
  </si>
  <si>
    <t>HTL-022962</t>
  </si>
  <si>
    <t>NEW BALANCE Heat Transfer Logo (Vertical Direction Printing) 1 COLOR W:24MM L:60MM:145-17-00 Left Foot Description:"RC42"+ "new balance" Right Foot Description:Same as Left Foot (Left &amp; Right are the same direction: logo from heel to toe)</t>
  </si>
  <si>
    <t>SO-250506-0044</t>
  </si>
  <si>
    <t>RPRO-250507-0819</t>
  </si>
  <si>
    <t>DC-008678</t>
  </si>
  <si>
    <t>AWB-019125</t>
  </si>
  <si>
    <t>145-17-00 Recyceled 100% Velvetex Post Consumer Unbacked 60" 240G</t>
  </si>
  <si>
    <t>HTL-025037</t>
  </si>
  <si>
    <t>NEW BALANCE Heat Transfer Logo (Vertical Direction Printing) 1 COLOR W:24MM L:60MM:  034-70-33 Left Foot Description:"RC42"+ "new balance" Right Foot Description: Same as Left Foot (Left &amp; Right are the same direction: logo from heel to toe)</t>
  </si>
  <si>
    <t>SO-250506-0046</t>
  </si>
  <si>
    <t>RPRO-250507-0821</t>
  </si>
  <si>
    <t>SO-250506-0047</t>
  </si>
  <si>
    <t>RPRO-250507-0822</t>
  </si>
  <si>
    <t>SO-250506-0049</t>
  </si>
  <si>
    <t>RPRO-250507-0824</t>
  </si>
  <si>
    <t>JVC6-027-1 (skive arch)</t>
  </si>
  <si>
    <t>DC-000067</t>
  </si>
  <si>
    <t>AWB-005622</t>
  </si>
  <si>
    <t>NB-S18-1081 LJ-B1150B-EPM1-NC 44" 170G</t>
  </si>
  <si>
    <t>HTL-007247</t>
  </si>
  <si>
    <t>NEW BALANCE Heat Transfer Logo (Vertical Direction Printing) 1 COLOR W:15.4MM L:65MM COLOR(S):NB102 Left Foot Description:"NEW BALANCE + 574" Right Foot Description:Same as Left Foot (Left &amp; Right are the same direction: logo from toe to heel)</t>
  </si>
  <si>
    <t>Sau khi chặt mang đi bào eo (dùng bánh mài 9.5 độ mài từ phần eo vào, trong phạm vi từ 15mm-25mm, độ dày eo là từ 2mm đến 3mm+/-0.3mm</t>
  </si>
  <si>
    <t>SO-250506-0050</t>
  </si>
  <si>
    <t>RPRO-250507-0825</t>
  </si>
  <si>
    <t>SO-250506-0052</t>
  </si>
  <si>
    <t>RPRO-250507-0827</t>
  </si>
  <si>
    <t>DC-010848</t>
  </si>
  <si>
    <t>SO-250506-0054</t>
  </si>
  <si>
    <t>RPRO-250507-0829</t>
  </si>
  <si>
    <t>SO-250506-0062</t>
  </si>
  <si>
    <t>RPRO-250507-0837</t>
  </si>
  <si>
    <t>SO-250506-0167</t>
  </si>
  <si>
    <t>RPRO-250507-0902</t>
  </si>
  <si>
    <t>SO-250515-0038</t>
  </si>
  <si>
    <t>RPRO-250516-0054</t>
  </si>
  <si>
    <t>SO-250519-1070</t>
  </si>
  <si>
    <t>RPRO-250520-0888</t>
  </si>
  <si>
    <t>SO-250523-0194</t>
  </si>
  <si>
    <t>RPRO-250526-0236</t>
  </si>
  <si>
    <t>SO-250525-0003</t>
  </si>
  <si>
    <t>RPRO-250526-0360</t>
  </si>
  <si>
    <t>SO-250525-0004</t>
  </si>
  <si>
    <t>RPRO-250526-0361</t>
  </si>
  <si>
    <t>SO-250411-0232</t>
  </si>
  <si>
    <t>RPRO-250516-0223</t>
  </si>
  <si>
    <t>DC-013582</t>
  </si>
  <si>
    <t>AWB-022357</t>
  </si>
  <si>
    <t>12J MERRY MESH LJ-B540-EPM5 1TONE DTY REC (PCX#206190)(MCS#LU1P/PK5929) 44" 250G</t>
  </si>
  <si>
    <t>HTL-027243</t>
  </si>
  <si>
    <t>NIKE Heat Transfer Logo (Vertical Direction Printing) 1 COLOR W:20.91MM L:67.11MM:0AL Left Foot Description:"NIKE"/"Journey"/line/SWOOSH (20.91mm*47.43mm) + 0.3mm clear base around logo Right Foot Description:SWOOSH/"just do it" (16.4mm*67.11mm) + 0.3mm clear base around logo (Left &amp; Right are contrary. Left: logo from heel to toe. Right: Logo from toe to heel)</t>
  </si>
  <si>
    <t>SO-250414-0379</t>
  </si>
  <si>
    <t>RPRO-250516-0224</t>
  </si>
  <si>
    <t>SO-250423-0008</t>
  </si>
  <si>
    <t>RPRO-250516-0225</t>
  </si>
  <si>
    <t>SO-250506-0422</t>
  </si>
  <si>
    <t>RPRO-250516-0226</t>
  </si>
  <si>
    <t>OI-000133</t>
  </si>
  <si>
    <t>AWB-022526</t>
  </si>
  <si>
    <t>87F (PP)LINING KNIT BRUSHED RIO REC 44" 230G</t>
  </si>
  <si>
    <t>HTL-030744</t>
  </si>
  <si>
    <t>NIKE Heat Transfer Logo (Vertical Direction Printing) 1 COLOR W:32.9MM L:50MM COLOR(S):00A Left Foot Description:"NIKE"/SWOOSH/"AIR MAX"/little "R" + 0.2mm clear base around logo for "R" Right Foot Description:Same as Left Foot (Left &amp; right are contrary: left foot: logo from heel to toe, right foot: logo from toe to heel) SIZE(S):8-12</t>
  </si>
  <si>
    <t>RPRO-250506-0378LAM</t>
  </si>
  <si>
    <t>RPRO-250506-0382LAM</t>
  </si>
  <si>
    <t>RPRO-250506-0392LAM</t>
  </si>
  <si>
    <t>RPRO-250425-0033MOL_IN</t>
  </si>
  <si>
    <t>RPRO-250403-0200LEAN_IN</t>
  </si>
  <si>
    <t>RPRO-250521-0260MOL_IN</t>
  </si>
  <si>
    <t>RPRO-250506-0510MOL_IN</t>
  </si>
  <si>
    <t>RPRO-250423-1524MOL_IN</t>
  </si>
  <si>
    <t>RPRO-250528-1693MOL_IN</t>
  </si>
  <si>
    <t>RPRO-250404-0171MOL_OUT</t>
  </si>
  <si>
    <t>RPRO-250327-0355MOL_OUT</t>
  </si>
  <si>
    <t>RPRO-250327-0254MOL_OUT</t>
  </si>
  <si>
    <t>RPRO-250402-0379MOL_OUT</t>
  </si>
  <si>
    <t>RPRO-250526-0014MOL_OUT</t>
  </si>
  <si>
    <t>RPRO-250506-0429LEAN_OUT</t>
  </si>
  <si>
    <t>RPRO-250424-0830LEAN_IN</t>
  </si>
  <si>
    <t>RPRO-250424-0831LEAN_IN</t>
  </si>
  <si>
    <t>RPRO-250424-0832LEAN_IN</t>
  </si>
  <si>
    <t>RPRO-250424-0833LEAN_IN</t>
  </si>
  <si>
    <t>RPRO-250424-0834LEAN_IN</t>
  </si>
  <si>
    <t>RPRO-250424-0835LEAN_IN</t>
  </si>
  <si>
    <t>RPRO-250424-0836LEAN_IN</t>
  </si>
  <si>
    <t>RPRO-250424-0837LEAN_IN</t>
  </si>
  <si>
    <t>RPRO-250424-0838LEAN_IN</t>
  </si>
  <si>
    <t>SO-250524-0009</t>
  </si>
  <si>
    <t>RPRO-250526-0317</t>
  </si>
  <si>
    <t>RPRO-250506-0520LEAN_OUT</t>
  </si>
  <si>
    <t>RPRO-250429-0315PRE_IN</t>
  </si>
  <si>
    <t>RPRO-250429-0315PRE</t>
  </si>
  <si>
    <t>RPRO-250529-0100LAM</t>
  </si>
  <si>
    <t>RPRO-250529-0094LAM</t>
  </si>
  <si>
    <t>RPRO-250519-0167LAM</t>
  </si>
  <si>
    <t>RPRO-250402-0312LEAN_IN</t>
  </si>
  <si>
    <t>RPRO-250402-0307LEAN_IN</t>
  </si>
  <si>
    <t>RPRO-250402-0302LEAN_IN</t>
  </si>
  <si>
    <t>RPRO-250402-0755LEAN_IN</t>
  </si>
  <si>
    <t>RPRO-250402-0295LEAN_IN</t>
  </si>
  <si>
    <t>RPRO-250526-0012MOL_OUT</t>
  </si>
  <si>
    <t>RPRO-250331-1063MOL_OUT</t>
  </si>
  <si>
    <t>RPRO-250526-0013MOL_OUT</t>
  </si>
  <si>
    <t>RPRO-250325-0552LAM</t>
  </si>
  <si>
    <t>RPRO-250506-0770LAM</t>
  </si>
  <si>
    <t>RPRO-250506-0884LAM</t>
  </si>
  <si>
    <t>RPRO-250506-0886LAM</t>
  </si>
  <si>
    <t>RPRO-250506-0888LAM</t>
  </si>
  <si>
    <t>RPRO-250506-0893LAM</t>
  </si>
  <si>
    <t>RPRO-250506-0895LAM</t>
  </si>
  <si>
    <t>RPRO-250506-0905LAM</t>
  </si>
  <si>
    <t>RPRO-250428-1277LAM</t>
  </si>
  <si>
    <t>RPRO-250506-0493MOL_IN</t>
  </si>
  <si>
    <t>RPRO-250506-0491MOL_IN</t>
  </si>
  <si>
    <t>RPRO-250417-0124MOL_IN</t>
  </si>
  <si>
    <t>RPRO-250505-0029LAM</t>
  </si>
  <si>
    <t>RPRO-250424-0600LAM</t>
  </si>
  <si>
    <t>RPRO-250423-1070LAM</t>
  </si>
  <si>
    <t>RPRO-250429-0476LEAN_IN</t>
  </si>
  <si>
    <t>RPRO-250429-0476LEAN_OUT</t>
  </si>
  <si>
    <t>RPRO-250401-0343MOL_OUT</t>
  </si>
  <si>
    <t>RPRO-250515-0179LEAN_IN</t>
  </si>
  <si>
    <t>RPRO-250331-1063LEAN_IN</t>
  </si>
  <si>
    <t>RPRO-250526-0012LEAN_IN</t>
  </si>
  <si>
    <t>RPRO-250526-0013LEAN_IN</t>
  </si>
  <si>
    <t>RPRO-250402-0429MOL_OUT</t>
  </si>
  <si>
    <t>RPRO-250428-0144MOL_OUT</t>
  </si>
  <si>
    <t>RPRO-250428-0236MOL_OUT</t>
  </si>
  <si>
    <t>RPRO-250402-0449MOL_OUT</t>
  </si>
  <si>
    <t>RPRO-250428-0149MOL_OUT</t>
  </si>
  <si>
    <t>RPRO-250428-0240MOL_OUT</t>
  </si>
  <si>
    <t>RPRO-250519-0170PRE_IN</t>
  </si>
  <si>
    <t>RPRO-250519-0170PRE</t>
  </si>
  <si>
    <t>RPRO-250411-0203LAM</t>
  </si>
  <si>
    <t>RPRO-250521-0408LAM</t>
  </si>
  <si>
    <t>RPRO-250521-0375LAM</t>
  </si>
  <si>
    <t>RPRO-250521-0379LAM</t>
  </si>
  <si>
    <t>RPRO-250519-0131MOL_IN</t>
  </si>
  <si>
    <t>RPRO-250519-0182MOL_IN</t>
  </si>
  <si>
    <t>RPRO-250519-0125MOL_IN</t>
  </si>
  <si>
    <t>RPRO-250519-0119MOL_IN</t>
  </si>
  <si>
    <t>RPRO-250515-0246LAM</t>
  </si>
  <si>
    <t>RPRO-250506-0398LAM</t>
  </si>
  <si>
    <t>RPRO-250506-0330LAM</t>
  </si>
  <si>
    <t>RPRO-250506-0336LAM</t>
  </si>
  <si>
    <t>RPRO-250506-0354LAM</t>
  </si>
  <si>
    <t>RPRO-250506-0384LAM</t>
  </si>
  <si>
    <t>RPRO-250506-0318LAM</t>
  </si>
  <si>
    <t>RPRO-250506-0322LAM</t>
  </si>
  <si>
    <t>RPRO-250506-0316LAM</t>
  </si>
  <si>
    <t>RPRO-250506-0550MOL_OUT</t>
  </si>
  <si>
    <t>RPRO-250507-0933PRE_IN</t>
  </si>
  <si>
    <t>RPRO-250507-0928PRE_IN</t>
  </si>
  <si>
    <t>RPRO-250507-0925PRE_IN</t>
  </si>
  <si>
    <t>RPRO-250507-0928PRE</t>
  </si>
  <si>
    <t>RPRO-250507-0933PRE</t>
  </si>
  <si>
    <t>RPRO-250507-0925PRE</t>
  </si>
  <si>
    <t>RPRO-250507-0578LAM</t>
  </si>
  <si>
    <t>RPRO-250331-1124LAM</t>
  </si>
  <si>
    <t>RPRO-250429-0221LAM</t>
  </si>
  <si>
    <t>RPRO-250529-0092LAM</t>
  </si>
  <si>
    <t>RPRO-250429-0110LAM</t>
  </si>
  <si>
    <t>RPRO-250507-0924LAM</t>
  </si>
  <si>
    <t>RPRO-250507-0924PRE_IN</t>
  </si>
  <si>
    <t>RPRO-250507-0924PRE</t>
  </si>
  <si>
    <t>RPRO-250506-0842PRE_IN</t>
  </si>
  <si>
    <t>RPRO-250506-0842PRE</t>
  </si>
  <si>
    <t>RPRO-250527-0259LAM</t>
  </si>
  <si>
    <t>RPRO-250527-0260LAM</t>
  </si>
  <si>
    <t>RPRO-250507-0659LAM</t>
  </si>
  <si>
    <t>RPRO-250421-0045PRE_IN</t>
  </si>
  <si>
    <t>RPRO-250421-0045PRE</t>
  </si>
  <si>
    <t>RPRO-250529-0088LAM</t>
  </si>
  <si>
    <t>RPRO-250313-0219PRE_IN</t>
  </si>
  <si>
    <t>RPRO-250313-0219PRE</t>
  </si>
  <si>
    <t>RPRO-250422-0660LEAN_IN</t>
  </si>
  <si>
    <t>RPRO-250422-0659LEAN_IN</t>
  </si>
  <si>
    <t>RPRO-250521-0267MOL_OUT</t>
  </si>
  <si>
    <t>RPRO-250521-0271MOL_OUT</t>
  </si>
  <si>
    <t>RPRO-250521-0282MOL_OUT</t>
  </si>
  <si>
    <t>RPRO-250521-0288MOL_OUT</t>
  </si>
  <si>
    <t>RPRO-250521-0283MOL_OUT</t>
  </si>
  <si>
    <t>RPRO-250521-0284MOL_OUT</t>
  </si>
  <si>
    <t>RPRO-250521-0285MOL_OUT</t>
  </si>
  <si>
    <t>RPRO-250521-0286MOL_OUT</t>
  </si>
  <si>
    <t>RPRO-250506-0568MOL_OUT</t>
  </si>
  <si>
    <t>RPRO-250428-0256MOL_OUT</t>
  </si>
  <si>
    <t>RPRO-250228-0298MOL_OUT</t>
  </si>
  <si>
    <t>RPRO-250428-0185LAM</t>
  </si>
  <si>
    <t>RPRO-250428-0032LAM</t>
  </si>
  <si>
    <t>RPRO-250527-0261LAM</t>
  </si>
  <si>
    <t>RPRO-250529-0098LAM</t>
  </si>
  <si>
    <t>RPRO-250529-0096LAM</t>
  </si>
  <si>
    <t>RPRO-250327-0214MOL_IN</t>
  </si>
  <si>
    <t>RPRO-250428-0127MOL_IN</t>
  </si>
  <si>
    <t>RPRO-250421-0045MOL_IN</t>
  </si>
  <si>
    <t>RPRO-250507-0925MOL_IN</t>
  </si>
  <si>
    <t>RPRO-250423-1617MOL_OUT</t>
  </si>
  <si>
    <t>RPRO-250325-0381LEAN_IN</t>
  </si>
  <si>
    <t>RPRO-250507-0968LAM</t>
  </si>
  <si>
    <t>RPRO-250417-0115LAM</t>
  </si>
  <si>
    <t>RPRO-250506-0115MOL_OUT</t>
  </si>
  <si>
    <t>RPRO-250421-0356MOL_OUT</t>
  </si>
  <si>
    <t>RPRO-250102-1304MOL_OUT</t>
  </si>
  <si>
    <t>RPRO-250506-0329LAM</t>
  </si>
  <si>
    <t>RPRO-250506-0331LAM</t>
  </si>
  <si>
    <t>RPRO-250506-0340LAM</t>
  </si>
  <si>
    <t>RPRO-250506-0344LAM</t>
  </si>
  <si>
    <t>RPRO-250506-0346LAM</t>
  </si>
  <si>
    <t>RPRO-250506-0348LAM</t>
  </si>
  <si>
    <t>RPRO-250506-0350LAM</t>
  </si>
  <si>
    <t>RPRO-250506-0352LAM</t>
  </si>
  <si>
    <t>RPRO-250506-0358LAM</t>
  </si>
  <si>
    <t>RPRO-250506-0359LAM</t>
  </si>
  <si>
    <t>RPRO-250506-0361LAM</t>
  </si>
  <si>
    <t>RPRO-250506-0362LAM</t>
  </si>
  <si>
    <t>RPRO-250506-0363LAM</t>
  </si>
  <si>
    <t>RPRO-250506-0368LAM</t>
  </si>
  <si>
    <t>RPRO-250423-1081MOL_OUT</t>
  </si>
  <si>
    <t>RPRO-250512-0113MOL_OUT</t>
  </si>
  <si>
    <t>RPRO-250512-0108MOL_OUT</t>
  </si>
  <si>
    <t>RPRO-250506-0481MOL_IN</t>
  </si>
  <si>
    <t>RPRO-250506-0507MOL_IN</t>
  </si>
  <si>
    <t>RPRO-250506-0503MOL_IN</t>
  </si>
  <si>
    <t>RPRO-250506-0854PRE_IN</t>
  </si>
  <si>
    <t>RPRO-250506-0844PRE_IN</t>
  </si>
  <si>
    <t>RPRO-250506-0846PRE_IN</t>
  </si>
  <si>
    <t>RPRO-250506-0840PRE_IN</t>
  </si>
  <si>
    <t>RPRO-250506-0850PRE_IN</t>
  </si>
  <si>
    <t>RPRO-250506-0836PRE_IN</t>
  </si>
  <si>
    <t>RPRO-250506-0838PRE_IN</t>
  </si>
  <si>
    <t>RPRO-250506-0848PRE_IN</t>
  </si>
  <si>
    <t>RPRO-250429-0315MOL_IN</t>
  </si>
  <si>
    <t>RPRO-250506-0854PRE</t>
  </si>
  <si>
    <t>RPRO-250506-0844PRE</t>
  </si>
  <si>
    <t>RPRO-250506-0846PRE</t>
  </si>
  <si>
    <t>RPRO-250506-0840PRE</t>
  </si>
  <si>
    <t>RPRO-250506-0850PRE</t>
  </si>
  <si>
    <t>RPRO-250506-0836PRE</t>
  </si>
  <si>
    <t>RPRO-250506-0838PRE</t>
  </si>
  <si>
    <t>RPRO-250506-0848PRE</t>
  </si>
  <si>
    <t>RPRO-250423-1654LEAN_IN</t>
  </si>
  <si>
    <t>RPRO-250423-1654LEAN_OUT</t>
  </si>
  <si>
    <t>RPRO-250502-0230PRE_IN</t>
  </si>
  <si>
    <t>RPRO-250502-0232PRE_IN</t>
  </si>
  <si>
    <t>RPRO-250502-0234PRE_IN</t>
  </si>
  <si>
    <t>RPRO-250331-1023PRE_IN</t>
  </si>
  <si>
    <t>RPRO-250331-1025PRE_IN</t>
  </si>
  <si>
    <t>RPRO-250429-0108PRE_IN</t>
  </si>
  <si>
    <t>RPRO-250429-0108PRE</t>
  </si>
  <si>
    <t>RPRO-250331-1025PRE</t>
  </si>
  <si>
    <t>RPRO-250331-1023PRE</t>
  </si>
  <si>
    <t>RPRO-250502-0230PRE</t>
  </si>
  <si>
    <t>RPRO-250502-0232PRE</t>
  </si>
  <si>
    <t>RPRO-250502-0234PRE</t>
  </si>
  <si>
    <t>RPRO-250422-0708LEAN_IN</t>
  </si>
  <si>
    <t>RPRO-250422-0724LEAN_IN</t>
  </si>
  <si>
    <t>RPRO-250422-0717LEAN_IN</t>
  </si>
  <si>
    <t>RPRO-250507-0885LEAN_IN</t>
  </si>
  <si>
    <t>RPRO-250428-0300MOL_OUT</t>
  </si>
  <si>
    <t>RPRO-250428-0306MOL_OUT</t>
  </si>
  <si>
    <t>RPRO-250506-0111MOL_OUT</t>
  </si>
  <si>
    <t>RPRO-250506-0125MOL_OUT</t>
  </si>
  <si>
    <t>RPRO-250506-0127MOL_OUT</t>
  </si>
  <si>
    <t>RPRO-250512-0114PRE_IN</t>
  </si>
  <si>
    <t>RPRO-250512-0114PRE</t>
  </si>
  <si>
    <t>RPRO-250421-0081MOL_IN</t>
  </si>
  <si>
    <t>RPRO-250428-0536LEAN_OUT</t>
  </si>
  <si>
    <t>RPRO-250526-0004LEAN_IN</t>
  </si>
  <si>
    <t>RPRO-250507-0533MOL_OUT</t>
  </si>
  <si>
    <t>RPRO-2408-14588LEAN_IN</t>
  </si>
  <si>
    <t>RPRO-250526-0004LEAN_OUT</t>
  </si>
  <si>
    <t>RPRO-250425-0089LEAN_IN</t>
  </si>
  <si>
    <t>RPRO-250423-1249LEAN_OUT</t>
  </si>
  <si>
    <t>RPRO-2408-14588LEAN_OUT</t>
  </si>
  <si>
    <t>RPRO-250509-0126MOL_IN</t>
  </si>
  <si>
    <t>RPRO-250506-0852PRE_IN</t>
  </si>
  <si>
    <t>RPRO-250414-0279LAM</t>
  </si>
  <si>
    <t>RPRO-250506-0852PRE</t>
  </si>
  <si>
    <t>RPRO-250521-0382LAM</t>
  </si>
  <si>
    <t>RPRO-250526-0353LAM</t>
  </si>
  <si>
    <t>RPRO-250521-0405LAM</t>
  </si>
  <si>
    <t>RPRO-250422-0683LAM</t>
  </si>
  <si>
    <t>RPRO-250421-0211LEAN_IN</t>
  </si>
  <si>
    <t>RPRO-250506-0654LAM</t>
  </si>
  <si>
    <t>RPRO-250506-0656LAM</t>
  </si>
  <si>
    <t>RPRO-250506-0663LAM</t>
  </si>
  <si>
    <t>RPRO-250506-0665LAM</t>
  </si>
  <si>
    <t>RPRO-250506-0697LAM</t>
  </si>
  <si>
    <t>RPRO-250506-0699LAM</t>
  </si>
  <si>
    <t>RPRO-250506-0717LAM</t>
  </si>
  <si>
    <t>RPRO-250506-0731LAM</t>
  </si>
  <si>
    <t>RPRO-250506-0733LAM</t>
  </si>
  <si>
    <t>RPRO-250506-0747LAM</t>
  </si>
  <si>
    <t>RPRO-250506-0749LAM</t>
  </si>
  <si>
    <t>RPRO-250506-0776LAM</t>
  </si>
  <si>
    <t>RPRO-250506-0778LAM</t>
  </si>
  <si>
    <t>RPRO-250506-0786LAM</t>
  </si>
  <si>
    <t>RPRO-250506-0788LAM</t>
  </si>
  <si>
    <t>RPRO-250506-0797LAM</t>
  </si>
  <si>
    <t>RPRO-250506-0799LAM</t>
  </si>
  <si>
    <t>RPRO-250506-0829LAM</t>
  </si>
  <si>
    <t>RPRO-250506-0835LAM</t>
  </si>
  <si>
    <t>RPRO-250506-0837LAM</t>
  </si>
  <si>
    <t>RPRO-250325-0552PRE_IN</t>
  </si>
  <si>
    <t>RPRO-250325-0552PRE</t>
  </si>
  <si>
    <t>RPRO-250520-0082LEAN_IN</t>
  </si>
  <si>
    <t>RPRO-250425-0040LEAN_IN</t>
  </si>
  <si>
    <t>RPRO-250520-0084LEAN_IN</t>
  </si>
  <si>
    <t>RPRO-250327-0254LEAN_IN</t>
  </si>
  <si>
    <t>RPRO-250425-0041LEAN_IN</t>
  </si>
  <si>
    <t>RPRO-250402-0379LEAN_IN</t>
  </si>
  <si>
    <t>RPRO-250425-0044LEAN_IN</t>
  </si>
  <si>
    <t>RPRO-250521-0376LEAN_IN</t>
  </si>
  <si>
    <t>RPRO-250425-0043LEAN_IN</t>
  </si>
  <si>
    <t>RPRO-250401-0230MOL_OUT</t>
  </si>
  <si>
    <t>RPRO-250401-0255MOL_OUT</t>
  </si>
  <si>
    <t>RPRO-250401-0227MOL_OUT</t>
  </si>
  <si>
    <t>RPRO-250401-0240MOL_IN</t>
  </si>
  <si>
    <t>RPRO-250429-0110PRE_IN</t>
  </si>
  <si>
    <t>RPRO-250331-1023MOL_IN</t>
  </si>
  <si>
    <t>RPRO-250331-1025MOL_IN</t>
  </si>
  <si>
    <t>RPRO-250429-0110PRE</t>
  </si>
  <si>
    <t>RPRO-250401-0240MOL_OUT</t>
  </si>
  <si>
    <t>RPRO-250331-1208LEAN_OUT</t>
  </si>
  <si>
    <t>RPRO-250331-1210LEAN_OUT</t>
  </si>
  <si>
    <t>RPRO-250331-1216LEAN_OUT</t>
  </si>
  <si>
    <t>RPRO-250402-0703LEAN_OUT</t>
  </si>
  <si>
    <t>RPRO-250402-0625LEAN_OUT</t>
  </si>
  <si>
    <t>RPRO-250331-0937LEAN_OUT</t>
  </si>
  <si>
    <t>RPRO-250331-0880LEAN_OUT</t>
  </si>
  <si>
    <t>RPRO-250331-0903LEAN_OUT</t>
  </si>
  <si>
    <t>RPRO-250331-0909LEAN_OUT</t>
  </si>
  <si>
    <t>RPRO-250423-1628LEAN_OUT</t>
  </si>
  <si>
    <t>RPRO-250422-0708LEAN_OUT</t>
  </si>
  <si>
    <t>RPRO-250422-0724LEAN_OUT</t>
  </si>
  <si>
    <t>RPRO-250422-0717LEAN_OUT</t>
  </si>
  <si>
    <t>RPRO-250506-0658LAM</t>
  </si>
  <si>
    <t>RPRO-250506-0745LAM</t>
  </si>
  <si>
    <t>RPRO-250423-1362LEAN_IN</t>
  </si>
  <si>
    <t>RPRO-250423-1363LEAN_IN</t>
  </si>
  <si>
    <t>RPRO-250505-0028LAM</t>
  </si>
  <si>
    <t>RPRO-250522-0052MOL_OUT</t>
  </si>
  <si>
    <t>RPRO-250512-0115LEAN_OUT</t>
  </si>
  <si>
    <t>SO-250329-0500</t>
  </si>
  <si>
    <t>RPRO-250331-0774</t>
  </si>
  <si>
    <t>DC-012073</t>
  </si>
  <si>
    <t>AWB-022744</t>
  </si>
  <si>
    <t>AAGG FORTUNE EPM5(PC) 46" 225G</t>
  </si>
  <si>
    <t>SO-250403-0442</t>
  </si>
  <si>
    <t>RPRO-250404-0271</t>
  </si>
  <si>
    <t>OV-008178</t>
  </si>
  <si>
    <t>AWB-022001</t>
  </si>
  <si>
    <t>15-3908TCX YH-S817A EPM5 (100% REC.PES) 44" 220G</t>
  </si>
  <si>
    <t>SO-250417-0072</t>
  </si>
  <si>
    <t>RPRO-250418-0137</t>
  </si>
  <si>
    <t>SO-250417-0080</t>
  </si>
  <si>
    <t>RPRO-250418-0145</t>
  </si>
  <si>
    <t>SO-250401-0080</t>
  </si>
  <si>
    <t>RPRO-250402-0182</t>
  </si>
  <si>
    <t>SO-250422-0306</t>
  </si>
  <si>
    <t>RPRO-250423-1058</t>
  </si>
  <si>
    <t>OV-007624</t>
  </si>
  <si>
    <t>HTL-025894</t>
  </si>
  <si>
    <t>PUMA Heat Transfer Logo 1 COLOR W:20MM L:64MM COLOR(S): 040-36-11 Left Foot Description:"Ortholite" + little "R" + CAT + 0.2MM Clear base Right Foot Description:Same as Left Foot (Left &amp; Right are the same direction: logo from heel to toe) SIZE(S):2.5-7.5</t>
  </si>
  <si>
    <t>SO-250315-0021</t>
  </si>
  <si>
    <t>RPRO-250317-0174</t>
  </si>
  <si>
    <t>SO-250508-0049</t>
  </si>
  <si>
    <t>RPRO-250509-0064</t>
  </si>
  <si>
    <t>OE-005933</t>
  </si>
  <si>
    <t>HTL-027496</t>
  </si>
  <si>
    <t>BROOKS Heat Transfer Logo (Vertical Direction Printing) 1 COLOR W:31MM L:64MM:15-1160TCX Left Foot Description:BROOKS + CHERVON + 2mm clear base (Water based) Right Foot Description:Same as Left Foot (Left &amp; Right are the same direction,Logo from heel to toe)</t>
  </si>
  <si>
    <t>SO-250508-0050</t>
  </si>
  <si>
    <t>RPRO-250509-0065</t>
  </si>
  <si>
    <t>SO-250416-0232</t>
  </si>
  <si>
    <t>RPRO-250417-0133</t>
  </si>
  <si>
    <t>SO-250527-2232</t>
  </si>
  <si>
    <t>SO-250527-2220</t>
  </si>
  <si>
    <t>RPRO-250528-1997</t>
  </si>
  <si>
    <t>RPRO-250528-0592</t>
  </si>
  <si>
    <t>SO-250528-0105</t>
  </si>
  <si>
    <t>RPRO-250529-0030</t>
  </si>
  <si>
    <t>OE-007196</t>
  </si>
  <si>
    <t>SO-250528-0111</t>
  </si>
  <si>
    <t>RPRO-250529-0036</t>
  </si>
  <si>
    <t>RPRO-250507-0901LEAN_IN</t>
  </si>
  <si>
    <t>RPRO-250425-0107LEAN_IN</t>
  </si>
  <si>
    <t>RPRO-250403-0165LEAN_IN</t>
  </si>
  <si>
    <t>RPRO-250428-0183PRE</t>
  </si>
  <si>
    <t>RPRO-250428-0087PRE</t>
  </si>
  <si>
    <t>RPRO-250422-0683PRE_IN</t>
  </si>
  <si>
    <t>RPRO-250422-0683PRE</t>
  </si>
  <si>
    <t>RPRO-250529-0098PRE_IN</t>
  </si>
  <si>
    <t>RPRO-250529-0088PRE_IN</t>
  </si>
  <si>
    <t>RPRO-250529-0096PRE_IN</t>
  </si>
  <si>
    <t>RPRO-250529-0090LAM</t>
  </si>
  <si>
    <t>RPRO-250529-0090PRE_IN</t>
  </si>
  <si>
    <t>RPRO-250529-0090PRE</t>
  </si>
  <si>
    <t>RPRO-250529-0096PRE</t>
  </si>
  <si>
    <t>RPRO-250529-0098PRE</t>
  </si>
  <si>
    <t>RPRO-250529-0088PRE</t>
  </si>
  <si>
    <t>RPRO-250520-0090LAM</t>
  </si>
  <si>
    <t>RPRO-250428-0055LAM</t>
  </si>
  <si>
    <t>RPRO-250428-0057LAM</t>
  </si>
  <si>
    <t>RPRO-250423-1363LEAN_OUT</t>
  </si>
  <si>
    <t>RPRO-250328-0401MOL_OUT</t>
  </si>
  <si>
    <t>RPRO-250328-0409MOL_OUT</t>
  </si>
  <si>
    <t>RPRO-250328-0077MOL_OUT</t>
  </si>
  <si>
    <t>RPRO-250512-0095MOL_IN</t>
  </si>
  <si>
    <t>RPRO-250507-0928MOL_IN</t>
  </si>
  <si>
    <t>RPRO-250424-0271MOL_IN</t>
  </si>
  <si>
    <t>RPRO-250507-0924MOL_IN</t>
  </si>
  <si>
    <t>RPRO-250506-0554MOL_IN</t>
  </si>
  <si>
    <t>RPRO-250506-0560MOL_IN</t>
  </si>
  <si>
    <t>RPRO-250506-0556MOL_IN</t>
  </si>
  <si>
    <t>RPRO-250506-0552MOL_IN</t>
  </si>
  <si>
    <t>RPRO-250403-0200LEAN_OUT</t>
  </si>
  <si>
    <t>RPRO-250422-0652LEAN_IN</t>
  </si>
  <si>
    <t>RPRO-250422-0653LEAN_IN</t>
  </si>
  <si>
    <t>RPRO-250506-0830PRE_IN</t>
  </si>
  <si>
    <t>RPRO-250506-0834PRE_IN</t>
  </si>
  <si>
    <t>RPRO-250506-0832PRE_IN</t>
  </si>
  <si>
    <t>RPRO-250506-0830PRE</t>
  </si>
  <si>
    <t>RPRO-250506-0834PRE</t>
  </si>
  <si>
    <t>RPRO-250506-0832PRE</t>
  </si>
  <si>
    <t>RPRO-250423-1671LAM</t>
  </si>
  <si>
    <t>RPRO-250326-0487LEAN_IN</t>
  </si>
  <si>
    <t>RPRO-250428-0434LEAN_IN</t>
  </si>
  <si>
    <t>RPRO-250508-0046LEAN_OUT</t>
  </si>
  <si>
    <t>RPRO-250424-0245LEAN_OUT</t>
  </si>
  <si>
    <t>RPRO-250512-0116LEAN_OUT</t>
  </si>
  <si>
    <t>RPRO-250428-0434LEAN_OUT</t>
  </si>
  <si>
    <t>LAMINATION 4-02/06/2025</t>
  </si>
  <si>
    <t>LAMINATION 2-02/06/2025</t>
  </si>
  <si>
    <t>LAMINATION 3-02/06/2025</t>
  </si>
  <si>
    <t>LAMINATION 5-02/06/2025</t>
  </si>
  <si>
    <t>LAMINATION 1-02/06/2025</t>
  </si>
  <si>
    <t>RPRO-250327-0320LEAN_IN</t>
  </si>
  <si>
    <t>RPRO-250429-0165LEAN_IN</t>
  </si>
  <si>
    <t>RPRO-250429-0167LEAN_IN</t>
  </si>
  <si>
    <t>RPRO-250429-0168LEAN_IN</t>
  </si>
  <si>
    <t>RPRO-250429-0168LEAN_OUT</t>
  </si>
  <si>
    <t>RPRO-250429-0167LEAN_OUT</t>
  </si>
  <si>
    <t>RPRO-250429-0165LEAN_OUT</t>
  </si>
  <si>
    <t>RPRO-250519-0143LEAN_OUT</t>
  </si>
  <si>
    <t>RPRO-250327-0208LEAN_IN</t>
  </si>
  <si>
    <t>RPRO-250327-0208LEAN_OUT</t>
  </si>
  <si>
    <t>RPRO-250506-0467LEAN_IN</t>
  </si>
  <si>
    <t>RPRO-250423-1655LEAN_IN</t>
  </si>
  <si>
    <t>RPRO-250527-0259PRE_IN</t>
  </si>
  <si>
    <t>RPRO-250527-0260PRE_IN</t>
  </si>
  <si>
    <t>RPRO-250527-0259PRE</t>
  </si>
  <si>
    <t>RPRO-250527-0260PRE</t>
  </si>
  <si>
    <t>RPRO-250506-0677LAM</t>
  </si>
  <si>
    <t>RPRO-250506-0687LAM</t>
  </si>
  <si>
    <t>RPRO-250506-0709LAM</t>
  </si>
  <si>
    <t>RPRO-250506-0741LAM</t>
  </si>
  <si>
    <t>RPRO-250506-0753LAM</t>
  </si>
  <si>
    <t>RPRO-250506-0790LAM</t>
  </si>
  <si>
    <t>RPRO-250506-0809LAM</t>
  </si>
  <si>
    <t>RPRO-250506-0679LAM</t>
  </si>
  <si>
    <t>RPRO-250506-0691LAM</t>
  </si>
  <si>
    <t>RPRO-250506-0693LAM</t>
  </si>
  <si>
    <t>RPRO-250506-0713LAM</t>
  </si>
  <si>
    <t>RPRO-250506-0715LAM</t>
  </si>
  <si>
    <t>RPRO-250506-0757LAM</t>
  </si>
  <si>
    <t>RPRO-250506-0760LAM</t>
  </si>
  <si>
    <t>RPRO-2408-14589LEAN_IN</t>
  </si>
  <si>
    <t>RPRO-250422-0189LEAN_OUT</t>
  </si>
  <si>
    <t>RPRO-250402-0302LEAN_OUT</t>
  </si>
  <si>
    <t>RPRO-250402-0755LEAN_OUT</t>
  </si>
  <si>
    <t>RPRO-250515-0378LEAN_OUT</t>
  </si>
  <si>
    <t>RPRO-250422-0660LEAN_OUT</t>
  </si>
  <si>
    <t>RPRO-2408-14589LEAN_OUT</t>
  </si>
  <si>
    <t>RPRO-250506-0652LAM</t>
  </si>
  <si>
    <t>RPRO-250506-0661LAM</t>
  </si>
  <si>
    <t>RPRO-250506-0667LAM</t>
  </si>
  <si>
    <t>RPRO-250506-0669LAM</t>
  </si>
  <si>
    <t>RPRO-250506-0695LAM</t>
  </si>
  <si>
    <t>RPRO-250506-0701LAM</t>
  </si>
  <si>
    <t>RPRO-250506-0719LAM</t>
  </si>
  <si>
    <t>RPRO-250506-0721LAM</t>
  </si>
  <si>
    <t>RPRO-250506-0725LAM</t>
  </si>
  <si>
    <t>RPRO-250506-0729LAM</t>
  </si>
  <si>
    <t>RPRO-250506-0751LAM</t>
  </si>
  <si>
    <t>RPRO-250506-0774LAM</t>
  </si>
  <si>
    <t>RPRO-250506-0780LAM</t>
  </si>
  <si>
    <t>RPRO-250506-0782LAM</t>
  </si>
  <si>
    <t>RPRO-250506-0795LAM</t>
  </si>
  <si>
    <t>RPRO-250506-0801LAM</t>
  </si>
  <si>
    <t>RPRO-250506-0827LAM</t>
  </si>
  <si>
    <t>RPRO-250506-0833LAM</t>
  </si>
  <si>
    <t>RPRO-250519-0167PRE_IN</t>
  </si>
  <si>
    <t>RPRO-250529-0094PRE_IN</t>
  </si>
  <si>
    <t>RPRO-250529-0100PRE_IN</t>
  </si>
  <si>
    <t>RPRO-250519-0167PRE</t>
  </si>
  <si>
    <t>RPRO-250529-0094PRE</t>
  </si>
  <si>
    <t>RPRO-250529-0100PRE</t>
  </si>
  <si>
    <t>SO-250403-0377</t>
  </si>
  <si>
    <t>EOR-61 (M-0201)</t>
  </si>
  <si>
    <t>OS-003846</t>
  </si>
  <si>
    <t>AWB-018759</t>
  </si>
  <si>
    <t>WHITE CYL30799-T-REP6 44" 230G</t>
  </si>
  <si>
    <t>Liệu đã bào đi in thăng Hoa (Ding Da), Dung sai +/-3mm. Hoa văn phóng theo phân đoạn khuôn, logo khóa cho toàn size quy cách chân trái (18.5mm*54mm)/chân phải (25mm*22.5mm), cách gót 30mm. Vui lòng dựa theo file và đế lót mẫu.</t>
  </si>
  <si>
    <t>RPRO-250423-1637MOL_IN</t>
  </si>
  <si>
    <t>RPRO-250421-0211LEAN_OUT</t>
  </si>
  <si>
    <t>RPRO-250424-0600PRE_IN</t>
  </si>
  <si>
    <t>RPRO-250423-1070PRE_IN</t>
  </si>
  <si>
    <t>RPRO-250505-0029PRE_IN</t>
  </si>
  <si>
    <t>RPRO-250312-0457LAM</t>
  </si>
  <si>
    <t>RPRO-250423-1636LEAN_IN</t>
  </si>
  <si>
    <t>RPRO-250423-1636LEAN_OUT</t>
  </si>
  <si>
    <t>RPRO-250428-0185PRE_IN</t>
  </si>
  <si>
    <t>RPRO-250527-0261PRE_IN</t>
  </si>
  <si>
    <t>RPRO-250428-0032PRE_IN</t>
  </si>
  <si>
    <t>RPRO-250428-0185PRE</t>
  </si>
  <si>
    <t>RPRO-250428-0032PRE</t>
  </si>
  <si>
    <t>RPRO-250527-0261PRE</t>
  </si>
  <si>
    <t>RPRO-250522-0049LEAN_OUT</t>
  </si>
  <si>
    <t>RPRO-250424-0709LEAN_IN</t>
  </si>
  <si>
    <t>RPRO-250421-0210LEAN_IN</t>
  </si>
  <si>
    <t>RPRO-250512-0112LEAN_IN</t>
  </si>
  <si>
    <t>RPRO-250512-0112LEAN_OUT</t>
  </si>
  <si>
    <t>RPRO-250506-0518LEAN_OUT</t>
  </si>
  <si>
    <t>RPRO-250515-0239LAM</t>
  </si>
  <si>
    <t>RPRO-250423-1251LAM</t>
  </si>
  <si>
    <t>RPRO-250423-1273LAM</t>
  </si>
  <si>
    <t>RPRO-250423-1275LAM</t>
  </si>
  <si>
    <t>RPRO-250423-1261LAM</t>
  </si>
  <si>
    <t>RPRO-250502-0296LEAN_IN</t>
  </si>
  <si>
    <t>RPRO-250526-0353PRE_IN</t>
  </si>
  <si>
    <t>RPRO-250526-0353PRE</t>
  </si>
  <si>
    <t>RPRO-250521-0270MOL_OUT</t>
  </si>
  <si>
    <t>RPRO-250506-0550LEAN_IN</t>
  </si>
  <si>
    <t>RPRO-250505-0349LEAN_IN</t>
  </si>
  <si>
    <t>RPRO-250521-0382PRE_IN</t>
  </si>
  <si>
    <t>RPRO-250521-0382PRE</t>
  </si>
  <si>
    <t>RPRO-250425-0089LEAN_OUT</t>
  </si>
  <si>
    <t>RPRO-250425-0132LEAN_IN</t>
  </si>
  <si>
    <t>RPRO-250507-0578PRE_IN</t>
  </si>
  <si>
    <t>RPRO-250331-1124PRE_IN</t>
  </si>
  <si>
    <t>RPRO-250515-0179LEAN_OUT</t>
  </si>
  <si>
    <t>RPRO-250331-1124PRE</t>
  </si>
  <si>
    <t>RPRO-250507-0578PRE</t>
  </si>
  <si>
    <t>RPRO-250502-0147LEAN_IN</t>
  </si>
  <si>
    <t>RPRO-250423-1362LEAN_OUT</t>
  </si>
  <si>
    <t>RPRO-250506-0675LAM</t>
  </si>
  <si>
    <t>RPRO-250506-0685LAM</t>
  </si>
  <si>
    <t>RPRO-250506-0707LAM</t>
  </si>
  <si>
    <t>RPRO-250506-0727LAM</t>
  </si>
  <si>
    <t>RPRO-250506-0739LAM</t>
  </si>
  <si>
    <t>RPRO-250506-0768LAM</t>
  </si>
  <si>
    <t>RPRO-250506-0793LAM</t>
  </si>
  <si>
    <t>RPRO-250506-0803LAM</t>
  </si>
  <si>
    <t>RPRO-250506-0807LAM</t>
  </si>
  <si>
    <t>RPRO-250506-0673LAM</t>
  </si>
  <si>
    <t>RPRO-250506-0681LAM</t>
  </si>
  <si>
    <t>RPRO-250506-0703LAM</t>
  </si>
  <si>
    <t>RPRO-250506-0735LAM</t>
  </si>
  <si>
    <t>RPRO-250506-0763LAM</t>
  </si>
  <si>
    <t>RPRO-250506-0791LAM</t>
  </si>
  <si>
    <t>RPRO-250506-0831LAM</t>
  </si>
  <si>
    <t>RPRO-250424-0709LEAN_OUT</t>
  </si>
  <si>
    <t>RPRO-250506-0683LAM</t>
  </si>
  <si>
    <t>RPRO-250506-0705LAM</t>
  </si>
  <si>
    <t>RPRO-250506-0723LAM</t>
  </si>
  <si>
    <t>RPRO-250506-0737LAM</t>
  </si>
  <si>
    <t>RPRO-250506-0766LAM</t>
  </si>
  <si>
    <t>RPRO-250506-0792LAM</t>
  </si>
  <si>
    <t>RPRO-250506-0805LAM</t>
  </si>
  <si>
    <t>RPRO-250422-0207LEAN_IN</t>
  </si>
  <si>
    <t>RPRO-250422-0211LEAN_IN</t>
  </si>
  <si>
    <t>RPRO-250422-0212LEAN_IN</t>
  </si>
  <si>
    <t>RPRO-250422-0210LEAN_IN</t>
  </si>
  <si>
    <t>RPRO-250422-0208LEAN_IN</t>
  </si>
  <si>
    <t>RPRO-250422-0206LEAN_IN</t>
  </si>
  <si>
    <t>RPRO-250422-0211LEAN_OUT</t>
  </si>
  <si>
    <t>RPRO-250402-0307LEAN_OUT</t>
  </si>
  <si>
    <t>RPRO-250422-0207LEAN_OUT</t>
  </si>
  <si>
    <t>RPRO-250313-0205LAM</t>
  </si>
  <si>
    <t>RPRO-250513-0345LAM</t>
  </si>
  <si>
    <t>RPRO-250513-0363LAM</t>
  </si>
  <si>
    <t>RPRO-250506-0360LAM</t>
  </si>
  <si>
    <t>RPRO-250506-0662LAM</t>
  </si>
  <si>
    <t>RPRO-250506-0689LAM</t>
  </si>
  <si>
    <t>RPRO-250506-0711LAM</t>
  </si>
  <si>
    <t>RPRO-250506-0743LAM</t>
  </si>
  <si>
    <t>RPRO-250506-0755LAM</t>
  </si>
  <si>
    <t>RPRO-250506-0811LAM</t>
  </si>
  <si>
    <t>RPRO-250506-0849LAM</t>
  </si>
  <si>
    <t>RPRO-250529-0096MOL_IN</t>
  </si>
  <si>
    <t>RPRO-250529-0098MOL_IN</t>
  </si>
  <si>
    <t>RPRO-250527-0261MOL_IN</t>
  </si>
  <si>
    <t>RPRO-250527-0260MOL_IN</t>
  </si>
  <si>
    <t>RPRO-250527-0259MOL_IN</t>
  </si>
  <si>
    <t>RPRO-250331-1124MOL_IN</t>
  </si>
  <si>
    <t>RPRO-250507-0578MOL_IN</t>
  </si>
  <si>
    <t>RPRO-250529-0090MOL_IN</t>
  </si>
  <si>
    <t>RPRO-250325-0552MOL_IN</t>
  </si>
  <si>
    <t>RPRO-250327-0308MOL_OUT</t>
  </si>
  <si>
    <t>RPRO-250428-0354MOL_OUT</t>
  </si>
  <si>
    <t>RPRO-250428-0268MOL_OUT</t>
  </si>
  <si>
    <t>RPRO-250428-0344MOL_OUT</t>
  </si>
  <si>
    <t>RPRO-250423-1623MOL_OUT</t>
  </si>
  <si>
    <t>RPRO-250528-1693MOL_OUT</t>
  </si>
  <si>
    <t>RPRO-250331-1033MOL_OUT</t>
  </si>
  <si>
    <t>RPRO-250331-1095MOL_OUT</t>
  </si>
  <si>
    <t>RPRO-250331-1035MOL_OUT</t>
  </si>
  <si>
    <t>RPRO-250331-1059MOL_OUT</t>
  </si>
  <si>
    <t>RPRO-250421-0084MOL_OUT</t>
  </si>
  <si>
    <t>RPRO-250421-0087MOL_OUT</t>
  </si>
  <si>
    <t>RPRO-250421-0080MOL_OUT</t>
  </si>
  <si>
    <t>RPRO-250508-0176LAM</t>
  </si>
  <si>
    <t>RPRO-250508-0180LAM</t>
  </si>
  <si>
    <t>RPRO-250425-0138LAM</t>
  </si>
  <si>
    <t>RPRO-250506-0770PRE_IN</t>
  </si>
  <si>
    <t>RPRO-250506-0770PRE</t>
  </si>
  <si>
    <t>RPRO-250417-0140MOL_OUT</t>
  </si>
  <si>
    <t>RPRO-250403-0178LEAN_IN</t>
  </si>
  <si>
    <t>RPRO-250403-0180LEAN_IN</t>
  </si>
  <si>
    <t>RPRO-250327-0371LAM</t>
  </si>
  <si>
    <t>RPRO-250428-0280LAM</t>
  </si>
  <si>
    <t>RPRO-250423-1297LEAN_IN</t>
  </si>
  <si>
    <t>RPRO-250424-0333LEAN_IN</t>
  </si>
  <si>
    <t>RPRO-250502-0250LAM</t>
  </si>
  <si>
    <t>RPRO-250521-0414LAM</t>
  </si>
  <si>
    <t>RPRO-250522-0053LAM</t>
  </si>
  <si>
    <t>RPRO-250425-0133LAM</t>
  </si>
  <si>
    <t>RPRO-250426-0092LAM</t>
  </si>
  <si>
    <t>RPRO-250428-0037LAM</t>
  </si>
  <si>
    <t>RPRO-250428-0037PRE_IN</t>
  </si>
  <si>
    <t>RPRO-250506-0905PRE_IN</t>
  </si>
  <si>
    <t>RPRO-250506-0884PRE_IN</t>
  </si>
  <si>
    <t>RPRO-250506-0888PRE_IN</t>
  </si>
  <si>
    <t>RPRO-250506-0895PRE_IN</t>
  </si>
  <si>
    <t>RPRO-250506-0886PRE_IN</t>
  </si>
  <si>
    <t>RPRO-250506-0893PRE_IN</t>
  </si>
  <si>
    <t>RPRO-250428-0037PRE</t>
  </si>
  <si>
    <t>RPRO-250506-0905PRE</t>
  </si>
  <si>
    <t>RPRO-250506-0884PRE</t>
  </si>
  <si>
    <t>RPRO-250506-0886PRE</t>
  </si>
  <si>
    <t>RPRO-250506-0888PRE</t>
  </si>
  <si>
    <t>RPRO-250506-0893PRE</t>
  </si>
  <si>
    <t>RPRO-250506-0895PRE</t>
  </si>
  <si>
    <t>RPRO-241231-0303MOL_OUT</t>
  </si>
  <si>
    <t>RPRO-250421-0082MOL_OUT</t>
  </si>
  <si>
    <t>RPRO-250421-0081MOL_OUT</t>
  </si>
  <si>
    <t>RPRO-250425-0107LEAN_OUT</t>
  </si>
  <si>
    <t>RPRO-250429-0462LAM</t>
  </si>
  <si>
    <t>RPRO-250429-0465LAM</t>
  </si>
  <si>
    <t>RPRO-250417-0159LAM</t>
  </si>
  <si>
    <t>RPRO-250417-0140LEAN_IN</t>
  </si>
  <si>
    <t>RPRO-250328-0425MOL_IN</t>
  </si>
  <si>
    <t>RPRO-250527-0259MOL_OUT</t>
  </si>
  <si>
    <t>RPRO-250527-0260MOL_OUT</t>
  </si>
  <si>
    <t>RPRO-250527-0261MOL_OUT</t>
  </si>
  <si>
    <t>RPRO-250328-0425MOL_OUT</t>
  </si>
  <si>
    <t>RPRO-250522-0025LEAN_IN</t>
  </si>
  <si>
    <t>RPRO-250408-0115LEAN_IN</t>
  </si>
  <si>
    <t>RPRO-250422-0041LEAN_IN</t>
  </si>
  <si>
    <t>RPRO-250520-0086LEAN_IN</t>
  </si>
  <si>
    <t>RPRO-250522-0031LEAN_IN</t>
  </si>
  <si>
    <t>RPRO-250522-0032LEAN_IN</t>
  </si>
  <si>
    <t>RPRO-250508-0262LEAN_IN</t>
  </si>
  <si>
    <t>RPRO-250507-0923MOL_OUT</t>
  </si>
  <si>
    <t>RPRO-250320-0221LAM</t>
  </si>
  <si>
    <t>RPRO-250326-0451LEAN_IN</t>
  </si>
  <si>
    <t>RPRO-250505-0348LEAN_IN</t>
  </si>
  <si>
    <t>RPRO-250428-0366LAM</t>
  </si>
  <si>
    <t>RPRO-250428-0362LAM</t>
  </si>
  <si>
    <t>RPRO-250428-0262LAM</t>
  </si>
  <si>
    <t>RPRO-250428-0232LAM</t>
  </si>
  <si>
    <t>RPRO-250428-0230LAM</t>
  </si>
  <si>
    <t>RPRO-250428-0187LAM</t>
  </si>
  <si>
    <t>RPRO-250428-0094LAM</t>
  </si>
  <si>
    <t>RPRO-250428-0142LAM</t>
  </si>
  <si>
    <t>RPRO-250411-0165LEAN_IN</t>
  </si>
  <si>
    <t>RPRO-250423-1623LEAN_IN</t>
  </si>
  <si>
    <t>RPRO-250527-0259LEAN_IN</t>
  </si>
  <si>
    <t>RPRO-250527-0260LEAN_IN</t>
  </si>
  <si>
    <t>RPRO-250527-0261LEAN_IN</t>
  </si>
  <si>
    <t>RPRO-250528-1693LEAN_IN</t>
  </si>
  <si>
    <t>RPRO-250428-0075LAM</t>
  </si>
  <si>
    <t>RPRO-250428-0100LAM</t>
  </si>
  <si>
    <t>RPRO-250521-0406MOL_IN</t>
  </si>
  <si>
    <t>RPRO-250506-0253LEAN_IN</t>
  </si>
  <si>
    <t>RPRO-250506-0253LEAN_OUT</t>
  </si>
  <si>
    <t>RPRO-250421-0210LEAN_OUT</t>
  </si>
  <si>
    <t>RPRO-250428-0429LAM</t>
  </si>
  <si>
    <t>RPRO-250513-0363PRE_IN</t>
  </si>
  <si>
    <t>RPRO-250331-0774LAM</t>
  </si>
  <si>
    <t>RPRO-250513-0324LAM</t>
  </si>
  <si>
    <t>RPRO-250513-0328LAM</t>
  </si>
  <si>
    <t>RPRO-250513-0347LAM</t>
  </si>
  <si>
    <t>RPRO-250513-0333LAM</t>
  </si>
  <si>
    <t>RPRO-250513-0356LAM</t>
  </si>
  <si>
    <t>RPRO-250520-0084LEAN_OUT</t>
  </si>
  <si>
    <t>RPRO-250519-0152MOL_OUT</t>
  </si>
  <si>
    <t>RPRO-250423-1081LEAN_IN</t>
  </si>
  <si>
    <t>RPRO-250421-0356LEAN_IN</t>
  </si>
  <si>
    <t>RPRO-250422-0603LEAN_IN</t>
  </si>
  <si>
    <t>RPRO-250422-0659LEAN_OUT</t>
  </si>
  <si>
    <t>RPRO-250422-0206LEAN_OUT</t>
  </si>
  <si>
    <t>RPRO-250402-0312LEAN_OUT</t>
  </si>
  <si>
    <t>RPRO-250422-0652LEAN_OUT</t>
  </si>
  <si>
    <t>RPRO-250512-0117PRE_IN</t>
  </si>
  <si>
    <t>RPRO-250521-0405PRE_IN</t>
  </si>
  <si>
    <t>RPRO-250512-0117PRE</t>
  </si>
  <si>
    <t>RPRO-250521-0405PRE</t>
  </si>
  <si>
    <t>RPRO-250507-0884LEAN_IN</t>
  </si>
  <si>
    <t>RPRO-250423-1617LEAN_IN</t>
  </si>
  <si>
    <t>RPRO-250512-0113LEAN_IN</t>
  </si>
  <si>
    <t>RPRO-250513-0097LEAN_IN</t>
  </si>
  <si>
    <t>RPRO-250512-0108LEAN_IN</t>
  </si>
  <si>
    <t>RPRO-250505-0148LEAN_IN</t>
  </si>
  <si>
    <t>RPRO-250505-0667LEAN_IN</t>
  </si>
  <si>
    <t>RPRO-250505-0148LEAN_OUT</t>
  </si>
  <si>
    <t>RPRO-250428-0256LEAN_IN</t>
  </si>
  <si>
    <t>RPRO-250418-0216LEAN_IN</t>
  </si>
  <si>
    <t>RPRO-250521-0413LEAN_IN</t>
  </si>
  <si>
    <t>RPRO-250423-0918LEAN_IN</t>
  </si>
  <si>
    <t>RPRO-2409-06271LEAN_IN</t>
  </si>
  <si>
    <t>RPRO-250328-0077LEAN_IN</t>
  </si>
  <si>
    <t>RPRO-250328-0425LEAN_IN</t>
  </si>
  <si>
    <t>RPRO-250328-0401LEAN_IN</t>
  </si>
  <si>
    <t>RPRO-250328-0409LEAN_IN</t>
  </si>
  <si>
    <t>RPRO-250312-0433LEAN_IN</t>
  </si>
  <si>
    <t>RPRO-250507-0993LEAN_OUT</t>
  </si>
  <si>
    <t>RPRO-250312-0433LEAN_OUT</t>
  </si>
  <si>
    <t>RPRO-250411-0165LEAN_OUT</t>
  </si>
  <si>
    <t>RPRO-250506-0564MOL_IN</t>
  </si>
  <si>
    <t>RPRO-250506-0876MOL_IN</t>
  </si>
  <si>
    <t>RPRO-250506-0878MOL_IN</t>
  </si>
  <si>
    <t>RPRO-250506-0874MOL_IN</t>
  </si>
  <si>
    <t>RPRO-250506-0882MOL_IN</t>
  </si>
  <si>
    <t>RPRO-250506-0880MOL_IN</t>
  </si>
  <si>
    <t>RPRO-250506-0870MOL_IN</t>
  </si>
  <si>
    <t>RPRO-250506-0868MOL_IN</t>
  </si>
  <si>
    <t>RPRO-250506-0862MOL_IN</t>
  </si>
  <si>
    <t>RPRO-250506-0844MOL_IN</t>
  </si>
  <si>
    <t>RPRO-250506-0846MOL_IN</t>
  </si>
  <si>
    <t>RPRO-250506-0840MOL_IN</t>
  </si>
  <si>
    <t>RPRO-250506-0850MOL_IN</t>
  </si>
  <si>
    <t>RPRO-250506-0836MOL_IN</t>
  </si>
  <si>
    <t>RPRO-250506-0838MOL_IN</t>
  </si>
  <si>
    <t>RPRO-250506-0848MOL_IN</t>
  </si>
  <si>
    <t>RPRO-250506-0479MOL_IN</t>
  </si>
  <si>
    <t>RPRO-250506-0509MOL_IN</t>
  </si>
  <si>
    <t>RPRO-250506-0501MOL_IN</t>
  </si>
  <si>
    <t>RPRO-250502-0174LAM</t>
  </si>
  <si>
    <t>RPRO-250502-0175LAM</t>
  </si>
  <si>
    <t>RPRO-250502-0176LAM</t>
  </si>
  <si>
    <t>RPRO-250502-0177LAM</t>
  </si>
  <si>
    <t>RPRO-250502-0193LAM</t>
  </si>
  <si>
    <t>RPRO-250502-0195LAM</t>
  </si>
  <si>
    <t>RPRO-250502-0197LAM</t>
  </si>
  <si>
    <t>RPRO-250502-0172LAM</t>
  </si>
  <si>
    <t>RPRO-250502-0173LAM</t>
  </si>
  <si>
    <t>RPRO-250502-0199LAM</t>
  </si>
  <si>
    <t>RPRO-250502-0201LAM</t>
  </si>
  <si>
    <t>RPRO-250502-0218LAM</t>
  </si>
  <si>
    <t>RPRO-250502-0220LAM</t>
  </si>
  <si>
    <t>RPRO-250502-0224LAM</t>
  </si>
  <si>
    <t>RPRO-250506-0953LAM</t>
  </si>
  <si>
    <t>RPRO-250502-0296LEAN_OUT</t>
  </si>
  <si>
    <t>RPRO-250425-0041LEAN_OUT</t>
  </si>
  <si>
    <t>RPRO-250221-0325MOL_IN</t>
  </si>
  <si>
    <t>RPRO-250513-0345PRE_IN</t>
  </si>
  <si>
    <t>RPRO-250513-0345PRE</t>
  </si>
  <si>
    <t>RPRO-250428-0430LAM</t>
  </si>
  <si>
    <t>RPRO-250428-0527LAM</t>
  </si>
  <si>
    <t>RPRO-250502-0191LAM</t>
  </si>
  <si>
    <t>RPRO-250502-0178LAM</t>
  </si>
  <si>
    <t>RPRO-250502-0179LAM</t>
  </si>
  <si>
    <t>RPRO-250502-0181LAM</t>
  </si>
  <si>
    <t>RPRO-250502-0183LAM</t>
  </si>
  <si>
    <t>RPRO-250502-0185LAM</t>
  </si>
  <si>
    <t>RPRO-250502-0187LAM</t>
  </si>
  <si>
    <t>RPRO-250502-0189LAM</t>
  </si>
  <si>
    <t>RPRO-250423-1297LEAN_OUT</t>
  </si>
  <si>
    <t>RPRO-250424-0333LEAN_OUT</t>
  </si>
  <si>
    <t>RPRO-250429-0361LAM</t>
  </si>
  <si>
    <t>RPRO-250425-0134LAM</t>
  </si>
  <si>
    <t>RPRO-250424-0768LAM</t>
  </si>
  <si>
    <t>RPRO-250423-1641LEAN_IN</t>
  </si>
  <si>
    <t>RPRO-250507-0533LEAN_IN</t>
  </si>
  <si>
    <t>RPRO-250507-0923LEAN_IN</t>
  </si>
  <si>
    <t>RPRO-250331-0570LEAN_IN</t>
  </si>
  <si>
    <t>RPRO-250502-0286LAM</t>
  </si>
  <si>
    <t>RPRO-250502-0222LAM</t>
  </si>
  <si>
    <t>RPRO-250502-0226LAM</t>
  </si>
  <si>
    <t>RPRO-250502-0228LAM</t>
  </si>
  <si>
    <t>RPRO-250502-0240LAM</t>
  </si>
  <si>
    <t>RPRO-250502-0242LAM</t>
  </si>
  <si>
    <t>RPRO-250502-0244LAM</t>
  </si>
  <si>
    <t>RPRO-250502-0246LAM</t>
  </si>
  <si>
    <t>RPRO-250502-0248LAM</t>
  </si>
  <si>
    <t>RPRO-250502-0270LAM</t>
  </si>
  <si>
    <t>RPRO-250320-0221PRE_IN</t>
  </si>
  <si>
    <t>RPRO-250320-0221PRE</t>
  </si>
  <si>
    <t>RPRO-250424-0835LEAN_OUT</t>
  </si>
  <si>
    <t>RPRO-250326-0487LEAN_OUT</t>
  </si>
  <si>
    <t>RPRO-250422-0053LEAN_IN</t>
  </si>
  <si>
    <t>RPRO-250505-0142LEAN_IN</t>
  </si>
  <si>
    <t>RPRO-250421-0314LEAN_IN</t>
  </si>
  <si>
    <t>RPRO-250421-0314LEAN_OUT</t>
  </si>
  <si>
    <t>RPRO-250422-0053LEAN_OUT</t>
  </si>
  <si>
    <t>RPRO-250429-0463LAM</t>
  </si>
  <si>
    <t>RPRO-250327-0355LEAN_IN</t>
  </si>
  <si>
    <t>RPRO-250327-0254LEAN_OUT</t>
  </si>
  <si>
    <t>RPRO-250327-0355LEAN_OUT</t>
  </si>
  <si>
    <t>RPRO-250403-0178LEAN_OUT</t>
  </si>
  <si>
    <t>RPRO-250403-0180LEAN_OUT</t>
  </si>
  <si>
    <t>RPRO-250425-0132LEAN_OUT</t>
  </si>
  <si>
    <t>RPRO-250312-0457PRE_IN</t>
  </si>
  <si>
    <t>RPRO-250312-0457PRE</t>
  </si>
  <si>
    <t>RPRO-250313-0205PRE_IN</t>
  </si>
  <si>
    <t>RPRO-250313-0205PRE</t>
  </si>
  <si>
    <t>RPRO-250506-0147LAM</t>
  </si>
  <si>
    <t>RPRO-250506-0153LAM</t>
  </si>
  <si>
    <t>RPRO-250506-0157LAM</t>
  </si>
  <si>
    <t>RPRO-250513-0320LAM</t>
  </si>
  <si>
    <t>RPRO-250513-0339LAM</t>
  </si>
  <si>
    <t>RPRO-250513-0331LAM</t>
  </si>
  <si>
    <t>RPRO-250513-0335LAM</t>
  </si>
  <si>
    <t>RPRO-250513-0337LAM</t>
  </si>
  <si>
    <t>RPRO-250513-0343LAM</t>
  </si>
  <si>
    <t>RPRO-250331-1023MOL_OUT</t>
  </si>
  <si>
    <t>RPRO-250507-0578MOL_OUT</t>
  </si>
  <si>
    <t>RPRO-250331-1025MOL_OUT</t>
  </si>
  <si>
    <t>RPRO-250328-0539MOL_OUT</t>
  </si>
  <si>
    <t>RPRO-250421-0113MOL_IN</t>
  </si>
  <si>
    <t>RPRO-250521-0250MOL_OUT</t>
  </si>
  <si>
    <t>RPRO-250521-0249MOL_OUT</t>
  </si>
  <si>
    <t>RPRO-250521-0248MOL_OUT</t>
  </si>
  <si>
    <t>RPRO-250521-0247MOL_OUT</t>
  </si>
  <si>
    <t>RPRO-250521-0246MOL_OUT</t>
  </si>
  <si>
    <t>RPRO-250521-0245MOL_OUT</t>
  </si>
  <si>
    <t>RPRO-250526-0378LEAN_IN</t>
  </si>
  <si>
    <t>RPRO-250526-0379LEAN_IN</t>
  </si>
  <si>
    <t>RPRO-250526-0380LEAN_IN</t>
  </si>
  <si>
    <t>RPRO-250526-0381LEAN_IN</t>
  </si>
  <si>
    <t>RPRO-250417-0116MOL_OUT</t>
  </si>
  <si>
    <t>RPRO-250429-0407LAM</t>
  </si>
  <si>
    <t>RPRO-250425-0058LEAN_IN</t>
  </si>
  <si>
    <t>RPRO-250424-0323LEAN_IN</t>
  </si>
  <si>
    <t>RPRO-250509-0084LEAN_IN</t>
  </si>
  <si>
    <t>RPRO-250509-0086LEAN_IN</t>
  </si>
  <si>
    <t>RPRO-250428-0300LEAN_IN</t>
  </si>
  <si>
    <t>RPRO-250428-0306LEAN_IN</t>
  </si>
  <si>
    <t>RPRO-250506-0111LEAN_IN</t>
  </si>
  <si>
    <t>RPRO-250506-0125LEAN_IN</t>
  </si>
  <si>
    <t>RPRO-250506-0127LEAN_IN</t>
  </si>
  <si>
    <t>RPRO-250421-0209LEAN_IN</t>
  </si>
  <si>
    <t>RPRO-250509-0086LEAN_OUT</t>
  </si>
  <si>
    <t>RPRO-250424-0323LEAN_OUT</t>
  </si>
  <si>
    <t>RPRO-250402-0409MOL_OUT</t>
  </si>
  <si>
    <t>RPRO-250328-0511MOL_OUT</t>
  </si>
  <si>
    <t>RPRO-250325-0344MOL_OUT</t>
  </si>
  <si>
    <t>RPRO-250507-0593PRE_IN</t>
  </si>
  <si>
    <t>RPRO-250507-0643PRE_IN</t>
  </si>
  <si>
    <t>RPRO-250507-0591PRE_IN</t>
  </si>
  <si>
    <t>RPRO-250507-0591PRE</t>
  </si>
  <si>
    <t>RPRO-250507-0643PRE</t>
  </si>
  <si>
    <t>RPRO-250507-0593PRE</t>
  </si>
  <si>
    <t>RPRO-250506-0558MOL_OUT</t>
  </si>
  <si>
    <t>RPRO-250429-0108MOL_IN</t>
  </si>
  <si>
    <t>RPRO-250421-0120MOL_IN</t>
  </si>
  <si>
    <t>RPRO-250506-0469MOL_IN</t>
  </si>
  <si>
    <t>RPRO-250416-0107MOL_IN</t>
  </si>
  <si>
    <t>RPRO-250519-0167MOL_IN</t>
  </si>
  <si>
    <t>RPRO-250428-0100PRE_IN</t>
  </si>
  <si>
    <t>RPRO-250428-0075PRE_IN</t>
  </si>
  <si>
    <t>RPRO-250423-1524MOL_OUT</t>
  </si>
  <si>
    <t>RPRO-250428-0075PRE</t>
  </si>
  <si>
    <t>RPRO-250428-0100PRE</t>
  </si>
  <si>
    <t>RPRO-250327-0320LEAN_OUT</t>
  </si>
  <si>
    <t>RPRO-250502-0272LAM</t>
  </si>
  <si>
    <t>RPRO-250502-0274LAM</t>
  </si>
  <si>
    <t>RPRO-250502-0276LAM</t>
  </si>
  <si>
    <t>RPRO-250502-0278LAM</t>
  </si>
  <si>
    <t>RPRO-250502-0280LAM</t>
  </si>
  <si>
    <t>RPRO-250502-0282LAM</t>
  </si>
  <si>
    <t>RPRO-250502-0284LAM</t>
  </si>
  <si>
    <t>RPRO-250502-0288LAM</t>
  </si>
  <si>
    <t>RPRO-250521-0183LAM</t>
  </si>
  <si>
    <t>RPRO-250521-0184LAM</t>
  </si>
  <si>
    <t>RPRO-250521-0185LAM</t>
  </si>
  <si>
    <t>RPRO-250521-0186LAM</t>
  </si>
  <si>
    <t>RPRO-250521-0187LAM</t>
  </si>
  <si>
    <t>RPRO-250327-0347LAM</t>
  </si>
  <si>
    <t>RPRO-250328-0716LAM</t>
  </si>
  <si>
    <t>RPRO-250520-0082LEAN_OUT</t>
  </si>
  <si>
    <t>RPRO-250505-0669LEAN_IN</t>
  </si>
  <si>
    <t>RPRO-250505-0667LEAN_OUT</t>
  </si>
  <si>
    <t>RPRO-250505-0669LEAN_OUT</t>
  </si>
  <si>
    <t>RPRO-250507-0920LAM</t>
  </si>
  <si>
    <t>RPRO-250428-0710LAM</t>
  </si>
  <si>
    <t>RPRO-250408-0711MOL_OUT</t>
  </si>
  <si>
    <t>RPRO-250425-0125LAM</t>
  </si>
  <si>
    <t>RPRO-250327-0266LEAN_IN</t>
  </si>
  <si>
    <t>RPRO-250327-0258LEAN_IN</t>
  </si>
  <si>
    <t>RPRO-250404-0170LEAN_IN</t>
  </si>
  <si>
    <t>RPRO-250327-0250LEAN_IN</t>
  </si>
  <si>
    <t>RPRO-250327-0282LEAN_IN</t>
  </si>
  <si>
    <t>RPRO-250327-0278LEAN_IN</t>
  </si>
  <si>
    <t>RPRO-250428-0706LAM</t>
  </si>
  <si>
    <t>RPRO-250428-0704LAM</t>
  </si>
  <si>
    <t>RPRO-250428-0702LAM</t>
  </si>
  <si>
    <t>RPRO-250422-0429LAM</t>
  </si>
  <si>
    <t>RPRO-250422-0439LAM</t>
  </si>
  <si>
    <t>RPRO-250422-0440LAM</t>
  </si>
  <si>
    <t>RPRO-250422-0443LAM</t>
  </si>
  <si>
    <t>RPRO-250429-0047LAM</t>
  </si>
  <si>
    <t>RPRO-250429-0048LAM</t>
  </si>
  <si>
    <t>RPRO-250429-0049LAM</t>
  </si>
  <si>
    <t>RPRO-250513-0324PRE_IN</t>
  </si>
  <si>
    <t>RPRO-250516-0025MOL_OUT</t>
  </si>
  <si>
    <t>RPRO-250513-0324PRE</t>
  </si>
  <si>
    <t>RPRO-250513-0363PRE</t>
  </si>
  <si>
    <t>RPRO-250327-0369LEAN_IN</t>
  </si>
  <si>
    <t>RPRO-250327-0252LEAN_IN</t>
  </si>
  <si>
    <t>RPRO-250424-0194LEAN_IN</t>
  </si>
  <si>
    <t>RPRO-250424-0193LEAN_IN</t>
  </si>
  <si>
    <t>RPRO-250327-0272LEAN_IN</t>
  </si>
  <si>
    <t>RPRO-250402-0379LEAN_OUT</t>
  </si>
  <si>
    <t>RPRO-250428-0330LEAN_IN</t>
  </si>
  <si>
    <t>RPRO-250402-0394LEAN_IN</t>
  </si>
  <si>
    <t>RPRO-250428-0316LEAN_IN</t>
  </si>
  <si>
    <t>RPRO-250428-0376LEAN_IN</t>
  </si>
  <si>
    <t>RPRO-250428-0244LEAN_IN</t>
  </si>
  <si>
    <t>RPRO-250428-0242LEAN_IN</t>
  </si>
  <si>
    <t>RPRO-250428-0212LEAN_IN</t>
  </si>
  <si>
    <t>RPRO-250428-0160LEAN_IN</t>
  </si>
  <si>
    <t>RPRO-250424-0188LEAN_IN</t>
  </si>
  <si>
    <t>RPRO-250507-0565LEAN_IN</t>
  </si>
  <si>
    <t>RPRO-250428-0268LEAN_IN</t>
  </si>
  <si>
    <t>RPRO-250327-0308LEAN_IN</t>
  </si>
  <si>
    <t>RPRO-250327-0264LEAN_IN</t>
  </si>
  <si>
    <t>RPRO-250527-0259LEAN_OUT</t>
  </si>
  <si>
    <t>RPRO-250527-0260LEAN_OUT</t>
  </si>
  <si>
    <t>RPRO-250527-0261LEAN_OUT</t>
  </si>
  <si>
    <t>RPRO-250421-0213LEAN_IN</t>
  </si>
  <si>
    <t>RPRO-250325-0552MOL_OUT</t>
  </si>
  <si>
    <t>RPRO-250507-0546MOL_OUT</t>
  </si>
  <si>
    <t>RPRO-250507-0545MOL_OUT</t>
  </si>
  <si>
    <t>RPRO-250414-0281LAM</t>
  </si>
  <si>
    <t>RPRO-250422-0452LEAN_IN</t>
  </si>
  <si>
    <t>RPRO-250422-0455LEAN_IN</t>
  </si>
  <si>
    <t>RPRO-250422-0456LEAN_IN</t>
  </si>
  <si>
    <t>RPRO-250421-0076MOL_OUT</t>
  </si>
  <si>
    <t>RPRO-250506-0121MOL_OUT</t>
  </si>
  <si>
    <t>RPRO-250506-0117MOL_OUT</t>
  </si>
  <si>
    <t>RPRO-250502-0230MOL_IN</t>
  </si>
  <si>
    <t>RPRO-250502-0232MOL_IN</t>
  </si>
  <si>
    <t>RPRO-250502-0234MOL_IN</t>
  </si>
  <si>
    <t>RPRO-250506-0566LEAN_OUT</t>
  </si>
  <si>
    <t>RPRO-250521-0165LEAN_IN</t>
  </si>
  <si>
    <t>RPRO-250521-0165LEAN_OUT</t>
  </si>
  <si>
    <t>RPRO-250402-0295LEAN_OUT</t>
  </si>
  <si>
    <t>RPRO-250422-0653LEAN_OUT</t>
  </si>
  <si>
    <t>RPRO-250325-0381LEAN_OUT</t>
  </si>
  <si>
    <t>RPRO-250401-0299MOL_OUT</t>
  </si>
  <si>
    <t>RPRO-250401-0276MOL_OUT</t>
  </si>
  <si>
    <t>RPRO-250401-0236MOL_OUT</t>
  </si>
  <si>
    <t>RPRO-250401-0251MOL_OUT</t>
  </si>
  <si>
    <t>RPRO-250331-1061MOL_OUT</t>
  </si>
  <si>
    <t>RPRO-250331-1047MOL_OUT</t>
  </si>
  <si>
    <t>RPRO-250331-1041MOL_OUT</t>
  </si>
  <si>
    <t>RPRO-250331-1107MOL_OUT</t>
  </si>
  <si>
    <t>RPRO-250331-1045MOL_OUT</t>
  </si>
  <si>
    <t>RPRO-250408-0187LEAN_IN</t>
  </si>
  <si>
    <t>RPRO-250408-0187LEAN_OUT</t>
  </si>
  <si>
    <t>RPRO-250428-0075MOL_IN</t>
  </si>
  <si>
    <t>RPRO-250428-0100MOL_IN</t>
  </si>
  <si>
    <t>RPRO-250404-0171LEAN_IN</t>
  </si>
  <si>
    <t>RPRO-250404-0171LEAN_OUT</t>
  </si>
  <si>
    <t>RPRO-250422-0604LAM</t>
  </si>
  <si>
    <t>RPRO-250428-0280PRE_IN</t>
  </si>
  <si>
    <t>RPRO-250502-0250PRE_IN</t>
  </si>
  <si>
    <t>RPRO-250327-0371PRE_IN</t>
  </si>
  <si>
    <t>RPRO-250428-0280PRE</t>
  </si>
  <si>
    <t>RPRO-250327-0371PRE</t>
  </si>
  <si>
    <t>RPRO-250502-0250PRE</t>
  </si>
  <si>
    <t>RPRO-250513-0350LAM</t>
  </si>
  <si>
    <t>RPRO-250513-0351LAM</t>
  </si>
  <si>
    <t>RPRO-250513-0353LAM</t>
  </si>
  <si>
    <t>RPRO-250513-0354LAM</t>
  </si>
  <si>
    <t>RPRO-250513-0355LAM</t>
  </si>
  <si>
    <t>RPRO-250513-0341LAM</t>
  </si>
  <si>
    <t>RPRO-250513-0322LAM</t>
  </si>
  <si>
    <t>RPRO-250513-0352LAM</t>
  </si>
  <si>
    <t>RPRO-250513-0326LAM</t>
  </si>
  <si>
    <t>RPRO-250513-0362LAM</t>
  </si>
  <si>
    <t>RPRO-250502-0147LEAN_OUT</t>
  </si>
  <si>
    <t>RPRO-250522-0025LEAN_OUT</t>
  </si>
  <si>
    <t>RPRO-250408-0115LEAN_OUT</t>
  </si>
  <si>
    <t>RPRO-250422-0041LEAN_OUT</t>
  </si>
  <si>
    <t>RPRO-250520-0086LEAN_OUT</t>
  </si>
  <si>
    <t>RPRO-250522-0031LEAN_OUT</t>
  </si>
  <si>
    <t>RPRO-250522-0032LEAN_OUT</t>
  </si>
  <si>
    <t>RPRO-250508-0262LEAN_OUT</t>
  </si>
  <si>
    <t>RPRO-250505-0674LEAN_IN</t>
  </si>
  <si>
    <t>RPRO-250505-0668LEAN_IN</t>
  </si>
  <si>
    <t>RPRO-250506-0163LEAN_IN</t>
  </si>
  <si>
    <t>RPRO-250506-0167LEAN_IN</t>
  </si>
  <si>
    <t>RPRO-250506-0163LEAN_OUT</t>
  </si>
  <si>
    <t>RPRO-250506-0167LEAN_OUT</t>
  </si>
  <si>
    <t>RPRO-250505-0674LEAN_OUT</t>
  </si>
  <si>
    <t>RPRO-250505-0668LEAN_OUT</t>
  </si>
  <si>
    <t>RPRO-250514-0440LAM</t>
  </si>
  <si>
    <t>RPRO-250506-0122PRE_IN</t>
  </si>
  <si>
    <t>RPRO-250326-0496PRE_IN</t>
  </si>
  <si>
    <t>RPRO-250326-0496PRE</t>
  </si>
  <si>
    <t>RPRO-250331-1124MOL_OUT</t>
  </si>
  <si>
    <t>RPRO-250428-0344LEAN_IN</t>
  </si>
  <si>
    <t>RPRO-250428-0354LEAN_IN</t>
  </si>
  <si>
    <t>RPRO-250421-0087LEAN_IN</t>
  </si>
  <si>
    <t>RPRO-250421-0084LEAN_IN</t>
  </si>
  <si>
    <t>RPRO-250402-0399LEAN_IN</t>
  </si>
  <si>
    <t>RPRO-250402-0384LEAN_IN</t>
  </si>
  <si>
    <t>RPRO-250424-0187LEAN_IN</t>
  </si>
  <si>
    <t>RPRO-250421-0080LEAN_IN</t>
  </si>
  <si>
    <t>RPRO-250421-0082LEAN_IN</t>
  </si>
  <si>
    <t>RPRO-250421-0081LEAN_IN</t>
  </si>
  <si>
    <t>RPRO-250228-0298LEAN_IN</t>
  </si>
  <si>
    <t>RPRO-250425-0043LEAN_OUT</t>
  </si>
  <si>
    <t>RPRO-250425-0044LEAN_OUT</t>
  </si>
  <si>
    <t>RPRO-250418-0216LEAN_OUT</t>
  </si>
  <si>
    <t>RPRO-250521-0413LEAN_OUT</t>
  </si>
  <si>
    <t>RPRO-250423-0918LEAN_OUT</t>
  </si>
  <si>
    <t>RPRO-2409-06271LEAN_OUT</t>
  </si>
  <si>
    <t>RPRO-250507-0885LEAN_OUT</t>
  </si>
  <si>
    <t>RPRO-250328-0683LAM</t>
  </si>
  <si>
    <t>RPRO-250519-0153LAM</t>
  </si>
  <si>
    <t>RPRO-250519-0156LAM</t>
  </si>
  <si>
    <t>RPRO-250328-0713LAM</t>
  </si>
  <si>
    <t>RPRO-250328-0731LAM</t>
  </si>
  <si>
    <t>RPRO-250403-0165LEAN_OUT</t>
  </si>
  <si>
    <t>RPRO-250513-0347PRE_IN</t>
  </si>
  <si>
    <t>RPRO-250513-0347PRE</t>
  </si>
  <si>
    <t>RPRO-250328-0680LAM</t>
  </si>
  <si>
    <t>RPRO-250428-0029LAM</t>
  </si>
  <si>
    <t>RPRO-250428-0034LAM</t>
  </si>
  <si>
    <t>RPRO-250428-0035LAM</t>
  </si>
  <si>
    <t>RPRO-250428-0085LAM</t>
  </si>
  <si>
    <t>RPRO-250327-0410MOL_OUT</t>
  </si>
  <si>
    <t>RPRO-250327-0280MOL_OUT</t>
  </si>
  <si>
    <t>RPRO-250425-0040LEAN_OUT</t>
  </si>
  <si>
    <t>RPRO-250428-1277PRE_IN</t>
  </si>
  <si>
    <t>RPRO-250428-1277PRE</t>
  </si>
  <si>
    <t>RPRO-250513-0357LAM</t>
  </si>
  <si>
    <t>RPRO-250513-0358LAM</t>
  </si>
  <si>
    <t>RPRO-250513-0359LAM</t>
  </si>
  <si>
    <t>RPRO-250513-0360LAM</t>
  </si>
  <si>
    <t>RPRO-250513-0364LAM</t>
  </si>
  <si>
    <t>RPRO-250513-0361LAM</t>
  </si>
  <si>
    <t>RPRO-250513-0365LAM</t>
  </si>
  <si>
    <t>RPRO-250513-0349LAM</t>
  </si>
  <si>
    <t>RPRO-250519-0161LEAN_OUT</t>
  </si>
  <si>
    <t>RPRO-250423-0963LAM</t>
  </si>
  <si>
    <t>RPRO-250423-0975LAM</t>
  </si>
  <si>
    <t>RPRO-250509-0085LEAN_IN</t>
  </si>
  <si>
    <t>RPRO-250508-0180LEAN_IN</t>
  </si>
  <si>
    <t>RPRO-250425-0138LEAN_IN</t>
  </si>
  <si>
    <t>RPRO-250506-0624MOL_OUT</t>
  </si>
  <si>
    <t>RPRO-250509-0085LEAN_OUT</t>
  </si>
  <si>
    <t>RPRO-250508-0180LEAN_OUT</t>
  </si>
  <si>
    <t>RPRO-250509-0084LEAN_OUT</t>
  </si>
  <si>
    <t>RPRO-250506-0610MOL_OUT</t>
  </si>
  <si>
    <t>RPRO-250228-0297MOL_OUT</t>
  </si>
  <si>
    <t>RPRO-250507-0693MOL_OUT</t>
  </si>
  <si>
    <t>RPRO-250507-0896LEAN_IN</t>
  </si>
  <si>
    <t>RPRO-250506-0766LEAN_IN</t>
  </si>
  <si>
    <t>RPRO-250401-0219LEAN_IN</t>
  </si>
  <si>
    <t>RPRO-250508-0356LEAN_IN</t>
  </si>
  <si>
    <t>RPRO-250422-0212LEAN_OUT</t>
  </si>
  <si>
    <t>RPRO-250508-0356LEAN_OUT</t>
  </si>
  <si>
    <t>RPRO-250401-0219LEAN_OUT</t>
  </si>
  <si>
    <t>RPRO-250506-0766LEAN_OUT</t>
  </si>
  <si>
    <t>RPRO-250507-0896LEAN_OUT</t>
  </si>
  <si>
    <t>RPRO-250422-0191LEAN_OUT</t>
  </si>
  <si>
    <t>RPRO-250513-0320PRE_IN</t>
  </si>
  <si>
    <t>RPRO-250513-0320PRE</t>
  </si>
  <si>
    <t>RPRO-250424-0830LEAN_OUT</t>
  </si>
  <si>
    <t>RPRO-250424-0831LEAN_OUT</t>
  </si>
  <si>
    <t>RPRO-250424-0832LEAN_OUT</t>
  </si>
  <si>
    <t>RPRO-250424-0833LEAN_OUT</t>
  </si>
  <si>
    <t>RPRO-250424-0834LEAN_OUT</t>
  </si>
  <si>
    <t>RPRO-250424-0836LEAN_OUT</t>
  </si>
  <si>
    <t>RPRO-250424-0837LEAN_OUT</t>
  </si>
  <si>
    <t>RPRO-250424-0838LEAN_OUT</t>
  </si>
  <si>
    <t>RPRO-250424-0823LEAN_OUT</t>
  </si>
  <si>
    <t>RPRO-250424-0824LEAN_OUT</t>
  </si>
  <si>
    <t>RPRO-250424-0825LEAN_OUT</t>
  </si>
  <si>
    <t>RPRO-250424-0826LEAN_OUT</t>
  </si>
  <si>
    <t>RPRO-250424-0827LEAN_OUT</t>
  </si>
  <si>
    <t>RPRO-250424-0828LEAN_OUT</t>
  </si>
  <si>
    <t>RPRO-250424-0829LEAN_OUT</t>
  </si>
  <si>
    <t>RPRO-250515-0246LEAN_IN</t>
  </si>
  <si>
    <t>RPRO-250505-0672LEAN_IN</t>
  </si>
  <si>
    <t>RPRO-250422-0449LAM</t>
  </si>
  <si>
    <t>RPRO-250422-0450LAM</t>
  </si>
  <si>
    <t>RPRO-250423-1081LEAN_OUT</t>
  </si>
  <si>
    <t>RPRO-250423-1644LEAN_OUT</t>
  </si>
  <si>
    <t>RPRO-250423-1655LEAN_OUT</t>
  </si>
  <si>
    <t>RPRO-250423-1072LEAN_OUT</t>
  </si>
  <si>
    <t>RPRO-250422-0535LEAN_OUT</t>
  </si>
  <si>
    <t>RPRO-250515-0246LEAN_OUT</t>
  </si>
  <si>
    <t>RPRO-250505-0672LEAN_OUT</t>
  </si>
  <si>
    <t>RPRO-250506-0952LEAN_OUT</t>
  </si>
  <si>
    <t>RPRO-250423-0267LEAN_IN</t>
  </si>
  <si>
    <t>RPRO-250408-0587LEAN_IN</t>
  </si>
  <si>
    <t>RPRO-250408-0588LEAN_IN</t>
  </si>
  <si>
    <t>RPRO-250522-0051LEAN_IN</t>
  </si>
  <si>
    <t>RPRO-250522-0053PRE_IN</t>
  </si>
  <si>
    <t>RPRO-250521-0414PRE_IN</t>
  </si>
  <si>
    <t>RPRO-250423-1671PRE_IN</t>
  </si>
  <si>
    <t>RPRO-250513-0331PRE_IN</t>
  </si>
  <si>
    <t>RPRO-250513-0335PRE_IN</t>
  </si>
  <si>
    <t>RPRO-250513-0337PRE_IN</t>
  </si>
  <si>
    <t>RPRO-250513-0343PRE_IN</t>
  </si>
  <si>
    <t>RPRO-250513-0333PRE_IN</t>
  </si>
  <si>
    <t>RPRO-250428-0256LEAN_OUT</t>
  </si>
  <si>
    <t>RPRO-250506-0550LEAN_OUT</t>
  </si>
  <si>
    <t>RPRO-250513-0331PRE</t>
  </si>
  <si>
    <t>RPRO-250513-0337PRE</t>
  </si>
  <si>
    <t>RPRO-250513-0343PRE</t>
  </si>
  <si>
    <t>RPRO-250513-0335PRE</t>
  </si>
  <si>
    <t>RPRO-250513-0333PRE</t>
  </si>
  <si>
    <t>RPRO-250522-0053PRE</t>
  </si>
  <si>
    <t>RPRO-250521-0414PRE</t>
  </si>
  <si>
    <t>RPRO-250423-1671PRE</t>
  </si>
  <si>
    <t>RPRO-250423-0267LEAN_OUT</t>
  </si>
  <si>
    <t>RPRO-250408-0587LEAN_OUT</t>
  </si>
  <si>
    <t>RPRO-250408-0588LEAN_OUT</t>
  </si>
  <si>
    <t>RPRO-250522-0051LEAN_OUT</t>
  </si>
  <si>
    <t>RPRO-250526-0013LEAN_OUT</t>
  </si>
  <si>
    <t>RPRO-250422-0072LAM</t>
  </si>
  <si>
    <t>RPRO-250422-0073LAM</t>
  </si>
  <si>
    <t>RPRO-250422-0074LAM</t>
  </si>
  <si>
    <t>RPRO-250422-0075LAM</t>
  </si>
  <si>
    <t>RPRO-250422-0076LAM</t>
  </si>
  <si>
    <t>RPRO-250422-0077LAM</t>
  </si>
  <si>
    <t>RPRO-250422-0078LAM</t>
  </si>
  <si>
    <t>RPRO-250422-0079LAM</t>
  </si>
  <si>
    <t>RPRO-250422-0080LAM</t>
  </si>
  <si>
    <t>RPRO-250422-0081LAM</t>
  </si>
  <si>
    <t>RPRO-250422-0082LAM</t>
  </si>
  <si>
    <t>RPRO-250422-0388LAM</t>
  </si>
  <si>
    <t>RPRO-250422-0389LAM</t>
  </si>
  <si>
    <t>RPRO-250401-0238LEAN_IN</t>
  </si>
  <si>
    <t>RPRO-250401-0238LEAN_OUT</t>
  </si>
  <si>
    <t>RPRO-250310-0082LEAN_IN</t>
  </si>
  <si>
    <t>RPRO-250310-0082LEAN_OUT</t>
  </si>
  <si>
    <t>RPRO-250422-0603LEAN_OUT</t>
  </si>
  <si>
    <t>RPRO-250422-0086LAM</t>
  </si>
  <si>
    <t>RPRO-250422-0085LAM</t>
  </si>
  <si>
    <t>RPRO-250422-0084LAM</t>
  </si>
  <si>
    <t>RPRO-250422-0087LAM</t>
  </si>
  <si>
    <t>RPRO-250421-0315LEAN_OUT</t>
  </si>
  <si>
    <t>RPRO-250515-0377LEAN_OUT</t>
  </si>
  <si>
    <t>RPRO-250422-0090LAM</t>
  </si>
  <si>
    <t>RPRO-250422-0083LAM</t>
  </si>
  <si>
    <t>RPRO-250422-0089LAM</t>
  </si>
  <si>
    <t>RPRO-250422-0540LEAN_IN</t>
  </si>
  <si>
    <t>RPRO-250519-0152LEAN_IN</t>
  </si>
  <si>
    <t>RPRO-250505-0143LEAN_OUT</t>
  </si>
  <si>
    <t>RPRO-250417-0105LEAN_IN</t>
  </si>
  <si>
    <t>RPRO-250422-0088LAM</t>
  </si>
  <si>
    <t>RPRO-250422-0721LEAN_IN</t>
  </si>
  <si>
    <t>RPRO-250422-0721LEAN_OUT</t>
  </si>
  <si>
    <t>RPRO-250429-0185LAM</t>
  </si>
  <si>
    <t>RPRO-250429-0183LAM</t>
  </si>
  <si>
    <t>RPRO-250429-0181LAM</t>
  </si>
  <si>
    <t>RPRO-250429-0179LAM</t>
  </si>
  <si>
    <t>RPRO-250429-0177LAM</t>
  </si>
  <si>
    <t>RPRO-250429-0175LAM</t>
  </si>
  <si>
    <t>RPRO-250506-0819LAM</t>
  </si>
  <si>
    <t>RPRO-250506-0864LAM</t>
  </si>
  <si>
    <t>RPRO-250506-0860LAM</t>
  </si>
  <si>
    <t>RPRO-250506-0650LAM</t>
  </si>
  <si>
    <t>RPRO-250506-0645LAM</t>
  </si>
  <si>
    <t>RPRO-250506-0651LAM</t>
  </si>
  <si>
    <t>RPRO-250506-0659LAM</t>
  </si>
  <si>
    <t>RPRO-250506-0772LAM</t>
  </si>
  <si>
    <t>RPRO-250506-0813LAM</t>
  </si>
  <si>
    <t>RPRO-250506-0823LAM</t>
  </si>
  <si>
    <t>RPRO-250529-0094MOL_IN</t>
  </si>
  <si>
    <t>RPRO-250529-0100MOL_IN</t>
  </si>
  <si>
    <t>RPRO-250509-0121MOL_IN</t>
  </si>
  <si>
    <t>RPRO-250509-0123MOL_IN</t>
  </si>
  <si>
    <t>RPRO-250502-0250MOL_IN</t>
  </si>
  <si>
    <t>RPRO-250327-0329MOL_IN</t>
  </si>
  <si>
    <t>RPRO-250328-0695MOL_IN</t>
  </si>
  <si>
    <t>RPRO-250428-0028MOL_IN</t>
  </si>
  <si>
    <t>RPRO-250327-0351MOL_IN</t>
  </si>
  <si>
    <t>RPRO-250502-0258MOL_IN</t>
  </si>
  <si>
    <t>RPRO-250506-0364LAM</t>
  </si>
  <si>
    <t>RPRO-250428-0538LAM</t>
  </si>
  <si>
    <t>RPRO-250513-0339PRE_IN</t>
  </si>
  <si>
    <t>RPRO-250513-0339PRE</t>
  </si>
  <si>
    <t>RPRO-250512-0114MOL_IN</t>
  </si>
  <si>
    <t>RPRO-250506-0483MOL_IN</t>
  </si>
  <si>
    <t>RPRO-250506-0485MOL_IN</t>
  </si>
  <si>
    <t>RPRO-250506-0505MOL_IN</t>
  </si>
  <si>
    <t>RPRO-250529-0030LAM</t>
  </si>
  <si>
    <t>RPRO-250529-0036LAM</t>
  </si>
  <si>
    <t>RPRO-250417-0133LAM</t>
  </si>
  <si>
    <t>RPRO-250326-0494LAM</t>
  </si>
  <si>
    <t>RPRO-250513-0102LAM</t>
  </si>
  <si>
    <t>RPRO-250513-0100LAM</t>
  </si>
  <si>
    <t>RPRO-250312-0464LAM</t>
  </si>
  <si>
    <t>RPRO-250512-0117MOL_IN</t>
  </si>
  <si>
    <t>RPRO-250513-0093LAM</t>
  </si>
  <si>
    <t>RPRO-250513-0096LAM</t>
  </si>
  <si>
    <t>RPRO-250513-0095LAM</t>
  </si>
  <si>
    <t>RPRO-250513-0104LAM</t>
  </si>
  <si>
    <t>RPRO-250506-0925LAM</t>
  </si>
  <si>
    <t>RPRO-250506-0917LAM</t>
  </si>
  <si>
    <t>RPRO-250506-0921LAM</t>
  </si>
  <si>
    <t>RPRO-250506-0915LAM</t>
  </si>
  <si>
    <t>RPRO-250401-0418MOL_OUT</t>
  </si>
  <si>
    <t>RPRO-250401-0422MOL_OUT</t>
  </si>
  <si>
    <t>RPRO-250401-0414MOL_OUT</t>
  </si>
  <si>
    <t>RPRO-250401-0430MOL_OUT</t>
  </si>
  <si>
    <t>RPRO-250401-0406MOL_OUT</t>
  </si>
  <si>
    <t>RPRO-250401-0404MOL_OUT</t>
  </si>
  <si>
    <t>RPRO-250513-0349PRE_IN</t>
  </si>
  <si>
    <t>RPRO-250513-0349PRE</t>
  </si>
  <si>
    <t>RPRO-250529-0001</t>
  </si>
  <si>
    <t>RPRO-250506-0658LEAN_IN</t>
  </si>
  <si>
    <t>RPRO-250506-0745LEAN_IN</t>
  </si>
  <si>
    <t>RPRO-250507-0933MOL_IN</t>
  </si>
  <si>
    <t>RPRO-250313-0219MOL_IN</t>
  </si>
  <si>
    <t>RPRO-250331-1025LEAN_IN</t>
  </si>
  <si>
    <t>RPRO-250506-0610LEAN_IN</t>
  </si>
  <si>
    <t>RPRO-250506-0624LEAN_IN</t>
  </si>
  <si>
    <t>RPRO-250331-1023LEAN_IN</t>
  </si>
  <si>
    <t>RPRO-250328-0539LEAN_IN</t>
  </si>
  <si>
    <t>RPRO-250507-0578LEAN_IN</t>
  </si>
  <si>
    <t>RPRO-250421-0110MOL_OUT</t>
  </si>
  <si>
    <t>RPRO-250507-1007LEAN_IN</t>
  </si>
  <si>
    <t>RPRO-250506-0675LEAN_IN</t>
  </si>
  <si>
    <t>RPRO-250506-0685LEAN_IN</t>
  </si>
  <si>
    <t>RPRO-250506-0707LEAN_IN</t>
  </si>
  <si>
    <t>RPRO-250506-0727LEAN_IN</t>
  </si>
  <si>
    <t>RPRO-250506-0739LEAN_IN</t>
  </si>
  <si>
    <t>RPRO-250506-0768LEAN_IN</t>
  </si>
  <si>
    <t>RPRO-250506-0793LEAN_IN</t>
  </si>
  <si>
    <t>RPRO-250506-0803LEAN_IN</t>
  </si>
  <si>
    <t>RPRO-250506-0807LEAN_IN</t>
  </si>
  <si>
    <t>RPRO-250521-0303MOL_OUT</t>
  </si>
  <si>
    <t>RPRO-250521-0251MOL_OUT</t>
  </si>
  <si>
    <t>RPRO-250521-0309MOL_OUT</t>
  </si>
  <si>
    <t>RPRO-250521-0215MOL_OUT</t>
  </si>
  <si>
    <t>RPRO-250521-0214MOL_OUT</t>
  </si>
  <si>
    <t>RPRO-250521-0213MOL_OUT</t>
  </si>
  <si>
    <t>RPRO-250521-0212MOL_OUT</t>
  </si>
  <si>
    <t>RPRO-250521-0216MOL_OUT</t>
  </si>
  <si>
    <t>RPRO-250521-0217MOL_OUT</t>
  </si>
  <si>
    <t>RPRO-250228-0297LEAN_IN</t>
  </si>
  <si>
    <t>RPRO-250507-0693LEAN_IN</t>
  </si>
  <si>
    <t>RPRO-250423-1643LEAN_OUT</t>
  </si>
  <si>
    <t>RPRO-250423-1621LEAN_OUT</t>
  </si>
  <si>
    <t>RPRO-250507-1007LEAN_OUT</t>
  </si>
  <si>
    <t>RPRO-250421-0356LEAN_OUT</t>
  </si>
  <si>
    <t>RPRO-250521-0221MOL_OUT</t>
  </si>
  <si>
    <t>RPRO-250521-0222MOL_OUT</t>
  </si>
  <si>
    <t>RPRO-250521-0223MOL_OUT</t>
  </si>
  <si>
    <t>RPRO-250521-0224MOL_OUT</t>
  </si>
  <si>
    <t>RPRO-250521-0300MOL_OUT</t>
  </si>
  <si>
    <t>RPRO-250521-0301MOL_OUT</t>
  </si>
  <si>
    <t>RPRO-250521-0302MOL_OUT</t>
  </si>
  <si>
    <t>RPRO-250521-0238MOL_OUT</t>
  </si>
  <si>
    <t>RPRO-250521-0239MOL_OUT</t>
  </si>
  <si>
    <t>RPRO-250521-0240MOL_OUT</t>
  </si>
  <si>
    <t>RPRO-250521-0241MOL_OUT</t>
  </si>
  <si>
    <t>RPRO-250521-0242MOL_OUT</t>
  </si>
  <si>
    <t>RPRO-250521-0243MOL_OUT</t>
  </si>
  <si>
    <t>RPRO-250521-0304MOL_OUT</t>
  </si>
  <si>
    <t>RPRO-250521-0305MOL_OUT</t>
  </si>
  <si>
    <t>RPRO-250521-0306MOL_OUT</t>
  </si>
  <si>
    <t>RPRO-250521-0307MOL_OUT</t>
  </si>
  <si>
    <t>RPRO-250521-0308MOL_OUT</t>
  </si>
  <si>
    <t>RPRO-250521-0310MOL_OUT</t>
  </si>
  <si>
    <t>RPRO-250506-0819PRE_IN</t>
  </si>
  <si>
    <t>RPRO-250506-0864PRE_IN</t>
  </si>
  <si>
    <t>RPRO-250506-0819PRE</t>
  </si>
  <si>
    <t>RPRO-250506-0864PRE</t>
  </si>
  <si>
    <t>RPRO-250327-0280LEAN_IN</t>
  </si>
  <si>
    <t>RPRO-250327-0410LEAN_IN</t>
  </si>
  <si>
    <t>RPRO-250331-1124LEAN_IN</t>
  </si>
  <si>
    <t>RPRO-250506-0489MOL_IN</t>
  </si>
  <si>
    <t>RPRO-250506-0487MOL_IN</t>
  </si>
  <si>
    <t>RPRO-250506-0499MOL_IN</t>
  </si>
  <si>
    <t>RPRO-250423-1070PRE</t>
  </si>
  <si>
    <t>RPRO-250424-0600PRE</t>
  </si>
  <si>
    <t>RPRO-250505-0029PRE</t>
  </si>
  <si>
    <t>RPRO-250505-0028PRE_IN</t>
  </si>
  <si>
    <t>RPRO-250505-0028PRE</t>
  </si>
  <si>
    <t>RPRO-250325-0552LEAN_IN</t>
  </si>
  <si>
    <t>RPRO-250506-0562MOL_OUT</t>
  </si>
  <si>
    <t>RPRO-250506-0548MOL_OUT</t>
  </si>
  <si>
    <t>RPRO-250512-0113LEAN_OUT</t>
  </si>
  <si>
    <t>RPRO-250506-0854MOL_IN</t>
  </si>
  <si>
    <t>RPRO-250506-0497MOL_IN</t>
  </si>
  <si>
    <t>RPRO-250506-0495MOL_IN</t>
  </si>
  <si>
    <t>RPRO-250516-0054LAM</t>
  </si>
  <si>
    <t>RPRO-250514-0133LAM</t>
  </si>
  <si>
    <t>RPRO-250514-0121LAM</t>
  </si>
  <si>
    <t>RPRO-250514-0123LAM</t>
  </si>
  <si>
    <t>RPRO-250514-0125LAM</t>
  </si>
  <si>
    <t>RPRO-250423-0928LAM</t>
  </si>
  <si>
    <t>RPRO-250516-0049LAM</t>
  </si>
  <si>
    <t>RPRO-250422-0617LAM</t>
  </si>
  <si>
    <t>RPRO-250422-0634LAM</t>
  </si>
  <si>
    <t>RPRO-250422-0626LAM</t>
  </si>
  <si>
    <t>RPRO-250422-0622LAM</t>
  </si>
  <si>
    <t>RPRO-250422-0620LAM</t>
  </si>
  <si>
    <t>RPRO-250424-0187LEAN_OUT</t>
  </si>
  <si>
    <t>RPRO-250421-0081LEAN_OUT</t>
  </si>
  <si>
    <t>RPRO-250327-0308LEAN_OUT</t>
  </si>
  <si>
    <t>RPRO-250507-0887LEAN_OUT</t>
  </si>
  <si>
    <t>RPRO-250507-0888LEAN_OUT</t>
  </si>
  <si>
    <t>RPRO-250507-0889LEAN_OUT</t>
  </si>
  <si>
    <t>RPRO-250423-1641LEAN_OUT</t>
  </si>
  <si>
    <t>SO-250502-0583</t>
  </si>
  <si>
    <t>RPRO-250505-0308</t>
  </si>
  <si>
    <t>SO-250415-0154</t>
  </si>
  <si>
    <t>RPRO-250426-0160</t>
  </si>
  <si>
    <t>SO-250415-0157</t>
  </si>
  <si>
    <t>RPRO-250426-0163</t>
  </si>
  <si>
    <t>SO-250502-0012</t>
  </si>
  <si>
    <t>RPRO-250505-0125</t>
  </si>
  <si>
    <t>SO-250502-0014</t>
  </si>
  <si>
    <t>RPRO-250505-0127</t>
  </si>
  <si>
    <t>SO-250502-0015</t>
  </si>
  <si>
    <t>RPRO-250505-0128</t>
  </si>
  <si>
    <t>SO-250502-0016</t>
  </si>
  <si>
    <t>RPRO-250505-0129</t>
  </si>
  <si>
    <t>SO-250502-0018</t>
  </si>
  <si>
    <t>RPRO-250505-0131</t>
  </si>
  <si>
    <t>SO-250502-0019</t>
  </si>
  <si>
    <t>RPRO-250505-0132</t>
  </si>
  <si>
    <t>SO-250502-0020</t>
  </si>
  <si>
    <t>RPRO-250505-0133</t>
  </si>
  <si>
    <t>SO-250502-0021</t>
  </si>
  <si>
    <t>RPRO-250505-0134</t>
  </si>
  <si>
    <t>SO-250506-0303</t>
  </si>
  <si>
    <t>RPRO-250507-0939</t>
  </si>
  <si>
    <t>SO-250506-0143</t>
  </si>
  <si>
    <t>RPRO-250507-0878</t>
  </si>
  <si>
    <t>SO-250306-0138</t>
  </si>
  <si>
    <t>RPRO-250307-0107</t>
  </si>
  <si>
    <t>SO-250328-0228</t>
  </si>
  <si>
    <t>RPRO-250331-0128</t>
  </si>
  <si>
    <t>SO-250416-0261</t>
  </si>
  <si>
    <t>RPRO-250417-0165</t>
  </si>
  <si>
    <t>72010 (D-0093)</t>
  </si>
  <si>
    <t>DC-009725</t>
  </si>
  <si>
    <t>AWB-015919</t>
  </si>
  <si>
    <t>ADW8 FORTUNE EPM5(PC) 46" 225G</t>
  </si>
  <si>
    <t>SO-250416-0262</t>
  </si>
  <si>
    <t>RPRO-250417-0166</t>
  </si>
  <si>
    <t>DC-002880</t>
  </si>
  <si>
    <t>AWB-015914</t>
  </si>
  <si>
    <t>ADAT FORTUNE EPM5(PC) 46" 225G</t>
  </si>
  <si>
    <t>SO-250416-0263</t>
  </si>
  <si>
    <t>RPRO-250417-0167</t>
  </si>
  <si>
    <t>SO-250416-0264</t>
  </si>
  <si>
    <t>RPRO-250417-0168</t>
  </si>
  <si>
    <t>SO-250428-0247</t>
  </si>
  <si>
    <t>RPRO-250429-0187</t>
  </si>
  <si>
    <t>SO-250505-0064</t>
  </si>
  <si>
    <t>RPRO-250506-0162</t>
  </si>
  <si>
    <t>DC-012258</t>
  </si>
  <si>
    <t>HTL-022226</t>
  </si>
  <si>
    <t>NEW BALANCE Heat Transfer Logo (Vertical Direction Printing) 1 COLOR W:22.3MM L:41.2MM COLOR(S): 145-17-00 Left Foot Description:"new balance" + "NB" + TRIANGLE + "RUNNING" Right Foot Description:Same as Left Foot (Left &amp; Right are the same direction: logo from toe to heel)</t>
  </si>
  <si>
    <t>SO-250505-0076</t>
  </si>
  <si>
    <t>RPRO-250506-0186</t>
  </si>
  <si>
    <t>SO-250506-0053</t>
  </si>
  <si>
    <t>RPRO-250507-0828</t>
  </si>
  <si>
    <t>DC-012631</t>
  </si>
  <si>
    <t>HTL-023945</t>
  </si>
  <si>
    <t>NEW BALANCE Heat Transfer Logo (Vertical Direction Printing) 1 COLOR W:22.3MM L:41.2MM COLOR(S):124-23-11 Left Foot Description:"new balance" + "NB" + TRIANGLE + "RUNNING" Right Foot Description:Same as Left Foot (Left &amp; Right are the same direction: logo from toe to heel)</t>
  </si>
  <si>
    <t>SO-250506-0056</t>
  </si>
  <si>
    <t>RPRO-250507-0831</t>
  </si>
  <si>
    <t>SO-250506-0058</t>
  </si>
  <si>
    <t>RPRO-250507-0833</t>
  </si>
  <si>
    <t>SO-250506-0059</t>
  </si>
  <si>
    <t>RPRO-250507-0834</t>
  </si>
  <si>
    <t>SO-250506-0060</t>
  </si>
  <si>
    <t>RPRO-250507-0835</t>
  </si>
  <si>
    <t>SO-250506-0061</t>
  </si>
  <si>
    <t>RPRO-250507-0836</t>
  </si>
  <si>
    <t>SO-250422-1458</t>
  </si>
  <si>
    <t>RPRO-250423-1366</t>
  </si>
  <si>
    <t>DC-012127</t>
  </si>
  <si>
    <t>AWB-014540</t>
  </si>
  <si>
    <t>29J (PP)LINING KNIT MATTE MICRO (HOOD) REC 44" 250G</t>
  </si>
  <si>
    <t>HTL-030606</t>
  </si>
  <si>
    <t>NIKE Heat Transfer Logo (Vertical Direction Printing) 4 COLOR W:24MM L:45MM COLOR(S):0AL/65N/10A/00A Left Foot Description: 0AL/65N/10A: BASE + BORDER LINE/"72"/"ENGINEERED TO THE EXACT SPECIFICATIONS OF CHAMPIONSHIP ATHLETES."/"NAME.": 00A  + SWOOSH/"NIKE"/Border "72": 10A (follow file) Right Foot Description:Same as Left Foot (Left &amp; Right are the same direction: logo from heel to toe)</t>
  </si>
  <si>
    <t>SO-250422-1461</t>
  </si>
  <si>
    <t>RPRO-250423-1369</t>
  </si>
  <si>
    <t>SO-250422-1464</t>
  </si>
  <si>
    <t>RPRO-250423-1372</t>
  </si>
  <si>
    <t>DC-011281</t>
  </si>
  <si>
    <t>SO-250402-0449</t>
  </si>
  <si>
    <t>RPRO-250403-0481</t>
  </si>
  <si>
    <t>SO-250416-0250</t>
  </si>
  <si>
    <t>RPRO-250417-0153</t>
  </si>
  <si>
    <t>SO-250422-1399</t>
  </si>
  <si>
    <t>RPRO-250423-1259</t>
  </si>
  <si>
    <t>SO-250422-1401</t>
  </si>
  <si>
    <t>RPRO-250423-1263</t>
  </si>
  <si>
    <t>SO-250422-1403</t>
  </si>
  <si>
    <t>RPRO-250423-1267</t>
  </si>
  <si>
    <t>SO-250422-1408</t>
  </si>
  <si>
    <t>RPRO-250423-1277</t>
  </si>
  <si>
    <t>SO-250422-1409</t>
  </si>
  <si>
    <t>RPRO-250423-1279</t>
  </si>
  <si>
    <t>SO-250422-1410</t>
  </si>
  <si>
    <t>RPRO-250423-1281</t>
  </si>
  <si>
    <t>SO-250422-1411</t>
  </si>
  <si>
    <t>RPRO-250423-1283</t>
  </si>
  <si>
    <t>SO-250422-1412</t>
  </si>
  <si>
    <t>RPRO-250423-1285</t>
  </si>
  <si>
    <t>SO-250423-0223</t>
  </si>
  <si>
    <t>RPRO-250424-0132</t>
  </si>
  <si>
    <t>CT053XH-2 (D-0341)</t>
  </si>
  <si>
    <t>DC-007114</t>
  </si>
  <si>
    <t>PVN-003240</t>
  </si>
  <si>
    <t>OrthoLite Eco LT-Hybrid-Converse SEEDPEARL/12-0703TPX Hybrid Flat Sheet 0.13D 25+/-4 Asker C 1.1M 1.47M 5mm</t>
  </si>
  <si>
    <t>AWB-019624</t>
  </si>
  <si>
    <t>049-38-07(CONVERSE UTILITY) NICE FEEL UNBACKED 60" 260G</t>
  </si>
  <si>
    <t>HTL-024432</t>
  </si>
  <si>
    <t>CONVERSE Heat Transfer Logo (Vertical Direction Printing) 1 COLOR W:20.7MM L:132.7MM COLOR(S):Black=117-15-00 Left Foot Description:"CONVERSE"/STAR/CHEVRON (9.3MM*81.6MM) + MAT LB(NO.41) (20.7MM*31.9MM) Right Foot Description:Same as Left Foot (Left &amp; Right are the same direction: logo from heel to toe)</t>
  </si>
  <si>
    <t>SO-250423-0788</t>
  </si>
  <si>
    <t>RPRO-250424-0499</t>
  </si>
  <si>
    <t>DC-013836</t>
  </si>
  <si>
    <t>AWB-012877</t>
  </si>
  <si>
    <t>Black=117-15-00 NICE FEEL UNBACKED 60" 260G</t>
  </si>
  <si>
    <t>HTL-023562</t>
  </si>
  <si>
    <t>CONVERSE Heat Transfer Logo (Vertical Direction Printing) 1 COLOR W:20.6MM L:131.1MM COLOR(S): 035-91-05 Left Foot Description:"CONVERSE"/STAR/CHEVRON + MAT LB(NO.21) Right Foot Description:Same as Left Foot (Left &amp; Right are the same direction: logo from heel to toe)</t>
  </si>
  <si>
    <t>SO-250425-0039</t>
  </si>
  <si>
    <t>RPRO-250428-0530</t>
  </si>
  <si>
    <t>SO-250425-0044</t>
  </si>
  <si>
    <t>RPRO-250428-0540</t>
  </si>
  <si>
    <t>SO-250428-0575</t>
  </si>
  <si>
    <t>RPRO-250429-0473</t>
  </si>
  <si>
    <t>SO-250507-0139</t>
  </si>
  <si>
    <t>RPRO-250508-0157</t>
  </si>
  <si>
    <t>DC-014132</t>
  </si>
  <si>
    <t>HTL-030470</t>
  </si>
  <si>
    <t>NIKE Heat Transfer Logo (Horizontal direction printing) 2 colors W:45.1MM L:48MM COLOR(S):81J\00A Left Foot Description:FADING EFFECT "EARTH fading graphic": 81J\00A+"(A)"/"(C)"/"(G)"/"All Conditions Gear.": 00A (44.6*48mm)+0.2mm Clear Base Around Logo (follow file) Right Foot Description:FADING EFFECT "EARTH fading graphic": 81J\00A+"(A)"/"(C)"/"(G)"/"Made on Planet Earth.":00A (45.1*48mm)+0.2mm Clear Base Around Logo (follow file) (Left &amp; Right are the same direction: logo from left to right)</t>
  </si>
  <si>
    <t>Mang đi liệu đã chặt đôi đi bào eo(tính từ ngoài hướng vào trong tại phần arch trong phạm vi 20mm dùng bánh mài 15 độ mài còn 1.5mm-2mm(bao gồm vải),</t>
  </si>
  <si>
    <t>SO-250508-0163</t>
  </si>
  <si>
    <t>RPRO-250509-0162</t>
  </si>
  <si>
    <t>DC-014181</t>
  </si>
  <si>
    <t>AWB-004926</t>
  </si>
  <si>
    <t>4LZ DURAPLUSH LJ-A2700 44" 250G</t>
  </si>
  <si>
    <t>HTL-030882</t>
  </si>
  <si>
    <t>NIKE Heat Transfer Logo (Vertical Direction Printing) 2 COLORS W:13.4MM L:52MM COLOR(S): 06F/4LZ Left Foot Description: "NIKE SHOX"/Base/border: 06F + "IZI": 4LZ + 0.2mm Base clear around logo (follow file) Right Foot Description:Same as Left Foot (Left &amp; Right are the same direction: logo from toe to heel)</t>
  </si>
  <si>
    <t>SO-250508-0164</t>
  </si>
  <si>
    <t>RPRO-250509-0163</t>
  </si>
  <si>
    <t>SO-250508-0165</t>
  </si>
  <si>
    <t>RPRO-250509-0164</t>
  </si>
  <si>
    <t>SO-250510-0005</t>
  </si>
  <si>
    <t>RPRO-250512-0190</t>
  </si>
  <si>
    <t>DC-009484</t>
  </si>
  <si>
    <t>HTL-027581</t>
  </si>
  <si>
    <t>BROOKS Heat Transfer Logo (Vertical Direction Printing) 1 COLOR W:31MM L:64MM: 12-5403TCX Left Foot Description:BROOKS + CHERVON + 2mm clear base (31mm*64mm)(Water based) Right Foot Description:Same as Left Foot (Left &amp; Right are the same direction: logo from heel to toe)</t>
  </si>
  <si>
    <t>SO-250510-0009</t>
  </si>
  <si>
    <t>RPRO-250512-0194</t>
  </si>
  <si>
    <t>DC-009071</t>
  </si>
  <si>
    <t>SO-250513-0430</t>
  </si>
  <si>
    <t>RPRO-250514-0385</t>
  </si>
  <si>
    <t>DC-014134</t>
  </si>
  <si>
    <t>HTL-030471</t>
  </si>
  <si>
    <t>NIKE Heat Transfer Logo (Horizontal direction printing) 2 colors W:45.1MM L:48MM COLOR(S):33W/04D Left Foot Description:FADING EFFECT "EARTH fading graphic": 33W/04D+"(A)"/"(C)"/"(G)"/"All Conditions Gear.":04D (44.6*48mm)+0.2mm Clear Base Around Logo (follow file) Right Foot Description:FADING EFFECT "EARTH fading graphic":33W/04D+"(A)"/"(C)"/"(G)"/"Made on Planet Earth.":04D (45.1*48mm)+0.2mm Clear Base Around Logo (follow file)(Left &amp; Right are the same direction: logo from left to right)</t>
  </si>
  <si>
    <t>SO-250514-0295</t>
  </si>
  <si>
    <t>RPRO-250515-0276</t>
  </si>
  <si>
    <t>SO-250424-0013</t>
  </si>
  <si>
    <t>RPRO-250515-0387</t>
  </si>
  <si>
    <t>JP011L-3 (D-0169)</t>
  </si>
  <si>
    <t>DC-013856</t>
  </si>
  <si>
    <t>PVN-003239</t>
  </si>
  <si>
    <t>OrthoLite Eco LT-Hybrid-Converse SEEDPEARL/12-0703TPX Hybrid Flat Sheet 0.11D 25+/-4 Asker C 1.1M 1.47M 5mm</t>
  </si>
  <si>
    <t>HTL-030552</t>
  </si>
  <si>
    <t>CONVERSE Heat Transfer Logo (Vertical direction printing) 1 COLOR W:25.8MM L:129.5MM COLOR(S): 035-91-05 (Converse Egret) Left Foot Description:"CONVERSE"/STAR/CHEVRON+MAT LB(NO.1)(20.8*129.5mm) + 0.2mm Clear base Right Foot Description:NORITAKE+STAR+"CONVERSE"+MAT LB(NO.1) (25.8*129.5mm) +  0.2mm Clear base (Left &amp; Right are the same direction: logo from heel to toe)</t>
  </si>
  <si>
    <t>SO-250515-0021</t>
  </si>
  <si>
    <t>RPRO-250516-0036</t>
  </si>
  <si>
    <t>SO-250515-0022</t>
  </si>
  <si>
    <t>RPRO-250516-0037</t>
  </si>
  <si>
    <t>SO-250515-0025</t>
  </si>
  <si>
    <t>RPRO-250516-0040</t>
  </si>
  <si>
    <t>SO-250404-0156</t>
  </si>
  <si>
    <t>RPRO-250408-0197</t>
  </si>
  <si>
    <t>SO-250423-0487</t>
  </si>
  <si>
    <t>RPRO-250424-0332</t>
  </si>
  <si>
    <t>DC-011977</t>
  </si>
  <si>
    <t>AWB-021656</t>
  </si>
  <si>
    <t>6JE (PP)LINING KNIT MATTE MICRO (HOOD) REC 44" 250G</t>
  </si>
  <si>
    <t>HTL-016368</t>
  </si>
  <si>
    <t>NIKE Heat Transfer Logo 1 COLOR W:33.2MM L:33.2MM COLOR(S):11K Left Foot Description:"Pinwheel" Right Foot Description:Same as Left Foot (Left &amp; Right are the same direction)</t>
  </si>
  <si>
    <t>SO-250424-0149</t>
  </si>
  <si>
    <t>RPRO-250425-0120</t>
  </si>
  <si>
    <t>SO-250426-0273</t>
  </si>
  <si>
    <t>RPRO-250428-0713</t>
  </si>
  <si>
    <t>DC-013615</t>
  </si>
  <si>
    <t>AWB-014483</t>
  </si>
  <si>
    <t>58C (PP)LINING KNIT MATTE MICRO (HOOD) REC 44" 250G</t>
  </si>
  <si>
    <t>SO-250426-0274</t>
  </si>
  <si>
    <t>RPRO-250428-0715</t>
  </si>
  <si>
    <t>SO-250426-0275</t>
  </si>
  <si>
    <t>RPRO-250428-0718</t>
  </si>
  <si>
    <t>SO-250426-0276</t>
  </si>
  <si>
    <t>RPRO-250428-0720</t>
  </si>
  <si>
    <t>SO-250426-0277</t>
  </si>
  <si>
    <t>RPRO-250428-0722</t>
  </si>
  <si>
    <t>SO-250426-0278</t>
  </si>
  <si>
    <t>RPRO-250428-0725</t>
  </si>
  <si>
    <t>SO-250428-0530</t>
  </si>
  <si>
    <t>RPRO-250429-0424</t>
  </si>
  <si>
    <t>SO-250429-1281</t>
  </si>
  <si>
    <t>RPRO-250502-0427</t>
  </si>
  <si>
    <t>DC-010426</t>
  </si>
  <si>
    <t>HTL-028250</t>
  </si>
  <si>
    <t>NIKE Heat Transfer Logo (Vertical Direction Printing) 1 COLOR W:6.94MM L:74.77MM COLOR(S):04W Left Foot Description: GLOSSY EFFECT:"air" (letter "air" is solid) + "MAX" + SWOOSH (follow graphic) Right Foot Description:Same as Left Foot (Left &amp; Right are the same: logo from heel to toe)</t>
  </si>
  <si>
    <t>SO-250429-1282</t>
  </si>
  <si>
    <t>RPRO-250502-0428</t>
  </si>
  <si>
    <t>SO-250507-0100</t>
  </si>
  <si>
    <t>RPRO-250508-0108</t>
  </si>
  <si>
    <t>SO-250507-0343</t>
  </si>
  <si>
    <t>RPRO-250508-0280</t>
  </si>
  <si>
    <t>SO-250512-0148</t>
  </si>
  <si>
    <t>RPRO-250513-0073</t>
  </si>
  <si>
    <t>DC-014235</t>
  </si>
  <si>
    <t>HOV-000191</t>
  </si>
  <si>
    <t>NIKE Heat Transfer Logo 1 COLOR W:49MM L:49MM COLOR(S):10A Left Foot Description: NIKE + SWOOSH + COMFORT INSOLE (Logo from heel to lateral) + BORDER LINE Right Foot Description: NIKE + SWOOSH + COMFORT INSOLE (Logo from lateral to heel) + BORDER LINE. (Left &amp; Right are contrary) SIZE(S):7-15</t>
  </si>
  <si>
    <t>SO-250423-0472</t>
  </si>
  <si>
    <t>RPRO-250521-0411</t>
  </si>
  <si>
    <t>DC-001324</t>
  </si>
  <si>
    <t>SO-250521-0039</t>
  </si>
  <si>
    <t>RPRO-250522-0054</t>
  </si>
  <si>
    <t>SO-250521-0043</t>
  </si>
  <si>
    <t>RPRO-250522-0058</t>
  </si>
  <si>
    <t>SO-250526-0023</t>
  </si>
  <si>
    <t>RPRO-250527-0026</t>
  </si>
  <si>
    <t>SO-250526-0025</t>
  </si>
  <si>
    <t>RPRO-250527-0028</t>
  </si>
  <si>
    <t>SO-250530-0376</t>
  </si>
  <si>
    <t>RPRO-250602-0369</t>
  </si>
  <si>
    <t>SO-250422-0305</t>
  </si>
  <si>
    <t>RPRO-250423-1056</t>
  </si>
  <si>
    <t>OV-007625</t>
  </si>
  <si>
    <t>HTL-025663</t>
  </si>
  <si>
    <t>PUMA Heat Transfer Logo 1 COLOR W:20MM L:64MM COLOR(S): 043-86-01 Left Foot Description:"Ortholite" + little "R" + CAT + 0.2MM Clear base Right Foot Description:Same as Left Foot (Left &amp; Right are the same direction: logo from heel to toe) SIZE(S): 2.5-7.5</t>
  </si>
  <si>
    <t>SO-250428-0544</t>
  </si>
  <si>
    <t>RPRO-250429-0447</t>
  </si>
  <si>
    <t>SO-250428-0545</t>
  </si>
  <si>
    <t>RPRO-250429-0448</t>
  </si>
  <si>
    <t>SO-250502-0022</t>
  </si>
  <si>
    <t>RPRO-250505-0135</t>
  </si>
  <si>
    <t>SO-250502-0023</t>
  </si>
  <si>
    <t>RPRO-250505-0136</t>
  </si>
  <si>
    <t>SO-250502-0024</t>
  </si>
  <si>
    <t>RPRO-250505-0137</t>
  </si>
  <si>
    <t>SO-250502-0025</t>
  </si>
  <si>
    <t>RPRO-250505-0138</t>
  </si>
  <si>
    <t>SO-250502-0026</t>
  </si>
  <si>
    <t>RPRO-250505-0139</t>
  </si>
  <si>
    <t>SO-250502-0028</t>
  </si>
  <si>
    <t>RPRO-250505-0141</t>
  </si>
  <si>
    <t>SO-250505-0782</t>
  </si>
  <si>
    <t>RPRO-250506-0856</t>
  </si>
  <si>
    <t>SO-250505-0799</t>
  </si>
  <si>
    <t>RPRO-250506-0890</t>
  </si>
  <si>
    <t>SO-250507-0297</t>
  </si>
  <si>
    <t>RPRO-250508-0234</t>
  </si>
  <si>
    <t>SO-250505-0596</t>
  </si>
  <si>
    <t>RPRO-250506-0857</t>
  </si>
  <si>
    <t>SO-250505-0802</t>
  </si>
  <si>
    <t>RPRO-250506-0897</t>
  </si>
  <si>
    <t>SO-250512-0186</t>
  </si>
  <si>
    <t>RPRO-250513-0098</t>
  </si>
  <si>
    <t>SO-250512-0187</t>
  </si>
  <si>
    <t>RPRO-250513-0099</t>
  </si>
  <si>
    <t>SO-250507-0298</t>
  </si>
  <si>
    <t>RPRO-250508-0237</t>
  </si>
  <si>
    <t>SO-250507-0299</t>
  </si>
  <si>
    <t>RPRO-250508-0239</t>
  </si>
  <si>
    <t>SO-250507-0300</t>
  </si>
  <si>
    <t>RPRO-250508-0242</t>
  </si>
  <si>
    <t>SO-250507-0301</t>
  </si>
  <si>
    <t>RPRO-250508-0244</t>
  </si>
  <si>
    <t>SO-250507-0302</t>
  </si>
  <si>
    <t>RPRO-250508-0247</t>
  </si>
  <si>
    <t>SO-250512-0011</t>
  </si>
  <si>
    <t>RPRO-250513-0319</t>
  </si>
  <si>
    <t>SO-250512-0013</t>
  </si>
  <si>
    <t>RPRO-250513-0321</t>
  </si>
  <si>
    <t>SO-250512-0022</t>
  </si>
  <si>
    <t>RPRO-250513-0330</t>
  </si>
  <si>
    <t>SO-250512-0024</t>
  </si>
  <si>
    <t>RPRO-250513-0332</t>
  </si>
  <si>
    <t>SO-250512-0032</t>
  </si>
  <si>
    <t>RPRO-250513-0340</t>
  </si>
  <si>
    <t>SO-250512-0034</t>
  </si>
  <si>
    <t>RPRO-250513-0342</t>
  </si>
  <si>
    <t>SO-250512-0036</t>
  </si>
  <si>
    <t>RPRO-250513-0344</t>
  </si>
  <si>
    <t>SO-250512-0040</t>
  </si>
  <si>
    <t>RPRO-250513-0348</t>
  </si>
  <si>
    <t>SO-250516-0095</t>
  </si>
  <si>
    <t>RPRO-250519-0031</t>
  </si>
  <si>
    <t>SO-250519-0828</t>
  </si>
  <si>
    <t>RPRO-250520-0815</t>
  </si>
  <si>
    <t>OV-005988</t>
  </si>
  <si>
    <t>SO-250416-0228</t>
  </si>
  <si>
    <t>RPRO-250417-0129</t>
  </si>
  <si>
    <t>SO-250416-0248</t>
  </si>
  <si>
    <t>RPRO-250417-0151</t>
  </si>
  <si>
    <t>SO-250513-0018</t>
  </si>
  <si>
    <t>RPRO-250514-0069</t>
  </si>
  <si>
    <t>SO-250519-0251</t>
  </si>
  <si>
    <t>RPRO-250520-0712</t>
  </si>
  <si>
    <t>OV-008348</t>
  </si>
  <si>
    <t>SO-250519-0252</t>
  </si>
  <si>
    <t>RPRO-250520-0713</t>
  </si>
  <si>
    <t>SO-250519-0255</t>
  </si>
  <si>
    <t>RPRO-250520-0716</t>
  </si>
  <si>
    <t>OV-007176</t>
  </si>
  <si>
    <t>SO-250519-0256</t>
  </si>
  <si>
    <t>RPRO-250520-0717</t>
  </si>
  <si>
    <t>SO-250519-0291</t>
  </si>
  <si>
    <t>RPRO-250520-0734</t>
  </si>
  <si>
    <t>SO-250521-0049</t>
  </si>
  <si>
    <t>RPRO-250522-0065</t>
  </si>
  <si>
    <t>SO-250519-1074</t>
  </si>
  <si>
    <t>RPRO-250520-0408</t>
  </si>
  <si>
    <t>OE-007173</t>
  </si>
  <si>
    <t>AWB-014428</t>
  </si>
  <si>
    <t>04Z (PP)LINING KNIT MATTE MICRO (HOOD) REC 44" 250G</t>
  </si>
  <si>
    <t>SO-250519-1075</t>
  </si>
  <si>
    <t>RPRO-250520-0410</t>
  </si>
  <si>
    <t>OE-007141</t>
  </si>
  <si>
    <t>AWB-014473</t>
  </si>
  <si>
    <t>4ME (PP)LINING KNIT MATTE MICRO (HOOD) REC 44" 250G</t>
  </si>
  <si>
    <t>HTL-031973</t>
  </si>
  <si>
    <t>NIKE Heat Transfer Logo (Vertical Direction Printing) 1 COLOR W:11.1MM L:60.2MM COLOR(S): 6CV Left Foot Description: "NIKE RUNNING" + "est.1972.just do it." + SWOOSH + clear base around logo (Follow file) Right Foot Description: Same as Left Foot (Left &amp; Right are contrary. Left: logo from toe to heel. Right: Logo from heel to toe)</t>
  </si>
  <si>
    <t>SO-250519-0257</t>
  </si>
  <si>
    <t>RPRO-250520-0718</t>
  </si>
  <si>
    <t>SO-250519-0260</t>
  </si>
  <si>
    <t>RPRO-250520-0721</t>
  </si>
  <si>
    <t>SO-250507-0008</t>
  </si>
  <si>
    <t>RPRO-250530-0397</t>
  </si>
  <si>
    <t>NK057 (DAO GHEP QUAY DAU) (D-0576) (SKIVE ARCH)</t>
  </si>
  <si>
    <t>DC-014104</t>
  </si>
  <si>
    <t>AWB-016922</t>
  </si>
  <si>
    <t>10A (PP)LINING,KNIT,MATTE,FLAT,(LENA),REC 44" 210G</t>
  </si>
  <si>
    <t>Liệu đã dán mang đi in thăng hoa (). Dựa theo file và đế lót mẫu. logo khóa cho toàn size, cách gót 22mm. Dung sai vị trí mm</t>
  </si>
  <si>
    <t>Liệu đã chặt đôi mang đi bào eo (dùng bánh mài 9.5 độ, mài từ phần eo vào, trong phạm vi 19.5mm độ dày eo sau khi mài là từ 1.5-2mm +/-0.3mm (bao gồm vải) (dựa theo đế lót mẫu)</t>
  </si>
  <si>
    <t>SO-250425-0025</t>
  </si>
  <si>
    <t>RPRO-250428-0051</t>
  </si>
  <si>
    <t>OE-007022</t>
  </si>
  <si>
    <t>AWB-014714</t>
  </si>
  <si>
    <t>6DA (PP)LINING KNIT MATTE MICRO (HOOD) REC 44" 250G</t>
  </si>
  <si>
    <t>HTL-018866</t>
  </si>
  <si>
    <t>NIKE Heat Transfer Logo (Vertical Direction Printing) 1 COLOR W:26MM L:184MM COLOR(S): 82A Left Foot Description:ZOOM + little "NIKE" (Logo from heel to toe)Right Foot Description:N.A SIZE(S):7.5-11.5</t>
  </si>
  <si>
    <t>SO-250425-0029</t>
  </si>
  <si>
    <t>RPRO-250428-0059</t>
  </si>
  <si>
    <t>OE-006947</t>
  </si>
  <si>
    <t>HTL-021568</t>
  </si>
  <si>
    <t>NIKE Heat Transfer Logo (Vertical Direction Printing) 1 COLOR W:39MM L:125.5MM COLOR(S): 86Q Left Foot Description:N.A Right Foot Description:SWOOSH (Logo from heel to toe) SIZE(S):4.5-11</t>
  </si>
  <si>
    <t>SO-250506-0534</t>
  </si>
  <si>
    <t>RPRO-250507-0592</t>
  </si>
  <si>
    <t>SO-250506-0539</t>
  </si>
  <si>
    <t>RPRO-250507-0597</t>
  </si>
  <si>
    <t>SO-250506-0543</t>
  </si>
  <si>
    <t>RPRO-250507-0601</t>
  </si>
  <si>
    <t>SO-250506-0547</t>
  </si>
  <si>
    <t>RPRO-250507-0605</t>
  </si>
  <si>
    <t>SO-250506-0548</t>
  </si>
  <si>
    <t>RPRO-250507-0606</t>
  </si>
  <si>
    <t>SO-250506-0598</t>
  </si>
  <si>
    <t>RPRO-250507-0637</t>
  </si>
  <si>
    <t>SO-250506-0599</t>
  </si>
  <si>
    <t>RPRO-250507-0638</t>
  </si>
  <si>
    <t>SO-250506-0603</t>
  </si>
  <si>
    <t>RPRO-250507-0640</t>
  </si>
  <si>
    <t>OE-004665</t>
  </si>
  <si>
    <t>HTL-021464</t>
  </si>
  <si>
    <t>ASICS Heat Transfer Logo 1 COLOR W:35MM L:34.5MM COLOR(S):WHITE Left Foot Description:"CARBON FOOTPRINT"/"+9.9 kg CO2e"/parentheses (35mm*34.5mm) + 0.3mm clear base (follow file) Right Foot Description:"@" (28mm*28mm) + 0.3mm clear base (follow file) (Left &amp; Right:Horizontal Direction Printing, logo from left to right)</t>
  </si>
  <si>
    <t>SO-250506-0604</t>
  </si>
  <si>
    <t>RPRO-250507-0641</t>
  </si>
  <si>
    <t>SO-250506-0605</t>
  </si>
  <si>
    <t>RPRO-250507-0642</t>
  </si>
  <si>
    <t>SO-250506-0661</t>
  </si>
  <si>
    <t>RPRO-250507-0680</t>
  </si>
  <si>
    <t>SO-250506-0667</t>
  </si>
  <si>
    <t>RPRO-250507-0686</t>
  </si>
  <si>
    <t>SO-250506-0668</t>
  </si>
  <si>
    <t>RPRO-250507-0687</t>
  </si>
  <si>
    <t>SO-250506-0669</t>
  </si>
  <si>
    <t>RPRO-250507-0688</t>
  </si>
  <si>
    <t>SO-250506-0697</t>
  </si>
  <si>
    <t>RPRO-250507-0706</t>
  </si>
  <si>
    <t>SO-250506-0698</t>
  </si>
  <si>
    <t>RPRO-250507-0707</t>
  </si>
  <si>
    <t>SO-250506-0699</t>
  </si>
  <si>
    <t>RPRO-250507-0708</t>
  </si>
  <si>
    <t>SO-250506-0704</t>
  </si>
  <si>
    <t>RPRO-250507-0713</t>
  </si>
  <si>
    <t>SO-250506-0332</t>
  </si>
  <si>
    <t>RPRO-250507-0950</t>
  </si>
  <si>
    <t>SO-250506-0333</t>
  </si>
  <si>
    <t>RPRO-250507-0951</t>
  </si>
  <si>
    <t>SO-250506-0335</t>
  </si>
  <si>
    <t>RPRO-250507-0953</t>
  </si>
  <si>
    <t>SO-250506-0337</t>
  </si>
  <si>
    <t>RPRO-250507-0955</t>
  </si>
  <si>
    <t>SO-250520-0603</t>
  </si>
  <si>
    <t>RPRO-250521-0378</t>
  </si>
  <si>
    <t>OE-007451</t>
  </si>
  <si>
    <t>HTL-032563</t>
  </si>
  <si>
    <t>NIKE Heat Transfer Logo (Vertical Direction Printing) 1 COLOR W:26MM L:184MM COLOR(S): 82A Left Foot Description:ZOOM + little "NIKE" (Logo from heel to toe) (+Antimigration) Right Foot Description:N.A SIZE(S):7.5-11.5</t>
  </si>
  <si>
    <t>SO-250520-0609</t>
  </si>
  <si>
    <t>RPRO-250521-0384</t>
  </si>
  <si>
    <t>OE-007450</t>
  </si>
  <si>
    <t>HTL-032560</t>
  </si>
  <si>
    <t>NIKE Heat Transfer Logo (Vertical Direction Printing) 1 COLOR W:39MM L:125.5MM COLOR(S): 86Q Left Foot Description:N.A Right Foot Description:SWOOSH (Logo from heel to toe) (+Antimigration) SIZE(S):4.5-11#</t>
  </si>
  <si>
    <t>SO-250528-0106</t>
  </si>
  <si>
    <t>RPRO-250529-0031</t>
  </si>
  <si>
    <t>SO-250528-0108</t>
  </si>
  <si>
    <t>RPRO-250529-0033</t>
  </si>
  <si>
    <t>SO-250528-0109</t>
  </si>
  <si>
    <t>RPRO-250529-0034</t>
  </si>
  <si>
    <t>SO-250528-0114</t>
  </si>
  <si>
    <t>RPRO-250529-0038</t>
  </si>
  <si>
    <t>SO-250507-0012</t>
  </si>
  <si>
    <t>RPRO-250530-0398</t>
  </si>
  <si>
    <t>DC-014119</t>
  </si>
  <si>
    <t>SO-250507-0019</t>
  </si>
  <si>
    <t>RPRO-250530-0399</t>
  </si>
  <si>
    <t>SO-250506-0446</t>
  </si>
  <si>
    <t>RPRO-250507-0566</t>
  </si>
  <si>
    <t>OE-004677</t>
  </si>
  <si>
    <t>HTL-021463</t>
  </si>
  <si>
    <t>ASICS Heat Transfer Logo 1 COLOR W:35MM L:34.5MM COLOR(S):GR07-19AW(SHEET ROCK) Left Foot Description:"CARBON FOOTPRINT"/"+9.9 kg CO2e"/parentheses (35mm*34.5mm) + 0.3mm clear base (follow file) Right Foot Description:"@" (28mm*28mm) + 0.3mm clear base (follow file) (Left &amp; Right: Horizontal Direction Printing, logo from left to right)</t>
  </si>
  <si>
    <t>SO-250506-0521</t>
  </si>
  <si>
    <t>RPRO-250507-0585</t>
  </si>
  <si>
    <t>OE-006333</t>
  </si>
  <si>
    <t>HTL-028718</t>
  </si>
  <si>
    <t>ASICS Heat Transfer Logo (Vertical Direction Printing) 1 COLORW:16MM L:48MM COLOR(S):YL28F-25AW (LUCID YELLOW) Left Foot Description:"ASICS" new font Right Foot Description:Same as Left Foot (Left &amp; Right are the same direction: logo from toe to heel)</t>
  </si>
  <si>
    <t>SO-250506-0522</t>
  </si>
  <si>
    <t>RPRO-250507-0586</t>
  </si>
  <si>
    <t>SO-250506-0594</t>
  </si>
  <si>
    <t>RPRO-250507-0633</t>
  </si>
  <si>
    <t>SO-250506-0595</t>
  </si>
  <si>
    <t>RPRO-250507-0634</t>
  </si>
  <si>
    <t>SO-250506-0596</t>
  </si>
  <si>
    <t>RPRO-250507-0635</t>
  </si>
  <si>
    <t>SO-250506-0662</t>
  </si>
  <si>
    <t>RPRO-250507-0681</t>
  </si>
  <si>
    <t>SO-250506-0663</t>
  </si>
  <si>
    <t>RPRO-250507-0682</t>
  </si>
  <si>
    <t>SO-250506-0664</t>
  </si>
  <si>
    <t>RPRO-250507-0683</t>
  </si>
  <si>
    <t>SO-250506-0665</t>
  </si>
  <si>
    <t>RPRO-250507-0684</t>
  </si>
  <si>
    <t>SO-250506-0666</t>
  </si>
  <si>
    <t>RPRO-250507-0685</t>
  </si>
  <si>
    <t>SO-250515-0006</t>
  </si>
  <si>
    <t>RPRO-250516-0030</t>
  </si>
  <si>
    <t>SO-250526-0006</t>
  </si>
  <si>
    <t>RPRO-250527-0025</t>
  </si>
  <si>
    <t>SO-250526-0352</t>
  </si>
  <si>
    <t>RPRO-250527-0258</t>
  </si>
  <si>
    <t>AWB-016222</t>
  </si>
  <si>
    <t>145-17-00 TL8BV008 44" 180G</t>
  </si>
  <si>
    <t>SO-250428-0349</t>
  </si>
  <si>
    <t>RPRO-250429-0277</t>
  </si>
  <si>
    <t>OE-007221</t>
  </si>
  <si>
    <t>SO-250429-1316</t>
  </si>
  <si>
    <t>RPRO-250502-0171</t>
  </si>
  <si>
    <t>SO-250429-1416</t>
  </si>
  <si>
    <t>RPRO-250502-0290</t>
  </si>
  <si>
    <t>SO-250506-0344</t>
  </si>
  <si>
    <t>RPRO-250507-0962</t>
  </si>
  <si>
    <t>SO-250403-0182</t>
  </si>
  <si>
    <t>RPRO-250408-0708</t>
  </si>
  <si>
    <t>SO-250403-0186</t>
  </si>
  <si>
    <t>RPRO-250408-0712</t>
  </si>
  <si>
    <t>SO-250403-0306</t>
  </si>
  <si>
    <t>RPRO-250408-0713</t>
  </si>
  <si>
    <t>SO-250403-0307</t>
  </si>
  <si>
    <t>RPRO-250408-0714</t>
  </si>
  <si>
    <t>SO-250512-0667</t>
  </si>
  <si>
    <t>RPRO-250513-0280</t>
  </si>
  <si>
    <t>OV-008194</t>
  </si>
  <si>
    <t>HTL-028612</t>
  </si>
  <si>
    <t>BROOKS Heat Transfer Logo (Vertical Direction Printing) 1 COLOR W:31MM L:64MM:939C Left Foot Description:BROOKS + CHERVON + 2mm clear base (Water based) Right Foot Description:Same as Left Foot (Left &amp; Right are the same direction: logo from heel to toe)</t>
  </si>
  <si>
    <t>SO-250512-0672</t>
  </si>
  <si>
    <t>RPRO-250513-0285</t>
  </si>
  <si>
    <t>SO-250505-0007</t>
  </si>
  <si>
    <t>RPRO-250506-0102</t>
  </si>
  <si>
    <t>SO-250506-0336</t>
  </si>
  <si>
    <t>RPRO-250507-0954</t>
  </si>
  <si>
    <t>SO-250514-0233</t>
  </si>
  <si>
    <t>RPRO-250515-0236</t>
  </si>
  <si>
    <t>OE-007394</t>
  </si>
  <si>
    <t>HTL-032419</t>
  </si>
  <si>
    <t>NIKE Heat Transfer Logo (Horizontal Direction Printing) 1 COLOR W:40MM L:47.5MM COLOR(S): 76H Left Foot Description:Weather symbol/TEXT/"STAY WARM.STAY DRY.KEEP RUNNING."/lines/small swoosh(40MM*47.5MM) (follow file) Right Foot Description:Triangle+"Nike GTX" (40MM*35.53MM) (NEW GRAPHIC) (follow file) (Left &amp; Right are the same direction: logo from left to right)</t>
  </si>
  <si>
    <t>SO-250529-0346</t>
  </si>
  <si>
    <t>RPRO-250530-0288</t>
  </si>
  <si>
    <t>RPRO-250423-1524LEAN_IN</t>
  </si>
  <si>
    <t>RPRO-250417-0105LEAN_OUT</t>
  </si>
  <si>
    <t>RPRO-250520-0074LEAN_IN</t>
  </si>
  <si>
    <t>RPRO-250516-0025LEAN_IN</t>
  </si>
  <si>
    <t>RPRO-250423-1064LAM</t>
  </si>
  <si>
    <t>RPRO-250506-0568LEAN_IN</t>
  </si>
  <si>
    <t>RPRO-250520-0652LAM</t>
  </si>
  <si>
    <t>RPRO-250417-0133PRE_IN</t>
  </si>
  <si>
    <t>RPRO-250417-0133PRE</t>
  </si>
  <si>
    <t>RPRO-250521-0276MOL_OUT</t>
  </si>
  <si>
    <t>RPRO-250506-0122PRE</t>
  </si>
  <si>
    <t>RPRO-250506-0677LEAN_IN</t>
  </si>
  <si>
    <t>RPRO-250506-0687LEAN_IN</t>
  </si>
  <si>
    <t>RPRO-250506-0790LEAN_IN</t>
  </si>
  <si>
    <t>RPRO-250506-0741LEAN_IN</t>
  </si>
  <si>
    <t>RPRO-250506-0753LEAN_IN</t>
  </si>
  <si>
    <t>RPRO-250506-0809LEAN_IN</t>
  </si>
  <si>
    <t>RPRO-250506-0709LEAN_IN</t>
  </si>
  <si>
    <t>RPRO-250515-0163LAM</t>
  </si>
  <si>
    <t>RPRO-250515-0165LAM</t>
  </si>
  <si>
    <t>RPRO-250515-0166LAM</t>
  </si>
  <si>
    <t>RPRO-250515-0167LAM</t>
  </si>
  <si>
    <t>RPRO-250515-0168LAM</t>
  </si>
  <si>
    <t>RPRO-250515-0169LAM</t>
  </si>
  <si>
    <t>RPRO-250515-0171LAM</t>
  </si>
  <si>
    <t>RPRO-250515-0173LAM</t>
  </si>
  <si>
    <t>RPRO-250515-0174LAM</t>
  </si>
  <si>
    <t>RPRO-250515-0175LAM</t>
  </si>
  <si>
    <t>RPRO-250515-0176LAM</t>
  </si>
  <si>
    <t>RPRO-250506-0645PRE_IN</t>
  </si>
  <si>
    <t>RPRO-250506-0860PRE_IN</t>
  </si>
  <si>
    <t>RPRO-250506-0861PRE_IN</t>
  </si>
  <si>
    <t>RPRO-250506-0823PRE_IN</t>
  </si>
  <si>
    <t>RPRO-250506-0813PRE_IN</t>
  </si>
  <si>
    <t>RPRO-250506-0772PRE_IN</t>
  </si>
  <si>
    <t>RPRO-250506-0659PRE_IN</t>
  </si>
  <si>
    <t>RPRO-250506-0651PRE_IN</t>
  </si>
  <si>
    <t>RPRO-250506-0650PRE_IN</t>
  </si>
  <si>
    <t>RPRO-250513-0351PRE_IN</t>
  </si>
  <si>
    <t>RPRO-250513-0352PRE_IN</t>
  </si>
  <si>
    <t>RPRO-250513-0326PRE_IN</t>
  </si>
  <si>
    <t>RPRO-250513-0359PRE_IN</t>
  </si>
  <si>
    <t>RPRO-250506-0542MOL_IN</t>
  </si>
  <si>
    <t>RPRO-250506-0540MOL_IN</t>
  </si>
  <si>
    <t>RPRO-250506-0544MOL_IN</t>
  </si>
  <si>
    <t>RPRO-250428-1277MOL_IN</t>
  </si>
  <si>
    <t>RPRO-250429-0342LAM</t>
  </si>
  <si>
    <t>RPRO-250506-0645PRE</t>
  </si>
  <si>
    <t>RPRO-250506-0860PRE</t>
  </si>
  <si>
    <t>RPRO-250513-0351PRE</t>
  </si>
  <si>
    <t>RPRO-250513-0352PRE</t>
  </si>
  <si>
    <t>RPRO-250513-0326PRE</t>
  </si>
  <si>
    <t>RPRO-250513-0359PRE</t>
  </si>
  <si>
    <t>RPRO-250506-0861PRE</t>
  </si>
  <si>
    <t>RPRO-250506-0823PRE</t>
  </si>
  <si>
    <t>RPRO-250506-0772PRE</t>
  </si>
  <si>
    <t>RPRO-250506-0650PRE</t>
  </si>
  <si>
    <t>RPRO-250506-0651PRE</t>
  </si>
  <si>
    <t>RPRO-250506-0659PRE</t>
  </si>
  <si>
    <t>RPRO-250331-0570LEAN_OUT</t>
  </si>
  <si>
    <t>RPRO-250421-0311LEAN_OUT</t>
  </si>
  <si>
    <t>RPRO-250421-0318LEAN_OUT</t>
  </si>
  <si>
    <t>RPRO-250421-0316LEAN_OUT</t>
  </si>
  <si>
    <t>RPRO-250421-0084LEAN_OUT</t>
  </si>
  <si>
    <t>RPRO-250506-0558LEAN_IN</t>
  </si>
  <si>
    <t>RPRO-250428-0268LEAN_OUT</t>
  </si>
  <si>
    <t>RPRO-250507-0651LAM</t>
  </si>
  <si>
    <t>RPRO-250507-0656LAM</t>
  </si>
  <si>
    <t>RPRO-250507-0657LAM</t>
  </si>
  <si>
    <t>RPRO-250507-0598LAM</t>
  </si>
  <si>
    <t>RPRO-250507-0594LAM</t>
  </si>
  <si>
    <t>RPRO-250513-0350PRE_IN</t>
  </si>
  <si>
    <t>RPRO-250513-0355PRE_IN</t>
  </si>
  <si>
    <t>RPRO-250513-0362PRE_IN</t>
  </si>
  <si>
    <t>RPRO-250513-0358PRE_IN</t>
  </si>
  <si>
    <t>RPRO-250513-0354PRE_IN</t>
  </si>
  <si>
    <t>RPRO-250513-0361PRE_IN</t>
  </si>
  <si>
    <t>RPRO-250513-0365PRE_IN</t>
  </si>
  <si>
    <t>RPRO-250513-0357PRE_IN</t>
  </si>
  <si>
    <t>RPRO-250513-0353PRE_IN</t>
  </si>
  <si>
    <t>RPRO-250513-0356PRE_IN</t>
  </si>
  <si>
    <t>RPRO-250513-0360PRE_IN</t>
  </si>
  <si>
    <t>RPRO-250513-0364PRE_IN</t>
  </si>
  <si>
    <t>RPRO-250428-0298LEAN_OUT</t>
  </si>
  <si>
    <t>RPRO-250402-0384LEAN_OUT</t>
  </si>
  <si>
    <t>RPRO-250507-0583LAM</t>
  </si>
  <si>
    <t>RPRO-250507-0584LAM</t>
  </si>
  <si>
    <t>RPRO-250507-0711LAM</t>
  </si>
  <si>
    <t>RPRO-250507-0582LAM</t>
  </si>
  <si>
    <t>RPRO-250521-0376LEAN_OUT</t>
  </si>
  <si>
    <t>RPRO-250422-0452LEAN_OUT</t>
  </si>
  <si>
    <t>RPRO-250422-0455LEAN_OUT</t>
  </si>
  <si>
    <t>RPRO-250422-0456LEAN_OUT</t>
  </si>
  <si>
    <t>RPRO-250528-0100LAM</t>
  </si>
  <si>
    <t>RPRO-250513-0360PRE</t>
  </si>
  <si>
    <t>RPRO-250513-0364PRE</t>
  </si>
  <si>
    <t>RPRO-250513-0353PRE</t>
  </si>
  <si>
    <t>RPRO-250513-0356PRE</t>
  </si>
  <si>
    <t>RPRO-250513-0361PRE</t>
  </si>
  <si>
    <t>RPRO-250513-0365PRE</t>
  </si>
  <si>
    <t>RPRO-250513-0357PRE</t>
  </si>
  <si>
    <t>RPRO-250513-0354PRE</t>
  </si>
  <si>
    <t>RPRO-250513-0350PRE</t>
  </si>
  <si>
    <t>RPRO-250513-0355PRE</t>
  </si>
  <si>
    <t>RPRO-250513-0362PRE</t>
  </si>
  <si>
    <t>RPRO-250513-0358PRE</t>
  </si>
  <si>
    <t>RPRO-250102-1304LEAN_IN</t>
  </si>
  <si>
    <t>RPRO-250331-1095LEAN_IN</t>
  </si>
  <si>
    <t>RPRO-250331-1035LEAN_IN</t>
  </si>
  <si>
    <t>RPRO-250331-1059LEAN_IN</t>
  </si>
  <si>
    <t>RPRO-250327-0272LEAN_OUT</t>
  </si>
  <si>
    <t>RPRO-250327-0252LEAN_OUT</t>
  </si>
  <si>
    <t>RPRO-250424-0193LEAN_OUT</t>
  </si>
  <si>
    <t>RPRO-250424-0194LEAN_OUT</t>
  </si>
  <si>
    <t>RPRO-250502-0252LAM</t>
  </si>
  <si>
    <t>RPRO-250502-0254LAM</t>
  </si>
  <si>
    <t>RPRO-250428-0101LAM</t>
  </si>
  <si>
    <t>RPRO-250428-0129LAM</t>
  </si>
  <si>
    <t>RPRO-250428-0135LAM</t>
  </si>
  <si>
    <t>RPRO-250428-0157LAM</t>
  </si>
  <si>
    <t>RPRO-250428-0194LAM</t>
  </si>
  <si>
    <t>RPRO-250428-0202LAM</t>
  </si>
  <si>
    <t>RPRO-250428-0234LAM</t>
  </si>
  <si>
    <t>RPRO-250428-0270LAM</t>
  </si>
  <si>
    <t>RPRO-250428-0374LAM</t>
  </si>
  <si>
    <t>RPRO-250424-0312LEAN_IN</t>
  </si>
  <si>
    <t>RPRO-250426-0159LEAN_IN</t>
  </si>
  <si>
    <t>RPRO-250513-0097LEAN_OUT</t>
  </si>
  <si>
    <t>RPRO-250331-1063LEAN_OUT</t>
  </si>
  <si>
    <t>RPRO-250426-0159LEAN_OUT</t>
  </si>
  <si>
    <t>RPRO-250519-0279LAM</t>
  </si>
  <si>
    <t>RPRO-250421-0080LEAN_OUT</t>
  </si>
  <si>
    <t>RPRO-250327-0264LEAN_OUT</t>
  </si>
  <si>
    <t>RPRO-250502-0199PRE_IN</t>
  </si>
  <si>
    <t>RPRO-250502-0193PRE_IN</t>
  </si>
  <si>
    <t>RPRO-250502-0195PRE_IN</t>
  </si>
  <si>
    <t>RPRO-250502-0197PRE_IN</t>
  </si>
  <si>
    <t>RPRO-250502-0220PRE_IN</t>
  </si>
  <si>
    <t>RPRO-250502-0174PRE_IN</t>
  </si>
  <si>
    <t>RPRO-250502-0176PRE_IN</t>
  </si>
  <si>
    <t>RPRO-250502-0172PRE_IN</t>
  </si>
  <si>
    <t>RPRO-250502-0173PRE_IN</t>
  </si>
  <si>
    <t>RPRO-250502-0177PRE_IN</t>
  </si>
  <si>
    <t>RPRO-250502-0175PRE_IN</t>
  </si>
  <si>
    <t>RPRO-250502-0173PRE</t>
  </si>
  <si>
    <t>RPRO-250502-0177PRE</t>
  </si>
  <si>
    <t>RPRO-250502-0175PRE</t>
  </si>
  <si>
    <t>RPRO-250502-0174PRE</t>
  </si>
  <si>
    <t>RPRO-250502-0176PRE</t>
  </si>
  <si>
    <t>RPRO-250502-0172PRE</t>
  </si>
  <si>
    <t>RPRO-250502-0193PRE</t>
  </si>
  <si>
    <t>RPRO-250502-0195PRE</t>
  </si>
  <si>
    <t>RPRO-250502-0197PRE</t>
  </si>
  <si>
    <t>RPRO-250502-0220PRE</t>
  </si>
  <si>
    <t>RPRO-250502-0199PRE</t>
  </si>
  <si>
    <t>RPRO-250521-0275MOL_OUT</t>
  </si>
  <si>
    <t>RPRO-250422-0541LAM</t>
  </si>
  <si>
    <t>RPRO-250506-0703LEAN_IN</t>
  </si>
  <si>
    <t>RPRO-250506-0792LEAN_IN</t>
  </si>
  <si>
    <t>RPRO-250506-0705LEAN_IN</t>
  </si>
  <si>
    <t>RPRO-250506-0737LEAN_IN</t>
  </si>
  <si>
    <t>RPRO-250506-0723LEAN_IN</t>
  </si>
  <si>
    <t>RPRO-250506-0683LEAN_IN</t>
  </si>
  <si>
    <t>RPRO-250506-0681LEAN_IN</t>
  </si>
  <si>
    <t>RPRO-250506-0805LEAN_IN</t>
  </si>
  <si>
    <t>RPRO-250506-0791LEAN_IN</t>
  </si>
  <si>
    <t>RPRO-250506-0363LEAN_IN</t>
  </si>
  <si>
    <t>RPRO-250422-0204LEAN_IN</t>
  </si>
  <si>
    <t>RPRO-250506-0763LEAN_IN</t>
  </si>
  <si>
    <t>RPRO-250506-0673LEAN_IN</t>
  </si>
  <si>
    <t>RPRO-250506-0735LEAN_IN</t>
  </si>
  <si>
    <t>RPRO-250506-0831LEAN_IN</t>
  </si>
  <si>
    <t>RPRO-250506-0606MOL_OUT</t>
  </si>
  <si>
    <t>RPRO-250421-0121MOL_OUT</t>
  </si>
  <si>
    <t>RPRO-250506-0831LEAN_OUT</t>
  </si>
  <si>
    <t>RPRO-250506-0735LEAN_OUT</t>
  </si>
  <si>
    <t>RPRO-250506-0673LEAN_OUT</t>
  </si>
  <si>
    <t>RPRO-250422-0540LEAN_OUT</t>
  </si>
  <si>
    <t>RPRO-250506-0658LEAN_OUT</t>
  </si>
  <si>
    <t>RPRO-250506-0763LEAN_OUT</t>
  </si>
  <si>
    <t>RPRO-250422-0204LEAN_OUT</t>
  </si>
  <si>
    <t>RPRO-250506-0363LEAN_OUT</t>
  </si>
  <si>
    <t>RPRO-250506-0791LEAN_OUT</t>
  </si>
  <si>
    <t>RPRO-250506-0805LEAN_OUT</t>
  </si>
  <si>
    <t>RPRO-250506-0681LEAN_OUT</t>
  </si>
  <si>
    <t>RPRO-250506-0683LEAN_OUT</t>
  </si>
  <si>
    <t>RPRO-250506-0723LEAN_OUT</t>
  </si>
  <si>
    <t>RPRO-250506-0737LEAN_OUT</t>
  </si>
  <si>
    <t>RPRO-250506-0705LEAN_OUT</t>
  </si>
  <si>
    <t>RPRO-250506-0792LEAN_OUT</t>
  </si>
  <si>
    <t>RPRO-250506-0707LEAN_OUT</t>
  </si>
  <si>
    <t>RPRO-250506-0703LEAN_OUT</t>
  </si>
  <si>
    <t>RPRO-250528-0592LAM</t>
  </si>
  <si>
    <t>RPRO-250429-0102MOL_OUT</t>
  </si>
  <si>
    <t>RPRO-250429-0104MOL_OUT</t>
  </si>
  <si>
    <t>RPRO-250512-0095MOL_OUT</t>
  </si>
  <si>
    <t>RPRO-250507-0594PRE_IN</t>
  </si>
  <si>
    <t>RPRO-250507-0598PRE_IN</t>
  </si>
  <si>
    <t>RPRO-250507-0594PRE</t>
  </si>
  <si>
    <t>RPRO-250507-0598PRE</t>
  </si>
  <si>
    <t>RPRO-250519-0225LAM</t>
  </si>
  <si>
    <t>RPRO-250528-1698MOL_IN</t>
  </si>
  <si>
    <t>RPRO-250528-1695MOL_IN</t>
  </si>
  <si>
    <t>RPRO-250528-1696MOL_IN</t>
  </si>
  <si>
    <t>RPRO-250417-0128MOL_IN</t>
  </si>
  <si>
    <t>RPRO-250424-0577LEAN_IN</t>
  </si>
  <si>
    <t>RPRO-250429-0340LEAN_IN</t>
  </si>
  <si>
    <t>RPRO-250422-0511LEAN_IN</t>
  </si>
  <si>
    <t>RPRO-250423-1656MOL_OUT</t>
  </si>
  <si>
    <t>RPRO-250403-0217MOL_OUT</t>
  </si>
  <si>
    <t>RPRO-250326-0492MOL_OUT</t>
  </si>
  <si>
    <t>RPRO-250402-0369MOL_IN</t>
  </si>
  <si>
    <t>RPRO-250424-0192MOL_IN</t>
  </si>
  <si>
    <t>RPRO-250424-0185MOL_IN</t>
  </si>
  <si>
    <t>RPRO-250428-0266MOL_IN</t>
  </si>
  <si>
    <t>RPRO-250402-0424MOL_IN</t>
  </si>
  <si>
    <t>RPRO-250529-0092PRE_IN</t>
  </si>
  <si>
    <t>RPRO-250507-0659PRE_IN</t>
  </si>
  <si>
    <t>RPRO-250429-0221PRE_IN</t>
  </si>
  <si>
    <t>RPRO-250429-0221PRE</t>
  </si>
  <si>
    <t>RPRO-250529-0092PRE</t>
  </si>
  <si>
    <t>RPRO-250507-0659PRE</t>
  </si>
  <si>
    <t>RPRO-250424-0183MOL_OUT</t>
  </si>
  <si>
    <t>RPRO-250513-0104PRE_IN</t>
  </si>
  <si>
    <t>RPRO-250506-0461MOL_OUT</t>
  </si>
  <si>
    <t>RPRO-250513-0104PRE</t>
  </si>
  <si>
    <t>RPRO-250328-0551MOL_OUT</t>
  </si>
  <si>
    <t>RPRO-250506-0923LAM</t>
  </si>
  <si>
    <t>RPRO-250506-0915PRE_IN</t>
  </si>
  <si>
    <t>RPRO-250506-0923PRE_IN</t>
  </si>
  <si>
    <t>RPRO-250506-0915PRE</t>
  </si>
  <si>
    <t>RPRO-250506-0923PRE</t>
  </si>
  <si>
    <t>RPRO-250423-1670MOL_OUT</t>
  </si>
  <si>
    <t>RPRO-250402-0399LEAN_OUT</t>
  </si>
  <si>
    <t>RPRO-250506-0467LEAN_OUT</t>
  </si>
  <si>
    <t>RPRO-250422-0545LAM</t>
  </si>
  <si>
    <t>RPRO-250422-0546LAM</t>
  </si>
  <si>
    <t>RPRO-250422-0547LAM</t>
  </si>
  <si>
    <t>RPRO-250421-0045MOL_OUT</t>
  </si>
  <si>
    <t>RPRO-250521-0379LEAN_IN</t>
  </si>
  <si>
    <t>RPRO-250411-0203LEAN_IN</t>
  </si>
  <si>
    <t>RPRO-250521-0375LEAN_IN</t>
  </si>
  <si>
    <t>RPRO-250521-0410LEAN_IN</t>
  </si>
  <si>
    <t>RPRO-250508-0176LEAN_IN</t>
  </si>
  <si>
    <t>RPRO-250506-0842MOL_IN</t>
  </si>
  <si>
    <t>RPRO-250521-0379LEAN_OUT</t>
  </si>
  <si>
    <t>RPRO-250411-0203LEAN_OUT</t>
  </si>
  <si>
    <t>RPRO-250521-0375LEAN_OUT</t>
  </si>
  <si>
    <t>RPRO-250521-0410LEAN_OUT</t>
  </si>
  <si>
    <t>RPRO-250508-0176LEAN_OUT</t>
  </si>
  <si>
    <t>RPRO-250502-0191PRE_IN</t>
  </si>
  <si>
    <t>RPRO-250502-0189PRE_IN</t>
  </si>
  <si>
    <t>RPRO-250502-0187PRE_IN</t>
  </si>
  <si>
    <t>RPRO-250502-0185PRE_IN</t>
  </si>
  <si>
    <t>RPRO-250502-0178PRE_IN</t>
  </si>
  <si>
    <t>RPRO-250502-0179PRE_IN</t>
  </si>
  <si>
    <t>RPRO-250502-0181PRE_IN</t>
  </si>
  <si>
    <t>RPRO-250502-0183PRE_IN</t>
  </si>
  <si>
    <t>RPRO-250502-0183PRE</t>
  </si>
  <si>
    <t>RPRO-250502-0178PRE</t>
  </si>
  <si>
    <t>RPRO-250502-0181PRE</t>
  </si>
  <si>
    <t>RPRO-250502-0179PRE</t>
  </si>
  <si>
    <t>RPRO-250502-0189PRE</t>
  </si>
  <si>
    <t>RPRO-250502-0187PRE</t>
  </si>
  <si>
    <t>RPRO-250502-0185PRE</t>
  </si>
  <si>
    <t>RPRO-250502-0191PRE</t>
  </si>
  <si>
    <t>RPRO-250428-0099LEAN_IN</t>
  </si>
  <si>
    <t>RPRO-250331-1204LEAN_IN</t>
  </si>
  <si>
    <t>RPRO-250513-0322PRE_IN</t>
  </si>
  <si>
    <t>RPRO-250513-0341PRE_IN</t>
  </si>
  <si>
    <t>RPRO-250513-0322PRE</t>
  </si>
  <si>
    <t>RPRO-250513-0341PRE</t>
  </si>
  <si>
    <t>RPRO-250331-1204LEAN_OUT</t>
  </si>
  <si>
    <t>RPRO-250428-0099LEAN_OUT</t>
  </si>
  <si>
    <t>RPRO-250331-0759LEAN_OUT</t>
  </si>
  <si>
    <t>RPRO-250506-0423LEAN_OUT</t>
  </si>
  <si>
    <t>RPRO-250520-0888LAM</t>
  </si>
  <si>
    <t>RPRO-250429-0344LAM</t>
  </si>
  <si>
    <t>RPRO-250424-0708LAM</t>
  </si>
  <si>
    <t>RPRO-250528-1691MOL_IN</t>
  </si>
  <si>
    <t>RPRO-250512-0095LEAN_IN</t>
  </si>
  <si>
    <t>RPRO-250516-0055LAM</t>
  </si>
  <si>
    <t>RPRO-250516-0056LAM</t>
  </si>
  <si>
    <t>RPRO-250328-0734LAM</t>
  </si>
  <si>
    <t>RPRO-250428-0031LAM</t>
  </si>
  <si>
    <t>RPRO-250417-0132MOL_OUT</t>
  </si>
  <si>
    <t>RPRO-250423-0998LAM</t>
  </si>
  <si>
    <t>RPRO-250423-0996LAM</t>
  </si>
  <si>
    <t>RPRO-250423-0994LAM</t>
  </si>
  <si>
    <t>RPRO-250423-0992LAM</t>
  </si>
  <si>
    <t>RPRO-250423-0990LAM</t>
  </si>
  <si>
    <t>RPRO-250423-0988LAM</t>
  </si>
  <si>
    <t>RPRO-250423-0984LAM</t>
  </si>
  <si>
    <t>RPRO-250423-0986LAM</t>
  </si>
  <si>
    <t>RPRO-250423-0982LAM</t>
  </si>
  <si>
    <t>RPRO-250423-0980LAM</t>
  </si>
  <si>
    <t>RPRO-250423-0978LAM</t>
  </si>
  <si>
    <t>RPRO-250423-0976LAM</t>
  </si>
  <si>
    <t>RPRO-250423-0974LAM</t>
  </si>
  <si>
    <t>RPRO-250423-0972LAM</t>
  </si>
  <si>
    <t>RPRO-250423-0970LAM</t>
  </si>
  <si>
    <t>RPRO-250423-0968LAM</t>
  </si>
  <si>
    <t>RPRO-250423-0966LAM</t>
  </si>
  <si>
    <t>RPRO-250423-1168LAM</t>
  </si>
  <si>
    <t>RPRO-250423-1166LAM</t>
  </si>
  <si>
    <t>RPRO-250423-1164LAM</t>
  </si>
  <si>
    <t>RPRO-250328-0511LEAN_IN</t>
  </si>
  <si>
    <t>RPRO-250325-0344LEAN_IN</t>
  </si>
  <si>
    <t>RPRO-250402-0409LEAN_IN</t>
  </si>
  <si>
    <t>RPRO-250513-0095PRE_IN</t>
  </si>
  <si>
    <t>RPRO-250513-0096PRE_IN</t>
  </si>
  <si>
    <t>RPRO-250513-0095PRE</t>
  </si>
  <si>
    <t>RPRO-250513-0096PRE</t>
  </si>
  <si>
    <t>RPRO-250423-0964LAM</t>
  </si>
  <si>
    <t>RPRO-250423-0962LAM</t>
  </si>
  <si>
    <t>RPRO-250423-0960LAM</t>
  </si>
  <si>
    <t>RPRO-250423-0958LAM</t>
  </si>
  <si>
    <t>RPRO-250423-0956LAM</t>
  </si>
  <si>
    <t>RPRO-250423-0954LAM</t>
  </si>
  <si>
    <t>RPRO-250423-0952LAM</t>
  </si>
  <si>
    <t>RPRO-250423-0950LAM</t>
  </si>
  <si>
    <t>RPRO-250423-0948LAM</t>
  </si>
  <si>
    <t>RPRO-250423-0947LAM</t>
  </si>
  <si>
    <t>RPRO-250423-0946LAM</t>
  </si>
  <si>
    <t>RPRO-250423-0945LAM</t>
  </si>
  <si>
    <t>RPRO-250423-0943LAM</t>
  </si>
  <si>
    <t>RPRO-250423-0941LAM</t>
  </si>
  <si>
    <t>RPRO-250423-0939LAM</t>
  </si>
  <si>
    <t>RPRO-250423-0935LAM</t>
  </si>
  <si>
    <t>RPRO-250502-0246PRE_IN</t>
  </si>
  <si>
    <t>RPRO-250502-0244PRE_IN</t>
  </si>
  <si>
    <t>RPRO-250502-0242PRE_IN</t>
  </si>
  <si>
    <t>RPRO-250502-0240PRE_IN</t>
  </si>
  <si>
    <t>RPRO-250502-0201PRE_IN</t>
  </si>
  <si>
    <t>RPRO-250327-0347PRE_IN</t>
  </si>
  <si>
    <t>RPRO-250423-1617LEAN_OUT</t>
  </si>
  <si>
    <t>RPRO-250327-0347PRE</t>
  </si>
  <si>
    <t>RPRO-250502-0201PRE</t>
  </si>
  <si>
    <t>RPRO-250502-0246PRE</t>
  </si>
  <si>
    <t>RPRO-250502-0244PRE</t>
  </si>
  <si>
    <t>RPRO-250502-0242PRE</t>
  </si>
  <si>
    <t>RPRO-250502-0240PRE</t>
  </si>
  <si>
    <t>RPRO-250506-0608MOL_OUT</t>
  </si>
  <si>
    <t>RPRO-250327-0369LEAN_OUT</t>
  </si>
  <si>
    <t>RPRO-250424-0188LEAN_OUT</t>
  </si>
  <si>
    <t>RPRO-250421-0087LEAN_OUT</t>
  </si>
  <si>
    <t>RPRO-250327-0250LEAN_OUT</t>
  </si>
  <si>
    <t>RPRO-250327-0258LEAN_OUT</t>
  </si>
  <si>
    <t>RPRO-250327-0266LEAN_OUT</t>
  </si>
  <si>
    <t>RPRO-250327-0278LEAN_OUT</t>
  </si>
  <si>
    <t>RPRO-250327-0282LEAN_OUT</t>
  </si>
  <si>
    <t>RPRO-250404-0170LEAN_OUT</t>
  </si>
  <si>
    <t>RPRO-250507-0821LAM</t>
  </si>
  <si>
    <t>RPRO-250507-0837LAM</t>
  </si>
  <si>
    <t>RPRO-250507-0819LAM</t>
  </si>
  <si>
    <t>RPRO-250505-0031LEAN_IN</t>
  </si>
  <si>
    <t>RPRO-250505-0031LEAN_OUT</t>
  </si>
  <si>
    <t>RPRO-250428-0040LAM</t>
  </si>
  <si>
    <t>RPRO-250428-0370LAM</t>
  </si>
  <si>
    <t>RPRO-250428-0250LAM</t>
  </si>
  <si>
    <t>RPRO-250428-0133LAM</t>
  </si>
  <si>
    <t>RPRO-250428-0098LAM</t>
  </si>
  <si>
    <t>RPRO-250428-0033LAM</t>
  </si>
  <si>
    <t>RPRO-250428-0191LAM</t>
  </si>
  <si>
    <t>RPRO-250506-0352LEAN_IN</t>
  </si>
  <si>
    <t>RPRO-250506-0358LEAN_IN</t>
  </si>
  <si>
    <t>RPRO-250506-0359LEAN_IN</t>
  </si>
  <si>
    <t>RPRO-250506-0360LEAN_IN</t>
  </si>
  <si>
    <t>RPRO-250506-0361LEAN_IN</t>
  </si>
  <si>
    <t>RPRO-250506-0362LEAN_IN</t>
  </si>
  <si>
    <t>RPRO-250418-0213LAM</t>
  </si>
  <si>
    <t>RPRO-250328-0096LAM</t>
  </si>
  <si>
    <t>RPRO-250328-0110LAM</t>
  </si>
  <si>
    <t>RPRO-250502-0300LAM</t>
  </si>
  <si>
    <t>RPRO-250502-0302LAM</t>
  </si>
  <si>
    <t>RPRO-250502-0304LAM</t>
  </si>
  <si>
    <t>RPRO-250507-0538LAM</t>
  </si>
  <si>
    <t>RPRO-250422-0520LAM</t>
  </si>
  <si>
    <t>RPRO-250422-0205LEAN_IN</t>
  </si>
  <si>
    <t>RPRO-250506-0790LEAN_OUT</t>
  </si>
  <si>
    <t>RPRO-250506-0677LEAN_OUT</t>
  </si>
  <si>
    <t>RPRO-250506-0687LEAN_OUT</t>
  </si>
  <si>
    <t>RPRO-250506-0768LEAN_OUT</t>
  </si>
  <si>
    <t>RPRO-250520-0074LEAN_OUT</t>
  </si>
  <si>
    <t>RPRO-250506-0727LEAN_OUT</t>
  </si>
  <si>
    <t>RPRO-250506-0685LEAN_OUT</t>
  </si>
  <si>
    <t>RPRO-250422-0205LEAN_OUT</t>
  </si>
  <si>
    <t>RPRO-250422-0187LEAN_OUT</t>
  </si>
  <si>
    <t>RPRO-250506-0803LEAN_OUT</t>
  </si>
  <si>
    <t>RPRO-250506-0741LEAN_OUT</t>
  </si>
  <si>
    <t>RPRO-250506-0793LEAN_OUT</t>
  </si>
  <si>
    <t>RPRO-250507-0822LAM</t>
  </si>
  <si>
    <t>RPRO-250422-0521LAM</t>
  </si>
  <si>
    <t>RPRO-250417-0140LEAN_OUT</t>
  </si>
  <si>
    <t>RPRO-250505-0349LEAN_OUT</t>
  </si>
  <si>
    <t>SO-250507-0167</t>
  </si>
  <si>
    <t>RPRO-250508-0178</t>
  </si>
  <si>
    <t>SO-250502-0560</t>
  </si>
  <si>
    <t>RPRO-250505-0296</t>
  </si>
  <si>
    <t>SO-250425-0015</t>
  </si>
  <si>
    <t>RPRO-250428-0047</t>
  </si>
  <si>
    <t>DC-013913</t>
  </si>
  <si>
    <t>AWB-022544</t>
  </si>
  <si>
    <t>01X EF GIGA 1TONE REC 44" 265G</t>
  </si>
  <si>
    <t>HTL-027568</t>
  </si>
  <si>
    <t>NIKE Heat Transfer Logo 1 COLOR W:41MM L:43MM COLOR(S):4NR Left Foot Description:NIKE + SWOOSH + COMFORT INSOLE (Logo from heel to lateral) + BORDER LINE Right Foot Description: NIKE + SWOOSH + COMFORT INSOLE (Logo from lateral to heel) + BORDER LINE (Left &amp; Right are contrary) SIZE(S):3.5-6.5</t>
  </si>
  <si>
    <t>SO-250502-0539</t>
  </si>
  <si>
    <t>RPRO-250505-0289</t>
  </si>
  <si>
    <t>SO-250502-0540</t>
  </si>
  <si>
    <t>RPRO-250505-0290</t>
  </si>
  <si>
    <t>SO-250502-0541</t>
  </si>
  <si>
    <t>RPRO-250505-0291</t>
  </si>
  <si>
    <t>SO-250429-0806</t>
  </si>
  <si>
    <t>RPRO-250508-0583</t>
  </si>
  <si>
    <t>SALOMON</t>
  </si>
  <si>
    <t>S21004&amp;S22008-C (DAO GHÉP QUAY ĐẦU) (D-0492) (skive arch)</t>
  </si>
  <si>
    <t>DC-014011</t>
  </si>
  <si>
    <t>AWB-022488</t>
  </si>
  <si>
    <t>11-0601TCX LJ B4 JERSEY EPM5 44" 200G</t>
  </si>
  <si>
    <t>HTL-031566</t>
  </si>
  <si>
    <t>SALOMON Heat Transfer Logo (Vertical Direction Printing) 1 COLOR W:5.5MM L:86.5MM COLOR(S):16-1325TPG Left Foot Description:"SALOMON"+ line + "Xsneaker" + dot + 0.2mm clear base Right Foot Description:Same as Left Foot (Left &amp; Right are contrary. Left: logo from toe to heel .Right: Logo from heel to toe)</t>
  </si>
  <si>
    <t>Mang liệu đã dán ra ngoài in thăng hoa (Nam Xuyên). Màu sắc thăng hoa dựa theo file và đế lót mẫu. Thăng hoa phóng cho toàn size . Dung sai +/-2mm. Sub by pair: follow graphic 18-0312TCX/12-0710TCX/12-5201TCX</t>
  </si>
  <si>
    <t>Liệu đã chặt đôi mang đi bào eo (dùng bánh mài 7 độ mài từ phần eo vào, trong phạm vi 22.8-26.9mm, độ dày eo là từ 1.5-2mm+/-0.3mm(bao gồm vải) (độ rộng phần mài theo size))</t>
  </si>
  <si>
    <t>SO-250505-0205</t>
  </si>
  <si>
    <t>RPRO-250506-0612</t>
  </si>
  <si>
    <t>SO-250505-0206</t>
  </si>
  <si>
    <t>RPRO-250506-0614</t>
  </si>
  <si>
    <t>SO-250505-0207</t>
  </si>
  <si>
    <t>RPRO-250506-0616</t>
  </si>
  <si>
    <t>SO-250505-0208</t>
  </si>
  <si>
    <t>RPRO-250506-0618</t>
  </si>
  <si>
    <t>SO-250505-0209</t>
  </si>
  <si>
    <t>RPRO-250506-0620</t>
  </si>
  <si>
    <t>SO-250505-0210</t>
  </si>
  <si>
    <t>RPRO-250506-0622</t>
  </si>
  <si>
    <t>SO-250505-0212</t>
  </si>
  <si>
    <t>RPRO-250506-0625</t>
  </si>
  <si>
    <t>SO-250505-0213</t>
  </si>
  <si>
    <t>RPRO-250506-0627</t>
  </si>
  <si>
    <t>SO-250505-0214</t>
  </si>
  <si>
    <t>RPRO-250506-0629</t>
  </si>
  <si>
    <t>SO-250505-0215</t>
  </si>
  <si>
    <t>RPRO-250506-0631</t>
  </si>
  <si>
    <t>SO-250505-0216</t>
  </si>
  <si>
    <t>RPRO-250506-0633</t>
  </si>
  <si>
    <t>SO-250505-0217</t>
  </si>
  <si>
    <t>RPRO-250506-0635</t>
  </si>
  <si>
    <t>SO-250506-0148</t>
  </si>
  <si>
    <t>RPRO-250507-0883</t>
  </si>
  <si>
    <t>OE-007302</t>
  </si>
  <si>
    <t>HTL-032274</t>
  </si>
  <si>
    <t>NEW BALANCE Heat Transfer Logo (Horizontal Direction Printing) 1 COLOR W:52.8MM L:152.7MM COLOR(S): 10244C Left Foot Description: circle + "30" logo + "NB" logo (logo from left to right) + detail Right Foot Description:Same as Left Foot (Left &amp; Right are the same direction) SIZE(S):9.5-14 (follow color swatch and drawing)</t>
  </si>
  <si>
    <t>SO-250508-0189</t>
  </si>
  <si>
    <t>RPRO-250509-0179</t>
  </si>
  <si>
    <t>SO-250508-0190</t>
  </si>
  <si>
    <t>RPRO-250509-0180</t>
  </si>
  <si>
    <t>SO-250508-0191</t>
  </si>
  <si>
    <t>RPRO-250509-0181</t>
  </si>
  <si>
    <t>SO-250508-0192</t>
  </si>
  <si>
    <t>RPRO-250509-0182</t>
  </si>
  <si>
    <t>SO-250508-0193</t>
  </si>
  <si>
    <t>RPRO-250509-0183</t>
  </si>
  <si>
    <t>SO-250508-0194</t>
  </si>
  <si>
    <t>RPRO-250509-0184</t>
  </si>
  <si>
    <t>SO-250508-0195</t>
  </si>
  <si>
    <t>RPRO-250509-0185</t>
  </si>
  <si>
    <t>SO-250507-0153</t>
  </si>
  <si>
    <t>RPRO-250508-0149</t>
  </si>
  <si>
    <t>SO-250505-0077</t>
  </si>
  <si>
    <t>RPRO-250506-0188</t>
  </si>
  <si>
    <t>SO-250403-0304</t>
  </si>
  <si>
    <t>RPRO-250426-0089</t>
  </si>
  <si>
    <t>SO-250509-0169</t>
  </si>
  <si>
    <t>RPRO-250512-0168</t>
  </si>
  <si>
    <t>DC-013724</t>
  </si>
  <si>
    <t>HTL-021913</t>
  </si>
  <si>
    <t>NIKE Heat Transfer Logo (Vertical Direction Printing) 2 COLORS W:15MM L:43.5MM COLOR(S): 00A\77A Left Foot Description:"NIKE" little R: 00A + SWOOSH: 77A Right Foot Description:Same as Left Foot (Left &amp; Right are the same direction:Logo from toe to heel)</t>
  </si>
  <si>
    <t>SO-250526-0024</t>
  </si>
  <si>
    <t>RPRO-250527-0027</t>
  </si>
  <si>
    <t>DC-014262</t>
  </si>
  <si>
    <t>HTL-032371</t>
  </si>
  <si>
    <t>NIKE Heat Transfer Logo (Horizontal Direction Printing) 1 COLOR W:23.875MM L:50MM COLOR(S):0AH Left Foot Description:SWOOSH + "RUNNING" (+Antimigration) Right Foot Description:Same as Left Foot (Left &amp; Right are the same direction)</t>
  </si>
  <si>
    <t>SO-250505-0762</t>
  </si>
  <si>
    <t>RPRO-250506-0816</t>
  </si>
  <si>
    <t>SO-250505-0765</t>
  </si>
  <si>
    <t>RPRO-250506-0822</t>
  </si>
  <si>
    <t>SO-250509-0132</t>
  </si>
  <si>
    <t>RPRO-250512-0136</t>
  </si>
  <si>
    <t>SLT-250404-014</t>
  </si>
  <si>
    <t>RPRO-250423-1668</t>
  </si>
  <si>
    <t>SO-250505-0858</t>
  </si>
  <si>
    <t>RPRO-250506-0440</t>
  </si>
  <si>
    <t>OE-005932</t>
  </si>
  <si>
    <t>SO-250426-0304</t>
  </si>
  <si>
    <t>RPRO-250428-0111</t>
  </si>
  <si>
    <t>SO-250426-0305</t>
  </si>
  <si>
    <t>RPRO-250428-0113</t>
  </si>
  <si>
    <t>SO-250426-0306</t>
  </si>
  <si>
    <t>RPRO-250428-0115</t>
  </si>
  <si>
    <t>SO-250426-0307</t>
  </si>
  <si>
    <t>RPRO-250428-0117</t>
  </si>
  <si>
    <t>SO-250426-0308</t>
  </si>
  <si>
    <t>RPRO-250428-0119</t>
  </si>
  <si>
    <t>SO-250426-0309</t>
  </si>
  <si>
    <t>RPRO-250428-0121</t>
  </si>
  <si>
    <t>SO-250426-0310</t>
  </si>
  <si>
    <t>RPRO-250428-0124</t>
  </si>
  <si>
    <t>SO-250426-0311</t>
  </si>
  <si>
    <t>RPRO-250428-0126</t>
  </si>
  <si>
    <t>SO-250426-0318</t>
  </si>
  <si>
    <t>RPRO-250428-0141</t>
  </si>
  <si>
    <t>SO-250426-0319</t>
  </si>
  <si>
    <t>RPRO-250428-0143</t>
  </si>
  <si>
    <t>OE-005224</t>
  </si>
  <si>
    <t>SO-250426-0320</t>
  </si>
  <si>
    <t>RPRO-250428-0145</t>
  </si>
  <si>
    <t>SO-250426-0321</t>
  </si>
  <si>
    <t>RPRO-250428-0148</t>
  </si>
  <si>
    <t>SO-250426-0322</t>
  </si>
  <si>
    <t>RPRO-250428-0150</t>
  </si>
  <si>
    <t>SO-250426-0325</t>
  </si>
  <si>
    <t>RPRO-250428-0156</t>
  </si>
  <si>
    <t>SO-250426-0290</t>
  </si>
  <si>
    <t>RPRO-250428-0394</t>
  </si>
  <si>
    <t>SO-250426-0291</t>
  </si>
  <si>
    <t>RPRO-250428-0396</t>
  </si>
  <si>
    <t>SO-250426-0292</t>
  </si>
  <si>
    <t>RPRO-250428-0398</t>
  </si>
  <si>
    <t>SO-250426-0293</t>
  </si>
  <si>
    <t>RPRO-250428-0400</t>
  </si>
  <si>
    <t>SO-250426-0294</t>
  </si>
  <si>
    <t>RPRO-250428-0402</t>
  </si>
  <si>
    <t>SO-250426-0295</t>
  </si>
  <si>
    <t>RPRO-250428-0404</t>
  </si>
  <si>
    <t>SO-250426-0296</t>
  </si>
  <si>
    <t>RPRO-250428-0406</t>
  </si>
  <si>
    <t>SO-250426-0297</t>
  </si>
  <si>
    <t>RPRO-250428-0408</t>
  </si>
  <si>
    <t>SO-250426-0298</t>
  </si>
  <si>
    <t>RPRO-250428-0410</t>
  </si>
  <si>
    <t>SO-250426-0299</t>
  </si>
  <si>
    <t>RPRO-250428-0412</t>
  </si>
  <si>
    <t>SO-250426-0300</t>
  </si>
  <si>
    <t>RPRO-250428-0414</t>
  </si>
  <si>
    <t>SO-250426-0301</t>
  </si>
  <si>
    <t>RPRO-250428-0416</t>
  </si>
  <si>
    <t>SO-250426-0302</t>
  </si>
  <si>
    <t>RPRO-250428-0107</t>
  </si>
  <si>
    <t>OE-005226</t>
  </si>
  <si>
    <t>SO-250426-0303</t>
  </si>
  <si>
    <t>RPRO-250428-0109</t>
  </si>
  <si>
    <t>SO-250426-0312</t>
  </si>
  <si>
    <t>RPRO-250428-0128</t>
  </si>
  <si>
    <t>SO-250426-0313</t>
  </si>
  <si>
    <t>RPRO-250428-0130</t>
  </si>
  <si>
    <t>SO-250426-0314</t>
  </si>
  <si>
    <t>RPRO-250428-0132</t>
  </si>
  <si>
    <t>OE-005227</t>
  </si>
  <si>
    <t>SO-250426-0315</t>
  </si>
  <si>
    <t>RPRO-250428-0134</t>
  </si>
  <si>
    <t>SO-250426-0316</t>
  </si>
  <si>
    <t>RPRO-250428-0136</t>
  </si>
  <si>
    <t>OE-005228</t>
  </si>
  <si>
    <t>SO-250426-0317</t>
  </si>
  <si>
    <t>RPRO-250428-0139</t>
  </si>
  <si>
    <t>SO-250426-0323</t>
  </si>
  <si>
    <t>RPRO-250428-0152</t>
  </si>
  <si>
    <t>OE-006214</t>
  </si>
  <si>
    <t>SO-250426-0324</t>
  </si>
  <si>
    <t>RPRO-250428-0154</t>
  </si>
  <si>
    <t>SO-250426-0326</t>
  </si>
  <si>
    <t>RPRO-250428-0159</t>
  </si>
  <si>
    <t>SO-250426-0327</t>
  </si>
  <si>
    <t>RPRO-250428-0161</t>
  </si>
  <si>
    <t>SO-250426-0329</t>
  </si>
  <si>
    <t>RPRO-250428-0165</t>
  </si>
  <si>
    <t>SO-250426-0330</t>
  </si>
  <si>
    <t>RPRO-250428-0168</t>
  </si>
  <si>
    <t>SO-250426-0331</t>
  </si>
  <si>
    <t>RPRO-250428-0170</t>
  </si>
  <si>
    <t>SO-250426-0332</t>
  </si>
  <si>
    <t>RPRO-250428-0172</t>
  </si>
  <si>
    <t>SO-240406-0010</t>
  </si>
  <si>
    <t>RPRO-2404-03664</t>
  </si>
  <si>
    <t>SO-240406-0013</t>
  </si>
  <si>
    <t>RPRO-2404-03667</t>
  </si>
  <si>
    <t>SO-240406-0015</t>
  </si>
  <si>
    <t>RPRO-2404-03669</t>
  </si>
  <si>
    <t>SO-250527-2198</t>
  </si>
  <si>
    <t>RPRO-250528-0244</t>
  </si>
  <si>
    <t>DC-013712</t>
  </si>
  <si>
    <t>AWB-004077</t>
  </si>
  <si>
    <t>07V MERRY MESH(LJB-540) 44" 250G</t>
  </si>
  <si>
    <t>SO-250530-0375</t>
  </si>
  <si>
    <t>RPRO-250602-0367</t>
  </si>
  <si>
    <t>SO-250530-0416</t>
  </si>
  <si>
    <t>RPRO-250602-0383</t>
  </si>
  <si>
    <t>SO-250530-0417</t>
  </si>
  <si>
    <t>RPRO-250602-0385</t>
  </si>
  <si>
    <t>SO-250530-0418</t>
  </si>
  <si>
    <t>RPRO-250602-0387</t>
  </si>
  <si>
    <t>SO-250530-0419</t>
  </si>
  <si>
    <t>RPRO-250602-0389</t>
  </si>
  <si>
    <t>SO-250530-0420</t>
  </si>
  <si>
    <t>RPRO-250602-0391</t>
  </si>
  <si>
    <t>SO-250530-0421</t>
  </si>
  <si>
    <t>RPRO-250602-0393</t>
  </si>
  <si>
    <t>SO-250530-0422</t>
  </si>
  <si>
    <t>RPRO-250602-0395</t>
  </si>
  <si>
    <t>SO-250530-0423</t>
  </si>
  <si>
    <t>RPRO-250602-0397</t>
  </si>
  <si>
    <t>RPRO-250507-0923LEAN_OUT</t>
  </si>
  <si>
    <t>RPRO-250519-0152LEAN_OUT</t>
  </si>
  <si>
    <t>RPRO-250528-0100PRE_IN</t>
  </si>
  <si>
    <t>RPRO-250507-0672LEAN_IN</t>
  </si>
  <si>
    <t>RPRO-250507-0667LEAN_IN</t>
  </si>
  <si>
    <t>RPRO-250507-0668LEAN_IN</t>
  </si>
  <si>
    <t>RPRO-250507-0669LEAN_IN</t>
  </si>
  <si>
    <t>RPRO-250507-0671LEAN_IN</t>
  </si>
  <si>
    <t>RPRO-250502-0242MOL_IN</t>
  </si>
  <si>
    <t>RPRO-250429-0209MOL_OUT</t>
  </si>
  <si>
    <t>RPRO-250505-0673LEAN_IN</t>
  </si>
  <si>
    <t>RPRO-250424-0263LEAN_IN</t>
  </si>
  <si>
    <t>RPRO-250417-0115LEAN_IN</t>
  </si>
  <si>
    <t>RPRO-250505-0670LEAN_IN</t>
  </si>
  <si>
    <t>RPRO-250521-0408LEAN_IN</t>
  </si>
  <si>
    <t>RPRO-250417-0159LEAN_IN</t>
  </si>
  <si>
    <t>RPRO-250506-0165LEAN_IN</t>
  </si>
  <si>
    <t>RPRO-250403-0217LEAN_IN</t>
  </si>
  <si>
    <t>RPRO-250505-0673LEAN_OUT</t>
  </si>
  <si>
    <t>RPRO-250424-0263LEAN_OUT</t>
  </si>
  <si>
    <t>RPRO-250417-0115LEAN_OUT</t>
  </si>
  <si>
    <t>RPRO-250505-0670LEAN_OUT</t>
  </si>
  <si>
    <t>RPRO-250521-0408LEAN_OUT</t>
  </si>
  <si>
    <t>RPRO-250506-0165LEAN_OUT</t>
  </si>
  <si>
    <t>RPRO-250228-0298LEAN_OUT</t>
  </si>
  <si>
    <t>RPRO-250507-0818LAM</t>
  </si>
  <si>
    <t>RPRO-250424-0312LEAN_OUT</t>
  </si>
  <si>
    <t>RPRO-250402-0394LEAN_OUT</t>
  </si>
  <si>
    <t>RPRO-250428-0316LEAN_OUT</t>
  </si>
  <si>
    <t>RPRO-250428-0330LEAN_OUT</t>
  </si>
  <si>
    <t>RPRO-250424-0314LEAN_IN</t>
  </si>
  <si>
    <t>SO-250424-0135</t>
  </si>
  <si>
    <t>RPRO-250425-0106</t>
  </si>
  <si>
    <t>DC-012067</t>
  </si>
  <si>
    <t>HTL-013028</t>
  </si>
  <si>
    <t>NIKE Heat Transfer Logo 1 COLOR W:41MM L:43MM COLOR(S):11K Left Foot Description:NIKE + SWOOSH + COMFORT INSOLE (logo from heel to lateral) + BORDER LINE Right Foot Description:NIKE + SWOOSH + COMFORT INSOLE (logo from lateral to heel) + BORDER LINE (Left &amp; Right are contrary) SIZE(S):3.5-6.5</t>
  </si>
  <si>
    <t>RPRO-250603-0024</t>
  </si>
  <si>
    <t>RPRO-250603-0024LAM</t>
  </si>
  <si>
    <t>RPRO-250421-0103LAM</t>
  </si>
  <si>
    <t>RPRO-250421-0124LAM</t>
  </si>
  <si>
    <t>RPRO-250421-0125LAM</t>
  </si>
  <si>
    <t>RPRO-250421-0133LAM</t>
  </si>
  <si>
    <t>RPRO-250421-0134LAM</t>
  </si>
  <si>
    <t>RPRO-250506-0122MOL_IN</t>
  </si>
  <si>
    <t>RPRO-250506-0475LEAN_IN</t>
  </si>
  <si>
    <t>RPRO-250422-0200LEAN_IN</t>
  </si>
  <si>
    <t>RPRO-250422-0199LEAN_IN</t>
  </si>
  <si>
    <t>RPRO-250506-0331LEAN_IN</t>
  </si>
  <si>
    <t>RPRO-250422-0209LEAN_IN</t>
  </si>
  <si>
    <t>RPRO-250328-0110PRE_IN</t>
  </si>
  <si>
    <t>RPRO-250328-0096PRE_IN</t>
  </si>
  <si>
    <t>RPRO-250506-0753LEAN_OUT</t>
  </si>
  <si>
    <t>RPRO-250506-0331LEAN_OUT</t>
  </si>
  <si>
    <t>RPRO-250506-0675LEAN_OUT</t>
  </si>
  <si>
    <t>RPRO-250506-0739LEAN_OUT</t>
  </si>
  <si>
    <t>RPRO-250422-0199LEAN_OUT</t>
  </si>
  <si>
    <t>RPRO-250422-0200LEAN_OUT</t>
  </si>
  <si>
    <t>RPRO-250422-0186LEAN_OUT</t>
  </si>
  <si>
    <t>RPRO-250422-0208LEAN_OUT</t>
  </si>
  <si>
    <t>RPRO-250422-0209LEAN_OUT</t>
  </si>
  <si>
    <t>RPRO-250506-0190LAM</t>
  </si>
  <si>
    <t>RPRO-250506-0216LAM</t>
  </si>
  <si>
    <t>RPRO-250331-0484LEAN_IN</t>
  </si>
  <si>
    <t>RPRO-250403-0173LEAN_IN</t>
  </si>
  <si>
    <t>RPRO-250403-0167LEAN_IN</t>
  </si>
  <si>
    <t>RPRO-250428-0354LEAN_OUT</t>
  </si>
  <si>
    <t>RPRO-250423-1656LEAN_IN</t>
  </si>
  <si>
    <t>RPRO-250326-0492LEAN_IN</t>
  </si>
  <si>
    <t>RPRO-250526-0378LEAN_OUT</t>
  </si>
  <si>
    <t>RPRO-250526-0380LEAN_OUT</t>
  </si>
  <si>
    <t>RPRO-250526-0381LEAN_OUT</t>
  </si>
  <si>
    <t>RPRO-250526-0379LEAN_OUT</t>
  </si>
  <si>
    <t>RPRO-250603-0024LEAN_IN</t>
  </si>
  <si>
    <t>RPRO-250428-0183MOL_IN</t>
  </si>
  <si>
    <t>RPRO-250429-0217MOL_IN</t>
  </si>
  <si>
    <t>RPRO-250429-0219MOL_IN</t>
  </si>
  <si>
    <t>RPRO-250603-0024LEAN_OUT</t>
  </si>
  <si>
    <t>RPRO-250505-0671LEAN_IN</t>
  </si>
  <si>
    <t>RPRO-250505-0666LEAN_IN</t>
  </si>
  <si>
    <t>RPRO-250320-0221MOL_IN</t>
  </si>
  <si>
    <t>RPRO-250417-0126MOL_IN</t>
  </si>
  <si>
    <t>RPRO-250424-0275MOL_IN</t>
  </si>
  <si>
    <t>RPRO-250428-0087MOL_IN</t>
  </si>
  <si>
    <t>RPRO-250505-0142LEAN_OUT</t>
  </si>
  <si>
    <t>RPRO-250505-0666LEAN_OUT</t>
  </si>
  <si>
    <t>RPRO-250505-0671LEAN_OUT</t>
  </si>
  <si>
    <t>RPRO-250411-0196LEAN_IN</t>
  </si>
  <si>
    <t>RPRO-250411-0196LEAN_OUT</t>
  </si>
  <si>
    <t>RPRO-250526-0006MOL_OUT</t>
  </si>
  <si>
    <t>RPRO-250312-0464PRE_IN</t>
  </si>
  <si>
    <t>RPRO-250528-1997LAM</t>
  </si>
  <si>
    <t>RPRO-250424-0314LEAN_OUT</t>
  </si>
  <si>
    <t>RPRO-250507-0550LAM</t>
  </si>
  <si>
    <t>RPRO-250526-0360LAM</t>
  </si>
  <si>
    <t>RPRO-250526-0361LAM</t>
  </si>
  <si>
    <t>RPRO-250515-0297LAM</t>
  </si>
  <si>
    <t>RPRO-250516-0053LAM</t>
  </si>
  <si>
    <t>RPRO-250508-0145LAM</t>
  </si>
  <si>
    <t>RPRO-250508-0141LAM</t>
  </si>
  <si>
    <t>RPRO-250508-0139LAM</t>
  </si>
  <si>
    <t>RPRO-250508-0135LAM</t>
  </si>
  <si>
    <t>RPRO-250508-0131LAM</t>
  </si>
  <si>
    <t>RPRO-250506-0851LAM</t>
  </si>
  <si>
    <t>RPRO-250508-0129LAM</t>
  </si>
  <si>
    <t>RPRO-250418-0213PRE_IN</t>
  </si>
  <si>
    <t>RPRO-250310-0084LEAN_IN</t>
  </si>
  <si>
    <t>RPRO-241231-0303LEAN_IN</t>
  </si>
  <si>
    <t>RPRO-250520-0406LEAN_IN</t>
  </si>
  <si>
    <t>RPRO-250520-0421LEAN_IN</t>
  </si>
  <si>
    <t>RPRO-250310-0084LEAN_OUT</t>
  </si>
  <si>
    <t>RPRO-241231-0303LEAN_OUT</t>
  </si>
  <si>
    <t>RPRO-250520-0406LEAN_OUT</t>
  </si>
  <si>
    <t>RPRO-250520-0421LEAN_OUT</t>
  </si>
  <si>
    <t>LAMINATION 3-03/06/2025</t>
  </si>
  <si>
    <t>LAMINATION 4-03/06/2025</t>
  </si>
  <si>
    <t>LAMINATION 1-03/06/2025</t>
  </si>
  <si>
    <t>LAMINATION 2-03/06/2025</t>
  </si>
  <si>
    <t>LAMINATION 6-03/06/2025</t>
  </si>
  <si>
    <t>LAMINATION 5-03/06/2025</t>
  </si>
  <si>
    <t>RPRO-250603-0134</t>
  </si>
  <si>
    <t>RPRO-250603-0135</t>
  </si>
  <si>
    <t>RPRO-250603-0117</t>
  </si>
  <si>
    <t>RPRO-250429-0462LEAN_IN</t>
  </si>
  <si>
    <t>RPRO-250421-0096LAM</t>
  </si>
  <si>
    <t>RPRO-250421-0098LAM</t>
  </si>
  <si>
    <t>RPRO-250421-0127LAM</t>
  </si>
  <si>
    <t>RPRO-250421-0129LAM</t>
  </si>
  <si>
    <t>RPRO-250529-0100MOL_OUT</t>
  </si>
  <si>
    <t>RPRO-250529-0094MOL_OUT</t>
  </si>
  <si>
    <t>RPRO-250417-0130LEAN_IN</t>
  </si>
  <si>
    <t>RPRO-250328-0425LEAN_OUT</t>
  </si>
  <si>
    <t>RPRO-250507-0901LEAN_OUT</t>
  </si>
  <si>
    <t>RPRO-250401-0225LEAN_IN</t>
  </si>
  <si>
    <t>RPRO-250401-0249LEAN_IN</t>
  </si>
  <si>
    <t>RPRO-250401-0232LEAN_IN</t>
  </si>
  <si>
    <t>RPRO-250401-0234LEAN_IN</t>
  </si>
  <si>
    <t>RPRO-250401-0257LEAN_IN</t>
  </si>
  <si>
    <t>RPRO-250401-0261LEAN_IN</t>
  </si>
  <si>
    <t>RPRO-250401-0343LEAN_IN</t>
  </si>
  <si>
    <t>RPRO-250507-0565LEAN_OUT</t>
  </si>
  <si>
    <t>RPRO-250421-0082LEAN_OUT</t>
  </si>
  <si>
    <t>RPRO-250421-0209LEAN_OUT</t>
  </si>
  <si>
    <t>RPRO-250428-0160LEAN_OUT</t>
  </si>
  <si>
    <t>RPRO-250428-0212LEAN_OUT</t>
  </si>
  <si>
    <t>RPRO-250428-0242LEAN_OUT</t>
  </si>
  <si>
    <t>RPRO-250428-0244LEAN_OUT</t>
  </si>
  <si>
    <t>RPRO-250428-0376LEAN_OUT</t>
  </si>
  <si>
    <t>RPRO-250421-0107LAM</t>
  </si>
  <si>
    <t>RPRO-250421-0130LAM</t>
  </si>
  <si>
    <t>RPRO-250421-0132LAM</t>
  </si>
  <si>
    <t>RPRO-250331-1081MOL_OUT</t>
  </si>
  <si>
    <t>RPRO-250513-0093PRE_IN</t>
  </si>
  <si>
    <t>RPRO-250513-0093PRE</t>
  </si>
  <si>
    <t>RPRO-250424-0577LEAN_OUT</t>
  </si>
  <si>
    <t>RPRO-250429-0340LEAN_OUT</t>
  </si>
  <si>
    <t>RPRO-250422-0511LEAN_OUT</t>
  </si>
  <si>
    <t>RPRO-250421-0213LEAN_OUT</t>
  </si>
  <si>
    <t>RPRO-250428-0100MOL_OUT</t>
  </si>
  <si>
    <t>RPRO-250424-0189MOL_OUT</t>
  </si>
  <si>
    <t>RPRO-250401-0465MOL_OUT</t>
  </si>
  <si>
    <t>RPRO-250402-0419MOL_OUT</t>
  </si>
  <si>
    <t>RPRO-250408-0287MOL_OUT</t>
  </si>
  <si>
    <t>RPRO-250402-0414MOL_OUT</t>
  </si>
  <si>
    <t>RPRO-250506-0656LEAN_IN</t>
  </si>
  <si>
    <t>RPRO-250506-0665LEAN_IN</t>
  </si>
  <si>
    <t>RPRO-250506-0699LEAN_IN</t>
  </si>
  <si>
    <t>RPRO-250506-0717LEAN_IN</t>
  </si>
  <si>
    <t>RPRO-250506-0733LEAN_IN</t>
  </si>
  <si>
    <t>RPRO-250506-0749LEAN_IN</t>
  </si>
  <si>
    <t>RPRO-250506-0778LEAN_IN</t>
  </si>
  <si>
    <t>RPRO-250506-0788LEAN_IN</t>
  </si>
  <si>
    <t>RPRO-250506-0799LEAN_IN</t>
  </si>
  <si>
    <t>RPRO-250506-0837LEAN_IN</t>
  </si>
  <si>
    <t>RPRO-250519-0225PRE_IN</t>
  </si>
  <si>
    <t>RPRO-250519-0225PRE</t>
  </si>
  <si>
    <t>RPRO-250426-0093LAM</t>
  </si>
  <si>
    <t>RPRO-250426-0085LAM</t>
  </si>
  <si>
    <t>RPRO-250426-0088LAM</t>
  </si>
  <si>
    <t>RPRO-250426-0082LAM</t>
  </si>
  <si>
    <t>RPRO-250428-0306LEAN_OUT</t>
  </si>
  <si>
    <t>RPRO-250428-0300LEAN_OUT</t>
  </si>
  <si>
    <t>RPRO-250428-0362PRE_IN</t>
  </si>
  <si>
    <t>RPRO-250428-0230PRE_IN</t>
  </si>
  <si>
    <t>RPRO-250428-0187PRE_IN</t>
  </si>
  <si>
    <t>RPRO-250428-0262PRE_IN</t>
  </si>
  <si>
    <t>RPRO-250428-0094PRE_IN</t>
  </si>
  <si>
    <t>RPRO-250428-0232PRE_IN</t>
  </si>
  <si>
    <t>RPRO-250428-0142PRE_IN</t>
  </si>
  <si>
    <t>RPRO-250428-0366PRE_IN</t>
  </si>
  <si>
    <t>RPRO-250428-0232PRE</t>
  </si>
  <si>
    <t>RPRO-250428-0366PRE</t>
  </si>
  <si>
    <t>RPRO-250428-0142PRE</t>
  </si>
  <si>
    <t>RPRO-250428-0187PRE</t>
  </si>
  <si>
    <t>RPRO-250428-0094PRE</t>
  </si>
  <si>
    <t>RPRO-250428-0230PRE</t>
  </si>
  <si>
    <t>RPRO-250428-0262PRE</t>
  </si>
  <si>
    <t>RPRO-250428-0362PRE</t>
  </si>
  <si>
    <t>RPRO-250506-0562LEAN_IN</t>
  </si>
  <si>
    <t>RPRO-250421-0045LEAN_IN</t>
  </si>
  <si>
    <t>RPRO-250508-0308LEAN_IN</t>
  </si>
  <si>
    <t>RPRO-250508-0310LEAN_IN</t>
  </si>
  <si>
    <t>RPRO-250422-0201LEAN_IN</t>
  </si>
  <si>
    <t>RPRO-250506-0797LEAN_IN</t>
  </si>
  <si>
    <t>RPRO-250506-0654LEAN_IN</t>
  </si>
  <si>
    <t>RPRO-250506-0829LEAN_IN</t>
  </si>
  <si>
    <t>RPRO-250506-0829LEAN_OUT</t>
  </si>
  <si>
    <t>RPRO-250506-0654LEAN_OUT</t>
  </si>
  <si>
    <t>RPRO-250506-0797LEAN_OUT</t>
  </si>
  <si>
    <t>RPRO-250506-0807LEAN_OUT</t>
  </si>
  <si>
    <t>RPRO-250422-0201LEAN_OUT</t>
  </si>
  <si>
    <t>RPRO-250506-0709LEAN_OUT</t>
  </si>
  <si>
    <t>RPRO-250506-0745LEAN_OUT</t>
  </si>
  <si>
    <t>RPRO-250506-0352LEAN_OUT</t>
  </si>
  <si>
    <t>RPRO-250506-0358LEAN_OUT</t>
  </si>
  <si>
    <t>RPRO-250506-0359LEAN_OUT</t>
  </si>
  <si>
    <t>RPRO-250506-0360LEAN_OUT</t>
  </si>
  <si>
    <t>RPRO-250506-0361LEAN_OUT</t>
  </si>
  <si>
    <t>RPRO-250506-0362LEAN_OUT</t>
  </si>
  <si>
    <t>DC-011663</t>
  </si>
  <si>
    <t>HTL-030251</t>
  </si>
  <si>
    <t>NIKE Heat Transfer Logo (Vertical Direction Printing) 1 COLOR W:19.05MM L:70MM: 2HI Left Foot Description: "NIKE" + SWOOSH + "SPORTS.CULTURE" + "JUST DO IT" (13.54MM*70MM) + 0.2MM CLEAR BASE AROUND LOGO Right Foot Description: SWOOSH (19.05MM*53MM)+ 0.2MM CLEAR BASE AROUND LOGO (Left &amp; Right are the same direction: logo from heel to toe)</t>
  </si>
  <si>
    <t>DC-011668</t>
  </si>
  <si>
    <t>DC-011667</t>
  </si>
  <si>
    <t>HTL-029971</t>
  </si>
  <si>
    <t>NIKE Heat Transfer Logo (Vertical Direction Printing) 1 COLOR W:19.05MM L:70MM: 77A Left Foot Description: "NIKE" + SWOOSH + "SPORTS.CULTURE" + "JUST DO IT" (13.54MM*70MM) + 0.2MM CLEAR BASE AROUND LOGO Right Foot Description: SWOOSH (19.05MM*53MM)+ 0.2MM CLEAR BASE AROUND LOGO (Left &amp; Right are the same direction: logo from heel to toe)</t>
  </si>
  <si>
    <t>RPRO-250428-0089LAM</t>
  </si>
  <si>
    <t>RPRO-250428-0110LAM</t>
  </si>
  <si>
    <t>RPRO-250428-0112LAM</t>
  </si>
  <si>
    <t>RPRO-250428-0114LAM</t>
  </si>
  <si>
    <t>RPRO-250428-1282LAM</t>
  </si>
  <si>
    <t>RPRO-250428-1283LAM</t>
  </si>
  <si>
    <t>RPRO-250428-0356LAM</t>
  </si>
  <si>
    <t>RPRO-250428-0372LAM</t>
  </si>
  <si>
    <t>RPRO-250513-0084LAM</t>
  </si>
  <si>
    <t>RPRO-250519-0142LAM</t>
  </si>
  <si>
    <t>RPRO-250526-0165LAM</t>
  </si>
  <si>
    <t>RPRO-250526-0166LAM</t>
  </si>
  <si>
    <t>RPRO-250324-0166LAM</t>
  </si>
  <si>
    <t>RPRO-250521-0383LAM</t>
  </si>
  <si>
    <t>RPRO-250526-0350LAM</t>
  </si>
  <si>
    <t>RPRO-250526-0349LAM</t>
  </si>
  <si>
    <t>RPRO-250526-0348LAM</t>
  </si>
  <si>
    <t>RPRO-250416-0106LAM</t>
  </si>
  <si>
    <t>RPRO-250416-0105LAM</t>
  </si>
  <si>
    <t>RPRO-250519-0029LAM</t>
  </si>
  <si>
    <t>RPRO-250508-0105LAM</t>
  </si>
  <si>
    <t>RPRO-250307-0101LAM</t>
  </si>
  <si>
    <t>RPRO-250307-0105LAM</t>
  </si>
  <si>
    <t>RPRO-250331-0116LAM</t>
  </si>
  <si>
    <t>RPRO-250506-0187LAM</t>
  </si>
  <si>
    <t>RPRO-250506-0191LAM</t>
  </si>
  <si>
    <t>RPRO-250506-0195LAM</t>
  </si>
  <si>
    <t>RPRO-250506-0199LAM</t>
  </si>
  <si>
    <t>RPRO-250506-0211LAM</t>
  </si>
  <si>
    <t>RPRO-250506-0215LAM</t>
  </si>
  <si>
    <t>RPRO-250506-0225LAM</t>
  </si>
  <si>
    <t>RPRO-250506-0233LAM</t>
  </si>
  <si>
    <t>RPRO-250506-0235LAM</t>
  </si>
  <si>
    <t>RPRO-250506-0241LAM</t>
  </si>
  <si>
    <t>RPRO-250506-0243LAM</t>
  </si>
  <si>
    <t>RPRO-250506-0247LAM</t>
  </si>
  <si>
    <t>RPRO-250422-0779LAM</t>
  </si>
  <si>
    <t>RPRO-250506-0927LAM</t>
  </si>
  <si>
    <t>RPRO-250506-0919LAM</t>
  </si>
  <si>
    <t>RPRO-250507-0538PRE_IN</t>
  </si>
  <si>
    <t>RPRO-250502-0300PRE_IN</t>
  </si>
  <si>
    <t>RPRO-250502-0302PRE_IN</t>
  </si>
  <si>
    <t>RPRO-250502-0304PRE_IN</t>
  </si>
  <si>
    <t>RPRO-250516-0055PRE_IN</t>
  </si>
  <si>
    <t>RPRO-250516-0055PRE</t>
  </si>
  <si>
    <t>RPRO-250502-0218PRE_IN</t>
  </si>
  <si>
    <t>RPRO-250502-0248PRE_IN</t>
  </si>
  <si>
    <t>RPRO-250502-0270PRE_IN</t>
  </si>
  <si>
    <t>RPRO-250502-0286PRE_IN</t>
  </si>
  <si>
    <t>RPRO-250502-0288PRE_IN</t>
  </si>
  <si>
    <t>RPRO-250502-0278PRE_IN</t>
  </si>
  <si>
    <t>RPRO-250502-0284PRE_IN</t>
  </si>
  <si>
    <t>RPRO-250502-0282PRE_IN</t>
  </si>
  <si>
    <t>RPRO-250502-0274PRE_IN</t>
  </si>
  <si>
    <t>RPRO-250502-0272PRE_IN</t>
  </si>
  <si>
    <t>RPRO-250502-0276PRE_IN</t>
  </si>
  <si>
    <t>RPRO-250502-0280PRE_IN</t>
  </si>
  <si>
    <t>RPRO-250521-0184PRE_IN</t>
  </si>
  <si>
    <t>RPRO-250521-0185PRE_IN</t>
  </si>
  <si>
    <t>RPRO-250521-0186PRE_IN</t>
  </si>
  <si>
    <t>RPRO-250521-0187PRE_IN</t>
  </si>
  <si>
    <t>RPRO-250521-0183PRE_IN</t>
  </si>
  <si>
    <t>RPRO-250502-0218PRE</t>
  </si>
  <si>
    <t>RPRO-250502-0248PRE</t>
  </si>
  <si>
    <t>RPRO-250502-0270PRE</t>
  </si>
  <si>
    <t>RPRO-250502-0286PRE</t>
  </si>
  <si>
    <t>RPRO-250502-0288PRE</t>
  </si>
  <si>
    <t>RPRO-250502-0278PRE</t>
  </si>
  <si>
    <t>RPRO-250502-0284PRE</t>
  </si>
  <si>
    <t>RPRO-250502-0282PRE</t>
  </si>
  <si>
    <t>RPRO-250502-0272PRE</t>
  </si>
  <si>
    <t>RPRO-250502-0274PRE</t>
  </si>
  <si>
    <t>RPRO-250502-0276PRE</t>
  </si>
  <si>
    <t>RPRO-250502-0280PRE</t>
  </si>
  <si>
    <t>RPRO-250521-0184PRE</t>
  </si>
  <si>
    <t>RPRO-250521-0185PRE</t>
  </si>
  <si>
    <t>RPRO-250521-0186PRE</t>
  </si>
  <si>
    <t>RPRO-250521-0187PRE</t>
  </si>
  <si>
    <t>RPRO-250521-0183PRE</t>
  </si>
  <si>
    <t>RPRO-250506-0538MOL_OUT</t>
  </si>
  <si>
    <t>RPRO-250506-0532MOL_OUT</t>
  </si>
  <si>
    <t>RPRO-250506-0536MOL_OUT</t>
  </si>
  <si>
    <t>RPRO-250506-0530MOL_OUT</t>
  </si>
  <si>
    <t>RPRO-250506-0534MOL_OUT</t>
  </si>
  <si>
    <t>RPRO-250428-0350LAM</t>
  </si>
  <si>
    <t>RPRO-250513-0360MOL_IN</t>
  </si>
  <si>
    <t>RPRO-250513-0364MOL_IN</t>
  </si>
  <si>
    <t>RPRO-250513-0353MOL_IN</t>
  </si>
  <si>
    <t>RPRO-250513-0356MOL_IN</t>
  </si>
  <si>
    <t>RPRO-250513-0350MOL_IN</t>
  </si>
  <si>
    <t>RPRO-250513-0355MOL_IN</t>
  </si>
  <si>
    <t>RPRO-250513-0362MOL_IN</t>
  </si>
  <si>
    <t>RPRO-250513-0358MOL_IN</t>
  </si>
  <si>
    <t>RPRO-250506-0645MOL_IN</t>
  </si>
  <si>
    <t>RPRO-250506-0770MOL_IN</t>
  </si>
  <si>
    <t>RPRO-250506-0830MOL_IN</t>
  </si>
  <si>
    <t>RPRO-250506-0832MOL_IN</t>
  </si>
  <si>
    <t>RPRO-250506-0834MOL_IN</t>
  </si>
  <si>
    <t>RPRO-250506-0819MOL_IN</t>
  </si>
  <si>
    <t>RPRO-250506-0861MOL_IN</t>
  </si>
  <si>
    <t>RPRO-250506-0823MOL_IN</t>
  </si>
  <si>
    <t>RPRO-250506-0772MOL_IN</t>
  </si>
  <si>
    <t>RPRO-250506-0659MOL_IN</t>
  </si>
  <si>
    <t>RPRO-250506-0651MOL_IN</t>
  </si>
  <si>
    <t>RPRO-250506-0650MOL_IN</t>
  </si>
  <si>
    <t>RPRO-250506-0813PRE</t>
  </si>
  <si>
    <t>RPRO-250506-0813MOL_IN</t>
  </si>
  <si>
    <t>RPRO-250404-0271LAM</t>
  </si>
  <si>
    <t>RPRO-250418-0137LAM</t>
  </si>
  <si>
    <t>RPRO-250418-0145LAM</t>
  </si>
  <si>
    <t>RPRO-250424-0277MOL_IN</t>
  </si>
  <si>
    <t>RPRO-250418-0213PRE</t>
  </si>
  <si>
    <t>RPRO-250506-0256LAM</t>
  </si>
  <si>
    <t>RPRO-250506-0268LAM</t>
  </si>
  <si>
    <t>RPRO-250506-0286LAM</t>
  </si>
  <si>
    <t>RPRO-250506-0288LAM</t>
  </si>
  <si>
    <t>RPRO-250506-0304LAM</t>
  </si>
  <si>
    <t>RPRO-250506-0309LAM</t>
  </si>
  <si>
    <t>RPRO-250506-0872MOL_OUT</t>
  </si>
  <si>
    <t>RPRO-250319-0311MOL_OUT</t>
  </si>
  <si>
    <t>RPRO-250502-0387MOL_OUT</t>
  </si>
  <si>
    <t>RPRO-250502-0230MOL_OUT</t>
  </si>
  <si>
    <t>RPRO-250502-0234MOL_OUT</t>
  </si>
  <si>
    <t>RPRO-250502-0232MOL_OUT</t>
  </si>
  <si>
    <t>RPRO-250508-0069LAM</t>
  </si>
  <si>
    <t>RPRO-250508-0067LAM</t>
  </si>
  <si>
    <t>RPRO-250508-0071LAM</t>
  </si>
  <si>
    <t>RPRO-250508-0073LAM</t>
  </si>
  <si>
    <t>RPRO-250508-0075LAM</t>
  </si>
  <si>
    <t>RPRO-250508-0077LAM</t>
  </si>
  <si>
    <t>RPRO-250508-0079LAM</t>
  </si>
  <si>
    <t>RPRO-250508-0081LAM</t>
  </si>
  <si>
    <t>RPRO-250508-0083LAM</t>
  </si>
  <si>
    <t>RPRO-250508-0085LAM</t>
  </si>
  <si>
    <t>RPRO-250508-0087LAM</t>
  </si>
  <si>
    <t>RPRO-250508-0089LAM</t>
  </si>
  <si>
    <t>RPRO-250512-0079LAM</t>
  </si>
  <si>
    <t>RPRO-250509-0066LAM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</si>
</sst>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409]d\-mmm;@"/>
    <numFmt numFmtId="165" formatCode="[$-409]m/d/yy\ h:mm\ AM/PM;@"/>
    <numFmt numFmtId="166" formatCode="m/d/yyyy\ h:mm"/>
    <numFmt numFmtId="167" formatCode="_(* #,##0_);_(* \(#,##0\);_(* &quot;-&quot;??_);_(@_)"/>
  </numFmts>
  <fonts count="4" x14ac:knownFonts="1">
    <font>
      <sz val="11"/>
      <color theme="1"/>
      <name val="Aptos Narrow"/>
      <family val="2"/>
      <scheme val="minor"/>
    </font>
    <font>
      <b/>
      <sz val="11"/>
      <color theme="1"/>
      <name val="Aptos Narrow"/>
      <family val="2"/>
      <scheme val="minor"/>
    </font>
    <font>
      <sz val="11"/>
      <color theme="1"/>
      <name val="Aptos Narrow"/>
      <family val="2"/>
      <scheme val="minor"/>
    </font>
    <font>
      <b/>
      <i/>
      <sz val="12"/>
      <color theme="1"/>
      <name val="Aptos Narrow"/>
      <family val="2"/>
      <scheme val="minor"/>
    </font>
  </fonts>
  <fills count="3">
    <fill>
      <patternFill patternType="none"/>
    </fill>
    <fill>
      <patternFill patternType="gray125"/>
    </fill>
    <fill>
      <patternFill patternType="solid">
        <fgColor theme="4" tint="0.59999389629810485"/>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
      <left style="thin">
        <color indexed="64"/>
      </left>
      <right style="thin">
        <color indexed="64"/>
      </right>
      <top/>
      <bottom/>
      <diagonal/>
    </border>
  </borders>
  <cellStyleXfs count="2">
    <xf numFmtId="0" fontId="0" fillId="0" borderId="0"/>
    <xf numFmtId="43" fontId="2" fillId="0" borderId="0" applyFont="0" applyFill="0" applyBorder="0" applyAlignment="0" applyProtection="0"/>
  </cellStyleXfs>
  <cellXfs count="40">
    <xf numFmtId="0" fontId="0" fillId="0" borderId="0" xfId="0"/>
    <xf numFmtId="14" fontId="0" fillId="0" borderId="0" xfId="0" applyNumberFormat="1"/>
    <xf numFmtId="0" fontId="1" fillId="0" borderId="0" xfId="0" applyFont="1" applyAlignment="1">
      <alignment horizontal="center" vertical="center" wrapText="1"/>
    </xf>
    <xf numFmtId="0" fontId="0" fillId="0" borderId="1" xfId="0" applyBorder="1"/>
    <xf numFmtId="14" fontId="0" fillId="0" borderId="1" xfId="0" applyNumberFormat="1" applyBorder="1"/>
    <xf numFmtId="164" fontId="0" fillId="0" borderId="0" xfId="0" applyNumberFormat="1"/>
    <xf numFmtId="165" fontId="0" fillId="0" borderId="0" xfId="0" applyNumberFormat="1" applyAlignment="1">
      <alignment horizontal="center" vertical="center"/>
    </xf>
    <xf numFmtId="166" fontId="0" fillId="0" borderId="0" xfId="0" applyNumberFormat="1"/>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14" fontId="1" fillId="2" borderId="3" xfId="0" applyNumberFormat="1" applyFont="1" applyFill="1" applyBorder="1" applyAlignment="1">
      <alignment horizontal="center" vertical="center" wrapText="1"/>
    </xf>
    <xf numFmtId="165" fontId="1" fillId="2" borderId="3" xfId="0" applyNumberFormat="1" applyFont="1" applyFill="1" applyBorder="1" applyAlignment="1">
      <alignment horizontal="center" vertical="center" wrapText="1"/>
    </xf>
    <xf numFmtId="0" fontId="1" fillId="2" borderId="4" xfId="0" applyFont="1" applyFill="1" applyBorder="1" applyAlignment="1">
      <alignment horizontal="center" vertical="center" wrapText="1"/>
    </xf>
    <xf numFmtId="0" fontId="0" fillId="0" borderId="5" xfId="0" applyBorder="1"/>
    <xf numFmtId="165" fontId="0" fillId="0" borderId="1" xfId="0" applyNumberFormat="1" applyBorder="1" applyAlignment="1">
      <alignment horizontal="center" vertical="center"/>
    </xf>
    <xf numFmtId="0" fontId="0" fillId="0" borderId="2" xfId="0" applyBorder="1"/>
    <xf numFmtId="0" fontId="0" fillId="0" borderId="3" xfId="0" applyBorder="1"/>
    <xf numFmtId="14" fontId="0" fillId="0" borderId="3" xfId="0" applyNumberFormat="1" applyBorder="1"/>
    <xf numFmtId="165" fontId="0" fillId="0" borderId="3" xfId="0" applyNumberFormat="1" applyBorder="1" applyAlignment="1">
      <alignment horizontal="center" vertical="center"/>
    </xf>
    <xf numFmtId="0" fontId="0" fillId="0" borderId="4" xfId="0" applyBorder="1"/>
    <xf numFmtId="167" fontId="0" fillId="0" borderId="1" xfId="1" applyNumberFormat="1" applyFont="1" applyBorder="1"/>
    <xf numFmtId="167" fontId="0" fillId="0" borderId="6" xfId="1" applyNumberFormat="1" applyFont="1" applyBorder="1"/>
    <xf numFmtId="0" fontId="1" fillId="0" borderId="7" xfId="0" applyFont="1" applyBorder="1"/>
    <xf numFmtId="167" fontId="1" fillId="0" borderId="8" xfId="0" applyNumberFormat="1" applyFont="1" applyBorder="1"/>
    <xf numFmtId="167" fontId="1" fillId="0" borderId="9" xfId="0" applyNumberFormat="1" applyFont="1" applyBorder="1"/>
    <xf numFmtId="0" fontId="3" fillId="0" borderId="10" xfId="0" applyFont="1" applyBorder="1" applyAlignment="1">
      <alignment horizontal="center" vertical="center"/>
    </xf>
    <xf numFmtId="0" fontId="0" fillId="0" borderId="0" xfId="0" applyNumberFormat="1"/>
    <xf numFmtId="0" fontId="0" fillId="0" borderId="5" xfId="0" applyNumberFormat="1" applyBorder="1"/>
    <xf numFmtId="0" fontId="0" fillId="0" borderId="2" xfId="0" applyNumberFormat="1" applyBorder="1"/>
    <xf numFmtId="0" fontId="0" fillId="0" borderId="7" xfId="0" applyNumberFormat="1" applyBorder="1"/>
    <xf numFmtId="0" fontId="0" fillId="0" borderId="1" xfId="0" applyNumberFormat="1" applyBorder="1"/>
    <xf numFmtId="0" fontId="0" fillId="0" borderId="3" xfId="0" applyNumberFormat="1" applyBorder="1"/>
    <xf numFmtId="0" fontId="0" fillId="0" borderId="8" xfId="0" applyNumberFormat="1" applyBorder="1"/>
    <xf numFmtId="14" fontId="0" fillId="0" borderId="8" xfId="0" applyNumberFormat="1" applyBorder="1"/>
    <xf numFmtId="0" fontId="0" fillId="0" borderId="8" xfId="0" applyBorder="1"/>
    <xf numFmtId="0" fontId="0" fillId="0" borderId="11" xfId="0" applyNumberFormat="1" applyBorder="1"/>
    <xf numFmtId="165" fontId="0" fillId="0" borderId="8" xfId="0" applyNumberFormat="1" applyBorder="1" applyAlignment="1">
      <alignment horizontal="center" vertical="center"/>
    </xf>
    <xf numFmtId="0" fontId="0" fillId="0" borderId="6" xfId="0" applyNumberFormat="1" applyBorder="1"/>
    <xf numFmtId="0" fontId="0" fillId="0" borderId="4" xfId="0" applyNumberFormat="1" applyBorder="1"/>
    <xf numFmtId="0" fontId="0" fillId="0" borderId="9" xfId="0" applyNumberFormat="1" applyBorder="1"/>
  </cellXfs>
  <cellStyles count="2">
    <cellStyle name="Comma" xfId="1" builtinId="3"/>
    <cellStyle name="Normal" xfId="0" builtinId="0"/>
  </cellStyles>
  <dxfs count="79">
    <dxf>
      <numFmt numFmtId="0" formatCode="General"/>
      <border diagonalUp="0" diagonalDown="0">
        <left style="thin">
          <color indexed="64"/>
        </left>
        <right/>
        <top style="thin">
          <color indexed="64"/>
        </top>
        <bottom style="thin">
          <color indexed="64"/>
        </bottom>
        <vertical/>
        <horizontal/>
      </border>
    </dxf>
    <dxf>
      <numFmt numFmtId="165" formatCode="[$-409]m/d/yy\ h:mm\ AM/PM;@"/>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19" formatCode="yyyy/mm/dd"/>
      <border diagonalUp="0" diagonalDown="0">
        <left style="thin">
          <color indexed="64"/>
        </left>
        <right style="thin">
          <color indexed="64"/>
        </right>
        <top style="thin">
          <color indexed="64"/>
        </top>
        <bottom style="thin">
          <color indexed="64"/>
        </bottom>
        <vertical/>
        <horizontal/>
      </border>
    </dxf>
    <dxf>
      <numFmt numFmtId="19" formatCode="yyyy/mm/dd"/>
      <border diagonalUp="0" diagonalDown="0">
        <left style="thin">
          <color indexed="64"/>
        </left>
        <right style="thin">
          <color indexed="64"/>
        </right>
        <top style="thin">
          <color indexed="64"/>
        </top>
        <bottom style="thin">
          <color indexed="64"/>
        </bottom>
        <vertical/>
        <horizontal/>
      </border>
    </dxf>
    <dxf>
      <numFmt numFmtId="19" formatCode="yyyy/mm/dd"/>
      <border diagonalUp="0" diagonalDown="0">
        <left style="thin">
          <color indexed="64"/>
        </left>
        <right style="thin">
          <color indexed="64"/>
        </right>
        <top style="thin">
          <color indexed="64"/>
        </top>
        <bottom style="thin">
          <color indexed="64"/>
        </bottom>
        <vertical/>
        <horizontal/>
      </border>
    </dxf>
    <dxf>
      <numFmt numFmtId="19" formatCode="yyyy/mm/dd"/>
      <border diagonalUp="0" diagonalDown="0">
        <left style="thin">
          <color indexed="64"/>
        </left>
        <right style="thin">
          <color indexed="64"/>
        </right>
        <top style="thin">
          <color indexed="64"/>
        </top>
        <bottom style="thin">
          <color indexed="64"/>
        </bottom>
        <vertical/>
        <horizontal/>
      </border>
    </dxf>
    <dxf>
      <numFmt numFmtId="19" formatCode="yyyy/mm/dd"/>
      <border diagonalUp="0" diagonalDown="0">
        <left style="thin">
          <color indexed="64"/>
        </left>
        <right style="thin">
          <color indexed="64"/>
        </right>
        <top style="thin">
          <color indexed="64"/>
        </top>
        <bottom style="thin">
          <color indexed="64"/>
        </bottom>
        <vertical/>
        <horizontal/>
      </border>
    </dxf>
    <dxf>
      <numFmt numFmtId="19" formatCode="yyyy/mm/dd"/>
      <border diagonalUp="0" diagonalDown="0">
        <left style="thin">
          <color indexed="64"/>
        </left>
        <right style="thin">
          <color indexed="64"/>
        </right>
        <top style="thin">
          <color indexed="64"/>
        </top>
        <bottom style="thin">
          <color indexed="64"/>
        </bottom>
        <vertical/>
        <horizontal/>
      </border>
    </dxf>
    <dxf>
      <numFmt numFmtId="19" formatCode="yyyy/mm/dd"/>
      <border diagonalUp="0" diagonalDown="0">
        <left style="thin">
          <color indexed="64"/>
        </left>
        <right style="thin">
          <color indexed="64"/>
        </right>
        <top style="thin">
          <color indexed="64"/>
        </top>
        <bottom style="thin">
          <color indexed="64"/>
        </bottom>
        <vertical/>
        <horizontal/>
      </border>
    </dxf>
    <dxf>
      <numFmt numFmtId="19" formatCode="yyyy/mm/dd"/>
      <border diagonalUp="0" diagonalDown="0">
        <left style="thin">
          <color indexed="64"/>
        </left>
        <right style="thin">
          <color indexed="64"/>
        </right>
        <top style="thin">
          <color indexed="64"/>
        </top>
        <bottom style="thin">
          <color indexed="64"/>
        </bottom>
        <vertical/>
        <horizontal/>
      </border>
    </dxf>
    <dxf>
      <numFmt numFmtId="19" formatCode="yyyy/mm/dd"/>
      <border diagonalUp="0" diagonalDown="0">
        <left style="thin">
          <color indexed="64"/>
        </left>
        <right style="thin">
          <color indexed="64"/>
        </right>
        <top style="thin">
          <color indexed="64"/>
        </top>
        <bottom style="thin">
          <color indexed="64"/>
        </bottom>
        <vertical/>
        <horizontal/>
      </border>
    </dxf>
    <dxf>
      <numFmt numFmtId="19" formatCode="yyyy/mm/dd"/>
      <border diagonalUp="0" diagonalDown="0">
        <left style="thin">
          <color indexed="64"/>
        </left>
        <right style="thin">
          <color indexed="64"/>
        </right>
        <top style="thin">
          <color indexed="64"/>
        </top>
        <bottom style="thin">
          <color indexed="64"/>
        </bottom>
        <vertical/>
        <horizontal/>
      </border>
    </dxf>
    <dxf>
      <numFmt numFmtId="19" formatCode="yyyy/mm/dd"/>
      <border diagonalUp="0" diagonalDown="0">
        <left style="thin">
          <color indexed="64"/>
        </left>
        <right style="thin">
          <color indexed="64"/>
        </right>
        <top style="thin">
          <color indexed="64"/>
        </top>
        <bottom style="thin">
          <color indexed="64"/>
        </bottom>
        <vertical/>
        <horizontal/>
      </border>
    </dxf>
    <dxf>
      <numFmt numFmtId="19" formatCode="yyyy/mm/dd"/>
      <border diagonalUp="0" diagonalDown="0">
        <left style="thin">
          <color indexed="64"/>
        </left>
        <right style="thin">
          <color indexed="64"/>
        </right>
        <top style="thin">
          <color indexed="64"/>
        </top>
        <bottom style="thin">
          <color indexed="64"/>
        </bottom>
        <vertical/>
        <horizontal/>
      </border>
    </dxf>
    <dxf>
      <numFmt numFmtId="19" formatCode="yyyy/mm/dd"/>
      <border diagonalUp="0" diagonalDown="0">
        <left style="thin">
          <color indexed="64"/>
        </left>
        <right style="thin">
          <color indexed="64"/>
        </right>
        <top style="thin">
          <color indexed="64"/>
        </top>
        <bottom style="thin">
          <color indexed="64"/>
        </bottom>
        <vertical/>
        <horizontal/>
      </border>
    </dxf>
    <dxf>
      <numFmt numFmtId="19" formatCode="yyyy/mm/dd"/>
      <border diagonalUp="0" diagonalDown="0">
        <left style="thin">
          <color indexed="64"/>
        </left>
        <right style="thin">
          <color indexed="64"/>
        </right>
        <top style="thin">
          <color indexed="64"/>
        </top>
        <bottom style="thin">
          <color indexed="64"/>
        </bottom>
        <vertical/>
        <horizontal/>
      </border>
    </dxf>
    <dxf>
      <numFmt numFmtId="19" formatCode="yyyy/mm/dd"/>
      <border diagonalUp="0" diagonalDown="0">
        <left style="thin">
          <color indexed="64"/>
        </left>
        <right style="thin">
          <color indexed="64"/>
        </right>
        <top style="thin">
          <color indexed="64"/>
        </top>
        <bottom style="thin">
          <color indexed="64"/>
        </bottom>
        <vertical/>
        <horizontal/>
      </border>
    </dxf>
    <dxf>
      <numFmt numFmtId="19" formatCode="yyyy/mm/dd"/>
      <border diagonalUp="0" diagonalDown="0">
        <left style="thin">
          <color indexed="64"/>
        </left>
        <right style="thin">
          <color indexed="64"/>
        </right>
        <top style="thin">
          <color indexed="64"/>
        </top>
        <bottom style="thin">
          <color indexed="64"/>
        </bottom>
        <vertical/>
        <horizontal/>
      </border>
    </dxf>
    <dxf>
      <numFmt numFmtId="19" formatCode="yyyy/mm/dd"/>
      <border diagonalUp="0" diagonalDown="0">
        <left style="thin">
          <color indexed="64"/>
        </left>
        <right style="thin">
          <color indexed="64"/>
        </right>
        <top style="thin">
          <color indexed="64"/>
        </top>
        <bottom style="thin">
          <color indexed="64"/>
        </bottom>
        <vertical/>
        <horizontal/>
      </border>
    </dxf>
    <dxf>
      <numFmt numFmtId="19" formatCode="yyyy/mm/dd"/>
      <border diagonalUp="0" diagonalDown="0">
        <left style="thin">
          <color indexed="64"/>
        </left>
        <right style="thin">
          <color indexed="64"/>
        </right>
        <top style="thin">
          <color indexed="64"/>
        </top>
        <bottom style="thin">
          <color indexed="64"/>
        </bottom>
        <vertical/>
        <horizontal/>
      </border>
    </dxf>
    <dxf>
      <numFmt numFmtId="19" formatCode="yyyy/mm/dd"/>
      <border diagonalUp="0" diagonalDown="0">
        <left style="thin">
          <color indexed="64"/>
        </left>
        <right style="thin">
          <color indexed="64"/>
        </right>
        <top style="thin">
          <color indexed="64"/>
        </top>
        <bottom style="thin">
          <color indexed="64"/>
        </bottom>
        <vertical/>
        <horizontal/>
      </border>
    </dxf>
    <dxf>
      <numFmt numFmtId="19" formatCode="yyyy/mm/dd"/>
      <border diagonalUp="0" diagonalDown="0">
        <left style="thin">
          <color indexed="64"/>
        </left>
        <right style="thin">
          <color indexed="64"/>
        </right>
        <top style="thin">
          <color indexed="64"/>
        </top>
        <bottom style="thin">
          <color indexed="64"/>
        </bottom>
        <vertical/>
        <horizontal/>
      </border>
    </dxf>
    <dxf>
      <numFmt numFmtId="19" formatCode="yyyy/mm/dd"/>
      <border diagonalUp="0" diagonalDown="0">
        <left style="thin">
          <color indexed="64"/>
        </left>
        <right style="thin">
          <color indexed="64"/>
        </right>
        <top style="thin">
          <color indexed="64"/>
        </top>
        <bottom style="thin">
          <color indexed="64"/>
        </bottom>
        <vertical/>
        <horizontal/>
      </border>
    </dxf>
    <dxf>
      <numFmt numFmtId="19" formatCode="yyyy/mm/dd"/>
      <border diagonalUp="0" diagonalDown="0">
        <left style="thin">
          <color indexed="64"/>
        </left>
        <right style="thin">
          <color indexed="64"/>
        </right>
        <top style="thin">
          <color indexed="64"/>
        </top>
        <bottom style="thin">
          <color indexed="64"/>
        </bottom>
        <vertical/>
        <horizontal/>
      </border>
    </dxf>
    <dxf>
      <numFmt numFmtId="19" formatCode="yyyy/mm/dd"/>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19" formatCode="yyyy/mm/dd"/>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right style="thin">
          <color indexed="64"/>
        </right>
        <top style="thin">
          <color indexed="64"/>
        </top>
        <bottom style="thin">
          <color indexed="64"/>
        </bottom>
        <vertical/>
        <horizontal/>
      </border>
    </dxf>
    <dxf>
      <numFmt numFmtId="166" formatCode="m/d/yyyy\ h:mm"/>
    </dxf>
    <dxf>
      <numFmt numFmtId="0" formatCode="General"/>
    </dxf>
    <dxf>
      <numFmt numFmtId="166" formatCode="m/d/yyyy\ h:mm"/>
    </dxf>
    <dxf>
      <numFmt numFmtId="0" formatCode="General"/>
    </dxf>
    <dxf>
      <numFmt numFmtId="0" formatCode="General"/>
    </dxf>
    <dxf>
      <numFmt numFmtId="0" formatCode="General"/>
    </dxf>
    <dxf>
      <numFmt numFmtId="0" formatCode="General"/>
    </dxf>
    <dxf>
      <numFmt numFmtId="19" formatCode="yyyy/mm/dd"/>
    </dxf>
    <dxf>
      <numFmt numFmtId="0" formatCode="General"/>
    </dxf>
    <dxf>
      <numFmt numFmtId="0" formatCode="General"/>
    </dxf>
    <dxf>
      <numFmt numFmtId="0" formatCode="General"/>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font>
      <fill>
        <patternFill patternType="solid">
          <fgColor indexed="64"/>
          <bgColor theme="4" tint="0.59999389629810485"/>
        </patternFill>
      </fill>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1" defaultTableStyle="TableStyleMedium2" defaultPivotStyle="PivotStyleMedium9">
    <tableStyle name="Invisible" pivot="0" table="0" count="0" xr9:uid="{393B63B9-BC52-4377-9730-97F60E4644A1}"/>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1.xml"/><Relationship Id="rId5" Type="http://schemas.openxmlformats.org/officeDocument/2006/relationships/theme" Target="theme/theme1.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 Id="rId14" Type="http://schemas.openxmlformats.org/officeDocument/2006/relationships/customXml" Target="../customXml/item4.xml"/></Relationships>
</file>

<file path=xl/persons/person.xml><?xml version="1.0" encoding="utf-8"?>
<personList xmlns="http://schemas.microsoft.com/office/spreadsheetml/2018/threadedcomments" xmlns:x="http://schemas.openxmlformats.org/spreadsheetml/2006/mai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FEB42E4-7DE3-4D15-AA4B-5416808D35B4}" autoFormatId="16" applyNumberFormats="0" applyBorderFormats="0" applyFontFormats="0" applyPatternFormats="0" applyAlignmentFormats="0" applyWidthHeightFormats="0">
  <queryTableRefresh nextId="62" unboundColumnsRight="3">
    <queryTableFields count="60">
      <queryTableField id="1" name="STT" tableColumnId="1"/>
      <queryTableField id="2" name="SO" tableColumnId="2"/>
      <queryTableField id="3" name="PRO ODER" tableColumnId="3"/>
      <queryTableField id="4" name="Brand Code" tableColumnId="4"/>
      <queryTableField id="5" name="CUSTOMERS" tableColumnId="5"/>
      <queryTableField id="6" name="#MOLDED" tableColumnId="6"/>
      <queryTableField id="7" name="Total Qty" tableColumnId="7"/>
      <queryTableField id="8" name="Load material (PPC)" tableColumnId="8"/>
      <queryTableField id="9" name="RECEIVED (MATERIAL)" tableColumnId="9"/>
      <queryTableField id="10" name="RECEIVED (LOGO)" tableColumnId="10"/>
      <queryTableField id="11" name="Laminating (PPC)" tableColumnId="11"/>
      <queryTableField id="12" name="Laminating (Pro)" tableColumnId="12"/>
      <queryTableField id="13" name="Prefitting (PPC)" tableColumnId="13"/>
      <queryTableField id="14" name="Prefitting (Pro)" tableColumnId="14"/>
      <queryTableField id="15" name="Slipting (PPC)" tableColumnId="15"/>
      <queryTableField id="16" name="Slipting (Pro)" tableColumnId="16"/>
      <queryTableField id="17" name="Bào (PPC)" tableColumnId="17"/>
      <queryTableField id="18" name="Bào (Pro)" tableColumnId="18"/>
      <queryTableField id="19" name="SUB" tableColumnId="19"/>
      <queryTableField id="20" name="Molding (PPC)" tableColumnId="20"/>
      <queryTableField id="21" name="Molding Pro (IN)" tableColumnId="21"/>
      <queryTableField id="22" name="Molding Pro" tableColumnId="22"/>
      <queryTableField id="23" name="IN lean Line (PPC)" tableColumnId="23"/>
      <queryTableField id="24" name="IN lean Line (Pro)" tableColumnId="24"/>
      <queryTableField id="25" name="IN lean Line (MACHINE)" tableColumnId="25"/>
      <queryTableField id="26" name="Out lean Line (PPC)" tableColumnId="26"/>
      <queryTableField id="27" name="Out lean Line (Pro)" tableColumnId="27"/>
      <queryTableField id="28" name="PACKING PRO" tableColumnId="28"/>
      <queryTableField id="29" name="Packing date" tableColumnId="29"/>
      <queryTableField id="30" name="Finish date" tableColumnId="30"/>
      <queryTableField id="31" name="PPC Confirm" tableColumnId="31"/>
      <queryTableField id="32" name="STORED" tableColumnId="32"/>
      <queryTableField id="33" name="STATUS" tableColumnId="33"/>
      <queryTableField id="34" name="#Last" tableColumnId="34"/>
      <queryTableField id="35" name="BOM" tableColumnId="35"/>
      <queryTableField id="36" name="#MOLD" tableColumnId="36"/>
      <queryTableField id="37" name="GENDER" tableColumnId="37"/>
      <queryTableField id="38" name="PU" tableColumnId="38"/>
      <queryTableField id="39" name="PU DESCRIPTION" tableColumnId="39"/>
      <queryTableField id="40" name="DL PU" tableColumnId="40"/>
      <queryTableField id="41" name="PU2" tableColumnId="41"/>
      <queryTableField id="42" name="PU2 DESCRIPTION" tableColumnId="42"/>
      <queryTableField id="43" name="DL PU2" tableColumnId="43"/>
      <queryTableField id="44" name="PU3" tableColumnId="44"/>
      <queryTableField id="45" name="PU3 DESCRIPTION" tableColumnId="45"/>
      <queryTableField id="46" name="DL PU3" tableColumnId="46"/>
      <queryTableField id="47" name="FB" tableColumnId="47"/>
      <queryTableField id="48" name="FB DESCRIPTION" tableColumnId="48"/>
      <queryTableField id="49" name="DL FB" tableColumnId="49"/>
      <queryTableField id="50" name="LOGO" tableColumnId="50"/>
      <queryTableField id="51" name="LOGO DESCRIPTION" tableColumnId="51"/>
      <queryTableField id="52" name="DL LOGO" tableColumnId="52"/>
      <queryTableField id="53" name="SKIVING" tableColumnId="53"/>
      <queryTableField id="54" name="CHECK TOTAL" tableColumnId="54"/>
      <queryTableField id="55" name="THĂNG HOA" tableColumnId="55"/>
      <queryTableField id="56" name="DETAIL" tableColumnId="56"/>
      <queryTableField id="57" name="DETAIL SKIVING" tableColumnId="57"/>
      <queryTableField id="58" dataBound="0" tableColumnId="58"/>
      <queryTableField id="59" dataBound="0" tableColumnId="59"/>
      <queryTableField id="60" dataBound="0" tableColumnId="6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B40C0365-8887-4019-AFDA-9C420979A9C6}" autoFormatId="16" applyNumberFormats="0" applyBorderFormats="0" applyFontFormats="0" applyPatternFormats="0" applyAlignmentFormats="0" applyWidthHeightFormats="0">
  <queryTableRefresh nextId="5">
    <queryTableFields count="4">
      <queryTableField id="1" name="RPRO" tableColumnId="1"/>
      <queryTableField id="2" name="MACHINE" tableColumnId="2"/>
      <queryTableField id="3" name="Machine Planning" tableColumnId="3"/>
      <queryTableField id="4" name="PLANNING DATE"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2" xr16:uid="{797E3C78-C674-4748-8AAE-AF74F54DC3DE}" autoFormatId="16" applyNumberFormats="0" applyBorderFormats="0" applyFontFormats="0" applyPatternFormats="0" applyAlignmentFormats="0" applyWidthHeightFormats="0">
  <queryTableRefresh nextId="9">
    <queryTableFields count="7">
      <queryTableField id="1" name="Fix RPRO" tableColumnId="1"/>
      <queryTableField id="3" name="RPRO" tableColumnId="3"/>
      <queryTableField id="4" name="Stage_ID" tableColumnId="4"/>
      <queryTableField id="5" name="MachineID" tableColumnId="5"/>
      <queryTableField id="6" name="CreateDate" tableColumnId="6"/>
      <queryTableField id="7" name="ShiftName" tableColumnId="7"/>
      <queryTableField id="8" name="Check out"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7E6CAE-C043-4873-A891-35433347C876}" name="Data_Power_app" displayName="Data_Power_app" ref="A1:BH3106" tableType="queryTable" totalsRowShown="0" headerRowDxfId="78" headerRowBorderDxfId="77" tableBorderDxfId="76" totalsRowBorderDxfId="75">
  <autoFilter ref="A1:BH3106" xr:uid="{6D7E6CAE-C043-4873-A891-35433347C876}"/>
  <tableColumns count="60">
    <tableColumn id="1" xr3:uid="{C86FB094-580C-4357-BB92-EA591EB00713}" uniqueName="1" name="STT" queryTableFieldId="1" dataDxfId="59"/>
    <tableColumn id="2" xr3:uid="{B80096DD-BB19-4F6E-A7D5-6E97B74D7398}" uniqueName="2" name="SO" queryTableFieldId="2" dataDxfId="58"/>
    <tableColumn id="3" xr3:uid="{967485C5-5B32-43C6-AEF8-FEDC17419F95}" uniqueName="3" name="PRO ODER" queryTableFieldId="3" dataDxfId="57"/>
    <tableColumn id="4" xr3:uid="{0B9E6CA8-CE1B-439B-87FC-62C2A8ABA3AA}" uniqueName="4" name="Brand Code" queryTableFieldId="4" dataDxfId="56"/>
    <tableColumn id="5" xr3:uid="{4AFFC484-EE07-4A2C-AFCE-351C16788754}" uniqueName="5" name="CUSTOMERS" queryTableFieldId="5" dataDxfId="55"/>
    <tableColumn id="6" xr3:uid="{F3A92624-4E1C-4CD5-99F7-65DC6AC996E6}" uniqueName="6" name="#MOLDED" queryTableFieldId="6" dataDxfId="54"/>
    <tableColumn id="7" xr3:uid="{FE569900-5CA0-4117-B632-4FEF25F1B141}" uniqueName="7" name="Total Qty" queryTableFieldId="7" dataDxfId="53"/>
    <tableColumn id="8" xr3:uid="{EC071672-598E-4426-A40D-F77E321B90F5}" uniqueName="8" name="Load material (PPC)" queryTableFieldId="8" dataDxfId="52"/>
    <tableColumn id="9" xr3:uid="{468592C0-C622-4026-A4B3-B7D96E03F424}" uniqueName="9" name="RECEIVED (MATERIAL)" queryTableFieldId="9" dataDxfId="51"/>
    <tableColumn id="10" xr3:uid="{3AE60A70-BF1A-4148-A4A6-F88E0B1F8ECB}" uniqueName="10" name="RECEIVED (LOGO)" queryTableFieldId="10" dataDxfId="50"/>
    <tableColumn id="11" xr3:uid="{27EBDD99-BD56-469E-A24D-E687104C13F6}" uniqueName="11" name="Laminating (PPC)" queryTableFieldId="11" dataDxfId="49"/>
    <tableColumn id="12" xr3:uid="{4843BA28-8FAC-49DD-A3C6-63C11FB34E28}" uniqueName="12" name="Laminating (Pro)" queryTableFieldId="12" dataDxfId="48"/>
    <tableColumn id="13" xr3:uid="{3AD1C6A4-5322-498E-B256-2186CBB20325}" uniqueName="13" name="Prefitting (PPC)" queryTableFieldId="13" dataDxfId="47"/>
    <tableColumn id="14" xr3:uid="{2249BEB3-7627-443C-9E2F-D8567D4FDF85}" uniqueName="14" name="Prefitting (Pro)" queryTableFieldId="14" dataDxfId="46"/>
    <tableColumn id="15" xr3:uid="{0C2FB1BF-72E1-410D-A04E-7221C5E21F64}" uniqueName="15" name="Slipting (PPC)" queryTableFieldId="15" dataDxfId="45"/>
    <tableColumn id="16" xr3:uid="{28F40E2F-86AE-4455-ADDE-01F2CB5F8049}" uniqueName="16" name="Slipting (Pro)" queryTableFieldId="16" dataDxfId="44"/>
    <tableColumn id="17" xr3:uid="{C042E4EF-FDE8-4F7B-8427-83D4F5868099}" uniqueName="17" name="Bào (PPC)" queryTableFieldId="17" dataDxfId="43"/>
    <tableColumn id="18" xr3:uid="{C58F1C62-CF2D-4584-96AC-2D1892EC024C}" uniqueName="18" name="Bào (Pro)" queryTableFieldId="18" dataDxfId="42"/>
    <tableColumn id="19" xr3:uid="{3B0E0917-4B2D-41A2-9F94-42A9617D461D}" uniqueName="19" name="SUB" queryTableFieldId="19" dataDxfId="41"/>
    <tableColumn id="20" xr3:uid="{96337EAC-8854-46FF-AADC-F433A8281FA7}" uniqueName="20" name="Molding (PPC)" queryTableFieldId="20" dataDxfId="40"/>
    <tableColumn id="21" xr3:uid="{286CFF13-C82A-4C9F-8E85-F1C7F3B0AFDE}" uniqueName="21" name="Molding Pro (IN)" queryTableFieldId="21" dataDxfId="39"/>
    <tableColumn id="22" xr3:uid="{E2F5DD0E-8D9E-42D6-99C6-4EFA0B557751}" uniqueName="22" name="Molding Pro" queryTableFieldId="22" dataDxfId="38"/>
    <tableColumn id="23" xr3:uid="{6B8C902B-9A8D-4076-B978-691F29D34EAD}" uniqueName="23" name="IN lean Line (PPC)" queryTableFieldId="23" dataDxfId="37"/>
    <tableColumn id="24" xr3:uid="{9EA612B3-0FF5-43A3-B973-554578EF89BF}" uniqueName="24" name="IN lean Line (Pro)" queryTableFieldId="24" dataDxfId="36"/>
    <tableColumn id="25" xr3:uid="{1149DDF4-E56E-4B83-A8B2-A9F6F0F793DA}" uniqueName="25" name="IN lean Line (MACHINE)" queryTableFieldId="25" dataDxfId="35"/>
    <tableColumn id="26" xr3:uid="{A5001BA0-8312-41C0-A8B7-70648906105A}" uniqueName="26" name="Out lean Line (PPC)" queryTableFieldId="26" dataDxfId="34"/>
    <tableColumn id="27" xr3:uid="{EAC8FAA3-0A81-4E99-BB0C-3B568653165F}" uniqueName="27" name="Out lean Line (Pro)" queryTableFieldId="27" dataDxfId="33"/>
    <tableColumn id="28" xr3:uid="{A8F129E5-448E-4723-99B2-0E0D0CF22025}" uniqueName="28" name="PACKING PRO" queryTableFieldId="28" dataDxfId="32"/>
    <tableColumn id="29" xr3:uid="{9351A87F-CE33-443E-93C7-4029120E2DBB}" uniqueName="29" name="Packing date" queryTableFieldId="29" dataDxfId="31"/>
    <tableColumn id="30" xr3:uid="{491A79A6-3237-408D-A924-00A03A3C0625}" uniqueName="30" name="Finish date" queryTableFieldId="30" dataDxfId="30"/>
    <tableColumn id="31" xr3:uid="{767149AE-6AF3-416F-8639-C5B4EDEB69F6}" uniqueName="31" name="PPC Confirm" queryTableFieldId="31" dataDxfId="29"/>
    <tableColumn id="32" xr3:uid="{BB7AA7F9-E506-49E9-8BB0-C1D9BA16A862}" uniqueName="32" name="STORED" queryTableFieldId="32" dataDxfId="28"/>
    <tableColumn id="33" xr3:uid="{3755E707-6A19-4F2D-922D-E1E9FAFA4034}" uniqueName="33" name="STATUS" queryTableFieldId="33" dataDxfId="27"/>
    <tableColumn id="34" xr3:uid="{8F514D5D-8A30-4C6E-9B5B-98774146A286}" uniqueName="34" name="#Last" queryTableFieldId="34" dataDxfId="26"/>
    <tableColumn id="35" xr3:uid="{56B64073-34F4-4538-991B-A56491E2A329}" uniqueName="35" name="BOM" queryTableFieldId="35" dataDxfId="25"/>
    <tableColumn id="36" xr3:uid="{E1DD1E89-2844-439A-9E84-BB9FBF87ADA1}" uniqueName="36" name="#MOLD" queryTableFieldId="36" dataDxfId="24"/>
    <tableColumn id="37" xr3:uid="{B6501759-DA5C-4D79-952B-A77FB68820CA}" uniqueName="37" name="GENDER" queryTableFieldId="37" dataDxfId="23"/>
    <tableColumn id="38" xr3:uid="{50C278C9-CD6A-4EFE-9777-11AFBC1C66C0}" uniqueName="38" name="PU" queryTableFieldId="38" dataDxfId="22"/>
    <tableColumn id="39" xr3:uid="{3BA0669E-5882-441F-AD02-8420A230C86E}" uniqueName="39" name="PU DESCRIPTION" queryTableFieldId="39" dataDxfId="21"/>
    <tableColumn id="40" xr3:uid="{342EAE7A-781B-4E33-9798-4725C86427FC}" uniqueName="40" name="DL PU" queryTableFieldId="40" dataDxfId="20"/>
    <tableColumn id="41" xr3:uid="{80FFE5C3-340B-4F5E-842C-15207AEA24CA}" uniqueName="41" name="PU2" queryTableFieldId="41" dataDxfId="19"/>
    <tableColumn id="42" xr3:uid="{AFA25A5C-5688-4E15-A2A0-AAF921590259}" uniqueName="42" name="PU2 DESCRIPTION" queryTableFieldId="42" dataDxfId="18"/>
    <tableColumn id="43" xr3:uid="{28CEFB5F-5868-4455-9645-C862D6EED570}" uniqueName="43" name="DL PU2" queryTableFieldId="43" dataDxfId="17"/>
    <tableColumn id="44" xr3:uid="{24E27BAA-5876-42F4-A647-B919EFF71F84}" uniqueName="44" name="PU3" queryTableFieldId="44" dataDxfId="16"/>
    <tableColumn id="45" xr3:uid="{6A88B238-2B5D-4074-8A3C-01189E888C1E}" uniqueName="45" name="PU3 DESCRIPTION" queryTableFieldId="45" dataDxfId="15"/>
    <tableColumn id="46" xr3:uid="{856A1C0D-88ED-4EF1-A968-FFECBBED4253}" uniqueName="46" name="DL PU3" queryTableFieldId="46" dataDxfId="14"/>
    <tableColumn id="47" xr3:uid="{3AF7D10F-B15E-4C81-B8C6-260229E25921}" uniqueName="47" name="FB" queryTableFieldId="47" dataDxfId="13"/>
    <tableColumn id="48" xr3:uid="{0566AB07-2459-4460-8503-54C2C8FDCAEB}" uniqueName="48" name="FB DESCRIPTION" queryTableFieldId="48" dataDxfId="12"/>
    <tableColumn id="49" xr3:uid="{C04833A9-5A73-4AD6-8E8F-117BF9310C33}" uniqueName="49" name="DL FB" queryTableFieldId="49" dataDxfId="11"/>
    <tableColumn id="50" xr3:uid="{19CC9738-2B46-4ED7-BD51-A78BFACC940C}" uniqueName="50" name="LOGO" queryTableFieldId="50" dataDxfId="10"/>
    <tableColumn id="51" xr3:uid="{19330F8D-DBFA-42E6-BF25-507370754B23}" uniqueName="51" name="LOGO DESCRIPTION" queryTableFieldId="51" dataDxfId="9"/>
    <tableColumn id="52" xr3:uid="{1EF09492-127D-4E7D-918F-2A5410BCD6C0}" uniqueName="52" name="DL LOGO" queryTableFieldId="52" dataDxfId="8"/>
    <tableColumn id="53" xr3:uid="{DA973D74-19DF-44A5-A38B-1601B3522F93}" uniqueName="53" name="SKIVING" queryTableFieldId="53" dataDxfId="7"/>
    <tableColumn id="54" xr3:uid="{89628A95-D6F7-402A-9860-ED3623C6A9B9}" uniqueName="54" name="CHECK TOTAL" queryTableFieldId="54" dataDxfId="6"/>
    <tableColumn id="55" xr3:uid="{E54E3EE1-3B54-465A-A698-F41E482D20F3}" uniqueName="55" name="THĂNG HOA" queryTableFieldId="55" dataDxfId="5"/>
    <tableColumn id="56" xr3:uid="{4144465E-E942-4415-8C29-DBE99E364781}" uniqueName="56" name="DETAIL" queryTableFieldId="56" dataDxfId="4"/>
    <tableColumn id="57" xr3:uid="{829B625F-5A79-4832-A8B6-E0AFB5B131F3}" uniqueName="57" name="DETAIL SKIVING" queryTableFieldId="57" dataDxfId="3"/>
    <tableColumn id="58" xr3:uid="{A711A2EF-A72E-442A-9893-DE49155C919D}" uniqueName="58" name="LAMINATION MACHINE (PLAN)" queryTableFieldId="58" dataDxfId="2">
      <calculatedColumnFormula>IFERROR(VLOOKUP(Data_Power_app[[#This Row],[PRO ODER]],'Result'!A:C,3,0),"")</calculatedColumnFormula>
    </tableColumn>
    <tableColumn id="59" xr3:uid="{D730FDA6-666E-4498-A6CF-49A0BE883291}" uniqueName="59" name="LAMINATION MACHINE (REALTIME)" queryTableFieldId="59" dataDxfId="1">
      <calculatedColumnFormula>IFERROR(VLOOKUP(Data_Power_app[[#This Row],[PRO ODER]]&amp;"LAM_IN",'Real Time'!A:E,4,0),"")</calculatedColumnFormula>
    </tableColumn>
    <tableColumn id="60" xr3:uid="{69E9C5A4-7FC7-43BC-BA01-FDFAFCB2118E}" uniqueName="60" name="Check" queryTableFieldId="60" dataDxfId="0">
      <calculatedColumnFormula>IF(Data_Power_app[[#This Row],[LAMINATION MACHINE (PLAN)]]="","",IF(Data_Power_app[[#This Row],[LAMINATION MACHINE (REALTIME)]]="","",RIGHT(Data_Power_app[[#This Row],[LAMINATION MACHINE (REALTIME)]],1)=RIGHT(Data_Power_app[[#This Row],[LAMINATION MACHINE (PLAN)]],1)))</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E2A147B-BE8D-4F2A-A4BC-9A2C961696AC}" name="Result" displayName="Result" ref="A1:D540" tableType="queryTable" totalsRowShown="0">
  <autoFilter ref="A1:D540" xr:uid="{1E2A147B-BE8D-4F2A-A4BC-9A2C961696AC}"/>
  <tableColumns count="4">
    <tableColumn id="1" xr3:uid="{C62CCDD8-A23F-4B6D-8372-2FA77D213080}" uniqueName="1" name="RPRO" queryTableFieldId="1" dataDxfId="70"/>
    <tableColumn id="2" xr3:uid="{BB86B9EE-F239-46AB-B2A7-67D39AD6411B}" uniqueName="2" name="MACHINE" queryTableFieldId="2" dataDxfId="69"/>
    <tableColumn id="3" xr3:uid="{CCAF7678-F9C9-48FE-93BD-E5717FD738C8}" uniqueName="3" name="Machine Planning" queryTableFieldId="3" dataDxfId="68"/>
    <tableColumn id="4" xr3:uid="{89CAEE52-5C05-406A-A7D5-95256E7EDBB7}" uniqueName="4" name="PLANNING DATE" queryTableFieldId="4" dataDxfId="6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CC1D85D-EF47-4BEA-9685-FFCB6A687079}" name="Real_Time" displayName="Real_Time" ref="A1:G7105" tableType="queryTable" totalsRowShown="0">
  <autoFilter ref="A1:G7105" xr:uid="{9CC1D85D-EF47-4BEA-9685-FFCB6A687079}"/>
  <tableColumns count="7">
    <tableColumn id="1" xr3:uid="{8FEE2A98-A4DC-4D3E-A826-D9751157AA9C}" uniqueName="1" name="Fix RPRO" queryTableFieldId="1" dataDxfId="66"/>
    <tableColumn id="3" xr3:uid="{B884159B-B278-4FC3-BEDF-8D3552C750A5}" uniqueName="3" name="RPRO" queryTableFieldId="3" dataDxfId="65"/>
    <tableColumn id="4" xr3:uid="{232D28F2-5D3A-4E90-BAB8-08DCD547EA76}" uniqueName="4" name="Stage_ID" queryTableFieldId="4" dataDxfId="64"/>
    <tableColumn id="5" xr3:uid="{4A7490F2-9B92-4CBC-B8C6-2F1848049727}" uniqueName="5" name="MachineID" queryTableFieldId="5" dataDxfId="63"/>
    <tableColumn id="6" xr3:uid="{A9E33209-2F48-4202-AEDB-A14DEED8C918}" uniqueName="6" name="CreateDate" queryTableFieldId="6" dataDxfId="62"/>
    <tableColumn id="7" xr3:uid="{A23072CC-B60D-48F3-8C21-85FB26FEFBBE}" uniqueName="7" name="ShiftName" queryTableFieldId="7" dataDxfId="61"/>
    <tableColumn id="2" xr3:uid="{3594BE2A-7515-4DDE-AB76-2605F80955CA}" uniqueName="2" name="Check out" queryTableFieldId="8" dataDxfId="6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58A80259-ED35-4703-98B7-DF2983C06D45}" name="Table12" displayName="Table12" ref="A2:F5" totalsRowShown="0" headerRowDxfId="74" headerRowBorderDxfId="73" tableBorderDxfId="72" totalsRowBorderDxfId="71">
  <autoFilter ref="A2:F5" xr:uid="{58A80259-ED35-4703-98B7-DF2983C06D45}"/>
  <tableColumns count="6">
    <tableColumn id="1" xr3:uid="{AE4A9C6B-C23B-4442-B95A-FD7D8B973038}" name="#Mold"/>
    <tableColumn id="2" xr3:uid="{E3BFF51D-E927-4279-A44B-A027B9DF37B8}" name="Lamination"/>
    <tableColumn id="3" xr3:uid="{0B91A45D-9C01-493C-BF0A-768618641751}" name="Prefitting"/>
    <tableColumn id="4" xr3:uid="{2EAF4183-C7D1-45D1-BBF8-3E300F5AB7E9}" name="Molding Out"/>
    <tableColumn id="5" xr3:uid="{3F007B10-D404-4812-BCE7-5259563BED75}" name="Lean Line Out"/>
    <tableColumn id="6" xr3:uid="{86FD9E39-871C-4FB6-8A22-D43C30C89AD4}" name="Store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681AD-AAB3-4126-86AF-71C07F985DA8}">
  <sheetPr codeName="Sheet1"/>
  <dimension ref="A1:BH3106"/>
  <sheetViews>
    <sheetView workbookViewId="0">
      <pane ySplit="1" topLeftCell="A2" activePane="bottomLeft" state="frozen"/>
      <selection activeCell="O1" sqref="O1"/>
      <selection pane="bottomLeft" activeCell="E7" sqref="E7"/>
    </sheetView>
  </sheetViews>
  <sheetFormatPr defaultRowHeight="15" x14ac:dyDescent="0.25"/>
  <cols>
    <col min="1" max="1" width="8.7109375" bestFit="1" customWidth="1"/>
    <col min="2" max="2" width="15" bestFit="1" customWidth="1"/>
    <col min="3" max="3" width="17.5703125" bestFit="1" customWidth="1"/>
    <col min="4" max="4" width="16" bestFit="1" customWidth="1"/>
    <col min="5" max="5" width="81.140625" bestFit="1" customWidth="1"/>
    <col min="6" max="6" width="14.5703125" bestFit="1" customWidth="1"/>
    <col min="7" max="7" width="13.5703125" bestFit="1" customWidth="1"/>
    <col min="8" max="8" width="13" style="1" bestFit="1" customWidth="1"/>
    <col min="9" max="9" width="15.85546875" style="1" bestFit="1" customWidth="1"/>
    <col min="10" max="10" width="14.85546875" style="1" bestFit="1" customWidth="1"/>
    <col min="11" max="12" width="15.42578125" style="1" bestFit="1" customWidth="1"/>
    <col min="13" max="13" width="14" style="1" bestFit="1" customWidth="1"/>
    <col min="14" max="14" width="19" style="1" bestFit="1" customWidth="1"/>
    <col min="15" max="16" width="12.42578125" style="1" bestFit="1" customWidth="1"/>
    <col min="17" max="17" width="14.42578125" style="1" bestFit="1" customWidth="1"/>
    <col min="18" max="18" width="13.7109375" style="1" bestFit="1" customWidth="1"/>
    <col min="19" max="19" width="9.140625" style="1" bestFit="1" customWidth="1"/>
    <col min="20" max="20" width="12.7109375" style="1" bestFit="1" customWidth="1"/>
    <col min="21" max="21" width="20.140625" style="1" bestFit="1" customWidth="1"/>
    <col min="22" max="25" width="16.140625" style="1" bestFit="1" customWidth="1"/>
    <col min="26" max="27" width="17.42578125" style="1" bestFit="1" customWidth="1"/>
    <col min="28" max="28" width="18.28515625" style="1" bestFit="1" customWidth="1"/>
    <col min="29" max="29" width="16.85546875" style="1" bestFit="1" customWidth="1"/>
    <col min="30" max="30" width="15.42578125" style="1" bestFit="1" customWidth="1"/>
    <col min="31" max="31" width="17.140625" style="1" bestFit="1" customWidth="1"/>
    <col min="32" max="32" width="13" style="1" bestFit="1" customWidth="1"/>
    <col min="33" max="33" width="19.5703125" bestFit="1" customWidth="1"/>
    <col min="34" max="34" width="56.5703125" bestFit="1" customWidth="1"/>
    <col min="35" max="35" width="11.28515625" bestFit="1" customWidth="1"/>
    <col min="36" max="36" width="19.28515625" bestFit="1" customWidth="1"/>
    <col min="37" max="38" width="13.42578125" bestFit="1" customWidth="1"/>
    <col min="39" max="39" width="81.140625" bestFit="1" customWidth="1"/>
    <col min="40" max="40" width="10.85546875" bestFit="1" customWidth="1"/>
    <col min="41" max="41" width="13.42578125" bestFit="1" customWidth="1"/>
    <col min="42" max="42" width="81.140625" bestFit="1" customWidth="1"/>
    <col min="43" max="43" width="11.85546875" bestFit="1" customWidth="1"/>
    <col min="44" max="44" width="13.42578125" bestFit="1" customWidth="1"/>
    <col min="45" max="45" width="22.28515625" bestFit="1" customWidth="1"/>
    <col min="46" max="46" width="11.85546875" bestFit="1" customWidth="1"/>
    <col min="47" max="47" width="13.42578125" bestFit="1" customWidth="1"/>
    <col min="48" max="48" width="81.140625" bestFit="1" customWidth="1"/>
    <col min="49" max="49" width="11" bestFit="1" customWidth="1"/>
    <col min="50" max="50" width="18" bestFit="1" customWidth="1"/>
    <col min="51" max="51" width="81.140625" bestFit="1" customWidth="1"/>
    <col min="52" max="52" width="18" bestFit="1" customWidth="1"/>
    <col min="53" max="53" width="13" bestFit="1" customWidth="1"/>
    <col min="54" max="54" width="12.140625" bestFit="1" customWidth="1"/>
    <col min="55" max="55" width="25" bestFit="1" customWidth="1"/>
    <col min="56" max="57" width="81.140625" bestFit="1" customWidth="1"/>
    <col min="58" max="58" width="21" bestFit="1" customWidth="1"/>
    <col min="59" max="59" width="16.85546875" style="6" bestFit="1" customWidth="1"/>
    <col min="60" max="60" width="11.28515625" bestFit="1" customWidth="1"/>
  </cols>
  <sheetData>
    <row r="1" spans="1:60" s="2" customFormat="1" ht="45" x14ac:dyDescent="0.25">
      <c r="A1" s="8" t="s">
        <v>0</v>
      </c>
      <c r="B1" s="9" t="s">
        <v>1</v>
      </c>
      <c r="C1" s="9" t="s">
        <v>2</v>
      </c>
      <c r="D1" s="9" t="s">
        <v>3</v>
      </c>
      <c r="E1" s="9" t="s">
        <v>4</v>
      </c>
      <c r="F1" s="9" t="s">
        <v>5</v>
      </c>
      <c r="G1" s="9" t="s">
        <v>6</v>
      </c>
      <c r="H1" s="10" t="s">
        <v>7</v>
      </c>
      <c r="I1" s="10" t="s">
        <v>8</v>
      </c>
      <c r="J1" s="10" t="s">
        <v>9</v>
      </c>
      <c r="K1" s="10" t="s">
        <v>10</v>
      </c>
      <c r="L1" s="10" t="s">
        <v>11</v>
      </c>
      <c r="M1" s="10" t="s">
        <v>12</v>
      </c>
      <c r="N1" s="10" t="s">
        <v>13</v>
      </c>
      <c r="O1" s="10" t="s">
        <v>14</v>
      </c>
      <c r="P1" s="10" t="s">
        <v>15</v>
      </c>
      <c r="Q1" s="10" t="s">
        <v>16</v>
      </c>
      <c r="R1" s="10" t="s">
        <v>17</v>
      </c>
      <c r="S1" s="10" t="s">
        <v>18</v>
      </c>
      <c r="T1" s="10" t="s">
        <v>19</v>
      </c>
      <c r="U1" s="10" t="s">
        <v>20</v>
      </c>
      <c r="V1" s="10" t="s">
        <v>21</v>
      </c>
      <c r="W1" s="10" t="s">
        <v>22</v>
      </c>
      <c r="X1" s="10" t="s">
        <v>23</v>
      </c>
      <c r="Y1" s="10" t="s">
        <v>24</v>
      </c>
      <c r="Z1" s="10" t="s">
        <v>25</v>
      </c>
      <c r="AA1" s="10" t="s">
        <v>26</v>
      </c>
      <c r="AB1" s="10" t="s">
        <v>27</v>
      </c>
      <c r="AC1" s="10" t="s">
        <v>28</v>
      </c>
      <c r="AD1" s="10" t="s">
        <v>29</v>
      </c>
      <c r="AE1" s="10" t="s">
        <v>30</v>
      </c>
      <c r="AF1" s="10" t="s">
        <v>31</v>
      </c>
      <c r="AG1" s="9" t="s">
        <v>32</v>
      </c>
      <c r="AH1" s="9" t="s">
        <v>33</v>
      </c>
      <c r="AI1" s="9" t="s">
        <v>34</v>
      </c>
      <c r="AJ1" s="9" t="s">
        <v>35</v>
      </c>
      <c r="AK1" s="9" t="s">
        <v>36</v>
      </c>
      <c r="AL1" s="9" t="s">
        <v>37</v>
      </c>
      <c r="AM1" s="9" t="s">
        <v>38</v>
      </c>
      <c r="AN1" s="9" t="s">
        <v>39</v>
      </c>
      <c r="AO1" s="9" t="s">
        <v>40</v>
      </c>
      <c r="AP1" s="9" t="s">
        <v>41</v>
      </c>
      <c r="AQ1" s="9" t="s">
        <v>42</v>
      </c>
      <c r="AR1" s="9" t="s">
        <v>43</v>
      </c>
      <c r="AS1" s="9" t="s">
        <v>44</v>
      </c>
      <c r="AT1" s="9" t="s">
        <v>45</v>
      </c>
      <c r="AU1" s="9" t="s">
        <v>46</v>
      </c>
      <c r="AV1" s="9" t="s">
        <v>47</v>
      </c>
      <c r="AW1" s="9" t="s">
        <v>48</v>
      </c>
      <c r="AX1" s="9" t="s">
        <v>49</v>
      </c>
      <c r="AY1" s="9" t="s">
        <v>50</v>
      </c>
      <c r="AZ1" s="9" t="s">
        <v>51</v>
      </c>
      <c r="BA1" s="9" t="s">
        <v>52</v>
      </c>
      <c r="BB1" s="9" t="s">
        <v>53</v>
      </c>
      <c r="BC1" s="9" t="s">
        <v>54</v>
      </c>
      <c r="BD1" s="9" t="s">
        <v>55</v>
      </c>
      <c r="BE1" s="9" t="s">
        <v>56</v>
      </c>
      <c r="BF1" s="9" t="s">
        <v>1641</v>
      </c>
      <c r="BG1" s="11" t="s">
        <v>1642</v>
      </c>
      <c r="BH1" s="12" t="s">
        <v>1653</v>
      </c>
    </row>
    <row r="2" spans="1:60" x14ac:dyDescent="0.25">
      <c r="A2" s="28">
        <v>1</v>
      </c>
      <c r="B2" s="31" t="s">
        <v>9901</v>
      </c>
      <c r="C2" s="31" t="s">
        <v>9902</v>
      </c>
      <c r="D2" s="31" t="s">
        <v>134</v>
      </c>
      <c r="E2" s="31" t="s">
        <v>135</v>
      </c>
      <c r="F2" s="31" t="s">
        <v>72</v>
      </c>
      <c r="G2" s="31">
        <v>783</v>
      </c>
      <c r="H2" s="17">
        <v>45810</v>
      </c>
      <c r="I2" s="31">
        <v>45810</v>
      </c>
      <c r="J2" s="17" t="s">
        <v>68</v>
      </c>
      <c r="K2" s="17">
        <v>45811</v>
      </c>
      <c r="L2" s="17">
        <v>45810.897199074076</v>
      </c>
      <c r="M2" s="17" t="s">
        <v>60</v>
      </c>
      <c r="N2" s="17"/>
      <c r="O2" s="17" t="s">
        <v>60</v>
      </c>
      <c r="P2" s="17" t="s">
        <v>60</v>
      </c>
      <c r="Q2" s="17" t="s">
        <v>60</v>
      </c>
      <c r="R2" s="17" t="s">
        <v>60</v>
      </c>
      <c r="S2" s="17" t="s">
        <v>60</v>
      </c>
      <c r="T2" s="17" t="s">
        <v>60</v>
      </c>
      <c r="U2" s="17"/>
      <c r="V2" s="17"/>
      <c r="W2" s="17"/>
      <c r="X2" s="17"/>
      <c r="Y2" s="17" t="s">
        <v>60</v>
      </c>
      <c r="Z2" s="17" t="s">
        <v>60</v>
      </c>
      <c r="AA2" s="17"/>
      <c r="AB2" s="17" t="s">
        <v>60</v>
      </c>
      <c r="AC2" s="17" t="s">
        <v>60</v>
      </c>
      <c r="AD2" s="17">
        <v>45814</v>
      </c>
      <c r="AE2" s="17">
        <v>45789</v>
      </c>
      <c r="AF2" s="17"/>
      <c r="AG2" s="31" t="s">
        <v>162</v>
      </c>
      <c r="AH2" s="31" t="s">
        <v>141</v>
      </c>
      <c r="AI2" s="31" t="s">
        <v>9903</v>
      </c>
      <c r="AJ2" s="31" t="s">
        <v>74</v>
      </c>
      <c r="AK2" s="31" t="s">
        <v>100</v>
      </c>
      <c r="AL2" s="31" t="s">
        <v>137</v>
      </c>
      <c r="AM2" s="31" t="s">
        <v>138</v>
      </c>
      <c r="AN2" s="31">
        <v>20.617830000000001</v>
      </c>
      <c r="AO2" s="31" t="s">
        <v>139</v>
      </c>
      <c r="AP2" s="31" t="s">
        <v>140</v>
      </c>
      <c r="AQ2" s="31">
        <v>20.617830000000001</v>
      </c>
      <c r="AR2" s="31" t="s">
        <v>68</v>
      </c>
      <c r="AS2" s="31"/>
      <c r="AT2" s="31"/>
      <c r="AU2" s="31" t="s">
        <v>9904</v>
      </c>
      <c r="AV2" s="31" t="s">
        <v>9905</v>
      </c>
      <c r="AW2" s="31">
        <v>45.090620000000001</v>
      </c>
      <c r="AX2" s="31" t="s">
        <v>68</v>
      </c>
      <c r="AY2" s="31" t="s">
        <v>68</v>
      </c>
      <c r="AZ2" s="16" t="s">
        <v>68</v>
      </c>
      <c r="BA2" s="31" t="s">
        <v>60</v>
      </c>
      <c r="BB2" s="31">
        <v>783</v>
      </c>
      <c r="BC2" s="31" t="s">
        <v>60</v>
      </c>
      <c r="BD2" s="31" t="s">
        <v>60</v>
      </c>
      <c r="BE2" s="31" t="s">
        <v>60</v>
      </c>
      <c r="BF2" s="35" t="str">
        <f>IFERROR(VLOOKUP(Data_Power_app[[#This Row],[PRO ODER]],'Result'!A:C,3,0),"")</f>
        <v/>
      </c>
      <c r="BG2" s="18" t="str">
        <f>IFERROR(VLOOKUP(Data_Power_app[[#This Row],[PRO ODER]]&amp;"LAM_IN",'Real Time'!A:E,4,0),"")</f>
        <v/>
      </c>
      <c r="BH2" s="38" t="str">
        <f>IF(Data_Power_app[[#This Row],[LAMINATION MACHINE (PLAN)]]="","",IF(Data_Power_app[[#This Row],[LAMINATION MACHINE (REALTIME)]]="","",RIGHT(Data_Power_app[[#This Row],[LAMINATION MACHINE (REALTIME)]],1)=RIGHT(Data_Power_app[[#This Row],[LAMINATION MACHINE (PLAN)]],1)))</f>
        <v/>
      </c>
    </row>
    <row r="3" spans="1:60" x14ac:dyDescent="0.25">
      <c r="A3" s="27">
        <v>2</v>
      </c>
      <c r="B3" s="30" t="s">
        <v>8407</v>
      </c>
      <c r="C3" s="30" t="s">
        <v>8408</v>
      </c>
      <c r="D3" s="30" t="s">
        <v>57</v>
      </c>
      <c r="E3" s="30" t="s">
        <v>119</v>
      </c>
      <c r="F3" s="30" t="s">
        <v>59</v>
      </c>
      <c r="G3" s="30">
        <v>2875</v>
      </c>
      <c r="H3" s="4">
        <v>45810</v>
      </c>
      <c r="I3" s="30">
        <v>45808</v>
      </c>
      <c r="J3" s="4">
        <v>45799</v>
      </c>
      <c r="K3" s="4">
        <v>45810</v>
      </c>
      <c r="L3" s="4">
        <v>45810.383136574077</v>
      </c>
      <c r="M3" s="4">
        <v>45810</v>
      </c>
      <c r="N3" s="4">
        <v>45810.558483796296</v>
      </c>
      <c r="O3" s="4" t="s">
        <v>60</v>
      </c>
      <c r="P3" s="4" t="s">
        <v>60</v>
      </c>
      <c r="Q3" s="4" t="s">
        <v>60</v>
      </c>
      <c r="R3" s="4" t="s">
        <v>60</v>
      </c>
      <c r="S3" s="4" t="s">
        <v>60</v>
      </c>
      <c r="T3" s="4">
        <v>45810</v>
      </c>
      <c r="U3" s="4">
        <v>45810.757372685184</v>
      </c>
      <c r="V3" s="4">
        <v>45810.12777777778</v>
      </c>
      <c r="W3" s="4">
        <v>45811</v>
      </c>
      <c r="X3" s="4">
        <v>45811.384201388886</v>
      </c>
      <c r="Y3" s="4" t="s">
        <v>61</v>
      </c>
      <c r="Z3" s="4">
        <v>45812</v>
      </c>
      <c r="AA3" s="4"/>
      <c r="AB3" s="4" t="s">
        <v>60</v>
      </c>
      <c r="AC3" s="4">
        <v>45813</v>
      </c>
      <c r="AD3" s="4">
        <v>45813</v>
      </c>
      <c r="AE3" s="4">
        <v>45790</v>
      </c>
      <c r="AF3" s="4"/>
      <c r="AG3" s="30" t="s">
        <v>97</v>
      </c>
      <c r="AH3" s="30" t="s">
        <v>115</v>
      </c>
      <c r="AI3" s="30" t="s">
        <v>682</v>
      </c>
      <c r="AJ3" s="30" t="s">
        <v>64</v>
      </c>
      <c r="AK3" s="30" t="s">
        <v>100</v>
      </c>
      <c r="AL3" s="30" t="s">
        <v>66</v>
      </c>
      <c r="AM3" s="30" t="s">
        <v>67</v>
      </c>
      <c r="AN3" s="30">
        <v>106.10402000000001</v>
      </c>
      <c r="AO3" s="30" t="s">
        <v>68</v>
      </c>
      <c r="AP3" s="30"/>
      <c r="AQ3" s="30"/>
      <c r="AR3" s="30" t="s">
        <v>68</v>
      </c>
      <c r="AS3" s="30"/>
      <c r="AT3" s="30"/>
      <c r="AU3" s="30" t="s">
        <v>683</v>
      </c>
      <c r="AV3" s="30" t="s">
        <v>684</v>
      </c>
      <c r="AW3" s="30">
        <v>232.03703999999999</v>
      </c>
      <c r="AX3" s="30" t="s">
        <v>685</v>
      </c>
      <c r="AY3" s="30" t="s">
        <v>686</v>
      </c>
      <c r="AZ3" s="3">
        <v>2875</v>
      </c>
      <c r="BA3" s="30" t="s">
        <v>60</v>
      </c>
      <c r="BB3" s="30">
        <v>2875</v>
      </c>
      <c r="BC3" s="30" t="s">
        <v>60</v>
      </c>
      <c r="BD3" s="30" t="s">
        <v>60</v>
      </c>
      <c r="BE3" s="30" t="s">
        <v>60</v>
      </c>
      <c r="BF3" s="35" t="str">
        <f>IFERROR(VLOOKUP(Data_Power_app[[#This Row],[PRO ODER]],'Result'!A:C,3,0),"")</f>
        <v/>
      </c>
      <c r="BG3" s="14" t="str">
        <f>IFERROR(VLOOKUP(Data_Power_app[[#This Row],[PRO ODER]]&amp;"LAM_IN",'Real Time'!A:E,4,0),"")</f>
        <v/>
      </c>
      <c r="BH3" s="37" t="str">
        <f>IF(Data_Power_app[[#This Row],[LAMINATION MACHINE (PLAN)]]="","",IF(Data_Power_app[[#This Row],[LAMINATION MACHINE (REALTIME)]]="","",RIGHT(Data_Power_app[[#This Row],[LAMINATION MACHINE (REALTIME)]],1)=RIGHT(Data_Power_app[[#This Row],[LAMINATION MACHINE (PLAN)]],1)))</f>
        <v/>
      </c>
    </row>
    <row r="4" spans="1:60" x14ac:dyDescent="0.25">
      <c r="A4" s="27">
        <v>3</v>
      </c>
      <c r="B4" s="30" t="s">
        <v>4774</v>
      </c>
      <c r="C4" s="30" t="s">
        <v>4775</v>
      </c>
      <c r="D4" s="30" t="s">
        <v>75</v>
      </c>
      <c r="E4" s="30" t="s">
        <v>76</v>
      </c>
      <c r="F4" s="30" t="s">
        <v>59</v>
      </c>
      <c r="G4" s="30">
        <v>250</v>
      </c>
      <c r="H4" s="4">
        <v>45810</v>
      </c>
      <c r="I4" s="30">
        <v>45805</v>
      </c>
      <c r="J4" s="4">
        <v>45805</v>
      </c>
      <c r="K4" s="4">
        <v>45810</v>
      </c>
      <c r="L4" s="4"/>
      <c r="M4" s="4">
        <v>45810</v>
      </c>
      <c r="N4" s="4"/>
      <c r="O4" s="4" t="s">
        <v>60</v>
      </c>
      <c r="P4" s="4" t="s">
        <v>60</v>
      </c>
      <c r="Q4" s="4" t="s">
        <v>60</v>
      </c>
      <c r="R4" s="4" t="s">
        <v>60</v>
      </c>
      <c r="S4" s="4" t="s">
        <v>60</v>
      </c>
      <c r="T4" s="4">
        <v>45810</v>
      </c>
      <c r="U4" s="4"/>
      <c r="V4" s="4"/>
      <c r="W4" s="4">
        <v>45810</v>
      </c>
      <c r="X4" s="4"/>
      <c r="Y4" s="4" t="s">
        <v>60</v>
      </c>
      <c r="Z4" s="4">
        <v>45810</v>
      </c>
      <c r="AA4" s="4"/>
      <c r="AB4" s="4" t="s">
        <v>60</v>
      </c>
      <c r="AC4" s="4">
        <v>45810</v>
      </c>
      <c r="AD4" s="4">
        <v>45810</v>
      </c>
      <c r="AE4" s="4">
        <v>45792</v>
      </c>
      <c r="AF4" s="4"/>
      <c r="AG4" s="30" t="s">
        <v>126</v>
      </c>
      <c r="AH4" s="30" t="s">
        <v>78</v>
      </c>
      <c r="AI4" s="30" t="s">
        <v>369</v>
      </c>
      <c r="AJ4" s="30" t="s">
        <v>79</v>
      </c>
      <c r="AK4" s="30" t="s">
        <v>192</v>
      </c>
      <c r="AL4" s="30" t="s">
        <v>80</v>
      </c>
      <c r="AM4" s="30" t="s">
        <v>81</v>
      </c>
      <c r="AN4" s="30">
        <v>12.07517</v>
      </c>
      <c r="AO4" s="30" t="s">
        <v>82</v>
      </c>
      <c r="AP4" s="30" t="s">
        <v>83</v>
      </c>
      <c r="AQ4" s="30">
        <v>9.1706099999999999</v>
      </c>
      <c r="AR4" s="30" t="s">
        <v>68</v>
      </c>
      <c r="AS4" s="30"/>
      <c r="AT4" s="30"/>
      <c r="AU4" s="30" t="s">
        <v>370</v>
      </c>
      <c r="AV4" s="30" t="s">
        <v>371</v>
      </c>
      <c r="AW4" s="30">
        <v>14.52572</v>
      </c>
      <c r="AX4" s="30" t="s">
        <v>372</v>
      </c>
      <c r="AY4" s="30" t="s">
        <v>373</v>
      </c>
      <c r="AZ4" s="3">
        <v>190</v>
      </c>
      <c r="BA4" s="30" t="s">
        <v>60</v>
      </c>
      <c r="BB4" s="30">
        <v>250</v>
      </c>
      <c r="BC4" s="30" t="s">
        <v>60</v>
      </c>
      <c r="BD4" s="30" t="s">
        <v>60</v>
      </c>
      <c r="BE4" s="30" t="s">
        <v>60</v>
      </c>
      <c r="BF4" s="35" t="str">
        <f>IFERROR(VLOOKUP(Data_Power_app[[#This Row],[PRO ODER]],'Result'!A:C,3,0),"")</f>
        <v>LAMINATION 2</v>
      </c>
      <c r="BG4" s="14" t="str">
        <f>IFERROR(VLOOKUP(Data_Power_app[[#This Row],[PRO ODER]]&amp;"LAM_IN",'Real Time'!A:E,4,0),"")</f>
        <v/>
      </c>
      <c r="BH4" s="37" t="str">
        <f>IF(Data_Power_app[[#This Row],[LAMINATION MACHINE (PLAN)]]="","",IF(Data_Power_app[[#This Row],[LAMINATION MACHINE (REALTIME)]]="","",RIGHT(Data_Power_app[[#This Row],[LAMINATION MACHINE (REALTIME)]],1)=RIGHT(Data_Power_app[[#This Row],[LAMINATION MACHINE (PLAN)]],1)))</f>
        <v/>
      </c>
    </row>
    <row r="5" spans="1:60" x14ac:dyDescent="0.25">
      <c r="A5" s="27">
        <v>4</v>
      </c>
      <c r="B5" s="30" t="s">
        <v>832</v>
      </c>
      <c r="C5" s="30" t="s">
        <v>833</v>
      </c>
      <c r="D5" s="30" t="s">
        <v>75</v>
      </c>
      <c r="E5" s="30" t="s">
        <v>76</v>
      </c>
      <c r="F5" s="30" t="s">
        <v>59</v>
      </c>
      <c r="G5" s="30">
        <v>312</v>
      </c>
      <c r="H5" s="4">
        <v>45810</v>
      </c>
      <c r="I5" s="30">
        <v>45797</v>
      </c>
      <c r="J5" s="4">
        <v>45797</v>
      </c>
      <c r="K5" s="4">
        <v>45810</v>
      </c>
      <c r="L5" s="4"/>
      <c r="M5" s="4">
        <v>45810</v>
      </c>
      <c r="N5" s="4"/>
      <c r="O5" s="4" t="s">
        <v>60</v>
      </c>
      <c r="P5" s="4" t="s">
        <v>60</v>
      </c>
      <c r="Q5" s="4" t="s">
        <v>60</v>
      </c>
      <c r="R5" s="4" t="s">
        <v>60</v>
      </c>
      <c r="S5" s="4" t="s">
        <v>60</v>
      </c>
      <c r="T5" s="4">
        <v>45810</v>
      </c>
      <c r="U5" s="4"/>
      <c r="V5" s="4"/>
      <c r="W5" s="4">
        <v>45810</v>
      </c>
      <c r="X5" s="4"/>
      <c r="Y5" s="4" t="s">
        <v>60</v>
      </c>
      <c r="Z5" s="4">
        <v>45810</v>
      </c>
      <c r="AA5" s="4"/>
      <c r="AB5" s="4" t="s">
        <v>60</v>
      </c>
      <c r="AC5" s="4">
        <v>45810</v>
      </c>
      <c r="AD5" s="4">
        <v>45810</v>
      </c>
      <c r="AE5" s="4">
        <v>45792</v>
      </c>
      <c r="AF5" s="4"/>
      <c r="AG5" s="30" t="s">
        <v>126</v>
      </c>
      <c r="AH5" s="30" t="s">
        <v>78</v>
      </c>
      <c r="AI5" s="30" t="s">
        <v>489</v>
      </c>
      <c r="AJ5" s="30" t="s">
        <v>79</v>
      </c>
      <c r="AK5" s="30" t="s">
        <v>65</v>
      </c>
      <c r="AL5" s="30" t="s">
        <v>193</v>
      </c>
      <c r="AM5" s="30" t="s">
        <v>194</v>
      </c>
      <c r="AN5" s="30">
        <v>11.380929999999999</v>
      </c>
      <c r="AO5" s="30" t="s">
        <v>82</v>
      </c>
      <c r="AP5" s="30" t="s">
        <v>83</v>
      </c>
      <c r="AQ5" s="30">
        <v>9.6414600000000004</v>
      </c>
      <c r="AR5" s="30" t="s">
        <v>68</v>
      </c>
      <c r="AS5" s="30"/>
      <c r="AT5" s="30"/>
      <c r="AU5" s="30" t="s">
        <v>490</v>
      </c>
      <c r="AV5" s="30" t="s">
        <v>491</v>
      </c>
      <c r="AW5" s="30">
        <v>21.158059999999999</v>
      </c>
      <c r="AX5" s="30" t="s">
        <v>492</v>
      </c>
      <c r="AY5" s="30" t="s">
        <v>493</v>
      </c>
      <c r="AZ5" s="3">
        <v>306</v>
      </c>
      <c r="BA5" s="30" t="s">
        <v>60</v>
      </c>
      <c r="BB5" s="30">
        <v>312</v>
      </c>
      <c r="BC5" s="30" t="s">
        <v>60</v>
      </c>
      <c r="BD5" s="30" t="s">
        <v>60</v>
      </c>
      <c r="BE5" s="30" t="s">
        <v>60</v>
      </c>
      <c r="BF5" s="35" t="str">
        <f>IFERROR(VLOOKUP(Data_Power_app[[#This Row],[PRO ODER]],'Result'!A:C,3,0),"")</f>
        <v>LAMINATION 7</v>
      </c>
      <c r="BG5" s="14" t="str">
        <f>IFERROR(VLOOKUP(Data_Power_app[[#This Row],[PRO ODER]]&amp;"LAM_IN",'Real Time'!A:E,4,0),"")</f>
        <v/>
      </c>
      <c r="BH5" s="37" t="str">
        <f>IF(Data_Power_app[[#This Row],[LAMINATION MACHINE (PLAN)]]="","",IF(Data_Power_app[[#This Row],[LAMINATION MACHINE (REALTIME)]]="","",RIGHT(Data_Power_app[[#This Row],[LAMINATION MACHINE (REALTIME)]],1)=RIGHT(Data_Power_app[[#This Row],[LAMINATION MACHINE (PLAN)]],1)))</f>
        <v/>
      </c>
    </row>
    <row r="6" spans="1:60" x14ac:dyDescent="0.25">
      <c r="A6" s="27">
        <v>5</v>
      </c>
      <c r="B6" s="30" t="s">
        <v>2972</v>
      </c>
      <c r="C6" s="30" t="s">
        <v>2973</v>
      </c>
      <c r="D6" s="30" t="s">
        <v>57</v>
      </c>
      <c r="E6" s="30" t="s">
        <v>111</v>
      </c>
      <c r="F6" s="30" t="s">
        <v>59</v>
      </c>
      <c r="G6" s="30">
        <v>1165</v>
      </c>
      <c r="H6" s="4">
        <v>45803</v>
      </c>
      <c r="I6" s="30">
        <v>45801</v>
      </c>
      <c r="J6" s="4">
        <v>45803</v>
      </c>
      <c r="K6" s="4">
        <v>45803</v>
      </c>
      <c r="L6" s="4">
        <v>45803.4059375</v>
      </c>
      <c r="M6" s="4">
        <v>45805</v>
      </c>
      <c r="N6" s="4">
        <v>45803.785694444443</v>
      </c>
      <c r="O6" s="4" t="s">
        <v>60</v>
      </c>
      <c r="P6" s="4" t="s">
        <v>60</v>
      </c>
      <c r="Q6" s="4" t="s">
        <v>60</v>
      </c>
      <c r="R6" s="4" t="s">
        <v>60</v>
      </c>
      <c r="S6" s="4" t="s">
        <v>60</v>
      </c>
      <c r="T6" s="4">
        <v>45805</v>
      </c>
      <c r="U6" s="4">
        <v>45803.978703703702</v>
      </c>
      <c r="V6" s="4">
        <v>45805.365300925929</v>
      </c>
      <c r="W6" s="4">
        <v>45806</v>
      </c>
      <c r="X6" s="4">
        <v>45808.618032407408</v>
      </c>
      <c r="Y6" s="4" t="s">
        <v>77</v>
      </c>
      <c r="Z6" s="4">
        <v>45807</v>
      </c>
      <c r="AA6" s="4">
        <v>45808.618703703702</v>
      </c>
      <c r="AB6" s="4" t="s">
        <v>60</v>
      </c>
      <c r="AC6" s="4">
        <v>45808</v>
      </c>
      <c r="AD6" s="4">
        <v>45810</v>
      </c>
      <c r="AE6" s="4">
        <v>45793</v>
      </c>
      <c r="AF6" s="4">
        <v>45811</v>
      </c>
      <c r="AG6" s="30" t="s">
        <v>1700</v>
      </c>
      <c r="AH6" s="30" t="s">
        <v>251</v>
      </c>
      <c r="AI6" s="30" t="s">
        <v>667</v>
      </c>
      <c r="AJ6" s="30" t="s">
        <v>149</v>
      </c>
      <c r="AK6" s="30" t="s">
        <v>65</v>
      </c>
      <c r="AL6" s="30" t="s">
        <v>150</v>
      </c>
      <c r="AM6" s="30" t="s">
        <v>151</v>
      </c>
      <c r="AN6" s="30">
        <v>43.420479999999998</v>
      </c>
      <c r="AO6" s="30" t="s">
        <v>68</v>
      </c>
      <c r="AP6" s="30"/>
      <c r="AQ6" s="30"/>
      <c r="AR6" s="30" t="s">
        <v>68</v>
      </c>
      <c r="AS6" s="30"/>
      <c r="AT6" s="30"/>
      <c r="AU6" s="30" t="s">
        <v>294</v>
      </c>
      <c r="AV6" s="30" t="s">
        <v>295</v>
      </c>
      <c r="AW6" s="30">
        <v>94.953220000000002</v>
      </c>
      <c r="AX6" s="30" t="s">
        <v>668</v>
      </c>
      <c r="AY6" s="30" t="s">
        <v>669</v>
      </c>
      <c r="AZ6" s="3">
        <v>1165</v>
      </c>
      <c r="BA6" s="30" t="s">
        <v>60</v>
      </c>
      <c r="BB6" s="30">
        <v>1165</v>
      </c>
      <c r="BC6" s="30" t="s">
        <v>60</v>
      </c>
      <c r="BD6" s="30" t="s">
        <v>60</v>
      </c>
      <c r="BE6" s="30" t="s">
        <v>60</v>
      </c>
      <c r="BF6" s="35" t="str">
        <f>IFERROR(VLOOKUP(Data_Power_app[[#This Row],[PRO ODER]],'Result'!A:C,3,0),"")</f>
        <v/>
      </c>
      <c r="BG6" s="14" t="str">
        <f>IFERROR(VLOOKUP(Data_Power_app[[#This Row],[PRO ODER]]&amp;"LAM_IN",'Real Time'!A:E,4,0),"")</f>
        <v/>
      </c>
      <c r="BH6" s="37" t="str">
        <f>IF(Data_Power_app[[#This Row],[LAMINATION MACHINE (PLAN)]]="","",IF(Data_Power_app[[#This Row],[LAMINATION MACHINE (REALTIME)]]="","",RIGHT(Data_Power_app[[#This Row],[LAMINATION MACHINE (REALTIME)]],1)=RIGHT(Data_Power_app[[#This Row],[LAMINATION MACHINE (PLAN)]],1)))</f>
        <v/>
      </c>
    </row>
    <row r="7" spans="1:60" x14ac:dyDescent="0.25">
      <c r="A7" s="27">
        <v>6</v>
      </c>
      <c r="B7" s="30" t="s">
        <v>867</v>
      </c>
      <c r="C7" s="30" t="s">
        <v>868</v>
      </c>
      <c r="D7" s="30" t="s">
        <v>57</v>
      </c>
      <c r="E7" s="30" t="s">
        <v>71</v>
      </c>
      <c r="F7" s="30" t="s">
        <v>59</v>
      </c>
      <c r="G7" s="30">
        <v>6305</v>
      </c>
      <c r="H7" s="4">
        <v>45786</v>
      </c>
      <c r="I7" s="30">
        <v>45783</v>
      </c>
      <c r="J7" s="4">
        <v>45783</v>
      </c>
      <c r="K7" s="4">
        <v>45787</v>
      </c>
      <c r="L7" s="4">
        <v>45784.368530092594</v>
      </c>
      <c r="M7" s="4">
        <v>45789</v>
      </c>
      <c r="N7" s="4">
        <v>45785.761423611111</v>
      </c>
      <c r="O7" s="4">
        <v>45789</v>
      </c>
      <c r="P7" s="4" t="s">
        <v>60</v>
      </c>
      <c r="Q7" s="4" t="s">
        <v>60</v>
      </c>
      <c r="R7" s="4" t="s">
        <v>60</v>
      </c>
      <c r="S7" s="4" t="s">
        <v>60</v>
      </c>
      <c r="T7" s="4">
        <v>45790</v>
      </c>
      <c r="U7" s="4">
        <v>45785.974050925928</v>
      </c>
      <c r="V7" s="4">
        <v>45790.557210648149</v>
      </c>
      <c r="W7" s="4">
        <v>45791</v>
      </c>
      <c r="X7" s="4">
        <v>45790.948472222219</v>
      </c>
      <c r="Y7" s="4" t="s">
        <v>136</v>
      </c>
      <c r="Z7" s="4">
        <v>45791</v>
      </c>
      <c r="AA7" s="4">
        <v>45806.57298611111</v>
      </c>
      <c r="AB7" s="4" t="s">
        <v>60</v>
      </c>
      <c r="AC7" s="4">
        <v>45792</v>
      </c>
      <c r="AD7" s="4">
        <v>45810</v>
      </c>
      <c r="AE7" s="4">
        <v>45793</v>
      </c>
      <c r="AF7" s="4"/>
      <c r="AG7" s="30" t="s">
        <v>62</v>
      </c>
      <c r="AH7" s="30" t="s">
        <v>482</v>
      </c>
      <c r="AI7" s="30" t="s">
        <v>483</v>
      </c>
      <c r="AJ7" s="30" t="s">
        <v>484</v>
      </c>
      <c r="AK7" s="30" t="s">
        <v>100</v>
      </c>
      <c r="AL7" s="30" t="s">
        <v>485</v>
      </c>
      <c r="AM7" s="30" t="s">
        <v>486</v>
      </c>
      <c r="AN7" s="30">
        <v>226.16679999999999</v>
      </c>
      <c r="AO7" s="30" t="s">
        <v>68</v>
      </c>
      <c r="AP7" s="30"/>
      <c r="AQ7" s="30"/>
      <c r="AR7" s="30" t="s">
        <v>68</v>
      </c>
      <c r="AS7" s="30"/>
      <c r="AT7" s="30"/>
      <c r="AU7" s="30" t="s">
        <v>487</v>
      </c>
      <c r="AV7" s="30" t="s">
        <v>488</v>
      </c>
      <c r="AW7" s="30">
        <v>494.60876000000002</v>
      </c>
      <c r="AX7" s="30" t="s">
        <v>6274</v>
      </c>
      <c r="AY7" s="30" t="s">
        <v>6275</v>
      </c>
      <c r="AZ7" s="3">
        <v>5770</v>
      </c>
      <c r="BA7" s="30" t="s">
        <v>60</v>
      </c>
      <c r="BB7" s="30">
        <v>6305</v>
      </c>
      <c r="BC7" s="30" t="s">
        <v>60</v>
      </c>
      <c r="BD7" s="30" t="s">
        <v>60</v>
      </c>
      <c r="BE7" s="30" t="s">
        <v>60</v>
      </c>
      <c r="BF7" s="35" t="str">
        <f>IFERROR(VLOOKUP(Data_Power_app[[#This Row],[PRO ODER]],'Result'!A:C,3,0),"")</f>
        <v/>
      </c>
      <c r="BG7" s="14" t="str">
        <f>IFERROR(VLOOKUP(Data_Power_app[[#This Row],[PRO ODER]]&amp;"LAM_IN",'Real Time'!A:E,4,0),"")</f>
        <v>ML-06</v>
      </c>
      <c r="BH7" s="37" t="str">
        <f>IF(Data_Power_app[[#This Row],[LAMINATION MACHINE (PLAN)]]="","",IF(Data_Power_app[[#This Row],[LAMINATION MACHINE (REALTIME)]]="","",RIGHT(Data_Power_app[[#This Row],[LAMINATION MACHINE (REALTIME)]],1)=RIGHT(Data_Power_app[[#This Row],[LAMINATION MACHINE (PLAN)]],1)))</f>
        <v/>
      </c>
    </row>
    <row r="8" spans="1:60" x14ac:dyDescent="0.25">
      <c r="A8" s="27">
        <v>8</v>
      </c>
      <c r="B8" s="30" t="s">
        <v>899</v>
      </c>
      <c r="C8" s="30" t="s">
        <v>900</v>
      </c>
      <c r="D8" s="30" t="s">
        <v>57</v>
      </c>
      <c r="E8" s="30" t="s">
        <v>111</v>
      </c>
      <c r="F8" s="30" t="s">
        <v>59</v>
      </c>
      <c r="G8" s="30">
        <v>202</v>
      </c>
      <c r="H8" s="4">
        <v>45785</v>
      </c>
      <c r="I8" s="30">
        <v>45783</v>
      </c>
      <c r="J8" s="4">
        <v>45783</v>
      </c>
      <c r="K8" s="4">
        <v>45786</v>
      </c>
      <c r="L8" s="4">
        <v>45784.79923611111</v>
      </c>
      <c r="M8" s="4">
        <v>45787</v>
      </c>
      <c r="N8" s="4">
        <v>45786.674942129626</v>
      </c>
      <c r="O8" s="4" t="s">
        <v>60</v>
      </c>
      <c r="P8" s="4" t="s">
        <v>60</v>
      </c>
      <c r="Q8" s="4" t="s">
        <v>60</v>
      </c>
      <c r="R8" s="4" t="s">
        <v>60</v>
      </c>
      <c r="S8" s="4" t="s">
        <v>60</v>
      </c>
      <c r="T8" s="4">
        <v>45789</v>
      </c>
      <c r="U8" s="4">
        <v>45786.201643518521</v>
      </c>
      <c r="V8" s="4">
        <v>45788.638356481482</v>
      </c>
      <c r="W8" s="4">
        <v>45791</v>
      </c>
      <c r="X8" s="4">
        <v>45790.101168981484</v>
      </c>
      <c r="Y8" s="4" t="s">
        <v>77</v>
      </c>
      <c r="Z8" s="4">
        <v>45791</v>
      </c>
      <c r="AA8" s="4">
        <v>45790.101388888892</v>
      </c>
      <c r="AB8" s="4" t="s">
        <v>60</v>
      </c>
      <c r="AC8" s="4">
        <v>45792</v>
      </c>
      <c r="AD8" s="4">
        <v>45810</v>
      </c>
      <c r="AE8" s="4">
        <v>45794</v>
      </c>
      <c r="AF8" s="4">
        <v>45811</v>
      </c>
      <c r="AG8" s="30" t="s">
        <v>1700</v>
      </c>
      <c r="AH8" s="30" t="s">
        <v>115</v>
      </c>
      <c r="AI8" s="30" t="s">
        <v>896</v>
      </c>
      <c r="AJ8" s="30" t="s">
        <v>64</v>
      </c>
      <c r="AK8" s="30" t="s">
        <v>100</v>
      </c>
      <c r="AL8" s="30" t="s">
        <v>66</v>
      </c>
      <c r="AM8" s="30" t="s">
        <v>67</v>
      </c>
      <c r="AN8" s="30">
        <v>7.3251999999999997</v>
      </c>
      <c r="AO8" s="30" t="s">
        <v>68</v>
      </c>
      <c r="AP8" s="30"/>
      <c r="AQ8" s="30"/>
      <c r="AR8" s="30" t="s">
        <v>68</v>
      </c>
      <c r="AS8" s="30"/>
      <c r="AT8" s="30"/>
      <c r="AU8" s="30" t="s">
        <v>897</v>
      </c>
      <c r="AV8" s="30" t="s">
        <v>898</v>
      </c>
      <c r="AW8" s="30">
        <v>16.019659999999998</v>
      </c>
      <c r="AX8" s="30" t="s">
        <v>6276</v>
      </c>
      <c r="AY8" s="30" t="s">
        <v>6277</v>
      </c>
      <c r="AZ8" s="3">
        <v>102</v>
      </c>
      <c r="BA8" s="30" t="s">
        <v>60</v>
      </c>
      <c r="BB8" s="30">
        <v>202</v>
      </c>
      <c r="BC8" s="30" t="s">
        <v>60</v>
      </c>
      <c r="BD8" s="30" t="s">
        <v>60</v>
      </c>
      <c r="BE8" s="30" t="s">
        <v>60</v>
      </c>
      <c r="BF8" s="35" t="str">
        <f>IFERROR(VLOOKUP(Data_Power_app[[#This Row],[PRO ODER]],'Result'!A:C,3,0),"")</f>
        <v/>
      </c>
      <c r="BG8" s="14" t="str">
        <f>IFERROR(VLOOKUP(Data_Power_app[[#This Row],[PRO ODER]]&amp;"LAM_IN",'Real Time'!A:E,4,0),"")</f>
        <v>ML-04</v>
      </c>
      <c r="BH8" s="37" t="str">
        <f>IF(Data_Power_app[[#This Row],[LAMINATION MACHINE (PLAN)]]="","",IF(Data_Power_app[[#This Row],[LAMINATION MACHINE (REALTIME)]]="","",RIGHT(Data_Power_app[[#This Row],[LAMINATION MACHINE (REALTIME)]],1)=RIGHT(Data_Power_app[[#This Row],[LAMINATION MACHINE (PLAN)]],1)))</f>
        <v/>
      </c>
    </row>
    <row r="9" spans="1:60" x14ac:dyDescent="0.25">
      <c r="A9" s="27">
        <v>9</v>
      </c>
      <c r="B9" s="30" t="s">
        <v>903</v>
      </c>
      <c r="C9" s="30" t="s">
        <v>904</v>
      </c>
      <c r="D9" s="30" t="s">
        <v>57</v>
      </c>
      <c r="E9" s="30" t="s">
        <v>111</v>
      </c>
      <c r="F9" s="30" t="s">
        <v>59</v>
      </c>
      <c r="G9" s="30">
        <v>1235</v>
      </c>
      <c r="H9" s="4">
        <v>45785</v>
      </c>
      <c r="I9" s="30">
        <v>45783</v>
      </c>
      <c r="J9" s="4">
        <v>45783</v>
      </c>
      <c r="K9" s="4">
        <v>45786</v>
      </c>
      <c r="L9" s="4">
        <v>45784.798668981479</v>
      </c>
      <c r="M9" s="4">
        <v>45787</v>
      </c>
      <c r="N9" s="4">
        <v>45786.738703703704</v>
      </c>
      <c r="O9" s="4" t="s">
        <v>60</v>
      </c>
      <c r="P9" s="4" t="s">
        <v>60</v>
      </c>
      <c r="Q9" s="4" t="s">
        <v>60</v>
      </c>
      <c r="R9" s="4" t="s">
        <v>60</v>
      </c>
      <c r="S9" s="4" t="s">
        <v>60</v>
      </c>
      <c r="T9" s="4">
        <v>45789</v>
      </c>
      <c r="U9" s="4">
        <v>45787.577800925923</v>
      </c>
      <c r="V9" s="4">
        <v>45789.053090277775</v>
      </c>
      <c r="W9" s="4">
        <v>45791</v>
      </c>
      <c r="X9" s="4">
        <v>45789.102418981478</v>
      </c>
      <c r="Y9" s="4" t="s">
        <v>61</v>
      </c>
      <c r="Z9" s="4">
        <v>45791</v>
      </c>
      <c r="AA9" s="4">
        <v>45790.715254629627</v>
      </c>
      <c r="AB9" s="4" t="s">
        <v>60</v>
      </c>
      <c r="AC9" s="4">
        <v>45792</v>
      </c>
      <c r="AD9" s="4">
        <v>45810</v>
      </c>
      <c r="AE9" s="4">
        <v>45794</v>
      </c>
      <c r="AF9" s="4"/>
      <c r="AG9" s="30" t="s">
        <v>62</v>
      </c>
      <c r="AH9" s="30" t="s">
        <v>63</v>
      </c>
      <c r="AI9" s="30" t="s">
        <v>905</v>
      </c>
      <c r="AJ9" s="30" t="s">
        <v>64</v>
      </c>
      <c r="AK9" s="30" t="s">
        <v>65</v>
      </c>
      <c r="AL9" s="30" t="s">
        <v>66</v>
      </c>
      <c r="AM9" s="30" t="s">
        <v>67</v>
      </c>
      <c r="AN9" s="30">
        <v>37.819139999999997</v>
      </c>
      <c r="AO9" s="30" t="s">
        <v>68</v>
      </c>
      <c r="AP9" s="30"/>
      <c r="AQ9" s="30"/>
      <c r="AR9" s="30" t="s">
        <v>68</v>
      </c>
      <c r="AS9" s="30"/>
      <c r="AT9" s="30"/>
      <c r="AU9" s="30" t="s">
        <v>897</v>
      </c>
      <c r="AV9" s="30" t="s">
        <v>898</v>
      </c>
      <c r="AW9" s="30">
        <v>82.715109999999996</v>
      </c>
      <c r="AX9" s="30" t="s">
        <v>901</v>
      </c>
      <c r="AY9" s="30" t="s">
        <v>902</v>
      </c>
      <c r="AZ9" s="3">
        <v>1095</v>
      </c>
      <c r="BA9" s="30" t="s">
        <v>60</v>
      </c>
      <c r="BB9" s="30">
        <v>1235</v>
      </c>
      <c r="BC9" s="30" t="s">
        <v>60</v>
      </c>
      <c r="BD9" s="30" t="s">
        <v>60</v>
      </c>
      <c r="BE9" s="30" t="s">
        <v>60</v>
      </c>
      <c r="BF9" s="35" t="str">
        <f>IFERROR(VLOOKUP(Data_Power_app[[#This Row],[PRO ODER]],'Result'!A:C,3,0),"")</f>
        <v/>
      </c>
      <c r="BG9" s="14" t="str">
        <f>IFERROR(VLOOKUP(Data_Power_app[[#This Row],[PRO ODER]]&amp;"LAM_IN",'Real Time'!A:E,4,0),"")</f>
        <v>ML-04</v>
      </c>
      <c r="BH9" s="37" t="str">
        <f>IF(Data_Power_app[[#This Row],[LAMINATION MACHINE (PLAN)]]="","",IF(Data_Power_app[[#This Row],[LAMINATION MACHINE (REALTIME)]]="","",RIGHT(Data_Power_app[[#This Row],[LAMINATION MACHINE (REALTIME)]],1)=RIGHT(Data_Power_app[[#This Row],[LAMINATION MACHINE (PLAN)]],1)))</f>
        <v/>
      </c>
    </row>
    <row r="10" spans="1:60" x14ac:dyDescent="0.25">
      <c r="A10" s="27">
        <v>10</v>
      </c>
      <c r="B10" s="30" t="s">
        <v>906</v>
      </c>
      <c r="C10" s="30" t="s">
        <v>907</v>
      </c>
      <c r="D10" s="30" t="s">
        <v>57</v>
      </c>
      <c r="E10" s="30" t="s">
        <v>111</v>
      </c>
      <c r="F10" s="30" t="s">
        <v>59</v>
      </c>
      <c r="G10" s="30">
        <v>156</v>
      </c>
      <c r="H10" s="4">
        <v>45785</v>
      </c>
      <c r="I10" s="30">
        <v>45783</v>
      </c>
      <c r="J10" s="4">
        <v>45783</v>
      </c>
      <c r="K10" s="4">
        <v>45786</v>
      </c>
      <c r="L10" s="4">
        <v>45784.79859953704</v>
      </c>
      <c r="M10" s="4">
        <v>45787</v>
      </c>
      <c r="N10" s="4">
        <v>45786.738749999997</v>
      </c>
      <c r="O10" s="4" t="s">
        <v>60</v>
      </c>
      <c r="P10" s="4" t="s">
        <v>60</v>
      </c>
      <c r="Q10" s="4" t="s">
        <v>60</v>
      </c>
      <c r="R10" s="4" t="s">
        <v>60</v>
      </c>
      <c r="S10" s="4" t="s">
        <v>60</v>
      </c>
      <c r="T10" s="4">
        <v>45789</v>
      </c>
      <c r="U10" s="4">
        <v>45787.577847222223</v>
      </c>
      <c r="V10" s="4">
        <v>45789.053136574075</v>
      </c>
      <c r="W10" s="4">
        <v>45791</v>
      </c>
      <c r="X10" s="4">
        <v>45789.102442129632</v>
      </c>
      <c r="Y10" s="4" t="s">
        <v>61</v>
      </c>
      <c r="Z10" s="4">
        <v>45791</v>
      </c>
      <c r="AA10" s="4">
        <v>45790.714432870373</v>
      </c>
      <c r="AB10" s="4" t="s">
        <v>60</v>
      </c>
      <c r="AC10" s="4">
        <v>45792</v>
      </c>
      <c r="AD10" s="4">
        <v>45810</v>
      </c>
      <c r="AE10" s="4">
        <v>45794</v>
      </c>
      <c r="AF10" s="4"/>
      <c r="AG10" s="30" t="s">
        <v>62</v>
      </c>
      <c r="AH10" s="30" t="s">
        <v>63</v>
      </c>
      <c r="AI10" s="30" t="s">
        <v>905</v>
      </c>
      <c r="AJ10" s="30" t="s">
        <v>64</v>
      </c>
      <c r="AK10" s="30" t="s">
        <v>65</v>
      </c>
      <c r="AL10" s="30" t="s">
        <v>66</v>
      </c>
      <c r="AM10" s="30" t="s">
        <v>67</v>
      </c>
      <c r="AN10" s="30">
        <v>4.7372899999999998</v>
      </c>
      <c r="AO10" s="30" t="s">
        <v>68</v>
      </c>
      <c r="AP10" s="30"/>
      <c r="AQ10" s="30"/>
      <c r="AR10" s="30" t="s">
        <v>68</v>
      </c>
      <c r="AS10" s="30"/>
      <c r="AT10" s="30"/>
      <c r="AU10" s="30" t="s">
        <v>897</v>
      </c>
      <c r="AV10" s="30" t="s">
        <v>898</v>
      </c>
      <c r="AW10" s="30">
        <v>10.36084</v>
      </c>
      <c r="AX10" s="30" t="s">
        <v>901</v>
      </c>
      <c r="AY10" s="30" t="s">
        <v>902</v>
      </c>
      <c r="AZ10" s="3">
        <v>136</v>
      </c>
      <c r="BA10" s="30" t="s">
        <v>60</v>
      </c>
      <c r="BB10" s="30">
        <v>156</v>
      </c>
      <c r="BC10" s="30" t="s">
        <v>60</v>
      </c>
      <c r="BD10" s="30" t="s">
        <v>60</v>
      </c>
      <c r="BE10" s="30" t="s">
        <v>60</v>
      </c>
      <c r="BF10" s="35" t="str">
        <f>IFERROR(VLOOKUP(Data_Power_app[[#This Row],[PRO ODER]],'Result'!A:C,3,0),"")</f>
        <v/>
      </c>
      <c r="BG10" s="14" t="str">
        <f>IFERROR(VLOOKUP(Data_Power_app[[#This Row],[PRO ODER]]&amp;"LAM_IN",'Real Time'!A:E,4,0),"")</f>
        <v>ML-04</v>
      </c>
      <c r="BH10" s="37" t="str">
        <f>IF(Data_Power_app[[#This Row],[LAMINATION MACHINE (PLAN)]]="","",IF(Data_Power_app[[#This Row],[LAMINATION MACHINE (REALTIME)]]="","",RIGHT(Data_Power_app[[#This Row],[LAMINATION MACHINE (REALTIME)]],1)=RIGHT(Data_Power_app[[#This Row],[LAMINATION MACHINE (PLAN)]],1)))</f>
        <v/>
      </c>
    </row>
    <row r="11" spans="1:60" x14ac:dyDescent="0.25">
      <c r="A11" s="27">
        <v>11</v>
      </c>
      <c r="B11" s="30" t="s">
        <v>908</v>
      </c>
      <c r="C11" s="30" t="s">
        <v>909</v>
      </c>
      <c r="D11" s="30" t="s">
        <v>57</v>
      </c>
      <c r="E11" s="30" t="s">
        <v>111</v>
      </c>
      <c r="F11" s="30" t="s">
        <v>59</v>
      </c>
      <c r="G11" s="30">
        <v>146</v>
      </c>
      <c r="H11" s="4">
        <v>45785</v>
      </c>
      <c r="I11" s="30">
        <v>45783</v>
      </c>
      <c r="J11" s="4">
        <v>45783</v>
      </c>
      <c r="K11" s="4">
        <v>45786</v>
      </c>
      <c r="L11" s="4">
        <v>45784.798564814817</v>
      </c>
      <c r="M11" s="4">
        <v>45787</v>
      </c>
      <c r="N11" s="4">
        <v>45786.738796296297</v>
      </c>
      <c r="O11" s="4" t="s">
        <v>60</v>
      </c>
      <c r="P11" s="4" t="s">
        <v>60</v>
      </c>
      <c r="Q11" s="4" t="s">
        <v>60</v>
      </c>
      <c r="R11" s="4" t="s">
        <v>60</v>
      </c>
      <c r="S11" s="4" t="s">
        <v>60</v>
      </c>
      <c r="T11" s="4">
        <v>45789</v>
      </c>
      <c r="U11" s="4">
        <v>45787.577893518515</v>
      </c>
      <c r="V11" s="4">
        <v>45789.053206018521</v>
      </c>
      <c r="W11" s="4">
        <v>45791</v>
      </c>
      <c r="X11" s="4">
        <v>45789.102465277778</v>
      </c>
      <c r="Y11" s="4" t="s">
        <v>61</v>
      </c>
      <c r="Z11" s="4">
        <v>45791</v>
      </c>
      <c r="AA11" s="4">
        <v>45804.441655092596</v>
      </c>
      <c r="AB11" s="4" t="s">
        <v>60</v>
      </c>
      <c r="AC11" s="4">
        <v>45792</v>
      </c>
      <c r="AD11" s="4">
        <v>45810</v>
      </c>
      <c r="AE11" s="4">
        <v>45794</v>
      </c>
      <c r="AF11" s="4"/>
      <c r="AG11" s="30" t="s">
        <v>62</v>
      </c>
      <c r="AH11" s="30" t="s">
        <v>63</v>
      </c>
      <c r="AI11" s="30" t="s">
        <v>905</v>
      </c>
      <c r="AJ11" s="30" t="s">
        <v>64</v>
      </c>
      <c r="AK11" s="30" t="s">
        <v>65</v>
      </c>
      <c r="AL11" s="30" t="s">
        <v>66</v>
      </c>
      <c r="AM11" s="30" t="s">
        <v>67</v>
      </c>
      <c r="AN11" s="30">
        <v>4.4290900000000004</v>
      </c>
      <c r="AO11" s="30" t="s">
        <v>68</v>
      </c>
      <c r="AP11" s="30"/>
      <c r="AQ11" s="30"/>
      <c r="AR11" s="30" t="s">
        <v>68</v>
      </c>
      <c r="AS11" s="30"/>
      <c r="AT11" s="30"/>
      <c r="AU11" s="30" t="s">
        <v>897</v>
      </c>
      <c r="AV11" s="30" t="s">
        <v>898</v>
      </c>
      <c r="AW11" s="30">
        <v>9.6869300000000003</v>
      </c>
      <c r="AX11" s="30" t="s">
        <v>901</v>
      </c>
      <c r="AY11" s="30" t="s">
        <v>902</v>
      </c>
      <c r="AZ11" s="3">
        <v>131</v>
      </c>
      <c r="BA11" s="30" t="s">
        <v>60</v>
      </c>
      <c r="BB11" s="30">
        <v>146</v>
      </c>
      <c r="BC11" s="30" t="s">
        <v>60</v>
      </c>
      <c r="BD11" s="30" t="s">
        <v>60</v>
      </c>
      <c r="BE11" s="30" t="s">
        <v>60</v>
      </c>
      <c r="BF11" s="35" t="str">
        <f>IFERROR(VLOOKUP(Data_Power_app[[#This Row],[PRO ODER]],'Result'!A:C,3,0),"")</f>
        <v/>
      </c>
      <c r="BG11" s="14" t="str">
        <f>IFERROR(VLOOKUP(Data_Power_app[[#This Row],[PRO ODER]]&amp;"LAM_IN",'Real Time'!A:E,4,0),"")</f>
        <v>ML-04</v>
      </c>
      <c r="BH11" s="37" t="str">
        <f>IF(Data_Power_app[[#This Row],[LAMINATION MACHINE (PLAN)]]="","",IF(Data_Power_app[[#This Row],[LAMINATION MACHINE (REALTIME)]]="","",RIGHT(Data_Power_app[[#This Row],[LAMINATION MACHINE (REALTIME)]],1)=RIGHT(Data_Power_app[[#This Row],[LAMINATION MACHINE (PLAN)]],1)))</f>
        <v/>
      </c>
    </row>
    <row r="12" spans="1:60" x14ac:dyDescent="0.25">
      <c r="A12" s="27">
        <v>12</v>
      </c>
      <c r="B12" s="30" t="s">
        <v>910</v>
      </c>
      <c r="C12" s="30" t="s">
        <v>911</v>
      </c>
      <c r="D12" s="30" t="s">
        <v>57</v>
      </c>
      <c r="E12" s="30" t="s">
        <v>111</v>
      </c>
      <c r="F12" s="30" t="s">
        <v>59</v>
      </c>
      <c r="G12" s="30">
        <v>30</v>
      </c>
      <c r="H12" s="4">
        <v>45785</v>
      </c>
      <c r="I12" s="30">
        <v>45783</v>
      </c>
      <c r="J12" s="4">
        <v>45783</v>
      </c>
      <c r="K12" s="4">
        <v>45786</v>
      </c>
      <c r="L12" s="4">
        <v>45784.798518518517</v>
      </c>
      <c r="M12" s="4">
        <v>45787</v>
      </c>
      <c r="N12" s="4">
        <v>45786.73883101852</v>
      </c>
      <c r="O12" s="4" t="s">
        <v>60</v>
      </c>
      <c r="P12" s="4" t="s">
        <v>60</v>
      </c>
      <c r="Q12" s="4" t="s">
        <v>60</v>
      </c>
      <c r="R12" s="4" t="s">
        <v>60</v>
      </c>
      <c r="S12" s="4" t="s">
        <v>60</v>
      </c>
      <c r="T12" s="4">
        <v>45789</v>
      </c>
      <c r="U12" s="4">
        <v>45787.577939814815</v>
      </c>
      <c r="V12" s="4">
        <v>45789.053240740737</v>
      </c>
      <c r="W12" s="4">
        <v>45791</v>
      </c>
      <c r="X12" s="4">
        <v>45789.102500000001</v>
      </c>
      <c r="Y12" s="4" t="s">
        <v>61</v>
      </c>
      <c r="Z12" s="4">
        <v>45791</v>
      </c>
      <c r="AA12" s="4">
        <v>45790.714363425926</v>
      </c>
      <c r="AB12" s="4" t="s">
        <v>60</v>
      </c>
      <c r="AC12" s="4">
        <v>45792</v>
      </c>
      <c r="AD12" s="4">
        <v>45810</v>
      </c>
      <c r="AE12" s="4">
        <v>45794</v>
      </c>
      <c r="AF12" s="4"/>
      <c r="AG12" s="30" t="s">
        <v>62</v>
      </c>
      <c r="AH12" s="30" t="s">
        <v>63</v>
      </c>
      <c r="AI12" s="30" t="s">
        <v>905</v>
      </c>
      <c r="AJ12" s="30" t="s">
        <v>64</v>
      </c>
      <c r="AK12" s="30" t="s">
        <v>65</v>
      </c>
      <c r="AL12" s="30" t="s">
        <v>66</v>
      </c>
      <c r="AM12" s="30" t="s">
        <v>67</v>
      </c>
      <c r="AN12" s="30">
        <v>0.87158999999999998</v>
      </c>
      <c r="AO12" s="30" t="s">
        <v>68</v>
      </c>
      <c r="AP12" s="30"/>
      <c r="AQ12" s="30"/>
      <c r="AR12" s="30" t="s">
        <v>68</v>
      </c>
      <c r="AS12" s="30"/>
      <c r="AT12" s="30"/>
      <c r="AU12" s="30" t="s">
        <v>897</v>
      </c>
      <c r="AV12" s="30" t="s">
        <v>898</v>
      </c>
      <c r="AW12" s="30">
        <v>1.90629</v>
      </c>
      <c r="AX12" s="30" t="s">
        <v>901</v>
      </c>
      <c r="AY12" s="30" t="s">
        <v>902</v>
      </c>
      <c r="AZ12" s="3">
        <v>30</v>
      </c>
      <c r="BA12" s="30" t="s">
        <v>60</v>
      </c>
      <c r="BB12" s="30">
        <v>30</v>
      </c>
      <c r="BC12" s="30" t="s">
        <v>60</v>
      </c>
      <c r="BD12" s="30" t="s">
        <v>60</v>
      </c>
      <c r="BE12" s="30" t="s">
        <v>60</v>
      </c>
      <c r="BF12" s="35" t="str">
        <f>IFERROR(VLOOKUP(Data_Power_app[[#This Row],[PRO ODER]],'Result'!A:C,3,0),"")</f>
        <v/>
      </c>
      <c r="BG12" s="14" t="str">
        <f>IFERROR(VLOOKUP(Data_Power_app[[#This Row],[PRO ODER]]&amp;"LAM_IN",'Real Time'!A:E,4,0),"")</f>
        <v>ML-04</v>
      </c>
      <c r="BH12" s="37" t="str">
        <f>IF(Data_Power_app[[#This Row],[LAMINATION MACHINE (PLAN)]]="","",IF(Data_Power_app[[#This Row],[LAMINATION MACHINE (REALTIME)]]="","",RIGHT(Data_Power_app[[#This Row],[LAMINATION MACHINE (REALTIME)]],1)=RIGHT(Data_Power_app[[#This Row],[LAMINATION MACHINE (PLAN)]],1)))</f>
        <v/>
      </c>
    </row>
    <row r="13" spans="1:60" x14ac:dyDescent="0.25">
      <c r="A13" s="27">
        <v>13</v>
      </c>
      <c r="B13" s="30" t="s">
        <v>912</v>
      </c>
      <c r="C13" s="30" t="s">
        <v>913</v>
      </c>
      <c r="D13" s="30" t="s">
        <v>57</v>
      </c>
      <c r="E13" s="30" t="s">
        <v>111</v>
      </c>
      <c r="F13" s="30" t="s">
        <v>59</v>
      </c>
      <c r="G13" s="30">
        <v>247</v>
      </c>
      <c r="H13" s="4">
        <v>45785</v>
      </c>
      <c r="I13" s="30">
        <v>45783</v>
      </c>
      <c r="J13" s="4">
        <v>45783</v>
      </c>
      <c r="K13" s="4">
        <v>45786</v>
      </c>
      <c r="L13" s="4">
        <v>45784.799826388888</v>
      </c>
      <c r="M13" s="4">
        <v>45787</v>
      </c>
      <c r="N13" s="4">
        <v>45786.738946759258</v>
      </c>
      <c r="O13" s="4" t="s">
        <v>60</v>
      </c>
      <c r="P13" s="4" t="s">
        <v>60</v>
      </c>
      <c r="Q13" s="4" t="s">
        <v>60</v>
      </c>
      <c r="R13" s="4" t="s">
        <v>60</v>
      </c>
      <c r="S13" s="4" t="s">
        <v>60</v>
      </c>
      <c r="T13" s="4">
        <v>45789</v>
      </c>
      <c r="U13" s="4">
        <v>45787.578101851854</v>
      </c>
      <c r="V13" s="4">
        <v>45789.053310185183</v>
      </c>
      <c r="W13" s="4">
        <v>45790</v>
      </c>
      <c r="X13" s="4">
        <v>45790.829282407409</v>
      </c>
      <c r="Y13" s="4" t="s">
        <v>61</v>
      </c>
      <c r="Z13" s="4">
        <v>45791</v>
      </c>
      <c r="AA13" s="4">
        <v>45791.722245370373</v>
      </c>
      <c r="AB13" s="4" t="s">
        <v>60</v>
      </c>
      <c r="AC13" s="4">
        <v>45792</v>
      </c>
      <c r="AD13" s="4">
        <v>45810</v>
      </c>
      <c r="AE13" s="4">
        <v>45794</v>
      </c>
      <c r="AF13" s="4">
        <v>45811</v>
      </c>
      <c r="AG13" s="30" t="s">
        <v>1700</v>
      </c>
      <c r="AH13" s="30" t="s">
        <v>63</v>
      </c>
      <c r="AI13" s="30" t="s">
        <v>905</v>
      </c>
      <c r="AJ13" s="30" t="s">
        <v>64</v>
      </c>
      <c r="AK13" s="30" t="s">
        <v>65</v>
      </c>
      <c r="AL13" s="30" t="s">
        <v>66</v>
      </c>
      <c r="AM13" s="30" t="s">
        <v>67</v>
      </c>
      <c r="AN13" s="30">
        <v>7.3413000000000004</v>
      </c>
      <c r="AO13" s="30" t="s">
        <v>68</v>
      </c>
      <c r="AP13" s="30"/>
      <c r="AQ13" s="30"/>
      <c r="AR13" s="30" t="s">
        <v>68</v>
      </c>
      <c r="AS13" s="30"/>
      <c r="AT13" s="30"/>
      <c r="AU13" s="30" t="s">
        <v>897</v>
      </c>
      <c r="AV13" s="30" t="s">
        <v>898</v>
      </c>
      <c r="AW13" s="30">
        <v>16.056170000000002</v>
      </c>
      <c r="AX13" s="30" t="s">
        <v>901</v>
      </c>
      <c r="AY13" s="30" t="s">
        <v>902</v>
      </c>
      <c r="AZ13" s="3">
        <v>242</v>
      </c>
      <c r="BA13" s="30" t="s">
        <v>60</v>
      </c>
      <c r="BB13" s="30">
        <v>247</v>
      </c>
      <c r="BC13" s="30" t="s">
        <v>60</v>
      </c>
      <c r="BD13" s="30" t="s">
        <v>60</v>
      </c>
      <c r="BE13" s="30" t="s">
        <v>60</v>
      </c>
      <c r="BF13" s="35" t="str">
        <f>IFERROR(VLOOKUP(Data_Power_app[[#This Row],[PRO ODER]],'Result'!A:C,3,0),"")</f>
        <v/>
      </c>
      <c r="BG13" s="14" t="str">
        <f>IFERROR(VLOOKUP(Data_Power_app[[#This Row],[PRO ODER]]&amp;"LAM_IN",'Real Time'!A:E,4,0),"")</f>
        <v>ML-04</v>
      </c>
      <c r="BH13" s="37" t="str">
        <f>IF(Data_Power_app[[#This Row],[LAMINATION MACHINE (PLAN)]]="","",IF(Data_Power_app[[#This Row],[LAMINATION MACHINE (REALTIME)]]="","",RIGHT(Data_Power_app[[#This Row],[LAMINATION MACHINE (REALTIME)]],1)=RIGHT(Data_Power_app[[#This Row],[LAMINATION MACHINE (PLAN)]],1)))</f>
        <v/>
      </c>
    </row>
    <row r="14" spans="1:60" x14ac:dyDescent="0.25">
      <c r="A14" s="27">
        <v>14</v>
      </c>
      <c r="B14" s="30" t="s">
        <v>914</v>
      </c>
      <c r="C14" s="30" t="s">
        <v>915</v>
      </c>
      <c r="D14" s="30" t="s">
        <v>57</v>
      </c>
      <c r="E14" s="30" t="s">
        <v>111</v>
      </c>
      <c r="F14" s="30" t="s">
        <v>59</v>
      </c>
      <c r="G14" s="30">
        <v>282</v>
      </c>
      <c r="H14" s="4">
        <v>45785</v>
      </c>
      <c r="I14" s="30">
        <v>45783</v>
      </c>
      <c r="J14" s="4">
        <v>45783</v>
      </c>
      <c r="K14" s="4">
        <v>45786</v>
      </c>
      <c r="L14" s="4">
        <v>45784.799733796295</v>
      </c>
      <c r="M14" s="4">
        <v>45787</v>
      </c>
      <c r="N14" s="4">
        <v>45786.738993055558</v>
      </c>
      <c r="O14" s="4" t="s">
        <v>60</v>
      </c>
      <c r="P14" s="4" t="s">
        <v>60</v>
      </c>
      <c r="Q14" s="4" t="s">
        <v>60</v>
      </c>
      <c r="R14" s="4" t="s">
        <v>60</v>
      </c>
      <c r="S14" s="4" t="s">
        <v>60</v>
      </c>
      <c r="T14" s="4">
        <v>45789</v>
      </c>
      <c r="U14" s="4">
        <v>45787.578287037039</v>
      </c>
      <c r="V14" s="4">
        <v>45789.053344907406</v>
      </c>
      <c r="W14" s="4">
        <v>45790</v>
      </c>
      <c r="X14" s="4">
        <v>45790.829340277778</v>
      </c>
      <c r="Y14" s="4" t="s">
        <v>61</v>
      </c>
      <c r="Z14" s="4">
        <v>45791</v>
      </c>
      <c r="AA14" s="4">
        <v>45791.722303240742</v>
      </c>
      <c r="AB14" s="4" t="s">
        <v>60</v>
      </c>
      <c r="AC14" s="4">
        <v>45792</v>
      </c>
      <c r="AD14" s="4">
        <v>45810</v>
      </c>
      <c r="AE14" s="4">
        <v>45794</v>
      </c>
      <c r="AF14" s="4">
        <v>45811</v>
      </c>
      <c r="AG14" s="30" t="s">
        <v>1700</v>
      </c>
      <c r="AH14" s="30" t="s">
        <v>63</v>
      </c>
      <c r="AI14" s="30" t="s">
        <v>905</v>
      </c>
      <c r="AJ14" s="30" t="s">
        <v>64</v>
      </c>
      <c r="AK14" s="30" t="s">
        <v>65</v>
      </c>
      <c r="AL14" s="30" t="s">
        <v>66</v>
      </c>
      <c r="AM14" s="30" t="s">
        <v>67</v>
      </c>
      <c r="AN14" s="30">
        <v>8.5844199999999997</v>
      </c>
      <c r="AO14" s="30" t="s">
        <v>68</v>
      </c>
      <c r="AP14" s="30"/>
      <c r="AQ14" s="30"/>
      <c r="AR14" s="30" t="s">
        <v>68</v>
      </c>
      <c r="AS14" s="30"/>
      <c r="AT14" s="30"/>
      <c r="AU14" s="30" t="s">
        <v>897</v>
      </c>
      <c r="AV14" s="30" t="s">
        <v>898</v>
      </c>
      <c r="AW14" s="30">
        <v>18.774979999999999</v>
      </c>
      <c r="AX14" s="30" t="s">
        <v>901</v>
      </c>
      <c r="AY14" s="30" t="s">
        <v>902</v>
      </c>
      <c r="AZ14" s="3">
        <v>252</v>
      </c>
      <c r="BA14" s="30" t="s">
        <v>60</v>
      </c>
      <c r="BB14" s="30">
        <v>282</v>
      </c>
      <c r="BC14" s="30" t="s">
        <v>60</v>
      </c>
      <c r="BD14" s="30" t="s">
        <v>60</v>
      </c>
      <c r="BE14" s="30" t="s">
        <v>60</v>
      </c>
      <c r="BF14" s="35" t="str">
        <f>IFERROR(VLOOKUP(Data_Power_app[[#This Row],[PRO ODER]],'Result'!A:C,3,0),"")</f>
        <v/>
      </c>
      <c r="BG14" s="14" t="str">
        <f>IFERROR(VLOOKUP(Data_Power_app[[#This Row],[PRO ODER]]&amp;"LAM_IN",'Real Time'!A:E,4,0),"")</f>
        <v>ML-04</v>
      </c>
      <c r="BH14" s="37" t="str">
        <f>IF(Data_Power_app[[#This Row],[LAMINATION MACHINE (PLAN)]]="","",IF(Data_Power_app[[#This Row],[LAMINATION MACHINE (REALTIME)]]="","",RIGHT(Data_Power_app[[#This Row],[LAMINATION MACHINE (REALTIME)]],1)=RIGHT(Data_Power_app[[#This Row],[LAMINATION MACHINE (PLAN)]],1)))</f>
        <v/>
      </c>
    </row>
    <row r="15" spans="1:60" x14ac:dyDescent="0.25">
      <c r="A15" s="27">
        <v>15</v>
      </c>
      <c r="B15" s="30" t="s">
        <v>916</v>
      </c>
      <c r="C15" s="30" t="s">
        <v>917</v>
      </c>
      <c r="D15" s="30" t="s">
        <v>57</v>
      </c>
      <c r="E15" s="30" t="s">
        <v>111</v>
      </c>
      <c r="F15" s="30" t="s">
        <v>59</v>
      </c>
      <c r="G15" s="30">
        <v>126</v>
      </c>
      <c r="H15" s="4">
        <v>45785</v>
      </c>
      <c r="I15" s="30">
        <v>45783</v>
      </c>
      <c r="J15" s="4">
        <v>45783</v>
      </c>
      <c r="K15" s="4">
        <v>45786</v>
      </c>
      <c r="L15" s="4">
        <v>45784.799664351849</v>
      </c>
      <c r="M15" s="4">
        <v>45787</v>
      </c>
      <c r="N15" s="4">
        <v>45786.739039351851</v>
      </c>
      <c r="O15" s="4" t="s">
        <v>60</v>
      </c>
      <c r="P15" s="4" t="s">
        <v>60</v>
      </c>
      <c r="Q15" s="4" t="s">
        <v>60</v>
      </c>
      <c r="R15" s="4" t="s">
        <v>60</v>
      </c>
      <c r="S15" s="4" t="s">
        <v>60</v>
      </c>
      <c r="T15" s="4">
        <v>45789</v>
      </c>
      <c r="U15" s="4">
        <v>45787.578506944446</v>
      </c>
      <c r="V15" s="4">
        <v>45789.053402777776</v>
      </c>
      <c r="W15" s="4">
        <v>45790</v>
      </c>
      <c r="X15" s="4">
        <v>45790.829386574071</v>
      </c>
      <c r="Y15" s="4" t="s">
        <v>61</v>
      </c>
      <c r="Z15" s="4">
        <v>45791</v>
      </c>
      <c r="AA15" s="4">
        <v>45791.722337962965</v>
      </c>
      <c r="AB15" s="4" t="s">
        <v>60</v>
      </c>
      <c r="AC15" s="4">
        <v>45792</v>
      </c>
      <c r="AD15" s="4">
        <v>45810</v>
      </c>
      <c r="AE15" s="4">
        <v>45794</v>
      </c>
      <c r="AF15" s="4">
        <v>45811</v>
      </c>
      <c r="AG15" s="30" t="s">
        <v>1700</v>
      </c>
      <c r="AH15" s="30" t="s">
        <v>63</v>
      </c>
      <c r="AI15" s="30" t="s">
        <v>905</v>
      </c>
      <c r="AJ15" s="30" t="s">
        <v>64</v>
      </c>
      <c r="AK15" s="30" t="s">
        <v>65</v>
      </c>
      <c r="AL15" s="30" t="s">
        <v>66</v>
      </c>
      <c r="AM15" s="30" t="s">
        <v>67</v>
      </c>
      <c r="AN15" s="30">
        <v>3.8462499999999999</v>
      </c>
      <c r="AO15" s="30" t="s">
        <v>68</v>
      </c>
      <c r="AP15" s="30"/>
      <c r="AQ15" s="30"/>
      <c r="AR15" s="30" t="s">
        <v>68</v>
      </c>
      <c r="AS15" s="30"/>
      <c r="AT15" s="30"/>
      <c r="AU15" s="30" t="s">
        <v>897</v>
      </c>
      <c r="AV15" s="30" t="s">
        <v>898</v>
      </c>
      <c r="AW15" s="30">
        <v>8.4121299999999994</v>
      </c>
      <c r="AX15" s="30" t="s">
        <v>901</v>
      </c>
      <c r="AY15" s="30" t="s">
        <v>902</v>
      </c>
      <c r="AZ15" s="3">
        <v>111</v>
      </c>
      <c r="BA15" s="30" t="s">
        <v>60</v>
      </c>
      <c r="BB15" s="30">
        <v>126</v>
      </c>
      <c r="BC15" s="30" t="s">
        <v>60</v>
      </c>
      <c r="BD15" s="30" t="s">
        <v>60</v>
      </c>
      <c r="BE15" s="30" t="s">
        <v>60</v>
      </c>
      <c r="BF15" s="35" t="str">
        <f>IFERROR(VLOOKUP(Data_Power_app[[#This Row],[PRO ODER]],'Result'!A:C,3,0),"")</f>
        <v/>
      </c>
      <c r="BG15" s="14" t="str">
        <f>IFERROR(VLOOKUP(Data_Power_app[[#This Row],[PRO ODER]]&amp;"LAM_IN",'Real Time'!A:E,4,0),"")</f>
        <v>ML-04</v>
      </c>
      <c r="BH15" s="37" t="str">
        <f>IF(Data_Power_app[[#This Row],[LAMINATION MACHINE (PLAN)]]="","",IF(Data_Power_app[[#This Row],[LAMINATION MACHINE (REALTIME)]]="","",RIGHT(Data_Power_app[[#This Row],[LAMINATION MACHINE (REALTIME)]],1)=RIGHT(Data_Power_app[[#This Row],[LAMINATION MACHINE (PLAN)]],1)))</f>
        <v/>
      </c>
    </row>
    <row r="16" spans="1:60" x14ac:dyDescent="0.25">
      <c r="A16" s="27">
        <v>16</v>
      </c>
      <c r="B16" s="30" t="s">
        <v>918</v>
      </c>
      <c r="C16" s="30" t="s">
        <v>919</v>
      </c>
      <c r="D16" s="30" t="s">
        <v>57</v>
      </c>
      <c r="E16" s="30" t="s">
        <v>111</v>
      </c>
      <c r="F16" s="30" t="s">
        <v>59</v>
      </c>
      <c r="G16" s="30">
        <v>75</v>
      </c>
      <c r="H16" s="4">
        <v>45785</v>
      </c>
      <c r="I16" s="30">
        <v>45783</v>
      </c>
      <c r="J16" s="4">
        <v>45783</v>
      </c>
      <c r="K16" s="4">
        <v>45786</v>
      </c>
      <c r="L16" s="4">
        <v>45784.799618055556</v>
      </c>
      <c r="M16" s="4">
        <v>45787</v>
      </c>
      <c r="N16" s="4">
        <v>45786.739074074074</v>
      </c>
      <c r="O16" s="4" t="s">
        <v>60</v>
      </c>
      <c r="P16" s="4" t="s">
        <v>60</v>
      </c>
      <c r="Q16" s="4" t="s">
        <v>60</v>
      </c>
      <c r="R16" s="4" t="s">
        <v>60</v>
      </c>
      <c r="S16" s="4" t="s">
        <v>60</v>
      </c>
      <c r="T16" s="4">
        <v>45789</v>
      </c>
      <c r="U16" s="4">
        <v>45787.578344907408</v>
      </c>
      <c r="V16" s="4">
        <v>45789.053472222222</v>
      </c>
      <c r="W16" s="4">
        <v>45790</v>
      </c>
      <c r="X16" s="4">
        <v>45790.829421296294</v>
      </c>
      <c r="Y16" s="4" t="s">
        <v>61</v>
      </c>
      <c r="Z16" s="4">
        <v>45791</v>
      </c>
      <c r="AA16" s="4">
        <v>45791.722384259258</v>
      </c>
      <c r="AB16" s="4" t="s">
        <v>60</v>
      </c>
      <c r="AC16" s="4">
        <v>45792</v>
      </c>
      <c r="AD16" s="4">
        <v>45810</v>
      </c>
      <c r="AE16" s="4">
        <v>45794</v>
      </c>
      <c r="AF16" s="4">
        <v>45811</v>
      </c>
      <c r="AG16" s="30" t="s">
        <v>1700</v>
      </c>
      <c r="AH16" s="30" t="s">
        <v>63</v>
      </c>
      <c r="AI16" s="30" t="s">
        <v>905</v>
      </c>
      <c r="AJ16" s="30" t="s">
        <v>64</v>
      </c>
      <c r="AK16" s="30" t="s">
        <v>65</v>
      </c>
      <c r="AL16" s="30" t="s">
        <v>66</v>
      </c>
      <c r="AM16" s="30" t="s">
        <v>67</v>
      </c>
      <c r="AN16" s="30">
        <v>2.2795800000000002</v>
      </c>
      <c r="AO16" s="30" t="s">
        <v>68</v>
      </c>
      <c r="AP16" s="30"/>
      <c r="AQ16" s="30"/>
      <c r="AR16" s="30" t="s">
        <v>68</v>
      </c>
      <c r="AS16" s="30"/>
      <c r="AT16" s="30"/>
      <c r="AU16" s="30" t="s">
        <v>897</v>
      </c>
      <c r="AV16" s="30" t="s">
        <v>898</v>
      </c>
      <c r="AW16" s="30">
        <v>4.9857699999999996</v>
      </c>
      <c r="AX16" s="30" t="s">
        <v>901</v>
      </c>
      <c r="AY16" s="30" t="s">
        <v>902</v>
      </c>
      <c r="AZ16" s="3">
        <v>65</v>
      </c>
      <c r="BA16" s="30" t="s">
        <v>60</v>
      </c>
      <c r="BB16" s="30">
        <v>75</v>
      </c>
      <c r="BC16" s="30" t="s">
        <v>60</v>
      </c>
      <c r="BD16" s="30" t="s">
        <v>60</v>
      </c>
      <c r="BE16" s="30" t="s">
        <v>60</v>
      </c>
      <c r="BF16" s="35" t="str">
        <f>IFERROR(VLOOKUP(Data_Power_app[[#This Row],[PRO ODER]],'Result'!A:C,3,0),"")</f>
        <v/>
      </c>
      <c r="BG16" s="14" t="str">
        <f>IFERROR(VLOOKUP(Data_Power_app[[#This Row],[PRO ODER]]&amp;"LAM_IN",'Real Time'!A:E,4,0),"")</f>
        <v>ML-04</v>
      </c>
      <c r="BH16" s="37" t="str">
        <f>IF(Data_Power_app[[#This Row],[LAMINATION MACHINE (PLAN)]]="","",IF(Data_Power_app[[#This Row],[LAMINATION MACHINE (REALTIME)]]="","",RIGHT(Data_Power_app[[#This Row],[LAMINATION MACHINE (REALTIME)]],1)=RIGHT(Data_Power_app[[#This Row],[LAMINATION MACHINE (PLAN)]],1)))</f>
        <v/>
      </c>
    </row>
    <row r="17" spans="1:60" x14ac:dyDescent="0.25">
      <c r="A17" s="27">
        <v>17</v>
      </c>
      <c r="B17" s="30" t="s">
        <v>920</v>
      </c>
      <c r="C17" s="30" t="s">
        <v>921</v>
      </c>
      <c r="D17" s="30" t="s">
        <v>57</v>
      </c>
      <c r="E17" s="30" t="s">
        <v>111</v>
      </c>
      <c r="F17" s="30" t="s">
        <v>59</v>
      </c>
      <c r="G17" s="30">
        <v>353</v>
      </c>
      <c r="H17" s="4">
        <v>45785</v>
      </c>
      <c r="I17" s="30">
        <v>45783</v>
      </c>
      <c r="J17" s="4">
        <v>45783</v>
      </c>
      <c r="K17" s="4">
        <v>45786</v>
      </c>
      <c r="L17" s="4">
        <v>45784.799560185187</v>
      </c>
      <c r="M17" s="4">
        <v>45787</v>
      </c>
      <c r="N17" s="4">
        <v>45786.739120370374</v>
      </c>
      <c r="O17" s="4" t="s">
        <v>60</v>
      </c>
      <c r="P17" s="4" t="s">
        <v>60</v>
      </c>
      <c r="Q17" s="4" t="s">
        <v>60</v>
      </c>
      <c r="R17" s="4" t="s">
        <v>60</v>
      </c>
      <c r="S17" s="4" t="s">
        <v>60</v>
      </c>
      <c r="T17" s="4">
        <v>45789</v>
      </c>
      <c r="U17" s="4">
        <v>45787.578587962962</v>
      </c>
      <c r="V17" s="4">
        <v>45789.053506944445</v>
      </c>
      <c r="W17" s="4">
        <v>45790</v>
      </c>
      <c r="X17" s="4">
        <v>45790.829456018517</v>
      </c>
      <c r="Y17" s="4" t="s">
        <v>61</v>
      </c>
      <c r="Z17" s="4">
        <v>45791</v>
      </c>
      <c r="AA17" s="4">
        <v>45791.722418981481</v>
      </c>
      <c r="AB17" s="4" t="s">
        <v>60</v>
      </c>
      <c r="AC17" s="4">
        <v>45792</v>
      </c>
      <c r="AD17" s="4">
        <v>45810</v>
      </c>
      <c r="AE17" s="4">
        <v>45794</v>
      </c>
      <c r="AF17" s="4">
        <v>45811</v>
      </c>
      <c r="AG17" s="30" t="s">
        <v>1700</v>
      </c>
      <c r="AH17" s="30" t="s">
        <v>63</v>
      </c>
      <c r="AI17" s="30" t="s">
        <v>905</v>
      </c>
      <c r="AJ17" s="30" t="s">
        <v>64</v>
      </c>
      <c r="AK17" s="30" t="s">
        <v>65</v>
      </c>
      <c r="AL17" s="30" t="s">
        <v>66</v>
      </c>
      <c r="AM17" s="30" t="s">
        <v>67</v>
      </c>
      <c r="AN17" s="30">
        <v>10.64992</v>
      </c>
      <c r="AO17" s="30" t="s">
        <v>68</v>
      </c>
      <c r="AP17" s="30"/>
      <c r="AQ17" s="30"/>
      <c r="AR17" s="30" t="s">
        <v>68</v>
      </c>
      <c r="AS17" s="30"/>
      <c r="AT17" s="30"/>
      <c r="AU17" s="30" t="s">
        <v>897</v>
      </c>
      <c r="AV17" s="30" t="s">
        <v>898</v>
      </c>
      <c r="AW17" s="30">
        <v>23.29252</v>
      </c>
      <c r="AX17" s="30" t="s">
        <v>901</v>
      </c>
      <c r="AY17" s="30" t="s">
        <v>902</v>
      </c>
      <c r="AZ17" s="3">
        <v>323</v>
      </c>
      <c r="BA17" s="30" t="s">
        <v>60</v>
      </c>
      <c r="BB17" s="30">
        <v>353</v>
      </c>
      <c r="BC17" s="30" t="s">
        <v>60</v>
      </c>
      <c r="BD17" s="30" t="s">
        <v>60</v>
      </c>
      <c r="BE17" s="30" t="s">
        <v>60</v>
      </c>
      <c r="BF17" s="35" t="str">
        <f>IFERROR(VLOOKUP(Data_Power_app[[#This Row],[PRO ODER]],'Result'!A:C,3,0),"")</f>
        <v/>
      </c>
      <c r="BG17" s="14" t="str">
        <f>IFERROR(VLOOKUP(Data_Power_app[[#This Row],[PRO ODER]]&amp;"LAM_IN",'Real Time'!A:E,4,0),"")</f>
        <v>ML-04</v>
      </c>
      <c r="BH17" s="37" t="str">
        <f>IF(Data_Power_app[[#This Row],[LAMINATION MACHINE (PLAN)]]="","",IF(Data_Power_app[[#This Row],[LAMINATION MACHINE (REALTIME)]]="","",RIGHT(Data_Power_app[[#This Row],[LAMINATION MACHINE (REALTIME)]],1)=RIGHT(Data_Power_app[[#This Row],[LAMINATION MACHINE (PLAN)]],1)))</f>
        <v/>
      </c>
    </row>
    <row r="18" spans="1:60" x14ac:dyDescent="0.25">
      <c r="A18" s="27">
        <v>18</v>
      </c>
      <c r="B18" s="30" t="s">
        <v>922</v>
      </c>
      <c r="C18" s="30" t="s">
        <v>923</v>
      </c>
      <c r="D18" s="30" t="s">
        <v>57</v>
      </c>
      <c r="E18" s="30" t="s">
        <v>111</v>
      </c>
      <c r="F18" s="30" t="s">
        <v>59</v>
      </c>
      <c r="G18" s="30">
        <v>35</v>
      </c>
      <c r="H18" s="4">
        <v>45785</v>
      </c>
      <c r="I18" s="30">
        <v>45783</v>
      </c>
      <c r="J18" s="4">
        <v>45783</v>
      </c>
      <c r="K18" s="4">
        <v>45786</v>
      </c>
      <c r="L18" s="4">
        <v>45784.799456018518</v>
      </c>
      <c r="M18" s="4">
        <v>45787</v>
      </c>
      <c r="N18" s="4">
        <v>45786.739166666666</v>
      </c>
      <c r="O18" s="4" t="s">
        <v>60</v>
      </c>
      <c r="P18" s="4" t="s">
        <v>60</v>
      </c>
      <c r="Q18" s="4" t="s">
        <v>60</v>
      </c>
      <c r="R18" s="4" t="s">
        <v>60</v>
      </c>
      <c r="S18" s="4" t="s">
        <v>60</v>
      </c>
      <c r="T18" s="4">
        <v>45789</v>
      </c>
      <c r="U18" s="4">
        <v>45787.578634259262</v>
      </c>
      <c r="V18" s="4">
        <v>45789.053541666668</v>
      </c>
      <c r="W18" s="4">
        <v>45790</v>
      </c>
      <c r="X18" s="4">
        <v>45790.82949074074</v>
      </c>
      <c r="Y18" s="4" t="s">
        <v>61</v>
      </c>
      <c r="Z18" s="4">
        <v>45791</v>
      </c>
      <c r="AA18" s="4">
        <v>45791.722453703704</v>
      </c>
      <c r="AB18" s="4" t="s">
        <v>60</v>
      </c>
      <c r="AC18" s="4">
        <v>45792</v>
      </c>
      <c r="AD18" s="4">
        <v>45810</v>
      </c>
      <c r="AE18" s="4">
        <v>45794</v>
      </c>
      <c r="AF18" s="4">
        <v>45811</v>
      </c>
      <c r="AG18" s="30" t="s">
        <v>1700</v>
      </c>
      <c r="AH18" s="30" t="s">
        <v>63</v>
      </c>
      <c r="AI18" s="30" t="s">
        <v>905</v>
      </c>
      <c r="AJ18" s="30" t="s">
        <v>64</v>
      </c>
      <c r="AK18" s="30" t="s">
        <v>65</v>
      </c>
      <c r="AL18" s="30" t="s">
        <v>66</v>
      </c>
      <c r="AM18" s="30" t="s">
        <v>67</v>
      </c>
      <c r="AN18" s="30">
        <v>1.0618700000000001</v>
      </c>
      <c r="AO18" s="30" t="s">
        <v>68</v>
      </c>
      <c r="AP18" s="30"/>
      <c r="AQ18" s="30"/>
      <c r="AR18" s="30" t="s">
        <v>68</v>
      </c>
      <c r="AS18" s="30"/>
      <c r="AT18" s="30"/>
      <c r="AU18" s="30" t="s">
        <v>897</v>
      </c>
      <c r="AV18" s="30" t="s">
        <v>898</v>
      </c>
      <c r="AW18" s="30">
        <v>2.3225500000000001</v>
      </c>
      <c r="AX18" s="30" t="s">
        <v>901</v>
      </c>
      <c r="AY18" s="30" t="s">
        <v>902</v>
      </c>
      <c r="AZ18" s="3">
        <v>30</v>
      </c>
      <c r="BA18" s="30" t="s">
        <v>60</v>
      </c>
      <c r="BB18" s="30">
        <v>35</v>
      </c>
      <c r="BC18" s="30" t="s">
        <v>60</v>
      </c>
      <c r="BD18" s="30" t="s">
        <v>60</v>
      </c>
      <c r="BE18" s="30" t="s">
        <v>60</v>
      </c>
      <c r="BF18" s="35" t="str">
        <f>IFERROR(VLOOKUP(Data_Power_app[[#This Row],[PRO ODER]],'Result'!A:C,3,0),"")</f>
        <v/>
      </c>
      <c r="BG18" s="14" t="str">
        <f>IFERROR(VLOOKUP(Data_Power_app[[#This Row],[PRO ODER]]&amp;"LAM_IN",'Real Time'!A:E,4,0),"")</f>
        <v>ML-04</v>
      </c>
      <c r="BH18" s="37" t="str">
        <f>IF(Data_Power_app[[#This Row],[LAMINATION MACHINE (PLAN)]]="","",IF(Data_Power_app[[#This Row],[LAMINATION MACHINE (REALTIME)]]="","",RIGHT(Data_Power_app[[#This Row],[LAMINATION MACHINE (REALTIME)]],1)=RIGHT(Data_Power_app[[#This Row],[LAMINATION MACHINE (PLAN)]],1)))</f>
        <v/>
      </c>
    </row>
    <row r="19" spans="1:60" x14ac:dyDescent="0.25">
      <c r="A19" s="27">
        <v>19</v>
      </c>
      <c r="B19" s="30" t="s">
        <v>9906</v>
      </c>
      <c r="C19" s="30" t="s">
        <v>9907</v>
      </c>
      <c r="D19" s="30" t="s">
        <v>57</v>
      </c>
      <c r="E19" s="30" t="s">
        <v>299</v>
      </c>
      <c r="F19" s="30" t="s">
        <v>59</v>
      </c>
      <c r="G19" s="30">
        <v>2455</v>
      </c>
      <c r="H19" s="4">
        <v>45813</v>
      </c>
      <c r="I19" s="30">
        <v>45810</v>
      </c>
      <c r="J19" s="4">
        <v>45810</v>
      </c>
      <c r="K19" s="4">
        <v>45814</v>
      </c>
      <c r="L19" s="4">
        <v>45811.812789351854</v>
      </c>
      <c r="M19" s="4">
        <v>45814</v>
      </c>
      <c r="N19" s="4"/>
      <c r="O19" s="4" t="s">
        <v>60</v>
      </c>
      <c r="P19" s="4" t="s">
        <v>60</v>
      </c>
      <c r="Q19" s="4" t="s">
        <v>60</v>
      </c>
      <c r="R19" s="4" t="s">
        <v>60</v>
      </c>
      <c r="S19" s="4" t="s">
        <v>60</v>
      </c>
      <c r="T19" s="4">
        <v>45814</v>
      </c>
      <c r="U19" s="4"/>
      <c r="V19" s="4"/>
      <c r="W19" s="4">
        <v>45815</v>
      </c>
      <c r="X19" s="4"/>
      <c r="Y19" s="4" t="s">
        <v>60</v>
      </c>
      <c r="Z19" s="4">
        <v>45815</v>
      </c>
      <c r="AA19" s="4"/>
      <c r="AB19" s="4" t="s">
        <v>60</v>
      </c>
      <c r="AC19" s="4">
        <v>45817</v>
      </c>
      <c r="AD19" s="4">
        <v>45817</v>
      </c>
      <c r="AE19" s="4">
        <v>45794</v>
      </c>
      <c r="AF19" s="4"/>
      <c r="AG19" s="30" t="s">
        <v>88</v>
      </c>
      <c r="AH19" s="30" t="s">
        <v>143</v>
      </c>
      <c r="AI19" s="30" t="s">
        <v>9908</v>
      </c>
      <c r="AJ19" s="30" t="s">
        <v>64</v>
      </c>
      <c r="AK19" s="30" t="s">
        <v>65</v>
      </c>
      <c r="AL19" s="30" t="s">
        <v>66</v>
      </c>
      <c r="AM19" s="30" t="s">
        <v>67</v>
      </c>
      <c r="AN19" s="30">
        <v>75.399780000000007</v>
      </c>
      <c r="AO19" s="30" t="s">
        <v>68</v>
      </c>
      <c r="AP19" s="30"/>
      <c r="AQ19" s="30"/>
      <c r="AR19" s="30" t="s">
        <v>68</v>
      </c>
      <c r="AS19" s="30"/>
      <c r="AT19" s="30"/>
      <c r="AU19" s="30" t="s">
        <v>9909</v>
      </c>
      <c r="AV19" s="30" t="s">
        <v>9910</v>
      </c>
      <c r="AW19" s="30">
        <v>164.91039000000001</v>
      </c>
      <c r="AX19" s="30" t="s">
        <v>69</v>
      </c>
      <c r="AY19" s="30" t="s">
        <v>70</v>
      </c>
      <c r="AZ19" s="3">
        <v>2455</v>
      </c>
      <c r="BA19" s="30" t="s">
        <v>60</v>
      </c>
      <c r="BB19" s="30">
        <v>2455</v>
      </c>
      <c r="BC19" s="30" t="s">
        <v>60</v>
      </c>
      <c r="BD19" s="30" t="s">
        <v>60</v>
      </c>
      <c r="BE19" s="30" t="s">
        <v>60</v>
      </c>
      <c r="BF19" s="35" t="str">
        <f>IFERROR(VLOOKUP(Data_Power_app[[#This Row],[PRO ODER]],'Result'!A:C,3,0),"")</f>
        <v>LAMINATION 5</v>
      </c>
      <c r="BG19" s="14" t="str">
        <f>IFERROR(VLOOKUP(Data_Power_app[[#This Row],[PRO ODER]]&amp;"LAM_IN",'Real Time'!A:E,4,0),"")</f>
        <v/>
      </c>
      <c r="BH19" s="37" t="str">
        <f>IF(Data_Power_app[[#This Row],[LAMINATION MACHINE (PLAN)]]="","",IF(Data_Power_app[[#This Row],[LAMINATION MACHINE (REALTIME)]]="","",RIGHT(Data_Power_app[[#This Row],[LAMINATION MACHINE (REALTIME)]],1)=RIGHT(Data_Power_app[[#This Row],[LAMINATION MACHINE (PLAN)]],1)))</f>
        <v/>
      </c>
    </row>
    <row r="20" spans="1:60" x14ac:dyDescent="0.25">
      <c r="A20" s="27">
        <v>46</v>
      </c>
      <c r="B20" s="30" t="s">
        <v>935</v>
      </c>
      <c r="C20" s="30" t="s">
        <v>936</v>
      </c>
      <c r="D20" s="30" t="s">
        <v>57</v>
      </c>
      <c r="E20" s="30" t="s">
        <v>111</v>
      </c>
      <c r="F20" s="30" t="s">
        <v>59</v>
      </c>
      <c r="G20" s="30">
        <v>525</v>
      </c>
      <c r="H20" s="4">
        <v>45804</v>
      </c>
      <c r="I20" s="30">
        <v>45798</v>
      </c>
      <c r="J20" s="4">
        <v>45798</v>
      </c>
      <c r="K20" s="4">
        <v>45805</v>
      </c>
      <c r="L20" s="4">
        <v>45803.206747685188</v>
      </c>
      <c r="M20" s="4">
        <v>45806</v>
      </c>
      <c r="N20" s="4">
        <v>45804.384097222224</v>
      </c>
      <c r="O20" s="4" t="s">
        <v>60</v>
      </c>
      <c r="P20" s="4" t="s">
        <v>60</v>
      </c>
      <c r="Q20" s="4" t="s">
        <v>60</v>
      </c>
      <c r="R20" s="4" t="s">
        <v>60</v>
      </c>
      <c r="S20" s="4" t="s">
        <v>60</v>
      </c>
      <c r="T20" s="4">
        <v>45807</v>
      </c>
      <c r="U20" s="4">
        <v>45804.384432870371</v>
      </c>
      <c r="V20" s="4">
        <v>45804.385069444441</v>
      </c>
      <c r="W20" s="4">
        <v>45808</v>
      </c>
      <c r="X20" s="4">
        <v>45804.226307870369</v>
      </c>
      <c r="Y20" s="4" t="s">
        <v>77</v>
      </c>
      <c r="Z20" s="4">
        <v>45808</v>
      </c>
      <c r="AA20" s="4">
        <v>45804.229305555556</v>
      </c>
      <c r="AB20" s="4" t="s">
        <v>60</v>
      </c>
      <c r="AC20" s="4">
        <v>45810</v>
      </c>
      <c r="AD20" s="4">
        <v>45810</v>
      </c>
      <c r="AE20" s="4">
        <v>45796</v>
      </c>
      <c r="AF20" s="4">
        <v>45811</v>
      </c>
      <c r="AG20" s="30" t="s">
        <v>1700</v>
      </c>
      <c r="AH20" s="30" t="s">
        <v>147</v>
      </c>
      <c r="AI20" s="30" t="s">
        <v>248</v>
      </c>
      <c r="AJ20" s="30" t="s">
        <v>149</v>
      </c>
      <c r="AK20" s="30" t="s">
        <v>100</v>
      </c>
      <c r="AL20" s="30" t="s">
        <v>150</v>
      </c>
      <c r="AM20" s="30" t="s">
        <v>151</v>
      </c>
      <c r="AN20" s="30">
        <v>21.502099999999999</v>
      </c>
      <c r="AO20" s="30" t="s">
        <v>68</v>
      </c>
      <c r="AP20" s="30"/>
      <c r="AQ20" s="30"/>
      <c r="AR20" s="30" t="s">
        <v>68</v>
      </c>
      <c r="AS20" s="30"/>
      <c r="AT20" s="30"/>
      <c r="AU20" s="30" t="s">
        <v>249</v>
      </c>
      <c r="AV20" s="30" t="s">
        <v>250</v>
      </c>
      <c r="AW20" s="30">
        <v>47.019979999999997</v>
      </c>
      <c r="AX20" s="30" t="s">
        <v>241</v>
      </c>
      <c r="AY20" s="30" t="s">
        <v>242</v>
      </c>
      <c r="AZ20" s="3">
        <v>525</v>
      </c>
      <c r="BA20" s="30" t="s">
        <v>60</v>
      </c>
      <c r="BB20" s="30">
        <v>525</v>
      </c>
      <c r="BC20" s="30" t="s">
        <v>60</v>
      </c>
      <c r="BD20" s="30" t="s">
        <v>60</v>
      </c>
      <c r="BE20" s="30" t="s">
        <v>60</v>
      </c>
      <c r="BF20" s="35" t="str">
        <f>IFERROR(VLOOKUP(Data_Power_app[[#This Row],[PRO ODER]],'Result'!A:C,3,0),"")</f>
        <v/>
      </c>
      <c r="BG20" s="14" t="str">
        <f>IFERROR(VLOOKUP(Data_Power_app[[#This Row],[PRO ODER]]&amp;"LAM_IN",'Real Time'!A:E,4,0),"")</f>
        <v/>
      </c>
      <c r="BH20" s="37" t="str">
        <f>IF(Data_Power_app[[#This Row],[LAMINATION MACHINE (PLAN)]]="","",IF(Data_Power_app[[#This Row],[LAMINATION MACHINE (REALTIME)]]="","",RIGHT(Data_Power_app[[#This Row],[LAMINATION MACHINE (REALTIME)]],1)=RIGHT(Data_Power_app[[#This Row],[LAMINATION MACHINE (PLAN)]],1)))</f>
        <v/>
      </c>
    </row>
    <row r="21" spans="1:60" x14ac:dyDescent="0.25">
      <c r="A21" s="27">
        <v>48</v>
      </c>
      <c r="B21" s="30" t="s">
        <v>986</v>
      </c>
      <c r="C21" s="30" t="s">
        <v>987</v>
      </c>
      <c r="D21" s="30" t="s">
        <v>57</v>
      </c>
      <c r="E21" s="30" t="s">
        <v>111</v>
      </c>
      <c r="F21" s="30" t="s">
        <v>59</v>
      </c>
      <c r="G21" s="30">
        <v>464</v>
      </c>
      <c r="H21" s="4">
        <v>45791</v>
      </c>
      <c r="I21" s="30">
        <v>45791</v>
      </c>
      <c r="J21" s="4">
        <v>45806</v>
      </c>
      <c r="K21" s="4">
        <v>45792</v>
      </c>
      <c r="L21" s="4">
        <v>45791.902245370373</v>
      </c>
      <c r="M21" s="4">
        <v>45793</v>
      </c>
      <c r="N21" s="4">
        <v>45792.641226851854</v>
      </c>
      <c r="O21" s="4" t="s">
        <v>60</v>
      </c>
      <c r="P21" s="4" t="s">
        <v>60</v>
      </c>
      <c r="Q21" s="4" t="s">
        <v>60</v>
      </c>
      <c r="R21" s="4" t="s">
        <v>60</v>
      </c>
      <c r="S21" s="4" t="s">
        <v>60</v>
      </c>
      <c r="T21" s="4">
        <v>45797</v>
      </c>
      <c r="U21" s="4">
        <v>45792.758611111109</v>
      </c>
      <c r="V21" s="4">
        <v>45795.180405092593</v>
      </c>
      <c r="W21" s="4">
        <v>45798</v>
      </c>
      <c r="X21" s="4">
        <v>45799.074629629627</v>
      </c>
      <c r="Y21" s="4" t="s">
        <v>77</v>
      </c>
      <c r="Z21" s="4">
        <v>45798</v>
      </c>
      <c r="AA21" s="4">
        <v>45799.077372685184</v>
      </c>
      <c r="AB21" s="4" t="s">
        <v>60</v>
      </c>
      <c r="AC21" s="4">
        <v>45799</v>
      </c>
      <c r="AD21" s="4">
        <v>45810</v>
      </c>
      <c r="AE21" s="4">
        <v>45799</v>
      </c>
      <c r="AF21" s="4"/>
      <c r="AG21" s="30" t="s">
        <v>62</v>
      </c>
      <c r="AH21" s="30" t="s">
        <v>63</v>
      </c>
      <c r="AI21" s="30" t="s">
        <v>988</v>
      </c>
      <c r="AJ21" s="30" t="s">
        <v>64</v>
      </c>
      <c r="AK21" s="30" t="s">
        <v>65</v>
      </c>
      <c r="AL21" s="30" t="s">
        <v>66</v>
      </c>
      <c r="AM21" s="30" t="s">
        <v>67</v>
      </c>
      <c r="AN21" s="30">
        <v>14.067830000000001</v>
      </c>
      <c r="AO21" s="30" t="s">
        <v>68</v>
      </c>
      <c r="AP21" s="30"/>
      <c r="AQ21" s="30"/>
      <c r="AR21" s="30" t="s">
        <v>68</v>
      </c>
      <c r="AS21" s="30"/>
      <c r="AT21" s="30"/>
      <c r="AU21" s="30" t="s">
        <v>930</v>
      </c>
      <c r="AV21" s="30" t="s">
        <v>931</v>
      </c>
      <c r="AW21" s="30">
        <v>30.768270000000001</v>
      </c>
      <c r="AX21" s="30" t="s">
        <v>989</v>
      </c>
      <c r="AY21" s="30" t="s">
        <v>114</v>
      </c>
      <c r="AZ21" s="3">
        <v>464</v>
      </c>
      <c r="BA21" s="30" t="s">
        <v>60</v>
      </c>
      <c r="BB21" s="30">
        <v>464</v>
      </c>
      <c r="BC21" s="30" t="s">
        <v>60</v>
      </c>
      <c r="BD21" s="30" t="s">
        <v>60</v>
      </c>
      <c r="BE21" s="30" t="s">
        <v>60</v>
      </c>
      <c r="BF21" s="35" t="str">
        <f>IFERROR(VLOOKUP(Data_Power_app[[#This Row],[PRO ODER]],'Result'!A:C,3,0),"")</f>
        <v/>
      </c>
      <c r="BG21" s="14" t="str">
        <f>IFERROR(VLOOKUP(Data_Power_app[[#This Row],[PRO ODER]]&amp;"LAM_IN",'Real Time'!A:E,4,0),"")</f>
        <v/>
      </c>
      <c r="BH21" s="37" t="str">
        <f>IF(Data_Power_app[[#This Row],[LAMINATION MACHINE (PLAN)]]="","",IF(Data_Power_app[[#This Row],[LAMINATION MACHINE (REALTIME)]]="","",RIGHT(Data_Power_app[[#This Row],[LAMINATION MACHINE (REALTIME)]],1)=RIGHT(Data_Power_app[[#This Row],[LAMINATION MACHINE (PLAN)]],1)))</f>
        <v/>
      </c>
    </row>
    <row r="22" spans="1:60" x14ac:dyDescent="0.25">
      <c r="A22" s="27">
        <v>49</v>
      </c>
      <c r="B22" s="30" t="s">
        <v>2496</v>
      </c>
      <c r="C22" s="30" t="s">
        <v>2497</v>
      </c>
      <c r="D22" s="30" t="s">
        <v>57</v>
      </c>
      <c r="E22" s="30" t="s">
        <v>111</v>
      </c>
      <c r="F22" s="30" t="s">
        <v>59</v>
      </c>
      <c r="G22" s="30">
        <v>1105</v>
      </c>
      <c r="H22" s="4">
        <v>45803</v>
      </c>
      <c r="I22" s="30">
        <v>45801</v>
      </c>
      <c r="J22" s="4">
        <v>45722</v>
      </c>
      <c r="K22" s="4">
        <v>45803</v>
      </c>
      <c r="L22" s="4">
        <v>45803.782210648147</v>
      </c>
      <c r="M22" s="4">
        <v>45805</v>
      </c>
      <c r="N22" s="4">
        <v>45803.073425925926</v>
      </c>
      <c r="O22" s="4" t="s">
        <v>60</v>
      </c>
      <c r="P22" s="4" t="s">
        <v>60</v>
      </c>
      <c r="Q22" s="4" t="s">
        <v>60</v>
      </c>
      <c r="R22" s="4" t="s">
        <v>60</v>
      </c>
      <c r="S22" s="4" t="s">
        <v>60</v>
      </c>
      <c r="T22" s="4">
        <v>45805</v>
      </c>
      <c r="U22" s="4">
        <v>45803.195810185185</v>
      </c>
      <c r="V22" s="4">
        <v>45804.799074074072</v>
      </c>
      <c r="W22" s="4">
        <v>45806</v>
      </c>
      <c r="X22" s="4">
        <v>45805.326423611114</v>
      </c>
      <c r="Y22" s="4" t="s">
        <v>77</v>
      </c>
      <c r="Z22" s="4">
        <v>45807</v>
      </c>
      <c r="AA22" s="4">
        <v>45811.428159722222</v>
      </c>
      <c r="AB22" s="4" t="s">
        <v>60</v>
      </c>
      <c r="AC22" s="4">
        <v>45808</v>
      </c>
      <c r="AD22" s="4">
        <v>45810</v>
      </c>
      <c r="AE22" s="4">
        <v>45799</v>
      </c>
      <c r="AF22" s="4"/>
      <c r="AG22" s="30" t="s">
        <v>62</v>
      </c>
      <c r="AH22" s="30" t="s">
        <v>63</v>
      </c>
      <c r="AI22" s="30" t="s">
        <v>988</v>
      </c>
      <c r="AJ22" s="30" t="s">
        <v>64</v>
      </c>
      <c r="AK22" s="30" t="s">
        <v>65</v>
      </c>
      <c r="AL22" s="30" t="s">
        <v>66</v>
      </c>
      <c r="AM22" s="30" t="s">
        <v>67</v>
      </c>
      <c r="AN22" s="30">
        <v>33.913060000000002</v>
      </c>
      <c r="AO22" s="30" t="s">
        <v>68</v>
      </c>
      <c r="AP22" s="30"/>
      <c r="AQ22" s="30"/>
      <c r="AR22" s="30" t="s">
        <v>68</v>
      </c>
      <c r="AS22" s="30"/>
      <c r="AT22" s="30"/>
      <c r="AU22" s="30" t="s">
        <v>930</v>
      </c>
      <c r="AV22" s="30" t="s">
        <v>931</v>
      </c>
      <c r="AW22" s="30">
        <v>74.17304</v>
      </c>
      <c r="AX22" s="30" t="s">
        <v>989</v>
      </c>
      <c r="AY22" s="30" t="s">
        <v>114</v>
      </c>
      <c r="AZ22" s="3">
        <v>1105</v>
      </c>
      <c r="BA22" s="30" t="s">
        <v>60</v>
      </c>
      <c r="BB22" s="30">
        <v>1105</v>
      </c>
      <c r="BC22" s="30" t="s">
        <v>60</v>
      </c>
      <c r="BD22" s="30" t="s">
        <v>60</v>
      </c>
      <c r="BE22" s="30" t="s">
        <v>60</v>
      </c>
      <c r="BF22" s="35" t="str">
        <f>IFERROR(VLOOKUP(Data_Power_app[[#This Row],[PRO ODER]],'Result'!A:C,3,0),"")</f>
        <v/>
      </c>
      <c r="BG22" s="14" t="str">
        <f>IFERROR(VLOOKUP(Data_Power_app[[#This Row],[PRO ODER]]&amp;"LAM_IN",'Real Time'!A:E,4,0),"")</f>
        <v/>
      </c>
      <c r="BH22" s="37" t="str">
        <f>IF(Data_Power_app[[#This Row],[LAMINATION MACHINE (PLAN)]]="","",IF(Data_Power_app[[#This Row],[LAMINATION MACHINE (REALTIME)]]="","",RIGHT(Data_Power_app[[#This Row],[LAMINATION MACHINE (REALTIME)]],1)=RIGHT(Data_Power_app[[#This Row],[LAMINATION MACHINE (PLAN)]],1)))</f>
        <v/>
      </c>
    </row>
    <row r="23" spans="1:60" x14ac:dyDescent="0.25">
      <c r="A23" s="27">
        <v>50</v>
      </c>
      <c r="B23" s="30" t="s">
        <v>5670</v>
      </c>
      <c r="C23" s="30" t="s">
        <v>5443</v>
      </c>
      <c r="D23" s="30" t="s">
        <v>57</v>
      </c>
      <c r="E23" s="30" t="s">
        <v>111</v>
      </c>
      <c r="F23" s="30" t="s">
        <v>59</v>
      </c>
      <c r="G23" s="30">
        <v>303</v>
      </c>
      <c r="H23" s="4">
        <v>45810</v>
      </c>
      <c r="I23" s="30">
        <v>45806</v>
      </c>
      <c r="J23" s="4">
        <v>45810</v>
      </c>
      <c r="K23" s="4">
        <v>45810</v>
      </c>
      <c r="L23" s="4"/>
      <c r="M23" s="4">
        <v>45810</v>
      </c>
      <c r="N23" s="4"/>
      <c r="O23" s="4" t="s">
        <v>60</v>
      </c>
      <c r="P23" s="4" t="s">
        <v>60</v>
      </c>
      <c r="Q23" s="4" t="s">
        <v>60</v>
      </c>
      <c r="R23" s="4" t="s">
        <v>60</v>
      </c>
      <c r="S23" s="4" t="s">
        <v>60</v>
      </c>
      <c r="T23" s="4">
        <v>45810</v>
      </c>
      <c r="U23" s="4"/>
      <c r="V23" s="4"/>
      <c r="W23" s="4">
        <v>45810</v>
      </c>
      <c r="X23" s="4"/>
      <c r="Y23" s="4" t="s">
        <v>60</v>
      </c>
      <c r="Z23" s="4">
        <v>45810</v>
      </c>
      <c r="AA23" s="4"/>
      <c r="AB23" s="4" t="s">
        <v>60</v>
      </c>
      <c r="AC23" s="4">
        <v>45810</v>
      </c>
      <c r="AD23" s="4">
        <v>45810</v>
      </c>
      <c r="AE23" s="4">
        <v>45799</v>
      </c>
      <c r="AF23" s="4"/>
      <c r="AG23" s="30" t="s">
        <v>126</v>
      </c>
      <c r="AH23" s="30" t="s">
        <v>63</v>
      </c>
      <c r="AI23" s="30" t="s">
        <v>988</v>
      </c>
      <c r="AJ23" s="30" t="s">
        <v>64</v>
      </c>
      <c r="AK23" s="30" t="s">
        <v>65</v>
      </c>
      <c r="AL23" s="30" t="s">
        <v>66</v>
      </c>
      <c r="AM23" s="30" t="s">
        <v>67</v>
      </c>
      <c r="AN23" s="30">
        <v>9.2510999999999992</v>
      </c>
      <c r="AO23" s="30" t="s">
        <v>68</v>
      </c>
      <c r="AP23" s="30"/>
      <c r="AQ23" s="30"/>
      <c r="AR23" s="30" t="s">
        <v>68</v>
      </c>
      <c r="AS23" s="30"/>
      <c r="AT23" s="30"/>
      <c r="AU23" s="30" t="s">
        <v>930</v>
      </c>
      <c r="AV23" s="30" t="s">
        <v>931</v>
      </c>
      <c r="AW23" s="30">
        <v>20.233049999999999</v>
      </c>
      <c r="AX23" s="30" t="s">
        <v>989</v>
      </c>
      <c r="AY23" s="30" t="s">
        <v>114</v>
      </c>
      <c r="AZ23" s="3">
        <v>303</v>
      </c>
      <c r="BA23" s="30" t="s">
        <v>60</v>
      </c>
      <c r="BB23" s="30">
        <v>303</v>
      </c>
      <c r="BC23" s="30" t="s">
        <v>60</v>
      </c>
      <c r="BD23" s="30" t="s">
        <v>60</v>
      </c>
      <c r="BE23" s="30" t="s">
        <v>60</v>
      </c>
      <c r="BF23" s="35" t="str">
        <f>IFERROR(VLOOKUP(Data_Power_app[[#This Row],[PRO ODER]],'Result'!A:C,3,0),"")</f>
        <v>LAMINATION 5</v>
      </c>
      <c r="BG23" s="14" t="str">
        <f>IFERROR(VLOOKUP(Data_Power_app[[#This Row],[PRO ODER]]&amp;"LAM_IN",'Real Time'!A:E,4,0),"")</f>
        <v/>
      </c>
      <c r="BH23" s="37" t="str">
        <f>IF(Data_Power_app[[#This Row],[LAMINATION MACHINE (PLAN)]]="","",IF(Data_Power_app[[#This Row],[LAMINATION MACHINE (REALTIME)]]="","",RIGHT(Data_Power_app[[#This Row],[LAMINATION MACHINE (REALTIME)]],1)=RIGHT(Data_Power_app[[#This Row],[LAMINATION MACHINE (PLAN)]],1)))</f>
        <v/>
      </c>
    </row>
    <row r="24" spans="1:60" x14ac:dyDescent="0.25">
      <c r="A24" s="27">
        <v>51</v>
      </c>
      <c r="B24" s="30" t="s">
        <v>2498</v>
      </c>
      <c r="C24" s="30" t="s">
        <v>2499</v>
      </c>
      <c r="D24" s="30" t="s">
        <v>57</v>
      </c>
      <c r="E24" s="30" t="s">
        <v>111</v>
      </c>
      <c r="F24" s="30" t="s">
        <v>59</v>
      </c>
      <c r="G24" s="30">
        <v>50</v>
      </c>
      <c r="H24" s="4">
        <v>45803</v>
      </c>
      <c r="I24" s="30">
        <v>45801</v>
      </c>
      <c r="J24" s="4">
        <v>45810</v>
      </c>
      <c r="K24" s="4">
        <v>45803</v>
      </c>
      <c r="L24" s="4">
        <v>45803.78229166667</v>
      </c>
      <c r="M24" s="4">
        <v>45805</v>
      </c>
      <c r="N24" s="4">
        <v>45803.072777777779</v>
      </c>
      <c r="O24" s="4" t="s">
        <v>60</v>
      </c>
      <c r="P24" s="4" t="s">
        <v>60</v>
      </c>
      <c r="Q24" s="4" t="s">
        <v>60</v>
      </c>
      <c r="R24" s="4" t="s">
        <v>60</v>
      </c>
      <c r="S24" s="4" t="s">
        <v>60</v>
      </c>
      <c r="T24" s="4">
        <v>45810</v>
      </c>
      <c r="U24" s="4">
        <v>45803.195775462962</v>
      </c>
      <c r="V24" s="4">
        <v>45805.349189814813</v>
      </c>
      <c r="W24" s="4">
        <v>45810</v>
      </c>
      <c r="X24" s="4">
        <v>45810.049861111111</v>
      </c>
      <c r="Y24" s="4" t="s">
        <v>77</v>
      </c>
      <c r="Z24" s="4">
        <v>45810</v>
      </c>
      <c r="AA24" s="4">
        <v>45810.05023148148</v>
      </c>
      <c r="AB24" s="4" t="s">
        <v>60</v>
      </c>
      <c r="AC24" s="4">
        <v>45810</v>
      </c>
      <c r="AD24" s="4">
        <v>45810</v>
      </c>
      <c r="AE24" s="4">
        <v>45799</v>
      </c>
      <c r="AF24" s="4"/>
      <c r="AG24" s="30" t="s">
        <v>62</v>
      </c>
      <c r="AH24" s="30" t="s">
        <v>63</v>
      </c>
      <c r="AI24" s="30" t="s">
        <v>988</v>
      </c>
      <c r="AJ24" s="30" t="s">
        <v>64</v>
      </c>
      <c r="AK24" s="30" t="s">
        <v>65</v>
      </c>
      <c r="AL24" s="30" t="s">
        <v>66</v>
      </c>
      <c r="AM24" s="30" t="s">
        <v>67</v>
      </c>
      <c r="AN24" s="30">
        <v>1.4491000000000001</v>
      </c>
      <c r="AO24" s="30" t="s">
        <v>68</v>
      </c>
      <c r="AP24" s="30"/>
      <c r="AQ24" s="30"/>
      <c r="AR24" s="30" t="s">
        <v>68</v>
      </c>
      <c r="AS24" s="30"/>
      <c r="AT24" s="30"/>
      <c r="AU24" s="30" t="s">
        <v>930</v>
      </c>
      <c r="AV24" s="30" t="s">
        <v>931</v>
      </c>
      <c r="AW24" s="30">
        <v>3.1692499999999999</v>
      </c>
      <c r="AX24" s="30" t="s">
        <v>989</v>
      </c>
      <c r="AY24" s="30" t="s">
        <v>114</v>
      </c>
      <c r="AZ24" s="3">
        <v>50</v>
      </c>
      <c r="BA24" s="30" t="s">
        <v>60</v>
      </c>
      <c r="BB24" s="30">
        <v>50</v>
      </c>
      <c r="BC24" s="30" t="s">
        <v>60</v>
      </c>
      <c r="BD24" s="30" t="s">
        <v>60</v>
      </c>
      <c r="BE24" s="30" t="s">
        <v>60</v>
      </c>
      <c r="BF24" s="35" t="str">
        <f>IFERROR(VLOOKUP(Data_Power_app[[#This Row],[PRO ODER]],'Result'!A:C,3,0),"")</f>
        <v/>
      </c>
      <c r="BG24" s="14" t="str">
        <f>IFERROR(VLOOKUP(Data_Power_app[[#This Row],[PRO ODER]]&amp;"LAM_IN",'Real Time'!A:E,4,0),"")</f>
        <v/>
      </c>
      <c r="BH24" s="37" t="str">
        <f>IF(Data_Power_app[[#This Row],[LAMINATION MACHINE (PLAN)]]="","",IF(Data_Power_app[[#This Row],[LAMINATION MACHINE (REALTIME)]]="","",RIGHT(Data_Power_app[[#This Row],[LAMINATION MACHINE (REALTIME)]],1)=RIGHT(Data_Power_app[[#This Row],[LAMINATION MACHINE (PLAN)]],1)))</f>
        <v/>
      </c>
    </row>
    <row r="25" spans="1:60" x14ac:dyDescent="0.25">
      <c r="A25" s="27">
        <v>52</v>
      </c>
      <c r="B25" s="30" t="s">
        <v>9911</v>
      </c>
      <c r="C25" s="30" t="s">
        <v>9912</v>
      </c>
      <c r="D25" s="30" t="s">
        <v>57</v>
      </c>
      <c r="E25" s="30" t="s">
        <v>299</v>
      </c>
      <c r="F25" s="30" t="s">
        <v>59</v>
      </c>
      <c r="G25" s="30">
        <v>2615</v>
      </c>
      <c r="H25" s="4">
        <v>45813</v>
      </c>
      <c r="I25" s="30">
        <v>45810</v>
      </c>
      <c r="J25" s="4">
        <v>45810</v>
      </c>
      <c r="K25" s="4">
        <v>45814</v>
      </c>
      <c r="L25" s="4">
        <v>45811.812893518516</v>
      </c>
      <c r="M25" s="4">
        <v>45814</v>
      </c>
      <c r="N25" s="4"/>
      <c r="O25" s="4" t="s">
        <v>60</v>
      </c>
      <c r="P25" s="4" t="s">
        <v>60</v>
      </c>
      <c r="Q25" s="4" t="s">
        <v>60</v>
      </c>
      <c r="R25" s="4" t="s">
        <v>60</v>
      </c>
      <c r="S25" s="4" t="s">
        <v>60</v>
      </c>
      <c r="T25" s="4">
        <v>45814</v>
      </c>
      <c r="U25" s="4"/>
      <c r="V25" s="4"/>
      <c r="W25" s="4">
        <v>45815</v>
      </c>
      <c r="X25" s="4"/>
      <c r="Y25" s="4" t="s">
        <v>60</v>
      </c>
      <c r="Z25" s="4">
        <v>45815</v>
      </c>
      <c r="AA25" s="4"/>
      <c r="AB25" s="4" t="s">
        <v>60</v>
      </c>
      <c r="AC25" s="4">
        <v>45817</v>
      </c>
      <c r="AD25" s="4">
        <v>45817</v>
      </c>
      <c r="AE25" s="4">
        <v>45799</v>
      </c>
      <c r="AF25" s="4"/>
      <c r="AG25" s="30" t="s">
        <v>88</v>
      </c>
      <c r="AH25" s="30" t="s">
        <v>143</v>
      </c>
      <c r="AI25" s="30" t="s">
        <v>9908</v>
      </c>
      <c r="AJ25" s="30" t="s">
        <v>64</v>
      </c>
      <c r="AK25" s="30" t="s">
        <v>65</v>
      </c>
      <c r="AL25" s="30" t="s">
        <v>66</v>
      </c>
      <c r="AM25" s="30" t="s">
        <v>67</v>
      </c>
      <c r="AN25" s="30">
        <v>79.895539999999997</v>
      </c>
      <c r="AO25" s="30" t="s">
        <v>68</v>
      </c>
      <c r="AP25" s="30"/>
      <c r="AQ25" s="30"/>
      <c r="AR25" s="30" t="s">
        <v>68</v>
      </c>
      <c r="AS25" s="30"/>
      <c r="AT25" s="30"/>
      <c r="AU25" s="30" t="s">
        <v>9909</v>
      </c>
      <c r="AV25" s="30" t="s">
        <v>9910</v>
      </c>
      <c r="AW25" s="30">
        <v>174.74288000000001</v>
      </c>
      <c r="AX25" s="30" t="s">
        <v>69</v>
      </c>
      <c r="AY25" s="30" t="s">
        <v>70</v>
      </c>
      <c r="AZ25" s="3">
        <v>2615</v>
      </c>
      <c r="BA25" s="30" t="s">
        <v>60</v>
      </c>
      <c r="BB25" s="30">
        <v>2615</v>
      </c>
      <c r="BC25" s="30" t="s">
        <v>60</v>
      </c>
      <c r="BD25" s="30" t="s">
        <v>60</v>
      </c>
      <c r="BE25" s="30" t="s">
        <v>60</v>
      </c>
      <c r="BF25" s="35" t="str">
        <f>IFERROR(VLOOKUP(Data_Power_app[[#This Row],[PRO ODER]],'Result'!A:C,3,0),"")</f>
        <v>LAMINATION 5</v>
      </c>
      <c r="BG25" s="14" t="str">
        <f>IFERROR(VLOOKUP(Data_Power_app[[#This Row],[PRO ODER]]&amp;"LAM_IN",'Real Time'!A:E,4,0),"")</f>
        <v/>
      </c>
      <c r="BH25" s="37" t="str">
        <f>IF(Data_Power_app[[#This Row],[LAMINATION MACHINE (PLAN)]]="","",IF(Data_Power_app[[#This Row],[LAMINATION MACHINE (REALTIME)]]="","",RIGHT(Data_Power_app[[#This Row],[LAMINATION MACHINE (REALTIME)]],1)=RIGHT(Data_Power_app[[#This Row],[LAMINATION MACHINE (PLAN)]],1)))</f>
        <v/>
      </c>
    </row>
    <row r="26" spans="1:60" x14ac:dyDescent="0.25">
      <c r="A26" s="27">
        <v>54</v>
      </c>
      <c r="B26" s="30" t="s">
        <v>1018</v>
      </c>
      <c r="C26" s="30" t="s">
        <v>1019</v>
      </c>
      <c r="D26" s="30" t="s">
        <v>57</v>
      </c>
      <c r="E26" s="30" t="s">
        <v>111</v>
      </c>
      <c r="F26" s="30" t="s">
        <v>59</v>
      </c>
      <c r="G26" s="30">
        <v>494</v>
      </c>
      <c r="H26" s="4">
        <v>45792</v>
      </c>
      <c r="I26" s="30">
        <v>45792</v>
      </c>
      <c r="J26" s="4">
        <v>45792</v>
      </c>
      <c r="K26" s="4">
        <v>45792</v>
      </c>
      <c r="L26" s="4">
        <v>45792.152465277781</v>
      </c>
      <c r="M26" s="4">
        <v>45793</v>
      </c>
      <c r="N26" s="4">
        <v>45794.903854166667</v>
      </c>
      <c r="O26" s="4" t="s">
        <v>60</v>
      </c>
      <c r="P26" s="4" t="s">
        <v>60</v>
      </c>
      <c r="Q26" s="4" t="s">
        <v>60</v>
      </c>
      <c r="R26" s="4" t="s">
        <v>60</v>
      </c>
      <c r="S26" s="4" t="s">
        <v>60</v>
      </c>
      <c r="T26" s="4">
        <v>45796</v>
      </c>
      <c r="U26" s="4">
        <v>45795.3127662037</v>
      </c>
      <c r="V26" s="4">
        <v>45796.870347222219</v>
      </c>
      <c r="W26" s="4">
        <v>45797</v>
      </c>
      <c r="X26" s="4">
        <v>45797.609293981484</v>
      </c>
      <c r="Y26" s="4" t="s">
        <v>240</v>
      </c>
      <c r="Z26" s="4">
        <v>45797</v>
      </c>
      <c r="AA26" s="4">
        <v>45798.372037037036</v>
      </c>
      <c r="AB26" s="4" t="s">
        <v>60</v>
      </c>
      <c r="AC26" s="4">
        <v>45798</v>
      </c>
      <c r="AD26" s="4">
        <v>45810</v>
      </c>
      <c r="AE26" s="4">
        <v>45800</v>
      </c>
      <c r="AF26" s="4"/>
      <c r="AG26" s="30" t="s">
        <v>62</v>
      </c>
      <c r="AH26" s="30" t="s">
        <v>147</v>
      </c>
      <c r="AI26" s="30" t="s">
        <v>148</v>
      </c>
      <c r="AJ26" s="30" t="s">
        <v>149</v>
      </c>
      <c r="AK26" s="30" t="s">
        <v>100</v>
      </c>
      <c r="AL26" s="30" t="s">
        <v>150</v>
      </c>
      <c r="AM26" s="30" t="s">
        <v>151</v>
      </c>
      <c r="AN26" s="30">
        <v>20.236979999999999</v>
      </c>
      <c r="AO26" s="30" t="s">
        <v>68</v>
      </c>
      <c r="AP26" s="30"/>
      <c r="AQ26" s="30"/>
      <c r="AR26" s="30" t="s">
        <v>68</v>
      </c>
      <c r="AS26" s="30"/>
      <c r="AT26" s="30"/>
      <c r="AU26" s="30" t="s">
        <v>152</v>
      </c>
      <c r="AV26" s="30" t="s">
        <v>153</v>
      </c>
      <c r="AW26" s="30">
        <v>44.253459999999997</v>
      </c>
      <c r="AX26" s="30" t="s">
        <v>154</v>
      </c>
      <c r="AY26" s="30" t="s">
        <v>155</v>
      </c>
      <c r="AZ26" s="3">
        <v>494</v>
      </c>
      <c r="BA26" s="30" t="s">
        <v>60</v>
      </c>
      <c r="BB26" s="30">
        <v>494</v>
      </c>
      <c r="BC26" s="30" t="s">
        <v>60</v>
      </c>
      <c r="BD26" s="30" t="s">
        <v>60</v>
      </c>
      <c r="BE26" s="30" t="s">
        <v>60</v>
      </c>
      <c r="BF26" s="35" t="str">
        <f>IFERROR(VLOOKUP(Data_Power_app[[#This Row],[PRO ODER]],'Result'!A:C,3,0),"")</f>
        <v/>
      </c>
      <c r="BG26" s="14" t="str">
        <f>IFERROR(VLOOKUP(Data_Power_app[[#This Row],[PRO ODER]]&amp;"LAM_IN",'Real Time'!A:E,4,0),"")</f>
        <v/>
      </c>
      <c r="BH26" s="37" t="str">
        <f>IF(Data_Power_app[[#This Row],[LAMINATION MACHINE (PLAN)]]="","",IF(Data_Power_app[[#This Row],[LAMINATION MACHINE (REALTIME)]]="","",RIGHT(Data_Power_app[[#This Row],[LAMINATION MACHINE (REALTIME)]],1)=RIGHT(Data_Power_app[[#This Row],[LAMINATION MACHINE (PLAN)]],1)))</f>
        <v/>
      </c>
    </row>
    <row r="27" spans="1:60" x14ac:dyDescent="0.25">
      <c r="A27" s="27">
        <v>55</v>
      </c>
      <c r="B27" s="30" t="s">
        <v>1020</v>
      </c>
      <c r="C27" s="30" t="s">
        <v>1021</v>
      </c>
      <c r="D27" s="30" t="s">
        <v>57</v>
      </c>
      <c r="E27" s="30" t="s">
        <v>111</v>
      </c>
      <c r="F27" s="30" t="s">
        <v>59</v>
      </c>
      <c r="G27" s="30">
        <v>348</v>
      </c>
      <c r="H27" s="4">
        <v>45792</v>
      </c>
      <c r="I27" s="30">
        <v>45792</v>
      </c>
      <c r="J27" s="4">
        <v>45792</v>
      </c>
      <c r="K27" s="4">
        <v>45792</v>
      </c>
      <c r="L27" s="4">
        <v>45792.152557870373</v>
      </c>
      <c r="M27" s="4">
        <v>45793</v>
      </c>
      <c r="N27" s="4">
        <v>45794.904409722221</v>
      </c>
      <c r="O27" s="4" t="s">
        <v>60</v>
      </c>
      <c r="P27" s="4" t="s">
        <v>60</v>
      </c>
      <c r="Q27" s="4" t="s">
        <v>60</v>
      </c>
      <c r="R27" s="4" t="s">
        <v>60</v>
      </c>
      <c r="S27" s="4" t="s">
        <v>60</v>
      </c>
      <c r="T27" s="4">
        <v>45796</v>
      </c>
      <c r="U27" s="4">
        <v>45796.777442129627</v>
      </c>
      <c r="V27" s="4">
        <v>45797.825266203705</v>
      </c>
      <c r="W27" s="4">
        <v>45797</v>
      </c>
      <c r="X27" s="4">
        <v>45798.723171296297</v>
      </c>
      <c r="Y27" s="4" t="s">
        <v>136</v>
      </c>
      <c r="Z27" s="4">
        <v>45797</v>
      </c>
      <c r="AA27" s="4">
        <v>45798.723611111112</v>
      </c>
      <c r="AB27" s="4" t="s">
        <v>60</v>
      </c>
      <c r="AC27" s="4">
        <v>45798</v>
      </c>
      <c r="AD27" s="4">
        <v>45810</v>
      </c>
      <c r="AE27" s="4">
        <v>45800</v>
      </c>
      <c r="AF27" s="4"/>
      <c r="AG27" s="30" t="s">
        <v>62</v>
      </c>
      <c r="AH27" s="30" t="s">
        <v>147</v>
      </c>
      <c r="AI27" s="30" t="s">
        <v>148</v>
      </c>
      <c r="AJ27" s="30" t="s">
        <v>149</v>
      </c>
      <c r="AK27" s="30" t="s">
        <v>100</v>
      </c>
      <c r="AL27" s="30" t="s">
        <v>150</v>
      </c>
      <c r="AM27" s="30" t="s">
        <v>151</v>
      </c>
      <c r="AN27" s="30">
        <v>13.850569999999999</v>
      </c>
      <c r="AO27" s="30" t="s">
        <v>68</v>
      </c>
      <c r="AP27" s="30"/>
      <c r="AQ27" s="30"/>
      <c r="AR27" s="30" t="s">
        <v>68</v>
      </c>
      <c r="AS27" s="30"/>
      <c r="AT27" s="30"/>
      <c r="AU27" s="30" t="s">
        <v>152</v>
      </c>
      <c r="AV27" s="30" t="s">
        <v>153</v>
      </c>
      <c r="AW27" s="30">
        <v>30.286999999999999</v>
      </c>
      <c r="AX27" s="30" t="s">
        <v>154</v>
      </c>
      <c r="AY27" s="30" t="s">
        <v>155</v>
      </c>
      <c r="AZ27" s="3">
        <v>348</v>
      </c>
      <c r="BA27" s="30" t="s">
        <v>60</v>
      </c>
      <c r="BB27" s="30">
        <v>348</v>
      </c>
      <c r="BC27" s="30" t="s">
        <v>60</v>
      </c>
      <c r="BD27" s="30" t="s">
        <v>60</v>
      </c>
      <c r="BE27" s="30" t="s">
        <v>60</v>
      </c>
      <c r="BF27" s="35" t="str">
        <f>IFERROR(VLOOKUP(Data_Power_app[[#This Row],[PRO ODER]],'Result'!A:C,3,0),"")</f>
        <v/>
      </c>
      <c r="BG27" s="14" t="str">
        <f>IFERROR(VLOOKUP(Data_Power_app[[#This Row],[PRO ODER]]&amp;"LAM_IN",'Real Time'!A:E,4,0),"")</f>
        <v/>
      </c>
      <c r="BH27" s="37" t="str">
        <f>IF(Data_Power_app[[#This Row],[LAMINATION MACHINE (PLAN)]]="","",IF(Data_Power_app[[#This Row],[LAMINATION MACHINE (REALTIME)]]="","",RIGHT(Data_Power_app[[#This Row],[LAMINATION MACHINE (REALTIME)]],1)=RIGHT(Data_Power_app[[#This Row],[LAMINATION MACHINE (PLAN)]],1)))</f>
        <v/>
      </c>
    </row>
    <row r="28" spans="1:60" x14ac:dyDescent="0.25">
      <c r="A28" s="27">
        <v>56</v>
      </c>
      <c r="B28" s="30" t="s">
        <v>4058</v>
      </c>
      <c r="C28" s="30" t="s">
        <v>4059</v>
      </c>
      <c r="D28" s="30" t="s">
        <v>57</v>
      </c>
      <c r="E28" s="30" t="s">
        <v>111</v>
      </c>
      <c r="F28" s="30" t="s">
        <v>59</v>
      </c>
      <c r="G28" s="30">
        <v>242</v>
      </c>
      <c r="H28" s="4">
        <v>45806</v>
      </c>
      <c r="I28" s="30">
        <v>45804</v>
      </c>
      <c r="J28" s="4">
        <v>45804</v>
      </c>
      <c r="K28" s="4">
        <v>45807</v>
      </c>
      <c r="L28" s="4">
        <v>45805.177604166667</v>
      </c>
      <c r="M28" s="4">
        <v>45808</v>
      </c>
      <c r="N28" s="4">
        <v>45807.036203703705</v>
      </c>
      <c r="O28" s="4" t="s">
        <v>60</v>
      </c>
      <c r="P28" s="4" t="s">
        <v>60</v>
      </c>
      <c r="Q28" s="4" t="s">
        <v>60</v>
      </c>
      <c r="R28" s="4" t="s">
        <v>60</v>
      </c>
      <c r="S28" s="4" t="s">
        <v>60</v>
      </c>
      <c r="T28" s="4">
        <v>45810</v>
      </c>
      <c r="U28" s="4">
        <v>45808.686967592592</v>
      </c>
      <c r="V28" s="4">
        <v>45810.516203703701</v>
      </c>
      <c r="W28" s="4">
        <v>45810</v>
      </c>
      <c r="X28" s="4">
        <v>45810.90861111111</v>
      </c>
      <c r="Y28" s="4" t="s">
        <v>61</v>
      </c>
      <c r="Z28" s="4">
        <v>45810</v>
      </c>
      <c r="AA28" s="4">
        <v>45811.360266203701</v>
      </c>
      <c r="AB28" s="4" t="s">
        <v>60</v>
      </c>
      <c r="AC28" s="4">
        <v>45810</v>
      </c>
      <c r="AD28" s="4">
        <v>45810</v>
      </c>
      <c r="AE28" s="4">
        <v>45800</v>
      </c>
      <c r="AF28" s="4"/>
      <c r="AG28" s="30" t="s">
        <v>62</v>
      </c>
      <c r="AH28" s="30" t="s">
        <v>251</v>
      </c>
      <c r="AI28" s="30" t="s">
        <v>667</v>
      </c>
      <c r="AJ28" s="30" t="s">
        <v>149</v>
      </c>
      <c r="AK28" s="30" t="s">
        <v>65</v>
      </c>
      <c r="AL28" s="30" t="s">
        <v>150</v>
      </c>
      <c r="AM28" s="30" t="s">
        <v>151</v>
      </c>
      <c r="AN28" s="30">
        <v>8.4072200000000006</v>
      </c>
      <c r="AO28" s="30" t="s">
        <v>68</v>
      </c>
      <c r="AP28" s="30"/>
      <c r="AQ28" s="30"/>
      <c r="AR28" s="30" t="s">
        <v>68</v>
      </c>
      <c r="AS28" s="30"/>
      <c r="AT28" s="30"/>
      <c r="AU28" s="30" t="s">
        <v>294</v>
      </c>
      <c r="AV28" s="30" t="s">
        <v>295</v>
      </c>
      <c r="AW28" s="30">
        <v>18.3855</v>
      </c>
      <c r="AX28" s="30" t="s">
        <v>668</v>
      </c>
      <c r="AY28" s="30" t="s">
        <v>669</v>
      </c>
      <c r="AZ28" s="3">
        <v>242</v>
      </c>
      <c r="BA28" s="30" t="s">
        <v>60</v>
      </c>
      <c r="BB28" s="30">
        <v>242</v>
      </c>
      <c r="BC28" s="30" t="s">
        <v>60</v>
      </c>
      <c r="BD28" s="30" t="s">
        <v>60</v>
      </c>
      <c r="BE28" s="30" t="s">
        <v>60</v>
      </c>
      <c r="BF28" s="35" t="str">
        <f>IFERROR(VLOOKUP(Data_Power_app[[#This Row],[PRO ODER]],'Result'!A:C,3,0),"")</f>
        <v/>
      </c>
      <c r="BG28" s="14" t="str">
        <f>IFERROR(VLOOKUP(Data_Power_app[[#This Row],[PRO ODER]]&amp;"LAM_IN",'Real Time'!A:E,4,0),"")</f>
        <v/>
      </c>
      <c r="BH28" s="37" t="str">
        <f>IF(Data_Power_app[[#This Row],[LAMINATION MACHINE (PLAN)]]="","",IF(Data_Power_app[[#This Row],[LAMINATION MACHINE (REALTIME)]]="","",RIGHT(Data_Power_app[[#This Row],[LAMINATION MACHINE (REALTIME)]],1)=RIGHT(Data_Power_app[[#This Row],[LAMINATION MACHINE (PLAN)]],1)))</f>
        <v/>
      </c>
    </row>
    <row r="29" spans="1:60" x14ac:dyDescent="0.25">
      <c r="A29" s="27">
        <v>57</v>
      </c>
      <c r="B29" s="30" t="s">
        <v>9913</v>
      </c>
      <c r="C29" s="30" t="s">
        <v>9914</v>
      </c>
      <c r="D29" s="30" t="s">
        <v>57</v>
      </c>
      <c r="E29" s="30" t="s">
        <v>299</v>
      </c>
      <c r="F29" s="30" t="s">
        <v>59</v>
      </c>
      <c r="G29" s="30">
        <v>1125</v>
      </c>
      <c r="H29" s="4">
        <v>45813</v>
      </c>
      <c r="I29" s="30">
        <v>45810</v>
      </c>
      <c r="J29" s="4">
        <v>45810</v>
      </c>
      <c r="K29" s="4">
        <v>45814</v>
      </c>
      <c r="L29" s="4">
        <v>45811.813009259262</v>
      </c>
      <c r="M29" s="4">
        <v>45814</v>
      </c>
      <c r="N29" s="4"/>
      <c r="O29" s="4" t="s">
        <v>60</v>
      </c>
      <c r="P29" s="4" t="s">
        <v>60</v>
      </c>
      <c r="Q29" s="4" t="s">
        <v>60</v>
      </c>
      <c r="R29" s="4" t="s">
        <v>60</v>
      </c>
      <c r="S29" s="4" t="s">
        <v>60</v>
      </c>
      <c r="T29" s="4">
        <v>45814</v>
      </c>
      <c r="U29" s="4"/>
      <c r="V29" s="4"/>
      <c r="W29" s="4">
        <v>45815</v>
      </c>
      <c r="X29" s="4"/>
      <c r="Y29" s="4" t="s">
        <v>60</v>
      </c>
      <c r="Z29" s="4">
        <v>45815</v>
      </c>
      <c r="AA29" s="4"/>
      <c r="AB29" s="4" t="s">
        <v>60</v>
      </c>
      <c r="AC29" s="4">
        <v>45817</v>
      </c>
      <c r="AD29" s="4">
        <v>45817</v>
      </c>
      <c r="AE29" s="4">
        <v>45800</v>
      </c>
      <c r="AF29" s="4"/>
      <c r="AG29" s="30" t="s">
        <v>88</v>
      </c>
      <c r="AH29" s="30" t="s">
        <v>143</v>
      </c>
      <c r="AI29" s="30" t="s">
        <v>9908</v>
      </c>
      <c r="AJ29" s="30" t="s">
        <v>64</v>
      </c>
      <c r="AK29" s="30" t="s">
        <v>65</v>
      </c>
      <c r="AL29" s="30" t="s">
        <v>66</v>
      </c>
      <c r="AM29" s="30" t="s">
        <v>67</v>
      </c>
      <c r="AN29" s="30">
        <v>34.46707</v>
      </c>
      <c r="AO29" s="30" t="s">
        <v>68</v>
      </c>
      <c r="AP29" s="30"/>
      <c r="AQ29" s="30"/>
      <c r="AR29" s="30" t="s">
        <v>68</v>
      </c>
      <c r="AS29" s="30"/>
      <c r="AT29" s="30"/>
      <c r="AU29" s="30" t="s">
        <v>9909</v>
      </c>
      <c r="AV29" s="30" t="s">
        <v>9910</v>
      </c>
      <c r="AW29" s="30">
        <v>75.384169999999997</v>
      </c>
      <c r="AX29" s="30" t="s">
        <v>69</v>
      </c>
      <c r="AY29" s="30" t="s">
        <v>70</v>
      </c>
      <c r="AZ29" s="3">
        <v>1125</v>
      </c>
      <c r="BA29" s="30" t="s">
        <v>60</v>
      </c>
      <c r="BB29" s="30">
        <v>1125</v>
      </c>
      <c r="BC29" s="30" t="s">
        <v>60</v>
      </c>
      <c r="BD29" s="30" t="s">
        <v>60</v>
      </c>
      <c r="BE29" s="30" t="s">
        <v>60</v>
      </c>
      <c r="BF29" s="35" t="str">
        <f>IFERROR(VLOOKUP(Data_Power_app[[#This Row],[PRO ODER]],'Result'!A:C,3,0),"")</f>
        <v>LAMINATION 5</v>
      </c>
      <c r="BG29" s="14" t="str">
        <f>IFERROR(VLOOKUP(Data_Power_app[[#This Row],[PRO ODER]]&amp;"LAM_IN",'Real Time'!A:E,4,0),"")</f>
        <v/>
      </c>
      <c r="BH29" s="37" t="str">
        <f>IF(Data_Power_app[[#This Row],[LAMINATION MACHINE (PLAN)]]="","",IF(Data_Power_app[[#This Row],[LAMINATION MACHINE (REALTIME)]]="","",RIGHT(Data_Power_app[[#This Row],[LAMINATION MACHINE (REALTIME)]],1)=RIGHT(Data_Power_app[[#This Row],[LAMINATION MACHINE (PLAN)]],1)))</f>
        <v/>
      </c>
    </row>
    <row r="30" spans="1:60" x14ac:dyDescent="0.25">
      <c r="A30" s="27">
        <v>58</v>
      </c>
      <c r="B30" s="30" t="s">
        <v>5671</v>
      </c>
      <c r="C30" s="30" t="s">
        <v>5445</v>
      </c>
      <c r="D30" s="30" t="s">
        <v>75</v>
      </c>
      <c r="E30" s="30" t="s">
        <v>446</v>
      </c>
      <c r="F30" s="30" t="s">
        <v>59</v>
      </c>
      <c r="G30" s="30">
        <v>651</v>
      </c>
      <c r="H30" s="4">
        <v>45810</v>
      </c>
      <c r="I30" s="30">
        <v>45806</v>
      </c>
      <c r="J30" s="4">
        <v>45806</v>
      </c>
      <c r="K30" s="4">
        <v>45810</v>
      </c>
      <c r="L30" s="4">
        <v>45810.387060185189</v>
      </c>
      <c r="M30" s="4">
        <v>45810</v>
      </c>
      <c r="N30" s="4">
        <v>45810.204594907409</v>
      </c>
      <c r="O30" s="4" t="s">
        <v>60</v>
      </c>
      <c r="P30" s="4" t="s">
        <v>60</v>
      </c>
      <c r="Q30" s="4" t="s">
        <v>60</v>
      </c>
      <c r="R30" s="4" t="s">
        <v>60</v>
      </c>
      <c r="S30" s="4" t="s">
        <v>60</v>
      </c>
      <c r="T30" s="4">
        <v>45810</v>
      </c>
      <c r="U30" s="4">
        <v>45811.421886574077</v>
      </c>
      <c r="V30" s="4"/>
      <c r="W30" s="4">
        <v>45811</v>
      </c>
      <c r="X30" s="4"/>
      <c r="Y30" s="4" t="s">
        <v>60</v>
      </c>
      <c r="Z30" s="4">
        <v>45812</v>
      </c>
      <c r="AA30" s="4"/>
      <c r="AB30" s="4" t="s">
        <v>60</v>
      </c>
      <c r="AC30" s="4">
        <v>45813</v>
      </c>
      <c r="AD30" s="4">
        <v>45813</v>
      </c>
      <c r="AE30" s="4">
        <v>45801</v>
      </c>
      <c r="AF30" s="4"/>
      <c r="AG30" s="30" t="s">
        <v>266</v>
      </c>
      <c r="AH30" s="30" t="s">
        <v>189</v>
      </c>
      <c r="AI30" s="30" t="s">
        <v>1077</v>
      </c>
      <c r="AJ30" s="30" t="s">
        <v>191</v>
      </c>
      <c r="AK30" s="30" t="s">
        <v>192</v>
      </c>
      <c r="AL30" s="30" t="s">
        <v>193</v>
      </c>
      <c r="AM30" s="30" t="s">
        <v>194</v>
      </c>
      <c r="AN30" s="30">
        <v>25.91545</v>
      </c>
      <c r="AO30" s="30" t="s">
        <v>82</v>
      </c>
      <c r="AP30" s="30" t="s">
        <v>83</v>
      </c>
      <c r="AQ30" s="30">
        <v>22.53669</v>
      </c>
      <c r="AR30" s="30" t="s">
        <v>68</v>
      </c>
      <c r="AS30" s="30"/>
      <c r="AT30" s="30"/>
      <c r="AU30" s="30" t="s">
        <v>1078</v>
      </c>
      <c r="AV30" s="30" t="s">
        <v>1079</v>
      </c>
      <c r="AW30" s="30">
        <v>48.176360000000003</v>
      </c>
      <c r="AX30" s="30" t="s">
        <v>6278</v>
      </c>
      <c r="AY30" s="30" t="s">
        <v>6279</v>
      </c>
      <c r="AZ30" s="3">
        <v>372</v>
      </c>
      <c r="BA30" s="30" t="s">
        <v>60</v>
      </c>
      <c r="BB30" s="30">
        <v>651</v>
      </c>
      <c r="BC30" s="30" t="s">
        <v>60</v>
      </c>
      <c r="BD30" s="30" t="s">
        <v>60</v>
      </c>
      <c r="BE30" s="30" t="s">
        <v>60</v>
      </c>
      <c r="BF30" s="35" t="str">
        <f>IFERROR(VLOOKUP(Data_Power_app[[#This Row],[PRO ODER]],'Result'!A:C,3,0),"")</f>
        <v/>
      </c>
      <c r="BG30" s="14" t="str">
        <f>IFERROR(VLOOKUP(Data_Power_app[[#This Row],[PRO ODER]]&amp;"LAM_IN",'Real Time'!A:E,4,0),"")</f>
        <v/>
      </c>
      <c r="BH30" s="37" t="str">
        <f>IF(Data_Power_app[[#This Row],[LAMINATION MACHINE (PLAN)]]="","",IF(Data_Power_app[[#This Row],[LAMINATION MACHINE (REALTIME)]]="","",RIGHT(Data_Power_app[[#This Row],[LAMINATION MACHINE (REALTIME)]],1)=RIGHT(Data_Power_app[[#This Row],[LAMINATION MACHINE (PLAN)]],1)))</f>
        <v/>
      </c>
    </row>
    <row r="31" spans="1:60" x14ac:dyDescent="0.25">
      <c r="A31" s="27">
        <v>59</v>
      </c>
      <c r="B31" s="30" t="s">
        <v>2500</v>
      </c>
      <c r="C31" s="30" t="s">
        <v>2501</v>
      </c>
      <c r="D31" s="30" t="s">
        <v>57</v>
      </c>
      <c r="E31" s="30" t="s">
        <v>111</v>
      </c>
      <c r="F31" s="30" t="s">
        <v>59</v>
      </c>
      <c r="G31" s="30">
        <v>161</v>
      </c>
      <c r="H31" s="4">
        <v>45803</v>
      </c>
      <c r="I31" s="30">
        <v>45801</v>
      </c>
      <c r="J31" s="4">
        <v>45801</v>
      </c>
      <c r="K31" s="4">
        <v>45803</v>
      </c>
      <c r="L31" s="4">
        <v>45803.894236111111</v>
      </c>
      <c r="M31" s="4">
        <v>45805</v>
      </c>
      <c r="N31" s="4">
        <v>45804.406782407408</v>
      </c>
      <c r="O31" s="4" t="s">
        <v>60</v>
      </c>
      <c r="P31" s="4" t="s">
        <v>60</v>
      </c>
      <c r="Q31" s="4" t="s">
        <v>60</v>
      </c>
      <c r="R31" s="4" t="s">
        <v>60</v>
      </c>
      <c r="S31" s="4" t="s">
        <v>60</v>
      </c>
      <c r="T31" s="4">
        <v>45805</v>
      </c>
      <c r="U31" s="4">
        <v>45804.494143518517</v>
      </c>
      <c r="V31" s="4">
        <v>45805.538912037038</v>
      </c>
      <c r="W31" s="4">
        <v>45806</v>
      </c>
      <c r="X31" s="4">
        <v>45805.932106481479</v>
      </c>
      <c r="Y31" s="4" t="s">
        <v>77</v>
      </c>
      <c r="Z31" s="4">
        <v>45807</v>
      </c>
      <c r="AA31" s="4">
        <v>45806.570671296293</v>
      </c>
      <c r="AB31" s="4" t="s">
        <v>60</v>
      </c>
      <c r="AC31" s="4">
        <v>45808</v>
      </c>
      <c r="AD31" s="4">
        <v>45810</v>
      </c>
      <c r="AE31" s="4">
        <v>45802</v>
      </c>
      <c r="AF31" s="4"/>
      <c r="AG31" s="30" t="s">
        <v>62</v>
      </c>
      <c r="AH31" s="30" t="s">
        <v>115</v>
      </c>
      <c r="AI31" s="30" t="s">
        <v>939</v>
      </c>
      <c r="AJ31" s="30" t="s">
        <v>64</v>
      </c>
      <c r="AK31" s="30" t="s">
        <v>100</v>
      </c>
      <c r="AL31" s="30" t="s">
        <v>66</v>
      </c>
      <c r="AM31" s="30" t="s">
        <v>67</v>
      </c>
      <c r="AN31" s="30">
        <v>5.78383</v>
      </c>
      <c r="AO31" s="30" t="s">
        <v>68</v>
      </c>
      <c r="AP31" s="30"/>
      <c r="AQ31" s="30"/>
      <c r="AR31" s="30" t="s">
        <v>68</v>
      </c>
      <c r="AS31" s="30"/>
      <c r="AT31" s="30"/>
      <c r="AU31" s="30" t="s">
        <v>731</v>
      </c>
      <c r="AV31" s="30" t="s">
        <v>732</v>
      </c>
      <c r="AW31" s="30">
        <v>12.64892</v>
      </c>
      <c r="AX31" s="30" t="s">
        <v>69</v>
      </c>
      <c r="AY31" s="30" t="s">
        <v>70</v>
      </c>
      <c r="AZ31" s="3">
        <v>161</v>
      </c>
      <c r="BA31" s="30" t="s">
        <v>60</v>
      </c>
      <c r="BB31" s="30">
        <v>161</v>
      </c>
      <c r="BC31" s="30" t="s">
        <v>60</v>
      </c>
      <c r="BD31" s="30" t="s">
        <v>60</v>
      </c>
      <c r="BE31" s="30" t="s">
        <v>60</v>
      </c>
      <c r="BF31" s="35" t="str">
        <f>IFERROR(VLOOKUP(Data_Power_app[[#This Row],[PRO ODER]],'Result'!A:C,3,0),"")</f>
        <v/>
      </c>
      <c r="BG31" s="14" t="str">
        <f>IFERROR(VLOOKUP(Data_Power_app[[#This Row],[PRO ODER]]&amp;"LAM_IN",'Real Time'!A:E,4,0),"")</f>
        <v/>
      </c>
      <c r="BH31" s="37" t="str">
        <f>IF(Data_Power_app[[#This Row],[LAMINATION MACHINE (PLAN)]]="","",IF(Data_Power_app[[#This Row],[LAMINATION MACHINE (REALTIME)]]="","",RIGHT(Data_Power_app[[#This Row],[LAMINATION MACHINE (REALTIME)]],1)=RIGHT(Data_Power_app[[#This Row],[LAMINATION MACHINE (PLAN)]],1)))</f>
        <v/>
      </c>
    </row>
    <row r="32" spans="1:60" x14ac:dyDescent="0.25">
      <c r="A32" s="27">
        <v>60</v>
      </c>
      <c r="B32" s="30" t="s">
        <v>2502</v>
      </c>
      <c r="C32" s="30" t="s">
        <v>2503</v>
      </c>
      <c r="D32" s="30" t="s">
        <v>57</v>
      </c>
      <c r="E32" s="30" t="s">
        <v>111</v>
      </c>
      <c r="F32" s="30" t="s">
        <v>59</v>
      </c>
      <c r="G32" s="30">
        <v>1305</v>
      </c>
      <c r="H32" s="4">
        <v>45803</v>
      </c>
      <c r="I32" s="30">
        <v>45801</v>
      </c>
      <c r="J32" s="4">
        <v>45801</v>
      </c>
      <c r="K32" s="4">
        <v>45803</v>
      </c>
      <c r="L32" s="4">
        <v>45803.894733796296</v>
      </c>
      <c r="M32" s="4">
        <v>45805</v>
      </c>
      <c r="N32" s="4">
        <v>45804.406631944446</v>
      </c>
      <c r="O32" s="4" t="s">
        <v>60</v>
      </c>
      <c r="P32" s="4" t="s">
        <v>60</v>
      </c>
      <c r="Q32" s="4" t="s">
        <v>60</v>
      </c>
      <c r="R32" s="4" t="s">
        <v>60</v>
      </c>
      <c r="S32" s="4" t="s">
        <v>60</v>
      </c>
      <c r="T32" s="4">
        <v>45805</v>
      </c>
      <c r="U32" s="4">
        <v>45804.494097222225</v>
      </c>
      <c r="V32" s="4">
        <v>45805.538877314815</v>
      </c>
      <c r="W32" s="4">
        <v>45806</v>
      </c>
      <c r="X32" s="4">
        <v>45805.932060185187</v>
      </c>
      <c r="Y32" s="4" t="s">
        <v>77</v>
      </c>
      <c r="Z32" s="4">
        <v>45807</v>
      </c>
      <c r="AA32" s="4">
        <v>45806.570891203701</v>
      </c>
      <c r="AB32" s="4" t="s">
        <v>60</v>
      </c>
      <c r="AC32" s="4">
        <v>45808</v>
      </c>
      <c r="AD32" s="4">
        <v>45810</v>
      </c>
      <c r="AE32" s="4">
        <v>45802</v>
      </c>
      <c r="AF32" s="4"/>
      <c r="AG32" s="30" t="s">
        <v>62</v>
      </c>
      <c r="AH32" s="30" t="s">
        <v>115</v>
      </c>
      <c r="AI32" s="30" t="s">
        <v>939</v>
      </c>
      <c r="AJ32" s="30" t="s">
        <v>64</v>
      </c>
      <c r="AK32" s="30" t="s">
        <v>100</v>
      </c>
      <c r="AL32" s="30" t="s">
        <v>66</v>
      </c>
      <c r="AM32" s="30" t="s">
        <v>67</v>
      </c>
      <c r="AN32" s="30">
        <v>48.520530000000001</v>
      </c>
      <c r="AO32" s="30" t="s">
        <v>68</v>
      </c>
      <c r="AP32" s="30"/>
      <c r="AQ32" s="30"/>
      <c r="AR32" s="30" t="s">
        <v>68</v>
      </c>
      <c r="AS32" s="30"/>
      <c r="AT32" s="30"/>
      <c r="AU32" s="30" t="s">
        <v>731</v>
      </c>
      <c r="AV32" s="30" t="s">
        <v>732</v>
      </c>
      <c r="AW32" s="30">
        <v>106.10794</v>
      </c>
      <c r="AX32" s="30" t="s">
        <v>69</v>
      </c>
      <c r="AY32" s="30" t="s">
        <v>70</v>
      </c>
      <c r="AZ32" s="3">
        <v>1305</v>
      </c>
      <c r="BA32" s="30" t="s">
        <v>60</v>
      </c>
      <c r="BB32" s="30">
        <v>1305</v>
      </c>
      <c r="BC32" s="30" t="s">
        <v>60</v>
      </c>
      <c r="BD32" s="30" t="s">
        <v>60</v>
      </c>
      <c r="BE32" s="30" t="s">
        <v>60</v>
      </c>
      <c r="BF32" s="35" t="str">
        <f>IFERROR(VLOOKUP(Data_Power_app[[#This Row],[PRO ODER]],'Result'!A:C,3,0),"")</f>
        <v/>
      </c>
      <c r="BG32" s="14" t="str">
        <f>IFERROR(VLOOKUP(Data_Power_app[[#This Row],[PRO ODER]]&amp;"LAM_IN",'Real Time'!A:E,4,0),"")</f>
        <v/>
      </c>
      <c r="BH32" s="37" t="str">
        <f>IF(Data_Power_app[[#This Row],[LAMINATION MACHINE (PLAN)]]="","",IF(Data_Power_app[[#This Row],[LAMINATION MACHINE (REALTIME)]]="","",RIGHT(Data_Power_app[[#This Row],[LAMINATION MACHINE (REALTIME)]],1)=RIGHT(Data_Power_app[[#This Row],[LAMINATION MACHINE (PLAN)]],1)))</f>
        <v/>
      </c>
    </row>
    <row r="33" spans="1:60" x14ac:dyDescent="0.25">
      <c r="A33" s="27">
        <v>61</v>
      </c>
      <c r="B33" s="30" t="s">
        <v>2504</v>
      </c>
      <c r="C33" s="30" t="s">
        <v>2505</v>
      </c>
      <c r="D33" s="30" t="s">
        <v>57</v>
      </c>
      <c r="E33" s="30" t="s">
        <v>111</v>
      </c>
      <c r="F33" s="30" t="s">
        <v>59</v>
      </c>
      <c r="G33" s="30">
        <v>2575</v>
      </c>
      <c r="H33" s="4">
        <v>45803</v>
      </c>
      <c r="I33" s="30">
        <v>45801</v>
      </c>
      <c r="J33" s="4">
        <v>45722</v>
      </c>
      <c r="K33" s="4">
        <v>45803</v>
      </c>
      <c r="L33" s="4">
        <v>45803.782349537039</v>
      </c>
      <c r="M33" s="4">
        <v>45805</v>
      </c>
      <c r="N33" s="4">
        <v>45803.073495370372</v>
      </c>
      <c r="O33" s="4" t="s">
        <v>60</v>
      </c>
      <c r="P33" s="4" t="s">
        <v>60</v>
      </c>
      <c r="Q33" s="4" t="s">
        <v>60</v>
      </c>
      <c r="R33" s="4" t="s">
        <v>60</v>
      </c>
      <c r="S33" s="4" t="s">
        <v>60</v>
      </c>
      <c r="T33" s="4">
        <v>45805</v>
      </c>
      <c r="U33" s="4">
        <v>45803.195833333331</v>
      </c>
      <c r="V33" s="4">
        <v>45804.799178240741</v>
      </c>
      <c r="W33" s="4">
        <v>45806</v>
      </c>
      <c r="X33" s="4">
        <v>45805.326493055552</v>
      </c>
      <c r="Y33" s="4" t="s">
        <v>77</v>
      </c>
      <c r="Z33" s="4">
        <v>45807</v>
      </c>
      <c r="AA33" s="4">
        <v>45810.235601851855</v>
      </c>
      <c r="AB33" s="4" t="s">
        <v>60</v>
      </c>
      <c r="AC33" s="4">
        <v>45808</v>
      </c>
      <c r="AD33" s="4">
        <v>45810</v>
      </c>
      <c r="AE33" s="4">
        <v>45802</v>
      </c>
      <c r="AF33" s="4">
        <v>45811</v>
      </c>
      <c r="AG33" s="30" t="s">
        <v>1700</v>
      </c>
      <c r="AH33" s="30" t="s">
        <v>63</v>
      </c>
      <c r="AI33" s="30" t="s">
        <v>988</v>
      </c>
      <c r="AJ33" s="30" t="s">
        <v>64</v>
      </c>
      <c r="AK33" s="30" t="s">
        <v>65</v>
      </c>
      <c r="AL33" s="30" t="s">
        <v>66</v>
      </c>
      <c r="AM33" s="30" t="s">
        <v>67</v>
      </c>
      <c r="AN33" s="30">
        <v>78.974620000000002</v>
      </c>
      <c r="AO33" s="30" t="s">
        <v>68</v>
      </c>
      <c r="AP33" s="30"/>
      <c r="AQ33" s="30"/>
      <c r="AR33" s="30" t="s">
        <v>68</v>
      </c>
      <c r="AS33" s="30"/>
      <c r="AT33" s="30"/>
      <c r="AU33" s="30" t="s">
        <v>930</v>
      </c>
      <c r="AV33" s="30" t="s">
        <v>931</v>
      </c>
      <c r="AW33" s="30">
        <v>172.72909000000001</v>
      </c>
      <c r="AX33" s="30" t="s">
        <v>989</v>
      </c>
      <c r="AY33" s="30" t="s">
        <v>114</v>
      </c>
      <c r="AZ33" s="3">
        <v>2575</v>
      </c>
      <c r="BA33" s="30" t="s">
        <v>60</v>
      </c>
      <c r="BB33" s="30">
        <v>2575</v>
      </c>
      <c r="BC33" s="30" t="s">
        <v>60</v>
      </c>
      <c r="BD33" s="30" t="s">
        <v>60</v>
      </c>
      <c r="BE33" s="30" t="s">
        <v>60</v>
      </c>
      <c r="BF33" s="35" t="str">
        <f>IFERROR(VLOOKUP(Data_Power_app[[#This Row],[PRO ODER]],'Result'!A:C,3,0),"")</f>
        <v/>
      </c>
      <c r="BG33" s="14" t="str">
        <f>IFERROR(VLOOKUP(Data_Power_app[[#This Row],[PRO ODER]]&amp;"LAM_IN",'Real Time'!A:E,4,0),"")</f>
        <v/>
      </c>
      <c r="BH33" s="37" t="str">
        <f>IF(Data_Power_app[[#This Row],[LAMINATION MACHINE (PLAN)]]="","",IF(Data_Power_app[[#This Row],[LAMINATION MACHINE (REALTIME)]]="","",RIGHT(Data_Power_app[[#This Row],[LAMINATION MACHINE (REALTIME)]],1)=RIGHT(Data_Power_app[[#This Row],[LAMINATION MACHINE (PLAN)]],1)))</f>
        <v/>
      </c>
    </row>
    <row r="34" spans="1:60" x14ac:dyDescent="0.25">
      <c r="A34" s="27">
        <v>62</v>
      </c>
      <c r="B34" s="30" t="s">
        <v>2506</v>
      </c>
      <c r="C34" s="30" t="s">
        <v>2507</v>
      </c>
      <c r="D34" s="30" t="s">
        <v>57</v>
      </c>
      <c r="E34" s="30" t="s">
        <v>111</v>
      </c>
      <c r="F34" s="30" t="s">
        <v>59</v>
      </c>
      <c r="G34" s="30">
        <v>131</v>
      </c>
      <c r="H34" s="4">
        <v>45803</v>
      </c>
      <c r="I34" s="30">
        <v>45801</v>
      </c>
      <c r="J34" s="4">
        <v>45722</v>
      </c>
      <c r="K34" s="4">
        <v>45803</v>
      </c>
      <c r="L34" s="4">
        <v>45803.782395833332</v>
      </c>
      <c r="M34" s="4">
        <v>45805</v>
      </c>
      <c r="N34" s="4">
        <v>45803.073576388888</v>
      </c>
      <c r="O34" s="4" t="s">
        <v>60</v>
      </c>
      <c r="P34" s="4" t="s">
        <v>60</v>
      </c>
      <c r="Q34" s="4" t="s">
        <v>60</v>
      </c>
      <c r="R34" s="4" t="s">
        <v>60</v>
      </c>
      <c r="S34" s="4" t="s">
        <v>60</v>
      </c>
      <c r="T34" s="4">
        <v>45805</v>
      </c>
      <c r="U34" s="4">
        <v>45803.195856481485</v>
      </c>
      <c r="V34" s="4">
        <v>45804.799363425926</v>
      </c>
      <c r="W34" s="4">
        <v>45806</v>
      </c>
      <c r="X34" s="4">
        <v>45805.326550925929</v>
      </c>
      <c r="Y34" s="4" t="s">
        <v>77</v>
      </c>
      <c r="Z34" s="4">
        <v>45807</v>
      </c>
      <c r="AA34" s="4">
        <v>45811.428599537037</v>
      </c>
      <c r="AB34" s="4" t="s">
        <v>60</v>
      </c>
      <c r="AC34" s="4">
        <v>45808</v>
      </c>
      <c r="AD34" s="4">
        <v>45810</v>
      </c>
      <c r="AE34" s="4">
        <v>45802</v>
      </c>
      <c r="AF34" s="4">
        <v>45811</v>
      </c>
      <c r="AG34" s="30" t="s">
        <v>1700</v>
      </c>
      <c r="AH34" s="30" t="s">
        <v>63</v>
      </c>
      <c r="AI34" s="30" t="s">
        <v>988</v>
      </c>
      <c r="AJ34" s="30" t="s">
        <v>64</v>
      </c>
      <c r="AK34" s="30" t="s">
        <v>65</v>
      </c>
      <c r="AL34" s="30" t="s">
        <v>66</v>
      </c>
      <c r="AM34" s="30" t="s">
        <v>67</v>
      </c>
      <c r="AN34" s="30">
        <v>3.9507699999999999</v>
      </c>
      <c r="AO34" s="30" t="s">
        <v>68</v>
      </c>
      <c r="AP34" s="30"/>
      <c r="AQ34" s="30"/>
      <c r="AR34" s="30" t="s">
        <v>68</v>
      </c>
      <c r="AS34" s="30"/>
      <c r="AT34" s="30"/>
      <c r="AU34" s="30" t="s">
        <v>930</v>
      </c>
      <c r="AV34" s="30" t="s">
        <v>931</v>
      </c>
      <c r="AW34" s="30">
        <v>8.6409199999999995</v>
      </c>
      <c r="AX34" s="30" t="s">
        <v>989</v>
      </c>
      <c r="AY34" s="30" t="s">
        <v>114</v>
      </c>
      <c r="AZ34" s="3">
        <v>131</v>
      </c>
      <c r="BA34" s="30" t="s">
        <v>60</v>
      </c>
      <c r="BB34" s="30">
        <v>131</v>
      </c>
      <c r="BC34" s="30" t="s">
        <v>60</v>
      </c>
      <c r="BD34" s="30" t="s">
        <v>60</v>
      </c>
      <c r="BE34" s="30" t="s">
        <v>60</v>
      </c>
      <c r="BF34" s="35" t="str">
        <f>IFERROR(VLOOKUP(Data_Power_app[[#This Row],[PRO ODER]],'Result'!A:C,3,0),"")</f>
        <v/>
      </c>
      <c r="BG34" s="14" t="str">
        <f>IFERROR(VLOOKUP(Data_Power_app[[#This Row],[PRO ODER]]&amp;"LAM_IN",'Real Time'!A:E,4,0),"")</f>
        <v/>
      </c>
      <c r="BH34" s="37" t="str">
        <f>IF(Data_Power_app[[#This Row],[LAMINATION MACHINE (PLAN)]]="","",IF(Data_Power_app[[#This Row],[LAMINATION MACHINE (REALTIME)]]="","",RIGHT(Data_Power_app[[#This Row],[LAMINATION MACHINE (REALTIME)]],1)=RIGHT(Data_Power_app[[#This Row],[LAMINATION MACHINE (PLAN)]],1)))</f>
        <v/>
      </c>
    </row>
    <row r="35" spans="1:60" x14ac:dyDescent="0.25">
      <c r="A35" s="27">
        <v>63</v>
      </c>
      <c r="B35" s="30" t="s">
        <v>2508</v>
      </c>
      <c r="C35" s="30" t="s">
        <v>2509</v>
      </c>
      <c r="D35" s="30" t="s">
        <v>57</v>
      </c>
      <c r="E35" s="30" t="s">
        <v>111</v>
      </c>
      <c r="F35" s="30" t="s">
        <v>59</v>
      </c>
      <c r="G35" s="30">
        <v>705</v>
      </c>
      <c r="H35" s="4">
        <v>45803</v>
      </c>
      <c r="I35" s="30">
        <v>45801</v>
      </c>
      <c r="J35" s="4">
        <v>45722</v>
      </c>
      <c r="K35" s="4">
        <v>45803</v>
      </c>
      <c r="L35" s="4">
        <v>45803.782453703701</v>
      </c>
      <c r="M35" s="4">
        <v>45805</v>
      </c>
      <c r="N35" s="4">
        <v>45803.073657407411</v>
      </c>
      <c r="O35" s="4" t="s">
        <v>60</v>
      </c>
      <c r="P35" s="4" t="s">
        <v>60</v>
      </c>
      <c r="Q35" s="4" t="s">
        <v>60</v>
      </c>
      <c r="R35" s="4" t="s">
        <v>60</v>
      </c>
      <c r="S35" s="4" t="s">
        <v>60</v>
      </c>
      <c r="T35" s="4">
        <v>45805</v>
      </c>
      <c r="U35" s="4">
        <v>45803.195937500001</v>
      </c>
      <c r="V35" s="4">
        <v>45804.799201388887</v>
      </c>
      <c r="W35" s="4">
        <v>45806</v>
      </c>
      <c r="X35" s="4">
        <v>45805.326597222222</v>
      </c>
      <c r="Y35" s="4" t="s">
        <v>77</v>
      </c>
      <c r="Z35" s="4">
        <v>45807</v>
      </c>
      <c r="AA35" s="4">
        <v>45811.428483796299</v>
      </c>
      <c r="AB35" s="4" t="s">
        <v>60</v>
      </c>
      <c r="AC35" s="4">
        <v>45808</v>
      </c>
      <c r="AD35" s="4">
        <v>45810</v>
      </c>
      <c r="AE35" s="4">
        <v>45802</v>
      </c>
      <c r="AF35" s="4">
        <v>45811</v>
      </c>
      <c r="AG35" s="30" t="s">
        <v>1700</v>
      </c>
      <c r="AH35" s="30" t="s">
        <v>63</v>
      </c>
      <c r="AI35" s="30" t="s">
        <v>988</v>
      </c>
      <c r="AJ35" s="30" t="s">
        <v>64</v>
      </c>
      <c r="AK35" s="30" t="s">
        <v>65</v>
      </c>
      <c r="AL35" s="30" t="s">
        <v>66</v>
      </c>
      <c r="AM35" s="30" t="s">
        <v>67</v>
      </c>
      <c r="AN35" s="30">
        <v>21.774360000000001</v>
      </c>
      <c r="AO35" s="30" t="s">
        <v>68</v>
      </c>
      <c r="AP35" s="30"/>
      <c r="AQ35" s="30"/>
      <c r="AR35" s="30" t="s">
        <v>68</v>
      </c>
      <c r="AS35" s="30"/>
      <c r="AT35" s="30"/>
      <c r="AU35" s="30" t="s">
        <v>930</v>
      </c>
      <c r="AV35" s="30" t="s">
        <v>931</v>
      </c>
      <c r="AW35" s="30">
        <v>47.62406</v>
      </c>
      <c r="AX35" s="30" t="s">
        <v>989</v>
      </c>
      <c r="AY35" s="30" t="s">
        <v>114</v>
      </c>
      <c r="AZ35" s="3">
        <v>705</v>
      </c>
      <c r="BA35" s="30" t="s">
        <v>60</v>
      </c>
      <c r="BB35" s="30">
        <v>705</v>
      </c>
      <c r="BC35" s="30" t="s">
        <v>60</v>
      </c>
      <c r="BD35" s="30" t="s">
        <v>60</v>
      </c>
      <c r="BE35" s="30" t="s">
        <v>60</v>
      </c>
      <c r="BF35" s="35" t="str">
        <f>IFERROR(VLOOKUP(Data_Power_app[[#This Row],[PRO ODER]],'Result'!A:C,3,0),"")</f>
        <v/>
      </c>
      <c r="BG35" s="14" t="str">
        <f>IFERROR(VLOOKUP(Data_Power_app[[#This Row],[PRO ODER]]&amp;"LAM_IN",'Real Time'!A:E,4,0),"")</f>
        <v/>
      </c>
      <c r="BH35" s="37" t="str">
        <f>IF(Data_Power_app[[#This Row],[LAMINATION MACHINE (PLAN)]]="","",IF(Data_Power_app[[#This Row],[LAMINATION MACHINE (REALTIME)]]="","",RIGHT(Data_Power_app[[#This Row],[LAMINATION MACHINE (REALTIME)]],1)=RIGHT(Data_Power_app[[#This Row],[LAMINATION MACHINE (PLAN)]],1)))</f>
        <v/>
      </c>
    </row>
    <row r="36" spans="1:60" x14ac:dyDescent="0.25">
      <c r="A36" s="27">
        <v>64</v>
      </c>
      <c r="B36" s="30" t="s">
        <v>1057</v>
      </c>
      <c r="C36" s="30" t="s">
        <v>1058</v>
      </c>
      <c r="D36" s="30" t="s">
        <v>57</v>
      </c>
      <c r="E36" s="30" t="s">
        <v>111</v>
      </c>
      <c r="F36" s="30" t="s">
        <v>59</v>
      </c>
      <c r="G36" s="30">
        <v>805</v>
      </c>
      <c r="H36" s="4">
        <v>45791</v>
      </c>
      <c r="I36" s="30">
        <v>45790</v>
      </c>
      <c r="J36" s="4">
        <v>45806</v>
      </c>
      <c r="K36" s="4">
        <v>45792</v>
      </c>
      <c r="L36" s="4">
        <v>45790.236331018517</v>
      </c>
      <c r="M36" s="4">
        <v>45793</v>
      </c>
      <c r="N36" s="4">
        <v>45791.180069444446</v>
      </c>
      <c r="O36" s="4" t="s">
        <v>60</v>
      </c>
      <c r="P36" s="4" t="s">
        <v>60</v>
      </c>
      <c r="Q36" s="4" t="s">
        <v>60</v>
      </c>
      <c r="R36" s="4" t="s">
        <v>60</v>
      </c>
      <c r="S36" s="4" t="s">
        <v>60</v>
      </c>
      <c r="T36" s="4">
        <v>45797</v>
      </c>
      <c r="U36" s="4">
        <v>45792.29010416667</v>
      </c>
      <c r="V36" s="4">
        <v>45794.81858796296</v>
      </c>
      <c r="W36" s="4">
        <v>45798</v>
      </c>
      <c r="X36" s="4">
        <v>45799.402673611112</v>
      </c>
      <c r="Y36" s="4" t="s">
        <v>77</v>
      </c>
      <c r="Z36" s="4">
        <v>45798</v>
      </c>
      <c r="AA36" s="4">
        <v>45799.707060185188</v>
      </c>
      <c r="AB36" s="4" t="s">
        <v>60</v>
      </c>
      <c r="AC36" s="4">
        <v>45799</v>
      </c>
      <c r="AD36" s="4">
        <v>45810</v>
      </c>
      <c r="AE36" s="4">
        <v>45802</v>
      </c>
      <c r="AF36" s="4"/>
      <c r="AG36" s="30" t="s">
        <v>62</v>
      </c>
      <c r="AH36" s="30" t="s">
        <v>63</v>
      </c>
      <c r="AI36" s="30" t="s">
        <v>1056</v>
      </c>
      <c r="AJ36" s="30" t="s">
        <v>64</v>
      </c>
      <c r="AK36" s="30" t="s">
        <v>65</v>
      </c>
      <c r="AL36" s="30" t="s">
        <v>66</v>
      </c>
      <c r="AM36" s="30" t="s">
        <v>67</v>
      </c>
      <c r="AN36" s="30">
        <v>24.7347</v>
      </c>
      <c r="AO36" s="30" t="s">
        <v>68</v>
      </c>
      <c r="AP36" s="30"/>
      <c r="AQ36" s="30"/>
      <c r="AR36" s="30" t="s">
        <v>68</v>
      </c>
      <c r="AS36" s="30"/>
      <c r="AT36" s="30"/>
      <c r="AU36" s="30" t="s">
        <v>117</v>
      </c>
      <c r="AV36" s="30" t="s">
        <v>118</v>
      </c>
      <c r="AW36" s="30">
        <v>54.098399999999998</v>
      </c>
      <c r="AX36" s="30" t="s">
        <v>989</v>
      </c>
      <c r="AY36" s="30" t="s">
        <v>114</v>
      </c>
      <c r="AZ36" s="3">
        <v>805</v>
      </c>
      <c r="BA36" s="30" t="s">
        <v>60</v>
      </c>
      <c r="BB36" s="30">
        <v>805</v>
      </c>
      <c r="BC36" s="30" t="s">
        <v>60</v>
      </c>
      <c r="BD36" s="30" t="s">
        <v>60</v>
      </c>
      <c r="BE36" s="30" t="s">
        <v>60</v>
      </c>
      <c r="BF36" s="35" t="str">
        <f>IFERROR(VLOOKUP(Data_Power_app[[#This Row],[PRO ODER]],'Result'!A:C,3,0),"")</f>
        <v/>
      </c>
      <c r="BG36" s="14" t="str">
        <f>IFERROR(VLOOKUP(Data_Power_app[[#This Row],[PRO ODER]]&amp;"LAM_IN",'Real Time'!A:E,4,0),"")</f>
        <v>ML-05</v>
      </c>
      <c r="BH36" s="37" t="str">
        <f>IF(Data_Power_app[[#This Row],[LAMINATION MACHINE (PLAN)]]="","",IF(Data_Power_app[[#This Row],[LAMINATION MACHINE (REALTIME)]]="","",RIGHT(Data_Power_app[[#This Row],[LAMINATION MACHINE (REALTIME)]],1)=RIGHT(Data_Power_app[[#This Row],[LAMINATION MACHINE (PLAN)]],1)))</f>
        <v/>
      </c>
    </row>
    <row r="37" spans="1:60" x14ac:dyDescent="0.25">
      <c r="A37" s="27">
        <v>65</v>
      </c>
      <c r="B37" s="30" t="s">
        <v>2511</v>
      </c>
      <c r="C37" s="30" t="s">
        <v>2512</v>
      </c>
      <c r="D37" s="30" t="s">
        <v>57</v>
      </c>
      <c r="E37" s="30" t="s">
        <v>111</v>
      </c>
      <c r="F37" s="30" t="s">
        <v>59</v>
      </c>
      <c r="G37" s="30">
        <v>805</v>
      </c>
      <c r="H37" s="4">
        <v>45803</v>
      </c>
      <c r="I37" s="30">
        <v>45801</v>
      </c>
      <c r="J37" s="4">
        <v>45807</v>
      </c>
      <c r="K37" s="4">
        <v>45803</v>
      </c>
      <c r="L37" s="4">
        <v>45803.78261574074</v>
      </c>
      <c r="M37" s="4">
        <v>45805</v>
      </c>
      <c r="N37" s="4">
        <v>45803.073182870372</v>
      </c>
      <c r="O37" s="4" t="s">
        <v>60</v>
      </c>
      <c r="P37" s="4" t="s">
        <v>60</v>
      </c>
      <c r="Q37" s="4" t="s">
        <v>60</v>
      </c>
      <c r="R37" s="4" t="s">
        <v>60</v>
      </c>
      <c r="S37" s="4" t="s">
        <v>60</v>
      </c>
      <c r="T37" s="4">
        <v>45805</v>
      </c>
      <c r="U37" s="4">
        <v>45803.076608796298</v>
      </c>
      <c r="V37" s="4">
        <v>45805.737175925926</v>
      </c>
      <c r="W37" s="4">
        <v>45806</v>
      </c>
      <c r="X37" s="4">
        <v>45805.955995370372</v>
      </c>
      <c r="Y37" s="4" t="s">
        <v>61</v>
      </c>
      <c r="Z37" s="4">
        <v>45807</v>
      </c>
      <c r="AA37" s="4">
        <v>45808.906053240738</v>
      </c>
      <c r="AB37" s="4" t="s">
        <v>60</v>
      </c>
      <c r="AC37" s="4">
        <v>45808</v>
      </c>
      <c r="AD37" s="4">
        <v>45810</v>
      </c>
      <c r="AE37" s="4">
        <v>45802</v>
      </c>
      <c r="AF37" s="4"/>
      <c r="AG37" s="30" t="s">
        <v>62</v>
      </c>
      <c r="AH37" s="30" t="s">
        <v>115</v>
      </c>
      <c r="AI37" s="30" t="s">
        <v>2510</v>
      </c>
      <c r="AJ37" s="30" t="s">
        <v>64</v>
      </c>
      <c r="AK37" s="30" t="s">
        <v>100</v>
      </c>
      <c r="AL37" s="30" t="s">
        <v>66</v>
      </c>
      <c r="AM37" s="30" t="s">
        <v>67</v>
      </c>
      <c r="AN37" s="30">
        <v>29.90043</v>
      </c>
      <c r="AO37" s="30" t="s">
        <v>68</v>
      </c>
      <c r="AP37" s="30"/>
      <c r="AQ37" s="30"/>
      <c r="AR37" s="30" t="s">
        <v>68</v>
      </c>
      <c r="AS37" s="30"/>
      <c r="AT37" s="30"/>
      <c r="AU37" s="30" t="s">
        <v>930</v>
      </c>
      <c r="AV37" s="30" t="s">
        <v>931</v>
      </c>
      <c r="AW37" s="30">
        <v>65.388220000000004</v>
      </c>
      <c r="AX37" s="30" t="s">
        <v>1059</v>
      </c>
      <c r="AY37" s="30" t="s">
        <v>116</v>
      </c>
      <c r="AZ37" s="3">
        <v>805</v>
      </c>
      <c r="BA37" s="30" t="s">
        <v>60</v>
      </c>
      <c r="BB37" s="30">
        <v>805</v>
      </c>
      <c r="BC37" s="30" t="s">
        <v>60</v>
      </c>
      <c r="BD37" s="30" t="s">
        <v>60</v>
      </c>
      <c r="BE37" s="30" t="s">
        <v>60</v>
      </c>
      <c r="BF37" s="35" t="str">
        <f>IFERROR(VLOOKUP(Data_Power_app[[#This Row],[PRO ODER]],'Result'!A:C,3,0),"")</f>
        <v/>
      </c>
      <c r="BG37" s="14" t="str">
        <f>IFERROR(VLOOKUP(Data_Power_app[[#This Row],[PRO ODER]]&amp;"LAM_IN",'Real Time'!A:E,4,0),"")</f>
        <v/>
      </c>
      <c r="BH37" s="37" t="str">
        <f>IF(Data_Power_app[[#This Row],[LAMINATION MACHINE (PLAN)]]="","",IF(Data_Power_app[[#This Row],[LAMINATION MACHINE (REALTIME)]]="","",RIGHT(Data_Power_app[[#This Row],[LAMINATION MACHINE (REALTIME)]],1)=RIGHT(Data_Power_app[[#This Row],[LAMINATION MACHINE (PLAN)]],1)))</f>
        <v/>
      </c>
    </row>
    <row r="38" spans="1:60" x14ac:dyDescent="0.25">
      <c r="A38" s="27">
        <v>66</v>
      </c>
      <c r="B38" s="30" t="s">
        <v>2513</v>
      </c>
      <c r="C38" s="30" t="s">
        <v>2514</v>
      </c>
      <c r="D38" s="30" t="s">
        <v>57</v>
      </c>
      <c r="E38" s="30" t="s">
        <v>111</v>
      </c>
      <c r="F38" s="30" t="s">
        <v>59</v>
      </c>
      <c r="G38" s="30">
        <v>207</v>
      </c>
      <c r="H38" s="4">
        <v>45803</v>
      </c>
      <c r="I38" s="30">
        <v>45801</v>
      </c>
      <c r="J38" s="4">
        <v>45807</v>
      </c>
      <c r="K38" s="4">
        <v>45803</v>
      </c>
      <c r="L38" s="4">
        <v>45803.78266203704</v>
      </c>
      <c r="M38" s="4">
        <v>45805</v>
      </c>
      <c r="N38" s="4">
        <v>45803.073252314818</v>
      </c>
      <c r="O38" s="4" t="s">
        <v>60</v>
      </c>
      <c r="P38" s="4" t="s">
        <v>60</v>
      </c>
      <c r="Q38" s="4" t="s">
        <v>60</v>
      </c>
      <c r="R38" s="4" t="s">
        <v>60</v>
      </c>
      <c r="S38" s="4" t="s">
        <v>60</v>
      </c>
      <c r="T38" s="4">
        <v>45805</v>
      </c>
      <c r="U38" s="4">
        <v>45803.076666666668</v>
      </c>
      <c r="V38" s="4">
        <v>45805.737210648149</v>
      </c>
      <c r="W38" s="4">
        <v>45806</v>
      </c>
      <c r="X38" s="4">
        <v>45805.956087962964</v>
      </c>
      <c r="Y38" s="4" t="s">
        <v>61</v>
      </c>
      <c r="Z38" s="4">
        <v>45807</v>
      </c>
      <c r="AA38" s="4">
        <v>45808.905925925923</v>
      </c>
      <c r="AB38" s="4" t="s">
        <v>60</v>
      </c>
      <c r="AC38" s="4">
        <v>45808</v>
      </c>
      <c r="AD38" s="4">
        <v>45810</v>
      </c>
      <c r="AE38" s="4">
        <v>45802</v>
      </c>
      <c r="AF38" s="4"/>
      <c r="AG38" s="30" t="s">
        <v>62</v>
      </c>
      <c r="AH38" s="30" t="s">
        <v>115</v>
      </c>
      <c r="AI38" s="30" t="s">
        <v>2510</v>
      </c>
      <c r="AJ38" s="30" t="s">
        <v>64</v>
      </c>
      <c r="AK38" s="30" t="s">
        <v>100</v>
      </c>
      <c r="AL38" s="30" t="s">
        <v>66</v>
      </c>
      <c r="AM38" s="30" t="s">
        <v>67</v>
      </c>
      <c r="AN38" s="30">
        <v>7.4416599999999997</v>
      </c>
      <c r="AO38" s="30" t="s">
        <v>68</v>
      </c>
      <c r="AP38" s="30"/>
      <c r="AQ38" s="30"/>
      <c r="AR38" s="30" t="s">
        <v>68</v>
      </c>
      <c r="AS38" s="30"/>
      <c r="AT38" s="30"/>
      <c r="AU38" s="30" t="s">
        <v>930</v>
      </c>
      <c r="AV38" s="30" t="s">
        <v>931</v>
      </c>
      <c r="AW38" s="30">
        <v>16.27467</v>
      </c>
      <c r="AX38" s="30" t="s">
        <v>1059</v>
      </c>
      <c r="AY38" s="30" t="s">
        <v>116</v>
      </c>
      <c r="AZ38" s="3">
        <v>207</v>
      </c>
      <c r="BA38" s="30" t="s">
        <v>60</v>
      </c>
      <c r="BB38" s="30">
        <v>207</v>
      </c>
      <c r="BC38" s="30" t="s">
        <v>60</v>
      </c>
      <c r="BD38" s="30" t="s">
        <v>60</v>
      </c>
      <c r="BE38" s="30" t="s">
        <v>60</v>
      </c>
      <c r="BF38" s="35" t="str">
        <f>IFERROR(VLOOKUP(Data_Power_app[[#This Row],[PRO ODER]],'Result'!A:C,3,0),"")</f>
        <v/>
      </c>
      <c r="BG38" s="14" t="str">
        <f>IFERROR(VLOOKUP(Data_Power_app[[#This Row],[PRO ODER]]&amp;"LAM_IN",'Real Time'!A:E,4,0),"")</f>
        <v/>
      </c>
      <c r="BH38" s="37" t="str">
        <f>IF(Data_Power_app[[#This Row],[LAMINATION MACHINE (PLAN)]]="","",IF(Data_Power_app[[#This Row],[LAMINATION MACHINE (REALTIME)]]="","",RIGHT(Data_Power_app[[#This Row],[LAMINATION MACHINE (REALTIME)]],1)=RIGHT(Data_Power_app[[#This Row],[LAMINATION MACHINE (PLAN)]],1)))</f>
        <v/>
      </c>
    </row>
    <row r="39" spans="1:60" x14ac:dyDescent="0.25">
      <c r="A39" s="27">
        <v>67</v>
      </c>
      <c r="B39" s="30" t="s">
        <v>1063</v>
      </c>
      <c r="C39" s="30" t="s">
        <v>1064</v>
      </c>
      <c r="D39" s="30" t="s">
        <v>57</v>
      </c>
      <c r="E39" s="30" t="s">
        <v>111</v>
      </c>
      <c r="F39" s="30" t="s">
        <v>59</v>
      </c>
      <c r="G39" s="30">
        <v>735</v>
      </c>
      <c r="H39" s="4">
        <v>45793</v>
      </c>
      <c r="I39" s="30">
        <v>45790</v>
      </c>
      <c r="J39" s="4">
        <v>45806</v>
      </c>
      <c r="K39" s="4">
        <v>45794</v>
      </c>
      <c r="L39" s="4">
        <v>45791.282812500001</v>
      </c>
      <c r="M39" s="4">
        <v>45796</v>
      </c>
      <c r="N39" s="4">
        <v>45791.180671296293</v>
      </c>
      <c r="O39" s="4" t="s">
        <v>60</v>
      </c>
      <c r="P39" s="4" t="s">
        <v>60</v>
      </c>
      <c r="Q39" s="4" t="s">
        <v>60</v>
      </c>
      <c r="R39" s="4" t="s">
        <v>60</v>
      </c>
      <c r="S39" s="4" t="s">
        <v>60</v>
      </c>
      <c r="T39" s="4">
        <v>45797</v>
      </c>
      <c r="U39" s="4">
        <v>45792.444780092592</v>
      </c>
      <c r="V39" s="4">
        <v>45795.138032407405</v>
      </c>
      <c r="W39" s="4">
        <v>45798</v>
      </c>
      <c r="X39" s="4">
        <v>45800.24560185185</v>
      </c>
      <c r="Y39" s="4" t="s">
        <v>77</v>
      </c>
      <c r="Z39" s="4">
        <v>45798</v>
      </c>
      <c r="AA39" s="4">
        <v>45800.246168981481</v>
      </c>
      <c r="AB39" s="4" t="s">
        <v>60</v>
      </c>
      <c r="AC39" s="4">
        <v>45799</v>
      </c>
      <c r="AD39" s="4">
        <v>45810</v>
      </c>
      <c r="AE39" s="4">
        <v>45802</v>
      </c>
      <c r="AF39" s="4"/>
      <c r="AG39" s="30" t="s">
        <v>62</v>
      </c>
      <c r="AH39" s="30" t="s">
        <v>115</v>
      </c>
      <c r="AI39" s="30" t="s">
        <v>1060</v>
      </c>
      <c r="AJ39" s="30" t="s">
        <v>64</v>
      </c>
      <c r="AK39" s="30" t="s">
        <v>100</v>
      </c>
      <c r="AL39" s="30" t="s">
        <v>66</v>
      </c>
      <c r="AM39" s="30" t="s">
        <v>67</v>
      </c>
      <c r="AN39" s="30">
        <v>27.262709999999998</v>
      </c>
      <c r="AO39" s="30" t="s">
        <v>68</v>
      </c>
      <c r="AP39" s="30"/>
      <c r="AQ39" s="30"/>
      <c r="AR39" s="30" t="s">
        <v>68</v>
      </c>
      <c r="AS39" s="30"/>
      <c r="AT39" s="30"/>
      <c r="AU39" s="30" t="s">
        <v>1061</v>
      </c>
      <c r="AV39" s="30" t="s">
        <v>1062</v>
      </c>
      <c r="AW39" s="30">
        <v>59.620100000000001</v>
      </c>
      <c r="AX39" s="30" t="s">
        <v>1059</v>
      </c>
      <c r="AY39" s="30" t="s">
        <v>116</v>
      </c>
      <c r="AZ39" s="3">
        <v>735</v>
      </c>
      <c r="BA39" s="30" t="s">
        <v>60</v>
      </c>
      <c r="BB39" s="30">
        <v>735</v>
      </c>
      <c r="BC39" s="30" t="s">
        <v>60</v>
      </c>
      <c r="BD39" s="30" t="s">
        <v>60</v>
      </c>
      <c r="BE39" s="30" t="s">
        <v>60</v>
      </c>
      <c r="BF39" s="35" t="str">
        <f>IFERROR(VLOOKUP(Data_Power_app[[#This Row],[PRO ODER]],'Result'!A:C,3,0),"")</f>
        <v/>
      </c>
      <c r="BG39" s="14" t="str">
        <f>IFERROR(VLOOKUP(Data_Power_app[[#This Row],[PRO ODER]]&amp;"LAM_IN",'Real Time'!A:E,4,0),"")</f>
        <v>ML-05</v>
      </c>
      <c r="BH39" s="37" t="str">
        <f>IF(Data_Power_app[[#This Row],[LAMINATION MACHINE (PLAN)]]="","",IF(Data_Power_app[[#This Row],[LAMINATION MACHINE (REALTIME)]]="","",RIGHT(Data_Power_app[[#This Row],[LAMINATION MACHINE (REALTIME)]],1)=RIGHT(Data_Power_app[[#This Row],[LAMINATION MACHINE (PLAN)]],1)))</f>
        <v/>
      </c>
    </row>
    <row r="40" spans="1:60" x14ac:dyDescent="0.25">
      <c r="A40" s="27">
        <v>68</v>
      </c>
      <c r="B40" s="30" t="s">
        <v>1065</v>
      </c>
      <c r="C40" s="30" t="s">
        <v>1066</v>
      </c>
      <c r="D40" s="30" t="s">
        <v>57</v>
      </c>
      <c r="E40" s="30" t="s">
        <v>111</v>
      </c>
      <c r="F40" s="30" t="s">
        <v>59</v>
      </c>
      <c r="G40" s="30">
        <v>434</v>
      </c>
      <c r="H40" s="4">
        <v>45793</v>
      </c>
      <c r="I40" s="30">
        <v>45790</v>
      </c>
      <c r="J40" s="4">
        <v>45806</v>
      </c>
      <c r="K40" s="4">
        <v>45794</v>
      </c>
      <c r="L40" s="4">
        <v>45791.322048611109</v>
      </c>
      <c r="M40" s="4">
        <v>45796</v>
      </c>
      <c r="N40" s="4">
        <v>45791.052662037036</v>
      </c>
      <c r="O40" s="4" t="s">
        <v>60</v>
      </c>
      <c r="P40" s="4" t="s">
        <v>60</v>
      </c>
      <c r="Q40" s="4" t="s">
        <v>60</v>
      </c>
      <c r="R40" s="4" t="s">
        <v>60</v>
      </c>
      <c r="S40" s="4" t="s">
        <v>60</v>
      </c>
      <c r="T40" s="4">
        <v>45797</v>
      </c>
      <c r="U40" s="4">
        <v>45792.152361111112</v>
      </c>
      <c r="V40" s="4">
        <v>45794.889108796298</v>
      </c>
      <c r="W40" s="4">
        <v>45798</v>
      </c>
      <c r="X40" s="4">
        <v>45800.449097222219</v>
      </c>
      <c r="Y40" s="4" t="s">
        <v>77</v>
      </c>
      <c r="Z40" s="4">
        <v>45798</v>
      </c>
      <c r="AA40" s="4">
        <v>45800.693310185183</v>
      </c>
      <c r="AB40" s="4" t="s">
        <v>60</v>
      </c>
      <c r="AC40" s="4">
        <v>45799</v>
      </c>
      <c r="AD40" s="4">
        <v>45810</v>
      </c>
      <c r="AE40" s="4">
        <v>45802</v>
      </c>
      <c r="AF40" s="4">
        <v>45811</v>
      </c>
      <c r="AG40" s="30" t="s">
        <v>1700</v>
      </c>
      <c r="AH40" s="30" t="s">
        <v>115</v>
      </c>
      <c r="AI40" s="30" t="s">
        <v>1067</v>
      </c>
      <c r="AJ40" s="30" t="s">
        <v>64</v>
      </c>
      <c r="AK40" s="30" t="s">
        <v>100</v>
      </c>
      <c r="AL40" s="30" t="s">
        <v>66</v>
      </c>
      <c r="AM40" s="30" t="s">
        <v>67</v>
      </c>
      <c r="AN40" s="30">
        <v>15.84653</v>
      </c>
      <c r="AO40" s="30" t="s">
        <v>68</v>
      </c>
      <c r="AP40" s="30"/>
      <c r="AQ40" s="30"/>
      <c r="AR40" s="30" t="s">
        <v>68</v>
      </c>
      <c r="AS40" s="30"/>
      <c r="AT40" s="30"/>
      <c r="AU40" s="30" t="s">
        <v>112</v>
      </c>
      <c r="AV40" s="30" t="s">
        <v>113</v>
      </c>
      <c r="AW40" s="30">
        <v>34.655110000000001</v>
      </c>
      <c r="AX40" s="30" t="s">
        <v>1059</v>
      </c>
      <c r="AY40" s="30" t="s">
        <v>116</v>
      </c>
      <c r="AZ40" s="3">
        <v>434</v>
      </c>
      <c r="BA40" s="30" t="s">
        <v>60</v>
      </c>
      <c r="BB40" s="30">
        <v>434</v>
      </c>
      <c r="BC40" s="30" t="s">
        <v>60</v>
      </c>
      <c r="BD40" s="30" t="s">
        <v>60</v>
      </c>
      <c r="BE40" s="30" t="s">
        <v>60</v>
      </c>
      <c r="BF40" s="35" t="str">
        <f>IFERROR(VLOOKUP(Data_Power_app[[#This Row],[PRO ODER]],'Result'!A:C,3,0),"")</f>
        <v/>
      </c>
      <c r="BG40" s="14" t="str">
        <f>IFERROR(VLOOKUP(Data_Power_app[[#This Row],[PRO ODER]]&amp;"LAM_IN",'Real Time'!A:E,4,0),"")</f>
        <v>ML-05</v>
      </c>
      <c r="BH40" s="37" t="str">
        <f>IF(Data_Power_app[[#This Row],[LAMINATION MACHINE (PLAN)]]="","",IF(Data_Power_app[[#This Row],[LAMINATION MACHINE (REALTIME)]]="","",RIGHT(Data_Power_app[[#This Row],[LAMINATION MACHINE (REALTIME)]],1)=RIGHT(Data_Power_app[[#This Row],[LAMINATION MACHINE (PLAN)]],1)))</f>
        <v/>
      </c>
    </row>
    <row r="41" spans="1:60" x14ac:dyDescent="0.25">
      <c r="A41" s="27">
        <v>69</v>
      </c>
      <c r="B41" s="30" t="s">
        <v>1068</v>
      </c>
      <c r="C41" s="30" t="s">
        <v>1069</v>
      </c>
      <c r="D41" s="30" t="s">
        <v>57</v>
      </c>
      <c r="E41" s="30" t="s">
        <v>111</v>
      </c>
      <c r="F41" s="30" t="s">
        <v>59</v>
      </c>
      <c r="G41" s="30">
        <v>75</v>
      </c>
      <c r="H41" s="4">
        <v>45793</v>
      </c>
      <c r="I41" s="30">
        <v>45790</v>
      </c>
      <c r="J41" s="4">
        <v>45806</v>
      </c>
      <c r="K41" s="4">
        <v>45794</v>
      </c>
      <c r="L41" s="4">
        <v>45791.322372685187</v>
      </c>
      <c r="M41" s="4">
        <v>45796</v>
      </c>
      <c r="N41" s="4">
        <v>45791.052175925928</v>
      </c>
      <c r="O41" s="4" t="s">
        <v>60</v>
      </c>
      <c r="P41" s="4" t="s">
        <v>60</v>
      </c>
      <c r="Q41" s="4" t="s">
        <v>60</v>
      </c>
      <c r="R41" s="4" t="s">
        <v>60</v>
      </c>
      <c r="S41" s="4" t="s">
        <v>60</v>
      </c>
      <c r="T41" s="4">
        <v>45797</v>
      </c>
      <c r="U41" s="4">
        <v>45792.152685185189</v>
      </c>
      <c r="V41" s="4">
        <v>45794.887812499997</v>
      </c>
      <c r="W41" s="4">
        <v>45798</v>
      </c>
      <c r="X41" s="4">
        <v>45800.449016203704</v>
      </c>
      <c r="Y41" s="4" t="s">
        <v>77</v>
      </c>
      <c r="Z41" s="4">
        <v>45798</v>
      </c>
      <c r="AA41" s="4">
        <v>45800.64130787037</v>
      </c>
      <c r="AB41" s="4" t="s">
        <v>60</v>
      </c>
      <c r="AC41" s="4">
        <v>45799</v>
      </c>
      <c r="AD41" s="4">
        <v>45810</v>
      </c>
      <c r="AE41" s="4">
        <v>45802</v>
      </c>
      <c r="AF41" s="4">
        <v>45811</v>
      </c>
      <c r="AG41" s="30" t="s">
        <v>1700</v>
      </c>
      <c r="AH41" s="30" t="s">
        <v>115</v>
      </c>
      <c r="AI41" s="30" t="s">
        <v>1067</v>
      </c>
      <c r="AJ41" s="30" t="s">
        <v>64</v>
      </c>
      <c r="AK41" s="30" t="s">
        <v>100</v>
      </c>
      <c r="AL41" s="30" t="s">
        <v>66</v>
      </c>
      <c r="AM41" s="30" t="s">
        <v>67</v>
      </c>
      <c r="AN41" s="30">
        <v>2.6027499999999999</v>
      </c>
      <c r="AO41" s="30" t="s">
        <v>68</v>
      </c>
      <c r="AP41" s="30"/>
      <c r="AQ41" s="30"/>
      <c r="AR41" s="30" t="s">
        <v>68</v>
      </c>
      <c r="AS41" s="30"/>
      <c r="AT41" s="30"/>
      <c r="AU41" s="30" t="s">
        <v>112</v>
      </c>
      <c r="AV41" s="30" t="s">
        <v>113</v>
      </c>
      <c r="AW41" s="30">
        <v>5.6923300000000001</v>
      </c>
      <c r="AX41" s="30" t="s">
        <v>1059</v>
      </c>
      <c r="AY41" s="30" t="s">
        <v>116</v>
      </c>
      <c r="AZ41" s="3">
        <v>75</v>
      </c>
      <c r="BA41" s="30" t="s">
        <v>60</v>
      </c>
      <c r="BB41" s="30">
        <v>75</v>
      </c>
      <c r="BC41" s="30" t="s">
        <v>60</v>
      </c>
      <c r="BD41" s="30" t="s">
        <v>60</v>
      </c>
      <c r="BE41" s="30" t="s">
        <v>60</v>
      </c>
      <c r="BF41" s="35" t="str">
        <f>IFERROR(VLOOKUP(Data_Power_app[[#This Row],[PRO ODER]],'Result'!A:C,3,0),"")</f>
        <v/>
      </c>
      <c r="BG41" s="14" t="str">
        <f>IFERROR(VLOOKUP(Data_Power_app[[#This Row],[PRO ODER]]&amp;"LAM_IN",'Real Time'!A:E,4,0),"")</f>
        <v>ML-05</v>
      </c>
      <c r="BH41" s="37" t="str">
        <f>IF(Data_Power_app[[#This Row],[LAMINATION MACHINE (PLAN)]]="","",IF(Data_Power_app[[#This Row],[LAMINATION MACHINE (REALTIME)]]="","",RIGHT(Data_Power_app[[#This Row],[LAMINATION MACHINE (REALTIME)]],1)=RIGHT(Data_Power_app[[#This Row],[LAMINATION MACHINE (PLAN)]],1)))</f>
        <v/>
      </c>
    </row>
    <row r="42" spans="1:60" x14ac:dyDescent="0.25">
      <c r="A42" s="27">
        <v>70</v>
      </c>
      <c r="B42" s="30" t="s">
        <v>1070</v>
      </c>
      <c r="C42" s="30" t="s">
        <v>1071</v>
      </c>
      <c r="D42" s="30" t="s">
        <v>57</v>
      </c>
      <c r="E42" s="30" t="s">
        <v>111</v>
      </c>
      <c r="F42" s="30" t="s">
        <v>59</v>
      </c>
      <c r="G42" s="30">
        <v>705</v>
      </c>
      <c r="H42" s="4">
        <v>45791</v>
      </c>
      <c r="I42" s="30">
        <v>45790</v>
      </c>
      <c r="J42" s="4">
        <v>45806</v>
      </c>
      <c r="K42" s="4">
        <v>45792</v>
      </c>
      <c r="L42" s="4">
        <v>45791.321608796294</v>
      </c>
      <c r="M42" s="4">
        <v>45793</v>
      </c>
      <c r="N42" s="4">
        <v>45791.051817129628</v>
      </c>
      <c r="O42" s="4" t="s">
        <v>60</v>
      </c>
      <c r="P42" s="4" t="s">
        <v>60</v>
      </c>
      <c r="Q42" s="4" t="s">
        <v>60</v>
      </c>
      <c r="R42" s="4" t="s">
        <v>60</v>
      </c>
      <c r="S42" s="4" t="s">
        <v>60</v>
      </c>
      <c r="T42" s="4">
        <v>45797</v>
      </c>
      <c r="U42" s="4">
        <v>45792.152881944443</v>
      </c>
      <c r="V42" s="4">
        <v>45794.890416666669</v>
      </c>
      <c r="W42" s="4">
        <v>45798</v>
      </c>
      <c r="X42" s="4">
        <v>45799.236898148149</v>
      </c>
      <c r="Y42" s="4" t="s">
        <v>77</v>
      </c>
      <c r="Z42" s="4">
        <v>45798</v>
      </c>
      <c r="AA42" s="4">
        <v>45799.237615740742</v>
      </c>
      <c r="AB42" s="4" t="s">
        <v>60</v>
      </c>
      <c r="AC42" s="4">
        <v>45799</v>
      </c>
      <c r="AD42" s="4">
        <v>45810</v>
      </c>
      <c r="AE42" s="4">
        <v>45802</v>
      </c>
      <c r="AF42" s="4">
        <v>45811</v>
      </c>
      <c r="AG42" s="30" t="s">
        <v>1700</v>
      </c>
      <c r="AH42" s="30" t="s">
        <v>63</v>
      </c>
      <c r="AI42" s="30" t="s">
        <v>1072</v>
      </c>
      <c r="AJ42" s="30" t="s">
        <v>64</v>
      </c>
      <c r="AK42" s="30" t="s">
        <v>65</v>
      </c>
      <c r="AL42" s="30" t="s">
        <v>66</v>
      </c>
      <c r="AM42" s="30" t="s">
        <v>67</v>
      </c>
      <c r="AN42" s="30">
        <v>22.009150000000002</v>
      </c>
      <c r="AO42" s="30" t="s">
        <v>68</v>
      </c>
      <c r="AP42" s="30"/>
      <c r="AQ42" s="30"/>
      <c r="AR42" s="30" t="s">
        <v>68</v>
      </c>
      <c r="AS42" s="30"/>
      <c r="AT42" s="30"/>
      <c r="AU42" s="30" t="s">
        <v>112</v>
      </c>
      <c r="AV42" s="30" t="s">
        <v>113</v>
      </c>
      <c r="AW42" s="30">
        <v>48.137740000000001</v>
      </c>
      <c r="AX42" s="30" t="s">
        <v>989</v>
      </c>
      <c r="AY42" s="30" t="s">
        <v>114</v>
      </c>
      <c r="AZ42" s="3">
        <v>705</v>
      </c>
      <c r="BA42" s="30" t="s">
        <v>60</v>
      </c>
      <c r="BB42" s="30">
        <v>705</v>
      </c>
      <c r="BC42" s="30" t="s">
        <v>60</v>
      </c>
      <c r="BD42" s="30" t="s">
        <v>60</v>
      </c>
      <c r="BE42" s="30" t="s">
        <v>60</v>
      </c>
      <c r="BF42" s="35" t="str">
        <f>IFERROR(VLOOKUP(Data_Power_app[[#This Row],[PRO ODER]],'Result'!A:C,3,0),"")</f>
        <v/>
      </c>
      <c r="BG42" s="14" t="str">
        <f>IFERROR(VLOOKUP(Data_Power_app[[#This Row],[PRO ODER]]&amp;"LAM_IN",'Real Time'!A:E,4,0),"")</f>
        <v>ML-05</v>
      </c>
      <c r="BH42" s="37" t="str">
        <f>IF(Data_Power_app[[#This Row],[LAMINATION MACHINE (PLAN)]]="","",IF(Data_Power_app[[#This Row],[LAMINATION MACHINE (REALTIME)]]="","",RIGHT(Data_Power_app[[#This Row],[LAMINATION MACHINE (REALTIME)]],1)=RIGHT(Data_Power_app[[#This Row],[LAMINATION MACHINE (PLAN)]],1)))</f>
        <v/>
      </c>
    </row>
    <row r="43" spans="1:60" x14ac:dyDescent="0.25">
      <c r="A43" s="27">
        <v>71</v>
      </c>
      <c r="B43" s="30" t="s">
        <v>1073</v>
      </c>
      <c r="C43" s="30" t="s">
        <v>1074</v>
      </c>
      <c r="D43" s="30" t="s">
        <v>57</v>
      </c>
      <c r="E43" s="30" t="s">
        <v>111</v>
      </c>
      <c r="F43" s="30" t="s">
        <v>59</v>
      </c>
      <c r="G43" s="30">
        <v>1295</v>
      </c>
      <c r="H43" s="4">
        <v>45791</v>
      </c>
      <c r="I43" s="30">
        <v>45790</v>
      </c>
      <c r="J43" s="4">
        <v>45806</v>
      </c>
      <c r="K43" s="4">
        <v>45792</v>
      </c>
      <c r="L43" s="4">
        <v>45791.321643518517</v>
      </c>
      <c r="M43" s="4">
        <v>45793</v>
      </c>
      <c r="N43" s="4">
        <v>45791.051851851851</v>
      </c>
      <c r="O43" s="4" t="s">
        <v>60</v>
      </c>
      <c r="P43" s="4" t="s">
        <v>60</v>
      </c>
      <c r="Q43" s="4" t="s">
        <v>60</v>
      </c>
      <c r="R43" s="4" t="s">
        <v>60</v>
      </c>
      <c r="S43" s="4" t="s">
        <v>60</v>
      </c>
      <c r="T43" s="4">
        <v>45797</v>
      </c>
      <c r="U43" s="4">
        <v>45792.152951388889</v>
      </c>
      <c r="V43" s="4">
        <v>45794.890648148146</v>
      </c>
      <c r="W43" s="4">
        <v>45798</v>
      </c>
      <c r="X43" s="4">
        <v>45799.23709490741</v>
      </c>
      <c r="Y43" s="4" t="s">
        <v>77</v>
      </c>
      <c r="Z43" s="4">
        <v>45798</v>
      </c>
      <c r="AA43" s="4">
        <v>45799.238055555557</v>
      </c>
      <c r="AB43" s="4" t="s">
        <v>60</v>
      </c>
      <c r="AC43" s="4">
        <v>45799</v>
      </c>
      <c r="AD43" s="4">
        <v>45810</v>
      </c>
      <c r="AE43" s="4">
        <v>45802</v>
      </c>
      <c r="AF43" s="4">
        <v>45811</v>
      </c>
      <c r="AG43" s="30" t="s">
        <v>1700</v>
      </c>
      <c r="AH43" s="30" t="s">
        <v>63</v>
      </c>
      <c r="AI43" s="30" t="s">
        <v>1072</v>
      </c>
      <c r="AJ43" s="30" t="s">
        <v>64</v>
      </c>
      <c r="AK43" s="30" t="s">
        <v>65</v>
      </c>
      <c r="AL43" s="30" t="s">
        <v>66</v>
      </c>
      <c r="AM43" s="30" t="s">
        <v>67</v>
      </c>
      <c r="AN43" s="30">
        <v>39.87771</v>
      </c>
      <c r="AO43" s="30" t="s">
        <v>68</v>
      </c>
      <c r="AP43" s="30"/>
      <c r="AQ43" s="30"/>
      <c r="AR43" s="30" t="s">
        <v>68</v>
      </c>
      <c r="AS43" s="30"/>
      <c r="AT43" s="30"/>
      <c r="AU43" s="30" t="s">
        <v>112</v>
      </c>
      <c r="AV43" s="30" t="s">
        <v>113</v>
      </c>
      <c r="AW43" s="30">
        <v>87.218509999999995</v>
      </c>
      <c r="AX43" s="30" t="s">
        <v>989</v>
      </c>
      <c r="AY43" s="30" t="s">
        <v>114</v>
      </c>
      <c r="AZ43" s="3">
        <v>1295</v>
      </c>
      <c r="BA43" s="30" t="s">
        <v>60</v>
      </c>
      <c r="BB43" s="30">
        <v>1295</v>
      </c>
      <c r="BC43" s="30" t="s">
        <v>60</v>
      </c>
      <c r="BD43" s="30" t="s">
        <v>60</v>
      </c>
      <c r="BE43" s="30" t="s">
        <v>60</v>
      </c>
      <c r="BF43" s="35" t="str">
        <f>IFERROR(VLOOKUP(Data_Power_app[[#This Row],[PRO ODER]],'Result'!A:C,3,0),"")</f>
        <v/>
      </c>
      <c r="BG43" s="14" t="str">
        <f>IFERROR(VLOOKUP(Data_Power_app[[#This Row],[PRO ODER]]&amp;"LAM_IN",'Real Time'!A:E,4,0),"")</f>
        <v>ML-05</v>
      </c>
      <c r="BH43" s="37" t="str">
        <f>IF(Data_Power_app[[#This Row],[LAMINATION MACHINE (PLAN)]]="","",IF(Data_Power_app[[#This Row],[LAMINATION MACHINE (REALTIME)]]="","",RIGHT(Data_Power_app[[#This Row],[LAMINATION MACHINE (REALTIME)]],1)=RIGHT(Data_Power_app[[#This Row],[LAMINATION MACHINE (PLAN)]],1)))</f>
        <v/>
      </c>
    </row>
    <row r="44" spans="1:60" x14ac:dyDescent="0.25">
      <c r="A44" s="27">
        <v>72</v>
      </c>
      <c r="B44" s="30" t="s">
        <v>1075</v>
      </c>
      <c r="C44" s="30" t="s">
        <v>1076</v>
      </c>
      <c r="D44" s="30" t="s">
        <v>57</v>
      </c>
      <c r="E44" s="30" t="s">
        <v>111</v>
      </c>
      <c r="F44" s="30" t="s">
        <v>59</v>
      </c>
      <c r="G44" s="30">
        <v>1145</v>
      </c>
      <c r="H44" s="4">
        <v>45791</v>
      </c>
      <c r="I44" s="30">
        <v>45790</v>
      </c>
      <c r="J44" s="4">
        <v>45806</v>
      </c>
      <c r="K44" s="4">
        <v>45792</v>
      </c>
      <c r="L44" s="4">
        <v>45791.321793981479</v>
      </c>
      <c r="M44" s="4">
        <v>45793</v>
      </c>
      <c r="N44" s="4">
        <v>45791.051979166667</v>
      </c>
      <c r="O44" s="4" t="s">
        <v>60</v>
      </c>
      <c r="P44" s="4" t="s">
        <v>60</v>
      </c>
      <c r="Q44" s="4" t="s">
        <v>60</v>
      </c>
      <c r="R44" s="4" t="s">
        <v>60</v>
      </c>
      <c r="S44" s="4" t="s">
        <v>60</v>
      </c>
      <c r="T44" s="4">
        <v>45797</v>
      </c>
      <c r="U44" s="4">
        <v>45792.44425925926</v>
      </c>
      <c r="V44" s="4">
        <v>45794.888761574075</v>
      </c>
      <c r="W44" s="4">
        <v>45798</v>
      </c>
      <c r="X44" s="4">
        <v>45799.133912037039</v>
      </c>
      <c r="Y44" s="4" t="s">
        <v>77</v>
      </c>
      <c r="Z44" s="4">
        <v>45798</v>
      </c>
      <c r="AA44" s="4">
        <v>45799.134618055556</v>
      </c>
      <c r="AB44" s="4" t="s">
        <v>60</v>
      </c>
      <c r="AC44" s="4">
        <v>45799</v>
      </c>
      <c r="AD44" s="4">
        <v>45810</v>
      </c>
      <c r="AE44" s="4">
        <v>45802</v>
      </c>
      <c r="AF44" s="4">
        <v>45811</v>
      </c>
      <c r="AG44" s="30" t="s">
        <v>1700</v>
      </c>
      <c r="AH44" s="30" t="s">
        <v>63</v>
      </c>
      <c r="AI44" s="30" t="s">
        <v>1072</v>
      </c>
      <c r="AJ44" s="30" t="s">
        <v>64</v>
      </c>
      <c r="AK44" s="30" t="s">
        <v>65</v>
      </c>
      <c r="AL44" s="30" t="s">
        <v>66</v>
      </c>
      <c r="AM44" s="30" t="s">
        <v>67</v>
      </c>
      <c r="AN44" s="30">
        <v>34.988959999999999</v>
      </c>
      <c r="AO44" s="30" t="s">
        <v>68</v>
      </c>
      <c r="AP44" s="30"/>
      <c r="AQ44" s="30"/>
      <c r="AR44" s="30" t="s">
        <v>68</v>
      </c>
      <c r="AS44" s="30"/>
      <c r="AT44" s="30"/>
      <c r="AU44" s="30" t="s">
        <v>112</v>
      </c>
      <c r="AV44" s="30" t="s">
        <v>113</v>
      </c>
      <c r="AW44" s="30">
        <v>76.526259999999994</v>
      </c>
      <c r="AX44" s="30" t="s">
        <v>989</v>
      </c>
      <c r="AY44" s="30" t="s">
        <v>114</v>
      </c>
      <c r="AZ44" s="3">
        <v>1145</v>
      </c>
      <c r="BA44" s="30" t="s">
        <v>60</v>
      </c>
      <c r="BB44" s="30">
        <v>1145</v>
      </c>
      <c r="BC44" s="30" t="s">
        <v>60</v>
      </c>
      <c r="BD44" s="30" t="s">
        <v>60</v>
      </c>
      <c r="BE44" s="30" t="s">
        <v>60</v>
      </c>
      <c r="BF44" s="35" t="str">
        <f>IFERROR(VLOOKUP(Data_Power_app[[#This Row],[PRO ODER]],'Result'!A:C,3,0),"")</f>
        <v/>
      </c>
      <c r="BG44" s="14" t="str">
        <f>IFERROR(VLOOKUP(Data_Power_app[[#This Row],[PRO ODER]]&amp;"LAM_IN",'Real Time'!A:E,4,0),"")</f>
        <v>ML-05</v>
      </c>
      <c r="BH44" s="37" t="str">
        <f>IF(Data_Power_app[[#This Row],[LAMINATION MACHINE (PLAN)]]="","",IF(Data_Power_app[[#This Row],[LAMINATION MACHINE (REALTIME)]]="","",RIGHT(Data_Power_app[[#This Row],[LAMINATION MACHINE (REALTIME)]],1)=RIGHT(Data_Power_app[[#This Row],[LAMINATION MACHINE (PLAN)]],1)))</f>
        <v/>
      </c>
    </row>
    <row r="45" spans="1:60" x14ac:dyDescent="0.25">
      <c r="A45" s="27">
        <v>73</v>
      </c>
      <c r="B45" s="30" t="s">
        <v>1080</v>
      </c>
      <c r="C45" s="30" t="s">
        <v>1081</v>
      </c>
      <c r="D45" s="30" t="s">
        <v>124</v>
      </c>
      <c r="E45" s="30" t="s">
        <v>125</v>
      </c>
      <c r="F45" s="30" t="s">
        <v>72</v>
      </c>
      <c r="G45" s="30">
        <v>28</v>
      </c>
      <c r="H45" s="4">
        <v>45804</v>
      </c>
      <c r="I45" s="30">
        <v>45797</v>
      </c>
      <c r="J45" s="4">
        <v>45806</v>
      </c>
      <c r="K45" s="4">
        <v>45805</v>
      </c>
      <c r="L45" s="4">
        <v>45807.505937499998</v>
      </c>
      <c r="M45" s="4" t="s">
        <v>60</v>
      </c>
      <c r="N45" s="4"/>
      <c r="O45" s="4" t="s">
        <v>60</v>
      </c>
      <c r="P45" s="4" t="s">
        <v>60</v>
      </c>
      <c r="Q45" s="4" t="s">
        <v>60</v>
      </c>
      <c r="R45" s="4" t="s">
        <v>60</v>
      </c>
      <c r="S45" s="4" t="s">
        <v>60</v>
      </c>
      <c r="T45" s="4" t="s">
        <v>60</v>
      </c>
      <c r="U45" s="4"/>
      <c r="V45" s="4"/>
      <c r="W45" s="4"/>
      <c r="X45" s="4">
        <v>45811.564930555556</v>
      </c>
      <c r="Y45" s="4" t="s">
        <v>136</v>
      </c>
      <c r="Z45" s="4" t="s">
        <v>60</v>
      </c>
      <c r="AA45" s="4">
        <v>45811.565405092595</v>
      </c>
      <c r="AB45" s="4" t="s">
        <v>60</v>
      </c>
      <c r="AC45" s="4" t="s">
        <v>60</v>
      </c>
      <c r="AD45" s="4">
        <v>45810</v>
      </c>
      <c r="AE45" s="4">
        <v>45802</v>
      </c>
      <c r="AF45" s="4">
        <v>45811</v>
      </c>
      <c r="AG45" s="30" t="s">
        <v>1700</v>
      </c>
      <c r="AH45" s="30" t="s">
        <v>127</v>
      </c>
      <c r="AI45" s="30" t="s">
        <v>1704</v>
      </c>
      <c r="AJ45" s="30" t="s">
        <v>74</v>
      </c>
      <c r="AK45" s="30" t="s">
        <v>100</v>
      </c>
      <c r="AL45" s="30" t="s">
        <v>770</v>
      </c>
      <c r="AM45" s="30" t="s">
        <v>771</v>
      </c>
      <c r="AN45" s="30">
        <v>0.65388000000000002</v>
      </c>
      <c r="AO45" s="30" t="s">
        <v>68</v>
      </c>
      <c r="AP45" s="30"/>
      <c r="AQ45" s="30"/>
      <c r="AR45" s="30" t="s">
        <v>68</v>
      </c>
      <c r="AS45" s="30"/>
      <c r="AT45" s="30"/>
      <c r="AU45" s="30" t="s">
        <v>1705</v>
      </c>
      <c r="AV45" s="30" t="s">
        <v>1706</v>
      </c>
      <c r="AW45" s="30">
        <v>1.43</v>
      </c>
      <c r="AX45" s="30" t="s">
        <v>1707</v>
      </c>
      <c r="AY45" s="30" t="s">
        <v>1708</v>
      </c>
      <c r="AZ45" s="3">
        <v>28</v>
      </c>
      <c r="BA45" s="30" t="s">
        <v>60</v>
      </c>
      <c r="BB45" s="30">
        <v>28</v>
      </c>
      <c r="BC45" s="30" t="s">
        <v>60</v>
      </c>
      <c r="BD45" s="30" t="s">
        <v>60</v>
      </c>
      <c r="BE45" s="30" t="s">
        <v>60</v>
      </c>
      <c r="BF45" s="35" t="str">
        <f>IFERROR(VLOOKUP(Data_Power_app[[#This Row],[PRO ODER]],'Result'!A:C,3,0),"")</f>
        <v/>
      </c>
      <c r="BG45" s="14" t="str">
        <f>IFERROR(VLOOKUP(Data_Power_app[[#This Row],[PRO ODER]]&amp;"LAM_IN",'Real Time'!A:E,4,0),"")</f>
        <v/>
      </c>
      <c r="BH45" s="37" t="str">
        <f>IF(Data_Power_app[[#This Row],[LAMINATION MACHINE (PLAN)]]="","",IF(Data_Power_app[[#This Row],[LAMINATION MACHINE (REALTIME)]]="","",RIGHT(Data_Power_app[[#This Row],[LAMINATION MACHINE (REALTIME)]],1)=RIGHT(Data_Power_app[[#This Row],[LAMINATION MACHINE (PLAN)]],1)))</f>
        <v/>
      </c>
    </row>
    <row r="46" spans="1:60" x14ac:dyDescent="0.25">
      <c r="A46" s="27">
        <v>74</v>
      </c>
      <c r="B46" s="30" t="s">
        <v>9076</v>
      </c>
      <c r="C46" s="30" t="s">
        <v>9077</v>
      </c>
      <c r="D46" s="30" t="s">
        <v>57</v>
      </c>
      <c r="E46" s="30" t="s">
        <v>119</v>
      </c>
      <c r="F46" s="30" t="s">
        <v>59</v>
      </c>
      <c r="G46" s="30">
        <v>505</v>
      </c>
      <c r="H46" s="4">
        <v>45810</v>
      </c>
      <c r="I46" s="30">
        <v>45810</v>
      </c>
      <c r="J46" s="4">
        <v>45810</v>
      </c>
      <c r="K46" s="4">
        <v>45810</v>
      </c>
      <c r="L46" s="4">
        <v>45811.781539351854</v>
      </c>
      <c r="M46" s="4">
        <v>45810</v>
      </c>
      <c r="N46" s="4"/>
      <c r="O46" s="4" t="s">
        <v>60</v>
      </c>
      <c r="P46" s="4" t="s">
        <v>60</v>
      </c>
      <c r="Q46" s="4" t="s">
        <v>60</v>
      </c>
      <c r="R46" s="4" t="s">
        <v>60</v>
      </c>
      <c r="S46" s="4" t="s">
        <v>60</v>
      </c>
      <c r="T46" s="4">
        <v>45810</v>
      </c>
      <c r="U46" s="4"/>
      <c r="V46" s="4"/>
      <c r="W46" s="4">
        <v>45811</v>
      </c>
      <c r="X46" s="4"/>
      <c r="Y46" s="4" t="s">
        <v>60</v>
      </c>
      <c r="Z46" s="4">
        <v>45812</v>
      </c>
      <c r="AA46" s="4"/>
      <c r="AB46" s="4" t="s">
        <v>60</v>
      </c>
      <c r="AC46" s="4">
        <v>45813</v>
      </c>
      <c r="AD46" s="4">
        <v>45813</v>
      </c>
      <c r="AE46" s="4">
        <v>45802</v>
      </c>
      <c r="AF46" s="4"/>
      <c r="AG46" s="30" t="s">
        <v>88</v>
      </c>
      <c r="AH46" s="30" t="s">
        <v>115</v>
      </c>
      <c r="AI46" s="30" t="s">
        <v>156</v>
      </c>
      <c r="AJ46" s="30" t="s">
        <v>64</v>
      </c>
      <c r="AK46" s="30" t="s">
        <v>100</v>
      </c>
      <c r="AL46" s="30" t="s">
        <v>66</v>
      </c>
      <c r="AM46" s="30" t="s">
        <v>67</v>
      </c>
      <c r="AN46" s="30">
        <v>18.874009999999998</v>
      </c>
      <c r="AO46" s="30" t="s">
        <v>68</v>
      </c>
      <c r="AP46" s="30"/>
      <c r="AQ46" s="30"/>
      <c r="AR46" s="30" t="s">
        <v>68</v>
      </c>
      <c r="AS46" s="30"/>
      <c r="AT46" s="30"/>
      <c r="AU46" s="30" t="s">
        <v>157</v>
      </c>
      <c r="AV46" s="30" t="s">
        <v>158</v>
      </c>
      <c r="AW46" s="30">
        <v>41.274709999999999</v>
      </c>
      <c r="AX46" s="30" t="s">
        <v>159</v>
      </c>
      <c r="AY46" s="30" t="s">
        <v>160</v>
      </c>
      <c r="AZ46" s="3">
        <v>505</v>
      </c>
      <c r="BA46" s="30" t="s">
        <v>60</v>
      </c>
      <c r="BB46" s="30">
        <v>505</v>
      </c>
      <c r="BC46" s="30" t="s">
        <v>60</v>
      </c>
      <c r="BD46" s="30" t="s">
        <v>60</v>
      </c>
      <c r="BE46" s="30" t="s">
        <v>60</v>
      </c>
      <c r="BF46" s="35" t="str">
        <f>IFERROR(VLOOKUP(Data_Power_app[[#This Row],[PRO ODER]],'Result'!A:C,3,0),"")</f>
        <v>LAMINATION 5</v>
      </c>
      <c r="BG46" s="14" t="str">
        <f>IFERROR(VLOOKUP(Data_Power_app[[#This Row],[PRO ODER]]&amp;"LAM_IN",'Real Time'!A:E,4,0),"")</f>
        <v/>
      </c>
      <c r="BH46" s="37" t="str">
        <f>IF(Data_Power_app[[#This Row],[LAMINATION MACHINE (PLAN)]]="","",IF(Data_Power_app[[#This Row],[LAMINATION MACHINE (REALTIME)]]="","",RIGHT(Data_Power_app[[#This Row],[LAMINATION MACHINE (REALTIME)]],1)=RIGHT(Data_Power_app[[#This Row],[LAMINATION MACHINE (PLAN)]],1)))</f>
        <v/>
      </c>
    </row>
    <row r="47" spans="1:60" x14ac:dyDescent="0.25">
      <c r="A47" s="27">
        <v>75</v>
      </c>
      <c r="B47" s="30" t="s">
        <v>7792</v>
      </c>
      <c r="C47" s="30" t="s">
        <v>7793</v>
      </c>
      <c r="D47" s="30" t="s">
        <v>57</v>
      </c>
      <c r="E47" s="30" t="s">
        <v>58</v>
      </c>
      <c r="F47" s="30" t="s">
        <v>59</v>
      </c>
      <c r="G47" s="30">
        <v>15248</v>
      </c>
      <c r="H47" s="4">
        <v>45810</v>
      </c>
      <c r="I47" s="30">
        <v>45808</v>
      </c>
      <c r="J47" s="4">
        <v>45808</v>
      </c>
      <c r="K47" s="4">
        <v>45811</v>
      </c>
      <c r="L47" s="4">
        <v>45808.031805555554</v>
      </c>
      <c r="M47" s="4">
        <v>45811</v>
      </c>
      <c r="N47" s="4">
        <v>45810.43650462963</v>
      </c>
      <c r="O47" s="4" t="s">
        <v>60</v>
      </c>
      <c r="P47" s="4" t="s">
        <v>60</v>
      </c>
      <c r="Q47" s="4" t="s">
        <v>60</v>
      </c>
      <c r="R47" s="4" t="s">
        <v>60</v>
      </c>
      <c r="S47" s="4" t="s">
        <v>60</v>
      </c>
      <c r="T47" s="4">
        <v>45812</v>
      </c>
      <c r="U47" s="4">
        <v>45810.503148148149</v>
      </c>
      <c r="V47" s="4">
        <v>45811.545405092591</v>
      </c>
      <c r="W47" s="4">
        <v>45813</v>
      </c>
      <c r="X47" s="4">
        <v>45811.702835648146</v>
      </c>
      <c r="Y47" s="4" t="s">
        <v>77</v>
      </c>
      <c r="Z47" s="4">
        <v>45813</v>
      </c>
      <c r="AA47" s="4"/>
      <c r="AB47" s="4" t="s">
        <v>60</v>
      </c>
      <c r="AC47" s="4">
        <v>45814</v>
      </c>
      <c r="AD47" s="4">
        <v>45814</v>
      </c>
      <c r="AE47" s="4">
        <v>45802</v>
      </c>
      <c r="AF47" s="4"/>
      <c r="AG47" s="30" t="s">
        <v>97</v>
      </c>
      <c r="AH47" s="30" t="s">
        <v>115</v>
      </c>
      <c r="AI47" s="30" t="s">
        <v>705</v>
      </c>
      <c r="AJ47" s="30" t="s">
        <v>64</v>
      </c>
      <c r="AK47" s="30" t="s">
        <v>100</v>
      </c>
      <c r="AL47" s="30" t="s">
        <v>66</v>
      </c>
      <c r="AM47" s="30" t="s">
        <v>67</v>
      </c>
      <c r="AN47" s="30">
        <v>566.40746000000001</v>
      </c>
      <c r="AO47" s="30" t="s">
        <v>68</v>
      </c>
      <c r="AP47" s="30"/>
      <c r="AQ47" s="30"/>
      <c r="AR47" s="30" t="s">
        <v>68</v>
      </c>
      <c r="AS47" s="30"/>
      <c r="AT47" s="30"/>
      <c r="AU47" s="30" t="s">
        <v>706</v>
      </c>
      <c r="AV47" s="30" t="s">
        <v>707</v>
      </c>
      <c r="AW47" s="30">
        <v>1238.6572900000001</v>
      </c>
      <c r="AX47" s="30" t="s">
        <v>69</v>
      </c>
      <c r="AY47" s="30" t="s">
        <v>70</v>
      </c>
      <c r="AZ47" s="3">
        <v>15248</v>
      </c>
      <c r="BA47" s="30" t="s">
        <v>60</v>
      </c>
      <c r="BB47" s="30">
        <v>15248</v>
      </c>
      <c r="BC47" s="30" t="s">
        <v>60</v>
      </c>
      <c r="BD47" s="30" t="s">
        <v>60</v>
      </c>
      <c r="BE47" s="30" t="s">
        <v>60</v>
      </c>
      <c r="BF47" s="35" t="str">
        <f>IFERROR(VLOOKUP(Data_Power_app[[#This Row],[PRO ODER]],'Result'!A:C,3,0),"")</f>
        <v/>
      </c>
      <c r="BG47" s="14" t="str">
        <f>IFERROR(VLOOKUP(Data_Power_app[[#This Row],[PRO ODER]]&amp;"LAM_IN",'Real Time'!A:E,4,0),"")</f>
        <v/>
      </c>
      <c r="BH47" s="37" t="str">
        <f>IF(Data_Power_app[[#This Row],[LAMINATION MACHINE (PLAN)]]="","",IF(Data_Power_app[[#This Row],[LAMINATION MACHINE (REALTIME)]]="","",RIGHT(Data_Power_app[[#This Row],[LAMINATION MACHINE (REALTIME)]],1)=RIGHT(Data_Power_app[[#This Row],[LAMINATION MACHINE (PLAN)]],1)))</f>
        <v/>
      </c>
    </row>
    <row r="48" spans="1:60" x14ac:dyDescent="0.25">
      <c r="A48" s="27">
        <v>79</v>
      </c>
      <c r="B48" s="30" t="s">
        <v>1086</v>
      </c>
      <c r="C48" s="30" t="s">
        <v>1087</v>
      </c>
      <c r="D48" s="30" t="s">
        <v>86</v>
      </c>
      <c r="E48" s="30" t="s">
        <v>87</v>
      </c>
      <c r="F48" s="30" t="s">
        <v>59</v>
      </c>
      <c r="G48" s="30">
        <v>3641</v>
      </c>
      <c r="H48" s="4">
        <v>45789</v>
      </c>
      <c r="I48" s="30">
        <v>45786</v>
      </c>
      <c r="J48" s="4" t="s">
        <v>68</v>
      </c>
      <c r="K48" s="4">
        <v>45789</v>
      </c>
      <c r="L48" s="4">
        <v>45791.342650462961</v>
      </c>
      <c r="M48" s="4">
        <v>45792</v>
      </c>
      <c r="N48" s="4">
        <v>45792.756990740738</v>
      </c>
      <c r="O48" s="4" t="s">
        <v>60</v>
      </c>
      <c r="P48" s="4" t="s">
        <v>60</v>
      </c>
      <c r="Q48" s="4" t="s">
        <v>60</v>
      </c>
      <c r="R48" s="4" t="s">
        <v>60</v>
      </c>
      <c r="S48" s="4" t="s">
        <v>60</v>
      </c>
      <c r="T48" s="4">
        <v>45796</v>
      </c>
      <c r="U48" s="4">
        <v>45792.789895833332</v>
      </c>
      <c r="V48" s="4">
        <v>45796.450162037036</v>
      </c>
      <c r="W48" s="4">
        <v>45797</v>
      </c>
      <c r="X48" s="4">
        <v>45796.205752314818</v>
      </c>
      <c r="Y48" s="4" t="s">
        <v>77</v>
      </c>
      <c r="Z48" s="4" t="s">
        <v>60</v>
      </c>
      <c r="AA48" s="4">
        <v>45796.206400462965</v>
      </c>
      <c r="AB48" s="4" t="s">
        <v>60</v>
      </c>
      <c r="AC48" s="4">
        <v>45800</v>
      </c>
      <c r="AD48" s="4">
        <v>45810</v>
      </c>
      <c r="AE48" s="4">
        <v>45803</v>
      </c>
      <c r="AF48" s="4"/>
      <c r="AG48" s="30" t="s">
        <v>62</v>
      </c>
      <c r="AH48" s="30" t="s">
        <v>89</v>
      </c>
      <c r="AI48" s="30" t="s">
        <v>1083</v>
      </c>
      <c r="AJ48" s="30" t="s">
        <v>90</v>
      </c>
      <c r="AK48" s="30" t="s">
        <v>65</v>
      </c>
      <c r="AL48" s="30" t="s">
        <v>91</v>
      </c>
      <c r="AM48" s="30" t="s">
        <v>92</v>
      </c>
      <c r="AN48" s="30">
        <v>144.37246999999999</v>
      </c>
      <c r="AO48" s="30" t="s">
        <v>93</v>
      </c>
      <c r="AP48" s="30" t="s">
        <v>94</v>
      </c>
      <c r="AQ48" s="30">
        <v>144.37246999999999</v>
      </c>
      <c r="AR48" s="30" t="s">
        <v>68</v>
      </c>
      <c r="AS48" s="30"/>
      <c r="AT48" s="30"/>
      <c r="AU48" s="30" t="s">
        <v>1084</v>
      </c>
      <c r="AV48" s="30" t="s">
        <v>1085</v>
      </c>
      <c r="AW48" s="30">
        <v>268.40679</v>
      </c>
      <c r="AX48" s="30" t="s">
        <v>68</v>
      </c>
      <c r="AY48" s="30" t="s">
        <v>68</v>
      </c>
      <c r="AZ48" s="3" t="s">
        <v>68</v>
      </c>
      <c r="BA48" s="30" t="s">
        <v>60</v>
      </c>
      <c r="BB48" s="30">
        <v>3641</v>
      </c>
      <c r="BC48" s="30" t="s">
        <v>60</v>
      </c>
      <c r="BD48" s="30" t="s">
        <v>60</v>
      </c>
      <c r="BE48" s="30" t="s">
        <v>60</v>
      </c>
      <c r="BF48" s="35" t="str">
        <f>IFERROR(VLOOKUP(Data_Power_app[[#This Row],[PRO ODER]],'Result'!A:C,3,0),"")</f>
        <v/>
      </c>
      <c r="BG48" s="14" t="str">
        <f>IFERROR(VLOOKUP(Data_Power_app[[#This Row],[PRO ODER]]&amp;"LAM_IN",'Real Time'!A:E,4,0),"")</f>
        <v>ML-02</v>
      </c>
      <c r="BH48" s="37" t="str">
        <f>IF(Data_Power_app[[#This Row],[LAMINATION MACHINE (PLAN)]]="","",IF(Data_Power_app[[#This Row],[LAMINATION MACHINE (REALTIME)]]="","",RIGHT(Data_Power_app[[#This Row],[LAMINATION MACHINE (REALTIME)]],1)=RIGHT(Data_Power_app[[#This Row],[LAMINATION MACHINE (PLAN)]],1)))</f>
        <v/>
      </c>
    </row>
    <row r="49" spans="1:60" x14ac:dyDescent="0.25">
      <c r="A49" s="27">
        <v>80</v>
      </c>
      <c r="B49" s="30" t="s">
        <v>2974</v>
      </c>
      <c r="C49" s="30" t="s">
        <v>2975</v>
      </c>
      <c r="D49" s="30" t="s">
        <v>57</v>
      </c>
      <c r="E49" s="30" t="s">
        <v>111</v>
      </c>
      <c r="F49" s="30" t="s">
        <v>59</v>
      </c>
      <c r="G49" s="30">
        <v>955</v>
      </c>
      <c r="H49" s="4">
        <v>45803</v>
      </c>
      <c r="I49" s="30">
        <v>45801</v>
      </c>
      <c r="J49" s="4">
        <v>45803</v>
      </c>
      <c r="K49" s="4">
        <v>45803</v>
      </c>
      <c r="L49" s="4">
        <v>45803.894930555558</v>
      </c>
      <c r="M49" s="4">
        <v>45805</v>
      </c>
      <c r="N49" s="4">
        <v>45804.478506944448</v>
      </c>
      <c r="O49" s="4" t="s">
        <v>60</v>
      </c>
      <c r="P49" s="4" t="s">
        <v>60</v>
      </c>
      <c r="Q49" s="4" t="s">
        <v>60</v>
      </c>
      <c r="R49" s="4" t="s">
        <v>60</v>
      </c>
      <c r="S49" s="4" t="s">
        <v>60</v>
      </c>
      <c r="T49" s="4">
        <v>45805</v>
      </c>
      <c r="U49" s="4">
        <v>45804.615578703706</v>
      </c>
      <c r="V49" s="4">
        <v>45805.165983796294</v>
      </c>
      <c r="W49" s="4">
        <v>45806</v>
      </c>
      <c r="X49" s="4">
        <v>45805.201157407406</v>
      </c>
      <c r="Y49" s="4" t="s">
        <v>77</v>
      </c>
      <c r="Z49" s="4">
        <v>45807</v>
      </c>
      <c r="AA49" s="4">
        <v>45806.604884259257</v>
      </c>
      <c r="AB49" s="4" t="s">
        <v>60</v>
      </c>
      <c r="AC49" s="4">
        <v>45808</v>
      </c>
      <c r="AD49" s="4">
        <v>45810</v>
      </c>
      <c r="AE49" s="4">
        <v>45804</v>
      </c>
      <c r="AF49" s="4"/>
      <c r="AG49" s="30" t="s">
        <v>62</v>
      </c>
      <c r="AH49" s="30" t="s">
        <v>115</v>
      </c>
      <c r="AI49" s="30" t="s">
        <v>1119</v>
      </c>
      <c r="AJ49" s="30" t="s">
        <v>64</v>
      </c>
      <c r="AK49" s="30" t="s">
        <v>100</v>
      </c>
      <c r="AL49" s="30" t="s">
        <v>66</v>
      </c>
      <c r="AM49" s="30" t="s">
        <v>67</v>
      </c>
      <c r="AN49" s="30">
        <v>35.268180000000001</v>
      </c>
      <c r="AO49" s="30" t="s">
        <v>68</v>
      </c>
      <c r="AP49" s="30"/>
      <c r="AQ49" s="30"/>
      <c r="AR49" s="30" t="s">
        <v>68</v>
      </c>
      <c r="AS49" s="30"/>
      <c r="AT49" s="30"/>
      <c r="AU49" s="30" t="s">
        <v>683</v>
      </c>
      <c r="AV49" s="30" t="s">
        <v>684</v>
      </c>
      <c r="AW49" s="30">
        <v>77.127210000000005</v>
      </c>
      <c r="AX49" s="30" t="s">
        <v>685</v>
      </c>
      <c r="AY49" s="30" t="s">
        <v>686</v>
      </c>
      <c r="AZ49" s="3">
        <v>955</v>
      </c>
      <c r="BA49" s="30" t="s">
        <v>60</v>
      </c>
      <c r="BB49" s="30">
        <v>955</v>
      </c>
      <c r="BC49" s="30" t="s">
        <v>60</v>
      </c>
      <c r="BD49" s="30" t="s">
        <v>60</v>
      </c>
      <c r="BE49" s="30" t="s">
        <v>60</v>
      </c>
      <c r="BF49" s="35" t="str">
        <f>IFERROR(VLOOKUP(Data_Power_app[[#This Row],[PRO ODER]],'Result'!A:C,3,0),"")</f>
        <v/>
      </c>
      <c r="BG49" s="14" t="str">
        <f>IFERROR(VLOOKUP(Data_Power_app[[#This Row],[PRO ODER]]&amp;"LAM_IN",'Real Time'!A:E,4,0),"")</f>
        <v/>
      </c>
      <c r="BH49" s="37" t="str">
        <f>IF(Data_Power_app[[#This Row],[LAMINATION MACHINE (PLAN)]]="","",IF(Data_Power_app[[#This Row],[LAMINATION MACHINE (REALTIME)]]="","",RIGHT(Data_Power_app[[#This Row],[LAMINATION MACHINE (REALTIME)]],1)=RIGHT(Data_Power_app[[#This Row],[LAMINATION MACHINE (PLAN)]],1)))</f>
        <v/>
      </c>
    </row>
    <row r="50" spans="1:60" x14ac:dyDescent="0.25">
      <c r="A50" s="27">
        <v>81</v>
      </c>
      <c r="B50" s="30" t="s">
        <v>1384</v>
      </c>
      <c r="C50" s="30" t="s">
        <v>1385</v>
      </c>
      <c r="D50" s="30" t="s">
        <v>134</v>
      </c>
      <c r="E50" s="30" t="s">
        <v>469</v>
      </c>
      <c r="F50" s="30" t="s">
        <v>59</v>
      </c>
      <c r="G50" s="30">
        <v>540</v>
      </c>
      <c r="H50" s="4">
        <v>45799</v>
      </c>
      <c r="I50" s="30">
        <v>45792</v>
      </c>
      <c r="J50" s="4">
        <v>45805</v>
      </c>
      <c r="K50" s="4">
        <v>45796</v>
      </c>
      <c r="L50" s="4">
        <v>45794.124351851853</v>
      </c>
      <c r="M50" s="4">
        <v>45797</v>
      </c>
      <c r="N50" s="4">
        <v>45796.434791666667</v>
      </c>
      <c r="O50" s="4" t="s">
        <v>60</v>
      </c>
      <c r="P50" s="4" t="s">
        <v>60</v>
      </c>
      <c r="Q50" s="4" t="s">
        <v>60</v>
      </c>
      <c r="R50" s="4" t="s">
        <v>60</v>
      </c>
      <c r="S50" s="4" t="s">
        <v>60</v>
      </c>
      <c r="T50" s="4">
        <v>45798</v>
      </c>
      <c r="U50" s="4">
        <v>45796.699143518519</v>
      </c>
      <c r="V50" s="4">
        <v>45798.426736111112</v>
      </c>
      <c r="W50" s="4">
        <v>45800</v>
      </c>
      <c r="X50" s="4">
        <v>45798.939375000002</v>
      </c>
      <c r="Y50" s="4" t="s">
        <v>77</v>
      </c>
      <c r="Z50" s="4">
        <v>45801</v>
      </c>
      <c r="AA50" s="4">
        <v>45805.048738425925</v>
      </c>
      <c r="AB50" s="4" t="s">
        <v>60</v>
      </c>
      <c r="AC50" s="4">
        <v>45802</v>
      </c>
      <c r="AD50" s="4">
        <v>45810</v>
      </c>
      <c r="AE50" s="4">
        <v>45804</v>
      </c>
      <c r="AF50" s="4"/>
      <c r="AG50" s="30" t="s">
        <v>62</v>
      </c>
      <c r="AH50" s="30" t="s">
        <v>470</v>
      </c>
      <c r="AI50" s="30" t="s">
        <v>1014</v>
      </c>
      <c r="AJ50" s="30" t="s">
        <v>471</v>
      </c>
      <c r="AK50" s="30" t="s">
        <v>65</v>
      </c>
      <c r="AL50" s="30" t="s">
        <v>472</v>
      </c>
      <c r="AM50" s="30" t="s">
        <v>473</v>
      </c>
      <c r="AN50" s="30">
        <v>17.886430000000001</v>
      </c>
      <c r="AO50" s="30" t="s">
        <v>68</v>
      </c>
      <c r="AP50" s="30"/>
      <c r="AQ50" s="30"/>
      <c r="AR50" s="30" t="s">
        <v>68</v>
      </c>
      <c r="AS50" s="30"/>
      <c r="AT50" s="30"/>
      <c r="AU50" s="30" t="s">
        <v>474</v>
      </c>
      <c r="AV50" s="30" t="s">
        <v>475</v>
      </c>
      <c r="AW50" s="30">
        <v>39.501429999999999</v>
      </c>
      <c r="AX50" s="30" t="s">
        <v>6280</v>
      </c>
      <c r="AY50" s="30" t="s">
        <v>6281</v>
      </c>
      <c r="AZ50" s="3">
        <v>283</v>
      </c>
      <c r="BA50" s="30" t="s">
        <v>60</v>
      </c>
      <c r="BB50" s="30">
        <v>540</v>
      </c>
      <c r="BC50" s="30" t="s">
        <v>60</v>
      </c>
      <c r="BD50" s="30" t="s">
        <v>60</v>
      </c>
      <c r="BE50" s="30" t="s">
        <v>60</v>
      </c>
      <c r="BF50" s="35" t="str">
        <f>IFERROR(VLOOKUP(Data_Power_app[[#This Row],[PRO ODER]],'Result'!A:C,3,0),"")</f>
        <v/>
      </c>
      <c r="BG50" s="14" t="str">
        <f>IFERROR(VLOOKUP(Data_Power_app[[#This Row],[PRO ODER]]&amp;"LAM_IN",'Real Time'!A:E,4,0),"")</f>
        <v/>
      </c>
      <c r="BH50" s="37" t="str">
        <f>IF(Data_Power_app[[#This Row],[LAMINATION MACHINE (PLAN)]]="","",IF(Data_Power_app[[#This Row],[LAMINATION MACHINE (REALTIME)]]="","",RIGHT(Data_Power_app[[#This Row],[LAMINATION MACHINE (REALTIME)]],1)=RIGHT(Data_Power_app[[#This Row],[LAMINATION MACHINE (PLAN)]],1)))</f>
        <v/>
      </c>
    </row>
    <row r="51" spans="1:60" x14ac:dyDescent="0.25">
      <c r="A51" s="27">
        <v>82</v>
      </c>
      <c r="B51" s="30" t="s">
        <v>1132</v>
      </c>
      <c r="C51" s="30" t="s">
        <v>1133</v>
      </c>
      <c r="D51" s="30" t="s">
        <v>75</v>
      </c>
      <c r="E51" s="30" t="s">
        <v>674</v>
      </c>
      <c r="F51" s="30" t="s">
        <v>72</v>
      </c>
      <c r="G51" s="30">
        <v>264</v>
      </c>
      <c r="H51" s="4">
        <v>45799</v>
      </c>
      <c r="I51" s="30">
        <v>45796</v>
      </c>
      <c r="J51" s="4" t="s">
        <v>68</v>
      </c>
      <c r="K51" s="4">
        <v>45799</v>
      </c>
      <c r="L51" s="4">
        <v>45799.237129629626</v>
      </c>
      <c r="M51" s="4" t="s">
        <v>60</v>
      </c>
      <c r="N51" s="4"/>
      <c r="O51" s="4" t="s">
        <v>60</v>
      </c>
      <c r="P51" s="4" t="s">
        <v>60</v>
      </c>
      <c r="Q51" s="4" t="s">
        <v>60</v>
      </c>
      <c r="R51" s="4" t="s">
        <v>60</v>
      </c>
      <c r="S51" s="4" t="s">
        <v>60</v>
      </c>
      <c r="T51" s="4" t="s">
        <v>60</v>
      </c>
      <c r="U51" s="4"/>
      <c r="V51" s="4"/>
      <c r="W51" s="4">
        <v>45801</v>
      </c>
      <c r="X51" s="4">
        <v>45810.530034722222</v>
      </c>
      <c r="Y51" s="4" t="s">
        <v>136</v>
      </c>
      <c r="Z51" s="4" t="s">
        <v>60</v>
      </c>
      <c r="AA51" s="4">
        <v>45810.55840277778</v>
      </c>
      <c r="AB51" s="4" t="s">
        <v>60</v>
      </c>
      <c r="AC51" s="4">
        <v>45802</v>
      </c>
      <c r="AD51" s="4">
        <v>45810</v>
      </c>
      <c r="AE51" s="4">
        <v>45805</v>
      </c>
      <c r="AF51" s="4"/>
      <c r="AG51" s="30" t="s">
        <v>62</v>
      </c>
      <c r="AH51" s="30" t="s">
        <v>996</v>
      </c>
      <c r="AI51" s="30" t="s">
        <v>997</v>
      </c>
      <c r="AJ51" s="30" t="s">
        <v>74</v>
      </c>
      <c r="AK51" s="30" t="s">
        <v>192</v>
      </c>
      <c r="AL51" s="30" t="s">
        <v>460</v>
      </c>
      <c r="AM51" s="30" t="s">
        <v>461</v>
      </c>
      <c r="AN51" s="30">
        <v>10.689299999999999</v>
      </c>
      <c r="AO51" s="30" t="s">
        <v>462</v>
      </c>
      <c r="AP51" s="30" t="s">
        <v>463</v>
      </c>
      <c r="AQ51" s="30">
        <v>10.689299999999999</v>
      </c>
      <c r="AR51" s="30" t="s">
        <v>68</v>
      </c>
      <c r="AS51" s="30"/>
      <c r="AT51" s="30"/>
      <c r="AU51" s="30" t="s">
        <v>998</v>
      </c>
      <c r="AV51" s="30" t="s">
        <v>999</v>
      </c>
      <c r="AW51" s="30">
        <v>12.858499999999999</v>
      </c>
      <c r="AX51" s="30" t="s">
        <v>68</v>
      </c>
      <c r="AY51" s="30" t="s">
        <v>68</v>
      </c>
      <c r="AZ51" s="3" t="s">
        <v>68</v>
      </c>
      <c r="BA51" s="30" t="s">
        <v>60</v>
      </c>
      <c r="BB51" s="30">
        <v>264</v>
      </c>
      <c r="BC51" s="30" t="s">
        <v>60</v>
      </c>
      <c r="BD51" s="30" t="s">
        <v>60</v>
      </c>
      <c r="BE51" s="30" t="s">
        <v>60</v>
      </c>
      <c r="BF51" s="35" t="str">
        <f>IFERROR(VLOOKUP(Data_Power_app[[#This Row],[PRO ODER]],'Result'!A:C,3,0),"")</f>
        <v/>
      </c>
      <c r="BG51" s="14" t="str">
        <f>IFERROR(VLOOKUP(Data_Power_app[[#This Row],[PRO ODER]]&amp;"LAM_IN",'Real Time'!A:E,4,0),"")</f>
        <v/>
      </c>
      <c r="BH51" s="37" t="str">
        <f>IF(Data_Power_app[[#This Row],[LAMINATION MACHINE (PLAN)]]="","",IF(Data_Power_app[[#This Row],[LAMINATION MACHINE (REALTIME)]]="","",RIGHT(Data_Power_app[[#This Row],[LAMINATION MACHINE (REALTIME)]],1)=RIGHT(Data_Power_app[[#This Row],[LAMINATION MACHINE (PLAN)]],1)))</f>
        <v/>
      </c>
    </row>
    <row r="52" spans="1:60" x14ac:dyDescent="0.25">
      <c r="A52" s="27">
        <v>83</v>
      </c>
      <c r="B52" s="30" t="s">
        <v>1135</v>
      </c>
      <c r="C52" s="30" t="s">
        <v>1136</v>
      </c>
      <c r="D52" s="30" t="s">
        <v>75</v>
      </c>
      <c r="E52" s="30" t="s">
        <v>674</v>
      </c>
      <c r="F52" s="30" t="s">
        <v>72</v>
      </c>
      <c r="G52" s="30">
        <v>302</v>
      </c>
      <c r="H52" s="4">
        <v>45799</v>
      </c>
      <c r="I52" s="30">
        <v>45796</v>
      </c>
      <c r="J52" s="4" t="s">
        <v>68</v>
      </c>
      <c r="K52" s="4">
        <v>45799</v>
      </c>
      <c r="L52" s="4">
        <v>45799.237604166665</v>
      </c>
      <c r="M52" s="4" t="s">
        <v>60</v>
      </c>
      <c r="N52" s="4"/>
      <c r="O52" s="4" t="s">
        <v>60</v>
      </c>
      <c r="P52" s="4" t="s">
        <v>60</v>
      </c>
      <c r="Q52" s="4" t="s">
        <v>60</v>
      </c>
      <c r="R52" s="4" t="s">
        <v>60</v>
      </c>
      <c r="S52" s="4" t="s">
        <v>60</v>
      </c>
      <c r="T52" s="4" t="s">
        <v>60</v>
      </c>
      <c r="U52" s="4"/>
      <c r="V52" s="4"/>
      <c r="W52" s="4">
        <v>45801</v>
      </c>
      <c r="X52" s="4"/>
      <c r="Y52" s="4" t="s">
        <v>60</v>
      </c>
      <c r="Z52" s="4" t="s">
        <v>60</v>
      </c>
      <c r="AA52" s="4"/>
      <c r="AB52" s="4" t="s">
        <v>60</v>
      </c>
      <c r="AC52" s="4">
        <v>45802</v>
      </c>
      <c r="AD52" s="4">
        <v>45810</v>
      </c>
      <c r="AE52" s="4">
        <v>45805</v>
      </c>
      <c r="AF52" s="4"/>
      <c r="AG52" s="30" t="s">
        <v>162</v>
      </c>
      <c r="AH52" s="30" t="s">
        <v>996</v>
      </c>
      <c r="AI52" s="30" t="s">
        <v>1134</v>
      </c>
      <c r="AJ52" s="30" t="s">
        <v>74</v>
      </c>
      <c r="AK52" s="30" t="s">
        <v>830</v>
      </c>
      <c r="AL52" s="30" t="s">
        <v>460</v>
      </c>
      <c r="AM52" s="30" t="s">
        <v>461</v>
      </c>
      <c r="AN52" s="30">
        <v>9.4653799999999997</v>
      </c>
      <c r="AO52" s="30" t="s">
        <v>462</v>
      </c>
      <c r="AP52" s="30" t="s">
        <v>463</v>
      </c>
      <c r="AQ52" s="30">
        <v>9.4653799999999997</v>
      </c>
      <c r="AR52" s="30" t="s">
        <v>68</v>
      </c>
      <c r="AS52" s="30"/>
      <c r="AT52" s="30"/>
      <c r="AU52" s="30" t="s">
        <v>998</v>
      </c>
      <c r="AV52" s="30" t="s">
        <v>999</v>
      </c>
      <c r="AW52" s="30">
        <v>11.386139999999999</v>
      </c>
      <c r="AX52" s="30" t="s">
        <v>68</v>
      </c>
      <c r="AY52" s="30" t="s">
        <v>68</v>
      </c>
      <c r="AZ52" s="3" t="s">
        <v>68</v>
      </c>
      <c r="BA52" s="30" t="s">
        <v>60</v>
      </c>
      <c r="BB52" s="30">
        <v>302</v>
      </c>
      <c r="BC52" s="30" t="s">
        <v>60</v>
      </c>
      <c r="BD52" s="30" t="s">
        <v>60</v>
      </c>
      <c r="BE52" s="30" t="s">
        <v>60</v>
      </c>
      <c r="BF52" s="35" t="str">
        <f>IFERROR(VLOOKUP(Data_Power_app[[#This Row],[PRO ODER]],'Result'!A:C,3,0),"")</f>
        <v/>
      </c>
      <c r="BG52" s="14" t="str">
        <f>IFERROR(VLOOKUP(Data_Power_app[[#This Row],[PRO ODER]]&amp;"LAM_IN",'Real Time'!A:E,4,0),"")</f>
        <v/>
      </c>
      <c r="BH52" s="37" t="str">
        <f>IF(Data_Power_app[[#This Row],[LAMINATION MACHINE (PLAN)]]="","",IF(Data_Power_app[[#This Row],[LAMINATION MACHINE (REALTIME)]]="","",RIGHT(Data_Power_app[[#This Row],[LAMINATION MACHINE (REALTIME)]],1)=RIGHT(Data_Power_app[[#This Row],[LAMINATION MACHINE (PLAN)]],1)))</f>
        <v/>
      </c>
    </row>
    <row r="53" spans="1:60" x14ac:dyDescent="0.25">
      <c r="A53" s="27">
        <v>84</v>
      </c>
      <c r="B53" s="30" t="s">
        <v>1137</v>
      </c>
      <c r="C53" s="30" t="s">
        <v>1138</v>
      </c>
      <c r="D53" s="30" t="s">
        <v>86</v>
      </c>
      <c r="E53" s="30" t="s">
        <v>184</v>
      </c>
      <c r="F53" s="30" t="s">
        <v>59</v>
      </c>
      <c r="G53" s="30">
        <v>4190</v>
      </c>
      <c r="H53" s="4">
        <v>45790</v>
      </c>
      <c r="I53" s="30">
        <v>45790</v>
      </c>
      <c r="J53" s="4">
        <v>45791</v>
      </c>
      <c r="K53" s="4">
        <v>45796</v>
      </c>
      <c r="L53" s="4">
        <v>45790.232291666667</v>
      </c>
      <c r="M53" s="4">
        <v>45797</v>
      </c>
      <c r="N53" s="4">
        <v>45794.640428240738</v>
      </c>
      <c r="O53" s="4" t="s">
        <v>60</v>
      </c>
      <c r="P53" s="4" t="s">
        <v>60</v>
      </c>
      <c r="Q53" s="4" t="s">
        <v>60</v>
      </c>
      <c r="R53" s="4" t="s">
        <v>60</v>
      </c>
      <c r="S53" s="4" t="s">
        <v>60</v>
      </c>
      <c r="T53" s="4">
        <v>45798</v>
      </c>
      <c r="U53" s="4">
        <v>45795.823206018518</v>
      </c>
      <c r="V53" s="4">
        <v>45797.485891203702</v>
      </c>
      <c r="W53" s="4">
        <v>45799</v>
      </c>
      <c r="X53" s="4">
        <v>45797.783784722225</v>
      </c>
      <c r="Y53" s="4" t="s">
        <v>77</v>
      </c>
      <c r="Z53" s="4">
        <v>45801</v>
      </c>
      <c r="AA53" s="4">
        <v>45808.130289351851</v>
      </c>
      <c r="AB53" s="4" t="s">
        <v>60</v>
      </c>
      <c r="AC53" s="4">
        <v>45802</v>
      </c>
      <c r="AD53" s="4">
        <v>45810</v>
      </c>
      <c r="AE53" s="4">
        <v>45805</v>
      </c>
      <c r="AF53" s="4">
        <v>45811</v>
      </c>
      <c r="AG53" s="30" t="s">
        <v>1700</v>
      </c>
      <c r="AH53" s="30" t="s">
        <v>229</v>
      </c>
      <c r="AI53" s="30" t="s">
        <v>638</v>
      </c>
      <c r="AJ53" s="30" t="s">
        <v>186</v>
      </c>
      <c r="AK53" s="30" t="s">
        <v>100</v>
      </c>
      <c r="AL53" s="30" t="s">
        <v>187</v>
      </c>
      <c r="AM53" s="30" t="s">
        <v>188</v>
      </c>
      <c r="AN53" s="30">
        <v>148.12701000000001</v>
      </c>
      <c r="AO53" s="30" t="s">
        <v>68</v>
      </c>
      <c r="AP53" s="30"/>
      <c r="AQ53" s="30"/>
      <c r="AR53" s="30" t="s">
        <v>68</v>
      </c>
      <c r="AS53" s="30"/>
      <c r="AT53" s="30"/>
      <c r="AU53" s="30" t="s">
        <v>274</v>
      </c>
      <c r="AV53" s="30" t="s">
        <v>275</v>
      </c>
      <c r="AW53" s="30">
        <v>323.93504000000001</v>
      </c>
      <c r="AX53" s="30" t="s">
        <v>639</v>
      </c>
      <c r="AY53" s="30" t="s">
        <v>640</v>
      </c>
      <c r="AZ53" s="3">
        <v>3071</v>
      </c>
      <c r="BA53" s="30" t="s">
        <v>60</v>
      </c>
      <c r="BB53" s="30">
        <v>4190</v>
      </c>
      <c r="BC53" s="30" t="s">
        <v>60</v>
      </c>
      <c r="BD53" s="30" t="s">
        <v>60</v>
      </c>
      <c r="BE53" s="30" t="s">
        <v>60</v>
      </c>
      <c r="BF53" s="35" t="str">
        <f>IFERROR(VLOOKUP(Data_Power_app[[#This Row],[PRO ODER]],'Result'!A:C,3,0),"")</f>
        <v/>
      </c>
      <c r="BG53" s="14" t="str">
        <f>IFERROR(VLOOKUP(Data_Power_app[[#This Row],[PRO ODER]]&amp;"LAM_IN",'Real Time'!A:E,4,0),"")</f>
        <v>ML-03</v>
      </c>
      <c r="BH53" s="37" t="str">
        <f>IF(Data_Power_app[[#This Row],[LAMINATION MACHINE (PLAN)]]="","",IF(Data_Power_app[[#This Row],[LAMINATION MACHINE (REALTIME)]]="","",RIGHT(Data_Power_app[[#This Row],[LAMINATION MACHINE (REALTIME)]],1)=RIGHT(Data_Power_app[[#This Row],[LAMINATION MACHINE (PLAN)]],1)))</f>
        <v/>
      </c>
    </row>
    <row r="54" spans="1:60" x14ac:dyDescent="0.25">
      <c r="A54" s="27">
        <v>85</v>
      </c>
      <c r="B54" s="30" t="s">
        <v>1711</v>
      </c>
      <c r="C54" s="30" t="s">
        <v>1712</v>
      </c>
      <c r="D54" s="30" t="s">
        <v>86</v>
      </c>
      <c r="E54" s="30" t="s">
        <v>259</v>
      </c>
      <c r="F54" s="30" t="s">
        <v>72</v>
      </c>
      <c r="G54" s="30">
        <v>78</v>
      </c>
      <c r="H54" s="4">
        <v>45799</v>
      </c>
      <c r="I54" s="30">
        <v>45798</v>
      </c>
      <c r="J54" s="4">
        <v>45799</v>
      </c>
      <c r="K54" s="4">
        <v>45800</v>
      </c>
      <c r="L54" s="4">
        <v>45801.321076388886</v>
      </c>
      <c r="M54" s="4" t="s">
        <v>60</v>
      </c>
      <c r="N54" s="4"/>
      <c r="O54" s="4" t="s">
        <v>60</v>
      </c>
      <c r="P54" s="4" t="s">
        <v>60</v>
      </c>
      <c r="Q54" s="4" t="s">
        <v>60</v>
      </c>
      <c r="R54" s="4" t="s">
        <v>60</v>
      </c>
      <c r="S54" s="4" t="s">
        <v>60</v>
      </c>
      <c r="T54" s="4" t="s">
        <v>60</v>
      </c>
      <c r="U54" s="4"/>
      <c r="V54" s="4"/>
      <c r="W54" s="4"/>
      <c r="X54" s="4"/>
      <c r="Y54" s="4" t="s">
        <v>60</v>
      </c>
      <c r="Z54" s="4" t="s">
        <v>60</v>
      </c>
      <c r="AA54" s="4"/>
      <c r="AB54" s="4" t="s">
        <v>60</v>
      </c>
      <c r="AC54" s="4" t="s">
        <v>60</v>
      </c>
      <c r="AD54" s="4">
        <v>45810</v>
      </c>
      <c r="AE54" s="4">
        <v>45805</v>
      </c>
      <c r="AF54" s="4"/>
      <c r="AG54" s="30" t="s">
        <v>162</v>
      </c>
      <c r="AH54" s="30" t="s">
        <v>1702</v>
      </c>
      <c r="AI54" s="30" t="s">
        <v>1703</v>
      </c>
      <c r="AJ54" s="30" t="s">
        <v>74</v>
      </c>
      <c r="AK54" s="30" t="s">
        <v>290</v>
      </c>
      <c r="AL54" s="30" t="s">
        <v>261</v>
      </c>
      <c r="AM54" s="30" t="s">
        <v>262</v>
      </c>
      <c r="AN54" s="30">
        <v>1.6734800000000001</v>
      </c>
      <c r="AO54" s="30" t="s">
        <v>68</v>
      </c>
      <c r="AP54" s="30"/>
      <c r="AQ54" s="30"/>
      <c r="AR54" s="30" t="s">
        <v>68</v>
      </c>
      <c r="AS54" s="30"/>
      <c r="AT54" s="30"/>
      <c r="AU54" s="30" t="s">
        <v>1355</v>
      </c>
      <c r="AV54" s="30" t="s">
        <v>1356</v>
      </c>
      <c r="AW54" s="30">
        <v>3.6602899999999998</v>
      </c>
      <c r="AX54" s="30" t="s">
        <v>1357</v>
      </c>
      <c r="AY54" s="30" t="s">
        <v>1358</v>
      </c>
      <c r="AZ54" s="3">
        <v>78</v>
      </c>
      <c r="BA54" s="30" t="s">
        <v>228</v>
      </c>
      <c r="BB54" s="30">
        <v>0</v>
      </c>
      <c r="BC54" s="30" t="s">
        <v>60</v>
      </c>
      <c r="BD54" s="30" t="s">
        <v>60</v>
      </c>
      <c r="BE54" s="30" t="s">
        <v>263</v>
      </c>
      <c r="BF54" s="35" t="str">
        <f>IFERROR(VLOOKUP(Data_Power_app[[#This Row],[PRO ODER]],'Result'!A:C,3,0),"")</f>
        <v/>
      </c>
      <c r="BG54" s="14" t="str">
        <f>IFERROR(VLOOKUP(Data_Power_app[[#This Row],[PRO ODER]]&amp;"LAM_IN",'Real Time'!A:E,4,0),"")</f>
        <v/>
      </c>
      <c r="BH54" s="37" t="str">
        <f>IF(Data_Power_app[[#This Row],[LAMINATION MACHINE (PLAN)]]="","",IF(Data_Power_app[[#This Row],[LAMINATION MACHINE (REALTIME)]]="","",RIGHT(Data_Power_app[[#This Row],[LAMINATION MACHINE (REALTIME)]],1)=RIGHT(Data_Power_app[[#This Row],[LAMINATION MACHINE (PLAN)]],1)))</f>
        <v/>
      </c>
    </row>
    <row r="55" spans="1:60" x14ac:dyDescent="0.25">
      <c r="A55" s="27">
        <v>87</v>
      </c>
      <c r="B55" s="30" t="s">
        <v>12016</v>
      </c>
      <c r="C55" s="30" t="s">
        <v>12017</v>
      </c>
      <c r="D55" s="30" t="s">
        <v>86</v>
      </c>
      <c r="E55" s="30" t="s">
        <v>172</v>
      </c>
      <c r="F55" s="30" t="s">
        <v>72</v>
      </c>
      <c r="G55" s="30">
        <v>10788</v>
      </c>
      <c r="H55" s="4">
        <v>45813</v>
      </c>
      <c r="I55" s="30">
        <v>37686</v>
      </c>
      <c r="J55" s="4">
        <v>45722</v>
      </c>
      <c r="K55" s="4">
        <v>45814</v>
      </c>
      <c r="L55" s="4"/>
      <c r="M55" s="4" t="s">
        <v>60</v>
      </c>
      <c r="N55" s="4"/>
      <c r="O55" s="4" t="s">
        <v>60</v>
      </c>
      <c r="P55" s="4" t="s">
        <v>60</v>
      </c>
      <c r="Q55" s="4" t="s">
        <v>60</v>
      </c>
      <c r="R55" s="4" t="s">
        <v>60</v>
      </c>
      <c r="S55" s="4" t="s">
        <v>60</v>
      </c>
      <c r="T55" s="4" t="s">
        <v>60</v>
      </c>
      <c r="U55" s="4"/>
      <c r="V55" s="4"/>
      <c r="W55" s="4"/>
      <c r="X55" s="4"/>
      <c r="Y55" s="4" t="s">
        <v>60</v>
      </c>
      <c r="Z55" s="4" t="s">
        <v>60</v>
      </c>
      <c r="AA55" s="4"/>
      <c r="AB55" s="4" t="s">
        <v>60</v>
      </c>
      <c r="AC55" s="4" t="s">
        <v>60</v>
      </c>
      <c r="AD55" s="4">
        <v>45815</v>
      </c>
      <c r="AE55" s="4">
        <v>45805</v>
      </c>
      <c r="AF55" s="4"/>
      <c r="AG55" s="30" t="s">
        <v>126</v>
      </c>
      <c r="AH55" s="30" t="s">
        <v>173</v>
      </c>
      <c r="AI55" s="30" t="s">
        <v>12018</v>
      </c>
      <c r="AJ55" s="30" t="s">
        <v>74</v>
      </c>
      <c r="AK55" s="30" t="s">
        <v>100</v>
      </c>
      <c r="AL55" s="30" t="s">
        <v>174</v>
      </c>
      <c r="AM55" s="30" t="s">
        <v>175</v>
      </c>
      <c r="AN55" s="30">
        <v>243.42876999999999</v>
      </c>
      <c r="AO55" s="30" t="s">
        <v>68</v>
      </c>
      <c r="AP55" s="30"/>
      <c r="AQ55" s="30"/>
      <c r="AR55" s="30" t="s">
        <v>68</v>
      </c>
      <c r="AS55" s="30"/>
      <c r="AT55" s="30"/>
      <c r="AU55" s="30" t="s">
        <v>415</v>
      </c>
      <c r="AV55" s="30" t="s">
        <v>416</v>
      </c>
      <c r="AW55" s="30">
        <v>532.32763999999997</v>
      </c>
      <c r="AX55" s="30" t="s">
        <v>12019</v>
      </c>
      <c r="AY55" s="30" t="s">
        <v>12020</v>
      </c>
      <c r="AZ55" s="3">
        <v>6648</v>
      </c>
      <c r="BA55" s="30" t="s">
        <v>60</v>
      </c>
      <c r="BB55" s="30">
        <v>10788</v>
      </c>
      <c r="BC55" s="30" t="s">
        <v>60</v>
      </c>
      <c r="BD55" s="30" t="s">
        <v>60</v>
      </c>
      <c r="BE55" s="30" t="s">
        <v>60</v>
      </c>
      <c r="BF55" s="35" t="str">
        <f>IFERROR(VLOOKUP(Data_Power_app[[#This Row],[PRO ODER]],'Result'!A:C,3,0),"")</f>
        <v/>
      </c>
      <c r="BG55" s="14" t="str">
        <f>IFERROR(VLOOKUP(Data_Power_app[[#This Row],[PRO ODER]]&amp;"LAM_IN",'Real Time'!A:E,4,0),"")</f>
        <v/>
      </c>
      <c r="BH55" s="37" t="str">
        <f>IF(Data_Power_app[[#This Row],[LAMINATION MACHINE (PLAN)]]="","",IF(Data_Power_app[[#This Row],[LAMINATION MACHINE (REALTIME)]]="","",RIGHT(Data_Power_app[[#This Row],[LAMINATION MACHINE (REALTIME)]],1)=RIGHT(Data_Power_app[[#This Row],[LAMINATION MACHINE (PLAN)]],1)))</f>
        <v/>
      </c>
    </row>
    <row r="56" spans="1:60" x14ac:dyDescent="0.25">
      <c r="A56" s="27">
        <v>91</v>
      </c>
      <c r="B56" s="30" t="s">
        <v>1157</v>
      </c>
      <c r="C56" s="30" t="s">
        <v>1158</v>
      </c>
      <c r="D56" s="30" t="s">
        <v>86</v>
      </c>
      <c r="E56" s="30" t="s">
        <v>216</v>
      </c>
      <c r="F56" s="30" t="s">
        <v>72</v>
      </c>
      <c r="G56" s="30">
        <v>3770</v>
      </c>
      <c r="H56" s="4">
        <v>45800</v>
      </c>
      <c r="I56" s="30">
        <v>45799</v>
      </c>
      <c r="J56" s="4">
        <v>45800</v>
      </c>
      <c r="K56" s="4">
        <v>45801</v>
      </c>
      <c r="L56" s="4">
        <v>45800.227800925924</v>
      </c>
      <c r="M56" s="4" t="s">
        <v>60</v>
      </c>
      <c r="N56" s="4"/>
      <c r="O56" s="4" t="s">
        <v>60</v>
      </c>
      <c r="P56" s="4" t="s">
        <v>60</v>
      </c>
      <c r="Q56" s="4" t="s">
        <v>60</v>
      </c>
      <c r="R56" s="4" t="s">
        <v>60</v>
      </c>
      <c r="S56" s="4" t="s">
        <v>60</v>
      </c>
      <c r="T56" s="4" t="s">
        <v>60</v>
      </c>
      <c r="U56" s="4"/>
      <c r="V56" s="4"/>
      <c r="W56" s="4"/>
      <c r="X56" s="4">
        <v>45803.613125000003</v>
      </c>
      <c r="Y56" s="4" t="s">
        <v>240</v>
      </c>
      <c r="Z56" s="4" t="s">
        <v>60</v>
      </c>
      <c r="AA56" s="4">
        <v>45810.224374999998</v>
      </c>
      <c r="AB56" s="4" t="s">
        <v>60</v>
      </c>
      <c r="AC56" s="4" t="s">
        <v>60</v>
      </c>
      <c r="AD56" s="4">
        <v>45810</v>
      </c>
      <c r="AE56" s="4">
        <v>45806</v>
      </c>
      <c r="AF56" s="4">
        <v>45811</v>
      </c>
      <c r="AG56" s="30" t="s">
        <v>1700</v>
      </c>
      <c r="AH56" s="30" t="s">
        <v>264</v>
      </c>
      <c r="AI56" s="30" t="s">
        <v>990</v>
      </c>
      <c r="AJ56" s="30" t="s">
        <v>74</v>
      </c>
      <c r="AK56" s="30" t="s">
        <v>65</v>
      </c>
      <c r="AL56" s="30" t="s">
        <v>257</v>
      </c>
      <c r="AM56" s="30" t="s">
        <v>258</v>
      </c>
      <c r="AN56" s="30">
        <v>73.635239999999996</v>
      </c>
      <c r="AO56" s="30" t="s">
        <v>68</v>
      </c>
      <c r="AP56" s="30"/>
      <c r="AQ56" s="30"/>
      <c r="AR56" s="30" t="s">
        <v>68</v>
      </c>
      <c r="AS56" s="30"/>
      <c r="AT56" s="30"/>
      <c r="AU56" s="30" t="s">
        <v>991</v>
      </c>
      <c r="AV56" s="30" t="s">
        <v>992</v>
      </c>
      <c r="AW56" s="30">
        <v>161.00470000000001</v>
      </c>
      <c r="AX56" s="30" t="s">
        <v>993</v>
      </c>
      <c r="AY56" s="30" t="s">
        <v>994</v>
      </c>
      <c r="AZ56" s="3">
        <v>3770</v>
      </c>
      <c r="BA56" s="30" t="s">
        <v>228</v>
      </c>
      <c r="BB56" s="30">
        <v>3770</v>
      </c>
      <c r="BC56" s="30" t="s">
        <v>60</v>
      </c>
      <c r="BD56" s="30" t="s">
        <v>60</v>
      </c>
      <c r="BE56" s="30" t="s">
        <v>995</v>
      </c>
      <c r="BF56" s="35" t="str">
        <f>IFERROR(VLOOKUP(Data_Power_app[[#This Row],[PRO ODER]],'Result'!A:C,3,0),"")</f>
        <v/>
      </c>
      <c r="BG56" s="14" t="str">
        <f>IFERROR(VLOOKUP(Data_Power_app[[#This Row],[PRO ODER]]&amp;"LAM_IN",'Real Time'!A:E,4,0),"")</f>
        <v/>
      </c>
      <c r="BH56" s="37" t="str">
        <f>IF(Data_Power_app[[#This Row],[LAMINATION MACHINE (PLAN)]]="","",IF(Data_Power_app[[#This Row],[LAMINATION MACHINE (REALTIME)]]="","",RIGHT(Data_Power_app[[#This Row],[LAMINATION MACHINE (REALTIME)]],1)=RIGHT(Data_Power_app[[#This Row],[LAMINATION MACHINE (PLAN)]],1)))</f>
        <v/>
      </c>
    </row>
    <row r="57" spans="1:60" x14ac:dyDescent="0.25">
      <c r="A57" s="27">
        <v>92</v>
      </c>
      <c r="B57" s="30" t="s">
        <v>1715</v>
      </c>
      <c r="C57" s="30" t="s">
        <v>1716</v>
      </c>
      <c r="D57" s="30" t="s">
        <v>86</v>
      </c>
      <c r="E57" s="30" t="s">
        <v>259</v>
      </c>
      <c r="F57" s="30" t="s">
        <v>72</v>
      </c>
      <c r="G57" s="30">
        <v>127</v>
      </c>
      <c r="H57" s="4">
        <v>45800</v>
      </c>
      <c r="I57" s="30">
        <v>45799</v>
      </c>
      <c r="J57" s="4">
        <v>45800</v>
      </c>
      <c r="K57" s="4">
        <v>45801</v>
      </c>
      <c r="L57" s="4">
        <v>45800.969247685185</v>
      </c>
      <c r="M57" s="4" t="s">
        <v>60</v>
      </c>
      <c r="N57" s="4"/>
      <c r="O57" s="4" t="s">
        <v>60</v>
      </c>
      <c r="P57" s="4" t="s">
        <v>60</v>
      </c>
      <c r="Q57" s="4" t="s">
        <v>60</v>
      </c>
      <c r="R57" s="4" t="s">
        <v>60</v>
      </c>
      <c r="S57" s="4" t="s">
        <v>60</v>
      </c>
      <c r="T57" s="4" t="s">
        <v>60</v>
      </c>
      <c r="U57" s="4"/>
      <c r="V57" s="4"/>
      <c r="W57" s="4"/>
      <c r="X57" s="4"/>
      <c r="Y57" s="4" t="s">
        <v>60</v>
      </c>
      <c r="Z57" s="4" t="s">
        <v>60</v>
      </c>
      <c r="AA57" s="4"/>
      <c r="AB57" s="4" t="s">
        <v>60</v>
      </c>
      <c r="AC57" s="4" t="s">
        <v>60</v>
      </c>
      <c r="AD57" s="4">
        <v>45810</v>
      </c>
      <c r="AE57" s="4">
        <v>45806</v>
      </c>
      <c r="AF57" s="4"/>
      <c r="AG57" s="30" t="s">
        <v>162</v>
      </c>
      <c r="AH57" s="30" t="s">
        <v>1702</v>
      </c>
      <c r="AI57" s="30" t="s">
        <v>1703</v>
      </c>
      <c r="AJ57" s="30" t="s">
        <v>74</v>
      </c>
      <c r="AK57" s="30" t="s">
        <v>290</v>
      </c>
      <c r="AL57" s="30" t="s">
        <v>261</v>
      </c>
      <c r="AM57" s="30" t="s">
        <v>262</v>
      </c>
      <c r="AN57" s="30">
        <v>2.5154800000000002</v>
      </c>
      <c r="AO57" s="30" t="s">
        <v>68</v>
      </c>
      <c r="AP57" s="30"/>
      <c r="AQ57" s="30"/>
      <c r="AR57" s="30" t="s">
        <v>68</v>
      </c>
      <c r="AS57" s="30"/>
      <c r="AT57" s="30"/>
      <c r="AU57" s="30" t="s">
        <v>1355</v>
      </c>
      <c r="AV57" s="30" t="s">
        <v>1356</v>
      </c>
      <c r="AW57" s="30">
        <v>5.5018700000000003</v>
      </c>
      <c r="AX57" s="30" t="s">
        <v>1357</v>
      </c>
      <c r="AY57" s="30" t="s">
        <v>1358</v>
      </c>
      <c r="AZ57" s="3">
        <v>127</v>
      </c>
      <c r="BA57" s="30" t="s">
        <v>228</v>
      </c>
      <c r="BB57" s="30">
        <v>0</v>
      </c>
      <c r="BC57" s="30" t="s">
        <v>60</v>
      </c>
      <c r="BD57" s="30" t="s">
        <v>60</v>
      </c>
      <c r="BE57" s="30" t="s">
        <v>263</v>
      </c>
      <c r="BF57" s="35" t="str">
        <f>IFERROR(VLOOKUP(Data_Power_app[[#This Row],[PRO ODER]],'Result'!A:C,3,0),"")</f>
        <v/>
      </c>
      <c r="BG57" s="14" t="str">
        <f>IFERROR(VLOOKUP(Data_Power_app[[#This Row],[PRO ODER]]&amp;"LAM_IN",'Real Time'!A:E,4,0),"")</f>
        <v/>
      </c>
      <c r="BH57" s="37" t="str">
        <f>IF(Data_Power_app[[#This Row],[LAMINATION MACHINE (PLAN)]]="","",IF(Data_Power_app[[#This Row],[LAMINATION MACHINE (REALTIME)]]="","",RIGHT(Data_Power_app[[#This Row],[LAMINATION MACHINE (REALTIME)]],1)=RIGHT(Data_Power_app[[#This Row],[LAMINATION MACHINE (PLAN)]],1)))</f>
        <v/>
      </c>
    </row>
    <row r="58" spans="1:60" x14ac:dyDescent="0.25">
      <c r="A58" s="27">
        <v>93</v>
      </c>
      <c r="B58" s="30" t="s">
        <v>1717</v>
      </c>
      <c r="C58" s="30" t="s">
        <v>1718</v>
      </c>
      <c r="D58" s="30" t="s">
        <v>86</v>
      </c>
      <c r="E58" s="30" t="s">
        <v>259</v>
      </c>
      <c r="F58" s="30" t="s">
        <v>72</v>
      </c>
      <c r="G58" s="30">
        <v>143</v>
      </c>
      <c r="H58" s="4">
        <v>45800</v>
      </c>
      <c r="I58" s="30">
        <v>45799</v>
      </c>
      <c r="J58" s="4">
        <v>45800</v>
      </c>
      <c r="K58" s="4">
        <v>45801</v>
      </c>
      <c r="L58" s="4">
        <v>45800.969131944446</v>
      </c>
      <c r="M58" s="4" t="s">
        <v>60</v>
      </c>
      <c r="N58" s="4"/>
      <c r="O58" s="4" t="s">
        <v>60</v>
      </c>
      <c r="P58" s="4" t="s">
        <v>60</v>
      </c>
      <c r="Q58" s="4" t="s">
        <v>60</v>
      </c>
      <c r="R58" s="4" t="s">
        <v>60</v>
      </c>
      <c r="S58" s="4" t="s">
        <v>60</v>
      </c>
      <c r="T58" s="4" t="s">
        <v>60</v>
      </c>
      <c r="U58" s="4"/>
      <c r="V58" s="4"/>
      <c r="W58" s="4"/>
      <c r="X58" s="4"/>
      <c r="Y58" s="4" t="s">
        <v>60</v>
      </c>
      <c r="Z58" s="4" t="s">
        <v>60</v>
      </c>
      <c r="AA58" s="4"/>
      <c r="AB58" s="4" t="s">
        <v>60</v>
      </c>
      <c r="AC58" s="4" t="s">
        <v>60</v>
      </c>
      <c r="AD58" s="4">
        <v>45810</v>
      </c>
      <c r="AE58" s="4">
        <v>45806</v>
      </c>
      <c r="AF58" s="4"/>
      <c r="AG58" s="30" t="s">
        <v>162</v>
      </c>
      <c r="AH58" s="30" t="s">
        <v>1702</v>
      </c>
      <c r="AI58" s="30" t="s">
        <v>1703</v>
      </c>
      <c r="AJ58" s="30" t="s">
        <v>74</v>
      </c>
      <c r="AK58" s="30" t="s">
        <v>290</v>
      </c>
      <c r="AL58" s="30" t="s">
        <v>261</v>
      </c>
      <c r="AM58" s="30" t="s">
        <v>262</v>
      </c>
      <c r="AN58" s="30">
        <v>3.0680499999999999</v>
      </c>
      <c r="AO58" s="30" t="s">
        <v>68</v>
      </c>
      <c r="AP58" s="30"/>
      <c r="AQ58" s="30"/>
      <c r="AR58" s="30" t="s">
        <v>68</v>
      </c>
      <c r="AS58" s="30"/>
      <c r="AT58" s="30"/>
      <c r="AU58" s="30" t="s">
        <v>1355</v>
      </c>
      <c r="AV58" s="30" t="s">
        <v>1356</v>
      </c>
      <c r="AW58" s="30">
        <v>6.7105300000000003</v>
      </c>
      <c r="AX58" s="30" t="s">
        <v>1357</v>
      </c>
      <c r="AY58" s="30" t="s">
        <v>1358</v>
      </c>
      <c r="AZ58" s="3">
        <v>143</v>
      </c>
      <c r="BA58" s="30" t="s">
        <v>228</v>
      </c>
      <c r="BB58" s="30">
        <v>0</v>
      </c>
      <c r="BC58" s="30" t="s">
        <v>60</v>
      </c>
      <c r="BD58" s="30" t="s">
        <v>60</v>
      </c>
      <c r="BE58" s="30" t="s">
        <v>263</v>
      </c>
      <c r="BF58" s="35" t="str">
        <f>IFERROR(VLOOKUP(Data_Power_app[[#This Row],[PRO ODER]],'Result'!A:C,3,0),"")</f>
        <v/>
      </c>
      <c r="BG58" s="14" t="str">
        <f>IFERROR(VLOOKUP(Data_Power_app[[#This Row],[PRO ODER]]&amp;"LAM_IN",'Real Time'!A:E,4,0),"")</f>
        <v/>
      </c>
      <c r="BH58" s="37" t="str">
        <f>IF(Data_Power_app[[#This Row],[LAMINATION MACHINE (PLAN)]]="","",IF(Data_Power_app[[#This Row],[LAMINATION MACHINE (REALTIME)]]="","",RIGHT(Data_Power_app[[#This Row],[LAMINATION MACHINE (REALTIME)]],1)=RIGHT(Data_Power_app[[#This Row],[LAMINATION MACHINE (PLAN)]],1)))</f>
        <v/>
      </c>
    </row>
    <row r="59" spans="1:60" x14ac:dyDescent="0.25">
      <c r="A59" s="27">
        <v>94</v>
      </c>
      <c r="B59" s="30" t="s">
        <v>1719</v>
      </c>
      <c r="C59" s="30" t="s">
        <v>1720</v>
      </c>
      <c r="D59" s="30" t="s">
        <v>86</v>
      </c>
      <c r="E59" s="30" t="s">
        <v>259</v>
      </c>
      <c r="F59" s="30" t="s">
        <v>72</v>
      </c>
      <c r="G59" s="30">
        <v>140</v>
      </c>
      <c r="H59" s="4">
        <v>45800</v>
      </c>
      <c r="I59" s="30">
        <v>45799</v>
      </c>
      <c r="J59" s="4">
        <v>45800</v>
      </c>
      <c r="K59" s="4">
        <v>45801</v>
      </c>
      <c r="L59" s="4">
        <v>45800.969085648147</v>
      </c>
      <c r="M59" s="4" t="s">
        <v>60</v>
      </c>
      <c r="N59" s="4"/>
      <c r="O59" s="4" t="s">
        <v>60</v>
      </c>
      <c r="P59" s="4" t="s">
        <v>60</v>
      </c>
      <c r="Q59" s="4" t="s">
        <v>60</v>
      </c>
      <c r="R59" s="4" t="s">
        <v>60</v>
      </c>
      <c r="S59" s="4" t="s">
        <v>60</v>
      </c>
      <c r="T59" s="4" t="s">
        <v>60</v>
      </c>
      <c r="U59" s="4"/>
      <c r="V59" s="4"/>
      <c r="W59" s="4"/>
      <c r="X59" s="4"/>
      <c r="Y59" s="4" t="s">
        <v>60</v>
      </c>
      <c r="Z59" s="4" t="s">
        <v>60</v>
      </c>
      <c r="AA59" s="4"/>
      <c r="AB59" s="4" t="s">
        <v>60</v>
      </c>
      <c r="AC59" s="4" t="s">
        <v>60</v>
      </c>
      <c r="AD59" s="4">
        <v>45810</v>
      </c>
      <c r="AE59" s="4">
        <v>45806</v>
      </c>
      <c r="AF59" s="4"/>
      <c r="AG59" s="30" t="s">
        <v>162</v>
      </c>
      <c r="AH59" s="30" t="s">
        <v>1702</v>
      </c>
      <c r="AI59" s="30" t="s">
        <v>1703</v>
      </c>
      <c r="AJ59" s="30" t="s">
        <v>74</v>
      </c>
      <c r="AK59" s="30" t="s">
        <v>290</v>
      </c>
      <c r="AL59" s="30" t="s">
        <v>261</v>
      </c>
      <c r="AM59" s="30" t="s">
        <v>262</v>
      </c>
      <c r="AN59" s="30">
        <v>3.0036900000000002</v>
      </c>
      <c r="AO59" s="30" t="s">
        <v>68</v>
      </c>
      <c r="AP59" s="30"/>
      <c r="AQ59" s="30"/>
      <c r="AR59" s="30" t="s">
        <v>68</v>
      </c>
      <c r="AS59" s="30"/>
      <c r="AT59" s="30"/>
      <c r="AU59" s="30" t="s">
        <v>1355</v>
      </c>
      <c r="AV59" s="30" t="s">
        <v>1356</v>
      </c>
      <c r="AW59" s="30">
        <v>6.56975</v>
      </c>
      <c r="AX59" s="30" t="s">
        <v>1357</v>
      </c>
      <c r="AY59" s="30" t="s">
        <v>1358</v>
      </c>
      <c r="AZ59" s="3">
        <v>140</v>
      </c>
      <c r="BA59" s="30" t="s">
        <v>228</v>
      </c>
      <c r="BB59" s="30">
        <v>0</v>
      </c>
      <c r="BC59" s="30" t="s">
        <v>60</v>
      </c>
      <c r="BD59" s="30" t="s">
        <v>60</v>
      </c>
      <c r="BE59" s="30" t="s">
        <v>263</v>
      </c>
      <c r="BF59" s="35" t="str">
        <f>IFERROR(VLOOKUP(Data_Power_app[[#This Row],[PRO ODER]],'Result'!A:C,3,0),"")</f>
        <v/>
      </c>
      <c r="BG59" s="14" t="str">
        <f>IFERROR(VLOOKUP(Data_Power_app[[#This Row],[PRO ODER]]&amp;"LAM_IN",'Real Time'!A:E,4,0),"")</f>
        <v/>
      </c>
      <c r="BH59" s="37" t="str">
        <f>IF(Data_Power_app[[#This Row],[LAMINATION MACHINE (PLAN)]]="","",IF(Data_Power_app[[#This Row],[LAMINATION MACHINE (REALTIME)]]="","",RIGHT(Data_Power_app[[#This Row],[LAMINATION MACHINE (REALTIME)]],1)=RIGHT(Data_Power_app[[#This Row],[LAMINATION MACHINE (PLAN)]],1)))</f>
        <v/>
      </c>
    </row>
    <row r="60" spans="1:60" x14ac:dyDescent="0.25">
      <c r="A60" s="27">
        <v>95</v>
      </c>
      <c r="B60" s="30" t="s">
        <v>1723</v>
      </c>
      <c r="C60" s="30" t="s">
        <v>1724</v>
      </c>
      <c r="D60" s="30" t="s">
        <v>57</v>
      </c>
      <c r="E60" s="30" t="s">
        <v>119</v>
      </c>
      <c r="F60" s="30" t="s">
        <v>59</v>
      </c>
      <c r="G60" s="30">
        <v>414</v>
      </c>
      <c r="H60" s="4">
        <v>45798</v>
      </c>
      <c r="I60" s="30">
        <v>45791</v>
      </c>
      <c r="J60" s="4">
        <v>45791</v>
      </c>
      <c r="K60" s="4">
        <v>45799</v>
      </c>
      <c r="L60" s="4">
        <v>45792.302511574075</v>
      </c>
      <c r="M60" s="4">
        <v>45803</v>
      </c>
      <c r="N60" s="4">
        <v>45804.83966435185</v>
      </c>
      <c r="O60" s="4" t="s">
        <v>60</v>
      </c>
      <c r="P60" s="4" t="s">
        <v>60</v>
      </c>
      <c r="Q60" s="4" t="s">
        <v>60</v>
      </c>
      <c r="R60" s="4" t="s">
        <v>60</v>
      </c>
      <c r="S60" s="4" t="s">
        <v>60</v>
      </c>
      <c r="T60" s="4">
        <v>45803</v>
      </c>
      <c r="U60" s="4">
        <v>45804.851180555554</v>
      </c>
      <c r="V60" s="4">
        <v>45804.852048611108</v>
      </c>
      <c r="W60" s="4">
        <v>45804</v>
      </c>
      <c r="X60" s="4">
        <v>45805.7190162037</v>
      </c>
      <c r="Y60" s="4" t="s">
        <v>77</v>
      </c>
      <c r="Z60" s="4">
        <v>45804</v>
      </c>
      <c r="AA60" s="4">
        <v>45805.721041666664</v>
      </c>
      <c r="AB60" s="4" t="s">
        <v>60</v>
      </c>
      <c r="AC60" s="4">
        <v>45804</v>
      </c>
      <c r="AD60" s="4">
        <v>45810</v>
      </c>
      <c r="AE60" s="4">
        <v>45806</v>
      </c>
      <c r="AF60" s="4"/>
      <c r="AG60" s="30" t="s">
        <v>62</v>
      </c>
      <c r="AH60" s="30" t="s">
        <v>115</v>
      </c>
      <c r="AI60" s="30" t="s">
        <v>789</v>
      </c>
      <c r="AJ60" s="30" t="s">
        <v>64</v>
      </c>
      <c r="AK60" s="30" t="s">
        <v>100</v>
      </c>
      <c r="AL60" s="30" t="s">
        <v>66</v>
      </c>
      <c r="AM60" s="30" t="s">
        <v>67</v>
      </c>
      <c r="AN60" s="30">
        <v>15.33512</v>
      </c>
      <c r="AO60" s="30" t="s">
        <v>68</v>
      </c>
      <c r="AP60" s="30"/>
      <c r="AQ60" s="30"/>
      <c r="AR60" s="30" t="s">
        <v>68</v>
      </c>
      <c r="AS60" s="30"/>
      <c r="AT60" s="30"/>
      <c r="AU60" s="30" t="s">
        <v>362</v>
      </c>
      <c r="AV60" s="30" t="s">
        <v>363</v>
      </c>
      <c r="AW60" s="30">
        <v>33.535969999999999</v>
      </c>
      <c r="AX60" s="30" t="s">
        <v>159</v>
      </c>
      <c r="AY60" s="30" t="s">
        <v>160</v>
      </c>
      <c r="AZ60" s="3">
        <v>414</v>
      </c>
      <c r="BA60" s="30" t="s">
        <v>60</v>
      </c>
      <c r="BB60" s="30">
        <v>414</v>
      </c>
      <c r="BC60" s="30" t="s">
        <v>60</v>
      </c>
      <c r="BD60" s="30" t="s">
        <v>60</v>
      </c>
      <c r="BE60" s="30" t="s">
        <v>60</v>
      </c>
      <c r="BF60" s="35" t="str">
        <f>IFERROR(VLOOKUP(Data_Power_app[[#This Row],[PRO ODER]],'Result'!A:C,3,0),"")</f>
        <v/>
      </c>
      <c r="BG60" s="14" t="str">
        <f>IFERROR(VLOOKUP(Data_Power_app[[#This Row],[PRO ODER]]&amp;"LAM_IN",'Real Time'!A:E,4,0),"")</f>
        <v/>
      </c>
      <c r="BH60" s="37" t="str">
        <f>IF(Data_Power_app[[#This Row],[LAMINATION MACHINE (PLAN)]]="","",IF(Data_Power_app[[#This Row],[LAMINATION MACHINE (REALTIME)]]="","",RIGHT(Data_Power_app[[#This Row],[LAMINATION MACHINE (REALTIME)]],1)=RIGHT(Data_Power_app[[#This Row],[LAMINATION MACHINE (PLAN)]],1)))</f>
        <v/>
      </c>
    </row>
    <row r="61" spans="1:60" x14ac:dyDescent="0.25">
      <c r="A61" s="27">
        <v>96</v>
      </c>
      <c r="B61" s="30" t="s">
        <v>1721</v>
      </c>
      <c r="C61" s="30" t="s">
        <v>1722</v>
      </c>
      <c r="D61" s="30" t="s">
        <v>243</v>
      </c>
      <c r="E61" s="30" t="s">
        <v>119</v>
      </c>
      <c r="F61" s="30" t="s">
        <v>59</v>
      </c>
      <c r="G61" s="30">
        <v>3072</v>
      </c>
      <c r="H61" s="4">
        <v>45806</v>
      </c>
      <c r="I61" s="30">
        <v>45786</v>
      </c>
      <c r="J61" s="4">
        <v>45791</v>
      </c>
      <c r="K61" s="4">
        <v>45807</v>
      </c>
      <c r="L61" s="4">
        <v>45807.036782407406</v>
      </c>
      <c r="M61" s="4">
        <v>45810</v>
      </c>
      <c r="N61" s="4">
        <v>45811.417812500003</v>
      </c>
      <c r="O61" s="4">
        <v>45810</v>
      </c>
      <c r="P61" s="4" t="s">
        <v>60</v>
      </c>
      <c r="Q61" s="4" t="s">
        <v>60</v>
      </c>
      <c r="R61" s="4" t="s">
        <v>60</v>
      </c>
      <c r="S61" s="4" t="s">
        <v>60</v>
      </c>
      <c r="T61" s="4">
        <v>45810</v>
      </c>
      <c r="U61" s="4">
        <v>45811.632511574076</v>
      </c>
      <c r="V61" s="4"/>
      <c r="W61" s="4">
        <v>45811</v>
      </c>
      <c r="X61" s="4"/>
      <c r="Y61" s="4" t="s">
        <v>60</v>
      </c>
      <c r="Z61" s="4">
        <v>45811</v>
      </c>
      <c r="AA61" s="4"/>
      <c r="AB61" s="4" t="s">
        <v>60</v>
      </c>
      <c r="AC61" s="4">
        <v>45811</v>
      </c>
      <c r="AD61" s="4">
        <v>45811</v>
      </c>
      <c r="AE61" s="4">
        <v>45806</v>
      </c>
      <c r="AF61" s="4"/>
      <c r="AG61" s="30" t="s">
        <v>266</v>
      </c>
      <c r="AH61" s="30" t="s">
        <v>421</v>
      </c>
      <c r="AI61" s="30" t="s">
        <v>586</v>
      </c>
      <c r="AJ61" s="30" t="s">
        <v>422</v>
      </c>
      <c r="AK61" s="30" t="s">
        <v>100</v>
      </c>
      <c r="AL61" s="30" t="s">
        <v>530</v>
      </c>
      <c r="AM61" s="30" t="s">
        <v>531</v>
      </c>
      <c r="AN61" s="30">
        <v>54.694450000000003</v>
      </c>
      <c r="AO61" s="30" t="s">
        <v>68</v>
      </c>
      <c r="AP61" s="30"/>
      <c r="AQ61" s="30"/>
      <c r="AR61" s="30" t="s">
        <v>68</v>
      </c>
      <c r="AS61" s="30"/>
      <c r="AT61" s="30"/>
      <c r="AU61" s="30" t="s">
        <v>432</v>
      </c>
      <c r="AV61" s="30" t="s">
        <v>433</v>
      </c>
      <c r="AW61" s="30">
        <v>239.23351</v>
      </c>
      <c r="AX61" s="30" t="s">
        <v>587</v>
      </c>
      <c r="AY61" s="30" t="s">
        <v>588</v>
      </c>
      <c r="AZ61" s="3">
        <v>3072</v>
      </c>
      <c r="BA61" s="30" t="s">
        <v>60</v>
      </c>
      <c r="BB61" s="30">
        <v>3072</v>
      </c>
      <c r="BC61" s="30" t="s">
        <v>60</v>
      </c>
      <c r="BD61" s="30" t="s">
        <v>60</v>
      </c>
      <c r="BE61" s="30" t="s">
        <v>60</v>
      </c>
      <c r="BF61" s="35" t="str">
        <f>IFERROR(VLOOKUP(Data_Power_app[[#This Row],[PRO ODER]],'Result'!A:C,3,0),"")</f>
        <v/>
      </c>
      <c r="BG61" s="14" t="str">
        <f>IFERROR(VLOOKUP(Data_Power_app[[#This Row],[PRO ODER]]&amp;"LAM_IN",'Real Time'!A:E,4,0),"")</f>
        <v>ML-05</v>
      </c>
      <c r="BH61" s="37" t="str">
        <f>IF(Data_Power_app[[#This Row],[LAMINATION MACHINE (PLAN)]]="","",IF(Data_Power_app[[#This Row],[LAMINATION MACHINE (REALTIME)]]="","",RIGHT(Data_Power_app[[#This Row],[LAMINATION MACHINE (REALTIME)]],1)=RIGHT(Data_Power_app[[#This Row],[LAMINATION MACHINE (PLAN)]],1)))</f>
        <v/>
      </c>
    </row>
    <row r="62" spans="1:60" x14ac:dyDescent="0.25">
      <c r="A62" s="27">
        <v>98</v>
      </c>
      <c r="B62" s="30" t="s">
        <v>1167</v>
      </c>
      <c r="C62" s="30" t="s">
        <v>1168</v>
      </c>
      <c r="D62" s="30" t="s">
        <v>243</v>
      </c>
      <c r="E62" s="30" t="s">
        <v>301</v>
      </c>
      <c r="F62" s="30" t="s">
        <v>59</v>
      </c>
      <c r="G62" s="30">
        <v>4062</v>
      </c>
      <c r="H62" s="4">
        <v>45789</v>
      </c>
      <c r="I62" s="30">
        <v>45785</v>
      </c>
      <c r="J62" s="4">
        <v>45785</v>
      </c>
      <c r="K62" s="4">
        <v>45796</v>
      </c>
      <c r="L62" s="4">
        <v>45789.79515046296</v>
      </c>
      <c r="M62" s="4">
        <v>45797</v>
      </c>
      <c r="N62" s="4">
        <v>45792.063368055555</v>
      </c>
      <c r="O62" s="4">
        <v>45798</v>
      </c>
      <c r="P62" s="4" t="s">
        <v>60</v>
      </c>
      <c r="Q62" s="4">
        <v>45798</v>
      </c>
      <c r="R62" s="4" t="s">
        <v>60</v>
      </c>
      <c r="S62" s="4" t="s">
        <v>60</v>
      </c>
      <c r="T62" s="4">
        <v>45804</v>
      </c>
      <c r="U62" s="4">
        <v>45800.786064814813</v>
      </c>
      <c r="V62" s="4">
        <v>45805.192442129628</v>
      </c>
      <c r="W62" s="4">
        <v>45805</v>
      </c>
      <c r="X62" s="4">
        <v>45806.292638888888</v>
      </c>
      <c r="Y62" s="4" t="s">
        <v>77</v>
      </c>
      <c r="Z62" s="4">
        <v>45805</v>
      </c>
      <c r="AA62" s="4">
        <v>45807.693252314813</v>
      </c>
      <c r="AB62" s="4" t="s">
        <v>60</v>
      </c>
      <c r="AC62" s="4">
        <v>45806</v>
      </c>
      <c r="AD62" s="4">
        <v>45810</v>
      </c>
      <c r="AE62" s="4">
        <v>45807</v>
      </c>
      <c r="AF62" s="4"/>
      <c r="AG62" s="30" t="s">
        <v>62</v>
      </c>
      <c r="AH62" s="30" t="s">
        <v>594</v>
      </c>
      <c r="AI62" s="30" t="s">
        <v>854</v>
      </c>
      <c r="AJ62" s="30" t="s">
        <v>596</v>
      </c>
      <c r="AK62" s="30" t="s">
        <v>192</v>
      </c>
      <c r="AL62" s="30" t="s">
        <v>855</v>
      </c>
      <c r="AM62" s="30" t="s">
        <v>856</v>
      </c>
      <c r="AN62" s="30">
        <v>75.586910000000003</v>
      </c>
      <c r="AO62" s="30" t="s">
        <v>68</v>
      </c>
      <c r="AP62" s="30"/>
      <c r="AQ62" s="30"/>
      <c r="AR62" s="30" t="s">
        <v>68</v>
      </c>
      <c r="AS62" s="30"/>
      <c r="AT62" s="30"/>
      <c r="AU62" s="30" t="s">
        <v>857</v>
      </c>
      <c r="AV62" s="30" t="s">
        <v>858</v>
      </c>
      <c r="AW62" s="30">
        <v>330.60361999999998</v>
      </c>
      <c r="AX62" s="30" t="s">
        <v>859</v>
      </c>
      <c r="AY62" s="30" t="s">
        <v>860</v>
      </c>
      <c r="AZ62" s="3">
        <v>4062</v>
      </c>
      <c r="BA62" s="30" t="s">
        <v>60</v>
      </c>
      <c r="BB62" s="30">
        <v>4062</v>
      </c>
      <c r="BC62" s="30" t="s">
        <v>60</v>
      </c>
      <c r="BD62" s="30" t="s">
        <v>60</v>
      </c>
      <c r="BE62" s="30" t="s">
        <v>60</v>
      </c>
      <c r="BF62" s="35" t="str">
        <f>IFERROR(VLOOKUP(Data_Power_app[[#This Row],[PRO ODER]],'Result'!A:C,3,0),"")</f>
        <v/>
      </c>
      <c r="BG62" s="14" t="str">
        <f>IFERROR(VLOOKUP(Data_Power_app[[#This Row],[PRO ODER]]&amp;"LAM_IN",'Real Time'!A:E,4,0),"")</f>
        <v>ML-05</v>
      </c>
      <c r="BH62" s="37" t="str">
        <f>IF(Data_Power_app[[#This Row],[LAMINATION MACHINE (PLAN)]]="","",IF(Data_Power_app[[#This Row],[LAMINATION MACHINE (REALTIME)]]="","",RIGHT(Data_Power_app[[#This Row],[LAMINATION MACHINE (REALTIME)]],1)=RIGHT(Data_Power_app[[#This Row],[LAMINATION MACHINE (PLAN)]],1)))</f>
        <v/>
      </c>
    </row>
    <row r="63" spans="1:60" x14ac:dyDescent="0.25">
      <c r="A63" s="27">
        <v>99</v>
      </c>
      <c r="B63" s="30" t="s">
        <v>1169</v>
      </c>
      <c r="C63" s="30" t="s">
        <v>1170</v>
      </c>
      <c r="D63" s="30" t="s">
        <v>243</v>
      </c>
      <c r="E63" s="30" t="s">
        <v>301</v>
      </c>
      <c r="F63" s="30" t="s">
        <v>59</v>
      </c>
      <c r="G63" s="30">
        <v>5004</v>
      </c>
      <c r="H63" s="4">
        <v>45789</v>
      </c>
      <c r="I63" s="30">
        <v>45785</v>
      </c>
      <c r="J63" s="4">
        <v>45785</v>
      </c>
      <c r="K63" s="4">
        <v>45790</v>
      </c>
      <c r="L63" s="4">
        <v>45785.161053240743</v>
      </c>
      <c r="M63" s="4">
        <v>45790</v>
      </c>
      <c r="N63" s="4">
        <v>45790.179652777777</v>
      </c>
      <c r="O63" s="4">
        <v>45794</v>
      </c>
      <c r="P63" s="4" t="s">
        <v>60</v>
      </c>
      <c r="Q63" s="4">
        <v>45794</v>
      </c>
      <c r="R63" s="4" t="s">
        <v>60</v>
      </c>
      <c r="S63" s="4" t="s">
        <v>60</v>
      </c>
      <c r="T63" s="4">
        <v>45803</v>
      </c>
      <c r="U63" s="4">
        <v>45799.67769675926</v>
      </c>
      <c r="V63" s="4">
        <v>45804.197118055556</v>
      </c>
      <c r="W63" s="4">
        <v>45804</v>
      </c>
      <c r="X63" s="4">
        <v>45805.267777777779</v>
      </c>
      <c r="Y63" s="4" t="s">
        <v>77</v>
      </c>
      <c r="Z63" s="4">
        <v>45804</v>
      </c>
      <c r="AA63" s="4">
        <v>45808.454409722224</v>
      </c>
      <c r="AB63" s="4" t="s">
        <v>60</v>
      </c>
      <c r="AC63" s="4">
        <v>45805</v>
      </c>
      <c r="AD63" s="4">
        <v>45810</v>
      </c>
      <c r="AE63" s="4">
        <v>45807</v>
      </c>
      <c r="AF63" s="4"/>
      <c r="AG63" s="30" t="s">
        <v>62</v>
      </c>
      <c r="AH63" s="30" t="s">
        <v>594</v>
      </c>
      <c r="AI63" s="30" t="s">
        <v>595</v>
      </c>
      <c r="AJ63" s="30" t="s">
        <v>596</v>
      </c>
      <c r="AK63" s="30" t="s">
        <v>192</v>
      </c>
      <c r="AL63" s="30" t="s">
        <v>597</v>
      </c>
      <c r="AM63" s="30" t="s">
        <v>598</v>
      </c>
      <c r="AN63" s="30">
        <v>94.405150000000006</v>
      </c>
      <c r="AO63" s="30" t="s">
        <v>68</v>
      </c>
      <c r="AP63" s="30"/>
      <c r="AQ63" s="30"/>
      <c r="AR63" s="30" t="s">
        <v>68</v>
      </c>
      <c r="AS63" s="30"/>
      <c r="AT63" s="30"/>
      <c r="AU63" s="30" t="s">
        <v>592</v>
      </c>
      <c r="AV63" s="30" t="s">
        <v>593</v>
      </c>
      <c r="AW63" s="30">
        <v>412.89963</v>
      </c>
      <c r="AX63" s="30" t="s">
        <v>599</v>
      </c>
      <c r="AY63" s="30" t="s">
        <v>600</v>
      </c>
      <c r="AZ63" s="3">
        <v>5004</v>
      </c>
      <c r="BA63" s="30" t="s">
        <v>60</v>
      </c>
      <c r="BB63" s="30">
        <v>5004</v>
      </c>
      <c r="BC63" s="30" t="s">
        <v>60</v>
      </c>
      <c r="BD63" s="30" t="s">
        <v>60</v>
      </c>
      <c r="BE63" s="30" t="s">
        <v>60</v>
      </c>
      <c r="BF63" s="35" t="str">
        <f>IFERROR(VLOOKUP(Data_Power_app[[#This Row],[PRO ODER]],'Result'!A:C,3,0),"")</f>
        <v/>
      </c>
      <c r="BG63" s="14" t="str">
        <f>IFERROR(VLOOKUP(Data_Power_app[[#This Row],[PRO ODER]]&amp;"LAM_IN",'Real Time'!A:E,4,0),"")</f>
        <v>ML-05</v>
      </c>
      <c r="BH63" s="37" t="str">
        <f>IF(Data_Power_app[[#This Row],[LAMINATION MACHINE (PLAN)]]="","",IF(Data_Power_app[[#This Row],[LAMINATION MACHINE (REALTIME)]]="","",RIGHT(Data_Power_app[[#This Row],[LAMINATION MACHINE (REALTIME)]],1)=RIGHT(Data_Power_app[[#This Row],[LAMINATION MACHINE (PLAN)]],1)))</f>
        <v/>
      </c>
    </row>
    <row r="64" spans="1:60" x14ac:dyDescent="0.25">
      <c r="A64" s="27">
        <v>100</v>
      </c>
      <c r="B64" s="30" t="s">
        <v>1174</v>
      </c>
      <c r="C64" s="30" t="s">
        <v>1175</v>
      </c>
      <c r="D64" s="30" t="s">
        <v>75</v>
      </c>
      <c r="E64" s="30" t="s">
        <v>674</v>
      </c>
      <c r="F64" s="30" t="s">
        <v>72</v>
      </c>
      <c r="G64" s="30">
        <v>512</v>
      </c>
      <c r="H64" s="4">
        <v>45799</v>
      </c>
      <c r="I64" s="30">
        <v>45796</v>
      </c>
      <c r="J64" s="4" t="s">
        <v>68</v>
      </c>
      <c r="K64" s="4">
        <v>45799</v>
      </c>
      <c r="L64" s="4">
        <v>45799.238530092596</v>
      </c>
      <c r="M64" s="4" t="s">
        <v>60</v>
      </c>
      <c r="N64" s="4"/>
      <c r="O64" s="4" t="s">
        <v>60</v>
      </c>
      <c r="P64" s="4" t="s">
        <v>60</v>
      </c>
      <c r="Q64" s="4" t="s">
        <v>60</v>
      </c>
      <c r="R64" s="4" t="s">
        <v>60</v>
      </c>
      <c r="S64" s="4" t="s">
        <v>60</v>
      </c>
      <c r="T64" s="4" t="s">
        <v>60</v>
      </c>
      <c r="U64" s="4"/>
      <c r="V64" s="4"/>
      <c r="W64" s="4">
        <v>45803</v>
      </c>
      <c r="X64" s="4"/>
      <c r="Y64" s="4" t="s">
        <v>60</v>
      </c>
      <c r="Z64" s="4" t="s">
        <v>60</v>
      </c>
      <c r="AA64" s="4"/>
      <c r="AB64" s="4" t="s">
        <v>60</v>
      </c>
      <c r="AC64" s="4">
        <v>45804</v>
      </c>
      <c r="AD64" s="4">
        <v>45810</v>
      </c>
      <c r="AE64" s="4">
        <v>45807</v>
      </c>
      <c r="AF64" s="4"/>
      <c r="AG64" s="30" t="s">
        <v>162</v>
      </c>
      <c r="AH64" s="30" t="s">
        <v>996</v>
      </c>
      <c r="AI64" s="30" t="s">
        <v>1134</v>
      </c>
      <c r="AJ64" s="30" t="s">
        <v>74</v>
      </c>
      <c r="AK64" s="30" t="s">
        <v>830</v>
      </c>
      <c r="AL64" s="30" t="s">
        <v>460</v>
      </c>
      <c r="AM64" s="30" t="s">
        <v>461</v>
      </c>
      <c r="AN64" s="30">
        <v>16.358080000000001</v>
      </c>
      <c r="AO64" s="30" t="s">
        <v>462</v>
      </c>
      <c r="AP64" s="30" t="s">
        <v>463</v>
      </c>
      <c r="AQ64" s="30">
        <v>16.358080000000001</v>
      </c>
      <c r="AR64" s="30" t="s">
        <v>68</v>
      </c>
      <c r="AS64" s="30"/>
      <c r="AT64" s="30"/>
      <c r="AU64" s="30" t="s">
        <v>998</v>
      </c>
      <c r="AV64" s="30" t="s">
        <v>999</v>
      </c>
      <c r="AW64" s="30">
        <v>19.67754</v>
      </c>
      <c r="AX64" s="30" t="s">
        <v>68</v>
      </c>
      <c r="AY64" s="30" t="s">
        <v>68</v>
      </c>
      <c r="AZ64" s="3" t="s">
        <v>68</v>
      </c>
      <c r="BA64" s="30" t="s">
        <v>60</v>
      </c>
      <c r="BB64" s="30">
        <v>512</v>
      </c>
      <c r="BC64" s="30" t="s">
        <v>60</v>
      </c>
      <c r="BD64" s="30" t="s">
        <v>60</v>
      </c>
      <c r="BE64" s="30" t="s">
        <v>60</v>
      </c>
      <c r="BF64" s="35" t="str">
        <f>IFERROR(VLOOKUP(Data_Power_app[[#This Row],[PRO ODER]],'Result'!A:C,3,0),"")</f>
        <v/>
      </c>
      <c r="BG64" s="14" t="str">
        <f>IFERROR(VLOOKUP(Data_Power_app[[#This Row],[PRO ODER]]&amp;"LAM_IN",'Real Time'!A:E,4,0),"")</f>
        <v/>
      </c>
      <c r="BH64" s="37" t="str">
        <f>IF(Data_Power_app[[#This Row],[LAMINATION MACHINE (PLAN)]]="","",IF(Data_Power_app[[#This Row],[LAMINATION MACHINE (REALTIME)]]="","",RIGHT(Data_Power_app[[#This Row],[LAMINATION MACHINE (REALTIME)]],1)=RIGHT(Data_Power_app[[#This Row],[LAMINATION MACHINE (PLAN)]],1)))</f>
        <v/>
      </c>
    </row>
    <row r="65" spans="1:60" x14ac:dyDescent="0.25">
      <c r="A65" s="27">
        <v>101</v>
      </c>
      <c r="B65" s="30" t="s">
        <v>1176</v>
      </c>
      <c r="C65" s="30" t="s">
        <v>1177</v>
      </c>
      <c r="D65" s="30" t="s">
        <v>86</v>
      </c>
      <c r="E65" s="30" t="s">
        <v>184</v>
      </c>
      <c r="F65" s="30" t="s">
        <v>59</v>
      </c>
      <c r="G65" s="30">
        <v>3561</v>
      </c>
      <c r="H65" s="4">
        <v>45792</v>
      </c>
      <c r="I65" s="30">
        <v>45790</v>
      </c>
      <c r="J65" s="4">
        <v>45791</v>
      </c>
      <c r="K65" s="4">
        <v>45798</v>
      </c>
      <c r="L65" s="4">
        <v>45792.766041666669</v>
      </c>
      <c r="M65" s="4">
        <v>45799</v>
      </c>
      <c r="N65" s="4">
        <v>45795.117800925924</v>
      </c>
      <c r="O65" s="4" t="s">
        <v>60</v>
      </c>
      <c r="P65" s="4" t="s">
        <v>60</v>
      </c>
      <c r="Q65" s="4" t="s">
        <v>60</v>
      </c>
      <c r="R65" s="4" t="s">
        <v>60</v>
      </c>
      <c r="S65" s="4" t="s">
        <v>60</v>
      </c>
      <c r="T65" s="4">
        <v>45801</v>
      </c>
      <c r="U65" s="4">
        <v>45799.305590277778</v>
      </c>
      <c r="V65" s="4">
        <v>45800.688217592593</v>
      </c>
      <c r="W65" s="4">
        <v>45803</v>
      </c>
      <c r="X65" s="4">
        <v>45800.881724537037</v>
      </c>
      <c r="Y65" s="4" t="s">
        <v>77</v>
      </c>
      <c r="Z65" s="4">
        <v>45803</v>
      </c>
      <c r="AA65" s="4">
        <v>45811.359166666669</v>
      </c>
      <c r="AB65" s="4" t="s">
        <v>60</v>
      </c>
      <c r="AC65" s="4">
        <v>45804</v>
      </c>
      <c r="AD65" s="4">
        <v>45810</v>
      </c>
      <c r="AE65" s="4">
        <v>45807</v>
      </c>
      <c r="AF65" s="4"/>
      <c r="AG65" s="30" t="s">
        <v>62</v>
      </c>
      <c r="AH65" s="30" t="s">
        <v>229</v>
      </c>
      <c r="AI65" s="30" t="s">
        <v>1046</v>
      </c>
      <c r="AJ65" s="30" t="s">
        <v>186</v>
      </c>
      <c r="AK65" s="30" t="s">
        <v>100</v>
      </c>
      <c r="AL65" s="30" t="s">
        <v>187</v>
      </c>
      <c r="AM65" s="30" t="s">
        <v>188</v>
      </c>
      <c r="AN65" s="30">
        <v>125.70525000000001</v>
      </c>
      <c r="AO65" s="30" t="s">
        <v>68</v>
      </c>
      <c r="AP65" s="30"/>
      <c r="AQ65" s="30"/>
      <c r="AR65" s="30" t="s">
        <v>68</v>
      </c>
      <c r="AS65" s="30"/>
      <c r="AT65" s="30"/>
      <c r="AU65" s="30" t="s">
        <v>1047</v>
      </c>
      <c r="AV65" s="30" t="s">
        <v>1048</v>
      </c>
      <c r="AW65" s="30">
        <v>274.90282999999999</v>
      </c>
      <c r="AX65" s="30" t="s">
        <v>6282</v>
      </c>
      <c r="AY65" s="30" t="s">
        <v>6283</v>
      </c>
      <c r="AZ65" s="3">
        <v>2700</v>
      </c>
      <c r="BA65" s="30" t="s">
        <v>60</v>
      </c>
      <c r="BB65" s="30">
        <v>3561</v>
      </c>
      <c r="BC65" s="30" t="s">
        <v>60</v>
      </c>
      <c r="BD65" s="30" t="s">
        <v>60</v>
      </c>
      <c r="BE65" s="30" t="s">
        <v>60</v>
      </c>
      <c r="BF65" s="35" t="str">
        <f>IFERROR(VLOOKUP(Data_Power_app[[#This Row],[PRO ODER]],'Result'!A:C,3,0),"")</f>
        <v/>
      </c>
      <c r="BG65" s="14" t="str">
        <f>IFERROR(VLOOKUP(Data_Power_app[[#This Row],[PRO ODER]]&amp;"LAM_IN",'Real Time'!A:E,4,0),"")</f>
        <v/>
      </c>
      <c r="BH65" s="37" t="str">
        <f>IF(Data_Power_app[[#This Row],[LAMINATION MACHINE (PLAN)]]="","",IF(Data_Power_app[[#This Row],[LAMINATION MACHINE (REALTIME)]]="","",RIGHT(Data_Power_app[[#This Row],[LAMINATION MACHINE (REALTIME)]],1)=RIGHT(Data_Power_app[[#This Row],[LAMINATION MACHINE (PLAN)]],1)))</f>
        <v/>
      </c>
    </row>
    <row r="66" spans="1:60" x14ac:dyDescent="0.25">
      <c r="A66" s="27">
        <v>102</v>
      </c>
      <c r="B66" s="30" t="s">
        <v>1178</v>
      </c>
      <c r="C66" s="30" t="s">
        <v>1179</v>
      </c>
      <c r="D66" s="30" t="s">
        <v>57</v>
      </c>
      <c r="E66" s="30" t="s">
        <v>71</v>
      </c>
      <c r="F66" s="30" t="s">
        <v>59</v>
      </c>
      <c r="G66" s="30">
        <v>1735</v>
      </c>
      <c r="H66" s="4">
        <v>45793</v>
      </c>
      <c r="I66" s="30">
        <v>45791</v>
      </c>
      <c r="J66" s="4">
        <v>45791</v>
      </c>
      <c r="K66" s="4">
        <v>45796</v>
      </c>
      <c r="L66" s="4">
        <v>45794.778738425928</v>
      </c>
      <c r="M66" s="4">
        <v>45797</v>
      </c>
      <c r="N66" s="4">
        <v>45795.857465277775</v>
      </c>
      <c r="O66" s="4" t="s">
        <v>60</v>
      </c>
      <c r="P66" s="4" t="s">
        <v>60</v>
      </c>
      <c r="Q66" s="4" t="s">
        <v>60</v>
      </c>
      <c r="R66" s="4" t="s">
        <v>60</v>
      </c>
      <c r="S66" s="4" t="s">
        <v>60</v>
      </c>
      <c r="T66" s="4">
        <v>45806</v>
      </c>
      <c r="U66" s="4">
        <v>45798.953356481485</v>
      </c>
      <c r="V66" s="4">
        <v>45806.505011574074</v>
      </c>
      <c r="W66" s="4">
        <v>45806</v>
      </c>
      <c r="X66" s="4">
        <v>45806.527905092589</v>
      </c>
      <c r="Y66" s="4" t="s">
        <v>77</v>
      </c>
      <c r="Z66" s="4">
        <v>45806</v>
      </c>
      <c r="AA66" s="4"/>
      <c r="AB66" s="4" t="s">
        <v>60</v>
      </c>
      <c r="AC66" s="4">
        <v>45806</v>
      </c>
      <c r="AD66" s="4">
        <v>45810</v>
      </c>
      <c r="AE66" s="4">
        <v>45807</v>
      </c>
      <c r="AF66" s="4"/>
      <c r="AG66" s="30" t="s">
        <v>97</v>
      </c>
      <c r="AH66" s="30" t="s">
        <v>414</v>
      </c>
      <c r="AI66" s="30" t="s">
        <v>1180</v>
      </c>
      <c r="AJ66" s="30" t="s">
        <v>409</v>
      </c>
      <c r="AK66" s="30" t="s">
        <v>65</v>
      </c>
      <c r="AL66" s="30" t="s">
        <v>410</v>
      </c>
      <c r="AM66" s="30" t="s">
        <v>411</v>
      </c>
      <c r="AN66" s="30">
        <v>91.674220000000005</v>
      </c>
      <c r="AO66" s="30" t="s">
        <v>68</v>
      </c>
      <c r="AP66" s="30"/>
      <c r="AQ66" s="30"/>
      <c r="AR66" s="30" t="s">
        <v>68</v>
      </c>
      <c r="AS66" s="30"/>
      <c r="AT66" s="30"/>
      <c r="AU66" s="30" t="s">
        <v>412</v>
      </c>
      <c r="AV66" s="30" t="s">
        <v>413</v>
      </c>
      <c r="AW66" s="30">
        <v>113.52554000000001</v>
      </c>
      <c r="AX66" s="30" t="s">
        <v>1181</v>
      </c>
      <c r="AY66" s="30" t="s">
        <v>1182</v>
      </c>
      <c r="AZ66" s="3">
        <v>1735</v>
      </c>
      <c r="BA66" s="30" t="s">
        <v>60</v>
      </c>
      <c r="BB66" s="30">
        <v>1735</v>
      </c>
      <c r="BC66" s="30" t="s">
        <v>60</v>
      </c>
      <c r="BD66" s="30" t="s">
        <v>60</v>
      </c>
      <c r="BE66" s="30" t="s">
        <v>60</v>
      </c>
      <c r="BF66" s="35" t="str">
        <f>IFERROR(VLOOKUP(Data_Power_app[[#This Row],[PRO ODER]],'Result'!A:C,3,0),"")</f>
        <v/>
      </c>
      <c r="BG66" s="14" t="str">
        <f>IFERROR(VLOOKUP(Data_Power_app[[#This Row],[PRO ODER]]&amp;"LAM_IN",'Real Time'!A:E,4,0),"")</f>
        <v/>
      </c>
      <c r="BH66" s="37" t="str">
        <f>IF(Data_Power_app[[#This Row],[LAMINATION MACHINE (PLAN)]]="","",IF(Data_Power_app[[#This Row],[LAMINATION MACHINE (REALTIME)]]="","",RIGHT(Data_Power_app[[#This Row],[LAMINATION MACHINE (REALTIME)]],1)=RIGHT(Data_Power_app[[#This Row],[LAMINATION MACHINE (PLAN)]],1)))</f>
        <v/>
      </c>
    </row>
    <row r="67" spans="1:60" x14ac:dyDescent="0.25">
      <c r="A67" s="27">
        <v>103</v>
      </c>
      <c r="B67" s="30" t="s">
        <v>1184</v>
      </c>
      <c r="C67" s="30" t="s">
        <v>1185</v>
      </c>
      <c r="D67" s="30" t="s">
        <v>86</v>
      </c>
      <c r="E67" s="30" t="s">
        <v>176</v>
      </c>
      <c r="F67" s="30" t="s">
        <v>59</v>
      </c>
      <c r="G67" s="30">
        <v>4950</v>
      </c>
      <c r="H67" s="4">
        <v>45799</v>
      </c>
      <c r="I67" s="30">
        <v>45792</v>
      </c>
      <c r="J67" s="4">
        <v>45792</v>
      </c>
      <c r="K67" s="4">
        <v>45800</v>
      </c>
      <c r="L67" s="4">
        <v>45792.149953703702</v>
      </c>
      <c r="M67" s="4">
        <v>45801</v>
      </c>
      <c r="N67" s="4">
        <v>45799.493020833332</v>
      </c>
      <c r="O67" s="4" t="s">
        <v>60</v>
      </c>
      <c r="P67" s="4" t="s">
        <v>60</v>
      </c>
      <c r="Q67" s="4" t="s">
        <v>60</v>
      </c>
      <c r="R67" s="4" t="s">
        <v>60</v>
      </c>
      <c r="S67" s="4" t="s">
        <v>60</v>
      </c>
      <c r="T67" s="4">
        <v>45803</v>
      </c>
      <c r="U67" s="4">
        <v>45800.922002314815</v>
      </c>
      <c r="V67" s="4">
        <v>45803.669016203705</v>
      </c>
      <c r="W67" s="4">
        <v>45804</v>
      </c>
      <c r="X67" s="4">
        <v>45803.080543981479</v>
      </c>
      <c r="Y67" s="4" t="s">
        <v>61</v>
      </c>
      <c r="Z67" s="4">
        <v>45804</v>
      </c>
      <c r="AA67" s="4">
        <v>45804.14340277778</v>
      </c>
      <c r="AB67" s="4" t="s">
        <v>60</v>
      </c>
      <c r="AC67" s="4">
        <v>45805</v>
      </c>
      <c r="AD67" s="4">
        <v>45810</v>
      </c>
      <c r="AE67" s="4">
        <v>45807</v>
      </c>
      <c r="AF67" s="4">
        <v>45811</v>
      </c>
      <c r="AG67" s="30" t="s">
        <v>1700</v>
      </c>
      <c r="AH67" s="30" t="s">
        <v>494</v>
      </c>
      <c r="AI67" s="30" t="s">
        <v>695</v>
      </c>
      <c r="AJ67" s="30" t="s">
        <v>186</v>
      </c>
      <c r="AK67" s="30" t="s">
        <v>100</v>
      </c>
      <c r="AL67" s="30" t="s">
        <v>496</v>
      </c>
      <c r="AM67" s="30" t="s">
        <v>497</v>
      </c>
      <c r="AN67" s="30">
        <v>167.31571</v>
      </c>
      <c r="AO67" s="30" t="s">
        <v>68</v>
      </c>
      <c r="AP67" s="30"/>
      <c r="AQ67" s="30"/>
      <c r="AR67" s="30" t="s">
        <v>68</v>
      </c>
      <c r="AS67" s="30"/>
      <c r="AT67" s="30"/>
      <c r="AU67" s="30" t="s">
        <v>231</v>
      </c>
      <c r="AV67" s="30" t="s">
        <v>232</v>
      </c>
      <c r="AW67" s="30">
        <v>365.90021999999999</v>
      </c>
      <c r="AX67" s="30" t="s">
        <v>696</v>
      </c>
      <c r="AY67" s="30" t="s">
        <v>697</v>
      </c>
      <c r="AZ67" s="3">
        <v>4950</v>
      </c>
      <c r="BA67" s="30" t="s">
        <v>60</v>
      </c>
      <c r="BB67" s="30">
        <v>4950</v>
      </c>
      <c r="BC67" s="30" t="s">
        <v>60</v>
      </c>
      <c r="BD67" s="30" t="s">
        <v>60</v>
      </c>
      <c r="BE67" s="30" t="s">
        <v>60</v>
      </c>
      <c r="BF67" s="35" t="str">
        <f>IFERROR(VLOOKUP(Data_Power_app[[#This Row],[PRO ODER]],'Result'!A:C,3,0),"")</f>
        <v/>
      </c>
      <c r="BG67" s="14" t="str">
        <f>IFERROR(VLOOKUP(Data_Power_app[[#This Row],[PRO ODER]]&amp;"LAM_IN",'Real Time'!A:E,4,0),"")</f>
        <v/>
      </c>
      <c r="BH67" s="37" t="str">
        <f>IF(Data_Power_app[[#This Row],[LAMINATION MACHINE (PLAN)]]="","",IF(Data_Power_app[[#This Row],[LAMINATION MACHINE (REALTIME)]]="","",RIGHT(Data_Power_app[[#This Row],[LAMINATION MACHINE (REALTIME)]],1)=RIGHT(Data_Power_app[[#This Row],[LAMINATION MACHINE (PLAN)]],1)))</f>
        <v/>
      </c>
    </row>
    <row r="68" spans="1:60" x14ac:dyDescent="0.25">
      <c r="A68" s="27">
        <v>104</v>
      </c>
      <c r="B68" s="30" t="s">
        <v>6395</v>
      </c>
      <c r="C68" s="30" t="s">
        <v>6396</v>
      </c>
      <c r="D68" s="30" t="s">
        <v>75</v>
      </c>
      <c r="E68" s="30" t="s">
        <v>446</v>
      </c>
      <c r="F68" s="30" t="s">
        <v>72</v>
      </c>
      <c r="G68" s="30">
        <v>528</v>
      </c>
      <c r="H68" s="4">
        <v>45806</v>
      </c>
      <c r="I68" s="30">
        <v>45807</v>
      </c>
      <c r="J68" s="4" t="s">
        <v>68</v>
      </c>
      <c r="K68" s="4">
        <v>45807</v>
      </c>
      <c r="L68" s="4">
        <v>45808.109490740739</v>
      </c>
      <c r="M68" s="4" t="s">
        <v>60</v>
      </c>
      <c r="N68" s="4"/>
      <c r="O68" s="4" t="s">
        <v>60</v>
      </c>
      <c r="P68" s="4" t="s">
        <v>60</v>
      </c>
      <c r="Q68" s="4" t="s">
        <v>60</v>
      </c>
      <c r="R68" s="4" t="s">
        <v>60</v>
      </c>
      <c r="S68" s="4" t="s">
        <v>60</v>
      </c>
      <c r="T68" s="4" t="s">
        <v>60</v>
      </c>
      <c r="U68" s="4"/>
      <c r="V68" s="4"/>
      <c r="W68" s="4"/>
      <c r="X68" s="4">
        <v>45811.654780092591</v>
      </c>
      <c r="Y68" s="4" t="s">
        <v>240</v>
      </c>
      <c r="Z68" s="4" t="s">
        <v>60</v>
      </c>
      <c r="AA68" s="4">
        <v>45811.655462962961</v>
      </c>
      <c r="AB68" s="4" t="s">
        <v>60</v>
      </c>
      <c r="AC68" s="4" t="s">
        <v>60</v>
      </c>
      <c r="AD68" s="4">
        <v>45810</v>
      </c>
      <c r="AE68" s="4">
        <v>45807</v>
      </c>
      <c r="AF68" s="4">
        <v>45812</v>
      </c>
      <c r="AG68" s="30" t="s">
        <v>1700</v>
      </c>
      <c r="AH68" s="30" t="s">
        <v>451</v>
      </c>
      <c r="AI68" s="30" t="s">
        <v>6397</v>
      </c>
      <c r="AJ68" s="30" t="s">
        <v>74</v>
      </c>
      <c r="AK68" s="30" t="s">
        <v>65</v>
      </c>
      <c r="AL68" s="30" t="s">
        <v>334</v>
      </c>
      <c r="AM68" s="30" t="s">
        <v>254</v>
      </c>
      <c r="AN68" s="30">
        <v>13.97688</v>
      </c>
      <c r="AO68" s="30" t="s">
        <v>252</v>
      </c>
      <c r="AP68" s="30" t="s">
        <v>253</v>
      </c>
      <c r="AQ68" s="30">
        <v>13.97688</v>
      </c>
      <c r="AR68" s="30" t="s">
        <v>68</v>
      </c>
      <c r="AS68" s="30"/>
      <c r="AT68" s="30"/>
      <c r="AU68" s="30" t="s">
        <v>6398</v>
      </c>
      <c r="AV68" s="30" t="s">
        <v>6399</v>
      </c>
      <c r="AW68" s="30">
        <v>25.983180000000001</v>
      </c>
      <c r="AX68" s="30" t="s">
        <v>68</v>
      </c>
      <c r="AY68" s="30" t="s">
        <v>68</v>
      </c>
      <c r="AZ68" s="3" t="s">
        <v>68</v>
      </c>
      <c r="BA68" s="30" t="s">
        <v>60</v>
      </c>
      <c r="BB68" s="30">
        <v>528</v>
      </c>
      <c r="BC68" s="30" t="s">
        <v>60</v>
      </c>
      <c r="BD68" s="30" t="s">
        <v>60</v>
      </c>
      <c r="BE68" s="30" t="s">
        <v>60</v>
      </c>
      <c r="BF68" s="35" t="str">
        <f>IFERROR(VLOOKUP(Data_Power_app[[#This Row],[PRO ODER]],'Result'!A:C,3,0),"")</f>
        <v/>
      </c>
      <c r="BG68" s="14" t="str">
        <f>IFERROR(VLOOKUP(Data_Power_app[[#This Row],[PRO ODER]]&amp;"LAM_IN",'Real Time'!A:E,4,0),"")</f>
        <v/>
      </c>
      <c r="BH68" s="37" t="str">
        <f>IF(Data_Power_app[[#This Row],[LAMINATION MACHINE (PLAN)]]="","",IF(Data_Power_app[[#This Row],[LAMINATION MACHINE (REALTIME)]]="","",RIGHT(Data_Power_app[[#This Row],[LAMINATION MACHINE (REALTIME)]],1)=RIGHT(Data_Power_app[[#This Row],[LAMINATION MACHINE (PLAN)]],1)))</f>
        <v/>
      </c>
    </row>
    <row r="69" spans="1:60" x14ac:dyDescent="0.25">
      <c r="A69" s="27">
        <v>105</v>
      </c>
      <c r="B69" s="30" t="s">
        <v>6400</v>
      </c>
      <c r="C69" s="30" t="s">
        <v>6401</v>
      </c>
      <c r="D69" s="30" t="s">
        <v>75</v>
      </c>
      <c r="E69" s="30" t="s">
        <v>446</v>
      </c>
      <c r="F69" s="30" t="s">
        <v>72</v>
      </c>
      <c r="G69" s="30">
        <v>1058</v>
      </c>
      <c r="H69" s="4">
        <v>45806</v>
      </c>
      <c r="I69" s="30">
        <v>45807</v>
      </c>
      <c r="J69" s="4" t="s">
        <v>68</v>
      </c>
      <c r="K69" s="4">
        <v>45807</v>
      </c>
      <c r="L69" s="4">
        <v>45808.109259259261</v>
      </c>
      <c r="M69" s="4" t="s">
        <v>60</v>
      </c>
      <c r="N69" s="4"/>
      <c r="O69" s="4" t="s">
        <v>60</v>
      </c>
      <c r="P69" s="4" t="s">
        <v>60</v>
      </c>
      <c r="Q69" s="4" t="s">
        <v>60</v>
      </c>
      <c r="R69" s="4" t="s">
        <v>60</v>
      </c>
      <c r="S69" s="4" t="s">
        <v>60</v>
      </c>
      <c r="T69" s="4" t="s">
        <v>60</v>
      </c>
      <c r="U69" s="4"/>
      <c r="V69" s="4"/>
      <c r="W69" s="4"/>
      <c r="X69" s="4">
        <v>45810.937951388885</v>
      </c>
      <c r="Y69" s="4" t="s">
        <v>240</v>
      </c>
      <c r="Z69" s="4" t="s">
        <v>60</v>
      </c>
      <c r="AA69" s="4">
        <v>45810.101157407407</v>
      </c>
      <c r="AB69" s="4" t="s">
        <v>60</v>
      </c>
      <c r="AC69" s="4" t="s">
        <v>60</v>
      </c>
      <c r="AD69" s="4">
        <v>45810</v>
      </c>
      <c r="AE69" s="4">
        <v>45807</v>
      </c>
      <c r="AF69" s="4">
        <v>45811</v>
      </c>
      <c r="AG69" s="30" t="s">
        <v>1700</v>
      </c>
      <c r="AH69" s="30" t="s">
        <v>451</v>
      </c>
      <c r="AI69" s="30" t="s">
        <v>6397</v>
      </c>
      <c r="AJ69" s="30" t="s">
        <v>74</v>
      </c>
      <c r="AK69" s="30" t="s">
        <v>65</v>
      </c>
      <c r="AL69" s="30" t="s">
        <v>334</v>
      </c>
      <c r="AM69" s="30" t="s">
        <v>254</v>
      </c>
      <c r="AN69" s="30">
        <v>27.087340000000001</v>
      </c>
      <c r="AO69" s="30" t="s">
        <v>252</v>
      </c>
      <c r="AP69" s="30" t="s">
        <v>253</v>
      </c>
      <c r="AQ69" s="30">
        <v>27.087340000000001</v>
      </c>
      <c r="AR69" s="30" t="s">
        <v>68</v>
      </c>
      <c r="AS69" s="30"/>
      <c r="AT69" s="30"/>
      <c r="AU69" s="30" t="s">
        <v>6398</v>
      </c>
      <c r="AV69" s="30" t="s">
        <v>6399</v>
      </c>
      <c r="AW69" s="30">
        <v>50.354939999999999</v>
      </c>
      <c r="AX69" s="30" t="s">
        <v>68</v>
      </c>
      <c r="AY69" s="30" t="s">
        <v>68</v>
      </c>
      <c r="AZ69" s="3" t="s">
        <v>68</v>
      </c>
      <c r="BA69" s="30" t="s">
        <v>60</v>
      </c>
      <c r="BB69" s="30">
        <v>1058</v>
      </c>
      <c r="BC69" s="30" t="s">
        <v>60</v>
      </c>
      <c r="BD69" s="30" t="s">
        <v>60</v>
      </c>
      <c r="BE69" s="30" t="s">
        <v>60</v>
      </c>
      <c r="BF69" s="35" t="str">
        <f>IFERROR(VLOOKUP(Data_Power_app[[#This Row],[PRO ODER]],'Result'!A:C,3,0),"")</f>
        <v/>
      </c>
      <c r="BG69" s="14" t="str">
        <f>IFERROR(VLOOKUP(Data_Power_app[[#This Row],[PRO ODER]]&amp;"LAM_IN",'Real Time'!A:E,4,0),"")</f>
        <v/>
      </c>
      <c r="BH69" s="37" t="str">
        <f>IF(Data_Power_app[[#This Row],[LAMINATION MACHINE (PLAN)]]="","",IF(Data_Power_app[[#This Row],[LAMINATION MACHINE (REALTIME)]]="","",RIGHT(Data_Power_app[[#This Row],[LAMINATION MACHINE (REALTIME)]],1)=RIGHT(Data_Power_app[[#This Row],[LAMINATION MACHINE (PLAN)]],1)))</f>
        <v/>
      </c>
    </row>
    <row r="70" spans="1:60" x14ac:dyDescent="0.25">
      <c r="A70" s="27">
        <v>106</v>
      </c>
      <c r="B70" s="30" t="s">
        <v>6402</v>
      </c>
      <c r="C70" s="30" t="s">
        <v>6403</v>
      </c>
      <c r="D70" s="30" t="s">
        <v>75</v>
      </c>
      <c r="E70" s="30" t="s">
        <v>446</v>
      </c>
      <c r="F70" s="30" t="s">
        <v>72</v>
      </c>
      <c r="G70" s="30">
        <v>154</v>
      </c>
      <c r="H70" s="4">
        <v>45806</v>
      </c>
      <c r="I70" s="30">
        <v>45807</v>
      </c>
      <c r="J70" s="4" t="s">
        <v>68</v>
      </c>
      <c r="K70" s="4">
        <v>45807</v>
      </c>
      <c r="L70" s="4">
        <v>45808.109212962961</v>
      </c>
      <c r="M70" s="4" t="s">
        <v>60</v>
      </c>
      <c r="N70" s="4"/>
      <c r="O70" s="4" t="s">
        <v>60</v>
      </c>
      <c r="P70" s="4" t="s">
        <v>60</v>
      </c>
      <c r="Q70" s="4" t="s">
        <v>60</v>
      </c>
      <c r="R70" s="4" t="s">
        <v>60</v>
      </c>
      <c r="S70" s="4" t="s">
        <v>60</v>
      </c>
      <c r="T70" s="4" t="s">
        <v>60</v>
      </c>
      <c r="U70" s="4"/>
      <c r="V70" s="4"/>
      <c r="W70" s="4"/>
      <c r="X70" s="4">
        <v>45810.161712962959</v>
      </c>
      <c r="Y70" s="4" t="s">
        <v>240</v>
      </c>
      <c r="Z70" s="4" t="s">
        <v>60</v>
      </c>
      <c r="AA70" s="4">
        <v>45810.162523148145</v>
      </c>
      <c r="AB70" s="4" t="s">
        <v>60</v>
      </c>
      <c r="AC70" s="4" t="s">
        <v>60</v>
      </c>
      <c r="AD70" s="4">
        <v>45810</v>
      </c>
      <c r="AE70" s="4">
        <v>45807</v>
      </c>
      <c r="AF70" s="4">
        <v>45811</v>
      </c>
      <c r="AG70" s="30" t="s">
        <v>1700</v>
      </c>
      <c r="AH70" s="30" t="s">
        <v>451</v>
      </c>
      <c r="AI70" s="30" t="s">
        <v>6397</v>
      </c>
      <c r="AJ70" s="30" t="s">
        <v>74</v>
      </c>
      <c r="AK70" s="30" t="s">
        <v>65</v>
      </c>
      <c r="AL70" s="30" t="s">
        <v>334</v>
      </c>
      <c r="AM70" s="30" t="s">
        <v>254</v>
      </c>
      <c r="AN70" s="30">
        <v>4.0453700000000001</v>
      </c>
      <c r="AO70" s="30" t="s">
        <v>252</v>
      </c>
      <c r="AP70" s="30" t="s">
        <v>253</v>
      </c>
      <c r="AQ70" s="30">
        <v>4.0453700000000001</v>
      </c>
      <c r="AR70" s="30" t="s">
        <v>68</v>
      </c>
      <c r="AS70" s="30"/>
      <c r="AT70" s="30"/>
      <c r="AU70" s="30" t="s">
        <v>6398</v>
      </c>
      <c r="AV70" s="30" t="s">
        <v>6399</v>
      </c>
      <c r="AW70" s="30">
        <v>7.5204000000000004</v>
      </c>
      <c r="AX70" s="30" t="s">
        <v>68</v>
      </c>
      <c r="AY70" s="30" t="s">
        <v>68</v>
      </c>
      <c r="AZ70" s="3" t="s">
        <v>68</v>
      </c>
      <c r="BA70" s="30" t="s">
        <v>60</v>
      </c>
      <c r="BB70" s="30">
        <v>154</v>
      </c>
      <c r="BC70" s="30" t="s">
        <v>60</v>
      </c>
      <c r="BD70" s="30" t="s">
        <v>60</v>
      </c>
      <c r="BE70" s="30" t="s">
        <v>60</v>
      </c>
      <c r="BF70" s="35" t="str">
        <f>IFERROR(VLOOKUP(Data_Power_app[[#This Row],[PRO ODER]],'Result'!A:C,3,0),"")</f>
        <v/>
      </c>
      <c r="BG70" s="14" t="str">
        <f>IFERROR(VLOOKUP(Data_Power_app[[#This Row],[PRO ODER]]&amp;"LAM_IN",'Real Time'!A:E,4,0),"")</f>
        <v/>
      </c>
      <c r="BH70" s="37" t="str">
        <f>IF(Data_Power_app[[#This Row],[LAMINATION MACHINE (PLAN)]]="","",IF(Data_Power_app[[#This Row],[LAMINATION MACHINE (REALTIME)]]="","",RIGHT(Data_Power_app[[#This Row],[LAMINATION MACHINE (REALTIME)]],1)=RIGHT(Data_Power_app[[#This Row],[LAMINATION MACHINE (PLAN)]],1)))</f>
        <v/>
      </c>
    </row>
    <row r="71" spans="1:60" x14ac:dyDescent="0.25">
      <c r="A71" s="27">
        <v>107</v>
      </c>
      <c r="B71" s="30" t="s">
        <v>6404</v>
      </c>
      <c r="C71" s="30" t="s">
        <v>6405</v>
      </c>
      <c r="D71" s="30" t="s">
        <v>75</v>
      </c>
      <c r="E71" s="30" t="s">
        <v>446</v>
      </c>
      <c r="F71" s="30" t="s">
        <v>72</v>
      </c>
      <c r="G71" s="30">
        <v>98</v>
      </c>
      <c r="H71" s="4">
        <v>45806</v>
      </c>
      <c r="I71" s="30">
        <v>45807</v>
      </c>
      <c r="J71" s="4" t="s">
        <v>68</v>
      </c>
      <c r="K71" s="4">
        <v>45807</v>
      </c>
      <c r="L71" s="4">
        <v>45808.109178240738</v>
      </c>
      <c r="M71" s="4" t="s">
        <v>60</v>
      </c>
      <c r="N71" s="4"/>
      <c r="O71" s="4" t="s">
        <v>60</v>
      </c>
      <c r="P71" s="4" t="s">
        <v>60</v>
      </c>
      <c r="Q71" s="4" t="s">
        <v>60</v>
      </c>
      <c r="R71" s="4" t="s">
        <v>60</v>
      </c>
      <c r="S71" s="4" t="s">
        <v>60</v>
      </c>
      <c r="T71" s="4" t="s">
        <v>60</v>
      </c>
      <c r="U71" s="4"/>
      <c r="V71" s="4"/>
      <c r="W71" s="4"/>
      <c r="X71" s="4">
        <v>45810.100659722222</v>
      </c>
      <c r="Y71" s="4" t="s">
        <v>240</v>
      </c>
      <c r="Z71" s="4" t="s">
        <v>60</v>
      </c>
      <c r="AA71" s="4">
        <v>45810.101215277777</v>
      </c>
      <c r="AB71" s="4" t="s">
        <v>60</v>
      </c>
      <c r="AC71" s="4" t="s">
        <v>60</v>
      </c>
      <c r="AD71" s="4">
        <v>45810</v>
      </c>
      <c r="AE71" s="4">
        <v>45807</v>
      </c>
      <c r="AF71" s="4">
        <v>45811</v>
      </c>
      <c r="AG71" s="30" t="s">
        <v>1700</v>
      </c>
      <c r="AH71" s="30" t="s">
        <v>451</v>
      </c>
      <c r="AI71" s="30" t="s">
        <v>6397</v>
      </c>
      <c r="AJ71" s="30" t="s">
        <v>74</v>
      </c>
      <c r="AK71" s="30" t="s">
        <v>65</v>
      </c>
      <c r="AL71" s="30" t="s">
        <v>334</v>
      </c>
      <c r="AM71" s="30" t="s">
        <v>254</v>
      </c>
      <c r="AN71" s="30">
        <v>2.46543</v>
      </c>
      <c r="AO71" s="30" t="s">
        <v>252</v>
      </c>
      <c r="AP71" s="30" t="s">
        <v>253</v>
      </c>
      <c r="AQ71" s="30">
        <v>2.46543</v>
      </c>
      <c r="AR71" s="30" t="s">
        <v>68</v>
      </c>
      <c r="AS71" s="30"/>
      <c r="AT71" s="30"/>
      <c r="AU71" s="30" t="s">
        <v>6398</v>
      </c>
      <c r="AV71" s="30" t="s">
        <v>6399</v>
      </c>
      <c r="AW71" s="30">
        <v>4.5830000000000002</v>
      </c>
      <c r="AX71" s="30" t="s">
        <v>68</v>
      </c>
      <c r="AY71" s="30" t="s">
        <v>68</v>
      </c>
      <c r="AZ71" s="3" t="s">
        <v>68</v>
      </c>
      <c r="BA71" s="30" t="s">
        <v>60</v>
      </c>
      <c r="BB71" s="30">
        <v>98</v>
      </c>
      <c r="BC71" s="30" t="s">
        <v>60</v>
      </c>
      <c r="BD71" s="30" t="s">
        <v>60</v>
      </c>
      <c r="BE71" s="30" t="s">
        <v>60</v>
      </c>
      <c r="BF71" s="35" t="str">
        <f>IFERROR(VLOOKUP(Data_Power_app[[#This Row],[PRO ODER]],'Result'!A:C,3,0),"")</f>
        <v/>
      </c>
      <c r="BG71" s="14" t="str">
        <f>IFERROR(VLOOKUP(Data_Power_app[[#This Row],[PRO ODER]]&amp;"LAM_IN",'Real Time'!A:E,4,0),"")</f>
        <v/>
      </c>
      <c r="BH71" s="37" t="str">
        <f>IF(Data_Power_app[[#This Row],[LAMINATION MACHINE (PLAN)]]="","",IF(Data_Power_app[[#This Row],[LAMINATION MACHINE (REALTIME)]]="","",RIGHT(Data_Power_app[[#This Row],[LAMINATION MACHINE (REALTIME)]],1)=RIGHT(Data_Power_app[[#This Row],[LAMINATION MACHINE (PLAN)]],1)))</f>
        <v/>
      </c>
    </row>
    <row r="72" spans="1:60" x14ac:dyDescent="0.25">
      <c r="A72" s="27">
        <v>108</v>
      </c>
      <c r="B72" s="30" t="s">
        <v>6406</v>
      </c>
      <c r="C72" s="30" t="s">
        <v>6407</v>
      </c>
      <c r="D72" s="30" t="s">
        <v>75</v>
      </c>
      <c r="E72" s="30" t="s">
        <v>446</v>
      </c>
      <c r="F72" s="30" t="s">
        <v>72</v>
      </c>
      <c r="G72" s="30">
        <v>364</v>
      </c>
      <c r="H72" s="4">
        <v>45806</v>
      </c>
      <c r="I72" s="30">
        <v>45807</v>
      </c>
      <c r="J72" s="4" t="s">
        <v>68</v>
      </c>
      <c r="K72" s="4">
        <v>45807</v>
      </c>
      <c r="L72" s="4">
        <v>45808.109143518515</v>
      </c>
      <c r="M72" s="4" t="s">
        <v>60</v>
      </c>
      <c r="N72" s="4"/>
      <c r="O72" s="4" t="s">
        <v>60</v>
      </c>
      <c r="P72" s="4" t="s">
        <v>60</v>
      </c>
      <c r="Q72" s="4" t="s">
        <v>60</v>
      </c>
      <c r="R72" s="4" t="s">
        <v>60</v>
      </c>
      <c r="S72" s="4" t="s">
        <v>60</v>
      </c>
      <c r="T72" s="4" t="s">
        <v>60</v>
      </c>
      <c r="U72" s="4"/>
      <c r="V72" s="4"/>
      <c r="W72" s="4"/>
      <c r="X72" s="4">
        <v>45811.612951388888</v>
      </c>
      <c r="Y72" s="4" t="s">
        <v>240</v>
      </c>
      <c r="Z72" s="4" t="s">
        <v>60</v>
      </c>
      <c r="AA72" s="4">
        <v>45811.615752314814</v>
      </c>
      <c r="AB72" s="4" t="s">
        <v>60</v>
      </c>
      <c r="AC72" s="4" t="s">
        <v>60</v>
      </c>
      <c r="AD72" s="4">
        <v>45810</v>
      </c>
      <c r="AE72" s="4">
        <v>45807</v>
      </c>
      <c r="AF72" s="4">
        <v>45811</v>
      </c>
      <c r="AG72" s="30" t="s">
        <v>1700</v>
      </c>
      <c r="AH72" s="30" t="s">
        <v>451</v>
      </c>
      <c r="AI72" s="30" t="s">
        <v>6397</v>
      </c>
      <c r="AJ72" s="30" t="s">
        <v>74</v>
      </c>
      <c r="AK72" s="30" t="s">
        <v>65</v>
      </c>
      <c r="AL72" s="30" t="s">
        <v>334</v>
      </c>
      <c r="AM72" s="30" t="s">
        <v>254</v>
      </c>
      <c r="AN72" s="30">
        <v>9.1578300000000006</v>
      </c>
      <c r="AO72" s="30" t="s">
        <v>252</v>
      </c>
      <c r="AP72" s="30" t="s">
        <v>253</v>
      </c>
      <c r="AQ72" s="30">
        <v>9.1578300000000006</v>
      </c>
      <c r="AR72" s="30" t="s">
        <v>68</v>
      </c>
      <c r="AS72" s="30"/>
      <c r="AT72" s="30"/>
      <c r="AU72" s="30" t="s">
        <v>6398</v>
      </c>
      <c r="AV72" s="30" t="s">
        <v>6399</v>
      </c>
      <c r="AW72" s="30">
        <v>17.023589999999999</v>
      </c>
      <c r="AX72" s="30" t="s">
        <v>68</v>
      </c>
      <c r="AY72" s="30" t="s">
        <v>68</v>
      </c>
      <c r="AZ72" s="3" t="s">
        <v>68</v>
      </c>
      <c r="BA72" s="30" t="s">
        <v>60</v>
      </c>
      <c r="BB72" s="30">
        <v>364</v>
      </c>
      <c r="BC72" s="30" t="s">
        <v>60</v>
      </c>
      <c r="BD72" s="30" t="s">
        <v>60</v>
      </c>
      <c r="BE72" s="30" t="s">
        <v>60</v>
      </c>
      <c r="BF72" s="35" t="str">
        <f>IFERROR(VLOOKUP(Data_Power_app[[#This Row],[PRO ODER]],'Result'!A:C,3,0),"")</f>
        <v/>
      </c>
      <c r="BG72" s="14" t="str">
        <f>IFERROR(VLOOKUP(Data_Power_app[[#This Row],[PRO ODER]]&amp;"LAM_IN",'Real Time'!A:E,4,0),"")</f>
        <v/>
      </c>
      <c r="BH72" s="37" t="str">
        <f>IF(Data_Power_app[[#This Row],[LAMINATION MACHINE (PLAN)]]="","",IF(Data_Power_app[[#This Row],[LAMINATION MACHINE (REALTIME)]]="","",RIGHT(Data_Power_app[[#This Row],[LAMINATION MACHINE (REALTIME)]],1)=RIGHT(Data_Power_app[[#This Row],[LAMINATION MACHINE (PLAN)]],1)))</f>
        <v/>
      </c>
    </row>
    <row r="73" spans="1:60" x14ac:dyDescent="0.25">
      <c r="A73" s="27">
        <v>109</v>
      </c>
      <c r="B73" s="30" t="s">
        <v>6408</v>
      </c>
      <c r="C73" s="30" t="s">
        <v>6409</v>
      </c>
      <c r="D73" s="30" t="s">
        <v>75</v>
      </c>
      <c r="E73" s="30" t="s">
        <v>446</v>
      </c>
      <c r="F73" s="30" t="s">
        <v>72</v>
      </c>
      <c r="G73" s="30">
        <v>759</v>
      </c>
      <c r="H73" s="4">
        <v>45806</v>
      </c>
      <c r="I73" s="30">
        <v>45807</v>
      </c>
      <c r="J73" s="4" t="s">
        <v>68</v>
      </c>
      <c r="K73" s="4">
        <v>45807</v>
      </c>
      <c r="L73" s="4">
        <v>45808.109305555554</v>
      </c>
      <c r="M73" s="4" t="s">
        <v>60</v>
      </c>
      <c r="N73" s="4"/>
      <c r="O73" s="4" t="s">
        <v>60</v>
      </c>
      <c r="P73" s="4" t="s">
        <v>60</v>
      </c>
      <c r="Q73" s="4" t="s">
        <v>60</v>
      </c>
      <c r="R73" s="4" t="s">
        <v>60</v>
      </c>
      <c r="S73" s="4" t="s">
        <v>60</v>
      </c>
      <c r="T73" s="4" t="s">
        <v>60</v>
      </c>
      <c r="U73" s="4"/>
      <c r="V73" s="4"/>
      <c r="W73" s="4"/>
      <c r="X73" s="4">
        <v>45811.654722222222</v>
      </c>
      <c r="Y73" s="4" t="s">
        <v>240</v>
      </c>
      <c r="Z73" s="4" t="s">
        <v>60</v>
      </c>
      <c r="AA73" s="4">
        <v>45811.655787037038</v>
      </c>
      <c r="AB73" s="4" t="s">
        <v>60</v>
      </c>
      <c r="AC73" s="4" t="s">
        <v>60</v>
      </c>
      <c r="AD73" s="4">
        <v>45810</v>
      </c>
      <c r="AE73" s="4">
        <v>45807</v>
      </c>
      <c r="AF73" s="4">
        <v>45812</v>
      </c>
      <c r="AG73" s="30" t="s">
        <v>1700</v>
      </c>
      <c r="AH73" s="30" t="s">
        <v>451</v>
      </c>
      <c r="AI73" s="30" t="s">
        <v>6397</v>
      </c>
      <c r="AJ73" s="30" t="s">
        <v>74</v>
      </c>
      <c r="AK73" s="30" t="s">
        <v>65</v>
      </c>
      <c r="AL73" s="30" t="s">
        <v>334</v>
      </c>
      <c r="AM73" s="30" t="s">
        <v>254</v>
      </c>
      <c r="AN73" s="30">
        <v>19.403880000000001</v>
      </c>
      <c r="AO73" s="30" t="s">
        <v>252</v>
      </c>
      <c r="AP73" s="30" t="s">
        <v>253</v>
      </c>
      <c r="AQ73" s="30">
        <v>19.403880000000001</v>
      </c>
      <c r="AR73" s="30" t="s">
        <v>68</v>
      </c>
      <c r="AS73" s="30"/>
      <c r="AT73" s="30"/>
      <c r="AU73" s="30" t="s">
        <v>6398</v>
      </c>
      <c r="AV73" s="30" t="s">
        <v>6399</v>
      </c>
      <c r="AW73" s="30">
        <v>36.071469999999998</v>
      </c>
      <c r="AX73" s="30" t="s">
        <v>68</v>
      </c>
      <c r="AY73" s="30" t="s">
        <v>68</v>
      </c>
      <c r="AZ73" s="3" t="s">
        <v>68</v>
      </c>
      <c r="BA73" s="30" t="s">
        <v>60</v>
      </c>
      <c r="BB73" s="30">
        <v>759</v>
      </c>
      <c r="BC73" s="30" t="s">
        <v>60</v>
      </c>
      <c r="BD73" s="30" t="s">
        <v>60</v>
      </c>
      <c r="BE73" s="30" t="s">
        <v>60</v>
      </c>
      <c r="BF73" s="35" t="str">
        <f>IFERROR(VLOOKUP(Data_Power_app[[#This Row],[PRO ODER]],'Result'!A:C,3,0),"")</f>
        <v/>
      </c>
      <c r="BG73" s="14" t="str">
        <f>IFERROR(VLOOKUP(Data_Power_app[[#This Row],[PRO ODER]]&amp;"LAM_IN",'Real Time'!A:E,4,0),"")</f>
        <v/>
      </c>
      <c r="BH73" s="37" t="str">
        <f>IF(Data_Power_app[[#This Row],[LAMINATION MACHINE (PLAN)]]="","",IF(Data_Power_app[[#This Row],[LAMINATION MACHINE (REALTIME)]]="","",RIGHT(Data_Power_app[[#This Row],[LAMINATION MACHINE (REALTIME)]],1)=RIGHT(Data_Power_app[[#This Row],[LAMINATION MACHINE (PLAN)]],1)))</f>
        <v/>
      </c>
    </row>
    <row r="74" spans="1:60" x14ac:dyDescent="0.25">
      <c r="A74" s="27">
        <v>110</v>
      </c>
      <c r="B74" s="30" t="s">
        <v>6410</v>
      </c>
      <c r="C74" s="30" t="s">
        <v>6411</v>
      </c>
      <c r="D74" s="30" t="s">
        <v>75</v>
      </c>
      <c r="E74" s="30" t="s">
        <v>446</v>
      </c>
      <c r="F74" s="30" t="s">
        <v>72</v>
      </c>
      <c r="G74" s="30">
        <v>244</v>
      </c>
      <c r="H74" s="4">
        <v>45806</v>
      </c>
      <c r="I74" s="30">
        <v>45807</v>
      </c>
      <c r="J74" s="4" t="s">
        <v>68</v>
      </c>
      <c r="K74" s="4">
        <v>45807</v>
      </c>
      <c r="L74" s="4">
        <v>45808.109398148146</v>
      </c>
      <c r="M74" s="4" t="s">
        <v>60</v>
      </c>
      <c r="N74" s="4"/>
      <c r="O74" s="4" t="s">
        <v>60</v>
      </c>
      <c r="P74" s="4" t="s">
        <v>60</v>
      </c>
      <c r="Q74" s="4" t="s">
        <v>60</v>
      </c>
      <c r="R74" s="4" t="s">
        <v>60</v>
      </c>
      <c r="S74" s="4" t="s">
        <v>60</v>
      </c>
      <c r="T74" s="4" t="s">
        <v>60</v>
      </c>
      <c r="U74" s="4"/>
      <c r="V74" s="4"/>
      <c r="W74" s="4"/>
      <c r="X74" s="4">
        <v>45810.223981481482</v>
      </c>
      <c r="Y74" s="4" t="s">
        <v>240</v>
      </c>
      <c r="Z74" s="4" t="s">
        <v>60</v>
      </c>
      <c r="AA74" s="4">
        <v>45810.22452546296</v>
      </c>
      <c r="AB74" s="4" t="s">
        <v>60</v>
      </c>
      <c r="AC74" s="4" t="s">
        <v>60</v>
      </c>
      <c r="AD74" s="4">
        <v>45810</v>
      </c>
      <c r="AE74" s="4">
        <v>45807</v>
      </c>
      <c r="AF74" s="4">
        <v>45811</v>
      </c>
      <c r="AG74" s="30" t="s">
        <v>1700</v>
      </c>
      <c r="AH74" s="30" t="s">
        <v>451</v>
      </c>
      <c r="AI74" s="30" t="s">
        <v>6397</v>
      </c>
      <c r="AJ74" s="30" t="s">
        <v>74</v>
      </c>
      <c r="AK74" s="30" t="s">
        <v>65</v>
      </c>
      <c r="AL74" s="30" t="s">
        <v>334</v>
      </c>
      <c r="AM74" s="30" t="s">
        <v>254</v>
      </c>
      <c r="AN74" s="30">
        <v>6.1616099999999996</v>
      </c>
      <c r="AO74" s="30" t="s">
        <v>252</v>
      </c>
      <c r="AP74" s="30" t="s">
        <v>253</v>
      </c>
      <c r="AQ74" s="30">
        <v>6.1616099999999996</v>
      </c>
      <c r="AR74" s="30" t="s">
        <v>68</v>
      </c>
      <c r="AS74" s="30"/>
      <c r="AT74" s="30"/>
      <c r="AU74" s="30" t="s">
        <v>6398</v>
      </c>
      <c r="AV74" s="30" t="s">
        <v>6399</v>
      </c>
      <c r="AW74" s="30">
        <v>11.45401</v>
      </c>
      <c r="AX74" s="30" t="s">
        <v>68</v>
      </c>
      <c r="AY74" s="30" t="s">
        <v>68</v>
      </c>
      <c r="AZ74" s="3" t="s">
        <v>68</v>
      </c>
      <c r="BA74" s="30" t="s">
        <v>60</v>
      </c>
      <c r="BB74" s="30">
        <v>244</v>
      </c>
      <c r="BC74" s="30" t="s">
        <v>60</v>
      </c>
      <c r="BD74" s="30" t="s">
        <v>60</v>
      </c>
      <c r="BE74" s="30" t="s">
        <v>60</v>
      </c>
      <c r="BF74" s="35" t="str">
        <f>IFERROR(VLOOKUP(Data_Power_app[[#This Row],[PRO ODER]],'Result'!A:C,3,0),"")</f>
        <v/>
      </c>
      <c r="BG74" s="14" t="str">
        <f>IFERROR(VLOOKUP(Data_Power_app[[#This Row],[PRO ODER]]&amp;"LAM_IN",'Real Time'!A:E,4,0),"")</f>
        <v/>
      </c>
      <c r="BH74" s="37" t="str">
        <f>IF(Data_Power_app[[#This Row],[LAMINATION MACHINE (PLAN)]]="","",IF(Data_Power_app[[#This Row],[LAMINATION MACHINE (REALTIME)]]="","",RIGHT(Data_Power_app[[#This Row],[LAMINATION MACHINE (REALTIME)]],1)=RIGHT(Data_Power_app[[#This Row],[LAMINATION MACHINE (PLAN)]],1)))</f>
        <v/>
      </c>
    </row>
    <row r="75" spans="1:60" x14ac:dyDescent="0.25">
      <c r="A75" s="27">
        <v>111</v>
      </c>
      <c r="B75" s="30" t="s">
        <v>6412</v>
      </c>
      <c r="C75" s="30" t="s">
        <v>6413</v>
      </c>
      <c r="D75" s="30" t="s">
        <v>75</v>
      </c>
      <c r="E75" s="30" t="s">
        <v>446</v>
      </c>
      <c r="F75" s="30" t="s">
        <v>72</v>
      </c>
      <c r="G75" s="30">
        <v>304</v>
      </c>
      <c r="H75" s="4">
        <v>45806</v>
      </c>
      <c r="I75" s="30">
        <v>45807</v>
      </c>
      <c r="J75" s="4" t="s">
        <v>68</v>
      </c>
      <c r="K75" s="4">
        <v>45807</v>
      </c>
      <c r="L75" s="4">
        <v>45808.109351851854</v>
      </c>
      <c r="M75" s="4" t="s">
        <v>60</v>
      </c>
      <c r="N75" s="4"/>
      <c r="O75" s="4" t="s">
        <v>60</v>
      </c>
      <c r="P75" s="4" t="s">
        <v>60</v>
      </c>
      <c r="Q75" s="4" t="s">
        <v>60</v>
      </c>
      <c r="R75" s="4" t="s">
        <v>60</v>
      </c>
      <c r="S75" s="4" t="s">
        <v>60</v>
      </c>
      <c r="T75" s="4" t="s">
        <v>60</v>
      </c>
      <c r="U75" s="4"/>
      <c r="V75" s="4"/>
      <c r="W75" s="4"/>
      <c r="X75" s="4">
        <v>45811.61278935185</v>
      </c>
      <c r="Y75" s="4" t="s">
        <v>240</v>
      </c>
      <c r="Z75" s="4" t="s">
        <v>60</v>
      </c>
      <c r="AA75" s="4">
        <v>45811.615543981483</v>
      </c>
      <c r="AB75" s="4" t="s">
        <v>60</v>
      </c>
      <c r="AC75" s="4" t="s">
        <v>60</v>
      </c>
      <c r="AD75" s="4">
        <v>45810</v>
      </c>
      <c r="AE75" s="4">
        <v>45807</v>
      </c>
      <c r="AF75" s="4">
        <v>45811</v>
      </c>
      <c r="AG75" s="30" t="s">
        <v>1700</v>
      </c>
      <c r="AH75" s="30" t="s">
        <v>451</v>
      </c>
      <c r="AI75" s="30" t="s">
        <v>6397</v>
      </c>
      <c r="AJ75" s="30" t="s">
        <v>74</v>
      </c>
      <c r="AK75" s="30" t="s">
        <v>65</v>
      </c>
      <c r="AL75" s="30" t="s">
        <v>334</v>
      </c>
      <c r="AM75" s="30" t="s">
        <v>254</v>
      </c>
      <c r="AN75" s="30">
        <v>7.7420099999999996</v>
      </c>
      <c r="AO75" s="30" t="s">
        <v>252</v>
      </c>
      <c r="AP75" s="30" t="s">
        <v>253</v>
      </c>
      <c r="AQ75" s="30">
        <v>7.7420099999999996</v>
      </c>
      <c r="AR75" s="30" t="s">
        <v>68</v>
      </c>
      <c r="AS75" s="30"/>
      <c r="AT75" s="30"/>
      <c r="AU75" s="30" t="s">
        <v>6398</v>
      </c>
      <c r="AV75" s="30" t="s">
        <v>6399</v>
      </c>
      <c r="AW75" s="30">
        <v>14.391909999999999</v>
      </c>
      <c r="AX75" s="30" t="s">
        <v>68</v>
      </c>
      <c r="AY75" s="30" t="s">
        <v>68</v>
      </c>
      <c r="AZ75" s="3" t="s">
        <v>68</v>
      </c>
      <c r="BA75" s="30" t="s">
        <v>60</v>
      </c>
      <c r="BB75" s="30">
        <v>304</v>
      </c>
      <c r="BC75" s="30" t="s">
        <v>60</v>
      </c>
      <c r="BD75" s="30" t="s">
        <v>60</v>
      </c>
      <c r="BE75" s="30" t="s">
        <v>60</v>
      </c>
      <c r="BF75" s="35" t="str">
        <f>IFERROR(VLOOKUP(Data_Power_app[[#This Row],[PRO ODER]],'Result'!A:C,3,0),"")</f>
        <v/>
      </c>
      <c r="BG75" s="14" t="str">
        <f>IFERROR(VLOOKUP(Data_Power_app[[#This Row],[PRO ODER]]&amp;"LAM_IN",'Real Time'!A:E,4,0),"")</f>
        <v/>
      </c>
      <c r="BH75" s="37" t="str">
        <f>IF(Data_Power_app[[#This Row],[LAMINATION MACHINE (PLAN)]]="","",IF(Data_Power_app[[#This Row],[LAMINATION MACHINE (REALTIME)]]="","",RIGHT(Data_Power_app[[#This Row],[LAMINATION MACHINE (REALTIME)]],1)=RIGHT(Data_Power_app[[#This Row],[LAMINATION MACHINE (PLAN)]],1)))</f>
        <v/>
      </c>
    </row>
    <row r="76" spans="1:60" x14ac:dyDescent="0.25">
      <c r="A76" s="27">
        <v>112</v>
      </c>
      <c r="B76" s="30" t="s">
        <v>6414</v>
      </c>
      <c r="C76" s="30" t="s">
        <v>6415</v>
      </c>
      <c r="D76" s="30" t="s">
        <v>75</v>
      </c>
      <c r="E76" s="30" t="s">
        <v>446</v>
      </c>
      <c r="F76" s="30" t="s">
        <v>72</v>
      </c>
      <c r="G76" s="30">
        <v>62</v>
      </c>
      <c r="H76" s="4">
        <v>45806</v>
      </c>
      <c r="I76" s="30">
        <v>45807</v>
      </c>
      <c r="J76" s="4" t="s">
        <v>68</v>
      </c>
      <c r="K76" s="4">
        <v>45807</v>
      </c>
      <c r="L76" s="4">
        <v>45808.109537037039</v>
      </c>
      <c r="M76" s="4" t="s">
        <v>60</v>
      </c>
      <c r="N76" s="4"/>
      <c r="O76" s="4" t="s">
        <v>60</v>
      </c>
      <c r="P76" s="4" t="s">
        <v>60</v>
      </c>
      <c r="Q76" s="4" t="s">
        <v>60</v>
      </c>
      <c r="R76" s="4" t="s">
        <v>60</v>
      </c>
      <c r="S76" s="4" t="s">
        <v>60</v>
      </c>
      <c r="T76" s="4" t="s">
        <v>60</v>
      </c>
      <c r="U76" s="4"/>
      <c r="V76" s="4"/>
      <c r="W76" s="4"/>
      <c r="X76" s="4">
        <v>45810.161689814813</v>
      </c>
      <c r="Y76" s="4" t="s">
        <v>240</v>
      </c>
      <c r="Z76" s="4" t="s">
        <v>60</v>
      </c>
      <c r="AA76" s="4">
        <v>45810.162430555552</v>
      </c>
      <c r="AB76" s="4" t="s">
        <v>60</v>
      </c>
      <c r="AC76" s="4" t="s">
        <v>60</v>
      </c>
      <c r="AD76" s="4">
        <v>45810</v>
      </c>
      <c r="AE76" s="4">
        <v>45807</v>
      </c>
      <c r="AF76" s="4">
        <v>45811</v>
      </c>
      <c r="AG76" s="30" t="s">
        <v>1700</v>
      </c>
      <c r="AH76" s="30" t="s">
        <v>451</v>
      </c>
      <c r="AI76" s="30" t="s">
        <v>6397</v>
      </c>
      <c r="AJ76" s="30" t="s">
        <v>74</v>
      </c>
      <c r="AK76" s="30" t="s">
        <v>65</v>
      </c>
      <c r="AL76" s="30" t="s">
        <v>334</v>
      </c>
      <c r="AM76" s="30" t="s">
        <v>254</v>
      </c>
      <c r="AN76" s="30">
        <v>1.5823100000000001</v>
      </c>
      <c r="AO76" s="30" t="s">
        <v>252</v>
      </c>
      <c r="AP76" s="30" t="s">
        <v>253</v>
      </c>
      <c r="AQ76" s="30">
        <v>1.5823100000000001</v>
      </c>
      <c r="AR76" s="30" t="s">
        <v>68</v>
      </c>
      <c r="AS76" s="30"/>
      <c r="AT76" s="30"/>
      <c r="AU76" s="30" t="s">
        <v>6398</v>
      </c>
      <c r="AV76" s="30" t="s">
        <v>6399</v>
      </c>
      <c r="AW76" s="30">
        <v>2.9414600000000002</v>
      </c>
      <c r="AX76" s="30" t="s">
        <v>68</v>
      </c>
      <c r="AY76" s="30" t="s">
        <v>68</v>
      </c>
      <c r="AZ76" s="3" t="s">
        <v>68</v>
      </c>
      <c r="BA76" s="30" t="s">
        <v>60</v>
      </c>
      <c r="BB76" s="30">
        <v>62</v>
      </c>
      <c r="BC76" s="30" t="s">
        <v>60</v>
      </c>
      <c r="BD76" s="30" t="s">
        <v>60</v>
      </c>
      <c r="BE76" s="30" t="s">
        <v>60</v>
      </c>
      <c r="BF76" s="35" t="str">
        <f>IFERROR(VLOOKUP(Data_Power_app[[#This Row],[PRO ODER]],'Result'!A:C,3,0),"")</f>
        <v/>
      </c>
      <c r="BG76" s="14" t="str">
        <f>IFERROR(VLOOKUP(Data_Power_app[[#This Row],[PRO ODER]]&amp;"LAM_IN",'Real Time'!A:E,4,0),"")</f>
        <v/>
      </c>
      <c r="BH76" s="37" t="str">
        <f>IF(Data_Power_app[[#This Row],[LAMINATION MACHINE (PLAN)]]="","",IF(Data_Power_app[[#This Row],[LAMINATION MACHINE (REALTIME)]]="","",RIGHT(Data_Power_app[[#This Row],[LAMINATION MACHINE (REALTIME)]],1)=RIGHT(Data_Power_app[[#This Row],[LAMINATION MACHINE (PLAN)]],1)))</f>
        <v/>
      </c>
    </row>
    <row r="77" spans="1:60" x14ac:dyDescent="0.25">
      <c r="A77" s="27">
        <v>113</v>
      </c>
      <c r="B77" s="30" t="s">
        <v>3717</v>
      </c>
      <c r="C77" s="30" t="s">
        <v>3718</v>
      </c>
      <c r="D77" s="30" t="s">
        <v>3719</v>
      </c>
      <c r="E77" s="30" t="s">
        <v>3720</v>
      </c>
      <c r="F77" s="30" t="s">
        <v>72</v>
      </c>
      <c r="G77" s="30">
        <v>1313</v>
      </c>
      <c r="H77" s="4">
        <v>45810</v>
      </c>
      <c r="I77" s="30">
        <v>45804</v>
      </c>
      <c r="J77" s="4">
        <v>45808</v>
      </c>
      <c r="K77" s="4">
        <v>45810</v>
      </c>
      <c r="L77" s="4">
        <v>45807.405219907407</v>
      </c>
      <c r="M77" s="4" t="s">
        <v>60</v>
      </c>
      <c r="N77" s="4"/>
      <c r="O77" s="4" t="s">
        <v>60</v>
      </c>
      <c r="P77" s="4" t="s">
        <v>60</v>
      </c>
      <c r="Q77" s="4" t="s">
        <v>60</v>
      </c>
      <c r="R77" s="4" t="s">
        <v>60</v>
      </c>
      <c r="S77" s="4" t="s">
        <v>60</v>
      </c>
      <c r="T77" s="4" t="s">
        <v>60</v>
      </c>
      <c r="U77" s="4"/>
      <c r="V77" s="4"/>
      <c r="W77" s="4"/>
      <c r="X77" s="4">
        <v>45810.220347222225</v>
      </c>
      <c r="Y77" s="4" t="s">
        <v>73</v>
      </c>
      <c r="Z77" s="4" t="s">
        <v>60</v>
      </c>
      <c r="AA77" s="4">
        <v>45810.221365740741</v>
      </c>
      <c r="AB77" s="4" t="s">
        <v>60</v>
      </c>
      <c r="AC77" s="4" t="s">
        <v>60</v>
      </c>
      <c r="AD77" s="4">
        <v>45810</v>
      </c>
      <c r="AE77" s="4">
        <v>45807</v>
      </c>
      <c r="AF77" s="4">
        <v>45811</v>
      </c>
      <c r="AG77" s="30" t="s">
        <v>1700</v>
      </c>
      <c r="AH77" s="30" t="s">
        <v>3721</v>
      </c>
      <c r="AI77" s="30" t="s">
        <v>3722</v>
      </c>
      <c r="AJ77" s="30" t="s">
        <v>74</v>
      </c>
      <c r="AK77" s="30" t="s">
        <v>100</v>
      </c>
      <c r="AL77" s="30" t="s">
        <v>3723</v>
      </c>
      <c r="AM77" s="30" t="s">
        <v>3724</v>
      </c>
      <c r="AN77" s="30">
        <v>30.270350000000001</v>
      </c>
      <c r="AO77" s="30" t="s">
        <v>68</v>
      </c>
      <c r="AP77" s="30"/>
      <c r="AQ77" s="30"/>
      <c r="AR77" s="30" t="s">
        <v>68</v>
      </c>
      <c r="AS77" s="30"/>
      <c r="AT77" s="30"/>
      <c r="AU77" s="30" t="s">
        <v>3725</v>
      </c>
      <c r="AV77" s="30" t="s">
        <v>3726</v>
      </c>
      <c r="AW77" s="30">
        <v>66.1982</v>
      </c>
      <c r="AX77" s="30" t="s">
        <v>3727</v>
      </c>
      <c r="AY77" s="30" t="s">
        <v>3728</v>
      </c>
      <c r="AZ77" s="3">
        <v>1313</v>
      </c>
      <c r="BA77" s="30" t="s">
        <v>60</v>
      </c>
      <c r="BB77" s="30">
        <v>1313</v>
      </c>
      <c r="BC77" s="30" t="s">
        <v>60</v>
      </c>
      <c r="BD77" s="30" t="s">
        <v>60</v>
      </c>
      <c r="BE77" s="30" t="s">
        <v>60</v>
      </c>
      <c r="BF77" s="35" t="str">
        <f>IFERROR(VLOOKUP(Data_Power_app[[#This Row],[PRO ODER]],'Result'!A:C,3,0),"")</f>
        <v/>
      </c>
      <c r="BG77" s="14" t="str">
        <f>IFERROR(VLOOKUP(Data_Power_app[[#This Row],[PRO ODER]]&amp;"LAM_IN",'Real Time'!A:E,4,0),"")</f>
        <v/>
      </c>
      <c r="BH77" s="37" t="str">
        <f>IF(Data_Power_app[[#This Row],[LAMINATION MACHINE (PLAN)]]="","",IF(Data_Power_app[[#This Row],[LAMINATION MACHINE (REALTIME)]]="","",RIGHT(Data_Power_app[[#This Row],[LAMINATION MACHINE (REALTIME)]],1)=RIGHT(Data_Power_app[[#This Row],[LAMINATION MACHINE (PLAN)]],1)))</f>
        <v/>
      </c>
    </row>
    <row r="78" spans="1:60" x14ac:dyDescent="0.25">
      <c r="A78" s="27">
        <v>115</v>
      </c>
      <c r="B78" s="30" t="s">
        <v>2530</v>
      </c>
      <c r="C78" s="30" t="s">
        <v>2531</v>
      </c>
      <c r="D78" s="30" t="s">
        <v>86</v>
      </c>
      <c r="E78" s="30" t="s">
        <v>184</v>
      </c>
      <c r="F78" s="30" t="s">
        <v>72</v>
      </c>
      <c r="G78" s="30">
        <v>5504</v>
      </c>
      <c r="H78" s="4">
        <v>45806</v>
      </c>
      <c r="I78" s="30">
        <v>45801</v>
      </c>
      <c r="J78" s="4">
        <v>45801</v>
      </c>
      <c r="K78" s="4">
        <v>45807</v>
      </c>
      <c r="L78" s="4">
        <v>45808.756782407407</v>
      </c>
      <c r="M78" s="4" t="s">
        <v>60</v>
      </c>
      <c r="N78" s="4"/>
      <c r="O78" s="4" t="s">
        <v>60</v>
      </c>
      <c r="P78" s="4" t="s">
        <v>60</v>
      </c>
      <c r="Q78" s="4" t="s">
        <v>60</v>
      </c>
      <c r="R78" s="4" t="s">
        <v>60</v>
      </c>
      <c r="S78" s="4" t="s">
        <v>60</v>
      </c>
      <c r="T78" s="4" t="s">
        <v>60</v>
      </c>
      <c r="U78" s="4"/>
      <c r="V78" s="4"/>
      <c r="W78" s="4"/>
      <c r="X78" s="4">
        <v>45810.123148148145</v>
      </c>
      <c r="Y78" s="4" t="s">
        <v>282</v>
      </c>
      <c r="Z78" s="4" t="s">
        <v>60</v>
      </c>
      <c r="AA78" s="4">
        <v>45811.694166666668</v>
      </c>
      <c r="AB78" s="4" t="s">
        <v>60</v>
      </c>
      <c r="AC78" s="4" t="s">
        <v>60</v>
      </c>
      <c r="AD78" s="4">
        <v>45810</v>
      </c>
      <c r="AE78" s="4">
        <v>45808</v>
      </c>
      <c r="AF78" s="4">
        <v>45811</v>
      </c>
      <c r="AG78" s="30" t="s">
        <v>1700</v>
      </c>
      <c r="AH78" s="30" t="s">
        <v>663</v>
      </c>
      <c r="AI78" s="30" t="s">
        <v>2532</v>
      </c>
      <c r="AJ78" s="30" t="s">
        <v>74</v>
      </c>
      <c r="AK78" s="30" t="s">
        <v>100</v>
      </c>
      <c r="AL78" s="30" t="s">
        <v>664</v>
      </c>
      <c r="AM78" s="30" t="s">
        <v>665</v>
      </c>
      <c r="AN78" s="30">
        <v>126.96655</v>
      </c>
      <c r="AO78" s="30" t="s">
        <v>68</v>
      </c>
      <c r="AP78" s="30"/>
      <c r="AQ78" s="30"/>
      <c r="AR78" s="30" t="s">
        <v>68</v>
      </c>
      <c r="AS78" s="30"/>
      <c r="AT78" s="30"/>
      <c r="AU78" s="30" t="s">
        <v>201</v>
      </c>
      <c r="AV78" s="30" t="s">
        <v>202</v>
      </c>
      <c r="AW78" s="30">
        <v>277.66066000000001</v>
      </c>
      <c r="AX78" s="30" t="s">
        <v>2533</v>
      </c>
      <c r="AY78" s="30" t="s">
        <v>2534</v>
      </c>
      <c r="AZ78" s="3">
        <v>5504</v>
      </c>
      <c r="BA78" s="30" t="s">
        <v>60</v>
      </c>
      <c r="BB78" s="30">
        <v>5504</v>
      </c>
      <c r="BC78" s="30" t="s">
        <v>60</v>
      </c>
      <c r="BD78" s="30" t="s">
        <v>60</v>
      </c>
      <c r="BE78" s="30" t="s">
        <v>60</v>
      </c>
      <c r="BF78" s="35" t="str">
        <f>IFERROR(VLOOKUP(Data_Power_app[[#This Row],[PRO ODER]],'Result'!A:C,3,0),"")</f>
        <v/>
      </c>
      <c r="BG78" s="14" t="str">
        <f>IFERROR(VLOOKUP(Data_Power_app[[#This Row],[PRO ODER]]&amp;"LAM_IN",'Real Time'!A:E,4,0),"")</f>
        <v/>
      </c>
      <c r="BH78" s="37" t="str">
        <f>IF(Data_Power_app[[#This Row],[LAMINATION MACHINE (PLAN)]]="","",IF(Data_Power_app[[#This Row],[LAMINATION MACHINE (REALTIME)]]="","",RIGHT(Data_Power_app[[#This Row],[LAMINATION MACHINE (REALTIME)]],1)=RIGHT(Data_Power_app[[#This Row],[LAMINATION MACHINE (PLAN)]],1)))</f>
        <v/>
      </c>
    </row>
    <row r="79" spans="1:60" x14ac:dyDescent="0.25">
      <c r="A79" s="27">
        <v>116</v>
      </c>
      <c r="B79" s="30" t="s">
        <v>1188</v>
      </c>
      <c r="C79" s="30" t="s">
        <v>1189</v>
      </c>
      <c r="D79" s="30" t="s">
        <v>75</v>
      </c>
      <c r="E79" s="30" t="s">
        <v>674</v>
      </c>
      <c r="F79" s="30" t="s">
        <v>72</v>
      </c>
      <c r="G79" s="30">
        <v>152</v>
      </c>
      <c r="H79" s="4">
        <v>45799</v>
      </c>
      <c r="I79" s="30">
        <v>45796</v>
      </c>
      <c r="J79" s="4" t="s">
        <v>68</v>
      </c>
      <c r="K79" s="4">
        <v>45799</v>
      </c>
      <c r="L79" s="4">
        <v>45799.238715277781</v>
      </c>
      <c r="M79" s="4" t="s">
        <v>60</v>
      </c>
      <c r="N79" s="4"/>
      <c r="O79" s="4" t="s">
        <v>60</v>
      </c>
      <c r="P79" s="4" t="s">
        <v>60</v>
      </c>
      <c r="Q79" s="4" t="s">
        <v>60</v>
      </c>
      <c r="R79" s="4" t="s">
        <v>60</v>
      </c>
      <c r="S79" s="4" t="s">
        <v>60</v>
      </c>
      <c r="T79" s="4" t="s">
        <v>60</v>
      </c>
      <c r="U79" s="4"/>
      <c r="V79" s="4"/>
      <c r="W79" s="4">
        <v>45804</v>
      </c>
      <c r="X79" s="4">
        <v>45810.530914351853</v>
      </c>
      <c r="Y79" s="4" t="s">
        <v>136</v>
      </c>
      <c r="Z79" s="4" t="s">
        <v>60</v>
      </c>
      <c r="AA79" s="4">
        <v>45810.566967592589</v>
      </c>
      <c r="AB79" s="4" t="s">
        <v>60</v>
      </c>
      <c r="AC79" s="4">
        <v>45805</v>
      </c>
      <c r="AD79" s="4">
        <v>45810</v>
      </c>
      <c r="AE79" s="4">
        <v>45808</v>
      </c>
      <c r="AF79" s="4">
        <v>45811</v>
      </c>
      <c r="AG79" s="30" t="s">
        <v>1700</v>
      </c>
      <c r="AH79" s="30" t="s">
        <v>996</v>
      </c>
      <c r="AI79" s="30" t="s">
        <v>1134</v>
      </c>
      <c r="AJ79" s="30" t="s">
        <v>74</v>
      </c>
      <c r="AK79" s="30" t="s">
        <v>830</v>
      </c>
      <c r="AL79" s="30" t="s">
        <v>460</v>
      </c>
      <c r="AM79" s="30" t="s">
        <v>461</v>
      </c>
      <c r="AN79" s="30">
        <v>4.8544900000000002</v>
      </c>
      <c r="AO79" s="30" t="s">
        <v>462</v>
      </c>
      <c r="AP79" s="30" t="s">
        <v>463</v>
      </c>
      <c r="AQ79" s="30">
        <v>4.8544900000000002</v>
      </c>
      <c r="AR79" s="30" t="s">
        <v>68</v>
      </c>
      <c r="AS79" s="30"/>
      <c r="AT79" s="30"/>
      <c r="AU79" s="30" t="s">
        <v>998</v>
      </c>
      <c r="AV79" s="30" t="s">
        <v>999</v>
      </c>
      <c r="AW79" s="30">
        <v>5.8395999999999999</v>
      </c>
      <c r="AX79" s="30" t="s">
        <v>68</v>
      </c>
      <c r="AY79" s="30" t="s">
        <v>68</v>
      </c>
      <c r="AZ79" s="3" t="s">
        <v>68</v>
      </c>
      <c r="BA79" s="30" t="s">
        <v>60</v>
      </c>
      <c r="BB79" s="30">
        <v>152</v>
      </c>
      <c r="BC79" s="30" t="s">
        <v>60</v>
      </c>
      <c r="BD79" s="30" t="s">
        <v>60</v>
      </c>
      <c r="BE79" s="30" t="s">
        <v>60</v>
      </c>
      <c r="BF79" s="35" t="str">
        <f>IFERROR(VLOOKUP(Data_Power_app[[#This Row],[PRO ODER]],'Result'!A:C,3,0),"")</f>
        <v/>
      </c>
      <c r="BG79" s="14" t="str">
        <f>IFERROR(VLOOKUP(Data_Power_app[[#This Row],[PRO ODER]]&amp;"LAM_IN",'Real Time'!A:E,4,0),"")</f>
        <v/>
      </c>
      <c r="BH79" s="37" t="str">
        <f>IF(Data_Power_app[[#This Row],[LAMINATION MACHINE (PLAN)]]="","",IF(Data_Power_app[[#This Row],[LAMINATION MACHINE (REALTIME)]]="","",RIGHT(Data_Power_app[[#This Row],[LAMINATION MACHINE (REALTIME)]],1)=RIGHT(Data_Power_app[[#This Row],[LAMINATION MACHINE (PLAN)]],1)))</f>
        <v/>
      </c>
    </row>
    <row r="80" spans="1:60" x14ac:dyDescent="0.25">
      <c r="A80" s="27">
        <v>117</v>
      </c>
      <c r="B80" s="30" t="s">
        <v>1190</v>
      </c>
      <c r="C80" s="30" t="s">
        <v>1191</v>
      </c>
      <c r="D80" s="30" t="s">
        <v>75</v>
      </c>
      <c r="E80" s="30" t="s">
        <v>674</v>
      </c>
      <c r="F80" s="30" t="s">
        <v>72</v>
      </c>
      <c r="G80" s="30">
        <v>144</v>
      </c>
      <c r="H80" s="4">
        <v>45799</v>
      </c>
      <c r="I80" s="30">
        <v>45796</v>
      </c>
      <c r="J80" s="4" t="s">
        <v>68</v>
      </c>
      <c r="K80" s="4">
        <v>45799</v>
      </c>
      <c r="L80" s="4">
        <v>45799.23909722222</v>
      </c>
      <c r="M80" s="4" t="s">
        <v>60</v>
      </c>
      <c r="N80" s="4"/>
      <c r="O80" s="4" t="s">
        <v>60</v>
      </c>
      <c r="P80" s="4" t="s">
        <v>60</v>
      </c>
      <c r="Q80" s="4" t="s">
        <v>60</v>
      </c>
      <c r="R80" s="4" t="s">
        <v>60</v>
      </c>
      <c r="S80" s="4" t="s">
        <v>60</v>
      </c>
      <c r="T80" s="4" t="s">
        <v>60</v>
      </c>
      <c r="U80" s="4"/>
      <c r="V80" s="4"/>
      <c r="W80" s="4">
        <v>45804</v>
      </c>
      <c r="X80" s="4"/>
      <c r="Y80" s="4" t="s">
        <v>60</v>
      </c>
      <c r="Z80" s="4" t="s">
        <v>60</v>
      </c>
      <c r="AA80" s="4"/>
      <c r="AB80" s="4" t="s">
        <v>60</v>
      </c>
      <c r="AC80" s="4">
        <v>45805</v>
      </c>
      <c r="AD80" s="4">
        <v>45810</v>
      </c>
      <c r="AE80" s="4">
        <v>45808</v>
      </c>
      <c r="AF80" s="4"/>
      <c r="AG80" s="30" t="s">
        <v>162</v>
      </c>
      <c r="AH80" s="30" t="s">
        <v>996</v>
      </c>
      <c r="AI80" s="30" t="s">
        <v>1134</v>
      </c>
      <c r="AJ80" s="30" t="s">
        <v>74</v>
      </c>
      <c r="AK80" s="30" t="s">
        <v>830</v>
      </c>
      <c r="AL80" s="30" t="s">
        <v>460</v>
      </c>
      <c r="AM80" s="30" t="s">
        <v>461</v>
      </c>
      <c r="AN80" s="30">
        <v>4.5200399999999998</v>
      </c>
      <c r="AO80" s="30" t="s">
        <v>462</v>
      </c>
      <c r="AP80" s="30" t="s">
        <v>463</v>
      </c>
      <c r="AQ80" s="30">
        <v>4.5200399999999998</v>
      </c>
      <c r="AR80" s="30" t="s">
        <v>68</v>
      </c>
      <c r="AS80" s="30"/>
      <c r="AT80" s="30"/>
      <c r="AU80" s="30" t="s">
        <v>998</v>
      </c>
      <c r="AV80" s="30" t="s">
        <v>999</v>
      </c>
      <c r="AW80" s="30">
        <v>5.4371799999999997</v>
      </c>
      <c r="AX80" s="30" t="s">
        <v>68</v>
      </c>
      <c r="AY80" s="30" t="s">
        <v>68</v>
      </c>
      <c r="AZ80" s="3" t="s">
        <v>68</v>
      </c>
      <c r="BA80" s="30" t="s">
        <v>60</v>
      </c>
      <c r="BB80" s="30">
        <v>144</v>
      </c>
      <c r="BC80" s="30" t="s">
        <v>60</v>
      </c>
      <c r="BD80" s="30" t="s">
        <v>60</v>
      </c>
      <c r="BE80" s="30" t="s">
        <v>60</v>
      </c>
      <c r="BF80" s="35" t="str">
        <f>IFERROR(VLOOKUP(Data_Power_app[[#This Row],[PRO ODER]],'Result'!A:C,3,0),"")</f>
        <v/>
      </c>
      <c r="BG80" s="14" t="str">
        <f>IFERROR(VLOOKUP(Data_Power_app[[#This Row],[PRO ODER]]&amp;"LAM_IN",'Real Time'!A:E,4,0),"")</f>
        <v/>
      </c>
      <c r="BH80" s="37" t="str">
        <f>IF(Data_Power_app[[#This Row],[LAMINATION MACHINE (PLAN)]]="","",IF(Data_Power_app[[#This Row],[LAMINATION MACHINE (REALTIME)]]="","",RIGHT(Data_Power_app[[#This Row],[LAMINATION MACHINE (REALTIME)]],1)=RIGHT(Data_Power_app[[#This Row],[LAMINATION MACHINE (PLAN)]],1)))</f>
        <v/>
      </c>
    </row>
    <row r="81" spans="1:60" x14ac:dyDescent="0.25">
      <c r="A81" s="27">
        <v>118</v>
      </c>
      <c r="B81" s="30" t="s">
        <v>1192</v>
      </c>
      <c r="C81" s="30" t="s">
        <v>1193</v>
      </c>
      <c r="D81" s="30" t="s">
        <v>75</v>
      </c>
      <c r="E81" s="30" t="s">
        <v>674</v>
      </c>
      <c r="F81" s="30" t="s">
        <v>72</v>
      </c>
      <c r="G81" s="30">
        <v>278</v>
      </c>
      <c r="H81" s="4">
        <v>45799</v>
      </c>
      <c r="I81" s="30">
        <v>45796</v>
      </c>
      <c r="J81" s="4" t="s">
        <v>68</v>
      </c>
      <c r="K81" s="4">
        <v>45799</v>
      </c>
      <c r="L81" s="4">
        <v>45799.239293981482</v>
      </c>
      <c r="M81" s="4" t="s">
        <v>60</v>
      </c>
      <c r="N81" s="4"/>
      <c r="O81" s="4" t="s">
        <v>60</v>
      </c>
      <c r="P81" s="4" t="s">
        <v>60</v>
      </c>
      <c r="Q81" s="4" t="s">
        <v>60</v>
      </c>
      <c r="R81" s="4" t="s">
        <v>60</v>
      </c>
      <c r="S81" s="4" t="s">
        <v>60</v>
      </c>
      <c r="T81" s="4" t="s">
        <v>60</v>
      </c>
      <c r="U81" s="4"/>
      <c r="V81" s="4"/>
      <c r="W81" s="4">
        <v>45804</v>
      </c>
      <c r="X81" s="4">
        <v>45810.247337962966</v>
      </c>
      <c r="Y81" s="4" t="s">
        <v>136</v>
      </c>
      <c r="Z81" s="4" t="s">
        <v>60</v>
      </c>
      <c r="AA81" s="4">
        <v>45810.247800925928</v>
      </c>
      <c r="AB81" s="4" t="s">
        <v>60</v>
      </c>
      <c r="AC81" s="4">
        <v>45805</v>
      </c>
      <c r="AD81" s="4">
        <v>45810</v>
      </c>
      <c r="AE81" s="4">
        <v>45808</v>
      </c>
      <c r="AF81" s="4">
        <v>45811</v>
      </c>
      <c r="AG81" s="30" t="s">
        <v>1700</v>
      </c>
      <c r="AH81" s="30" t="s">
        <v>996</v>
      </c>
      <c r="AI81" s="30" t="s">
        <v>1134</v>
      </c>
      <c r="AJ81" s="30" t="s">
        <v>74</v>
      </c>
      <c r="AK81" s="30" t="s">
        <v>830</v>
      </c>
      <c r="AL81" s="30" t="s">
        <v>460</v>
      </c>
      <c r="AM81" s="30" t="s">
        <v>461</v>
      </c>
      <c r="AN81" s="30">
        <v>8.8879300000000008</v>
      </c>
      <c r="AO81" s="30" t="s">
        <v>462</v>
      </c>
      <c r="AP81" s="30" t="s">
        <v>463</v>
      </c>
      <c r="AQ81" s="30">
        <v>8.8879300000000008</v>
      </c>
      <c r="AR81" s="30" t="s">
        <v>68</v>
      </c>
      <c r="AS81" s="30"/>
      <c r="AT81" s="30"/>
      <c r="AU81" s="30" t="s">
        <v>998</v>
      </c>
      <c r="AV81" s="30" t="s">
        <v>999</v>
      </c>
      <c r="AW81" s="30">
        <v>10.691319999999999</v>
      </c>
      <c r="AX81" s="30" t="s">
        <v>68</v>
      </c>
      <c r="AY81" s="30" t="s">
        <v>68</v>
      </c>
      <c r="AZ81" s="3" t="s">
        <v>68</v>
      </c>
      <c r="BA81" s="30" t="s">
        <v>60</v>
      </c>
      <c r="BB81" s="30">
        <v>278</v>
      </c>
      <c r="BC81" s="30" t="s">
        <v>60</v>
      </c>
      <c r="BD81" s="30" t="s">
        <v>60</v>
      </c>
      <c r="BE81" s="30" t="s">
        <v>60</v>
      </c>
      <c r="BF81" s="35" t="str">
        <f>IFERROR(VLOOKUP(Data_Power_app[[#This Row],[PRO ODER]],'Result'!A:C,3,0),"")</f>
        <v/>
      </c>
      <c r="BG81" s="14" t="str">
        <f>IFERROR(VLOOKUP(Data_Power_app[[#This Row],[PRO ODER]]&amp;"LAM_IN",'Real Time'!A:E,4,0),"")</f>
        <v/>
      </c>
      <c r="BH81" s="37" t="str">
        <f>IF(Data_Power_app[[#This Row],[LAMINATION MACHINE (PLAN)]]="","",IF(Data_Power_app[[#This Row],[LAMINATION MACHINE (REALTIME)]]="","",RIGHT(Data_Power_app[[#This Row],[LAMINATION MACHINE (REALTIME)]],1)=RIGHT(Data_Power_app[[#This Row],[LAMINATION MACHINE (PLAN)]],1)))</f>
        <v/>
      </c>
    </row>
    <row r="82" spans="1:60" x14ac:dyDescent="0.25">
      <c r="A82" s="27">
        <v>119</v>
      </c>
      <c r="B82" s="30" t="s">
        <v>1194</v>
      </c>
      <c r="C82" s="30" t="s">
        <v>1195</v>
      </c>
      <c r="D82" s="30" t="s">
        <v>75</v>
      </c>
      <c r="E82" s="30" t="s">
        <v>674</v>
      </c>
      <c r="F82" s="30" t="s">
        <v>72</v>
      </c>
      <c r="G82" s="30">
        <v>100</v>
      </c>
      <c r="H82" s="4">
        <v>45799</v>
      </c>
      <c r="I82" s="30">
        <v>45796</v>
      </c>
      <c r="J82" s="4" t="s">
        <v>68</v>
      </c>
      <c r="K82" s="4">
        <v>45799</v>
      </c>
      <c r="L82" s="4">
        <v>45799.239432870374</v>
      </c>
      <c r="M82" s="4" t="s">
        <v>60</v>
      </c>
      <c r="N82" s="4"/>
      <c r="O82" s="4" t="s">
        <v>60</v>
      </c>
      <c r="P82" s="4" t="s">
        <v>60</v>
      </c>
      <c r="Q82" s="4" t="s">
        <v>60</v>
      </c>
      <c r="R82" s="4" t="s">
        <v>60</v>
      </c>
      <c r="S82" s="4" t="s">
        <v>60</v>
      </c>
      <c r="T82" s="4" t="s">
        <v>60</v>
      </c>
      <c r="U82" s="4"/>
      <c r="V82" s="4"/>
      <c r="W82" s="4">
        <v>45804</v>
      </c>
      <c r="X82" s="4"/>
      <c r="Y82" s="4" t="s">
        <v>60</v>
      </c>
      <c r="Z82" s="4" t="s">
        <v>60</v>
      </c>
      <c r="AA82" s="4"/>
      <c r="AB82" s="4" t="s">
        <v>60</v>
      </c>
      <c r="AC82" s="4">
        <v>45805</v>
      </c>
      <c r="AD82" s="4">
        <v>45810</v>
      </c>
      <c r="AE82" s="4">
        <v>45808</v>
      </c>
      <c r="AF82" s="4">
        <v>45811</v>
      </c>
      <c r="AG82" s="30" t="s">
        <v>1700</v>
      </c>
      <c r="AH82" s="30" t="s">
        <v>996</v>
      </c>
      <c r="AI82" s="30" t="s">
        <v>1134</v>
      </c>
      <c r="AJ82" s="30" t="s">
        <v>74</v>
      </c>
      <c r="AK82" s="30" t="s">
        <v>830</v>
      </c>
      <c r="AL82" s="30" t="s">
        <v>460</v>
      </c>
      <c r="AM82" s="30" t="s">
        <v>461</v>
      </c>
      <c r="AN82" s="30">
        <v>2.9719699999999998</v>
      </c>
      <c r="AO82" s="30" t="s">
        <v>462</v>
      </c>
      <c r="AP82" s="30" t="s">
        <v>463</v>
      </c>
      <c r="AQ82" s="30">
        <v>2.9719699999999998</v>
      </c>
      <c r="AR82" s="30" t="s">
        <v>68</v>
      </c>
      <c r="AS82" s="30"/>
      <c r="AT82" s="30"/>
      <c r="AU82" s="30" t="s">
        <v>998</v>
      </c>
      <c r="AV82" s="30" t="s">
        <v>999</v>
      </c>
      <c r="AW82" s="30">
        <v>3.5751499999999998</v>
      </c>
      <c r="AX82" s="30" t="s">
        <v>68</v>
      </c>
      <c r="AY82" s="30" t="s">
        <v>68</v>
      </c>
      <c r="AZ82" s="3" t="s">
        <v>68</v>
      </c>
      <c r="BA82" s="30" t="s">
        <v>60</v>
      </c>
      <c r="BB82" s="30">
        <v>100</v>
      </c>
      <c r="BC82" s="30" t="s">
        <v>60</v>
      </c>
      <c r="BD82" s="30" t="s">
        <v>60</v>
      </c>
      <c r="BE82" s="30" t="s">
        <v>60</v>
      </c>
      <c r="BF82" s="35" t="str">
        <f>IFERROR(VLOOKUP(Data_Power_app[[#This Row],[PRO ODER]],'Result'!A:C,3,0),"")</f>
        <v/>
      </c>
      <c r="BG82" s="14" t="str">
        <f>IFERROR(VLOOKUP(Data_Power_app[[#This Row],[PRO ODER]]&amp;"LAM_IN",'Real Time'!A:E,4,0),"")</f>
        <v/>
      </c>
      <c r="BH82" s="37" t="str">
        <f>IF(Data_Power_app[[#This Row],[LAMINATION MACHINE (PLAN)]]="","",IF(Data_Power_app[[#This Row],[LAMINATION MACHINE (REALTIME)]]="","",RIGHT(Data_Power_app[[#This Row],[LAMINATION MACHINE (REALTIME)]],1)=RIGHT(Data_Power_app[[#This Row],[LAMINATION MACHINE (PLAN)]],1)))</f>
        <v/>
      </c>
    </row>
    <row r="83" spans="1:60" x14ac:dyDescent="0.25">
      <c r="A83" s="27">
        <v>120</v>
      </c>
      <c r="B83" s="30" t="s">
        <v>1197</v>
      </c>
      <c r="C83" s="30" t="s">
        <v>1198</v>
      </c>
      <c r="D83" s="30" t="s">
        <v>75</v>
      </c>
      <c r="E83" s="30" t="s">
        <v>674</v>
      </c>
      <c r="F83" s="30" t="s">
        <v>72</v>
      </c>
      <c r="G83" s="30">
        <v>297</v>
      </c>
      <c r="H83" s="4">
        <v>45799</v>
      </c>
      <c r="I83" s="30">
        <v>45799</v>
      </c>
      <c r="J83" s="4" t="s">
        <v>68</v>
      </c>
      <c r="K83" s="4">
        <v>45800</v>
      </c>
      <c r="L83" s="4">
        <v>45799.235995370371</v>
      </c>
      <c r="M83" s="4" t="s">
        <v>60</v>
      </c>
      <c r="N83" s="4"/>
      <c r="O83" s="4" t="s">
        <v>60</v>
      </c>
      <c r="P83" s="4" t="s">
        <v>60</v>
      </c>
      <c r="Q83" s="4" t="s">
        <v>60</v>
      </c>
      <c r="R83" s="4" t="s">
        <v>60</v>
      </c>
      <c r="S83" s="4" t="s">
        <v>60</v>
      </c>
      <c r="T83" s="4" t="s">
        <v>60</v>
      </c>
      <c r="U83" s="4"/>
      <c r="V83" s="4"/>
      <c r="W83" s="4">
        <v>45800</v>
      </c>
      <c r="X83" s="4">
        <v>45810.530243055553</v>
      </c>
      <c r="Y83" s="4" t="s">
        <v>136</v>
      </c>
      <c r="Z83" s="4" t="s">
        <v>60</v>
      </c>
      <c r="AA83" s="4">
        <v>45810.558541666665</v>
      </c>
      <c r="AB83" s="4" t="s">
        <v>60</v>
      </c>
      <c r="AC83" s="4">
        <v>45806</v>
      </c>
      <c r="AD83" s="4">
        <v>45810</v>
      </c>
      <c r="AE83" s="4">
        <v>45808</v>
      </c>
      <c r="AF83" s="4">
        <v>45811</v>
      </c>
      <c r="AG83" s="30" t="s">
        <v>1700</v>
      </c>
      <c r="AH83" s="30" t="s">
        <v>996</v>
      </c>
      <c r="AI83" s="30" t="s">
        <v>997</v>
      </c>
      <c r="AJ83" s="30" t="s">
        <v>74</v>
      </c>
      <c r="AK83" s="30" t="s">
        <v>192</v>
      </c>
      <c r="AL83" s="30" t="s">
        <v>460</v>
      </c>
      <c r="AM83" s="30" t="s">
        <v>461</v>
      </c>
      <c r="AN83" s="30">
        <v>12.04058</v>
      </c>
      <c r="AO83" s="30" t="s">
        <v>462</v>
      </c>
      <c r="AP83" s="30" t="s">
        <v>463</v>
      </c>
      <c r="AQ83" s="30">
        <v>12.04058</v>
      </c>
      <c r="AR83" s="30" t="s">
        <v>68</v>
      </c>
      <c r="AS83" s="30"/>
      <c r="AT83" s="30"/>
      <c r="AU83" s="30" t="s">
        <v>998</v>
      </c>
      <c r="AV83" s="30" t="s">
        <v>999</v>
      </c>
      <c r="AW83" s="30">
        <v>14.48395</v>
      </c>
      <c r="AX83" s="30" t="s">
        <v>68</v>
      </c>
      <c r="AY83" s="30" t="s">
        <v>68</v>
      </c>
      <c r="AZ83" s="3" t="s">
        <v>68</v>
      </c>
      <c r="BA83" s="30" t="s">
        <v>60</v>
      </c>
      <c r="BB83" s="30">
        <v>297</v>
      </c>
      <c r="BC83" s="30" t="s">
        <v>60</v>
      </c>
      <c r="BD83" s="30" t="s">
        <v>60</v>
      </c>
      <c r="BE83" s="30" t="s">
        <v>60</v>
      </c>
      <c r="BF83" s="35" t="str">
        <f>IFERROR(VLOOKUP(Data_Power_app[[#This Row],[PRO ODER]],'Result'!A:C,3,0),"")</f>
        <v/>
      </c>
      <c r="BG83" s="14" t="str">
        <f>IFERROR(VLOOKUP(Data_Power_app[[#This Row],[PRO ODER]]&amp;"LAM_IN",'Real Time'!A:E,4,0),"")</f>
        <v/>
      </c>
      <c r="BH83" s="37" t="str">
        <f>IF(Data_Power_app[[#This Row],[LAMINATION MACHINE (PLAN)]]="","",IF(Data_Power_app[[#This Row],[LAMINATION MACHINE (REALTIME)]]="","",RIGHT(Data_Power_app[[#This Row],[LAMINATION MACHINE (REALTIME)]],1)=RIGHT(Data_Power_app[[#This Row],[LAMINATION MACHINE (PLAN)]],1)))</f>
        <v/>
      </c>
    </row>
    <row r="84" spans="1:60" x14ac:dyDescent="0.25">
      <c r="A84" s="27">
        <v>121</v>
      </c>
      <c r="B84" s="30" t="s">
        <v>1454</v>
      </c>
      <c r="C84" s="30" t="s">
        <v>1455</v>
      </c>
      <c r="D84" s="30" t="s">
        <v>57</v>
      </c>
      <c r="E84" s="30" t="s">
        <v>111</v>
      </c>
      <c r="F84" s="30" t="s">
        <v>59</v>
      </c>
      <c r="G84" s="30">
        <v>459</v>
      </c>
      <c r="H84" s="4">
        <v>45800</v>
      </c>
      <c r="I84" s="30">
        <v>45798</v>
      </c>
      <c r="J84" s="4">
        <v>45798</v>
      </c>
      <c r="K84" s="4">
        <v>45801</v>
      </c>
      <c r="L84" s="4">
        <v>45799.05672453704</v>
      </c>
      <c r="M84" s="4">
        <v>45801</v>
      </c>
      <c r="N84" s="4">
        <v>45800.151354166665</v>
      </c>
      <c r="O84" s="4" t="s">
        <v>60</v>
      </c>
      <c r="P84" s="4" t="s">
        <v>60</v>
      </c>
      <c r="Q84" s="4" t="s">
        <v>60</v>
      </c>
      <c r="R84" s="4" t="s">
        <v>60</v>
      </c>
      <c r="S84" s="4" t="s">
        <v>60</v>
      </c>
      <c r="T84" s="4">
        <v>45804</v>
      </c>
      <c r="U84" s="4">
        <v>45805.347997685189</v>
      </c>
      <c r="V84" s="4">
        <v>45805.349224537036</v>
      </c>
      <c r="W84" s="4">
        <v>45805</v>
      </c>
      <c r="X84" s="4">
        <v>45805.649340277778</v>
      </c>
      <c r="Y84" s="4" t="s">
        <v>77</v>
      </c>
      <c r="Z84" s="4">
        <v>45805</v>
      </c>
      <c r="AA84" s="4">
        <v>45805.169675925928</v>
      </c>
      <c r="AB84" s="4" t="s">
        <v>60</v>
      </c>
      <c r="AC84" s="4">
        <v>45806</v>
      </c>
      <c r="AD84" s="4">
        <v>45810</v>
      </c>
      <c r="AE84" s="4">
        <v>45808</v>
      </c>
      <c r="AF84" s="4"/>
      <c r="AG84" s="30" t="s">
        <v>62</v>
      </c>
      <c r="AH84" s="30" t="s">
        <v>115</v>
      </c>
      <c r="AI84" s="30" t="s">
        <v>1451</v>
      </c>
      <c r="AJ84" s="30" t="s">
        <v>64</v>
      </c>
      <c r="AK84" s="30" t="s">
        <v>100</v>
      </c>
      <c r="AL84" s="30" t="s">
        <v>66</v>
      </c>
      <c r="AM84" s="30" t="s">
        <v>67</v>
      </c>
      <c r="AN84" s="30">
        <v>16.007490000000001</v>
      </c>
      <c r="AO84" s="30" t="s">
        <v>68</v>
      </c>
      <c r="AP84" s="30"/>
      <c r="AQ84" s="30"/>
      <c r="AR84" s="30" t="s">
        <v>68</v>
      </c>
      <c r="AS84" s="30"/>
      <c r="AT84" s="30"/>
      <c r="AU84" s="30" t="s">
        <v>1452</v>
      </c>
      <c r="AV84" s="30" t="s">
        <v>1453</v>
      </c>
      <c r="AW84" s="30">
        <v>35.009149999999998</v>
      </c>
      <c r="AX84" s="30" t="s">
        <v>69</v>
      </c>
      <c r="AY84" s="30" t="s">
        <v>70</v>
      </c>
      <c r="AZ84" s="3">
        <v>459</v>
      </c>
      <c r="BA84" s="30" t="s">
        <v>60</v>
      </c>
      <c r="BB84" s="30">
        <v>459</v>
      </c>
      <c r="BC84" s="30" t="s">
        <v>60</v>
      </c>
      <c r="BD84" s="30" t="s">
        <v>60</v>
      </c>
      <c r="BE84" s="30" t="s">
        <v>60</v>
      </c>
      <c r="BF84" s="35" t="str">
        <f>IFERROR(VLOOKUP(Data_Power_app[[#This Row],[PRO ODER]],'Result'!A:C,3,0),"")</f>
        <v/>
      </c>
      <c r="BG84" s="14" t="str">
        <f>IFERROR(VLOOKUP(Data_Power_app[[#This Row],[PRO ODER]]&amp;"LAM_IN",'Real Time'!A:E,4,0),"")</f>
        <v/>
      </c>
      <c r="BH84" s="37" t="str">
        <f>IF(Data_Power_app[[#This Row],[LAMINATION MACHINE (PLAN)]]="","",IF(Data_Power_app[[#This Row],[LAMINATION MACHINE (REALTIME)]]="","",RIGHT(Data_Power_app[[#This Row],[LAMINATION MACHINE (REALTIME)]],1)=RIGHT(Data_Power_app[[#This Row],[LAMINATION MACHINE (PLAN)]],1)))</f>
        <v/>
      </c>
    </row>
    <row r="85" spans="1:60" x14ac:dyDescent="0.25">
      <c r="A85" s="27">
        <v>122</v>
      </c>
      <c r="B85" s="30" t="s">
        <v>1474</v>
      </c>
      <c r="C85" s="30" t="s">
        <v>1475</v>
      </c>
      <c r="D85" s="30" t="s">
        <v>134</v>
      </c>
      <c r="E85" s="30" t="s">
        <v>708</v>
      </c>
      <c r="F85" s="30" t="s">
        <v>72</v>
      </c>
      <c r="G85" s="30">
        <v>10000</v>
      </c>
      <c r="H85" s="4">
        <v>45791</v>
      </c>
      <c r="I85" s="30">
        <v>45791</v>
      </c>
      <c r="J85" s="4" t="s">
        <v>267</v>
      </c>
      <c r="K85" s="4">
        <v>45792</v>
      </c>
      <c r="L85" s="4"/>
      <c r="M85" s="4">
        <v>45794</v>
      </c>
      <c r="N85" s="4">
        <v>45796.337418981479</v>
      </c>
      <c r="O85" s="4" t="s">
        <v>60</v>
      </c>
      <c r="P85" s="4" t="s">
        <v>60</v>
      </c>
      <c r="Q85" s="4" t="s">
        <v>60</v>
      </c>
      <c r="R85" s="4" t="s">
        <v>60</v>
      </c>
      <c r="S85" s="4" t="s">
        <v>60</v>
      </c>
      <c r="T85" s="4" t="s">
        <v>60</v>
      </c>
      <c r="U85" s="4"/>
      <c r="V85" s="4"/>
      <c r="W85" s="4">
        <v>45803</v>
      </c>
      <c r="X85" s="4">
        <v>45804.215949074074</v>
      </c>
      <c r="Y85" s="4" t="s">
        <v>136</v>
      </c>
      <c r="Z85" s="4" t="s">
        <v>60</v>
      </c>
      <c r="AA85" s="4"/>
      <c r="AB85" s="4" t="s">
        <v>60</v>
      </c>
      <c r="AC85" s="4">
        <v>45805</v>
      </c>
      <c r="AD85" s="4">
        <v>45810</v>
      </c>
      <c r="AE85" s="4">
        <v>45808</v>
      </c>
      <c r="AF85" s="4"/>
      <c r="AG85" s="30" t="s">
        <v>291</v>
      </c>
      <c r="AH85" s="30" t="s">
        <v>709</v>
      </c>
      <c r="AI85" s="30" t="s">
        <v>717</v>
      </c>
      <c r="AJ85" s="30" t="s">
        <v>74</v>
      </c>
      <c r="AK85" s="30" t="s">
        <v>711</v>
      </c>
      <c r="AL85" s="30" t="s">
        <v>718</v>
      </c>
      <c r="AM85" s="30" t="s">
        <v>719</v>
      </c>
      <c r="AN85" s="30">
        <v>13.52</v>
      </c>
      <c r="AO85" s="30" t="s">
        <v>68</v>
      </c>
      <c r="AP85" s="30"/>
      <c r="AQ85" s="30"/>
      <c r="AR85" s="30" t="s">
        <v>68</v>
      </c>
      <c r="AS85" s="30"/>
      <c r="AT85" s="30"/>
      <c r="AU85" s="30" t="s">
        <v>68</v>
      </c>
      <c r="AV85" s="30"/>
      <c r="AW85" s="30"/>
      <c r="AX85" s="30" t="s">
        <v>716</v>
      </c>
      <c r="AY85" s="30" t="s">
        <v>716</v>
      </c>
      <c r="AZ85" s="3" t="s">
        <v>716</v>
      </c>
      <c r="BA85" s="30" t="s">
        <v>60</v>
      </c>
      <c r="BB85" s="30">
        <v>0</v>
      </c>
      <c r="BC85" s="30" t="s">
        <v>268</v>
      </c>
      <c r="BD85" s="30" t="s">
        <v>3571</v>
      </c>
      <c r="BE85" s="30" t="s">
        <v>60</v>
      </c>
      <c r="BF85" s="35" t="str">
        <f>IFERROR(VLOOKUP(Data_Power_app[[#This Row],[PRO ODER]],'Result'!A:C,3,0),"")</f>
        <v/>
      </c>
      <c r="BG85" s="14" t="str">
        <f>IFERROR(VLOOKUP(Data_Power_app[[#This Row],[PRO ODER]]&amp;"LAM_IN",'Real Time'!A:E,4,0),"")</f>
        <v/>
      </c>
      <c r="BH85" s="37" t="str">
        <f>IF(Data_Power_app[[#This Row],[LAMINATION MACHINE (PLAN)]]="","",IF(Data_Power_app[[#This Row],[LAMINATION MACHINE (REALTIME)]]="","",RIGHT(Data_Power_app[[#This Row],[LAMINATION MACHINE (REALTIME)]],1)=RIGHT(Data_Power_app[[#This Row],[LAMINATION MACHINE (PLAN)]],1)))</f>
        <v/>
      </c>
    </row>
    <row r="86" spans="1:60" x14ac:dyDescent="0.25">
      <c r="A86" s="27">
        <v>123</v>
      </c>
      <c r="B86" s="30" t="s">
        <v>1731</v>
      </c>
      <c r="C86" s="30" t="s">
        <v>1732</v>
      </c>
      <c r="D86" s="30" t="s">
        <v>57</v>
      </c>
      <c r="E86" s="30" t="s">
        <v>111</v>
      </c>
      <c r="F86" s="30" t="s">
        <v>59</v>
      </c>
      <c r="G86" s="30">
        <v>10</v>
      </c>
      <c r="H86" s="4">
        <v>45801</v>
      </c>
      <c r="I86" s="30">
        <v>45792</v>
      </c>
      <c r="J86" s="4">
        <v>45722</v>
      </c>
      <c r="K86" s="4">
        <v>45801</v>
      </c>
      <c r="L86" s="4">
        <v>45792.150949074072</v>
      </c>
      <c r="M86" s="4">
        <v>45803</v>
      </c>
      <c r="N86" s="4">
        <v>45794.713275462964</v>
      </c>
      <c r="O86" s="4" t="s">
        <v>60</v>
      </c>
      <c r="P86" s="4" t="s">
        <v>60</v>
      </c>
      <c r="Q86" s="4" t="s">
        <v>60</v>
      </c>
      <c r="R86" s="4" t="s">
        <v>60</v>
      </c>
      <c r="S86" s="4" t="s">
        <v>60</v>
      </c>
      <c r="T86" s="4">
        <v>45804</v>
      </c>
      <c r="U86" s="4">
        <v>45794.730173611111</v>
      </c>
      <c r="V86" s="4">
        <v>45795.180520833332</v>
      </c>
      <c r="W86" s="4">
        <v>45805</v>
      </c>
      <c r="X86" s="4">
        <v>45797.571423611109</v>
      </c>
      <c r="Y86" s="4" t="s">
        <v>61</v>
      </c>
      <c r="Z86" s="4">
        <v>45806</v>
      </c>
      <c r="AA86" s="4">
        <v>45810.226030092592</v>
      </c>
      <c r="AB86" s="4" t="s">
        <v>60</v>
      </c>
      <c r="AC86" s="4">
        <v>45807</v>
      </c>
      <c r="AD86" s="4">
        <v>45810</v>
      </c>
      <c r="AE86" s="4">
        <v>45808</v>
      </c>
      <c r="AF86" s="4">
        <v>45811</v>
      </c>
      <c r="AG86" s="30" t="s">
        <v>1700</v>
      </c>
      <c r="AH86" s="30" t="s">
        <v>63</v>
      </c>
      <c r="AI86" s="30" t="s">
        <v>1056</v>
      </c>
      <c r="AJ86" s="30" t="s">
        <v>64</v>
      </c>
      <c r="AK86" s="30" t="s">
        <v>65</v>
      </c>
      <c r="AL86" s="30" t="s">
        <v>66</v>
      </c>
      <c r="AM86" s="30" t="s">
        <v>67</v>
      </c>
      <c r="AN86" s="30">
        <v>0.29141</v>
      </c>
      <c r="AO86" s="30" t="s">
        <v>68</v>
      </c>
      <c r="AP86" s="30"/>
      <c r="AQ86" s="30"/>
      <c r="AR86" s="30" t="s">
        <v>68</v>
      </c>
      <c r="AS86" s="30"/>
      <c r="AT86" s="30"/>
      <c r="AU86" s="30" t="s">
        <v>117</v>
      </c>
      <c r="AV86" s="30" t="s">
        <v>118</v>
      </c>
      <c r="AW86" s="30">
        <v>0.63739999999999997</v>
      </c>
      <c r="AX86" s="30" t="s">
        <v>989</v>
      </c>
      <c r="AY86" s="30" t="s">
        <v>114</v>
      </c>
      <c r="AZ86" s="3">
        <v>10</v>
      </c>
      <c r="BA86" s="30" t="s">
        <v>60</v>
      </c>
      <c r="BB86" s="30">
        <v>10</v>
      </c>
      <c r="BC86" s="30" t="s">
        <v>60</v>
      </c>
      <c r="BD86" s="30" t="s">
        <v>60</v>
      </c>
      <c r="BE86" s="30" t="s">
        <v>60</v>
      </c>
      <c r="BF86" s="35" t="str">
        <f>IFERROR(VLOOKUP(Data_Power_app[[#This Row],[PRO ODER]],'Result'!A:C,3,0),"")</f>
        <v/>
      </c>
      <c r="BG86" s="14" t="str">
        <f>IFERROR(VLOOKUP(Data_Power_app[[#This Row],[PRO ODER]]&amp;"LAM_IN",'Real Time'!A:E,4,0),"")</f>
        <v/>
      </c>
      <c r="BH86" s="37" t="str">
        <f>IF(Data_Power_app[[#This Row],[LAMINATION MACHINE (PLAN)]]="","",IF(Data_Power_app[[#This Row],[LAMINATION MACHINE (REALTIME)]]="","",RIGHT(Data_Power_app[[#This Row],[LAMINATION MACHINE (REALTIME)]],1)=RIGHT(Data_Power_app[[#This Row],[LAMINATION MACHINE (PLAN)]],1)))</f>
        <v/>
      </c>
    </row>
    <row r="87" spans="1:60" x14ac:dyDescent="0.25">
      <c r="A87" s="27">
        <v>124</v>
      </c>
      <c r="B87" s="30" t="s">
        <v>9078</v>
      </c>
      <c r="C87" s="30" t="s">
        <v>9079</v>
      </c>
      <c r="D87" s="30" t="s">
        <v>134</v>
      </c>
      <c r="E87" s="30" t="s">
        <v>135</v>
      </c>
      <c r="F87" s="30" t="s">
        <v>72</v>
      </c>
      <c r="G87" s="30">
        <v>1105</v>
      </c>
      <c r="H87" s="4">
        <v>45810</v>
      </c>
      <c r="I87" s="30">
        <v>45810</v>
      </c>
      <c r="J87" s="4" t="s">
        <v>68</v>
      </c>
      <c r="K87" s="4">
        <v>45811</v>
      </c>
      <c r="L87" s="4"/>
      <c r="M87" s="4" t="s">
        <v>60</v>
      </c>
      <c r="N87" s="4"/>
      <c r="O87" s="4" t="s">
        <v>60</v>
      </c>
      <c r="P87" s="4" t="s">
        <v>60</v>
      </c>
      <c r="Q87" s="4" t="s">
        <v>60</v>
      </c>
      <c r="R87" s="4" t="s">
        <v>60</v>
      </c>
      <c r="S87" s="4" t="s">
        <v>60</v>
      </c>
      <c r="T87" s="4" t="s">
        <v>60</v>
      </c>
      <c r="U87" s="4"/>
      <c r="V87" s="4"/>
      <c r="W87" s="4"/>
      <c r="X87" s="4"/>
      <c r="Y87" s="4" t="s">
        <v>60</v>
      </c>
      <c r="Z87" s="4" t="s">
        <v>60</v>
      </c>
      <c r="AA87" s="4"/>
      <c r="AB87" s="4" t="s">
        <v>60</v>
      </c>
      <c r="AC87" s="4" t="s">
        <v>60</v>
      </c>
      <c r="AD87" s="4">
        <v>45814</v>
      </c>
      <c r="AE87" s="4">
        <v>45808</v>
      </c>
      <c r="AF87" s="4"/>
      <c r="AG87" s="30" t="s">
        <v>126</v>
      </c>
      <c r="AH87" s="30" t="s">
        <v>141</v>
      </c>
      <c r="AI87" s="30" t="s">
        <v>941</v>
      </c>
      <c r="AJ87" s="30" t="s">
        <v>74</v>
      </c>
      <c r="AK87" s="30" t="s">
        <v>100</v>
      </c>
      <c r="AL87" s="30" t="s">
        <v>137</v>
      </c>
      <c r="AM87" s="30" t="s">
        <v>138</v>
      </c>
      <c r="AN87" s="30">
        <v>27.15616</v>
      </c>
      <c r="AO87" s="30" t="s">
        <v>139</v>
      </c>
      <c r="AP87" s="30" t="s">
        <v>140</v>
      </c>
      <c r="AQ87" s="30">
        <v>27.15616</v>
      </c>
      <c r="AR87" s="30" t="s">
        <v>68</v>
      </c>
      <c r="AS87" s="30"/>
      <c r="AT87" s="30"/>
      <c r="AU87" s="30" t="s">
        <v>691</v>
      </c>
      <c r="AV87" s="30" t="s">
        <v>692</v>
      </c>
      <c r="AW87" s="30">
        <v>59.392240000000001</v>
      </c>
      <c r="AX87" s="30" t="s">
        <v>68</v>
      </c>
      <c r="AY87" s="30" t="s">
        <v>68</v>
      </c>
      <c r="AZ87" s="3" t="s">
        <v>68</v>
      </c>
      <c r="BA87" s="30" t="s">
        <v>60</v>
      </c>
      <c r="BB87" s="30">
        <v>1105</v>
      </c>
      <c r="BC87" s="30" t="s">
        <v>60</v>
      </c>
      <c r="BD87" s="30" t="s">
        <v>60</v>
      </c>
      <c r="BE87" s="30" t="s">
        <v>60</v>
      </c>
      <c r="BF87" s="35" t="str">
        <f>IFERROR(VLOOKUP(Data_Power_app[[#This Row],[PRO ODER]],'Result'!A:C,3,0),"")</f>
        <v>LAMINATION 2</v>
      </c>
      <c r="BG87" s="14" t="str">
        <f>IFERROR(VLOOKUP(Data_Power_app[[#This Row],[PRO ODER]]&amp;"LAM_IN",'Real Time'!A:E,4,0),"")</f>
        <v/>
      </c>
      <c r="BH87" s="37" t="str">
        <f>IF(Data_Power_app[[#This Row],[LAMINATION MACHINE (PLAN)]]="","",IF(Data_Power_app[[#This Row],[LAMINATION MACHINE (REALTIME)]]="","",RIGHT(Data_Power_app[[#This Row],[LAMINATION MACHINE (REALTIME)]],1)=RIGHT(Data_Power_app[[#This Row],[LAMINATION MACHINE (PLAN)]],1)))</f>
        <v/>
      </c>
    </row>
    <row r="88" spans="1:60" x14ac:dyDescent="0.25">
      <c r="A88" s="27">
        <v>139</v>
      </c>
      <c r="B88" s="30" t="s">
        <v>4776</v>
      </c>
      <c r="C88" s="30" t="s">
        <v>4777</v>
      </c>
      <c r="D88" s="30" t="s">
        <v>57</v>
      </c>
      <c r="E88" s="30" t="s">
        <v>111</v>
      </c>
      <c r="F88" s="30" t="s">
        <v>59</v>
      </c>
      <c r="G88" s="30">
        <v>494</v>
      </c>
      <c r="H88" s="4">
        <v>45813</v>
      </c>
      <c r="I88" s="30">
        <v>45805</v>
      </c>
      <c r="J88" s="4">
        <v>45805</v>
      </c>
      <c r="K88" s="4">
        <v>45814</v>
      </c>
      <c r="L88" s="4"/>
      <c r="M88" s="4">
        <v>45815</v>
      </c>
      <c r="N88" s="4"/>
      <c r="O88" s="4" t="s">
        <v>60</v>
      </c>
      <c r="P88" s="4" t="s">
        <v>60</v>
      </c>
      <c r="Q88" s="4" t="s">
        <v>60</v>
      </c>
      <c r="R88" s="4" t="s">
        <v>60</v>
      </c>
      <c r="S88" s="4" t="s">
        <v>60</v>
      </c>
      <c r="T88" s="4">
        <v>45815</v>
      </c>
      <c r="U88" s="4"/>
      <c r="V88" s="4"/>
      <c r="W88" s="4">
        <v>45817</v>
      </c>
      <c r="X88" s="4"/>
      <c r="Y88" s="4" t="s">
        <v>60</v>
      </c>
      <c r="Z88" s="4">
        <v>45817</v>
      </c>
      <c r="AA88" s="4"/>
      <c r="AB88" s="4" t="s">
        <v>60</v>
      </c>
      <c r="AC88" s="4">
        <v>45818</v>
      </c>
      <c r="AD88" s="4">
        <v>45818</v>
      </c>
      <c r="AE88" s="4">
        <v>45808</v>
      </c>
      <c r="AF88" s="4"/>
      <c r="AG88" s="30" t="s">
        <v>126</v>
      </c>
      <c r="AH88" s="30" t="s">
        <v>63</v>
      </c>
      <c r="AI88" s="30" t="s">
        <v>1196</v>
      </c>
      <c r="AJ88" s="30" t="s">
        <v>64</v>
      </c>
      <c r="AK88" s="30" t="s">
        <v>65</v>
      </c>
      <c r="AL88" s="30" t="s">
        <v>66</v>
      </c>
      <c r="AM88" s="30" t="s">
        <v>67</v>
      </c>
      <c r="AN88" s="30">
        <v>15.13658</v>
      </c>
      <c r="AO88" s="30" t="s">
        <v>68</v>
      </c>
      <c r="AP88" s="30"/>
      <c r="AQ88" s="30"/>
      <c r="AR88" s="30" t="s">
        <v>68</v>
      </c>
      <c r="AS88" s="30"/>
      <c r="AT88" s="30"/>
      <c r="AU88" s="30" t="s">
        <v>132</v>
      </c>
      <c r="AV88" s="30" t="s">
        <v>133</v>
      </c>
      <c r="AW88" s="30">
        <v>33.105809999999998</v>
      </c>
      <c r="AX88" s="30" t="s">
        <v>69</v>
      </c>
      <c r="AY88" s="30" t="s">
        <v>70</v>
      </c>
      <c r="AZ88" s="3">
        <v>494</v>
      </c>
      <c r="BA88" s="30" t="s">
        <v>60</v>
      </c>
      <c r="BB88" s="30">
        <v>494</v>
      </c>
      <c r="BC88" s="30" t="s">
        <v>60</v>
      </c>
      <c r="BD88" s="30" t="s">
        <v>60</v>
      </c>
      <c r="BE88" s="30" t="s">
        <v>60</v>
      </c>
      <c r="BF88" s="35" t="str">
        <f>IFERROR(VLOOKUP(Data_Power_app[[#This Row],[PRO ODER]],'Result'!A:C,3,0),"")</f>
        <v>LAMINATION 6</v>
      </c>
      <c r="BG88" s="14" t="str">
        <f>IFERROR(VLOOKUP(Data_Power_app[[#This Row],[PRO ODER]]&amp;"LAM_IN",'Real Time'!A:E,4,0),"")</f>
        <v/>
      </c>
      <c r="BH88" s="37" t="str">
        <f>IF(Data_Power_app[[#This Row],[LAMINATION MACHINE (PLAN)]]="","",IF(Data_Power_app[[#This Row],[LAMINATION MACHINE (REALTIME)]]="","",RIGHT(Data_Power_app[[#This Row],[LAMINATION MACHINE (REALTIME)]],1)=RIGHT(Data_Power_app[[#This Row],[LAMINATION MACHINE (PLAN)]],1)))</f>
        <v/>
      </c>
    </row>
    <row r="89" spans="1:60" x14ac:dyDescent="0.25">
      <c r="A89" s="27">
        <v>140</v>
      </c>
      <c r="B89" s="30" t="s">
        <v>3081</v>
      </c>
      <c r="C89" s="30" t="s">
        <v>3082</v>
      </c>
      <c r="D89" s="30" t="s">
        <v>86</v>
      </c>
      <c r="E89" s="30" t="s">
        <v>216</v>
      </c>
      <c r="F89" s="30" t="s">
        <v>72</v>
      </c>
      <c r="G89" s="30">
        <v>1209</v>
      </c>
      <c r="H89" s="4">
        <v>45803</v>
      </c>
      <c r="I89" s="30">
        <v>45803</v>
      </c>
      <c r="J89" s="4">
        <v>45803</v>
      </c>
      <c r="K89" s="4">
        <v>45804</v>
      </c>
      <c r="L89" s="4">
        <v>45805.354675925926</v>
      </c>
      <c r="M89" s="4" t="s">
        <v>60</v>
      </c>
      <c r="N89" s="4"/>
      <c r="O89" s="4" t="s">
        <v>60</v>
      </c>
      <c r="P89" s="4" t="s">
        <v>60</v>
      </c>
      <c r="Q89" s="4" t="s">
        <v>60</v>
      </c>
      <c r="R89" s="4" t="s">
        <v>60</v>
      </c>
      <c r="S89" s="4" t="s">
        <v>60</v>
      </c>
      <c r="T89" s="4" t="s">
        <v>60</v>
      </c>
      <c r="U89" s="4"/>
      <c r="V89" s="4"/>
      <c r="W89" s="4"/>
      <c r="X89" s="4">
        <v>45806.257569444446</v>
      </c>
      <c r="Y89" s="4" t="s">
        <v>136</v>
      </c>
      <c r="Z89" s="4" t="s">
        <v>60</v>
      </c>
      <c r="AA89" s="4">
        <v>45806.257986111108</v>
      </c>
      <c r="AB89" s="4" t="s">
        <v>60</v>
      </c>
      <c r="AC89" s="4" t="s">
        <v>60</v>
      </c>
      <c r="AD89" s="4">
        <v>45810</v>
      </c>
      <c r="AE89" s="4">
        <v>45809</v>
      </c>
      <c r="AF89" s="4">
        <v>45811</v>
      </c>
      <c r="AG89" s="30" t="s">
        <v>1700</v>
      </c>
      <c r="AH89" s="30" t="s">
        <v>264</v>
      </c>
      <c r="AI89" s="30" t="s">
        <v>3080</v>
      </c>
      <c r="AJ89" s="30" t="s">
        <v>74</v>
      </c>
      <c r="AK89" s="30" t="s">
        <v>100</v>
      </c>
      <c r="AL89" s="30" t="s">
        <v>272</v>
      </c>
      <c r="AM89" s="30" t="s">
        <v>273</v>
      </c>
      <c r="AN89" s="30">
        <v>30.63317</v>
      </c>
      <c r="AO89" s="30" t="s">
        <v>68</v>
      </c>
      <c r="AP89" s="30"/>
      <c r="AQ89" s="30"/>
      <c r="AR89" s="30" t="s">
        <v>68</v>
      </c>
      <c r="AS89" s="30"/>
      <c r="AT89" s="30"/>
      <c r="AU89" s="30" t="s">
        <v>274</v>
      </c>
      <c r="AV89" s="30" t="s">
        <v>275</v>
      </c>
      <c r="AW89" s="30">
        <v>66.997380000000007</v>
      </c>
      <c r="AX89" s="30" t="s">
        <v>776</v>
      </c>
      <c r="AY89" s="30" t="s">
        <v>276</v>
      </c>
      <c r="AZ89" s="3">
        <v>1209</v>
      </c>
      <c r="BA89" s="30" t="s">
        <v>228</v>
      </c>
      <c r="BB89" s="30">
        <v>1209</v>
      </c>
      <c r="BC89" s="30" t="s">
        <v>60</v>
      </c>
      <c r="BD89" s="30" t="s">
        <v>60</v>
      </c>
      <c r="BE89" s="30" t="s">
        <v>269</v>
      </c>
      <c r="BF89" s="35" t="str">
        <f>IFERROR(VLOOKUP(Data_Power_app[[#This Row],[PRO ODER]],'Result'!A:C,3,0),"")</f>
        <v/>
      </c>
      <c r="BG89" s="14" t="str">
        <f>IFERROR(VLOOKUP(Data_Power_app[[#This Row],[PRO ODER]]&amp;"LAM_IN",'Real Time'!A:E,4,0),"")</f>
        <v/>
      </c>
      <c r="BH89" s="37" t="str">
        <f>IF(Data_Power_app[[#This Row],[LAMINATION MACHINE (PLAN)]]="","",IF(Data_Power_app[[#This Row],[LAMINATION MACHINE (REALTIME)]]="","",RIGHT(Data_Power_app[[#This Row],[LAMINATION MACHINE (REALTIME)]],1)=RIGHT(Data_Power_app[[#This Row],[LAMINATION MACHINE (PLAN)]],1)))</f>
        <v/>
      </c>
    </row>
    <row r="90" spans="1:60" x14ac:dyDescent="0.25">
      <c r="A90" s="27">
        <v>141</v>
      </c>
      <c r="B90" s="30" t="s">
        <v>5686</v>
      </c>
      <c r="C90" s="30" t="s">
        <v>5452</v>
      </c>
      <c r="D90" s="30" t="s">
        <v>86</v>
      </c>
      <c r="E90" s="30" t="s">
        <v>172</v>
      </c>
      <c r="F90" s="30" t="s">
        <v>72</v>
      </c>
      <c r="G90" s="30">
        <v>6614</v>
      </c>
      <c r="H90" s="4">
        <v>45806</v>
      </c>
      <c r="I90" s="30">
        <v>45806</v>
      </c>
      <c r="J90" s="4">
        <v>45806</v>
      </c>
      <c r="K90" s="4">
        <v>45807</v>
      </c>
      <c r="L90" s="4">
        <v>45808.496550925927</v>
      </c>
      <c r="M90" s="4" t="s">
        <v>60</v>
      </c>
      <c r="N90" s="4"/>
      <c r="O90" s="4" t="s">
        <v>60</v>
      </c>
      <c r="P90" s="4" t="s">
        <v>60</v>
      </c>
      <c r="Q90" s="4" t="s">
        <v>60</v>
      </c>
      <c r="R90" s="4" t="s">
        <v>60</v>
      </c>
      <c r="S90" s="4" t="s">
        <v>60</v>
      </c>
      <c r="T90" s="4" t="s">
        <v>60</v>
      </c>
      <c r="U90" s="4"/>
      <c r="V90" s="4"/>
      <c r="W90" s="4"/>
      <c r="X90" s="4">
        <v>45810.606585648151</v>
      </c>
      <c r="Y90" s="4" t="s">
        <v>287</v>
      </c>
      <c r="Z90" s="4" t="s">
        <v>60</v>
      </c>
      <c r="AA90" s="4">
        <v>45810.836134259262</v>
      </c>
      <c r="AB90" s="4" t="s">
        <v>60</v>
      </c>
      <c r="AC90" s="4" t="s">
        <v>60</v>
      </c>
      <c r="AD90" s="4">
        <v>45810</v>
      </c>
      <c r="AE90" s="4">
        <v>45809</v>
      </c>
      <c r="AF90" s="4">
        <v>45811</v>
      </c>
      <c r="AG90" s="30" t="s">
        <v>1700</v>
      </c>
      <c r="AH90" s="30" t="s">
        <v>173</v>
      </c>
      <c r="AI90" s="30" t="s">
        <v>5687</v>
      </c>
      <c r="AJ90" s="30" t="s">
        <v>74</v>
      </c>
      <c r="AK90" s="30" t="s">
        <v>100</v>
      </c>
      <c r="AL90" s="30" t="s">
        <v>174</v>
      </c>
      <c r="AM90" s="30" t="s">
        <v>175</v>
      </c>
      <c r="AN90" s="30">
        <v>150.43331000000001</v>
      </c>
      <c r="AO90" s="30" t="s">
        <v>68</v>
      </c>
      <c r="AP90" s="30"/>
      <c r="AQ90" s="30"/>
      <c r="AR90" s="30" t="s">
        <v>68</v>
      </c>
      <c r="AS90" s="30"/>
      <c r="AT90" s="30"/>
      <c r="AU90" s="30" t="s">
        <v>744</v>
      </c>
      <c r="AV90" s="30" t="s">
        <v>745</v>
      </c>
      <c r="AW90" s="30">
        <v>328.96123</v>
      </c>
      <c r="AX90" s="30" t="s">
        <v>6290</v>
      </c>
      <c r="AY90" s="30" t="s">
        <v>6291</v>
      </c>
      <c r="AZ90" s="3">
        <v>3446</v>
      </c>
      <c r="BA90" s="30" t="s">
        <v>60</v>
      </c>
      <c r="BB90" s="30">
        <v>6614</v>
      </c>
      <c r="BC90" s="30" t="s">
        <v>60</v>
      </c>
      <c r="BD90" s="30" t="s">
        <v>60</v>
      </c>
      <c r="BE90" s="30" t="s">
        <v>60</v>
      </c>
      <c r="BF90" s="35" t="str">
        <f>IFERROR(VLOOKUP(Data_Power_app[[#This Row],[PRO ODER]],'Result'!A:C,3,0),"")</f>
        <v/>
      </c>
      <c r="BG90" s="14" t="str">
        <f>IFERROR(VLOOKUP(Data_Power_app[[#This Row],[PRO ODER]]&amp;"LAM_IN",'Real Time'!A:E,4,0),"")</f>
        <v/>
      </c>
      <c r="BH90" s="37" t="str">
        <f>IF(Data_Power_app[[#This Row],[LAMINATION MACHINE (PLAN)]]="","",IF(Data_Power_app[[#This Row],[LAMINATION MACHINE (REALTIME)]]="","",RIGHT(Data_Power_app[[#This Row],[LAMINATION MACHINE (REALTIME)]],1)=RIGHT(Data_Power_app[[#This Row],[LAMINATION MACHINE (PLAN)]],1)))</f>
        <v/>
      </c>
    </row>
    <row r="91" spans="1:60" x14ac:dyDescent="0.25">
      <c r="A91" s="27">
        <v>142</v>
      </c>
      <c r="B91" s="30" t="s">
        <v>3729</v>
      </c>
      <c r="C91" s="30" t="s">
        <v>3730</v>
      </c>
      <c r="D91" s="30" t="s">
        <v>3707</v>
      </c>
      <c r="E91" s="30" t="s">
        <v>3708</v>
      </c>
      <c r="F91" s="30" t="s">
        <v>59</v>
      </c>
      <c r="G91" s="30">
        <v>6</v>
      </c>
      <c r="H91" s="4">
        <v>45806</v>
      </c>
      <c r="I91" s="30">
        <v>45804</v>
      </c>
      <c r="J91" s="4">
        <v>45804</v>
      </c>
      <c r="K91" s="4">
        <v>45807</v>
      </c>
      <c r="L91" s="4">
        <v>45806.815775462965</v>
      </c>
      <c r="M91" s="4">
        <v>45808</v>
      </c>
      <c r="N91" s="4">
        <v>45807.294479166667</v>
      </c>
      <c r="O91" s="4" t="s">
        <v>60</v>
      </c>
      <c r="P91" s="4" t="s">
        <v>60</v>
      </c>
      <c r="Q91" s="4" t="s">
        <v>60</v>
      </c>
      <c r="R91" s="4" t="s">
        <v>60</v>
      </c>
      <c r="S91" s="4" t="s">
        <v>60</v>
      </c>
      <c r="T91" s="4">
        <v>45808</v>
      </c>
      <c r="U91" s="4">
        <v>45807.749675925923</v>
      </c>
      <c r="V91" s="4">
        <v>45807.149722222224</v>
      </c>
      <c r="W91" s="4">
        <v>45808</v>
      </c>
      <c r="X91" s="4">
        <v>45808.28564814815</v>
      </c>
      <c r="Y91" s="4" t="s">
        <v>77</v>
      </c>
      <c r="Z91" s="4">
        <v>45808</v>
      </c>
      <c r="AA91" s="4">
        <v>45808.44635416667</v>
      </c>
      <c r="AB91" s="4" t="s">
        <v>60</v>
      </c>
      <c r="AC91" s="4">
        <v>45810</v>
      </c>
      <c r="AD91" s="4">
        <v>45810</v>
      </c>
      <c r="AE91" s="4">
        <v>45809</v>
      </c>
      <c r="AF91" s="4"/>
      <c r="AG91" s="30" t="s">
        <v>62</v>
      </c>
      <c r="AH91" s="30" t="s">
        <v>3709</v>
      </c>
      <c r="AI91" s="30" t="s">
        <v>3710</v>
      </c>
      <c r="AJ91" s="30" t="s">
        <v>3711</v>
      </c>
      <c r="AK91" s="30" t="s">
        <v>65</v>
      </c>
      <c r="AL91" s="30" t="s">
        <v>3712</v>
      </c>
      <c r="AM91" s="30" t="s">
        <v>131</v>
      </c>
      <c r="AN91" s="30">
        <v>0.25502000000000002</v>
      </c>
      <c r="AO91" s="30" t="s">
        <v>68</v>
      </c>
      <c r="AP91" s="30"/>
      <c r="AQ91" s="30"/>
      <c r="AR91" s="30" t="s">
        <v>68</v>
      </c>
      <c r="AS91" s="30"/>
      <c r="AT91" s="30"/>
      <c r="AU91" s="30" t="s">
        <v>3713</v>
      </c>
      <c r="AV91" s="30" t="s">
        <v>3714</v>
      </c>
      <c r="AW91" s="30">
        <v>0.31581999999999999</v>
      </c>
      <c r="AX91" s="30" t="s">
        <v>3715</v>
      </c>
      <c r="AY91" s="30" t="s">
        <v>3716</v>
      </c>
      <c r="AZ91" s="3">
        <v>6</v>
      </c>
      <c r="BA91" s="30" t="s">
        <v>60</v>
      </c>
      <c r="BB91" s="30">
        <v>0</v>
      </c>
      <c r="BC91" s="30" t="s">
        <v>60</v>
      </c>
      <c r="BD91" s="30" t="s">
        <v>60</v>
      </c>
      <c r="BE91" s="30" t="s">
        <v>60</v>
      </c>
      <c r="BF91" s="35" t="str">
        <f>IFERROR(VLOOKUP(Data_Power_app[[#This Row],[PRO ODER]],'Result'!A:C,3,0),"")</f>
        <v/>
      </c>
      <c r="BG91" s="14" t="str">
        <f>IFERROR(VLOOKUP(Data_Power_app[[#This Row],[PRO ODER]]&amp;"LAM_IN",'Real Time'!A:E,4,0),"")</f>
        <v/>
      </c>
      <c r="BH91" s="37" t="str">
        <f>IF(Data_Power_app[[#This Row],[LAMINATION MACHINE (PLAN)]]="","",IF(Data_Power_app[[#This Row],[LAMINATION MACHINE (REALTIME)]]="","",RIGHT(Data_Power_app[[#This Row],[LAMINATION MACHINE (REALTIME)]],1)=RIGHT(Data_Power_app[[#This Row],[LAMINATION MACHINE (PLAN)]],1)))</f>
        <v/>
      </c>
    </row>
    <row r="92" spans="1:60" x14ac:dyDescent="0.25">
      <c r="A92" s="27">
        <v>143</v>
      </c>
      <c r="B92" s="30" t="s">
        <v>5686</v>
      </c>
      <c r="C92" s="30" t="s">
        <v>10787</v>
      </c>
      <c r="D92" s="30" t="s">
        <v>86</v>
      </c>
      <c r="E92" s="30" t="s">
        <v>172</v>
      </c>
      <c r="F92" s="30" t="s">
        <v>72</v>
      </c>
      <c r="G92" s="30">
        <v>400</v>
      </c>
      <c r="H92" s="4">
        <v>45810</v>
      </c>
      <c r="I92" s="30">
        <v>45806</v>
      </c>
      <c r="J92" s="4">
        <v>45806</v>
      </c>
      <c r="K92" s="4">
        <v>45810</v>
      </c>
      <c r="L92" s="4"/>
      <c r="M92" s="4" t="s">
        <v>60</v>
      </c>
      <c r="N92" s="4"/>
      <c r="O92" s="4" t="s">
        <v>60</v>
      </c>
      <c r="P92" s="4" t="s">
        <v>60</v>
      </c>
      <c r="Q92" s="4" t="s">
        <v>60</v>
      </c>
      <c r="R92" s="4" t="s">
        <v>60</v>
      </c>
      <c r="S92" s="4" t="s">
        <v>60</v>
      </c>
      <c r="T92" s="4" t="s">
        <v>60</v>
      </c>
      <c r="U92" s="4"/>
      <c r="V92" s="4"/>
      <c r="W92" s="4"/>
      <c r="X92" s="4"/>
      <c r="Y92" s="4" t="s">
        <v>60</v>
      </c>
      <c r="Z92" s="4" t="s">
        <v>60</v>
      </c>
      <c r="AA92" s="4"/>
      <c r="AB92" s="4" t="s">
        <v>60</v>
      </c>
      <c r="AC92" s="4" t="s">
        <v>60</v>
      </c>
      <c r="AD92" s="4">
        <v>45810</v>
      </c>
      <c r="AE92" s="4">
        <v>45809</v>
      </c>
      <c r="AF92" s="4"/>
      <c r="AG92" s="30" t="s">
        <v>126</v>
      </c>
      <c r="AH92" s="30" t="s">
        <v>173</v>
      </c>
      <c r="AI92" s="30" t="s">
        <v>5687</v>
      </c>
      <c r="AJ92" s="30" t="s">
        <v>74</v>
      </c>
      <c r="AK92" s="30" t="s">
        <v>100</v>
      </c>
      <c r="AL92" s="30" t="s">
        <v>174</v>
      </c>
      <c r="AM92" s="30" t="s">
        <v>175</v>
      </c>
      <c r="AN92" s="30">
        <v>9.2738399999999999</v>
      </c>
      <c r="AO92" s="30" t="s">
        <v>68</v>
      </c>
      <c r="AP92" s="30"/>
      <c r="AQ92" s="30"/>
      <c r="AR92" s="30" t="s">
        <v>68</v>
      </c>
      <c r="AS92" s="30"/>
      <c r="AT92" s="30"/>
      <c r="AU92" s="30" t="s">
        <v>744</v>
      </c>
      <c r="AV92" s="30" t="s">
        <v>745</v>
      </c>
      <c r="AW92" s="30">
        <v>20.2776</v>
      </c>
      <c r="AX92" s="30" t="s">
        <v>6290</v>
      </c>
      <c r="AY92" s="30" t="s">
        <v>6291</v>
      </c>
      <c r="AZ92" s="3">
        <v>400</v>
      </c>
      <c r="BA92" s="30" t="s">
        <v>60</v>
      </c>
      <c r="BB92" s="30">
        <v>400</v>
      </c>
      <c r="BC92" s="30" t="s">
        <v>60</v>
      </c>
      <c r="BD92" s="30" t="s">
        <v>60</v>
      </c>
      <c r="BE92" s="30" t="s">
        <v>60</v>
      </c>
      <c r="BF92" s="35" t="str">
        <f>IFERROR(VLOOKUP(Data_Power_app[[#This Row],[PRO ODER]],'Result'!A:C,3,0),"")</f>
        <v>LAMINATION 3</v>
      </c>
      <c r="BG92" s="14" t="str">
        <f>IFERROR(VLOOKUP(Data_Power_app[[#This Row],[PRO ODER]]&amp;"LAM_IN",'Real Time'!A:E,4,0),"")</f>
        <v/>
      </c>
      <c r="BH92" s="37" t="str">
        <f>IF(Data_Power_app[[#This Row],[LAMINATION MACHINE (PLAN)]]="","",IF(Data_Power_app[[#This Row],[LAMINATION MACHINE (REALTIME)]]="","",RIGHT(Data_Power_app[[#This Row],[LAMINATION MACHINE (REALTIME)]],1)=RIGHT(Data_Power_app[[#This Row],[LAMINATION MACHINE (PLAN)]],1)))</f>
        <v/>
      </c>
    </row>
    <row r="93" spans="1:60" x14ac:dyDescent="0.25">
      <c r="A93" s="27">
        <v>144</v>
      </c>
      <c r="B93" s="30" t="s">
        <v>367</v>
      </c>
      <c r="C93" s="30" t="s">
        <v>368</v>
      </c>
      <c r="D93" s="30" t="s">
        <v>75</v>
      </c>
      <c r="E93" s="30" t="s">
        <v>76</v>
      </c>
      <c r="F93" s="30" t="s">
        <v>59</v>
      </c>
      <c r="G93" s="30">
        <v>113</v>
      </c>
      <c r="H93" s="4">
        <v>45768</v>
      </c>
      <c r="I93" s="30">
        <v>45766</v>
      </c>
      <c r="J93" s="4">
        <v>45766</v>
      </c>
      <c r="K93" s="4">
        <v>45769</v>
      </c>
      <c r="L93" s="4">
        <v>45770.439722222225</v>
      </c>
      <c r="M93" s="4">
        <v>45771</v>
      </c>
      <c r="N93" s="4">
        <v>45770.170219907406</v>
      </c>
      <c r="O93" s="4" t="s">
        <v>60</v>
      </c>
      <c r="P93" s="4" t="s">
        <v>60</v>
      </c>
      <c r="Q93" s="4" t="s">
        <v>60</v>
      </c>
      <c r="R93" s="4" t="s">
        <v>60</v>
      </c>
      <c r="S93" s="4" t="s">
        <v>60</v>
      </c>
      <c r="T93" s="4">
        <v>45776</v>
      </c>
      <c r="U93" s="4">
        <v>45771.139664351853</v>
      </c>
      <c r="V93" s="4">
        <v>45776.523912037039</v>
      </c>
      <c r="W93" s="4">
        <v>45782</v>
      </c>
      <c r="X93" s="4">
        <v>45781.715173611112</v>
      </c>
      <c r="Y93" s="4" t="s">
        <v>77</v>
      </c>
      <c r="Z93" s="4">
        <v>45782</v>
      </c>
      <c r="AA93" s="4">
        <v>45781.715509259258</v>
      </c>
      <c r="AB93" s="4" t="s">
        <v>60</v>
      </c>
      <c r="AC93" s="4">
        <v>45782</v>
      </c>
      <c r="AD93" s="4">
        <v>45810</v>
      </c>
      <c r="AE93" s="4">
        <v>45810</v>
      </c>
      <c r="AF93" s="4"/>
      <c r="AG93" s="30" t="s">
        <v>62</v>
      </c>
      <c r="AH93" s="30" t="s">
        <v>78</v>
      </c>
      <c r="AI93" s="30" t="s">
        <v>369</v>
      </c>
      <c r="AJ93" s="30" t="s">
        <v>79</v>
      </c>
      <c r="AK93" s="30" t="s">
        <v>192</v>
      </c>
      <c r="AL93" s="30" t="s">
        <v>80</v>
      </c>
      <c r="AM93" s="30" t="s">
        <v>81</v>
      </c>
      <c r="AN93" s="30">
        <v>5.3697699999999999</v>
      </c>
      <c r="AO93" s="30" t="s">
        <v>82</v>
      </c>
      <c r="AP93" s="30" t="s">
        <v>83</v>
      </c>
      <c r="AQ93" s="30">
        <v>4.0519800000000004</v>
      </c>
      <c r="AR93" s="30" t="s">
        <v>68</v>
      </c>
      <c r="AS93" s="30"/>
      <c r="AT93" s="30"/>
      <c r="AU93" s="30" t="s">
        <v>370</v>
      </c>
      <c r="AV93" s="30" t="s">
        <v>371</v>
      </c>
      <c r="AW93" s="30">
        <v>6.4595799999999999</v>
      </c>
      <c r="AX93" s="30" t="s">
        <v>372</v>
      </c>
      <c r="AY93" s="30" t="s">
        <v>373</v>
      </c>
      <c r="AZ93" s="3">
        <v>79</v>
      </c>
      <c r="BA93" s="30" t="s">
        <v>60</v>
      </c>
      <c r="BB93" s="30">
        <v>113</v>
      </c>
      <c r="BC93" s="30" t="s">
        <v>60</v>
      </c>
      <c r="BD93" s="30" t="s">
        <v>60</v>
      </c>
      <c r="BE93" s="30" t="s">
        <v>60</v>
      </c>
      <c r="BF93" s="35" t="str">
        <f>IFERROR(VLOOKUP(Data_Power_app[[#This Row],[PRO ODER]],'Result'!A:C,3,0),"")</f>
        <v/>
      </c>
      <c r="BG93" s="14" t="str">
        <f>IFERROR(VLOOKUP(Data_Power_app[[#This Row],[PRO ODER]]&amp;"LAM_IN",'Real Time'!A:E,4,0),"")</f>
        <v>ML-07</v>
      </c>
      <c r="BH93" s="37" t="str">
        <f>IF(Data_Power_app[[#This Row],[LAMINATION MACHINE (PLAN)]]="","",IF(Data_Power_app[[#This Row],[LAMINATION MACHINE (REALTIME)]]="","",RIGHT(Data_Power_app[[#This Row],[LAMINATION MACHINE (REALTIME)]],1)=RIGHT(Data_Power_app[[#This Row],[LAMINATION MACHINE (PLAN)]],1)))</f>
        <v/>
      </c>
    </row>
    <row r="94" spans="1:60" x14ac:dyDescent="0.25">
      <c r="A94" s="27">
        <v>145</v>
      </c>
      <c r="B94" s="30" t="s">
        <v>374</v>
      </c>
      <c r="C94" s="30" t="s">
        <v>375</v>
      </c>
      <c r="D94" s="30" t="s">
        <v>75</v>
      </c>
      <c r="E94" s="30" t="s">
        <v>76</v>
      </c>
      <c r="F94" s="30" t="s">
        <v>59</v>
      </c>
      <c r="G94" s="30">
        <v>71</v>
      </c>
      <c r="H94" s="4">
        <v>45768</v>
      </c>
      <c r="I94" s="30">
        <v>45766</v>
      </c>
      <c r="J94" s="4">
        <v>45766</v>
      </c>
      <c r="K94" s="4">
        <v>45769</v>
      </c>
      <c r="L94" s="4">
        <v>45770.439849537041</v>
      </c>
      <c r="M94" s="4">
        <v>45771</v>
      </c>
      <c r="N94" s="4">
        <v>45770.170289351852</v>
      </c>
      <c r="O94" s="4" t="s">
        <v>60</v>
      </c>
      <c r="P94" s="4" t="s">
        <v>60</v>
      </c>
      <c r="Q94" s="4" t="s">
        <v>60</v>
      </c>
      <c r="R94" s="4" t="s">
        <v>60</v>
      </c>
      <c r="S94" s="4" t="s">
        <v>60</v>
      </c>
      <c r="T94" s="4">
        <v>45776</v>
      </c>
      <c r="U94" s="4">
        <v>45771.139710648145</v>
      </c>
      <c r="V94" s="4">
        <v>45776.524502314816</v>
      </c>
      <c r="W94" s="4">
        <v>45782</v>
      </c>
      <c r="X94" s="4">
        <v>45781.715208333335</v>
      </c>
      <c r="Y94" s="4" t="s">
        <v>77</v>
      </c>
      <c r="Z94" s="4">
        <v>45782</v>
      </c>
      <c r="AA94" s="4">
        <v>45781.715543981481</v>
      </c>
      <c r="AB94" s="4" t="s">
        <v>60</v>
      </c>
      <c r="AC94" s="4">
        <v>45782</v>
      </c>
      <c r="AD94" s="4">
        <v>45810</v>
      </c>
      <c r="AE94" s="4">
        <v>45810</v>
      </c>
      <c r="AF94" s="4"/>
      <c r="AG94" s="30" t="s">
        <v>62</v>
      </c>
      <c r="AH94" s="30" t="s">
        <v>78</v>
      </c>
      <c r="AI94" s="30" t="s">
        <v>369</v>
      </c>
      <c r="AJ94" s="30" t="s">
        <v>79</v>
      </c>
      <c r="AK94" s="30" t="s">
        <v>192</v>
      </c>
      <c r="AL94" s="30" t="s">
        <v>80</v>
      </c>
      <c r="AM94" s="30" t="s">
        <v>81</v>
      </c>
      <c r="AN94" s="30">
        <v>3.3086099999999998</v>
      </c>
      <c r="AO94" s="30" t="s">
        <v>82</v>
      </c>
      <c r="AP94" s="30" t="s">
        <v>83</v>
      </c>
      <c r="AQ94" s="30">
        <v>2.5094500000000002</v>
      </c>
      <c r="AR94" s="30" t="s">
        <v>68</v>
      </c>
      <c r="AS94" s="30"/>
      <c r="AT94" s="30"/>
      <c r="AU94" s="30" t="s">
        <v>370</v>
      </c>
      <c r="AV94" s="30" t="s">
        <v>371</v>
      </c>
      <c r="AW94" s="30">
        <v>3.9801299999999999</v>
      </c>
      <c r="AX94" s="30" t="s">
        <v>372</v>
      </c>
      <c r="AY94" s="30" t="s">
        <v>373</v>
      </c>
      <c r="AZ94" s="3">
        <v>50</v>
      </c>
      <c r="BA94" s="30" t="s">
        <v>60</v>
      </c>
      <c r="BB94" s="30">
        <v>71</v>
      </c>
      <c r="BC94" s="30" t="s">
        <v>60</v>
      </c>
      <c r="BD94" s="30" t="s">
        <v>60</v>
      </c>
      <c r="BE94" s="30" t="s">
        <v>60</v>
      </c>
      <c r="BF94" s="35" t="str">
        <f>IFERROR(VLOOKUP(Data_Power_app[[#This Row],[PRO ODER]],'Result'!A:C,3,0),"")</f>
        <v/>
      </c>
      <c r="BG94" s="14" t="str">
        <f>IFERROR(VLOOKUP(Data_Power_app[[#This Row],[PRO ODER]]&amp;"LAM_IN",'Real Time'!A:E,4,0),"")</f>
        <v>ML-07</v>
      </c>
      <c r="BH94" s="37" t="str">
        <f>IF(Data_Power_app[[#This Row],[LAMINATION MACHINE (PLAN)]]="","",IF(Data_Power_app[[#This Row],[LAMINATION MACHINE (REALTIME)]]="","",RIGHT(Data_Power_app[[#This Row],[LAMINATION MACHINE (REALTIME)]],1)=RIGHT(Data_Power_app[[#This Row],[LAMINATION MACHINE (PLAN)]],1)))</f>
        <v/>
      </c>
    </row>
    <row r="95" spans="1:60" x14ac:dyDescent="0.25">
      <c r="A95" s="27">
        <v>146</v>
      </c>
      <c r="B95" s="30" t="s">
        <v>376</v>
      </c>
      <c r="C95" s="30" t="s">
        <v>377</v>
      </c>
      <c r="D95" s="30" t="s">
        <v>75</v>
      </c>
      <c r="E95" s="30" t="s">
        <v>76</v>
      </c>
      <c r="F95" s="30" t="s">
        <v>59</v>
      </c>
      <c r="G95" s="30">
        <v>101</v>
      </c>
      <c r="H95" s="4">
        <v>45768</v>
      </c>
      <c r="I95" s="30">
        <v>45766</v>
      </c>
      <c r="J95" s="4">
        <v>45766</v>
      </c>
      <c r="K95" s="4">
        <v>45769</v>
      </c>
      <c r="L95" s="4">
        <v>45770.439976851849</v>
      </c>
      <c r="M95" s="4">
        <v>45771</v>
      </c>
      <c r="N95" s="4">
        <v>45770.170335648145</v>
      </c>
      <c r="O95" s="4" t="s">
        <v>60</v>
      </c>
      <c r="P95" s="4" t="s">
        <v>60</v>
      </c>
      <c r="Q95" s="4" t="s">
        <v>60</v>
      </c>
      <c r="R95" s="4" t="s">
        <v>60</v>
      </c>
      <c r="S95" s="4" t="s">
        <v>60</v>
      </c>
      <c r="T95" s="4">
        <v>45776</v>
      </c>
      <c r="U95" s="4">
        <v>45771.139745370368</v>
      </c>
      <c r="V95" s="4">
        <v>45776.524016203701</v>
      </c>
      <c r="W95" s="4">
        <v>45782</v>
      </c>
      <c r="X95" s="4">
        <v>45781.715231481481</v>
      </c>
      <c r="Y95" s="4" t="s">
        <v>77</v>
      </c>
      <c r="Z95" s="4">
        <v>45782</v>
      </c>
      <c r="AA95" s="4">
        <v>45781.715567129628</v>
      </c>
      <c r="AB95" s="4" t="s">
        <v>60</v>
      </c>
      <c r="AC95" s="4">
        <v>45782</v>
      </c>
      <c r="AD95" s="4">
        <v>45810</v>
      </c>
      <c r="AE95" s="4">
        <v>45810</v>
      </c>
      <c r="AF95" s="4"/>
      <c r="AG95" s="30" t="s">
        <v>62</v>
      </c>
      <c r="AH95" s="30" t="s">
        <v>78</v>
      </c>
      <c r="AI95" s="30" t="s">
        <v>369</v>
      </c>
      <c r="AJ95" s="30" t="s">
        <v>79</v>
      </c>
      <c r="AK95" s="30" t="s">
        <v>192</v>
      </c>
      <c r="AL95" s="30" t="s">
        <v>80</v>
      </c>
      <c r="AM95" s="30" t="s">
        <v>81</v>
      </c>
      <c r="AN95" s="30">
        <v>4.6875200000000001</v>
      </c>
      <c r="AO95" s="30" t="s">
        <v>82</v>
      </c>
      <c r="AP95" s="30" t="s">
        <v>83</v>
      </c>
      <c r="AQ95" s="30">
        <v>3.5542600000000002</v>
      </c>
      <c r="AR95" s="30" t="s">
        <v>68</v>
      </c>
      <c r="AS95" s="30"/>
      <c r="AT95" s="30"/>
      <c r="AU95" s="30" t="s">
        <v>370</v>
      </c>
      <c r="AV95" s="30" t="s">
        <v>371</v>
      </c>
      <c r="AW95" s="30">
        <v>5.6388400000000001</v>
      </c>
      <c r="AX95" s="30" t="s">
        <v>372</v>
      </c>
      <c r="AY95" s="30" t="s">
        <v>373</v>
      </c>
      <c r="AZ95" s="3">
        <v>62</v>
      </c>
      <c r="BA95" s="30" t="s">
        <v>60</v>
      </c>
      <c r="BB95" s="30">
        <v>101</v>
      </c>
      <c r="BC95" s="30" t="s">
        <v>60</v>
      </c>
      <c r="BD95" s="30" t="s">
        <v>60</v>
      </c>
      <c r="BE95" s="30" t="s">
        <v>60</v>
      </c>
      <c r="BF95" s="35" t="str">
        <f>IFERROR(VLOOKUP(Data_Power_app[[#This Row],[PRO ODER]],'Result'!A:C,3,0),"")</f>
        <v/>
      </c>
      <c r="BG95" s="14" t="str">
        <f>IFERROR(VLOOKUP(Data_Power_app[[#This Row],[PRO ODER]]&amp;"LAM_IN",'Real Time'!A:E,4,0),"")</f>
        <v>ML-07</v>
      </c>
      <c r="BH95" s="37" t="str">
        <f>IF(Data_Power_app[[#This Row],[LAMINATION MACHINE (PLAN)]]="","",IF(Data_Power_app[[#This Row],[LAMINATION MACHINE (REALTIME)]]="","",RIGHT(Data_Power_app[[#This Row],[LAMINATION MACHINE (REALTIME)]],1)=RIGHT(Data_Power_app[[#This Row],[LAMINATION MACHINE (PLAN)]],1)))</f>
        <v/>
      </c>
    </row>
    <row r="96" spans="1:60" x14ac:dyDescent="0.25">
      <c r="A96" s="27">
        <v>147</v>
      </c>
      <c r="B96" s="30" t="s">
        <v>378</v>
      </c>
      <c r="C96" s="30" t="s">
        <v>379</v>
      </c>
      <c r="D96" s="30" t="s">
        <v>75</v>
      </c>
      <c r="E96" s="30" t="s">
        <v>76</v>
      </c>
      <c r="F96" s="30" t="s">
        <v>59</v>
      </c>
      <c r="G96" s="30">
        <v>366</v>
      </c>
      <c r="H96" s="4">
        <v>45768</v>
      </c>
      <c r="I96" s="30">
        <v>45766</v>
      </c>
      <c r="J96" s="4">
        <v>45766</v>
      </c>
      <c r="K96" s="4">
        <v>45769</v>
      </c>
      <c r="L96" s="4">
        <v>45770.440439814818</v>
      </c>
      <c r="M96" s="4">
        <v>45771</v>
      </c>
      <c r="N96" s="4">
        <v>45770.170381944445</v>
      </c>
      <c r="O96" s="4" t="s">
        <v>60</v>
      </c>
      <c r="P96" s="4" t="s">
        <v>60</v>
      </c>
      <c r="Q96" s="4" t="s">
        <v>60</v>
      </c>
      <c r="R96" s="4" t="s">
        <v>60</v>
      </c>
      <c r="S96" s="4" t="s">
        <v>60</v>
      </c>
      <c r="T96" s="4">
        <v>45776</v>
      </c>
      <c r="U96" s="4">
        <v>45771.139780092592</v>
      </c>
      <c r="V96" s="4">
        <v>45776.524085648147</v>
      </c>
      <c r="W96" s="4">
        <v>45782</v>
      </c>
      <c r="X96" s="4">
        <v>45781.715266203704</v>
      </c>
      <c r="Y96" s="4" t="s">
        <v>77</v>
      </c>
      <c r="Z96" s="4">
        <v>45782</v>
      </c>
      <c r="AA96" s="4">
        <v>45781.715590277781</v>
      </c>
      <c r="AB96" s="4" t="s">
        <v>60</v>
      </c>
      <c r="AC96" s="4">
        <v>45782</v>
      </c>
      <c r="AD96" s="4">
        <v>45810</v>
      </c>
      <c r="AE96" s="4">
        <v>45810</v>
      </c>
      <c r="AF96" s="4"/>
      <c r="AG96" s="30" t="s">
        <v>62</v>
      </c>
      <c r="AH96" s="30" t="s">
        <v>78</v>
      </c>
      <c r="AI96" s="30" t="s">
        <v>369</v>
      </c>
      <c r="AJ96" s="30" t="s">
        <v>79</v>
      </c>
      <c r="AK96" s="30" t="s">
        <v>192</v>
      </c>
      <c r="AL96" s="30" t="s">
        <v>80</v>
      </c>
      <c r="AM96" s="30" t="s">
        <v>81</v>
      </c>
      <c r="AN96" s="30">
        <v>17.043880000000001</v>
      </c>
      <c r="AO96" s="30" t="s">
        <v>82</v>
      </c>
      <c r="AP96" s="30" t="s">
        <v>83</v>
      </c>
      <c r="AQ96" s="30">
        <v>12.97805</v>
      </c>
      <c r="AR96" s="30" t="s">
        <v>68</v>
      </c>
      <c r="AS96" s="30"/>
      <c r="AT96" s="30"/>
      <c r="AU96" s="30" t="s">
        <v>370</v>
      </c>
      <c r="AV96" s="30" t="s">
        <v>371</v>
      </c>
      <c r="AW96" s="30">
        <v>20.502790000000001</v>
      </c>
      <c r="AX96" s="30" t="s">
        <v>372</v>
      </c>
      <c r="AY96" s="30" t="s">
        <v>373</v>
      </c>
      <c r="AZ96" s="3">
        <v>216</v>
      </c>
      <c r="BA96" s="30" t="s">
        <v>60</v>
      </c>
      <c r="BB96" s="30">
        <v>366</v>
      </c>
      <c r="BC96" s="30" t="s">
        <v>60</v>
      </c>
      <c r="BD96" s="30" t="s">
        <v>60</v>
      </c>
      <c r="BE96" s="30" t="s">
        <v>60</v>
      </c>
      <c r="BF96" s="35" t="str">
        <f>IFERROR(VLOOKUP(Data_Power_app[[#This Row],[PRO ODER]],'Result'!A:C,3,0),"")</f>
        <v/>
      </c>
      <c r="BG96" s="14" t="str">
        <f>IFERROR(VLOOKUP(Data_Power_app[[#This Row],[PRO ODER]]&amp;"LAM_IN",'Real Time'!A:E,4,0),"")</f>
        <v>ML-07</v>
      </c>
      <c r="BH96" s="37" t="str">
        <f>IF(Data_Power_app[[#This Row],[LAMINATION MACHINE (PLAN)]]="","",IF(Data_Power_app[[#This Row],[LAMINATION MACHINE (REALTIME)]]="","",RIGHT(Data_Power_app[[#This Row],[LAMINATION MACHINE (REALTIME)]],1)=RIGHT(Data_Power_app[[#This Row],[LAMINATION MACHINE (PLAN)]],1)))</f>
        <v/>
      </c>
    </row>
    <row r="97" spans="1:60" x14ac:dyDescent="0.25">
      <c r="A97" s="27">
        <v>148</v>
      </c>
      <c r="B97" s="30" t="s">
        <v>380</v>
      </c>
      <c r="C97" s="30" t="s">
        <v>381</v>
      </c>
      <c r="D97" s="30" t="s">
        <v>75</v>
      </c>
      <c r="E97" s="30" t="s">
        <v>76</v>
      </c>
      <c r="F97" s="30" t="s">
        <v>59</v>
      </c>
      <c r="G97" s="30">
        <v>300</v>
      </c>
      <c r="H97" s="4">
        <v>45768</v>
      </c>
      <c r="I97" s="30">
        <v>45766</v>
      </c>
      <c r="J97" s="4">
        <v>45766</v>
      </c>
      <c r="K97" s="4">
        <v>45769</v>
      </c>
      <c r="L97" s="4">
        <v>45770.44017361111</v>
      </c>
      <c r="M97" s="4">
        <v>45771</v>
      </c>
      <c r="N97" s="4">
        <v>45770.170428240737</v>
      </c>
      <c r="O97" s="4" t="s">
        <v>60</v>
      </c>
      <c r="P97" s="4" t="s">
        <v>60</v>
      </c>
      <c r="Q97" s="4" t="s">
        <v>60</v>
      </c>
      <c r="R97" s="4" t="s">
        <v>60</v>
      </c>
      <c r="S97" s="4" t="s">
        <v>60</v>
      </c>
      <c r="T97" s="4">
        <v>45776</v>
      </c>
      <c r="U97" s="4">
        <v>45771.139803240738</v>
      </c>
      <c r="V97" s="4">
        <v>45776.52416666667</v>
      </c>
      <c r="W97" s="4">
        <v>45782</v>
      </c>
      <c r="X97" s="4">
        <v>45781.715312499997</v>
      </c>
      <c r="Y97" s="4" t="s">
        <v>77</v>
      </c>
      <c r="Z97" s="4">
        <v>45782</v>
      </c>
      <c r="AA97" s="4">
        <v>45781.715636574074</v>
      </c>
      <c r="AB97" s="4" t="s">
        <v>60</v>
      </c>
      <c r="AC97" s="4">
        <v>45782</v>
      </c>
      <c r="AD97" s="4">
        <v>45810</v>
      </c>
      <c r="AE97" s="4">
        <v>45810</v>
      </c>
      <c r="AF97" s="4"/>
      <c r="AG97" s="30" t="s">
        <v>62</v>
      </c>
      <c r="AH97" s="30" t="s">
        <v>78</v>
      </c>
      <c r="AI97" s="30" t="s">
        <v>369</v>
      </c>
      <c r="AJ97" s="30" t="s">
        <v>79</v>
      </c>
      <c r="AK97" s="30" t="s">
        <v>192</v>
      </c>
      <c r="AL97" s="30" t="s">
        <v>80</v>
      </c>
      <c r="AM97" s="30" t="s">
        <v>81</v>
      </c>
      <c r="AN97" s="30">
        <v>14.231579999999999</v>
      </c>
      <c r="AO97" s="30" t="s">
        <v>82</v>
      </c>
      <c r="AP97" s="30" t="s">
        <v>83</v>
      </c>
      <c r="AQ97" s="30">
        <v>10.755179999999999</v>
      </c>
      <c r="AR97" s="30" t="s">
        <v>68</v>
      </c>
      <c r="AS97" s="30"/>
      <c r="AT97" s="30"/>
      <c r="AU97" s="30" t="s">
        <v>370</v>
      </c>
      <c r="AV97" s="30" t="s">
        <v>371</v>
      </c>
      <c r="AW97" s="30">
        <v>17.119820000000001</v>
      </c>
      <c r="AX97" s="30" t="s">
        <v>372</v>
      </c>
      <c r="AY97" s="30" t="s">
        <v>373</v>
      </c>
      <c r="AZ97" s="3">
        <v>228</v>
      </c>
      <c r="BA97" s="30" t="s">
        <v>60</v>
      </c>
      <c r="BB97" s="30">
        <v>300</v>
      </c>
      <c r="BC97" s="30" t="s">
        <v>60</v>
      </c>
      <c r="BD97" s="30" t="s">
        <v>60</v>
      </c>
      <c r="BE97" s="30" t="s">
        <v>60</v>
      </c>
      <c r="BF97" s="35" t="str">
        <f>IFERROR(VLOOKUP(Data_Power_app[[#This Row],[PRO ODER]],'Result'!A:C,3,0),"")</f>
        <v/>
      </c>
      <c r="BG97" s="14" t="str">
        <f>IFERROR(VLOOKUP(Data_Power_app[[#This Row],[PRO ODER]]&amp;"LAM_IN",'Real Time'!A:E,4,0),"")</f>
        <v>ML-07</v>
      </c>
      <c r="BH97" s="37" t="str">
        <f>IF(Data_Power_app[[#This Row],[LAMINATION MACHINE (PLAN)]]="","",IF(Data_Power_app[[#This Row],[LAMINATION MACHINE (REALTIME)]]="","",RIGHT(Data_Power_app[[#This Row],[LAMINATION MACHINE (REALTIME)]],1)=RIGHT(Data_Power_app[[#This Row],[LAMINATION MACHINE (PLAN)]],1)))</f>
        <v/>
      </c>
    </row>
    <row r="98" spans="1:60" x14ac:dyDescent="0.25">
      <c r="A98" s="27">
        <v>149</v>
      </c>
      <c r="B98" s="30" t="s">
        <v>382</v>
      </c>
      <c r="C98" s="30" t="s">
        <v>383</v>
      </c>
      <c r="D98" s="30" t="s">
        <v>75</v>
      </c>
      <c r="E98" s="30" t="s">
        <v>76</v>
      </c>
      <c r="F98" s="30" t="s">
        <v>59</v>
      </c>
      <c r="G98" s="30">
        <v>300</v>
      </c>
      <c r="H98" s="4">
        <v>45768</v>
      </c>
      <c r="I98" s="30">
        <v>45766</v>
      </c>
      <c r="J98" s="4">
        <v>45766</v>
      </c>
      <c r="K98" s="4">
        <v>45769</v>
      </c>
      <c r="L98" s="4">
        <v>45770.440324074072</v>
      </c>
      <c r="M98" s="4">
        <v>45771</v>
      </c>
      <c r="N98" s="4">
        <v>45770.170486111114</v>
      </c>
      <c r="O98" s="4" t="s">
        <v>60</v>
      </c>
      <c r="P98" s="4" t="s">
        <v>60</v>
      </c>
      <c r="Q98" s="4" t="s">
        <v>60</v>
      </c>
      <c r="R98" s="4" t="s">
        <v>60</v>
      </c>
      <c r="S98" s="4" t="s">
        <v>60</v>
      </c>
      <c r="T98" s="4">
        <v>45776</v>
      </c>
      <c r="U98" s="4">
        <v>45771.139826388891</v>
      </c>
      <c r="V98" s="4">
        <v>45776.524212962962</v>
      </c>
      <c r="W98" s="4">
        <v>45782</v>
      </c>
      <c r="X98" s="4"/>
      <c r="Y98" s="4" t="s">
        <v>60</v>
      </c>
      <c r="Z98" s="4">
        <v>45782</v>
      </c>
      <c r="AA98" s="4"/>
      <c r="AB98" s="4" t="s">
        <v>60</v>
      </c>
      <c r="AC98" s="4">
        <v>45782</v>
      </c>
      <c r="AD98" s="4">
        <v>45810</v>
      </c>
      <c r="AE98" s="4">
        <v>45810</v>
      </c>
      <c r="AF98" s="4"/>
      <c r="AG98" s="30" t="s">
        <v>343</v>
      </c>
      <c r="AH98" s="30" t="s">
        <v>78</v>
      </c>
      <c r="AI98" s="30" t="s">
        <v>369</v>
      </c>
      <c r="AJ98" s="30" t="s">
        <v>79</v>
      </c>
      <c r="AK98" s="30" t="s">
        <v>192</v>
      </c>
      <c r="AL98" s="30" t="s">
        <v>80</v>
      </c>
      <c r="AM98" s="30" t="s">
        <v>81</v>
      </c>
      <c r="AN98" s="30">
        <v>12.035030000000001</v>
      </c>
      <c r="AO98" s="30" t="s">
        <v>82</v>
      </c>
      <c r="AP98" s="30" t="s">
        <v>83</v>
      </c>
      <c r="AQ98" s="30">
        <v>9.1473999999999993</v>
      </c>
      <c r="AR98" s="30" t="s">
        <v>68</v>
      </c>
      <c r="AS98" s="30"/>
      <c r="AT98" s="30"/>
      <c r="AU98" s="30" t="s">
        <v>370</v>
      </c>
      <c r="AV98" s="30" t="s">
        <v>371</v>
      </c>
      <c r="AW98" s="30">
        <v>14.47846</v>
      </c>
      <c r="AX98" s="30" t="s">
        <v>384</v>
      </c>
      <c r="AY98" s="30" t="s">
        <v>385</v>
      </c>
      <c r="AZ98" s="3">
        <v>300</v>
      </c>
      <c r="BA98" s="30" t="s">
        <v>60</v>
      </c>
      <c r="BB98" s="30">
        <v>300</v>
      </c>
      <c r="BC98" s="30" t="s">
        <v>60</v>
      </c>
      <c r="BD98" s="30" t="s">
        <v>60</v>
      </c>
      <c r="BE98" s="30" t="s">
        <v>60</v>
      </c>
      <c r="BF98" s="35" t="str">
        <f>IFERROR(VLOOKUP(Data_Power_app[[#This Row],[PRO ODER]],'Result'!A:C,3,0),"")</f>
        <v/>
      </c>
      <c r="BG98" s="14" t="str">
        <f>IFERROR(VLOOKUP(Data_Power_app[[#This Row],[PRO ODER]]&amp;"LAM_IN",'Real Time'!A:E,4,0),"")</f>
        <v>ML-07</v>
      </c>
      <c r="BH98" s="37" t="str">
        <f>IF(Data_Power_app[[#This Row],[LAMINATION MACHINE (PLAN)]]="","",IF(Data_Power_app[[#This Row],[LAMINATION MACHINE (REALTIME)]]="","",RIGHT(Data_Power_app[[#This Row],[LAMINATION MACHINE (REALTIME)]],1)=RIGHT(Data_Power_app[[#This Row],[LAMINATION MACHINE (PLAN)]],1)))</f>
        <v/>
      </c>
    </row>
    <row r="99" spans="1:60" x14ac:dyDescent="0.25">
      <c r="A99" s="27">
        <v>150</v>
      </c>
      <c r="B99" s="30" t="s">
        <v>813</v>
      </c>
      <c r="C99" s="30" t="s">
        <v>814</v>
      </c>
      <c r="D99" s="30" t="s">
        <v>75</v>
      </c>
      <c r="E99" s="30" t="s">
        <v>76</v>
      </c>
      <c r="F99" s="30" t="s">
        <v>59</v>
      </c>
      <c r="G99" s="30">
        <v>106</v>
      </c>
      <c r="H99" s="4">
        <v>45779</v>
      </c>
      <c r="I99" s="30">
        <v>45775</v>
      </c>
      <c r="J99" s="4">
        <v>45775</v>
      </c>
      <c r="K99" s="4">
        <v>45779</v>
      </c>
      <c r="L99" s="4">
        <v>45776.332372685189</v>
      </c>
      <c r="M99" s="4">
        <v>45780</v>
      </c>
      <c r="N99" s="4">
        <v>45779.883333333331</v>
      </c>
      <c r="O99" s="4" t="s">
        <v>60</v>
      </c>
      <c r="P99" s="4" t="s">
        <v>60</v>
      </c>
      <c r="Q99" s="4" t="s">
        <v>60</v>
      </c>
      <c r="R99" s="4" t="s">
        <v>60</v>
      </c>
      <c r="S99" s="4" t="s">
        <v>60</v>
      </c>
      <c r="T99" s="4">
        <v>45794</v>
      </c>
      <c r="U99" s="4">
        <v>45798.48027777778</v>
      </c>
      <c r="V99" s="4">
        <v>45798.890231481484</v>
      </c>
      <c r="W99" s="4">
        <v>45794</v>
      </c>
      <c r="X99" s="4">
        <v>45799.566793981481</v>
      </c>
      <c r="Y99" s="4" t="s">
        <v>77</v>
      </c>
      <c r="Z99" s="4">
        <v>45794</v>
      </c>
      <c r="AA99" s="4">
        <v>45799.56689814815</v>
      </c>
      <c r="AB99" s="4" t="s">
        <v>60</v>
      </c>
      <c r="AC99" s="4">
        <v>45794</v>
      </c>
      <c r="AD99" s="4">
        <v>45810</v>
      </c>
      <c r="AE99" s="4">
        <v>45810</v>
      </c>
      <c r="AF99" s="4">
        <v>45811</v>
      </c>
      <c r="AG99" s="30" t="s">
        <v>1700</v>
      </c>
      <c r="AH99" s="30" t="s">
        <v>78</v>
      </c>
      <c r="AI99" s="30" t="s">
        <v>106</v>
      </c>
      <c r="AJ99" s="30" t="s">
        <v>79</v>
      </c>
      <c r="AK99" s="30" t="s">
        <v>100</v>
      </c>
      <c r="AL99" s="30" t="s">
        <v>80</v>
      </c>
      <c r="AM99" s="30" t="s">
        <v>81</v>
      </c>
      <c r="AN99" s="30">
        <v>5.1218700000000004</v>
      </c>
      <c r="AO99" s="30" t="s">
        <v>82</v>
      </c>
      <c r="AP99" s="30" t="s">
        <v>83</v>
      </c>
      <c r="AQ99" s="30">
        <v>3.7001300000000001</v>
      </c>
      <c r="AR99" s="30" t="s">
        <v>68</v>
      </c>
      <c r="AS99" s="30"/>
      <c r="AT99" s="30"/>
      <c r="AU99" s="30" t="s">
        <v>107</v>
      </c>
      <c r="AV99" s="30" t="s">
        <v>108</v>
      </c>
      <c r="AW99" s="30">
        <v>6.1614800000000001</v>
      </c>
      <c r="AX99" s="30" t="s">
        <v>109</v>
      </c>
      <c r="AY99" s="30" t="s">
        <v>110</v>
      </c>
      <c r="AZ99" s="3">
        <v>68</v>
      </c>
      <c r="BA99" s="30" t="s">
        <v>60</v>
      </c>
      <c r="BB99" s="30">
        <v>106</v>
      </c>
      <c r="BC99" s="30" t="s">
        <v>60</v>
      </c>
      <c r="BD99" s="30" t="s">
        <v>60</v>
      </c>
      <c r="BE99" s="30" t="s">
        <v>60</v>
      </c>
      <c r="BF99" s="35" t="str">
        <f>IFERROR(VLOOKUP(Data_Power_app[[#This Row],[PRO ODER]],'Result'!A:C,3,0),"")</f>
        <v/>
      </c>
      <c r="BG99" s="14" t="str">
        <f>IFERROR(VLOOKUP(Data_Power_app[[#This Row],[PRO ODER]]&amp;"LAM_IN",'Real Time'!A:E,4,0),"")</f>
        <v>ML-01</v>
      </c>
      <c r="BH99" s="37" t="str">
        <f>IF(Data_Power_app[[#This Row],[LAMINATION MACHINE (PLAN)]]="","",IF(Data_Power_app[[#This Row],[LAMINATION MACHINE (REALTIME)]]="","",RIGHT(Data_Power_app[[#This Row],[LAMINATION MACHINE (REALTIME)]],1)=RIGHT(Data_Power_app[[#This Row],[LAMINATION MACHINE (PLAN)]],1)))</f>
        <v/>
      </c>
    </row>
    <row r="100" spans="1:60" x14ac:dyDescent="0.25">
      <c r="A100" s="27">
        <v>151</v>
      </c>
      <c r="B100" s="30" t="s">
        <v>3100</v>
      </c>
      <c r="C100" s="30" t="s">
        <v>3101</v>
      </c>
      <c r="D100" s="30" t="s">
        <v>243</v>
      </c>
      <c r="E100" s="30" t="s">
        <v>119</v>
      </c>
      <c r="F100" s="30" t="s">
        <v>72</v>
      </c>
      <c r="G100" s="30">
        <v>449</v>
      </c>
      <c r="H100" s="4">
        <v>45803</v>
      </c>
      <c r="I100" s="30">
        <v>45803</v>
      </c>
      <c r="J100" s="4">
        <v>45803</v>
      </c>
      <c r="K100" s="4">
        <v>45804</v>
      </c>
      <c r="L100" s="4">
        <v>45805.046041666668</v>
      </c>
      <c r="M100" s="4" t="s">
        <v>60</v>
      </c>
      <c r="N100" s="4"/>
      <c r="O100" s="4" t="s">
        <v>60</v>
      </c>
      <c r="P100" s="4" t="s">
        <v>60</v>
      </c>
      <c r="Q100" s="4" t="s">
        <v>60</v>
      </c>
      <c r="R100" s="4" t="s">
        <v>60</v>
      </c>
      <c r="S100" s="4" t="s">
        <v>60</v>
      </c>
      <c r="T100" s="4" t="s">
        <v>60</v>
      </c>
      <c r="U100" s="4"/>
      <c r="V100" s="4"/>
      <c r="W100" s="4"/>
      <c r="X100" s="4"/>
      <c r="Y100" s="4" t="s">
        <v>60</v>
      </c>
      <c r="Z100" s="4" t="s">
        <v>60</v>
      </c>
      <c r="AA100" s="4"/>
      <c r="AB100" s="4" t="s">
        <v>60</v>
      </c>
      <c r="AC100" s="4" t="s">
        <v>60</v>
      </c>
      <c r="AD100" s="4">
        <v>45810</v>
      </c>
      <c r="AE100" s="4">
        <v>45810</v>
      </c>
      <c r="AF100" s="4"/>
      <c r="AG100" s="30" t="s">
        <v>162</v>
      </c>
      <c r="AH100" s="30" t="s">
        <v>309</v>
      </c>
      <c r="AI100" s="30" t="s">
        <v>577</v>
      </c>
      <c r="AJ100" s="30" t="s">
        <v>74</v>
      </c>
      <c r="AK100" s="30" t="s">
        <v>100</v>
      </c>
      <c r="AL100" s="30" t="s">
        <v>310</v>
      </c>
      <c r="AM100" s="30" t="s">
        <v>311</v>
      </c>
      <c r="AN100" s="30">
        <v>11.168990000000001</v>
      </c>
      <c r="AO100" s="30" t="s">
        <v>68</v>
      </c>
      <c r="AP100" s="30"/>
      <c r="AQ100" s="30"/>
      <c r="AR100" s="30" t="s">
        <v>68</v>
      </c>
      <c r="AS100" s="30"/>
      <c r="AT100" s="30"/>
      <c r="AU100" s="30" t="s">
        <v>312</v>
      </c>
      <c r="AV100" s="30" t="s">
        <v>313</v>
      </c>
      <c r="AW100" s="30">
        <v>24.424420000000001</v>
      </c>
      <c r="AX100" s="30" t="s">
        <v>578</v>
      </c>
      <c r="AY100" s="30" t="s">
        <v>579</v>
      </c>
      <c r="AZ100" s="3">
        <v>449</v>
      </c>
      <c r="BA100" s="30" t="s">
        <v>228</v>
      </c>
      <c r="BB100" s="30">
        <v>449</v>
      </c>
      <c r="BC100" s="30" t="s">
        <v>60</v>
      </c>
      <c r="BD100" s="30" t="s">
        <v>60</v>
      </c>
      <c r="BE100" s="30" t="s">
        <v>576</v>
      </c>
      <c r="BF100" s="35" t="str">
        <f>IFERROR(VLOOKUP(Data_Power_app[[#This Row],[PRO ODER]],'Result'!A:C,3,0),"")</f>
        <v/>
      </c>
      <c r="BG100" s="14" t="str">
        <f>IFERROR(VLOOKUP(Data_Power_app[[#This Row],[PRO ODER]]&amp;"LAM_IN",'Real Time'!A:E,4,0),"")</f>
        <v/>
      </c>
      <c r="BH100" s="37" t="str">
        <f>IF(Data_Power_app[[#This Row],[LAMINATION MACHINE (PLAN)]]="","",IF(Data_Power_app[[#This Row],[LAMINATION MACHINE (REALTIME)]]="","",RIGHT(Data_Power_app[[#This Row],[LAMINATION MACHINE (REALTIME)]],1)=RIGHT(Data_Power_app[[#This Row],[LAMINATION MACHINE (PLAN)]],1)))</f>
        <v/>
      </c>
    </row>
    <row r="101" spans="1:60" x14ac:dyDescent="0.25">
      <c r="A101" s="27">
        <v>152</v>
      </c>
      <c r="B101" s="30" t="s">
        <v>3105</v>
      </c>
      <c r="C101" s="30" t="s">
        <v>3106</v>
      </c>
      <c r="D101" s="30" t="s">
        <v>243</v>
      </c>
      <c r="E101" s="30" t="s">
        <v>119</v>
      </c>
      <c r="F101" s="30" t="s">
        <v>72</v>
      </c>
      <c r="G101" s="30">
        <v>227</v>
      </c>
      <c r="H101" s="4">
        <v>45803</v>
      </c>
      <c r="I101" s="30">
        <v>45803</v>
      </c>
      <c r="J101" s="4">
        <v>45803</v>
      </c>
      <c r="K101" s="4">
        <v>45804</v>
      </c>
      <c r="L101" s="4">
        <v>45805.046076388891</v>
      </c>
      <c r="M101" s="4" t="s">
        <v>60</v>
      </c>
      <c r="N101" s="4"/>
      <c r="O101" s="4" t="s">
        <v>60</v>
      </c>
      <c r="P101" s="4" t="s">
        <v>60</v>
      </c>
      <c r="Q101" s="4" t="s">
        <v>60</v>
      </c>
      <c r="R101" s="4" t="s">
        <v>60</v>
      </c>
      <c r="S101" s="4" t="s">
        <v>60</v>
      </c>
      <c r="T101" s="4" t="s">
        <v>60</v>
      </c>
      <c r="U101" s="4"/>
      <c r="V101" s="4"/>
      <c r="W101" s="4"/>
      <c r="X101" s="4"/>
      <c r="Y101" s="4" t="s">
        <v>60</v>
      </c>
      <c r="Z101" s="4" t="s">
        <v>60</v>
      </c>
      <c r="AA101" s="4"/>
      <c r="AB101" s="4" t="s">
        <v>60</v>
      </c>
      <c r="AC101" s="4" t="s">
        <v>60</v>
      </c>
      <c r="AD101" s="4">
        <v>45810</v>
      </c>
      <c r="AE101" s="4">
        <v>45810</v>
      </c>
      <c r="AF101" s="4"/>
      <c r="AG101" s="30" t="s">
        <v>162</v>
      </c>
      <c r="AH101" s="30" t="s">
        <v>309</v>
      </c>
      <c r="AI101" s="30" t="s">
        <v>577</v>
      </c>
      <c r="AJ101" s="30" t="s">
        <v>74</v>
      </c>
      <c r="AK101" s="30" t="s">
        <v>100</v>
      </c>
      <c r="AL101" s="30" t="s">
        <v>310</v>
      </c>
      <c r="AM101" s="30" t="s">
        <v>311</v>
      </c>
      <c r="AN101" s="30">
        <v>5.6149699999999996</v>
      </c>
      <c r="AO101" s="30" t="s">
        <v>68</v>
      </c>
      <c r="AP101" s="30"/>
      <c r="AQ101" s="30"/>
      <c r="AR101" s="30" t="s">
        <v>68</v>
      </c>
      <c r="AS101" s="30"/>
      <c r="AT101" s="30"/>
      <c r="AU101" s="30" t="s">
        <v>312</v>
      </c>
      <c r="AV101" s="30" t="s">
        <v>313</v>
      </c>
      <c r="AW101" s="30">
        <v>12.278700000000001</v>
      </c>
      <c r="AX101" s="30" t="s">
        <v>578</v>
      </c>
      <c r="AY101" s="30" t="s">
        <v>579</v>
      </c>
      <c r="AZ101" s="3">
        <v>227</v>
      </c>
      <c r="BA101" s="30" t="s">
        <v>228</v>
      </c>
      <c r="BB101" s="30">
        <v>227</v>
      </c>
      <c r="BC101" s="30" t="s">
        <v>60</v>
      </c>
      <c r="BD101" s="30" t="s">
        <v>60</v>
      </c>
      <c r="BE101" s="30" t="s">
        <v>576</v>
      </c>
      <c r="BF101" s="35" t="str">
        <f>IFERROR(VLOOKUP(Data_Power_app[[#This Row],[PRO ODER]],'Result'!A:C,3,0),"")</f>
        <v/>
      </c>
      <c r="BG101" s="14" t="str">
        <f>IFERROR(VLOOKUP(Data_Power_app[[#This Row],[PRO ODER]]&amp;"LAM_IN",'Real Time'!A:E,4,0),"")</f>
        <v/>
      </c>
      <c r="BH101" s="37" t="str">
        <f>IF(Data_Power_app[[#This Row],[LAMINATION MACHINE (PLAN)]]="","",IF(Data_Power_app[[#This Row],[LAMINATION MACHINE (REALTIME)]]="","",RIGHT(Data_Power_app[[#This Row],[LAMINATION MACHINE (REALTIME)]],1)=RIGHT(Data_Power_app[[#This Row],[LAMINATION MACHINE (PLAN)]],1)))</f>
        <v/>
      </c>
    </row>
    <row r="102" spans="1:60" x14ac:dyDescent="0.25">
      <c r="A102" s="27">
        <v>153</v>
      </c>
      <c r="B102" s="30" t="s">
        <v>3107</v>
      </c>
      <c r="C102" s="30" t="s">
        <v>3108</v>
      </c>
      <c r="D102" s="30" t="s">
        <v>243</v>
      </c>
      <c r="E102" s="30" t="s">
        <v>119</v>
      </c>
      <c r="F102" s="30" t="s">
        <v>72</v>
      </c>
      <c r="G102" s="30">
        <v>149</v>
      </c>
      <c r="H102" s="4">
        <v>45803</v>
      </c>
      <c r="I102" s="30">
        <v>45803</v>
      </c>
      <c r="J102" s="4">
        <v>45803</v>
      </c>
      <c r="K102" s="4">
        <v>45804</v>
      </c>
      <c r="L102" s="4">
        <v>45805.046122685184</v>
      </c>
      <c r="M102" s="4" t="s">
        <v>60</v>
      </c>
      <c r="N102" s="4"/>
      <c r="O102" s="4" t="s">
        <v>60</v>
      </c>
      <c r="P102" s="4" t="s">
        <v>60</v>
      </c>
      <c r="Q102" s="4" t="s">
        <v>60</v>
      </c>
      <c r="R102" s="4" t="s">
        <v>60</v>
      </c>
      <c r="S102" s="4" t="s">
        <v>60</v>
      </c>
      <c r="T102" s="4" t="s">
        <v>60</v>
      </c>
      <c r="U102" s="4"/>
      <c r="V102" s="4"/>
      <c r="W102" s="4"/>
      <c r="X102" s="4"/>
      <c r="Y102" s="4" t="s">
        <v>60</v>
      </c>
      <c r="Z102" s="4" t="s">
        <v>60</v>
      </c>
      <c r="AA102" s="4"/>
      <c r="AB102" s="4" t="s">
        <v>60</v>
      </c>
      <c r="AC102" s="4" t="s">
        <v>60</v>
      </c>
      <c r="AD102" s="4">
        <v>45810</v>
      </c>
      <c r="AE102" s="4">
        <v>45810</v>
      </c>
      <c r="AF102" s="4"/>
      <c r="AG102" s="30" t="s">
        <v>162</v>
      </c>
      <c r="AH102" s="30" t="s">
        <v>309</v>
      </c>
      <c r="AI102" s="30" t="s">
        <v>3109</v>
      </c>
      <c r="AJ102" s="30" t="s">
        <v>74</v>
      </c>
      <c r="AK102" s="30" t="s">
        <v>100</v>
      </c>
      <c r="AL102" s="30" t="s">
        <v>310</v>
      </c>
      <c r="AM102" s="30" t="s">
        <v>311</v>
      </c>
      <c r="AN102" s="30">
        <v>3.19537</v>
      </c>
      <c r="AO102" s="30" t="s">
        <v>68</v>
      </c>
      <c r="AP102" s="30"/>
      <c r="AQ102" s="30"/>
      <c r="AR102" s="30" t="s">
        <v>68</v>
      </c>
      <c r="AS102" s="30"/>
      <c r="AT102" s="30"/>
      <c r="AU102" s="30" t="s">
        <v>312</v>
      </c>
      <c r="AV102" s="30" t="s">
        <v>313</v>
      </c>
      <c r="AW102" s="30">
        <v>6.98794</v>
      </c>
      <c r="AX102" s="30" t="s">
        <v>3110</v>
      </c>
      <c r="AY102" s="30" t="s">
        <v>3111</v>
      </c>
      <c r="AZ102" s="3">
        <v>149</v>
      </c>
      <c r="BA102" s="30" t="s">
        <v>228</v>
      </c>
      <c r="BB102" s="30">
        <v>149</v>
      </c>
      <c r="BC102" s="30" t="s">
        <v>60</v>
      </c>
      <c r="BD102" s="30" t="s">
        <v>60</v>
      </c>
      <c r="BE102" s="30" t="s">
        <v>314</v>
      </c>
      <c r="BF102" s="35" t="str">
        <f>IFERROR(VLOOKUP(Data_Power_app[[#This Row],[PRO ODER]],'Result'!A:C,3,0),"")</f>
        <v/>
      </c>
      <c r="BG102" s="14" t="str">
        <f>IFERROR(VLOOKUP(Data_Power_app[[#This Row],[PRO ODER]]&amp;"LAM_IN",'Real Time'!A:E,4,0),"")</f>
        <v/>
      </c>
      <c r="BH102" s="37" t="str">
        <f>IF(Data_Power_app[[#This Row],[LAMINATION MACHINE (PLAN)]]="","",IF(Data_Power_app[[#This Row],[LAMINATION MACHINE (REALTIME)]]="","",RIGHT(Data_Power_app[[#This Row],[LAMINATION MACHINE (REALTIME)]],1)=RIGHT(Data_Power_app[[#This Row],[LAMINATION MACHINE (PLAN)]],1)))</f>
        <v/>
      </c>
    </row>
    <row r="103" spans="1:60" x14ac:dyDescent="0.25">
      <c r="A103" s="27">
        <v>154</v>
      </c>
      <c r="B103" s="30" t="s">
        <v>3112</v>
      </c>
      <c r="C103" s="30" t="s">
        <v>3113</v>
      </c>
      <c r="D103" s="30" t="s">
        <v>243</v>
      </c>
      <c r="E103" s="30" t="s">
        <v>119</v>
      </c>
      <c r="F103" s="30" t="s">
        <v>72</v>
      </c>
      <c r="G103" s="30">
        <v>149</v>
      </c>
      <c r="H103" s="4">
        <v>45803</v>
      </c>
      <c r="I103" s="30">
        <v>45803</v>
      </c>
      <c r="J103" s="4">
        <v>45803</v>
      </c>
      <c r="K103" s="4">
        <v>45804</v>
      </c>
      <c r="L103" s="4">
        <v>45805.046157407407</v>
      </c>
      <c r="M103" s="4" t="s">
        <v>60</v>
      </c>
      <c r="N103" s="4"/>
      <c r="O103" s="4" t="s">
        <v>60</v>
      </c>
      <c r="P103" s="4" t="s">
        <v>60</v>
      </c>
      <c r="Q103" s="4" t="s">
        <v>60</v>
      </c>
      <c r="R103" s="4" t="s">
        <v>60</v>
      </c>
      <c r="S103" s="4" t="s">
        <v>60</v>
      </c>
      <c r="T103" s="4" t="s">
        <v>60</v>
      </c>
      <c r="U103" s="4"/>
      <c r="V103" s="4"/>
      <c r="W103" s="4"/>
      <c r="X103" s="4"/>
      <c r="Y103" s="4" t="s">
        <v>60</v>
      </c>
      <c r="Z103" s="4" t="s">
        <v>60</v>
      </c>
      <c r="AA103" s="4"/>
      <c r="AB103" s="4" t="s">
        <v>60</v>
      </c>
      <c r="AC103" s="4" t="s">
        <v>60</v>
      </c>
      <c r="AD103" s="4">
        <v>45810</v>
      </c>
      <c r="AE103" s="4">
        <v>45810</v>
      </c>
      <c r="AF103" s="4"/>
      <c r="AG103" s="30" t="s">
        <v>162</v>
      </c>
      <c r="AH103" s="30" t="s">
        <v>309</v>
      </c>
      <c r="AI103" s="30" t="s">
        <v>577</v>
      </c>
      <c r="AJ103" s="30" t="s">
        <v>74</v>
      </c>
      <c r="AK103" s="30" t="s">
        <v>100</v>
      </c>
      <c r="AL103" s="30" t="s">
        <v>310</v>
      </c>
      <c r="AM103" s="30" t="s">
        <v>311</v>
      </c>
      <c r="AN103" s="30">
        <v>4.5458299999999996</v>
      </c>
      <c r="AO103" s="30" t="s">
        <v>68</v>
      </c>
      <c r="AP103" s="30"/>
      <c r="AQ103" s="30"/>
      <c r="AR103" s="30" t="s">
        <v>68</v>
      </c>
      <c r="AS103" s="30"/>
      <c r="AT103" s="30"/>
      <c r="AU103" s="30" t="s">
        <v>312</v>
      </c>
      <c r="AV103" s="30" t="s">
        <v>313</v>
      </c>
      <c r="AW103" s="30">
        <v>9.9413</v>
      </c>
      <c r="AX103" s="30" t="s">
        <v>578</v>
      </c>
      <c r="AY103" s="30" t="s">
        <v>579</v>
      </c>
      <c r="AZ103" s="3">
        <v>149</v>
      </c>
      <c r="BA103" s="30" t="s">
        <v>228</v>
      </c>
      <c r="BB103" s="30">
        <v>149</v>
      </c>
      <c r="BC103" s="30" t="s">
        <v>60</v>
      </c>
      <c r="BD103" s="30" t="s">
        <v>60</v>
      </c>
      <c r="BE103" s="30" t="s">
        <v>576</v>
      </c>
      <c r="BF103" s="35" t="str">
        <f>IFERROR(VLOOKUP(Data_Power_app[[#This Row],[PRO ODER]],'Result'!A:C,3,0),"")</f>
        <v/>
      </c>
      <c r="BG103" s="14" t="str">
        <f>IFERROR(VLOOKUP(Data_Power_app[[#This Row],[PRO ODER]]&amp;"LAM_IN",'Real Time'!A:E,4,0),"")</f>
        <v/>
      </c>
      <c r="BH103" s="37" t="str">
        <f>IF(Data_Power_app[[#This Row],[LAMINATION MACHINE (PLAN)]]="","",IF(Data_Power_app[[#This Row],[LAMINATION MACHINE (REALTIME)]]="","",RIGHT(Data_Power_app[[#This Row],[LAMINATION MACHINE (REALTIME)]],1)=RIGHT(Data_Power_app[[#This Row],[LAMINATION MACHINE (PLAN)]],1)))</f>
        <v/>
      </c>
    </row>
    <row r="104" spans="1:60" x14ac:dyDescent="0.25">
      <c r="A104" s="27">
        <v>155</v>
      </c>
      <c r="B104" s="30" t="s">
        <v>4778</v>
      </c>
      <c r="C104" s="30" t="s">
        <v>4779</v>
      </c>
      <c r="D104" s="30" t="s">
        <v>95</v>
      </c>
      <c r="E104" s="30" t="s">
        <v>329</v>
      </c>
      <c r="F104" s="30" t="s">
        <v>59</v>
      </c>
      <c r="G104" s="30">
        <v>456</v>
      </c>
      <c r="H104" s="4">
        <v>45806</v>
      </c>
      <c r="I104" s="30">
        <v>45805</v>
      </c>
      <c r="J104" s="4">
        <v>45805</v>
      </c>
      <c r="K104" s="4">
        <v>45807</v>
      </c>
      <c r="L104" s="4">
        <v>45806.129155092596</v>
      </c>
      <c r="M104" s="4">
        <v>45808</v>
      </c>
      <c r="N104" s="4">
        <v>45807.608043981483</v>
      </c>
      <c r="O104" s="4">
        <v>45808</v>
      </c>
      <c r="P104" s="4" t="s">
        <v>60</v>
      </c>
      <c r="Q104" s="4" t="s">
        <v>60</v>
      </c>
      <c r="R104" s="4" t="s">
        <v>60</v>
      </c>
      <c r="S104" s="4" t="s">
        <v>60</v>
      </c>
      <c r="T104" s="4">
        <v>45810</v>
      </c>
      <c r="U104" s="4">
        <v>45807.62159722222</v>
      </c>
      <c r="V104" s="4">
        <v>45810.768622685187</v>
      </c>
      <c r="W104" s="4">
        <v>45810</v>
      </c>
      <c r="X104" s="4">
        <v>45810.138055555559</v>
      </c>
      <c r="Y104" s="4" t="s">
        <v>77</v>
      </c>
      <c r="Z104" s="4">
        <v>45810</v>
      </c>
      <c r="AA104" s="4">
        <v>45811.465104166666</v>
      </c>
      <c r="AB104" s="4" t="s">
        <v>60</v>
      </c>
      <c r="AC104" s="4">
        <v>45810</v>
      </c>
      <c r="AD104" s="4">
        <v>45810</v>
      </c>
      <c r="AE104" s="4">
        <v>45810</v>
      </c>
      <c r="AF104" s="4">
        <v>45811</v>
      </c>
      <c r="AG104" s="30" t="s">
        <v>1700</v>
      </c>
      <c r="AH104" s="30" t="s">
        <v>98</v>
      </c>
      <c r="AI104" s="30" t="s">
        <v>4780</v>
      </c>
      <c r="AJ104" s="30" t="s">
        <v>99</v>
      </c>
      <c r="AK104" s="30" t="s">
        <v>65</v>
      </c>
      <c r="AL104" s="30" t="s">
        <v>330</v>
      </c>
      <c r="AM104" s="30" t="s">
        <v>331</v>
      </c>
      <c r="AN104" s="30">
        <v>8.8691700000000004</v>
      </c>
      <c r="AO104" s="30" t="s">
        <v>68</v>
      </c>
      <c r="AP104" s="30"/>
      <c r="AQ104" s="30"/>
      <c r="AR104" s="30" t="s">
        <v>68</v>
      </c>
      <c r="AS104" s="30"/>
      <c r="AT104" s="30"/>
      <c r="AU104" s="30" t="s">
        <v>332</v>
      </c>
      <c r="AV104" s="30" t="s">
        <v>333</v>
      </c>
      <c r="AW104" s="30">
        <v>32.974690000000002</v>
      </c>
      <c r="AX104" s="30" t="s">
        <v>527</v>
      </c>
      <c r="AY104" s="30" t="s">
        <v>528</v>
      </c>
      <c r="AZ104" s="3">
        <v>456</v>
      </c>
      <c r="BA104" s="30" t="s">
        <v>60</v>
      </c>
      <c r="BB104" s="30">
        <v>456</v>
      </c>
      <c r="BC104" s="30" t="s">
        <v>60</v>
      </c>
      <c r="BD104" s="30" t="s">
        <v>60</v>
      </c>
      <c r="BE104" s="30" t="s">
        <v>60</v>
      </c>
      <c r="BF104" s="35" t="str">
        <f>IFERROR(VLOOKUP(Data_Power_app[[#This Row],[PRO ODER]],'Result'!A:C,3,0),"")</f>
        <v/>
      </c>
      <c r="BG104" s="14" t="str">
        <f>IFERROR(VLOOKUP(Data_Power_app[[#This Row],[PRO ODER]]&amp;"LAM_IN",'Real Time'!A:E,4,0),"")</f>
        <v/>
      </c>
      <c r="BH104" s="37" t="str">
        <f>IF(Data_Power_app[[#This Row],[LAMINATION MACHINE (PLAN)]]="","",IF(Data_Power_app[[#This Row],[LAMINATION MACHINE (REALTIME)]]="","",RIGHT(Data_Power_app[[#This Row],[LAMINATION MACHINE (REALTIME)]],1)=RIGHT(Data_Power_app[[#This Row],[LAMINATION MACHINE (PLAN)]],1)))</f>
        <v/>
      </c>
    </row>
    <row r="105" spans="1:60" x14ac:dyDescent="0.25">
      <c r="A105" s="27">
        <v>156</v>
      </c>
      <c r="B105" s="30" t="s">
        <v>4781</v>
      </c>
      <c r="C105" s="30" t="s">
        <v>4782</v>
      </c>
      <c r="D105" s="30" t="s">
        <v>95</v>
      </c>
      <c r="E105" s="30" t="s">
        <v>329</v>
      </c>
      <c r="F105" s="30" t="s">
        <v>59</v>
      </c>
      <c r="G105" s="30">
        <v>420</v>
      </c>
      <c r="H105" s="4">
        <v>45806</v>
      </c>
      <c r="I105" s="30">
        <v>45805</v>
      </c>
      <c r="J105" s="4">
        <v>45805</v>
      </c>
      <c r="K105" s="4">
        <v>45807</v>
      </c>
      <c r="L105" s="4">
        <v>45806.129178240742</v>
      </c>
      <c r="M105" s="4">
        <v>45808</v>
      </c>
      <c r="N105" s="4">
        <v>45807.607997685183</v>
      </c>
      <c r="O105" s="4">
        <v>45808</v>
      </c>
      <c r="P105" s="4" t="s">
        <v>60</v>
      </c>
      <c r="Q105" s="4" t="s">
        <v>60</v>
      </c>
      <c r="R105" s="4" t="s">
        <v>60</v>
      </c>
      <c r="S105" s="4" t="s">
        <v>60</v>
      </c>
      <c r="T105" s="4">
        <v>45810</v>
      </c>
      <c r="U105" s="4">
        <v>45810.541388888887</v>
      </c>
      <c r="V105" s="4">
        <v>45810.830439814818</v>
      </c>
      <c r="W105" s="4">
        <v>45810</v>
      </c>
      <c r="X105" s="4">
        <v>45810.14402777778</v>
      </c>
      <c r="Y105" s="4" t="s">
        <v>77</v>
      </c>
      <c r="Z105" s="4">
        <v>45810</v>
      </c>
      <c r="AA105" s="4">
        <v>45811.399768518517</v>
      </c>
      <c r="AB105" s="4" t="s">
        <v>60</v>
      </c>
      <c r="AC105" s="4">
        <v>45810</v>
      </c>
      <c r="AD105" s="4">
        <v>45810</v>
      </c>
      <c r="AE105" s="4">
        <v>45810</v>
      </c>
      <c r="AF105" s="4"/>
      <c r="AG105" s="30" t="s">
        <v>62</v>
      </c>
      <c r="AH105" s="30" t="s">
        <v>98</v>
      </c>
      <c r="AI105" s="30" t="s">
        <v>4780</v>
      </c>
      <c r="AJ105" s="30" t="s">
        <v>99</v>
      </c>
      <c r="AK105" s="30" t="s">
        <v>65</v>
      </c>
      <c r="AL105" s="30" t="s">
        <v>330</v>
      </c>
      <c r="AM105" s="30" t="s">
        <v>331</v>
      </c>
      <c r="AN105" s="30">
        <v>7.1421099999999997</v>
      </c>
      <c r="AO105" s="30" t="s">
        <v>68</v>
      </c>
      <c r="AP105" s="30"/>
      <c r="AQ105" s="30"/>
      <c r="AR105" s="30" t="s">
        <v>68</v>
      </c>
      <c r="AS105" s="30"/>
      <c r="AT105" s="30"/>
      <c r="AU105" s="30" t="s">
        <v>332</v>
      </c>
      <c r="AV105" s="30" t="s">
        <v>333</v>
      </c>
      <c r="AW105" s="30">
        <v>26.54888</v>
      </c>
      <c r="AX105" s="30" t="s">
        <v>527</v>
      </c>
      <c r="AY105" s="30" t="s">
        <v>528</v>
      </c>
      <c r="AZ105" s="3">
        <v>420</v>
      </c>
      <c r="BA105" s="30" t="s">
        <v>60</v>
      </c>
      <c r="BB105" s="30">
        <v>420</v>
      </c>
      <c r="BC105" s="30" t="s">
        <v>60</v>
      </c>
      <c r="BD105" s="30" t="s">
        <v>60</v>
      </c>
      <c r="BE105" s="30" t="s">
        <v>60</v>
      </c>
      <c r="BF105" s="35" t="str">
        <f>IFERROR(VLOOKUP(Data_Power_app[[#This Row],[PRO ODER]],'Result'!A:C,3,0),"")</f>
        <v/>
      </c>
      <c r="BG105" s="14" t="str">
        <f>IFERROR(VLOOKUP(Data_Power_app[[#This Row],[PRO ODER]]&amp;"LAM_IN",'Real Time'!A:E,4,0),"")</f>
        <v/>
      </c>
      <c r="BH105" s="37" t="str">
        <f>IF(Data_Power_app[[#This Row],[LAMINATION MACHINE (PLAN)]]="","",IF(Data_Power_app[[#This Row],[LAMINATION MACHINE (REALTIME)]]="","",RIGHT(Data_Power_app[[#This Row],[LAMINATION MACHINE (REALTIME)]],1)=RIGHT(Data_Power_app[[#This Row],[LAMINATION MACHINE (PLAN)]],1)))</f>
        <v/>
      </c>
    </row>
    <row r="106" spans="1:60" x14ac:dyDescent="0.25">
      <c r="A106" s="27">
        <v>157</v>
      </c>
      <c r="B106" s="30" t="s">
        <v>4783</v>
      </c>
      <c r="C106" s="30" t="s">
        <v>4784</v>
      </c>
      <c r="D106" s="30" t="s">
        <v>95</v>
      </c>
      <c r="E106" s="30" t="s">
        <v>329</v>
      </c>
      <c r="F106" s="30" t="s">
        <v>59</v>
      </c>
      <c r="G106" s="30">
        <v>180</v>
      </c>
      <c r="H106" s="4">
        <v>45806</v>
      </c>
      <c r="I106" s="30">
        <v>45805</v>
      </c>
      <c r="J106" s="4">
        <v>45805</v>
      </c>
      <c r="K106" s="4">
        <v>45807</v>
      </c>
      <c r="L106" s="4">
        <v>45806.125543981485</v>
      </c>
      <c r="M106" s="4">
        <v>45808</v>
      </c>
      <c r="N106" s="4">
        <v>45807.576203703706</v>
      </c>
      <c r="O106" s="4">
        <v>45808</v>
      </c>
      <c r="P106" s="4" t="s">
        <v>60</v>
      </c>
      <c r="Q106" s="4" t="s">
        <v>60</v>
      </c>
      <c r="R106" s="4" t="s">
        <v>60</v>
      </c>
      <c r="S106" s="4" t="s">
        <v>60</v>
      </c>
      <c r="T106" s="4">
        <v>45810</v>
      </c>
      <c r="U106" s="4">
        <v>45807.690046296295</v>
      </c>
      <c r="V106" s="4">
        <v>45810.830254629633</v>
      </c>
      <c r="W106" s="4">
        <v>45810</v>
      </c>
      <c r="X106" s="4">
        <v>45810.138518518521</v>
      </c>
      <c r="Y106" s="4" t="s">
        <v>77</v>
      </c>
      <c r="Z106" s="4">
        <v>45810</v>
      </c>
      <c r="AA106" s="4">
        <v>45811.684363425928</v>
      </c>
      <c r="AB106" s="4" t="s">
        <v>60</v>
      </c>
      <c r="AC106" s="4">
        <v>45810</v>
      </c>
      <c r="AD106" s="4">
        <v>45810</v>
      </c>
      <c r="AE106" s="4">
        <v>45810</v>
      </c>
      <c r="AF106" s="4"/>
      <c r="AG106" s="30" t="s">
        <v>62</v>
      </c>
      <c r="AH106" s="30" t="s">
        <v>98</v>
      </c>
      <c r="AI106" s="30" t="s">
        <v>4785</v>
      </c>
      <c r="AJ106" s="30" t="s">
        <v>99</v>
      </c>
      <c r="AK106" s="30" t="s">
        <v>65</v>
      </c>
      <c r="AL106" s="30" t="s">
        <v>330</v>
      </c>
      <c r="AM106" s="30" t="s">
        <v>331</v>
      </c>
      <c r="AN106" s="30">
        <v>3.1419999999999999</v>
      </c>
      <c r="AO106" s="30" t="s">
        <v>68</v>
      </c>
      <c r="AP106" s="30"/>
      <c r="AQ106" s="30"/>
      <c r="AR106" s="30" t="s">
        <v>68</v>
      </c>
      <c r="AS106" s="30"/>
      <c r="AT106" s="30"/>
      <c r="AU106" s="30" t="s">
        <v>556</v>
      </c>
      <c r="AV106" s="30" t="s">
        <v>557</v>
      </c>
      <c r="AW106" s="30">
        <v>11.6799</v>
      </c>
      <c r="AX106" s="30" t="s">
        <v>558</v>
      </c>
      <c r="AY106" s="30" t="s">
        <v>559</v>
      </c>
      <c r="AZ106" s="3">
        <v>180</v>
      </c>
      <c r="BA106" s="30" t="s">
        <v>60</v>
      </c>
      <c r="BB106" s="30">
        <v>180</v>
      </c>
      <c r="BC106" s="30" t="s">
        <v>60</v>
      </c>
      <c r="BD106" s="30" t="s">
        <v>60</v>
      </c>
      <c r="BE106" s="30" t="s">
        <v>60</v>
      </c>
      <c r="BF106" s="35" t="str">
        <f>IFERROR(VLOOKUP(Data_Power_app[[#This Row],[PRO ODER]],'Result'!A:C,3,0),"")</f>
        <v/>
      </c>
      <c r="BG106" s="14" t="str">
        <f>IFERROR(VLOOKUP(Data_Power_app[[#This Row],[PRO ODER]]&amp;"LAM_IN",'Real Time'!A:E,4,0),"")</f>
        <v/>
      </c>
      <c r="BH106" s="37" t="str">
        <f>IF(Data_Power_app[[#This Row],[LAMINATION MACHINE (PLAN)]]="","",IF(Data_Power_app[[#This Row],[LAMINATION MACHINE (REALTIME)]]="","",RIGHT(Data_Power_app[[#This Row],[LAMINATION MACHINE (REALTIME)]],1)=RIGHT(Data_Power_app[[#This Row],[LAMINATION MACHINE (PLAN)]],1)))</f>
        <v/>
      </c>
    </row>
    <row r="107" spans="1:60" x14ac:dyDescent="0.25">
      <c r="A107" s="27">
        <v>158</v>
      </c>
      <c r="B107" s="30" t="s">
        <v>4786</v>
      </c>
      <c r="C107" s="30" t="s">
        <v>4787</v>
      </c>
      <c r="D107" s="30" t="s">
        <v>95</v>
      </c>
      <c r="E107" s="30" t="s">
        <v>329</v>
      </c>
      <c r="F107" s="30" t="s">
        <v>59</v>
      </c>
      <c r="G107" s="30">
        <v>486</v>
      </c>
      <c r="H107" s="4">
        <v>45806</v>
      </c>
      <c r="I107" s="30">
        <v>45805</v>
      </c>
      <c r="J107" s="4">
        <v>45805</v>
      </c>
      <c r="K107" s="4">
        <v>45807</v>
      </c>
      <c r="L107" s="4">
        <v>45806.129201388889</v>
      </c>
      <c r="M107" s="4">
        <v>45808</v>
      </c>
      <c r="N107" s="4">
        <v>45807.576157407406</v>
      </c>
      <c r="O107" s="4">
        <v>45808</v>
      </c>
      <c r="P107" s="4" t="s">
        <v>60</v>
      </c>
      <c r="Q107" s="4" t="s">
        <v>60</v>
      </c>
      <c r="R107" s="4" t="s">
        <v>60</v>
      </c>
      <c r="S107" s="4" t="s">
        <v>60</v>
      </c>
      <c r="T107" s="4">
        <v>45810</v>
      </c>
      <c r="U107" s="4">
        <v>45807.621608796297</v>
      </c>
      <c r="V107" s="4">
        <v>45810.768576388888</v>
      </c>
      <c r="W107" s="4">
        <v>45810</v>
      </c>
      <c r="X107" s="4">
        <v>45810.13784722222</v>
      </c>
      <c r="Y107" s="4" t="s">
        <v>77</v>
      </c>
      <c r="Z107" s="4">
        <v>45810</v>
      </c>
      <c r="AA107" s="4">
        <v>45811.562060185184</v>
      </c>
      <c r="AB107" s="4" t="s">
        <v>60</v>
      </c>
      <c r="AC107" s="4">
        <v>45810</v>
      </c>
      <c r="AD107" s="4">
        <v>45810</v>
      </c>
      <c r="AE107" s="4">
        <v>45810</v>
      </c>
      <c r="AF107" s="4"/>
      <c r="AG107" s="30" t="s">
        <v>62</v>
      </c>
      <c r="AH107" s="30" t="s">
        <v>98</v>
      </c>
      <c r="AI107" s="30" t="s">
        <v>4788</v>
      </c>
      <c r="AJ107" s="30" t="s">
        <v>99</v>
      </c>
      <c r="AK107" s="30" t="s">
        <v>65</v>
      </c>
      <c r="AL107" s="30" t="s">
        <v>330</v>
      </c>
      <c r="AM107" s="30" t="s">
        <v>331</v>
      </c>
      <c r="AN107" s="30">
        <v>8.59328</v>
      </c>
      <c r="AO107" s="30" t="s">
        <v>68</v>
      </c>
      <c r="AP107" s="30"/>
      <c r="AQ107" s="30"/>
      <c r="AR107" s="30" t="s">
        <v>68</v>
      </c>
      <c r="AS107" s="30"/>
      <c r="AT107" s="30"/>
      <c r="AU107" s="30" t="s">
        <v>332</v>
      </c>
      <c r="AV107" s="30" t="s">
        <v>333</v>
      </c>
      <c r="AW107" s="30">
        <v>31.944859999999998</v>
      </c>
      <c r="AX107" s="30" t="s">
        <v>4789</v>
      </c>
      <c r="AY107" s="30" t="s">
        <v>4790</v>
      </c>
      <c r="AZ107" s="3">
        <v>486</v>
      </c>
      <c r="BA107" s="30" t="s">
        <v>60</v>
      </c>
      <c r="BB107" s="30">
        <v>486</v>
      </c>
      <c r="BC107" s="30" t="s">
        <v>60</v>
      </c>
      <c r="BD107" s="30" t="s">
        <v>60</v>
      </c>
      <c r="BE107" s="30" t="s">
        <v>60</v>
      </c>
      <c r="BF107" s="35" t="str">
        <f>IFERROR(VLOOKUP(Data_Power_app[[#This Row],[PRO ODER]],'Result'!A:C,3,0),"")</f>
        <v/>
      </c>
      <c r="BG107" s="14" t="str">
        <f>IFERROR(VLOOKUP(Data_Power_app[[#This Row],[PRO ODER]]&amp;"LAM_IN",'Real Time'!A:E,4,0),"")</f>
        <v/>
      </c>
      <c r="BH107" s="37" t="str">
        <f>IF(Data_Power_app[[#This Row],[LAMINATION MACHINE (PLAN)]]="","",IF(Data_Power_app[[#This Row],[LAMINATION MACHINE (REALTIME)]]="","",RIGHT(Data_Power_app[[#This Row],[LAMINATION MACHINE (REALTIME)]],1)=RIGHT(Data_Power_app[[#This Row],[LAMINATION MACHINE (PLAN)]],1)))</f>
        <v/>
      </c>
    </row>
    <row r="108" spans="1:60" x14ac:dyDescent="0.25">
      <c r="A108" s="27">
        <v>159</v>
      </c>
      <c r="B108" s="30" t="s">
        <v>1213</v>
      </c>
      <c r="C108" s="30" t="s">
        <v>1214</v>
      </c>
      <c r="D108" s="30" t="s">
        <v>75</v>
      </c>
      <c r="E108" s="30" t="s">
        <v>76</v>
      </c>
      <c r="F108" s="30" t="s">
        <v>59</v>
      </c>
      <c r="G108" s="30">
        <v>446</v>
      </c>
      <c r="H108" s="4">
        <v>45797</v>
      </c>
      <c r="I108" s="30">
        <v>45787</v>
      </c>
      <c r="J108" s="4">
        <v>45801</v>
      </c>
      <c r="K108" s="4">
        <v>45799</v>
      </c>
      <c r="L108" s="4">
        <v>45789.15111111111</v>
      </c>
      <c r="M108" s="4">
        <v>45800</v>
      </c>
      <c r="N108" s="4">
        <v>45792.719212962962</v>
      </c>
      <c r="O108" s="4" t="s">
        <v>60</v>
      </c>
      <c r="P108" s="4" t="s">
        <v>60</v>
      </c>
      <c r="Q108" s="4" t="s">
        <v>60</v>
      </c>
      <c r="R108" s="4" t="s">
        <v>60</v>
      </c>
      <c r="S108" s="4" t="s">
        <v>60</v>
      </c>
      <c r="T108" s="4">
        <v>45801</v>
      </c>
      <c r="U108" s="4">
        <v>45794.937488425923</v>
      </c>
      <c r="V108" s="4">
        <v>45796.409270833334</v>
      </c>
      <c r="W108" s="4">
        <v>45804</v>
      </c>
      <c r="X108" s="4">
        <v>45796.4296875</v>
      </c>
      <c r="Y108" s="4" t="s">
        <v>61</v>
      </c>
      <c r="Z108" s="4">
        <v>45806</v>
      </c>
      <c r="AA108" s="4">
        <v>45807.046481481484</v>
      </c>
      <c r="AB108" s="4" t="s">
        <v>60</v>
      </c>
      <c r="AC108" s="4">
        <v>45807</v>
      </c>
      <c r="AD108" s="4">
        <v>45810</v>
      </c>
      <c r="AE108" s="4">
        <v>45810</v>
      </c>
      <c r="AF108" s="4">
        <v>45811</v>
      </c>
      <c r="AG108" s="30" t="s">
        <v>1700</v>
      </c>
      <c r="AH108" s="30" t="s">
        <v>78</v>
      </c>
      <c r="AI108" s="30" t="s">
        <v>811</v>
      </c>
      <c r="AJ108" s="30" t="s">
        <v>79</v>
      </c>
      <c r="AK108" s="30" t="s">
        <v>100</v>
      </c>
      <c r="AL108" s="30" t="s">
        <v>193</v>
      </c>
      <c r="AM108" s="30" t="s">
        <v>194</v>
      </c>
      <c r="AN108" s="30">
        <v>16.302330000000001</v>
      </c>
      <c r="AO108" s="30" t="s">
        <v>82</v>
      </c>
      <c r="AP108" s="30" t="s">
        <v>83</v>
      </c>
      <c r="AQ108" s="30">
        <v>13.98753</v>
      </c>
      <c r="AR108" s="30" t="s">
        <v>68</v>
      </c>
      <c r="AS108" s="30"/>
      <c r="AT108" s="30"/>
      <c r="AU108" s="30" t="s">
        <v>277</v>
      </c>
      <c r="AV108" s="30" t="s">
        <v>278</v>
      </c>
      <c r="AW108" s="30">
        <v>30.306380000000001</v>
      </c>
      <c r="AX108" s="30" t="s">
        <v>1088</v>
      </c>
      <c r="AY108" s="30" t="s">
        <v>197</v>
      </c>
      <c r="AZ108" s="3">
        <v>446</v>
      </c>
      <c r="BA108" s="30" t="s">
        <v>60</v>
      </c>
      <c r="BB108" s="30">
        <v>446</v>
      </c>
      <c r="BC108" s="30" t="s">
        <v>60</v>
      </c>
      <c r="BD108" s="30" t="s">
        <v>60</v>
      </c>
      <c r="BE108" s="30" t="s">
        <v>60</v>
      </c>
      <c r="BF108" s="35" t="str">
        <f>IFERROR(VLOOKUP(Data_Power_app[[#This Row],[PRO ODER]],'Result'!A:C,3,0),"")</f>
        <v/>
      </c>
      <c r="BG108" s="14" t="str">
        <f>IFERROR(VLOOKUP(Data_Power_app[[#This Row],[PRO ODER]]&amp;"LAM_IN",'Real Time'!A:E,4,0),"")</f>
        <v>ML-01</v>
      </c>
      <c r="BH108" s="37" t="str">
        <f>IF(Data_Power_app[[#This Row],[LAMINATION MACHINE (PLAN)]]="","",IF(Data_Power_app[[#This Row],[LAMINATION MACHINE (REALTIME)]]="","",RIGHT(Data_Power_app[[#This Row],[LAMINATION MACHINE (REALTIME)]],1)=RIGHT(Data_Power_app[[#This Row],[LAMINATION MACHINE (PLAN)]],1)))</f>
        <v/>
      </c>
    </row>
    <row r="109" spans="1:60" x14ac:dyDescent="0.25">
      <c r="A109" s="27">
        <v>160</v>
      </c>
      <c r="B109" s="30" t="s">
        <v>1215</v>
      </c>
      <c r="C109" s="30" t="s">
        <v>1216</v>
      </c>
      <c r="D109" s="30" t="s">
        <v>75</v>
      </c>
      <c r="E109" s="30" t="s">
        <v>76</v>
      </c>
      <c r="F109" s="30" t="s">
        <v>59</v>
      </c>
      <c r="G109" s="30">
        <v>1068</v>
      </c>
      <c r="H109" s="4">
        <v>45800</v>
      </c>
      <c r="I109" s="30">
        <v>45797</v>
      </c>
      <c r="J109" s="4">
        <v>45801</v>
      </c>
      <c r="K109" s="4">
        <v>45801</v>
      </c>
      <c r="L109" s="4">
        <v>45800.860763888886</v>
      </c>
      <c r="M109" s="4">
        <v>45801</v>
      </c>
      <c r="N109" s="4">
        <v>45801.506516203706</v>
      </c>
      <c r="O109" s="4" t="s">
        <v>60</v>
      </c>
      <c r="P109" s="4" t="s">
        <v>60</v>
      </c>
      <c r="Q109" s="4" t="s">
        <v>60</v>
      </c>
      <c r="R109" s="4" t="s">
        <v>60</v>
      </c>
      <c r="S109" s="4" t="s">
        <v>60</v>
      </c>
      <c r="T109" s="4">
        <v>45806</v>
      </c>
      <c r="U109" s="4">
        <v>45801.763333333336</v>
      </c>
      <c r="V109" s="4">
        <v>45806.522210648145</v>
      </c>
      <c r="W109" s="4">
        <v>45806</v>
      </c>
      <c r="X109" s="4">
        <v>45807.204236111109</v>
      </c>
      <c r="Y109" s="4" t="s">
        <v>61</v>
      </c>
      <c r="Z109" s="4">
        <v>45806</v>
      </c>
      <c r="AA109" s="4">
        <v>45807.204456018517</v>
      </c>
      <c r="AB109" s="4" t="s">
        <v>60</v>
      </c>
      <c r="AC109" s="4">
        <v>45807</v>
      </c>
      <c r="AD109" s="4">
        <v>45810</v>
      </c>
      <c r="AE109" s="4">
        <v>45810</v>
      </c>
      <c r="AF109" s="4">
        <v>45811</v>
      </c>
      <c r="AG109" s="30" t="s">
        <v>1700</v>
      </c>
      <c r="AH109" s="30" t="s">
        <v>189</v>
      </c>
      <c r="AI109" s="30" t="s">
        <v>812</v>
      </c>
      <c r="AJ109" s="30" t="s">
        <v>191</v>
      </c>
      <c r="AK109" s="30" t="s">
        <v>192</v>
      </c>
      <c r="AL109" s="30" t="s">
        <v>193</v>
      </c>
      <c r="AM109" s="30" t="s">
        <v>194</v>
      </c>
      <c r="AN109" s="30">
        <v>39.158290000000001</v>
      </c>
      <c r="AO109" s="30" t="s">
        <v>82</v>
      </c>
      <c r="AP109" s="30" t="s">
        <v>83</v>
      </c>
      <c r="AQ109" s="30">
        <v>33.756740000000001</v>
      </c>
      <c r="AR109" s="30" t="s">
        <v>68</v>
      </c>
      <c r="AS109" s="30"/>
      <c r="AT109" s="30"/>
      <c r="AU109" s="30" t="s">
        <v>649</v>
      </c>
      <c r="AV109" s="30" t="s">
        <v>650</v>
      </c>
      <c r="AW109" s="30">
        <v>72.796109999999999</v>
      </c>
      <c r="AX109" s="30" t="s">
        <v>1088</v>
      </c>
      <c r="AY109" s="30" t="s">
        <v>197</v>
      </c>
      <c r="AZ109" s="3">
        <v>960</v>
      </c>
      <c r="BA109" s="30" t="s">
        <v>60</v>
      </c>
      <c r="BB109" s="30">
        <v>1068</v>
      </c>
      <c r="BC109" s="30" t="s">
        <v>60</v>
      </c>
      <c r="BD109" s="30" t="s">
        <v>60</v>
      </c>
      <c r="BE109" s="30" t="s">
        <v>60</v>
      </c>
      <c r="BF109" s="35" t="str">
        <f>IFERROR(VLOOKUP(Data_Power_app[[#This Row],[PRO ODER]],'Result'!A:C,3,0),"")</f>
        <v/>
      </c>
      <c r="BG109" s="14" t="str">
        <f>IFERROR(VLOOKUP(Data_Power_app[[#This Row],[PRO ODER]]&amp;"LAM_IN",'Real Time'!A:E,4,0),"")</f>
        <v/>
      </c>
      <c r="BH109" s="37" t="str">
        <f>IF(Data_Power_app[[#This Row],[LAMINATION MACHINE (PLAN)]]="","",IF(Data_Power_app[[#This Row],[LAMINATION MACHINE (REALTIME)]]="","",RIGHT(Data_Power_app[[#This Row],[LAMINATION MACHINE (REALTIME)]],1)=RIGHT(Data_Power_app[[#This Row],[LAMINATION MACHINE (PLAN)]],1)))</f>
        <v/>
      </c>
    </row>
    <row r="110" spans="1:60" x14ac:dyDescent="0.25">
      <c r="A110" s="27">
        <v>161</v>
      </c>
      <c r="B110" s="30" t="s">
        <v>1217</v>
      </c>
      <c r="C110" s="30" t="s">
        <v>1218</v>
      </c>
      <c r="D110" s="30" t="s">
        <v>75</v>
      </c>
      <c r="E110" s="30" t="s">
        <v>76</v>
      </c>
      <c r="F110" s="30" t="s">
        <v>59</v>
      </c>
      <c r="G110" s="30">
        <v>565</v>
      </c>
      <c r="H110" s="4">
        <v>45800</v>
      </c>
      <c r="I110" s="30">
        <v>45797</v>
      </c>
      <c r="J110" s="4">
        <v>45801</v>
      </c>
      <c r="K110" s="4">
        <v>45801</v>
      </c>
      <c r="L110" s="4">
        <v>45800.861342592594</v>
      </c>
      <c r="M110" s="4">
        <v>45801</v>
      </c>
      <c r="N110" s="4">
        <v>45801.506469907406</v>
      </c>
      <c r="O110" s="4" t="s">
        <v>60</v>
      </c>
      <c r="P110" s="4" t="s">
        <v>60</v>
      </c>
      <c r="Q110" s="4" t="s">
        <v>60</v>
      </c>
      <c r="R110" s="4" t="s">
        <v>60</v>
      </c>
      <c r="S110" s="4" t="s">
        <v>60</v>
      </c>
      <c r="T110" s="4">
        <v>45806</v>
      </c>
      <c r="U110" s="4">
        <v>45801.763298611113</v>
      </c>
      <c r="V110" s="4">
        <v>45806.211967592593</v>
      </c>
      <c r="W110" s="4">
        <v>45806</v>
      </c>
      <c r="X110" s="4">
        <v>45807.867534722223</v>
      </c>
      <c r="Y110" s="4" t="s">
        <v>77</v>
      </c>
      <c r="Z110" s="4">
        <v>45806</v>
      </c>
      <c r="AA110" s="4">
        <v>45808.670428240737</v>
      </c>
      <c r="AB110" s="4" t="s">
        <v>60</v>
      </c>
      <c r="AC110" s="4">
        <v>45807</v>
      </c>
      <c r="AD110" s="4">
        <v>45810</v>
      </c>
      <c r="AE110" s="4">
        <v>45810</v>
      </c>
      <c r="AF110" s="4">
        <v>45811</v>
      </c>
      <c r="AG110" s="30" t="s">
        <v>1700</v>
      </c>
      <c r="AH110" s="30" t="s">
        <v>189</v>
      </c>
      <c r="AI110" s="30" t="s">
        <v>190</v>
      </c>
      <c r="AJ110" s="30" t="s">
        <v>191</v>
      </c>
      <c r="AK110" s="30" t="s">
        <v>192</v>
      </c>
      <c r="AL110" s="30" t="s">
        <v>193</v>
      </c>
      <c r="AM110" s="30" t="s">
        <v>194</v>
      </c>
      <c r="AN110" s="30">
        <v>20.36393</v>
      </c>
      <c r="AO110" s="30" t="s">
        <v>82</v>
      </c>
      <c r="AP110" s="30" t="s">
        <v>83</v>
      </c>
      <c r="AQ110" s="30">
        <v>17.486550000000001</v>
      </c>
      <c r="AR110" s="30" t="s">
        <v>68</v>
      </c>
      <c r="AS110" s="30"/>
      <c r="AT110" s="30"/>
      <c r="AU110" s="30" t="s">
        <v>195</v>
      </c>
      <c r="AV110" s="30" t="s">
        <v>196</v>
      </c>
      <c r="AW110" s="30">
        <v>37.857599999999998</v>
      </c>
      <c r="AX110" s="30" t="s">
        <v>1088</v>
      </c>
      <c r="AY110" s="30" t="s">
        <v>197</v>
      </c>
      <c r="AZ110" s="3">
        <v>565</v>
      </c>
      <c r="BA110" s="30" t="s">
        <v>60</v>
      </c>
      <c r="BB110" s="30">
        <v>565</v>
      </c>
      <c r="BC110" s="30" t="s">
        <v>60</v>
      </c>
      <c r="BD110" s="30" t="s">
        <v>60</v>
      </c>
      <c r="BE110" s="30" t="s">
        <v>60</v>
      </c>
      <c r="BF110" s="35" t="str">
        <f>IFERROR(VLOOKUP(Data_Power_app[[#This Row],[PRO ODER]],'Result'!A:C,3,0),"")</f>
        <v/>
      </c>
      <c r="BG110" s="14" t="str">
        <f>IFERROR(VLOOKUP(Data_Power_app[[#This Row],[PRO ODER]]&amp;"LAM_IN",'Real Time'!A:E,4,0),"")</f>
        <v/>
      </c>
      <c r="BH110" s="37" t="str">
        <f>IF(Data_Power_app[[#This Row],[LAMINATION MACHINE (PLAN)]]="","",IF(Data_Power_app[[#This Row],[LAMINATION MACHINE (REALTIME)]]="","",RIGHT(Data_Power_app[[#This Row],[LAMINATION MACHINE (REALTIME)]],1)=RIGHT(Data_Power_app[[#This Row],[LAMINATION MACHINE (PLAN)]],1)))</f>
        <v/>
      </c>
    </row>
    <row r="111" spans="1:60" x14ac:dyDescent="0.25">
      <c r="A111" s="27">
        <v>162</v>
      </c>
      <c r="B111" s="30" t="s">
        <v>1219</v>
      </c>
      <c r="C111" s="30" t="s">
        <v>1220</v>
      </c>
      <c r="D111" s="30" t="s">
        <v>75</v>
      </c>
      <c r="E111" s="30" t="s">
        <v>76</v>
      </c>
      <c r="F111" s="30" t="s">
        <v>59</v>
      </c>
      <c r="G111" s="30">
        <v>241</v>
      </c>
      <c r="H111" s="4">
        <v>45797</v>
      </c>
      <c r="I111" s="30">
        <v>45791</v>
      </c>
      <c r="J111" s="4">
        <v>45810</v>
      </c>
      <c r="K111" s="4">
        <v>45799</v>
      </c>
      <c r="L111" s="4">
        <v>45794.317141203705</v>
      </c>
      <c r="M111" s="4">
        <v>45800</v>
      </c>
      <c r="N111" s="4">
        <v>45795.420289351852</v>
      </c>
      <c r="O111" s="4" t="s">
        <v>60</v>
      </c>
      <c r="P111" s="4" t="s">
        <v>60</v>
      </c>
      <c r="Q111" s="4" t="s">
        <v>60</v>
      </c>
      <c r="R111" s="4" t="s">
        <v>60</v>
      </c>
      <c r="S111" s="4" t="s">
        <v>60</v>
      </c>
      <c r="T111" s="4">
        <v>45801</v>
      </c>
      <c r="U111" s="4">
        <v>45795.541412037041</v>
      </c>
      <c r="V111" s="4">
        <v>45796.442685185182</v>
      </c>
      <c r="W111" s="4">
        <v>45804</v>
      </c>
      <c r="X111" s="4">
        <v>45796.928749999999</v>
      </c>
      <c r="Y111" s="4" t="s">
        <v>77</v>
      </c>
      <c r="Z111" s="4">
        <v>45806</v>
      </c>
      <c r="AA111" s="4">
        <v>45810.225300925929</v>
      </c>
      <c r="AB111" s="4" t="s">
        <v>60</v>
      </c>
      <c r="AC111" s="4">
        <v>45807</v>
      </c>
      <c r="AD111" s="4">
        <v>45810</v>
      </c>
      <c r="AE111" s="4">
        <v>45810</v>
      </c>
      <c r="AF111" s="4"/>
      <c r="AG111" s="30" t="s">
        <v>62</v>
      </c>
      <c r="AH111" s="30" t="s">
        <v>78</v>
      </c>
      <c r="AI111" s="30" t="s">
        <v>130</v>
      </c>
      <c r="AJ111" s="30" t="s">
        <v>79</v>
      </c>
      <c r="AK111" s="30" t="s">
        <v>100</v>
      </c>
      <c r="AL111" s="30" t="s">
        <v>80</v>
      </c>
      <c r="AM111" s="30" t="s">
        <v>81</v>
      </c>
      <c r="AN111" s="30">
        <v>9.8592999999999993</v>
      </c>
      <c r="AO111" s="30" t="s">
        <v>82</v>
      </c>
      <c r="AP111" s="30" t="s">
        <v>83</v>
      </c>
      <c r="AQ111" s="30">
        <v>7.49559</v>
      </c>
      <c r="AR111" s="30" t="s">
        <v>68</v>
      </c>
      <c r="AS111" s="30"/>
      <c r="AT111" s="30"/>
      <c r="AU111" s="30" t="s">
        <v>84</v>
      </c>
      <c r="AV111" s="30" t="s">
        <v>85</v>
      </c>
      <c r="AW111" s="30">
        <v>11.86097</v>
      </c>
      <c r="AX111" s="30" t="s">
        <v>6292</v>
      </c>
      <c r="AY111" s="30" t="s">
        <v>6293</v>
      </c>
      <c r="AZ111" s="3">
        <v>215</v>
      </c>
      <c r="BA111" s="30" t="s">
        <v>60</v>
      </c>
      <c r="BB111" s="30">
        <v>241</v>
      </c>
      <c r="BC111" s="30" t="s">
        <v>60</v>
      </c>
      <c r="BD111" s="30" t="s">
        <v>60</v>
      </c>
      <c r="BE111" s="30" t="s">
        <v>60</v>
      </c>
      <c r="BF111" s="35" t="str">
        <f>IFERROR(VLOOKUP(Data_Power_app[[#This Row],[PRO ODER]],'Result'!A:C,3,0),"")</f>
        <v/>
      </c>
      <c r="BG111" s="14" t="str">
        <f>IFERROR(VLOOKUP(Data_Power_app[[#This Row],[PRO ODER]]&amp;"LAM_IN",'Real Time'!A:E,4,0),"")</f>
        <v/>
      </c>
      <c r="BH111" s="37" t="str">
        <f>IF(Data_Power_app[[#This Row],[LAMINATION MACHINE (PLAN)]]="","",IF(Data_Power_app[[#This Row],[LAMINATION MACHINE (REALTIME)]]="","",RIGHT(Data_Power_app[[#This Row],[LAMINATION MACHINE (REALTIME)]],1)=RIGHT(Data_Power_app[[#This Row],[LAMINATION MACHINE (PLAN)]],1)))</f>
        <v/>
      </c>
    </row>
    <row r="112" spans="1:60" x14ac:dyDescent="0.25">
      <c r="A112" s="27">
        <v>163</v>
      </c>
      <c r="B112" s="30" t="s">
        <v>1221</v>
      </c>
      <c r="C112" s="30" t="s">
        <v>1222</v>
      </c>
      <c r="D112" s="30" t="s">
        <v>86</v>
      </c>
      <c r="E112" s="30" t="s">
        <v>184</v>
      </c>
      <c r="F112" s="30" t="s">
        <v>59</v>
      </c>
      <c r="G112" s="30">
        <v>3502</v>
      </c>
      <c r="H112" s="4">
        <v>45797</v>
      </c>
      <c r="I112" s="30">
        <v>45790</v>
      </c>
      <c r="J112" s="4">
        <v>45791</v>
      </c>
      <c r="K112" s="4">
        <v>45799</v>
      </c>
      <c r="L112" s="4">
        <v>45790.136608796296</v>
      </c>
      <c r="M112" s="4">
        <v>45800</v>
      </c>
      <c r="N112" s="4">
        <v>45793.022199074076</v>
      </c>
      <c r="O112" s="4" t="s">
        <v>60</v>
      </c>
      <c r="P112" s="4" t="s">
        <v>60</v>
      </c>
      <c r="Q112" s="4" t="s">
        <v>60</v>
      </c>
      <c r="R112" s="4" t="s">
        <v>60</v>
      </c>
      <c r="S112" s="4" t="s">
        <v>60</v>
      </c>
      <c r="T112" s="4">
        <v>45803</v>
      </c>
      <c r="U112" s="4">
        <v>45804.356168981481</v>
      </c>
      <c r="V112" s="4">
        <v>45805.673298611109</v>
      </c>
      <c r="W112" s="4">
        <v>45804</v>
      </c>
      <c r="X112" s="4">
        <v>45806.359606481485</v>
      </c>
      <c r="Y112" s="4" t="s">
        <v>77</v>
      </c>
      <c r="Z112" s="4">
        <v>45804</v>
      </c>
      <c r="AA112" s="4">
        <v>45811.359305555554</v>
      </c>
      <c r="AB112" s="4" t="s">
        <v>60</v>
      </c>
      <c r="AC112" s="4">
        <v>45805</v>
      </c>
      <c r="AD112" s="4">
        <v>45810</v>
      </c>
      <c r="AE112" s="4">
        <v>45810</v>
      </c>
      <c r="AF112" s="4"/>
      <c r="AG112" s="30" t="s">
        <v>62</v>
      </c>
      <c r="AH112" s="30" t="s">
        <v>229</v>
      </c>
      <c r="AI112" s="30" t="s">
        <v>638</v>
      </c>
      <c r="AJ112" s="30" t="s">
        <v>186</v>
      </c>
      <c r="AK112" s="30" t="s">
        <v>100</v>
      </c>
      <c r="AL112" s="30" t="s">
        <v>187</v>
      </c>
      <c r="AM112" s="30" t="s">
        <v>188</v>
      </c>
      <c r="AN112" s="30">
        <v>123.49902</v>
      </c>
      <c r="AO112" s="30" t="s">
        <v>68</v>
      </c>
      <c r="AP112" s="30"/>
      <c r="AQ112" s="30"/>
      <c r="AR112" s="30" t="s">
        <v>68</v>
      </c>
      <c r="AS112" s="30"/>
      <c r="AT112" s="30"/>
      <c r="AU112" s="30" t="s">
        <v>274</v>
      </c>
      <c r="AV112" s="30" t="s">
        <v>275</v>
      </c>
      <c r="AW112" s="30">
        <v>270.07816000000003</v>
      </c>
      <c r="AX112" s="30" t="s">
        <v>639</v>
      </c>
      <c r="AY112" s="30" t="s">
        <v>640</v>
      </c>
      <c r="AZ112" s="3">
        <v>2664</v>
      </c>
      <c r="BA112" s="30" t="s">
        <v>60</v>
      </c>
      <c r="BB112" s="30">
        <v>3502</v>
      </c>
      <c r="BC112" s="30" t="s">
        <v>60</v>
      </c>
      <c r="BD112" s="30" t="s">
        <v>60</v>
      </c>
      <c r="BE112" s="30" t="s">
        <v>60</v>
      </c>
      <c r="BF112" s="35" t="str">
        <f>IFERROR(VLOOKUP(Data_Power_app[[#This Row],[PRO ODER]],'Result'!A:C,3,0),"")</f>
        <v/>
      </c>
      <c r="BG112" s="14" t="str">
        <f>IFERROR(VLOOKUP(Data_Power_app[[#This Row],[PRO ODER]]&amp;"LAM_IN",'Real Time'!A:E,4,0),"")</f>
        <v>ML-03</v>
      </c>
      <c r="BH112" s="37" t="str">
        <f>IF(Data_Power_app[[#This Row],[LAMINATION MACHINE (PLAN)]]="","",IF(Data_Power_app[[#This Row],[LAMINATION MACHINE (REALTIME)]]="","",RIGHT(Data_Power_app[[#This Row],[LAMINATION MACHINE (REALTIME)]],1)=RIGHT(Data_Power_app[[#This Row],[LAMINATION MACHINE (PLAN)]],1)))</f>
        <v/>
      </c>
    </row>
    <row r="113" spans="1:60" x14ac:dyDescent="0.25">
      <c r="A113" s="27">
        <v>164</v>
      </c>
      <c r="B113" s="30" t="s">
        <v>1000</v>
      </c>
      <c r="C113" s="30" t="s">
        <v>1001</v>
      </c>
      <c r="D113" s="30" t="s">
        <v>86</v>
      </c>
      <c r="E113" s="30" t="s">
        <v>184</v>
      </c>
      <c r="F113" s="30" t="s">
        <v>59</v>
      </c>
      <c r="G113" s="30">
        <v>4337</v>
      </c>
      <c r="H113" s="4">
        <v>45806</v>
      </c>
      <c r="I113" s="30">
        <v>45799</v>
      </c>
      <c r="J113" s="4">
        <v>45800</v>
      </c>
      <c r="K113" s="4">
        <v>45807</v>
      </c>
      <c r="L113" s="4">
        <v>45805.654965277776</v>
      </c>
      <c r="M113" s="4">
        <v>45807</v>
      </c>
      <c r="N113" s="4">
        <v>45806.370486111111</v>
      </c>
      <c r="O113" s="4" t="s">
        <v>60</v>
      </c>
      <c r="P113" s="4" t="s">
        <v>60</v>
      </c>
      <c r="Q113" s="4" t="s">
        <v>60</v>
      </c>
      <c r="R113" s="4" t="s">
        <v>60</v>
      </c>
      <c r="S113" s="4" t="s">
        <v>60</v>
      </c>
      <c r="T113" s="4">
        <v>45808</v>
      </c>
      <c r="U113" s="4">
        <v>45806.083935185183</v>
      </c>
      <c r="V113" s="4">
        <v>45808.621759259258</v>
      </c>
      <c r="W113" s="4">
        <v>45808</v>
      </c>
      <c r="X113" s="4">
        <v>45810.525451388887</v>
      </c>
      <c r="Y113" s="4" t="s">
        <v>61</v>
      </c>
      <c r="Z113" s="4">
        <v>45808</v>
      </c>
      <c r="AA113" s="4">
        <v>45810.525590277779</v>
      </c>
      <c r="AB113" s="4" t="s">
        <v>60</v>
      </c>
      <c r="AC113" s="4">
        <v>45810</v>
      </c>
      <c r="AD113" s="4">
        <v>45810</v>
      </c>
      <c r="AE113" s="4">
        <v>45810</v>
      </c>
      <c r="AF113" s="4"/>
      <c r="AG113" s="30" t="s">
        <v>62</v>
      </c>
      <c r="AH113" s="30" t="s">
        <v>229</v>
      </c>
      <c r="AI113" s="30" t="s">
        <v>342</v>
      </c>
      <c r="AJ113" s="30" t="s">
        <v>186</v>
      </c>
      <c r="AK113" s="30" t="s">
        <v>100</v>
      </c>
      <c r="AL113" s="30" t="s">
        <v>187</v>
      </c>
      <c r="AM113" s="30" t="s">
        <v>188</v>
      </c>
      <c r="AN113" s="30">
        <v>147.71162000000001</v>
      </c>
      <c r="AO113" s="30" t="s">
        <v>68</v>
      </c>
      <c r="AP113" s="30"/>
      <c r="AQ113" s="30"/>
      <c r="AR113" s="30" t="s">
        <v>68</v>
      </c>
      <c r="AS113" s="30"/>
      <c r="AT113" s="30"/>
      <c r="AU113" s="30" t="s">
        <v>255</v>
      </c>
      <c r="AV113" s="30" t="s">
        <v>256</v>
      </c>
      <c r="AW113" s="30">
        <v>323.03098</v>
      </c>
      <c r="AX113" s="30" t="s">
        <v>233</v>
      </c>
      <c r="AY113" s="30" t="s">
        <v>234</v>
      </c>
      <c r="AZ113" s="3">
        <v>2252</v>
      </c>
      <c r="BA113" s="30" t="s">
        <v>60</v>
      </c>
      <c r="BB113" s="30">
        <v>4337</v>
      </c>
      <c r="BC113" s="30" t="s">
        <v>60</v>
      </c>
      <c r="BD113" s="30" t="s">
        <v>60</v>
      </c>
      <c r="BE113" s="30" t="s">
        <v>60</v>
      </c>
      <c r="BF113" s="35" t="str">
        <f>IFERROR(VLOOKUP(Data_Power_app[[#This Row],[PRO ODER]],'Result'!A:C,3,0),"")</f>
        <v/>
      </c>
      <c r="BG113" s="14" t="str">
        <f>IFERROR(VLOOKUP(Data_Power_app[[#This Row],[PRO ODER]]&amp;"LAM_IN",'Real Time'!A:E,4,0),"")</f>
        <v/>
      </c>
      <c r="BH113" s="37" t="str">
        <f>IF(Data_Power_app[[#This Row],[LAMINATION MACHINE (PLAN)]]="","",IF(Data_Power_app[[#This Row],[LAMINATION MACHINE (REALTIME)]]="","",RIGHT(Data_Power_app[[#This Row],[LAMINATION MACHINE (REALTIME)]],1)=RIGHT(Data_Power_app[[#This Row],[LAMINATION MACHINE (PLAN)]],1)))</f>
        <v/>
      </c>
    </row>
    <row r="114" spans="1:60" x14ac:dyDescent="0.25">
      <c r="A114" s="27">
        <v>165</v>
      </c>
      <c r="B114" s="30" t="s">
        <v>3117</v>
      </c>
      <c r="C114" s="30" t="s">
        <v>3118</v>
      </c>
      <c r="D114" s="30" t="s">
        <v>86</v>
      </c>
      <c r="E114" s="30" t="s">
        <v>161</v>
      </c>
      <c r="F114" s="30" t="s">
        <v>72</v>
      </c>
      <c r="G114" s="30">
        <v>290</v>
      </c>
      <c r="H114" s="4">
        <v>45806</v>
      </c>
      <c r="I114" s="30">
        <v>45803</v>
      </c>
      <c r="J114" s="4">
        <v>45803</v>
      </c>
      <c r="K114" s="4">
        <v>45806</v>
      </c>
      <c r="L114" s="4">
        <v>45806.809004629627</v>
      </c>
      <c r="M114" s="4" t="s">
        <v>60</v>
      </c>
      <c r="N114" s="4"/>
      <c r="O114" s="4" t="s">
        <v>60</v>
      </c>
      <c r="P114" s="4" t="s">
        <v>60</v>
      </c>
      <c r="Q114" s="4" t="s">
        <v>60</v>
      </c>
      <c r="R114" s="4" t="s">
        <v>60</v>
      </c>
      <c r="S114" s="4" t="s">
        <v>60</v>
      </c>
      <c r="T114" s="4" t="s">
        <v>60</v>
      </c>
      <c r="U114" s="4"/>
      <c r="V114" s="4"/>
      <c r="W114" s="4"/>
      <c r="X114" s="4">
        <v>45810.545543981483</v>
      </c>
      <c r="Y114" s="4" t="s">
        <v>282</v>
      </c>
      <c r="Z114" s="4" t="s">
        <v>60</v>
      </c>
      <c r="AA114" s="4">
        <v>45810.706666666665</v>
      </c>
      <c r="AB114" s="4" t="s">
        <v>60</v>
      </c>
      <c r="AC114" s="4" t="s">
        <v>60</v>
      </c>
      <c r="AD114" s="4">
        <v>45810</v>
      </c>
      <c r="AE114" s="4">
        <v>45810</v>
      </c>
      <c r="AF114" s="4">
        <v>45811</v>
      </c>
      <c r="AG114" s="30" t="s">
        <v>1700</v>
      </c>
      <c r="AH114" s="30" t="s">
        <v>163</v>
      </c>
      <c r="AI114" s="30" t="s">
        <v>3119</v>
      </c>
      <c r="AJ114" s="30" t="s">
        <v>74</v>
      </c>
      <c r="AK114" s="30" t="s">
        <v>65</v>
      </c>
      <c r="AL114" s="30" t="s">
        <v>164</v>
      </c>
      <c r="AM114" s="30" t="s">
        <v>165</v>
      </c>
      <c r="AN114" s="30">
        <v>5.7119499999999999</v>
      </c>
      <c r="AO114" s="30" t="s">
        <v>68</v>
      </c>
      <c r="AP114" s="30"/>
      <c r="AQ114" s="30"/>
      <c r="AR114" s="30" t="s">
        <v>68</v>
      </c>
      <c r="AS114" s="30"/>
      <c r="AT114" s="30"/>
      <c r="AU114" s="30" t="s">
        <v>274</v>
      </c>
      <c r="AV114" s="30" t="s">
        <v>275</v>
      </c>
      <c r="AW114" s="30">
        <v>12.490030000000001</v>
      </c>
      <c r="AX114" s="30" t="s">
        <v>3120</v>
      </c>
      <c r="AY114" s="30" t="s">
        <v>3121</v>
      </c>
      <c r="AZ114" s="3">
        <v>260</v>
      </c>
      <c r="BA114" s="30" t="s">
        <v>60</v>
      </c>
      <c r="BB114" s="30">
        <v>290</v>
      </c>
      <c r="BC114" s="30" t="s">
        <v>60</v>
      </c>
      <c r="BD114" s="30" t="s">
        <v>60</v>
      </c>
      <c r="BE114" s="30" t="s">
        <v>60</v>
      </c>
      <c r="BF114" s="35" t="str">
        <f>IFERROR(VLOOKUP(Data_Power_app[[#This Row],[PRO ODER]],'Result'!A:C,3,0),"")</f>
        <v/>
      </c>
      <c r="BG114" s="14" t="str">
        <f>IFERROR(VLOOKUP(Data_Power_app[[#This Row],[PRO ODER]]&amp;"LAM_IN",'Real Time'!A:E,4,0),"")</f>
        <v/>
      </c>
      <c r="BH114" s="37" t="str">
        <f>IF(Data_Power_app[[#This Row],[LAMINATION MACHINE (PLAN)]]="","",IF(Data_Power_app[[#This Row],[LAMINATION MACHINE (REALTIME)]]="","",RIGHT(Data_Power_app[[#This Row],[LAMINATION MACHINE (REALTIME)]],1)=RIGHT(Data_Power_app[[#This Row],[LAMINATION MACHINE (PLAN)]],1)))</f>
        <v/>
      </c>
    </row>
    <row r="115" spans="1:60" x14ac:dyDescent="0.25">
      <c r="A115" s="27">
        <v>166</v>
      </c>
      <c r="B115" s="30" t="s">
        <v>3734</v>
      </c>
      <c r="C115" s="30" t="s">
        <v>3735</v>
      </c>
      <c r="D115" s="30" t="s">
        <v>86</v>
      </c>
      <c r="E115" s="30" t="s">
        <v>184</v>
      </c>
      <c r="F115" s="30" t="s">
        <v>72</v>
      </c>
      <c r="G115" s="30">
        <v>1344</v>
      </c>
      <c r="H115" s="4">
        <v>45806</v>
      </c>
      <c r="I115" s="30">
        <v>45804</v>
      </c>
      <c r="J115" s="4" t="s">
        <v>267</v>
      </c>
      <c r="K115" s="4">
        <v>45806</v>
      </c>
      <c r="L115" s="4">
        <v>45807.070706018516</v>
      </c>
      <c r="M115" s="4" t="s">
        <v>60</v>
      </c>
      <c r="N115" s="4"/>
      <c r="O115" s="4" t="s">
        <v>60</v>
      </c>
      <c r="P115" s="4" t="s">
        <v>60</v>
      </c>
      <c r="Q115" s="4" t="s">
        <v>60</v>
      </c>
      <c r="R115" s="4" t="s">
        <v>60</v>
      </c>
      <c r="S115" s="4" t="s">
        <v>60</v>
      </c>
      <c r="T115" s="4" t="s">
        <v>60</v>
      </c>
      <c r="U115" s="4"/>
      <c r="V115" s="4"/>
      <c r="W115" s="4">
        <v>45805</v>
      </c>
      <c r="X115" s="4"/>
      <c r="Y115" s="4" t="s">
        <v>60</v>
      </c>
      <c r="Z115" s="4" t="s">
        <v>60</v>
      </c>
      <c r="AA115" s="4"/>
      <c r="AB115" s="4" t="s">
        <v>60</v>
      </c>
      <c r="AC115" s="4">
        <v>45807</v>
      </c>
      <c r="AD115" s="4">
        <v>45810</v>
      </c>
      <c r="AE115" s="4">
        <v>45810</v>
      </c>
      <c r="AF115" s="4"/>
      <c r="AG115" s="30" t="s">
        <v>162</v>
      </c>
      <c r="AH115" s="30" t="s">
        <v>3736</v>
      </c>
      <c r="AI115" s="30" t="s">
        <v>3737</v>
      </c>
      <c r="AJ115" s="30" t="s">
        <v>74</v>
      </c>
      <c r="AK115" s="30" t="s">
        <v>65</v>
      </c>
      <c r="AL115" s="30" t="s">
        <v>3738</v>
      </c>
      <c r="AM115" s="30" t="s">
        <v>3739</v>
      </c>
      <c r="AN115" s="30">
        <v>52.892560000000003</v>
      </c>
      <c r="AO115" s="30" t="s">
        <v>68</v>
      </c>
      <c r="AP115" s="30"/>
      <c r="AQ115" s="30"/>
      <c r="AR115" s="30" t="s">
        <v>68</v>
      </c>
      <c r="AS115" s="30"/>
      <c r="AT115" s="30"/>
      <c r="AU115" s="30" t="s">
        <v>3740</v>
      </c>
      <c r="AV115" s="30" t="s">
        <v>3741</v>
      </c>
      <c r="AW115" s="30">
        <v>65.340170000000001</v>
      </c>
      <c r="AX115" s="30" t="s">
        <v>716</v>
      </c>
      <c r="AY115" s="30" t="s">
        <v>716</v>
      </c>
      <c r="AZ115" s="3" t="s">
        <v>716</v>
      </c>
      <c r="BA115" s="30" t="s">
        <v>228</v>
      </c>
      <c r="BB115" s="30">
        <v>1344</v>
      </c>
      <c r="BC115" s="30" t="s">
        <v>268</v>
      </c>
      <c r="BD115" s="30" t="s">
        <v>3742</v>
      </c>
      <c r="BE115" s="30" t="s">
        <v>319</v>
      </c>
      <c r="BF115" s="35" t="str">
        <f>IFERROR(VLOOKUP(Data_Power_app[[#This Row],[PRO ODER]],'Result'!A:C,3,0),"")</f>
        <v/>
      </c>
      <c r="BG115" s="14" t="str">
        <f>IFERROR(VLOOKUP(Data_Power_app[[#This Row],[PRO ODER]]&amp;"LAM_IN",'Real Time'!A:E,4,0),"")</f>
        <v/>
      </c>
      <c r="BH115" s="37" t="str">
        <f>IF(Data_Power_app[[#This Row],[LAMINATION MACHINE (PLAN)]]="","",IF(Data_Power_app[[#This Row],[LAMINATION MACHINE (REALTIME)]]="","",RIGHT(Data_Power_app[[#This Row],[LAMINATION MACHINE (REALTIME)]],1)=RIGHT(Data_Power_app[[#This Row],[LAMINATION MACHINE (PLAN)]],1)))</f>
        <v/>
      </c>
    </row>
    <row r="116" spans="1:60" x14ac:dyDescent="0.25">
      <c r="A116" s="27">
        <v>167</v>
      </c>
      <c r="B116" s="30" t="s">
        <v>3743</v>
      </c>
      <c r="C116" s="30" t="s">
        <v>3744</v>
      </c>
      <c r="D116" s="30" t="s">
        <v>86</v>
      </c>
      <c r="E116" s="30" t="s">
        <v>184</v>
      </c>
      <c r="F116" s="30" t="s">
        <v>72</v>
      </c>
      <c r="G116" s="30">
        <v>1960</v>
      </c>
      <c r="H116" s="4">
        <v>45806</v>
      </c>
      <c r="I116" s="30">
        <v>45804</v>
      </c>
      <c r="J116" s="4" t="s">
        <v>267</v>
      </c>
      <c r="K116" s="4">
        <v>45806</v>
      </c>
      <c r="L116" s="4">
        <v>45807.069756944446</v>
      </c>
      <c r="M116" s="4" t="s">
        <v>60</v>
      </c>
      <c r="N116" s="4"/>
      <c r="O116" s="4" t="s">
        <v>60</v>
      </c>
      <c r="P116" s="4" t="s">
        <v>60</v>
      </c>
      <c r="Q116" s="4" t="s">
        <v>60</v>
      </c>
      <c r="R116" s="4" t="s">
        <v>60</v>
      </c>
      <c r="S116" s="4" t="s">
        <v>60</v>
      </c>
      <c r="T116" s="4" t="s">
        <v>60</v>
      </c>
      <c r="U116" s="4"/>
      <c r="V116" s="4"/>
      <c r="W116" s="4">
        <v>45805</v>
      </c>
      <c r="X116" s="4"/>
      <c r="Y116" s="4" t="s">
        <v>60</v>
      </c>
      <c r="Z116" s="4" t="s">
        <v>60</v>
      </c>
      <c r="AA116" s="4"/>
      <c r="AB116" s="4" t="s">
        <v>60</v>
      </c>
      <c r="AC116" s="4">
        <v>45807</v>
      </c>
      <c r="AD116" s="4">
        <v>45810</v>
      </c>
      <c r="AE116" s="4">
        <v>45810</v>
      </c>
      <c r="AF116" s="4"/>
      <c r="AG116" s="30" t="s">
        <v>162</v>
      </c>
      <c r="AH116" s="30" t="s">
        <v>3736</v>
      </c>
      <c r="AI116" s="30" t="s">
        <v>3745</v>
      </c>
      <c r="AJ116" s="30" t="s">
        <v>74</v>
      </c>
      <c r="AK116" s="30" t="s">
        <v>65</v>
      </c>
      <c r="AL116" s="30" t="s">
        <v>3738</v>
      </c>
      <c r="AM116" s="30" t="s">
        <v>3739</v>
      </c>
      <c r="AN116" s="30">
        <v>76.736859999999993</v>
      </c>
      <c r="AO116" s="30" t="s">
        <v>68</v>
      </c>
      <c r="AP116" s="30"/>
      <c r="AQ116" s="30"/>
      <c r="AR116" s="30" t="s">
        <v>68</v>
      </c>
      <c r="AS116" s="30"/>
      <c r="AT116" s="30"/>
      <c r="AU116" s="30" t="s">
        <v>3746</v>
      </c>
      <c r="AV116" s="30" t="s">
        <v>3747</v>
      </c>
      <c r="AW116" s="30">
        <v>94.805289999999999</v>
      </c>
      <c r="AX116" s="30" t="s">
        <v>716</v>
      </c>
      <c r="AY116" s="30" t="s">
        <v>716</v>
      </c>
      <c r="AZ116" s="3" t="s">
        <v>716</v>
      </c>
      <c r="BA116" s="30" t="s">
        <v>228</v>
      </c>
      <c r="BB116" s="30">
        <v>1960</v>
      </c>
      <c r="BC116" s="30" t="s">
        <v>268</v>
      </c>
      <c r="BD116" s="30" t="s">
        <v>3742</v>
      </c>
      <c r="BE116" s="30" t="s">
        <v>319</v>
      </c>
      <c r="BF116" s="35" t="str">
        <f>IFERROR(VLOOKUP(Data_Power_app[[#This Row],[PRO ODER]],'Result'!A:C,3,0),"")</f>
        <v/>
      </c>
      <c r="BG116" s="14" t="str">
        <f>IFERROR(VLOOKUP(Data_Power_app[[#This Row],[PRO ODER]]&amp;"LAM_IN",'Real Time'!A:E,4,0),"")</f>
        <v/>
      </c>
      <c r="BH116" s="37" t="str">
        <f>IF(Data_Power_app[[#This Row],[LAMINATION MACHINE (PLAN)]]="","",IF(Data_Power_app[[#This Row],[LAMINATION MACHINE (REALTIME)]]="","",RIGHT(Data_Power_app[[#This Row],[LAMINATION MACHINE (REALTIME)]],1)=RIGHT(Data_Power_app[[#This Row],[LAMINATION MACHINE (PLAN)]],1)))</f>
        <v/>
      </c>
    </row>
    <row r="117" spans="1:60" x14ac:dyDescent="0.25">
      <c r="A117" s="27">
        <v>168</v>
      </c>
      <c r="B117" s="30" t="s">
        <v>5688</v>
      </c>
      <c r="C117" s="30" t="s">
        <v>5453</v>
      </c>
      <c r="D117" s="30" t="s">
        <v>86</v>
      </c>
      <c r="E117" s="30" t="s">
        <v>184</v>
      </c>
      <c r="F117" s="30" t="s">
        <v>72</v>
      </c>
      <c r="G117" s="30">
        <v>105</v>
      </c>
      <c r="H117" s="4">
        <v>45806</v>
      </c>
      <c r="I117" s="30">
        <v>45806</v>
      </c>
      <c r="J117" s="4" t="s">
        <v>267</v>
      </c>
      <c r="K117" s="4">
        <v>45806</v>
      </c>
      <c r="L117" s="4">
        <v>45807.068831018521</v>
      </c>
      <c r="M117" s="4" t="s">
        <v>60</v>
      </c>
      <c r="N117" s="4"/>
      <c r="O117" s="4" t="s">
        <v>60</v>
      </c>
      <c r="P117" s="4" t="s">
        <v>60</v>
      </c>
      <c r="Q117" s="4" t="s">
        <v>60</v>
      </c>
      <c r="R117" s="4" t="s">
        <v>60</v>
      </c>
      <c r="S117" s="4" t="s">
        <v>60</v>
      </c>
      <c r="T117" s="4" t="s">
        <v>60</v>
      </c>
      <c r="U117" s="4"/>
      <c r="V117" s="4"/>
      <c r="W117" s="4">
        <v>45805</v>
      </c>
      <c r="X117" s="4"/>
      <c r="Y117" s="4" t="s">
        <v>60</v>
      </c>
      <c r="Z117" s="4" t="s">
        <v>60</v>
      </c>
      <c r="AA117" s="4"/>
      <c r="AB117" s="4" t="s">
        <v>60</v>
      </c>
      <c r="AC117" s="4">
        <v>45807</v>
      </c>
      <c r="AD117" s="4">
        <v>45810</v>
      </c>
      <c r="AE117" s="4">
        <v>45810</v>
      </c>
      <c r="AF117" s="4"/>
      <c r="AG117" s="30" t="s">
        <v>162</v>
      </c>
      <c r="AH117" s="30" t="s">
        <v>3736</v>
      </c>
      <c r="AI117" s="30" t="s">
        <v>3745</v>
      </c>
      <c r="AJ117" s="30" t="s">
        <v>74</v>
      </c>
      <c r="AK117" s="30" t="s">
        <v>65</v>
      </c>
      <c r="AL117" s="30" t="s">
        <v>3738</v>
      </c>
      <c r="AM117" s="30" t="s">
        <v>3739</v>
      </c>
      <c r="AN117" s="30">
        <v>4.7047100000000004</v>
      </c>
      <c r="AO117" s="30" t="s">
        <v>68</v>
      </c>
      <c r="AP117" s="30"/>
      <c r="AQ117" s="30"/>
      <c r="AR117" s="30" t="s">
        <v>68</v>
      </c>
      <c r="AS117" s="30"/>
      <c r="AT117" s="30"/>
      <c r="AU117" s="30" t="s">
        <v>3746</v>
      </c>
      <c r="AV117" s="30" t="s">
        <v>3747</v>
      </c>
      <c r="AW117" s="30">
        <v>5.8210499999999996</v>
      </c>
      <c r="AX117" s="30" t="s">
        <v>716</v>
      </c>
      <c r="AY117" s="30" t="s">
        <v>716</v>
      </c>
      <c r="AZ117" s="3" t="s">
        <v>716</v>
      </c>
      <c r="BA117" s="30" t="s">
        <v>228</v>
      </c>
      <c r="BB117" s="30">
        <v>105</v>
      </c>
      <c r="BC117" s="30" t="s">
        <v>268</v>
      </c>
      <c r="BD117" s="30" t="s">
        <v>3742</v>
      </c>
      <c r="BE117" s="30" t="s">
        <v>319</v>
      </c>
      <c r="BF117" s="35" t="str">
        <f>IFERROR(VLOOKUP(Data_Power_app[[#This Row],[PRO ODER]],'Result'!A:C,3,0),"")</f>
        <v/>
      </c>
      <c r="BG117" s="14" t="str">
        <f>IFERROR(VLOOKUP(Data_Power_app[[#This Row],[PRO ODER]]&amp;"LAM_IN",'Real Time'!A:E,4,0),"")</f>
        <v/>
      </c>
      <c r="BH117" s="37" t="str">
        <f>IF(Data_Power_app[[#This Row],[LAMINATION MACHINE (PLAN)]]="","",IF(Data_Power_app[[#This Row],[LAMINATION MACHINE (REALTIME)]]="","",RIGHT(Data_Power_app[[#This Row],[LAMINATION MACHINE (REALTIME)]],1)=RIGHT(Data_Power_app[[#This Row],[LAMINATION MACHINE (PLAN)]],1)))</f>
        <v/>
      </c>
    </row>
    <row r="118" spans="1:60" x14ac:dyDescent="0.25">
      <c r="A118" s="27">
        <v>169</v>
      </c>
      <c r="B118" s="30" t="s">
        <v>1229</v>
      </c>
      <c r="C118" s="30" t="s">
        <v>1230</v>
      </c>
      <c r="D118" s="30" t="s">
        <v>86</v>
      </c>
      <c r="E118" s="30" t="s">
        <v>176</v>
      </c>
      <c r="F118" s="30" t="s">
        <v>59</v>
      </c>
      <c r="G118" s="30">
        <v>12307</v>
      </c>
      <c r="H118" s="4">
        <v>45797</v>
      </c>
      <c r="I118" s="30">
        <v>45787</v>
      </c>
      <c r="J118" s="4">
        <v>45787</v>
      </c>
      <c r="K118" s="4">
        <v>45799</v>
      </c>
      <c r="L118" s="4">
        <v>45789.052071759259</v>
      </c>
      <c r="M118" s="4">
        <v>45800</v>
      </c>
      <c r="N118" s="4">
        <v>45790.822106481479</v>
      </c>
      <c r="O118" s="4" t="s">
        <v>60</v>
      </c>
      <c r="P118" s="4" t="s">
        <v>60</v>
      </c>
      <c r="Q118" s="4" t="s">
        <v>60</v>
      </c>
      <c r="R118" s="4" t="s">
        <v>60</v>
      </c>
      <c r="S118" s="4" t="s">
        <v>60</v>
      </c>
      <c r="T118" s="4">
        <v>45806</v>
      </c>
      <c r="U118" s="4">
        <v>45800.370740740742</v>
      </c>
      <c r="V118" s="4">
        <v>45806.737037037034</v>
      </c>
      <c r="W118" s="4">
        <v>45807</v>
      </c>
      <c r="X118" s="4">
        <v>45807.6875462963</v>
      </c>
      <c r="Y118" s="4" t="s">
        <v>77</v>
      </c>
      <c r="Z118" s="4">
        <v>45807</v>
      </c>
      <c r="AA118" s="4">
        <v>45808.694502314815</v>
      </c>
      <c r="AB118" s="4" t="s">
        <v>60</v>
      </c>
      <c r="AC118" s="4">
        <v>45807</v>
      </c>
      <c r="AD118" s="4">
        <v>45810</v>
      </c>
      <c r="AE118" s="4">
        <v>45810</v>
      </c>
      <c r="AF118" s="4"/>
      <c r="AG118" s="30" t="s">
        <v>62</v>
      </c>
      <c r="AH118" s="30" t="s">
        <v>494</v>
      </c>
      <c r="AI118" s="30" t="s">
        <v>548</v>
      </c>
      <c r="AJ118" s="30" t="s">
        <v>186</v>
      </c>
      <c r="AK118" s="30" t="s">
        <v>100</v>
      </c>
      <c r="AL118" s="30" t="s">
        <v>496</v>
      </c>
      <c r="AM118" s="30" t="s">
        <v>497</v>
      </c>
      <c r="AN118" s="30">
        <v>432.64442000000003</v>
      </c>
      <c r="AO118" s="30" t="s">
        <v>68</v>
      </c>
      <c r="AP118" s="30"/>
      <c r="AQ118" s="30"/>
      <c r="AR118" s="30" t="s">
        <v>68</v>
      </c>
      <c r="AS118" s="30"/>
      <c r="AT118" s="30"/>
      <c r="AU118" s="30" t="s">
        <v>549</v>
      </c>
      <c r="AV118" s="30" t="s">
        <v>550</v>
      </c>
      <c r="AW118" s="30">
        <v>946.14657999999997</v>
      </c>
      <c r="AX118" s="30" t="s">
        <v>551</v>
      </c>
      <c r="AY118" s="30" t="s">
        <v>552</v>
      </c>
      <c r="AZ118" s="3">
        <v>12307</v>
      </c>
      <c r="BA118" s="30" t="s">
        <v>60</v>
      </c>
      <c r="BB118" s="30">
        <v>12307</v>
      </c>
      <c r="BC118" s="30" t="s">
        <v>60</v>
      </c>
      <c r="BD118" s="30" t="s">
        <v>60</v>
      </c>
      <c r="BE118" s="30" t="s">
        <v>60</v>
      </c>
      <c r="BF118" s="35" t="str">
        <f>IFERROR(VLOOKUP(Data_Power_app[[#This Row],[PRO ODER]],'Result'!A:C,3,0),"")</f>
        <v/>
      </c>
      <c r="BG118" s="14" t="str">
        <f>IFERROR(VLOOKUP(Data_Power_app[[#This Row],[PRO ODER]]&amp;"LAM_IN",'Real Time'!A:E,4,0),"")</f>
        <v>ML-04</v>
      </c>
      <c r="BH118" s="37" t="str">
        <f>IF(Data_Power_app[[#This Row],[LAMINATION MACHINE (PLAN)]]="","",IF(Data_Power_app[[#This Row],[LAMINATION MACHINE (REALTIME)]]="","",RIGHT(Data_Power_app[[#This Row],[LAMINATION MACHINE (REALTIME)]],1)=RIGHT(Data_Power_app[[#This Row],[LAMINATION MACHINE (PLAN)]],1)))</f>
        <v/>
      </c>
    </row>
    <row r="119" spans="1:60" x14ac:dyDescent="0.25">
      <c r="A119" s="27">
        <v>170</v>
      </c>
      <c r="B119" s="30" t="s">
        <v>3382</v>
      </c>
      <c r="C119" s="30" t="s">
        <v>3383</v>
      </c>
      <c r="D119" s="30" t="s">
        <v>86</v>
      </c>
      <c r="E119" s="30" t="s">
        <v>259</v>
      </c>
      <c r="F119" s="30" t="s">
        <v>72</v>
      </c>
      <c r="G119" s="30">
        <v>24</v>
      </c>
      <c r="H119" s="4">
        <v>45806</v>
      </c>
      <c r="I119" s="30">
        <v>45803</v>
      </c>
      <c r="J119" s="4">
        <v>45804</v>
      </c>
      <c r="K119" s="4">
        <v>45806</v>
      </c>
      <c r="L119" s="4">
        <v>45807.678981481484</v>
      </c>
      <c r="M119" s="4" t="s">
        <v>60</v>
      </c>
      <c r="N119" s="4"/>
      <c r="O119" s="4" t="s">
        <v>60</v>
      </c>
      <c r="P119" s="4" t="s">
        <v>60</v>
      </c>
      <c r="Q119" s="4" t="s">
        <v>60</v>
      </c>
      <c r="R119" s="4" t="s">
        <v>60</v>
      </c>
      <c r="S119" s="4" t="s">
        <v>60</v>
      </c>
      <c r="T119" s="4" t="s">
        <v>60</v>
      </c>
      <c r="U119" s="4"/>
      <c r="V119" s="4"/>
      <c r="W119" s="4"/>
      <c r="X119" s="4">
        <v>45810.654560185183</v>
      </c>
      <c r="Y119" s="4" t="s">
        <v>136</v>
      </c>
      <c r="Z119" s="4" t="s">
        <v>60</v>
      </c>
      <c r="AA119" s="4">
        <v>45810.6562037037</v>
      </c>
      <c r="AB119" s="4" t="s">
        <v>60</v>
      </c>
      <c r="AC119" s="4" t="s">
        <v>60</v>
      </c>
      <c r="AD119" s="4">
        <v>45810</v>
      </c>
      <c r="AE119" s="4">
        <v>45810</v>
      </c>
      <c r="AF119" s="4">
        <v>45811</v>
      </c>
      <c r="AG119" s="30" t="s">
        <v>1700</v>
      </c>
      <c r="AH119" s="30" t="s">
        <v>942</v>
      </c>
      <c r="AI119" s="30" t="s">
        <v>3384</v>
      </c>
      <c r="AJ119" s="30" t="s">
        <v>74</v>
      </c>
      <c r="AK119" s="30" t="s">
        <v>100</v>
      </c>
      <c r="AL119" s="30" t="s">
        <v>944</v>
      </c>
      <c r="AM119" s="30" t="s">
        <v>945</v>
      </c>
      <c r="AN119" s="30">
        <v>0.62766999999999995</v>
      </c>
      <c r="AO119" s="30" t="s">
        <v>68</v>
      </c>
      <c r="AP119" s="30"/>
      <c r="AQ119" s="30"/>
      <c r="AR119" s="30" t="s">
        <v>68</v>
      </c>
      <c r="AS119" s="30"/>
      <c r="AT119" s="30"/>
      <c r="AU119" s="30" t="s">
        <v>1110</v>
      </c>
      <c r="AV119" s="30" t="s">
        <v>1111</v>
      </c>
      <c r="AW119" s="30">
        <v>1.16696</v>
      </c>
      <c r="AX119" s="30" t="s">
        <v>946</v>
      </c>
      <c r="AY119" s="30" t="s">
        <v>947</v>
      </c>
      <c r="AZ119" s="3">
        <v>24</v>
      </c>
      <c r="BA119" s="30" t="s">
        <v>60</v>
      </c>
      <c r="BB119" s="30">
        <v>24</v>
      </c>
      <c r="BC119" s="30" t="s">
        <v>60</v>
      </c>
      <c r="BD119" s="30" t="s">
        <v>60</v>
      </c>
      <c r="BE119" s="30" t="s">
        <v>60</v>
      </c>
      <c r="BF119" s="35" t="str">
        <f>IFERROR(VLOOKUP(Data_Power_app[[#This Row],[PRO ODER]],'Result'!A:C,3,0),"")</f>
        <v/>
      </c>
      <c r="BG119" s="14" t="str">
        <f>IFERROR(VLOOKUP(Data_Power_app[[#This Row],[PRO ODER]]&amp;"LAM_IN",'Real Time'!A:E,4,0),"")</f>
        <v/>
      </c>
      <c r="BH119" s="37" t="str">
        <f>IF(Data_Power_app[[#This Row],[LAMINATION MACHINE (PLAN)]]="","",IF(Data_Power_app[[#This Row],[LAMINATION MACHINE (REALTIME)]]="","",RIGHT(Data_Power_app[[#This Row],[LAMINATION MACHINE (REALTIME)]],1)=RIGHT(Data_Power_app[[#This Row],[LAMINATION MACHINE (PLAN)]],1)))</f>
        <v/>
      </c>
    </row>
    <row r="120" spans="1:60" x14ac:dyDescent="0.25">
      <c r="A120" s="27">
        <v>171</v>
      </c>
      <c r="B120" s="30" t="s">
        <v>3385</v>
      </c>
      <c r="C120" s="30" t="s">
        <v>3386</v>
      </c>
      <c r="D120" s="30" t="s">
        <v>86</v>
      </c>
      <c r="E120" s="30" t="s">
        <v>259</v>
      </c>
      <c r="F120" s="30" t="s">
        <v>72</v>
      </c>
      <c r="G120" s="30">
        <v>24</v>
      </c>
      <c r="H120" s="4">
        <v>45806</v>
      </c>
      <c r="I120" s="30">
        <v>45803</v>
      </c>
      <c r="J120" s="4">
        <v>45804</v>
      </c>
      <c r="K120" s="4">
        <v>45806</v>
      </c>
      <c r="L120" s="4">
        <v>45807.679039351853</v>
      </c>
      <c r="M120" s="4" t="s">
        <v>60</v>
      </c>
      <c r="N120" s="4"/>
      <c r="O120" s="4" t="s">
        <v>60</v>
      </c>
      <c r="P120" s="4" t="s">
        <v>60</v>
      </c>
      <c r="Q120" s="4" t="s">
        <v>60</v>
      </c>
      <c r="R120" s="4" t="s">
        <v>60</v>
      </c>
      <c r="S120" s="4" t="s">
        <v>60</v>
      </c>
      <c r="T120" s="4" t="s">
        <v>60</v>
      </c>
      <c r="U120" s="4"/>
      <c r="V120" s="4"/>
      <c r="W120" s="4"/>
      <c r="X120" s="4">
        <v>45810.654664351852</v>
      </c>
      <c r="Y120" s="4" t="s">
        <v>136</v>
      </c>
      <c r="Z120" s="4" t="s">
        <v>60</v>
      </c>
      <c r="AA120" s="4">
        <v>45810.656134259261</v>
      </c>
      <c r="AB120" s="4" t="s">
        <v>60</v>
      </c>
      <c r="AC120" s="4" t="s">
        <v>60</v>
      </c>
      <c r="AD120" s="4">
        <v>45810</v>
      </c>
      <c r="AE120" s="4">
        <v>45810</v>
      </c>
      <c r="AF120" s="4">
        <v>45811</v>
      </c>
      <c r="AG120" s="30" t="s">
        <v>1700</v>
      </c>
      <c r="AH120" s="30" t="s">
        <v>942</v>
      </c>
      <c r="AI120" s="30" t="s">
        <v>3384</v>
      </c>
      <c r="AJ120" s="30" t="s">
        <v>74</v>
      </c>
      <c r="AK120" s="30" t="s">
        <v>100</v>
      </c>
      <c r="AL120" s="30" t="s">
        <v>944</v>
      </c>
      <c r="AM120" s="30" t="s">
        <v>945</v>
      </c>
      <c r="AN120" s="30">
        <v>0.71996000000000004</v>
      </c>
      <c r="AO120" s="30" t="s">
        <v>68</v>
      </c>
      <c r="AP120" s="30"/>
      <c r="AQ120" s="30"/>
      <c r="AR120" s="30" t="s">
        <v>68</v>
      </c>
      <c r="AS120" s="30"/>
      <c r="AT120" s="30"/>
      <c r="AU120" s="30" t="s">
        <v>1110</v>
      </c>
      <c r="AV120" s="30" t="s">
        <v>1111</v>
      </c>
      <c r="AW120" s="30">
        <v>1.33857</v>
      </c>
      <c r="AX120" s="30" t="s">
        <v>946</v>
      </c>
      <c r="AY120" s="30" t="s">
        <v>947</v>
      </c>
      <c r="AZ120" s="3">
        <v>24</v>
      </c>
      <c r="BA120" s="30" t="s">
        <v>60</v>
      </c>
      <c r="BB120" s="30">
        <v>24</v>
      </c>
      <c r="BC120" s="30" t="s">
        <v>60</v>
      </c>
      <c r="BD120" s="30" t="s">
        <v>60</v>
      </c>
      <c r="BE120" s="30" t="s">
        <v>60</v>
      </c>
      <c r="BF120" s="35" t="str">
        <f>IFERROR(VLOOKUP(Data_Power_app[[#This Row],[PRO ODER]],'Result'!A:C,3,0),"")</f>
        <v/>
      </c>
      <c r="BG120" s="14" t="str">
        <f>IFERROR(VLOOKUP(Data_Power_app[[#This Row],[PRO ODER]]&amp;"LAM_IN",'Real Time'!A:E,4,0),"")</f>
        <v/>
      </c>
      <c r="BH120" s="37" t="str">
        <f>IF(Data_Power_app[[#This Row],[LAMINATION MACHINE (PLAN)]]="","",IF(Data_Power_app[[#This Row],[LAMINATION MACHINE (REALTIME)]]="","",RIGHT(Data_Power_app[[#This Row],[LAMINATION MACHINE (REALTIME)]],1)=RIGHT(Data_Power_app[[#This Row],[LAMINATION MACHINE (PLAN)]],1)))</f>
        <v/>
      </c>
    </row>
    <row r="121" spans="1:60" x14ac:dyDescent="0.25">
      <c r="A121" s="27">
        <v>172</v>
      </c>
      <c r="B121" s="30" t="s">
        <v>3387</v>
      </c>
      <c r="C121" s="30" t="s">
        <v>3388</v>
      </c>
      <c r="D121" s="30" t="s">
        <v>86</v>
      </c>
      <c r="E121" s="30" t="s">
        <v>259</v>
      </c>
      <c r="F121" s="30" t="s">
        <v>72</v>
      </c>
      <c r="G121" s="30">
        <v>24</v>
      </c>
      <c r="H121" s="4">
        <v>45806</v>
      </c>
      <c r="I121" s="30">
        <v>45803</v>
      </c>
      <c r="J121" s="4">
        <v>45804</v>
      </c>
      <c r="K121" s="4">
        <v>45806</v>
      </c>
      <c r="L121" s="4">
        <v>45807.679085648146</v>
      </c>
      <c r="M121" s="4" t="s">
        <v>60</v>
      </c>
      <c r="N121" s="4"/>
      <c r="O121" s="4" t="s">
        <v>60</v>
      </c>
      <c r="P121" s="4" t="s">
        <v>60</v>
      </c>
      <c r="Q121" s="4" t="s">
        <v>60</v>
      </c>
      <c r="R121" s="4" t="s">
        <v>60</v>
      </c>
      <c r="S121" s="4" t="s">
        <v>60</v>
      </c>
      <c r="T121" s="4" t="s">
        <v>60</v>
      </c>
      <c r="U121" s="4"/>
      <c r="V121" s="4"/>
      <c r="W121" s="4"/>
      <c r="X121" s="4">
        <v>45810.654710648145</v>
      </c>
      <c r="Y121" s="4" t="s">
        <v>136</v>
      </c>
      <c r="Z121" s="4" t="s">
        <v>60</v>
      </c>
      <c r="AA121" s="4">
        <v>45810.656122685185</v>
      </c>
      <c r="AB121" s="4" t="s">
        <v>60</v>
      </c>
      <c r="AC121" s="4" t="s">
        <v>60</v>
      </c>
      <c r="AD121" s="4">
        <v>45810</v>
      </c>
      <c r="AE121" s="4">
        <v>45810</v>
      </c>
      <c r="AF121" s="4">
        <v>45811</v>
      </c>
      <c r="AG121" s="30" t="s">
        <v>1700</v>
      </c>
      <c r="AH121" s="30" t="s">
        <v>942</v>
      </c>
      <c r="AI121" s="30" t="s">
        <v>3384</v>
      </c>
      <c r="AJ121" s="30" t="s">
        <v>74</v>
      </c>
      <c r="AK121" s="30" t="s">
        <v>100</v>
      </c>
      <c r="AL121" s="30" t="s">
        <v>944</v>
      </c>
      <c r="AM121" s="30" t="s">
        <v>945</v>
      </c>
      <c r="AN121" s="30">
        <v>0.77724000000000004</v>
      </c>
      <c r="AO121" s="30" t="s">
        <v>68</v>
      </c>
      <c r="AP121" s="30"/>
      <c r="AQ121" s="30"/>
      <c r="AR121" s="30" t="s">
        <v>68</v>
      </c>
      <c r="AS121" s="30"/>
      <c r="AT121" s="30"/>
      <c r="AU121" s="30" t="s">
        <v>1110</v>
      </c>
      <c r="AV121" s="30" t="s">
        <v>1111</v>
      </c>
      <c r="AW121" s="30">
        <v>1.4448099999999999</v>
      </c>
      <c r="AX121" s="30" t="s">
        <v>946</v>
      </c>
      <c r="AY121" s="30" t="s">
        <v>947</v>
      </c>
      <c r="AZ121" s="3">
        <v>24</v>
      </c>
      <c r="BA121" s="30" t="s">
        <v>60</v>
      </c>
      <c r="BB121" s="30">
        <v>24</v>
      </c>
      <c r="BC121" s="30" t="s">
        <v>60</v>
      </c>
      <c r="BD121" s="30" t="s">
        <v>60</v>
      </c>
      <c r="BE121" s="30" t="s">
        <v>60</v>
      </c>
      <c r="BF121" s="35" t="str">
        <f>IFERROR(VLOOKUP(Data_Power_app[[#This Row],[PRO ODER]],'Result'!A:C,3,0),"")</f>
        <v/>
      </c>
      <c r="BG121" s="14" t="str">
        <f>IFERROR(VLOOKUP(Data_Power_app[[#This Row],[PRO ODER]]&amp;"LAM_IN",'Real Time'!A:E,4,0),"")</f>
        <v/>
      </c>
      <c r="BH121" s="37" t="str">
        <f>IF(Data_Power_app[[#This Row],[LAMINATION MACHINE (PLAN)]]="","",IF(Data_Power_app[[#This Row],[LAMINATION MACHINE (REALTIME)]]="","",RIGHT(Data_Power_app[[#This Row],[LAMINATION MACHINE (REALTIME)]],1)=RIGHT(Data_Power_app[[#This Row],[LAMINATION MACHINE (PLAN)]],1)))</f>
        <v/>
      </c>
    </row>
    <row r="122" spans="1:60" x14ac:dyDescent="0.25">
      <c r="A122" s="27">
        <v>173</v>
      </c>
      <c r="B122" s="30" t="s">
        <v>3391</v>
      </c>
      <c r="C122" s="30" t="s">
        <v>3392</v>
      </c>
      <c r="D122" s="30" t="s">
        <v>243</v>
      </c>
      <c r="E122" s="30" t="s">
        <v>119</v>
      </c>
      <c r="F122" s="30" t="s">
        <v>72</v>
      </c>
      <c r="G122" s="30">
        <v>1410</v>
      </c>
      <c r="H122" s="4">
        <v>45804</v>
      </c>
      <c r="I122" s="30">
        <v>45803</v>
      </c>
      <c r="J122" s="4">
        <v>45804</v>
      </c>
      <c r="K122" s="4">
        <v>45805</v>
      </c>
      <c r="L122" s="4">
        <v>45805.178946759261</v>
      </c>
      <c r="M122" s="4" t="s">
        <v>60</v>
      </c>
      <c r="N122" s="4"/>
      <c r="O122" s="4" t="s">
        <v>60</v>
      </c>
      <c r="P122" s="4" t="s">
        <v>60</v>
      </c>
      <c r="Q122" s="4" t="s">
        <v>60</v>
      </c>
      <c r="R122" s="4" t="s">
        <v>60</v>
      </c>
      <c r="S122" s="4" t="s">
        <v>60</v>
      </c>
      <c r="T122" s="4" t="s">
        <v>60</v>
      </c>
      <c r="U122" s="4"/>
      <c r="V122" s="4"/>
      <c r="W122" s="4"/>
      <c r="X122" s="4"/>
      <c r="Y122" s="4" t="s">
        <v>60</v>
      </c>
      <c r="Z122" s="4" t="s">
        <v>60</v>
      </c>
      <c r="AA122" s="4"/>
      <c r="AB122" s="4" t="s">
        <v>60</v>
      </c>
      <c r="AC122" s="4" t="s">
        <v>60</v>
      </c>
      <c r="AD122" s="4">
        <v>45810</v>
      </c>
      <c r="AE122" s="4">
        <v>45810</v>
      </c>
      <c r="AF122" s="4"/>
      <c r="AG122" s="30" t="s">
        <v>162</v>
      </c>
      <c r="AH122" s="30" t="s">
        <v>309</v>
      </c>
      <c r="AI122" s="30" t="s">
        <v>3393</v>
      </c>
      <c r="AJ122" s="30" t="s">
        <v>74</v>
      </c>
      <c r="AK122" s="30" t="s">
        <v>100</v>
      </c>
      <c r="AL122" s="30" t="s">
        <v>310</v>
      </c>
      <c r="AM122" s="30" t="s">
        <v>311</v>
      </c>
      <c r="AN122" s="30">
        <v>39.16075</v>
      </c>
      <c r="AO122" s="30" t="s">
        <v>68</v>
      </c>
      <c r="AP122" s="30"/>
      <c r="AQ122" s="30"/>
      <c r="AR122" s="30" t="s">
        <v>68</v>
      </c>
      <c r="AS122" s="30"/>
      <c r="AT122" s="30"/>
      <c r="AU122" s="30" t="s">
        <v>312</v>
      </c>
      <c r="AV122" s="30" t="s">
        <v>313</v>
      </c>
      <c r="AW122" s="30">
        <v>85.63682</v>
      </c>
      <c r="AX122" s="30" t="s">
        <v>3394</v>
      </c>
      <c r="AY122" s="30" t="s">
        <v>3395</v>
      </c>
      <c r="AZ122" s="3">
        <v>1410</v>
      </c>
      <c r="BA122" s="30" t="s">
        <v>228</v>
      </c>
      <c r="BB122" s="30">
        <v>1410</v>
      </c>
      <c r="BC122" s="30" t="s">
        <v>60</v>
      </c>
      <c r="BD122" s="30" t="s">
        <v>60</v>
      </c>
      <c r="BE122" s="30" t="s">
        <v>314</v>
      </c>
      <c r="BF122" s="35" t="str">
        <f>IFERROR(VLOOKUP(Data_Power_app[[#This Row],[PRO ODER]],'Result'!A:C,3,0),"")</f>
        <v/>
      </c>
      <c r="BG122" s="14" t="str">
        <f>IFERROR(VLOOKUP(Data_Power_app[[#This Row],[PRO ODER]]&amp;"LAM_IN",'Real Time'!A:E,4,0),"")</f>
        <v/>
      </c>
      <c r="BH122" s="37" t="str">
        <f>IF(Data_Power_app[[#This Row],[LAMINATION MACHINE (PLAN)]]="","",IF(Data_Power_app[[#This Row],[LAMINATION MACHINE (REALTIME)]]="","",RIGHT(Data_Power_app[[#This Row],[LAMINATION MACHINE (REALTIME)]],1)=RIGHT(Data_Power_app[[#This Row],[LAMINATION MACHINE (PLAN)]],1)))</f>
        <v/>
      </c>
    </row>
    <row r="123" spans="1:60" x14ac:dyDescent="0.25">
      <c r="A123" s="27">
        <v>174</v>
      </c>
      <c r="B123" s="30" t="s">
        <v>3399</v>
      </c>
      <c r="C123" s="30" t="s">
        <v>3400</v>
      </c>
      <c r="D123" s="30" t="s">
        <v>243</v>
      </c>
      <c r="E123" s="30" t="s">
        <v>119</v>
      </c>
      <c r="F123" s="30" t="s">
        <v>72</v>
      </c>
      <c r="G123" s="30">
        <v>804</v>
      </c>
      <c r="H123" s="4">
        <v>45804</v>
      </c>
      <c r="I123" s="30">
        <v>45803</v>
      </c>
      <c r="J123" s="4">
        <v>45804</v>
      </c>
      <c r="K123" s="4">
        <v>45805</v>
      </c>
      <c r="L123" s="4">
        <v>45805.23333333333</v>
      </c>
      <c r="M123" s="4" t="s">
        <v>60</v>
      </c>
      <c r="N123" s="4"/>
      <c r="O123" s="4" t="s">
        <v>60</v>
      </c>
      <c r="P123" s="4" t="s">
        <v>60</v>
      </c>
      <c r="Q123" s="4" t="s">
        <v>60</v>
      </c>
      <c r="R123" s="4" t="s">
        <v>60</v>
      </c>
      <c r="S123" s="4" t="s">
        <v>60</v>
      </c>
      <c r="T123" s="4" t="s">
        <v>60</v>
      </c>
      <c r="U123" s="4"/>
      <c r="V123" s="4"/>
      <c r="W123" s="4"/>
      <c r="X123" s="4"/>
      <c r="Y123" s="4" t="s">
        <v>60</v>
      </c>
      <c r="Z123" s="4" t="s">
        <v>60</v>
      </c>
      <c r="AA123" s="4"/>
      <c r="AB123" s="4" t="s">
        <v>60</v>
      </c>
      <c r="AC123" s="4" t="s">
        <v>60</v>
      </c>
      <c r="AD123" s="4">
        <v>45810</v>
      </c>
      <c r="AE123" s="4">
        <v>45810</v>
      </c>
      <c r="AF123" s="4"/>
      <c r="AG123" s="30" t="s">
        <v>162</v>
      </c>
      <c r="AH123" s="30" t="s">
        <v>309</v>
      </c>
      <c r="AI123" s="30" t="s">
        <v>3401</v>
      </c>
      <c r="AJ123" s="30" t="s">
        <v>74</v>
      </c>
      <c r="AK123" s="30" t="s">
        <v>100</v>
      </c>
      <c r="AL123" s="30" t="s">
        <v>310</v>
      </c>
      <c r="AM123" s="30" t="s">
        <v>311</v>
      </c>
      <c r="AN123" s="30">
        <v>20.576499999999999</v>
      </c>
      <c r="AO123" s="30" t="s">
        <v>68</v>
      </c>
      <c r="AP123" s="30"/>
      <c r="AQ123" s="30"/>
      <c r="AR123" s="30" t="s">
        <v>68</v>
      </c>
      <c r="AS123" s="30"/>
      <c r="AT123" s="30"/>
      <c r="AU123" s="30" t="s">
        <v>312</v>
      </c>
      <c r="AV123" s="30" t="s">
        <v>313</v>
      </c>
      <c r="AW123" s="30">
        <v>44.997019999999999</v>
      </c>
      <c r="AX123" s="30" t="s">
        <v>3402</v>
      </c>
      <c r="AY123" s="30" t="s">
        <v>3403</v>
      </c>
      <c r="AZ123" s="3">
        <v>804</v>
      </c>
      <c r="BA123" s="30" t="s">
        <v>228</v>
      </c>
      <c r="BB123" s="30">
        <v>804</v>
      </c>
      <c r="BC123" s="30" t="s">
        <v>60</v>
      </c>
      <c r="BD123" s="30" t="s">
        <v>60</v>
      </c>
      <c r="BE123" s="30" t="s">
        <v>576</v>
      </c>
      <c r="BF123" s="35" t="str">
        <f>IFERROR(VLOOKUP(Data_Power_app[[#This Row],[PRO ODER]],'Result'!A:C,3,0),"")</f>
        <v/>
      </c>
      <c r="BG123" s="14" t="str">
        <f>IFERROR(VLOOKUP(Data_Power_app[[#This Row],[PRO ODER]]&amp;"LAM_IN",'Real Time'!A:E,4,0),"")</f>
        <v/>
      </c>
      <c r="BH123" s="37" t="str">
        <f>IF(Data_Power_app[[#This Row],[LAMINATION MACHINE (PLAN)]]="","",IF(Data_Power_app[[#This Row],[LAMINATION MACHINE (REALTIME)]]="","",RIGHT(Data_Power_app[[#This Row],[LAMINATION MACHINE (REALTIME)]],1)=RIGHT(Data_Power_app[[#This Row],[LAMINATION MACHINE (PLAN)]],1)))</f>
        <v/>
      </c>
    </row>
    <row r="124" spans="1:60" x14ac:dyDescent="0.25">
      <c r="A124" s="27">
        <v>175</v>
      </c>
      <c r="B124" s="30" t="s">
        <v>1486</v>
      </c>
      <c r="C124" s="30" t="s">
        <v>1487</v>
      </c>
      <c r="D124" s="30" t="s">
        <v>243</v>
      </c>
      <c r="E124" s="30" t="s">
        <v>301</v>
      </c>
      <c r="F124" s="30" t="s">
        <v>59</v>
      </c>
      <c r="G124" s="30">
        <v>497</v>
      </c>
      <c r="H124" s="4">
        <v>45801</v>
      </c>
      <c r="I124" s="30">
        <v>45798</v>
      </c>
      <c r="J124" s="4">
        <v>45798</v>
      </c>
      <c r="K124" s="4">
        <v>45801</v>
      </c>
      <c r="L124" s="4">
        <v>45800.924432870372</v>
      </c>
      <c r="M124" s="4">
        <v>45803</v>
      </c>
      <c r="N124" s="4">
        <v>45801.698553240742</v>
      </c>
      <c r="O124" s="4" t="s">
        <v>60</v>
      </c>
      <c r="P124" s="4" t="s">
        <v>60</v>
      </c>
      <c r="Q124" s="4" t="s">
        <v>60</v>
      </c>
      <c r="R124" s="4" t="s">
        <v>60</v>
      </c>
      <c r="S124" s="4" t="s">
        <v>60</v>
      </c>
      <c r="T124" s="4">
        <v>45804</v>
      </c>
      <c r="U124" s="4">
        <v>45801.736388888887</v>
      </c>
      <c r="V124" s="4">
        <v>45803.075231481482</v>
      </c>
      <c r="W124" s="4">
        <v>45805</v>
      </c>
      <c r="X124" s="4">
        <v>45803.093634259261</v>
      </c>
      <c r="Y124" s="4" t="s">
        <v>61</v>
      </c>
      <c r="Z124" s="4">
        <v>45806</v>
      </c>
      <c r="AA124" s="4">
        <v>45804.690532407411</v>
      </c>
      <c r="AB124" s="4" t="s">
        <v>60</v>
      </c>
      <c r="AC124" s="4">
        <v>45807</v>
      </c>
      <c r="AD124" s="4">
        <v>45810</v>
      </c>
      <c r="AE124" s="4">
        <v>45810</v>
      </c>
      <c r="AF124" s="4"/>
      <c r="AG124" s="30" t="s">
        <v>62</v>
      </c>
      <c r="AH124" s="30" t="s">
        <v>426</v>
      </c>
      <c r="AI124" s="30" t="s">
        <v>756</v>
      </c>
      <c r="AJ124" s="30" t="s">
        <v>427</v>
      </c>
      <c r="AK124" s="30" t="s">
        <v>100</v>
      </c>
      <c r="AL124" s="30" t="s">
        <v>428</v>
      </c>
      <c r="AM124" s="30" t="s">
        <v>429</v>
      </c>
      <c r="AN124" s="30">
        <v>23.317360000000001</v>
      </c>
      <c r="AO124" s="30" t="s">
        <v>68</v>
      </c>
      <c r="AP124" s="30"/>
      <c r="AQ124" s="30"/>
      <c r="AR124" s="30" t="s">
        <v>68</v>
      </c>
      <c r="AS124" s="30"/>
      <c r="AT124" s="30"/>
      <c r="AU124" s="30" t="s">
        <v>757</v>
      </c>
      <c r="AV124" s="30" t="s">
        <v>758</v>
      </c>
      <c r="AW124" s="30">
        <v>43.3474</v>
      </c>
      <c r="AX124" s="30" t="s">
        <v>759</v>
      </c>
      <c r="AY124" s="30" t="s">
        <v>760</v>
      </c>
      <c r="AZ124" s="3">
        <v>497</v>
      </c>
      <c r="BA124" s="30" t="s">
        <v>60</v>
      </c>
      <c r="BB124" s="30">
        <v>497</v>
      </c>
      <c r="BC124" s="30" t="s">
        <v>60</v>
      </c>
      <c r="BD124" s="30" t="s">
        <v>60</v>
      </c>
      <c r="BE124" s="30" t="s">
        <v>60</v>
      </c>
      <c r="BF124" s="35" t="str">
        <f>IFERROR(VLOOKUP(Data_Power_app[[#This Row],[PRO ODER]],'Result'!A:C,3,0),"")</f>
        <v/>
      </c>
      <c r="BG124" s="14" t="str">
        <f>IFERROR(VLOOKUP(Data_Power_app[[#This Row],[PRO ODER]]&amp;"LAM_IN",'Real Time'!A:E,4,0),"")</f>
        <v/>
      </c>
      <c r="BH124" s="37" t="str">
        <f>IF(Data_Power_app[[#This Row],[LAMINATION MACHINE (PLAN)]]="","",IF(Data_Power_app[[#This Row],[LAMINATION MACHINE (REALTIME)]]="","",RIGHT(Data_Power_app[[#This Row],[LAMINATION MACHINE (REALTIME)]],1)=RIGHT(Data_Power_app[[#This Row],[LAMINATION MACHINE (PLAN)]],1)))</f>
        <v/>
      </c>
    </row>
    <row r="125" spans="1:60" x14ac:dyDescent="0.25">
      <c r="A125" s="27">
        <v>176</v>
      </c>
      <c r="B125" s="30" t="s">
        <v>1488</v>
      </c>
      <c r="C125" s="30" t="s">
        <v>1489</v>
      </c>
      <c r="D125" s="30" t="s">
        <v>243</v>
      </c>
      <c r="E125" s="30" t="s">
        <v>301</v>
      </c>
      <c r="F125" s="30" t="s">
        <v>59</v>
      </c>
      <c r="G125" s="30">
        <v>834</v>
      </c>
      <c r="H125" s="4">
        <v>45806</v>
      </c>
      <c r="I125" s="30">
        <v>45794</v>
      </c>
      <c r="J125" s="4">
        <v>45794</v>
      </c>
      <c r="K125" s="4">
        <v>45807</v>
      </c>
      <c r="L125" s="4">
        <v>45804.439618055556</v>
      </c>
      <c r="M125" s="4">
        <v>45807</v>
      </c>
      <c r="N125" s="4">
        <v>45804.147106481483</v>
      </c>
      <c r="O125" s="4">
        <v>45808</v>
      </c>
      <c r="P125" s="4" t="s">
        <v>60</v>
      </c>
      <c r="Q125" s="4">
        <v>45808</v>
      </c>
      <c r="R125" s="4" t="s">
        <v>60</v>
      </c>
      <c r="S125" s="4" t="s">
        <v>60</v>
      </c>
      <c r="T125" s="4">
        <v>45808</v>
      </c>
      <c r="U125" s="4">
        <v>45806.067812499998</v>
      </c>
      <c r="V125" s="4">
        <v>45810.311574074076</v>
      </c>
      <c r="W125" s="4">
        <v>45808</v>
      </c>
      <c r="X125" s="4">
        <v>45810.87641203704</v>
      </c>
      <c r="Y125" s="4" t="s">
        <v>61</v>
      </c>
      <c r="Z125" s="4">
        <v>45808</v>
      </c>
      <c r="AA125" s="4"/>
      <c r="AB125" s="4" t="s">
        <v>60</v>
      </c>
      <c r="AC125" s="4">
        <v>45810</v>
      </c>
      <c r="AD125" s="4">
        <v>45810</v>
      </c>
      <c r="AE125" s="4">
        <v>45810</v>
      </c>
      <c r="AF125" s="4"/>
      <c r="AG125" s="30" t="s">
        <v>97</v>
      </c>
      <c r="AH125" s="30" t="s">
        <v>594</v>
      </c>
      <c r="AI125" s="30" t="s">
        <v>854</v>
      </c>
      <c r="AJ125" s="30" t="s">
        <v>596</v>
      </c>
      <c r="AK125" s="30" t="s">
        <v>192</v>
      </c>
      <c r="AL125" s="30" t="s">
        <v>855</v>
      </c>
      <c r="AM125" s="30" t="s">
        <v>856</v>
      </c>
      <c r="AN125" s="30">
        <v>16.010649999999998</v>
      </c>
      <c r="AO125" s="30" t="s">
        <v>68</v>
      </c>
      <c r="AP125" s="30"/>
      <c r="AQ125" s="30"/>
      <c r="AR125" s="30" t="s">
        <v>68</v>
      </c>
      <c r="AS125" s="30"/>
      <c r="AT125" s="30"/>
      <c r="AU125" s="30" t="s">
        <v>857</v>
      </c>
      <c r="AV125" s="30" t="s">
        <v>858</v>
      </c>
      <c r="AW125" s="30">
        <v>70.027659999999997</v>
      </c>
      <c r="AX125" s="30" t="s">
        <v>859</v>
      </c>
      <c r="AY125" s="30" t="s">
        <v>860</v>
      </c>
      <c r="AZ125" s="3">
        <v>834</v>
      </c>
      <c r="BA125" s="30" t="s">
        <v>60</v>
      </c>
      <c r="BB125" s="30">
        <v>834</v>
      </c>
      <c r="BC125" s="30" t="s">
        <v>60</v>
      </c>
      <c r="BD125" s="30" t="s">
        <v>60</v>
      </c>
      <c r="BE125" s="30" t="s">
        <v>60</v>
      </c>
      <c r="BF125" s="35" t="str">
        <f>IFERROR(VLOOKUP(Data_Power_app[[#This Row],[PRO ODER]],'Result'!A:C,3,0),"")</f>
        <v/>
      </c>
      <c r="BG125" s="14" t="str">
        <f>IFERROR(VLOOKUP(Data_Power_app[[#This Row],[PRO ODER]]&amp;"LAM_IN",'Real Time'!A:E,4,0),"")</f>
        <v/>
      </c>
      <c r="BH125" s="37" t="str">
        <f>IF(Data_Power_app[[#This Row],[LAMINATION MACHINE (PLAN)]]="","",IF(Data_Power_app[[#This Row],[LAMINATION MACHINE (REALTIME)]]="","",RIGHT(Data_Power_app[[#This Row],[LAMINATION MACHINE (REALTIME)]],1)=RIGHT(Data_Power_app[[#This Row],[LAMINATION MACHINE (PLAN)]],1)))</f>
        <v/>
      </c>
    </row>
    <row r="126" spans="1:60" x14ac:dyDescent="0.25">
      <c r="A126" s="27">
        <v>177</v>
      </c>
      <c r="B126" s="30" t="s">
        <v>1490</v>
      </c>
      <c r="C126" s="30" t="s">
        <v>1491</v>
      </c>
      <c r="D126" s="30" t="s">
        <v>243</v>
      </c>
      <c r="E126" s="30" t="s">
        <v>301</v>
      </c>
      <c r="F126" s="30" t="s">
        <v>59</v>
      </c>
      <c r="G126" s="30">
        <v>1836</v>
      </c>
      <c r="H126" s="4">
        <v>45806</v>
      </c>
      <c r="I126" s="30">
        <v>45794</v>
      </c>
      <c r="J126" s="4">
        <v>45794</v>
      </c>
      <c r="K126" s="4">
        <v>45807</v>
      </c>
      <c r="L126" s="4">
        <v>45804.439560185187</v>
      </c>
      <c r="M126" s="4">
        <v>45807</v>
      </c>
      <c r="N126" s="4">
        <v>45804.147129629629</v>
      </c>
      <c r="O126" s="4">
        <v>45808</v>
      </c>
      <c r="P126" s="4" t="s">
        <v>60</v>
      </c>
      <c r="Q126" s="4">
        <v>45808</v>
      </c>
      <c r="R126" s="4" t="s">
        <v>60</v>
      </c>
      <c r="S126" s="4" t="s">
        <v>60</v>
      </c>
      <c r="T126" s="4">
        <v>45808</v>
      </c>
      <c r="U126" s="4">
        <v>45806.758020833331</v>
      </c>
      <c r="V126" s="4">
        <v>45808.854386574072</v>
      </c>
      <c r="W126" s="4">
        <v>45808</v>
      </c>
      <c r="X126" s="4">
        <v>45810.703981481478</v>
      </c>
      <c r="Y126" s="4" t="s">
        <v>61</v>
      </c>
      <c r="Z126" s="4">
        <v>45808</v>
      </c>
      <c r="AA126" s="4">
        <v>45811.580937500003</v>
      </c>
      <c r="AB126" s="4" t="s">
        <v>60</v>
      </c>
      <c r="AC126" s="4">
        <v>45810</v>
      </c>
      <c r="AD126" s="4">
        <v>45810</v>
      </c>
      <c r="AE126" s="4">
        <v>45810</v>
      </c>
      <c r="AF126" s="4"/>
      <c r="AG126" s="30" t="s">
        <v>62</v>
      </c>
      <c r="AH126" s="30" t="s">
        <v>594</v>
      </c>
      <c r="AI126" s="30" t="s">
        <v>854</v>
      </c>
      <c r="AJ126" s="30" t="s">
        <v>596</v>
      </c>
      <c r="AK126" s="30" t="s">
        <v>192</v>
      </c>
      <c r="AL126" s="30" t="s">
        <v>855</v>
      </c>
      <c r="AM126" s="30" t="s">
        <v>856</v>
      </c>
      <c r="AN126" s="30">
        <v>35.717669999999998</v>
      </c>
      <c r="AO126" s="30" t="s">
        <v>68</v>
      </c>
      <c r="AP126" s="30"/>
      <c r="AQ126" s="30"/>
      <c r="AR126" s="30" t="s">
        <v>68</v>
      </c>
      <c r="AS126" s="30"/>
      <c r="AT126" s="30"/>
      <c r="AU126" s="30" t="s">
        <v>857</v>
      </c>
      <c r="AV126" s="30" t="s">
        <v>858</v>
      </c>
      <c r="AW126" s="30">
        <v>156.22291999999999</v>
      </c>
      <c r="AX126" s="30" t="s">
        <v>859</v>
      </c>
      <c r="AY126" s="30" t="s">
        <v>860</v>
      </c>
      <c r="AZ126" s="3">
        <v>1836</v>
      </c>
      <c r="BA126" s="30" t="s">
        <v>60</v>
      </c>
      <c r="BB126" s="30">
        <v>1836</v>
      </c>
      <c r="BC126" s="30" t="s">
        <v>60</v>
      </c>
      <c r="BD126" s="30" t="s">
        <v>60</v>
      </c>
      <c r="BE126" s="30" t="s">
        <v>60</v>
      </c>
      <c r="BF126" s="35" t="str">
        <f>IFERROR(VLOOKUP(Data_Power_app[[#This Row],[PRO ODER]],'Result'!A:C,3,0),"")</f>
        <v/>
      </c>
      <c r="BG126" s="14" t="str">
        <f>IFERROR(VLOOKUP(Data_Power_app[[#This Row],[PRO ODER]]&amp;"LAM_IN",'Real Time'!A:E,4,0),"")</f>
        <v/>
      </c>
      <c r="BH126" s="37" t="str">
        <f>IF(Data_Power_app[[#This Row],[LAMINATION MACHINE (PLAN)]]="","",IF(Data_Power_app[[#This Row],[LAMINATION MACHINE (REALTIME)]]="","",RIGHT(Data_Power_app[[#This Row],[LAMINATION MACHINE (REALTIME)]],1)=RIGHT(Data_Power_app[[#This Row],[LAMINATION MACHINE (PLAN)]],1)))</f>
        <v/>
      </c>
    </row>
    <row r="127" spans="1:60" x14ac:dyDescent="0.25">
      <c r="A127" s="27">
        <v>178</v>
      </c>
      <c r="B127" s="30" t="s">
        <v>1737</v>
      </c>
      <c r="C127" s="30" t="s">
        <v>1738</v>
      </c>
      <c r="D127" s="30" t="s">
        <v>243</v>
      </c>
      <c r="E127" s="30" t="s">
        <v>119</v>
      </c>
      <c r="F127" s="30" t="s">
        <v>59</v>
      </c>
      <c r="G127" s="30">
        <v>569</v>
      </c>
      <c r="H127" s="4">
        <v>45794</v>
      </c>
      <c r="I127" s="30">
        <v>45787</v>
      </c>
      <c r="J127" s="4">
        <v>45791</v>
      </c>
      <c r="K127" s="4">
        <v>45797</v>
      </c>
      <c r="L127" s="4">
        <v>45789.386458333334</v>
      </c>
      <c r="M127" s="4">
        <v>45798</v>
      </c>
      <c r="N127" s="4">
        <v>45790.889247685183</v>
      </c>
      <c r="O127" s="4">
        <v>45799</v>
      </c>
      <c r="P127" s="4" t="s">
        <v>60</v>
      </c>
      <c r="Q127" s="4" t="s">
        <v>60</v>
      </c>
      <c r="R127" s="4" t="s">
        <v>60</v>
      </c>
      <c r="S127" s="4" t="s">
        <v>60</v>
      </c>
      <c r="T127" s="4">
        <v>45800</v>
      </c>
      <c r="U127" s="4">
        <v>45796.635752314818</v>
      </c>
      <c r="V127" s="4">
        <v>45801.051944444444</v>
      </c>
      <c r="W127" s="4">
        <v>45804</v>
      </c>
      <c r="X127" s="4">
        <v>45803.347013888888</v>
      </c>
      <c r="Y127" s="4" t="s">
        <v>77</v>
      </c>
      <c r="Z127" s="4">
        <v>45805</v>
      </c>
      <c r="AA127" s="4">
        <v>45807.205127314817</v>
      </c>
      <c r="AB127" s="4" t="s">
        <v>60</v>
      </c>
      <c r="AC127" s="4">
        <v>45806</v>
      </c>
      <c r="AD127" s="4">
        <v>45810</v>
      </c>
      <c r="AE127" s="4">
        <v>45810</v>
      </c>
      <c r="AF127" s="4">
        <v>45811</v>
      </c>
      <c r="AG127" s="30" t="s">
        <v>1700</v>
      </c>
      <c r="AH127" s="30" t="s">
        <v>421</v>
      </c>
      <c r="AI127" s="30" t="s">
        <v>671</v>
      </c>
      <c r="AJ127" s="30" t="s">
        <v>422</v>
      </c>
      <c r="AK127" s="30" t="s">
        <v>100</v>
      </c>
      <c r="AL127" s="30" t="s">
        <v>530</v>
      </c>
      <c r="AM127" s="30" t="s">
        <v>531</v>
      </c>
      <c r="AN127" s="30">
        <v>9.6130899999999997</v>
      </c>
      <c r="AO127" s="30" t="s">
        <v>68</v>
      </c>
      <c r="AP127" s="30"/>
      <c r="AQ127" s="30"/>
      <c r="AR127" s="30" t="s">
        <v>68</v>
      </c>
      <c r="AS127" s="30"/>
      <c r="AT127" s="30"/>
      <c r="AU127" s="30" t="s">
        <v>432</v>
      </c>
      <c r="AV127" s="30" t="s">
        <v>433</v>
      </c>
      <c r="AW127" s="30">
        <v>42.049320000000002</v>
      </c>
      <c r="AX127" s="30" t="s">
        <v>672</v>
      </c>
      <c r="AY127" s="30" t="s">
        <v>673</v>
      </c>
      <c r="AZ127" s="3">
        <v>569</v>
      </c>
      <c r="BA127" s="30" t="s">
        <v>60</v>
      </c>
      <c r="BB127" s="30">
        <v>569</v>
      </c>
      <c r="BC127" s="30" t="s">
        <v>60</v>
      </c>
      <c r="BD127" s="30" t="s">
        <v>60</v>
      </c>
      <c r="BE127" s="30" t="s">
        <v>60</v>
      </c>
      <c r="BF127" s="35" t="str">
        <f>IFERROR(VLOOKUP(Data_Power_app[[#This Row],[PRO ODER]],'Result'!A:C,3,0),"")</f>
        <v/>
      </c>
      <c r="BG127" s="14" t="str">
        <f>IFERROR(VLOOKUP(Data_Power_app[[#This Row],[PRO ODER]]&amp;"LAM_IN",'Real Time'!A:E,4,0),"")</f>
        <v>ML-05</v>
      </c>
      <c r="BH127" s="37" t="str">
        <f>IF(Data_Power_app[[#This Row],[LAMINATION MACHINE (PLAN)]]="","",IF(Data_Power_app[[#This Row],[LAMINATION MACHINE (REALTIME)]]="","",RIGHT(Data_Power_app[[#This Row],[LAMINATION MACHINE (REALTIME)]],1)=RIGHT(Data_Power_app[[#This Row],[LAMINATION MACHINE (PLAN)]],1)))</f>
        <v/>
      </c>
    </row>
    <row r="128" spans="1:60" x14ac:dyDescent="0.25">
      <c r="A128" s="27">
        <v>179</v>
      </c>
      <c r="B128" s="30" t="s">
        <v>3751</v>
      </c>
      <c r="C128" s="30" t="s">
        <v>3752</v>
      </c>
      <c r="D128" s="30" t="s">
        <v>75</v>
      </c>
      <c r="E128" s="30" t="s">
        <v>674</v>
      </c>
      <c r="F128" s="30" t="s">
        <v>72</v>
      </c>
      <c r="G128" s="30">
        <v>1602</v>
      </c>
      <c r="H128" s="4">
        <v>45810</v>
      </c>
      <c r="I128" s="30">
        <v>45804</v>
      </c>
      <c r="J128" s="4">
        <v>45804</v>
      </c>
      <c r="K128" s="4">
        <v>45810</v>
      </c>
      <c r="L128" s="4">
        <v>45810.770590277774</v>
      </c>
      <c r="M128" s="4" t="s">
        <v>60</v>
      </c>
      <c r="N128" s="4"/>
      <c r="O128" s="4" t="s">
        <v>60</v>
      </c>
      <c r="P128" s="4" t="s">
        <v>60</v>
      </c>
      <c r="Q128" s="4" t="s">
        <v>60</v>
      </c>
      <c r="R128" s="4" t="s">
        <v>60</v>
      </c>
      <c r="S128" s="4" t="s">
        <v>60</v>
      </c>
      <c r="T128" s="4" t="s">
        <v>60</v>
      </c>
      <c r="U128" s="4"/>
      <c r="V128" s="4"/>
      <c r="W128" s="4"/>
      <c r="X128" s="4">
        <v>45811.544247685182</v>
      </c>
      <c r="Y128" s="4" t="s">
        <v>136</v>
      </c>
      <c r="Z128" s="4" t="s">
        <v>60</v>
      </c>
      <c r="AA128" s="4">
        <v>45811.547060185185</v>
      </c>
      <c r="AB128" s="4" t="s">
        <v>60</v>
      </c>
      <c r="AC128" s="4" t="s">
        <v>60</v>
      </c>
      <c r="AD128" s="4">
        <v>45810</v>
      </c>
      <c r="AE128" s="4">
        <v>45810</v>
      </c>
      <c r="AF128" s="4">
        <v>45811</v>
      </c>
      <c r="AG128" s="30" t="s">
        <v>1700</v>
      </c>
      <c r="AH128" s="30" t="s">
        <v>3142</v>
      </c>
      <c r="AI128" s="30" t="s">
        <v>3753</v>
      </c>
      <c r="AJ128" s="30" t="s">
        <v>74</v>
      </c>
      <c r="AK128" s="30" t="s">
        <v>830</v>
      </c>
      <c r="AL128" s="30" t="s">
        <v>334</v>
      </c>
      <c r="AM128" s="30" t="s">
        <v>254</v>
      </c>
      <c r="AN128" s="30">
        <v>35.705660000000002</v>
      </c>
      <c r="AO128" s="30" t="s">
        <v>252</v>
      </c>
      <c r="AP128" s="30" t="s">
        <v>253</v>
      </c>
      <c r="AQ128" s="30">
        <v>35.705660000000002</v>
      </c>
      <c r="AR128" s="30" t="s">
        <v>68</v>
      </c>
      <c r="AS128" s="30"/>
      <c r="AT128" s="30"/>
      <c r="AU128" s="30" t="s">
        <v>823</v>
      </c>
      <c r="AV128" s="30" t="s">
        <v>824</v>
      </c>
      <c r="AW128" s="30">
        <v>66.371139999999997</v>
      </c>
      <c r="AX128" s="30" t="s">
        <v>3754</v>
      </c>
      <c r="AY128" s="30" t="s">
        <v>3755</v>
      </c>
      <c r="AZ128" s="3">
        <v>1602</v>
      </c>
      <c r="BA128" s="30" t="s">
        <v>60</v>
      </c>
      <c r="BB128" s="30">
        <v>1602</v>
      </c>
      <c r="BC128" s="30" t="s">
        <v>60</v>
      </c>
      <c r="BD128" s="30" t="s">
        <v>60</v>
      </c>
      <c r="BE128" s="30" t="s">
        <v>60</v>
      </c>
      <c r="BF128" s="35" t="str">
        <f>IFERROR(VLOOKUP(Data_Power_app[[#This Row],[PRO ODER]],'Result'!A:C,3,0),"")</f>
        <v/>
      </c>
      <c r="BG128" s="14" t="str">
        <f>IFERROR(VLOOKUP(Data_Power_app[[#This Row],[PRO ODER]]&amp;"LAM_IN",'Real Time'!A:E,4,0),"")</f>
        <v/>
      </c>
      <c r="BH128" s="37" t="str">
        <f>IF(Data_Power_app[[#This Row],[LAMINATION MACHINE (PLAN)]]="","",IF(Data_Power_app[[#This Row],[LAMINATION MACHINE (REALTIME)]]="","",RIGHT(Data_Power_app[[#This Row],[LAMINATION MACHINE (REALTIME)]],1)=RIGHT(Data_Power_app[[#This Row],[LAMINATION MACHINE (PLAN)]],1)))</f>
        <v/>
      </c>
    </row>
    <row r="129" spans="1:60" x14ac:dyDescent="0.25">
      <c r="A129" s="27">
        <v>180</v>
      </c>
      <c r="B129" s="30" t="s">
        <v>3756</v>
      </c>
      <c r="C129" s="30" t="s">
        <v>3757</v>
      </c>
      <c r="D129" s="30" t="s">
        <v>75</v>
      </c>
      <c r="E129" s="30" t="s">
        <v>674</v>
      </c>
      <c r="F129" s="30" t="s">
        <v>72</v>
      </c>
      <c r="G129" s="30">
        <v>1</v>
      </c>
      <c r="H129" s="4">
        <v>45810</v>
      </c>
      <c r="I129" s="30">
        <v>45804</v>
      </c>
      <c r="J129" s="4">
        <v>45804</v>
      </c>
      <c r="K129" s="4">
        <v>45810</v>
      </c>
      <c r="L129" s="4">
        <v>45810.770613425928</v>
      </c>
      <c r="M129" s="4" t="s">
        <v>60</v>
      </c>
      <c r="N129" s="4"/>
      <c r="O129" s="4" t="s">
        <v>60</v>
      </c>
      <c r="P129" s="4" t="s">
        <v>60</v>
      </c>
      <c r="Q129" s="4" t="s">
        <v>60</v>
      </c>
      <c r="R129" s="4" t="s">
        <v>60</v>
      </c>
      <c r="S129" s="4" t="s">
        <v>60</v>
      </c>
      <c r="T129" s="4" t="s">
        <v>60</v>
      </c>
      <c r="U129" s="4"/>
      <c r="V129" s="4"/>
      <c r="W129" s="4"/>
      <c r="X129" s="4">
        <v>45810.215115740742</v>
      </c>
      <c r="Y129" s="4" t="s">
        <v>136</v>
      </c>
      <c r="Z129" s="4" t="s">
        <v>60</v>
      </c>
      <c r="AA129" s="4">
        <v>45810.216053240743</v>
      </c>
      <c r="AB129" s="4" t="s">
        <v>60</v>
      </c>
      <c r="AC129" s="4" t="s">
        <v>60</v>
      </c>
      <c r="AD129" s="4">
        <v>45810</v>
      </c>
      <c r="AE129" s="4">
        <v>45810</v>
      </c>
      <c r="AF129" s="4">
        <v>45811</v>
      </c>
      <c r="AG129" s="30" t="s">
        <v>1700</v>
      </c>
      <c r="AH129" s="30" t="s">
        <v>3142</v>
      </c>
      <c r="AI129" s="30" t="s">
        <v>3753</v>
      </c>
      <c r="AJ129" s="30" t="s">
        <v>74</v>
      </c>
      <c r="AK129" s="30" t="s">
        <v>830</v>
      </c>
      <c r="AL129" s="30" t="s">
        <v>334</v>
      </c>
      <c r="AM129" s="30" t="s">
        <v>254</v>
      </c>
      <c r="AN129" s="30">
        <v>2.2169999999999999E-2</v>
      </c>
      <c r="AO129" s="30" t="s">
        <v>252</v>
      </c>
      <c r="AP129" s="30" t="s">
        <v>253</v>
      </c>
      <c r="AQ129" s="30">
        <v>2.2169999999999999E-2</v>
      </c>
      <c r="AR129" s="30" t="s">
        <v>68</v>
      </c>
      <c r="AS129" s="30"/>
      <c r="AT129" s="30"/>
      <c r="AU129" s="30" t="s">
        <v>823</v>
      </c>
      <c r="AV129" s="30" t="s">
        <v>824</v>
      </c>
      <c r="AW129" s="30">
        <v>4.122E-2</v>
      </c>
      <c r="AX129" s="30" t="s">
        <v>3754</v>
      </c>
      <c r="AY129" s="30" t="s">
        <v>3755</v>
      </c>
      <c r="AZ129" s="3">
        <v>1</v>
      </c>
      <c r="BA129" s="30" t="s">
        <v>60</v>
      </c>
      <c r="BB129" s="30">
        <v>1</v>
      </c>
      <c r="BC129" s="30" t="s">
        <v>60</v>
      </c>
      <c r="BD129" s="30" t="s">
        <v>60</v>
      </c>
      <c r="BE129" s="30" t="s">
        <v>60</v>
      </c>
      <c r="BF129" s="35" t="str">
        <f>IFERROR(VLOOKUP(Data_Power_app[[#This Row],[PRO ODER]],'Result'!A:C,3,0),"")</f>
        <v/>
      </c>
      <c r="BG129" s="14" t="str">
        <f>IFERROR(VLOOKUP(Data_Power_app[[#This Row],[PRO ODER]]&amp;"LAM_IN",'Real Time'!A:E,4,0),"")</f>
        <v/>
      </c>
      <c r="BH129" s="37" t="str">
        <f>IF(Data_Power_app[[#This Row],[LAMINATION MACHINE (PLAN)]]="","",IF(Data_Power_app[[#This Row],[LAMINATION MACHINE (REALTIME)]]="","",RIGHT(Data_Power_app[[#This Row],[LAMINATION MACHINE (REALTIME)]],1)=RIGHT(Data_Power_app[[#This Row],[LAMINATION MACHINE (PLAN)]],1)))</f>
        <v/>
      </c>
    </row>
    <row r="130" spans="1:60" x14ac:dyDescent="0.25">
      <c r="A130" s="27">
        <v>181</v>
      </c>
      <c r="B130" s="30" t="s">
        <v>9080</v>
      </c>
      <c r="C130" s="30" t="s">
        <v>9081</v>
      </c>
      <c r="D130" s="30" t="s">
        <v>86</v>
      </c>
      <c r="E130" s="30" t="s">
        <v>161</v>
      </c>
      <c r="F130" s="30" t="s">
        <v>72</v>
      </c>
      <c r="G130" s="30">
        <v>1383</v>
      </c>
      <c r="H130" s="4">
        <v>45810</v>
      </c>
      <c r="I130" s="30">
        <v>45810</v>
      </c>
      <c r="J130" s="4" t="s">
        <v>68</v>
      </c>
      <c r="K130" s="4">
        <v>45811</v>
      </c>
      <c r="L130" s="4">
        <v>45810.03802083333</v>
      </c>
      <c r="M130" s="4" t="s">
        <v>60</v>
      </c>
      <c r="N130" s="4"/>
      <c r="O130" s="4" t="s">
        <v>60</v>
      </c>
      <c r="P130" s="4" t="s">
        <v>60</v>
      </c>
      <c r="Q130" s="4" t="s">
        <v>60</v>
      </c>
      <c r="R130" s="4" t="s">
        <v>60</v>
      </c>
      <c r="S130" s="4" t="s">
        <v>60</v>
      </c>
      <c r="T130" s="4" t="s">
        <v>60</v>
      </c>
      <c r="U130" s="4"/>
      <c r="V130" s="4"/>
      <c r="W130" s="4"/>
      <c r="X130" s="4"/>
      <c r="Y130" s="4" t="s">
        <v>60</v>
      </c>
      <c r="Z130" s="4" t="s">
        <v>60</v>
      </c>
      <c r="AA130" s="4"/>
      <c r="AB130" s="4" t="s">
        <v>60</v>
      </c>
      <c r="AC130" s="4" t="s">
        <v>60</v>
      </c>
      <c r="AD130" s="4">
        <v>45814</v>
      </c>
      <c r="AE130" s="4">
        <v>45810</v>
      </c>
      <c r="AF130" s="4"/>
      <c r="AG130" s="30" t="s">
        <v>162</v>
      </c>
      <c r="AH130" s="30" t="s">
        <v>9082</v>
      </c>
      <c r="AI130" s="30" t="s">
        <v>9083</v>
      </c>
      <c r="AJ130" s="30" t="s">
        <v>74</v>
      </c>
      <c r="AK130" s="30" t="s">
        <v>636</v>
      </c>
      <c r="AL130" s="30" t="s">
        <v>349</v>
      </c>
      <c r="AM130" s="30" t="s">
        <v>350</v>
      </c>
      <c r="AN130" s="30">
        <v>18.324470000000002</v>
      </c>
      <c r="AO130" s="30" t="s">
        <v>68</v>
      </c>
      <c r="AP130" s="30"/>
      <c r="AQ130" s="30"/>
      <c r="AR130" s="30" t="s">
        <v>68</v>
      </c>
      <c r="AS130" s="30"/>
      <c r="AT130" s="30"/>
      <c r="AU130" s="30" t="s">
        <v>9084</v>
      </c>
      <c r="AV130" s="30" t="s">
        <v>9085</v>
      </c>
      <c r="AW130" s="30">
        <v>40.062750000000001</v>
      </c>
      <c r="AX130" s="30" t="s">
        <v>68</v>
      </c>
      <c r="AY130" s="30" t="s">
        <v>68</v>
      </c>
      <c r="AZ130" s="3" t="s">
        <v>68</v>
      </c>
      <c r="BA130" s="30" t="s">
        <v>60</v>
      </c>
      <c r="BB130" s="30">
        <v>1383</v>
      </c>
      <c r="BC130" s="30" t="s">
        <v>60</v>
      </c>
      <c r="BD130" s="30" t="s">
        <v>60</v>
      </c>
      <c r="BE130" s="30" t="s">
        <v>60</v>
      </c>
      <c r="BF130" s="35" t="str">
        <f>IFERROR(VLOOKUP(Data_Power_app[[#This Row],[PRO ODER]],'Result'!A:C,3,0),"")</f>
        <v/>
      </c>
      <c r="BG130" s="14" t="str">
        <f>IFERROR(VLOOKUP(Data_Power_app[[#This Row],[PRO ODER]]&amp;"LAM_IN",'Real Time'!A:E,4,0),"")</f>
        <v/>
      </c>
      <c r="BH130" s="37" t="str">
        <f>IF(Data_Power_app[[#This Row],[LAMINATION MACHINE (PLAN)]]="","",IF(Data_Power_app[[#This Row],[LAMINATION MACHINE (REALTIME)]]="","",RIGHT(Data_Power_app[[#This Row],[LAMINATION MACHINE (REALTIME)]],1)=RIGHT(Data_Power_app[[#This Row],[LAMINATION MACHINE (PLAN)]],1)))</f>
        <v/>
      </c>
    </row>
    <row r="131" spans="1:60" x14ac:dyDescent="0.25">
      <c r="A131" s="27">
        <v>182</v>
      </c>
      <c r="B131" s="30" t="s">
        <v>11769</v>
      </c>
      <c r="C131" s="30" t="s">
        <v>11770</v>
      </c>
      <c r="D131" s="30" t="s">
        <v>75</v>
      </c>
      <c r="E131" s="30" t="s">
        <v>674</v>
      </c>
      <c r="F131" s="30" t="s">
        <v>72</v>
      </c>
      <c r="G131" s="30">
        <v>202</v>
      </c>
      <c r="H131" s="4">
        <v>45813</v>
      </c>
      <c r="I131" s="30">
        <v>45811</v>
      </c>
      <c r="J131" s="4">
        <v>45722</v>
      </c>
      <c r="K131" s="4">
        <v>45814</v>
      </c>
      <c r="L131" s="4"/>
      <c r="M131" s="4" t="s">
        <v>60</v>
      </c>
      <c r="N131" s="4"/>
      <c r="O131" s="4" t="s">
        <v>60</v>
      </c>
      <c r="P131" s="4" t="s">
        <v>60</v>
      </c>
      <c r="Q131" s="4" t="s">
        <v>60</v>
      </c>
      <c r="R131" s="4" t="s">
        <v>60</v>
      </c>
      <c r="S131" s="4" t="s">
        <v>60</v>
      </c>
      <c r="T131" s="4" t="s">
        <v>60</v>
      </c>
      <c r="U131" s="4"/>
      <c r="V131" s="4"/>
      <c r="W131" s="4"/>
      <c r="X131" s="4"/>
      <c r="Y131" s="4" t="s">
        <v>60</v>
      </c>
      <c r="Z131" s="4" t="s">
        <v>60</v>
      </c>
      <c r="AA131" s="4"/>
      <c r="AB131" s="4" t="s">
        <v>60</v>
      </c>
      <c r="AC131" s="4" t="s">
        <v>60</v>
      </c>
      <c r="AD131" s="4">
        <v>45815</v>
      </c>
      <c r="AE131" s="4">
        <v>45810</v>
      </c>
      <c r="AF131" s="4"/>
      <c r="AG131" s="30" t="s">
        <v>126</v>
      </c>
      <c r="AH131" s="30" t="s">
        <v>3142</v>
      </c>
      <c r="AI131" s="30" t="s">
        <v>3753</v>
      </c>
      <c r="AJ131" s="30" t="s">
        <v>74</v>
      </c>
      <c r="AK131" s="30" t="s">
        <v>830</v>
      </c>
      <c r="AL131" s="30" t="s">
        <v>334</v>
      </c>
      <c r="AM131" s="30" t="s">
        <v>254</v>
      </c>
      <c r="AN131" s="30">
        <v>4.4010999999999996</v>
      </c>
      <c r="AO131" s="30" t="s">
        <v>252</v>
      </c>
      <c r="AP131" s="30" t="s">
        <v>253</v>
      </c>
      <c r="AQ131" s="30">
        <v>4.4010999999999996</v>
      </c>
      <c r="AR131" s="30" t="s">
        <v>68</v>
      </c>
      <c r="AS131" s="30"/>
      <c r="AT131" s="30"/>
      <c r="AU131" s="30" t="s">
        <v>823</v>
      </c>
      <c r="AV131" s="30" t="s">
        <v>824</v>
      </c>
      <c r="AW131" s="30">
        <v>8.1808700000000005</v>
      </c>
      <c r="AX131" s="30" t="s">
        <v>3754</v>
      </c>
      <c r="AY131" s="30" t="s">
        <v>3755</v>
      </c>
      <c r="AZ131" s="3">
        <v>202</v>
      </c>
      <c r="BA131" s="30" t="s">
        <v>60</v>
      </c>
      <c r="BB131" s="30">
        <v>202</v>
      </c>
      <c r="BC131" s="30" t="s">
        <v>60</v>
      </c>
      <c r="BD131" s="30" t="s">
        <v>60</v>
      </c>
      <c r="BE131" s="30" t="s">
        <v>60</v>
      </c>
      <c r="BF131" s="35" t="str">
        <f>IFERROR(VLOOKUP(Data_Power_app[[#This Row],[PRO ODER]],'Result'!A:C,3,0),"")</f>
        <v>LAMINATION 1</v>
      </c>
      <c r="BG131" s="14" t="str">
        <f>IFERROR(VLOOKUP(Data_Power_app[[#This Row],[PRO ODER]]&amp;"LAM_IN",'Real Time'!A:E,4,0),"")</f>
        <v/>
      </c>
      <c r="BH131" s="37" t="str">
        <f>IF(Data_Power_app[[#This Row],[LAMINATION MACHINE (PLAN)]]="","",IF(Data_Power_app[[#This Row],[LAMINATION MACHINE (REALTIME)]]="","",RIGHT(Data_Power_app[[#This Row],[LAMINATION MACHINE (REALTIME)]],1)=RIGHT(Data_Power_app[[#This Row],[LAMINATION MACHINE (PLAN)]],1)))</f>
        <v/>
      </c>
    </row>
    <row r="132" spans="1:60" x14ac:dyDescent="0.25">
      <c r="A132" s="27">
        <v>183</v>
      </c>
      <c r="B132" s="30" t="s">
        <v>1233</v>
      </c>
      <c r="C132" s="30" t="s">
        <v>1234</v>
      </c>
      <c r="D132" s="30" t="s">
        <v>300</v>
      </c>
      <c r="E132" s="30" t="s">
        <v>301</v>
      </c>
      <c r="F132" s="30" t="s">
        <v>59</v>
      </c>
      <c r="G132" s="30">
        <v>256</v>
      </c>
      <c r="H132" s="4">
        <v>45800</v>
      </c>
      <c r="I132" s="30">
        <v>45787</v>
      </c>
      <c r="J132" s="4">
        <v>45787</v>
      </c>
      <c r="K132" s="4">
        <v>45801</v>
      </c>
      <c r="L132" s="4">
        <v>45789.972777777781</v>
      </c>
      <c r="M132" s="4">
        <v>45803</v>
      </c>
      <c r="N132" s="4">
        <v>45799.071469907409</v>
      </c>
      <c r="O132" s="4" t="s">
        <v>60</v>
      </c>
      <c r="P132" s="4" t="s">
        <v>60</v>
      </c>
      <c r="Q132" s="4" t="s">
        <v>60</v>
      </c>
      <c r="R132" s="4" t="s">
        <v>60</v>
      </c>
      <c r="S132" s="4" t="s">
        <v>60</v>
      </c>
      <c r="T132" s="4">
        <v>45804</v>
      </c>
      <c r="U132" s="4">
        <v>45804.682129629633</v>
      </c>
      <c r="V132" s="4">
        <v>45805.7344212963</v>
      </c>
      <c r="W132" s="4">
        <v>45805</v>
      </c>
      <c r="X132" s="4">
        <v>45807.240763888891</v>
      </c>
      <c r="Y132" s="4" t="s">
        <v>77</v>
      </c>
      <c r="Z132" s="4">
        <v>45807</v>
      </c>
      <c r="AA132" s="4">
        <v>45807.241157407407</v>
      </c>
      <c r="AB132" s="4" t="s">
        <v>60</v>
      </c>
      <c r="AC132" s="4">
        <v>45808</v>
      </c>
      <c r="AD132" s="4">
        <v>45810</v>
      </c>
      <c r="AE132" s="4">
        <v>45811</v>
      </c>
      <c r="AF132" s="4">
        <v>45811</v>
      </c>
      <c r="AG132" s="30" t="s">
        <v>1700</v>
      </c>
      <c r="AH132" s="30" t="s">
        <v>565</v>
      </c>
      <c r="AI132" s="30" t="s">
        <v>621</v>
      </c>
      <c r="AJ132" s="30" t="s">
        <v>303</v>
      </c>
      <c r="AK132" s="30" t="s">
        <v>100</v>
      </c>
      <c r="AL132" s="30" t="s">
        <v>304</v>
      </c>
      <c r="AM132" s="30" t="s">
        <v>305</v>
      </c>
      <c r="AN132" s="30">
        <v>5.96366</v>
      </c>
      <c r="AO132" s="30" t="s">
        <v>68</v>
      </c>
      <c r="AP132" s="30"/>
      <c r="AQ132" s="30"/>
      <c r="AR132" s="30" t="s">
        <v>68</v>
      </c>
      <c r="AS132" s="30"/>
      <c r="AT132" s="30"/>
      <c r="AU132" s="30" t="s">
        <v>391</v>
      </c>
      <c r="AV132" s="30" t="s">
        <v>392</v>
      </c>
      <c r="AW132" s="30">
        <v>22.174299999999999</v>
      </c>
      <c r="AX132" s="30" t="s">
        <v>622</v>
      </c>
      <c r="AY132" s="30" t="s">
        <v>623</v>
      </c>
      <c r="AZ132" s="3">
        <v>256</v>
      </c>
      <c r="BA132" s="30" t="s">
        <v>60</v>
      </c>
      <c r="BB132" s="30">
        <v>256</v>
      </c>
      <c r="BC132" s="30" t="s">
        <v>60</v>
      </c>
      <c r="BD132" s="30" t="s">
        <v>60</v>
      </c>
      <c r="BE132" s="30" t="s">
        <v>60</v>
      </c>
      <c r="BF132" s="35" t="str">
        <f>IFERROR(VLOOKUP(Data_Power_app[[#This Row],[PRO ODER]],'Result'!A:C,3,0),"")</f>
        <v/>
      </c>
      <c r="BG132" s="14" t="str">
        <f>IFERROR(VLOOKUP(Data_Power_app[[#This Row],[PRO ODER]]&amp;"LAM_IN",'Real Time'!A:E,4,0),"")</f>
        <v>ML-06</v>
      </c>
      <c r="BH132" s="37" t="str">
        <f>IF(Data_Power_app[[#This Row],[LAMINATION MACHINE (PLAN)]]="","",IF(Data_Power_app[[#This Row],[LAMINATION MACHINE (REALTIME)]]="","",RIGHT(Data_Power_app[[#This Row],[LAMINATION MACHINE (REALTIME)]],1)=RIGHT(Data_Power_app[[#This Row],[LAMINATION MACHINE (PLAN)]],1)))</f>
        <v/>
      </c>
    </row>
    <row r="133" spans="1:60" x14ac:dyDescent="0.25">
      <c r="A133" s="27">
        <v>184</v>
      </c>
      <c r="B133" s="30" t="s">
        <v>1235</v>
      </c>
      <c r="C133" s="30" t="s">
        <v>1236</v>
      </c>
      <c r="D133" s="30" t="s">
        <v>300</v>
      </c>
      <c r="E133" s="30" t="s">
        <v>301</v>
      </c>
      <c r="F133" s="30" t="s">
        <v>59</v>
      </c>
      <c r="G133" s="30">
        <v>460</v>
      </c>
      <c r="H133" s="4">
        <v>45800</v>
      </c>
      <c r="I133" s="30">
        <v>45787</v>
      </c>
      <c r="J133" s="4">
        <v>45787</v>
      </c>
      <c r="K133" s="4">
        <v>45801</v>
      </c>
      <c r="L133" s="4">
        <v>45789.894155092596</v>
      </c>
      <c r="M133" s="4">
        <v>45803</v>
      </c>
      <c r="N133" s="4">
        <v>45799.071539351855</v>
      </c>
      <c r="O133" s="4" t="s">
        <v>60</v>
      </c>
      <c r="P133" s="4" t="s">
        <v>60</v>
      </c>
      <c r="Q133" s="4" t="s">
        <v>60</v>
      </c>
      <c r="R133" s="4" t="s">
        <v>60</v>
      </c>
      <c r="S133" s="4" t="s">
        <v>60</v>
      </c>
      <c r="T133" s="4">
        <v>45804</v>
      </c>
      <c r="U133" s="4">
        <v>45804.682280092595</v>
      </c>
      <c r="V133" s="4">
        <v>45805.734513888892</v>
      </c>
      <c r="W133" s="4">
        <v>45805</v>
      </c>
      <c r="X133" s="4">
        <v>45807.240810185183</v>
      </c>
      <c r="Y133" s="4" t="s">
        <v>77</v>
      </c>
      <c r="Z133" s="4">
        <v>45807</v>
      </c>
      <c r="AA133" s="4">
        <v>45807.241076388891</v>
      </c>
      <c r="AB133" s="4" t="s">
        <v>60</v>
      </c>
      <c r="AC133" s="4">
        <v>45808</v>
      </c>
      <c r="AD133" s="4">
        <v>45810</v>
      </c>
      <c r="AE133" s="4">
        <v>45811</v>
      </c>
      <c r="AF133" s="4">
        <v>45811</v>
      </c>
      <c r="AG133" s="30" t="s">
        <v>1700</v>
      </c>
      <c r="AH133" s="30" t="s">
        <v>565</v>
      </c>
      <c r="AI133" s="30" t="s">
        <v>621</v>
      </c>
      <c r="AJ133" s="30" t="s">
        <v>303</v>
      </c>
      <c r="AK133" s="30" t="s">
        <v>100</v>
      </c>
      <c r="AL133" s="30" t="s">
        <v>304</v>
      </c>
      <c r="AM133" s="30" t="s">
        <v>305</v>
      </c>
      <c r="AN133" s="30">
        <v>11.105919999999999</v>
      </c>
      <c r="AO133" s="30" t="s">
        <v>68</v>
      </c>
      <c r="AP133" s="30"/>
      <c r="AQ133" s="30"/>
      <c r="AR133" s="30" t="s">
        <v>68</v>
      </c>
      <c r="AS133" s="30"/>
      <c r="AT133" s="30"/>
      <c r="AU133" s="30" t="s">
        <v>391</v>
      </c>
      <c r="AV133" s="30" t="s">
        <v>392</v>
      </c>
      <c r="AW133" s="30">
        <v>41.293979999999998</v>
      </c>
      <c r="AX133" s="30" t="s">
        <v>622</v>
      </c>
      <c r="AY133" s="30" t="s">
        <v>623</v>
      </c>
      <c r="AZ133" s="3">
        <v>460</v>
      </c>
      <c r="BA133" s="30" t="s">
        <v>60</v>
      </c>
      <c r="BB133" s="30">
        <v>460</v>
      </c>
      <c r="BC133" s="30" t="s">
        <v>60</v>
      </c>
      <c r="BD133" s="30" t="s">
        <v>60</v>
      </c>
      <c r="BE133" s="30" t="s">
        <v>60</v>
      </c>
      <c r="BF133" s="35" t="str">
        <f>IFERROR(VLOOKUP(Data_Power_app[[#This Row],[PRO ODER]],'Result'!A:C,3,0),"")</f>
        <v/>
      </c>
      <c r="BG133" s="14" t="str">
        <f>IFERROR(VLOOKUP(Data_Power_app[[#This Row],[PRO ODER]]&amp;"LAM_IN",'Real Time'!A:E,4,0),"")</f>
        <v>ML-06</v>
      </c>
      <c r="BH133" s="37" t="str">
        <f>IF(Data_Power_app[[#This Row],[LAMINATION MACHINE (PLAN)]]="","",IF(Data_Power_app[[#This Row],[LAMINATION MACHINE (REALTIME)]]="","",RIGHT(Data_Power_app[[#This Row],[LAMINATION MACHINE (REALTIME)]],1)=RIGHT(Data_Power_app[[#This Row],[LAMINATION MACHINE (PLAN)]],1)))</f>
        <v/>
      </c>
    </row>
    <row r="134" spans="1:60" x14ac:dyDescent="0.25">
      <c r="A134" s="27">
        <v>185</v>
      </c>
      <c r="B134" s="30" t="s">
        <v>1237</v>
      </c>
      <c r="C134" s="30" t="s">
        <v>1238</v>
      </c>
      <c r="D134" s="30" t="s">
        <v>300</v>
      </c>
      <c r="E134" s="30" t="s">
        <v>885</v>
      </c>
      <c r="F134" s="30" t="s">
        <v>59</v>
      </c>
      <c r="G134" s="30">
        <v>716</v>
      </c>
      <c r="H134" s="4">
        <v>45800</v>
      </c>
      <c r="I134" s="30">
        <v>45793</v>
      </c>
      <c r="J134" s="4" t="s">
        <v>68</v>
      </c>
      <c r="K134" s="4">
        <v>45801</v>
      </c>
      <c r="L134" s="4">
        <v>45795.952604166669</v>
      </c>
      <c r="M134" s="4">
        <v>45803</v>
      </c>
      <c r="N134" s="4">
        <v>45800.536759259259</v>
      </c>
      <c r="O134" s="4" t="s">
        <v>60</v>
      </c>
      <c r="P134" s="4" t="s">
        <v>60</v>
      </c>
      <c r="Q134" s="4" t="s">
        <v>60</v>
      </c>
      <c r="R134" s="4" t="s">
        <v>60</v>
      </c>
      <c r="S134" s="4" t="s">
        <v>60</v>
      </c>
      <c r="T134" s="4">
        <v>45806</v>
      </c>
      <c r="U134" s="4">
        <v>45806.309004629627</v>
      </c>
      <c r="V134" s="4">
        <v>45806.854872685188</v>
      </c>
      <c r="W134" s="4">
        <v>45807</v>
      </c>
      <c r="X134" s="4">
        <v>45808.615671296298</v>
      </c>
      <c r="Y134" s="4" t="s">
        <v>77</v>
      </c>
      <c r="Z134" s="4" t="s">
        <v>60</v>
      </c>
      <c r="AA134" s="4">
        <v>45808.61577546296</v>
      </c>
      <c r="AB134" s="4" t="s">
        <v>60</v>
      </c>
      <c r="AC134" s="4">
        <v>45808</v>
      </c>
      <c r="AD134" s="4">
        <v>45810</v>
      </c>
      <c r="AE134" s="4">
        <v>45811</v>
      </c>
      <c r="AF134" s="4">
        <v>45811</v>
      </c>
      <c r="AG134" s="30" t="s">
        <v>1700</v>
      </c>
      <c r="AH134" s="30" t="s">
        <v>302</v>
      </c>
      <c r="AI134" s="30" t="s">
        <v>940</v>
      </c>
      <c r="AJ134" s="30" t="s">
        <v>303</v>
      </c>
      <c r="AK134" s="30" t="s">
        <v>100</v>
      </c>
      <c r="AL134" s="30" t="s">
        <v>395</v>
      </c>
      <c r="AM134" s="30" t="s">
        <v>396</v>
      </c>
      <c r="AN134" s="30">
        <v>14.34108</v>
      </c>
      <c r="AO134" s="30" t="s">
        <v>68</v>
      </c>
      <c r="AP134" s="30"/>
      <c r="AQ134" s="30"/>
      <c r="AR134" s="30" t="s">
        <v>68</v>
      </c>
      <c r="AS134" s="30"/>
      <c r="AT134" s="30"/>
      <c r="AU134" s="30" t="s">
        <v>397</v>
      </c>
      <c r="AV134" s="30" t="s">
        <v>398</v>
      </c>
      <c r="AW134" s="30">
        <v>62.725409999999997</v>
      </c>
      <c r="AX134" s="30" t="s">
        <v>68</v>
      </c>
      <c r="AY134" s="30" t="s">
        <v>68</v>
      </c>
      <c r="AZ134" s="3" t="s">
        <v>68</v>
      </c>
      <c r="BA134" s="30" t="s">
        <v>60</v>
      </c>
      <c r="BB134" s="30">
        <v>716</v>
      </c>
      <c r="BC134" s="30" t="s">
        <v>60</v>
      </c>
      <c r="BD134" s="30" t="s">
        <v>60</v>
      </c>
      <c r="BE134" s="30" t="s">
        <v>60</v>
      </c>
      <c r="BF134" s="35" t="str">
        <f>IFERROR(VLOOKUP(Data_Power_app[[#This Row],[PRO ODER]],'Result'!A:C,3,0),"")</f>
        <v/>
      </c>
      <c r="BG134" s="14" t="str">
        <f>IFERROR(VLOOKUP(Data_Power_app[[#This Row],[PRO ODER]]&amp;"LAM_IN",'Real Time'!A:E,4,0),"")</f>
        <v/>
      </c>
      <c r="BH134" s="37" t="str">
        <f>IF(Data_Power_app[[#This Row],[LAMINATION MACHINE (PLAN)]]="","",IF(Data_Power_app[[#This Row],[LAMINATION MACHINE (REALTIME)]]="","",RIGHT(Data_Power_app[[#This Row],[LAMINATION MACHINE (REALTIME)]],1)=RIGHT(Data_Power_app[[#This Row],[LAMINATION MACHINE (PLAN)]],1)))</f>
        <v/>
      </c>
    </row>
    <row r="135" spans="1:60" x14ac:dyDescent="0.25">
      <c r="A135" s="27">
        <v>186</v>
      </c>
      <c r="B135" s="30" t="s">
        <v>3758</v>
      </c>
      <c r="C135" s="30" t="s">
        <v>3759</v>
      </c>
      <c r="D135" s="30" t="s">
        <v>86</v>
      </c>
      <c r="E135" s="30" t="s">
        <v>184</v>
      </c>
      <c r="F135" s="30" t="s">
        <v>72</v>
      </c>
      <c r="G135" s="30">
        <v>2616</v>
      </c>
      <c r="H135" s="4">
        <v>45804</v>
      </c>
      <c r="I135" s="30">
        <v>45804</v>
      </c>
      <c r="J135" s="4">
        <v>45804</v>
      </c>
      <c r="K135" s="4">
        <v>45805</v>
      </c>
      <c r="L135" s="4">
        <v>45805.997465277775</v>
      </c>
      <c r="M135" s="4" t="s">
        <v>60</v>
      </c>
      <c r="N135" s="4"/>
      <c r="O135" s="4" t="s">
        <v>60</v>
      </c>
      <c r="P135" s="4" t="s">
        <v>60</v>
      </c>
      <c r="Q135" s="4" t="s">
        <v>60</v>
      </c>
      <c r="R135" s="4" t="s">
        <v>60</v>
      </c>
      <c r="S135" s="4" t="s">
        <v>60</v>
      </c>
      <c r="T135" s="4" t="s">
        <v>60</v>
      </c>
      <c r="U135" s="4"/>
      <c r="V135" s="4"/>
      <c r="W135" s="4"/>
      <c r="X135" s="4">
        <v>45810.786134259259</v>
      </c>
      <c r="Y135" s="4" t="s">
        <v>282</v>
      </c>
      <c r="Z135" s="4" t="s">
        <v>60</v>
      </c>
      <c r="AA135" s="4">
        <v>45810.053912037038</v>
      </c>
      <c r="AB135" s="4" t="s">
        <v>60</v>
      </c>
      <c r="AC135" s="4" t="s">
        <v>60</v>
      </c>
      <c r="AD135" s="4">
        <v>45810</v>
      </c>
      <c r="AE135" s="4">
        <v>45811</v>
      </c>
      <c r="AF135" s="4">
        <v>45811</v>
      </c>
      <c r="AG135" s="30" t="s">
        <v>1700</v>
      </c>
      <c r="AH135" s="30" t="s">
        <v>315</v>
      </c>
      <c r="AI135" s="30" t="s">
        <v>316</v>
      </c>
      <c r="AJ135" s="30" t="s">
        <v>74</v>
      </c>
      <c r="AK135" s="30" t="s">
        <v>65</v>
      </c>
      <c r="AL135" s="30" t="s">
        <v>272</v>
      </c>
      <c r="AM135" s="30" t="s">
        <v>273</v>
      </c>
      <c r="AN135" s="30">
        <v>60.155470000000001</v>
      </c>
      <c r="AO135" s="30" t="s">
        <v>68</v>
      </c>
      <c r="AP135" s="30"/>
      <c r="AQ135" s="30"/>
      <c r="AR135" s="30" t="s">
        <v>68</v>
      </c>
      <c r="AS135" s="30"/>
      <c r="AT135" s="30"/>
      <c r="AU135" s="30" t="s">
        <v>274</v>
      </c>
      <c r="AV135" s="30" t="s">
        <v>275</v>
      </c>
      <c r="AW135" s="30">
        <v>131.55828</v>
      </c>
      <c r="AX135" s="30" t="s">
        <v>317</v>
      </c>
      <c r="AY135" s="30" t="s">
        <v>318</v>
      </c>
      <c r="AZ135" s="3">
        <v>2616</v>
      </c>
      <c r="BA135" s="30" t="s">
        <v>228</v>
      </c>
      <c r="BB135" s="30">
        <v>2616</v>
      </c>
      <c r="BC135" s="30" t="s">
        <v>60</v>
      </c>
      <c r="BD135" s="30" t="s">
        <v>60</v>
      </c>
      <c r="BE135" s="30" t="s">
        <v>319</v>
      </c>
      <c r="BF135" s="35" t="str">
        <f>IFERROR(VLOOKUP(Data_Power_app[[#This Row],[PRO ODER]],'Result'!A:C,3,0),"")</f>
        <v/>
      </c>
      <c r="BG135" s="14" t="str">
        <f>IFERROR(VLOOKUP(Data_Power_app[[#This Row],[PRO ODER]]&amp;"LAM_IN",'Real Time'!A:E,4,0),"")</f>
        <v/>
      </c>
      <c r="BH135" s="37" t="str">
        <f>IF(Data_Power_app[[#This Row],[LAMINATION MACHINE (PLAN)]]="","",IF(Data_Power_app[[#This Row],[LAMINATION MACHINE (REALTIME)]]="","",RIGHT(Data_Power_app[[#This Row],[LAMINATION MACHINE (REALTIME)]],1)=RIGHT(Data_Power_app[[#This Row],[LAMINATION MACHINE (PLAN)]],1)))</f>
        <v/>
      </c>
    </row>
    <row r="136" spans="1:60" x14ac:dyDescent="0.25">
      <c r="A136" s="27">
        <v>187</v>
      </c>
      <c r="B136" s="30" t="s">
        <v>3760</v>
      </c>
      <c r="C136" s="30" t="s">
        <v>3761</v>
      </c>
      <c r="D136" s="30" t="s">
        <v>86</v>
      </c>
      <c r="E136" s="30" t="s">
        <v>184</v>
      </c>
      <c r="F136" s="30" t="s">
        <v>72</v>
      </c>
      <c r="G136" s="30">
        <v>6066</v>
      </c>
      <c r="H136" s="4">
        <v>45804</v>
      </c>
      <c r="I136" s="30">
        <v>45804</v>
      </c>
      <c r="J136" s="4">
        <v>45804</v>
      </c>
      <c r="K136" s="4">
        <v>45805</v>
      </c>
      <c r="L136" s="4">
        <v>45805.997581018521</v>
      </c>
      <c r="M136" s="4" t="s">
        <v>60</v>
      </c>
      <c r="N136" s="4"/>
      <c r="O136" s="4" t="s">
        <v>60</v>
      </c>
      <c r="P136" s="4" t="s">
        <v>60</v>
      </c>
      <c r="Q136" s="4" t="s">
        <v>60</v>
      </c>
      <c r="R136" s="4" t="s">
        <v>60</v>
      </c>
      <c r="S136" s="4" t="s">
        <v>60</v>
      </c>
      <c r="T136" s="4" t="s">
        <v>60</v>
      </c>
      <c r="U136" s="4"/>
      <c r="V136" s="4"/>
      <c r="W136" s="4"/>
      <c r="X136" s="4">
        <v>45810.786215277774</v>
      </c>
      <c r="Y136" s="4" t="s">
        <v>282</v>
      </c>
      <c r="Z136" s="4" t="s">
        <v>60</v>
      </c>
      <c r="AA136" s="4">
        <v>45810.053946759261</v>
      </c>
      <c r="AB136" s="4" t="s">
        <v>60</v>
      </c>
      <c r="AC136" s="4" t="s">
        <v>60</v>
      </c>
      <c r="AD136" s="4">
        <v>45810</v>
      </c>
      <c r="AE136" s="4">
        <v>45811</v>
      </c>
      <c r="AF136" s="4">
        <v>45811</v>
      </c>
      <c r="AG136" s="30" t="s">
        <v>1700</v>
      </c>
      <c r="AH136" s="30" t="s">
        <v>315</v>
      </c>
      <c r="AI136" s="30" t="s">
        <v>316</v>
      </c>
      <c r="AJ136" s="30" t="s">
        <v>74</v>
      </c>
      <c r="AK136" s="30" t="s">
        <v>65</v>
      </c>
      <c r="AL136" s="30" t="s">
        <v>272</v>
      </c>
      <c r="AM136" s="30" t="s">
        <v>273</v>
      </c>
      <c r="AN136" s="30">
        <v>136.9469</v>
      </c>
      <c r="AO136" s="30" t="s">
        <v>68</v>
      </c>
      <c r="AP136" s="30"/>
      <c r="AQ136" s="30"/>
      <c r="AR136" s="30" t="s">
        <v>68</v>
      </c>
      <c r="AS136" s="30"/>
      <c r="AT136" s="30"/>
      <c r="AU136" s="30" t="s">
        <v>274</v>
      </c>
      <c r="AV136" s="30" t="s">
        <v>275</v>
      </c>
      <c r="AW136" s="30">
        <v>299.49887000000001</v>
      </c>
      <c r="AX136" s="30" t="s">
        <v>317</v>
      </c>
      <c r="AY136" s="30" t="s">
        <v>318</v>
      </c>
      <c r="AZ136" s="3">
        <v>6066</v>
      </c>
      <c r="BA136" s="30" t="s">
        <v>228</v>
      </c>
      <c r="BB136" s="30">
        <v>6066</v>
      </c>
      <c r="BC136" s="30" t="s">
        <v>60</v>
      </c>
      <c r="BD136" s="30" t="s">
        <v>60</v>
      </c>
      <c r="BE136" s="30" t="s">
        <v>319</v>
      </c>
      <c r="BF136" s="35" t="str">
        <f>IFERROR(VLOOKUP(Data_Power_app[[#This Row],[PRO ODER]],'Result'!A:C,3,0),"")</f>
        <v/>
      </c>
      <c r="BG136" s="14" t="str">
        <f>IFERROR(VLOOKUP(Data_Power_app[[#This Row],[PRO ODER]]&amp;"LAM_IN",'Real Time'!A:E,4,0),"")</f>
        <v/>
      </c>
      <c r="BH136" s="37" t="str">
        <f>IF(Data_Power_app[[#This Row],[LAMINATION MACHINE (PLAN)]]="","",IF(Data_Power_app[[#This Row],[LAMINATION MACHINE (REALTIME)]]="","",RIGHT(Data_Power_app[[#This Row],[LAMINATION MACHINE (REALTIME)]],1)=RIGHT(Data_Power_app[[#This Row],[LAMINATION MACHINE (PLAN)]],1)))</f>
        <v/>
      </c>
    </row>
    <row r="137" spans="1:60" x14ac:dyDescent="0.25">
      <c r="A137" s="27">
        <v>188</v>
      </c>
      <c r="B137" s="30" t="s">
        <v>3762</v>
      </c>
      <c r="C137" s="30" t="s">
        <v>3763</v>
      </c>
      <c r="D137" s="30" t="s">
        <v>86</v>
      </c>
      <c r="E137" s="30" t="s">
        <v>184</v>
      </c>
      <c r="F137" s="30" t="s">
        <v>72</v>
      </c>
      <c r="G137" s="30">
        <v>3771</v>
      </c>
      <c r="H137" s="4">
        <v>45806</v>
      </c>
      <c r="I137" s="30">
        <v>45804</v>
      </c>
      <c r="J137" s="4" t="s">
        <v>68</v>
      </c>
      <c r="K137" s="4">
        <v>45806</v>
      </c>
      <c r="L137" s="4">
        <v>45806.860659722224</v>
      </c>
      <c r="M137" s="4" t="s">
        <v>60</v>
      </c>
      <c r="N137" s="4"/>
      <c r="O137" s="4" t="s">
        <v>60</v>
      </c>
      <c r="P137" s="4" t="s">
        <v>60</v>
      </c>
      <c r="Q137" s="4" t="s">
        <v>60</v>
      </c>
      <c r="R137" s="4" t="s">
        <v>60</v>
      </c>
      <c r="S137" s="4" t="s">
        <v>60</v>
      </c>
      <c r="T137" s="4" t="s">
        <v>60</v>
      </c>
      <c r="U137" s="4"/>
      <c r="V137" s="4"/>
      <c r="W137" s="4"/>
      <c r="X137" s="4">
        <v>45810.348368055558</v>
      </c>
      <c r="Y137" s="4" t="s">
        <v>136</v>
      </c>
      <c r="Z137" s="4" t="s">
        <v>60</v>
      </c>
      <c r="AA137" s="4">
        <v>45810.637627314813</v>
      </c>
      <c r="AB137" s="4" t="s">
        <v>60</v>
      </c>
      <c r="AC137" s="4" t="s">
        <v>60</v>
      </c>
      <c r="AD137" s="4">
        <v>45810</v>
      </c>
      <c r="AE137" s="4">
        <v>45811</v>
      </c>
      <c r="AF137" s="4">
        <v>45811</v>
      </c>
      <c r="AG137" s="30" t="s">
        <v>1700</v>
      </c>
      <c r="AH137" s="30" t="s">
        <v>203</v>
      </c>
      <c r="AI137" s="30" t="s">
        <v>1107</v>
      </c>
      <c r="AJ137" s="30" t="s">
        <v>74</v>
      </c>
      <c r="AK137" s="30" t="s">
        <v>100</v>
      </c>
      <c r="AL137" s="30" t="s">
        <v>204</v>
      </c>
      <c r="AM137" s="30" t="s">
        <v>205</v>
      </c>
      <c r="AN137" s="30">
        <v>123.64143</v>
      </c>
      <c r="AO137" s="30" t="s">
        <v>93</v>
      </c>
      <c r="AP137" s="30" t="s">
        <v>94</v>
      </c>
      <c r="AQ137" s="30">
        <v>123.64143</v>
      </c>
      <c r="AR137" s="30" t="s">
        <v>68</v>
      </c>
      <c r="AS137" s="30"/>
      <c r="AT137" s="30"/>
      <c r="AU137" s="30" t="s">
        <v>1108</v>
      </c>
      <c r="AV137" s="30" t="s">
        <v>1109</v>
      </c>
      <c r="AW137" s="30">
        <v>229.83770999999999</v>
      </c>
      <c r="AX137" s="30" t="s">
        <v>68</v>
      </c>
      <c r="AY137" s="30" t="s">
        <v>68</v>
      </c>
      <c r="AZ137" s="3" t="s">
        <v>68</v>
      </c>
      <c r="BA137" s="30" t="s">
        <v>60</v>
      </c>
      <c r="BB137" s="30">
        <v>3771</v>
      </c>
      <c r="BC137" s="30" t="s">
        <v>60</v>
      </c>
      <c r="BD137" s="30" t="s">
        <v>60</v>
      </c>
      <c r="BE137" s="30" t="s">
        <v>60</v>
      </c>
      <c r="BF137" s="35" t="str">
        <f>IFERROR(VLOOKUP(Data_Power_app[[#This Row],[PRO ODER]],'Result'!A:C,3,0),"")</f>
        <v/>
      </c>
      <c r="BG137" s="14" t="str">
        <f>IFERROR(VLOOKUP(Data_Power_app[[#This Row],[PRO ODER]]&amp;"LAM_IN",'Real Time'!A:E,4,0),"")</f>
        <v/>
      </c>
      <c r="BH137" s="37" t="str">
        <f>IF(Data_Power_app[[#This Row],[LAMINATION MACHINE (PLAN)]]="","",IF(Data_Power_app[[#This Row],[LAMINATION MACHINE (REALTIME)]]="","",RIGHT(Data_Power_app[[#This Row],[LAMINATION MACHINE (REALTIME)]],1)=RIGHT(Data_Power_app[[#This Row],[LAMINATION MACHINE (PLAN)]],1)))</f>
        <v/>
      </c>
    </row>
    <row r="138" spans="1:60" x14ac:dyDescent="0.25">
      <c r="A138" s="27">
        <v>189</v>
      </c>
      <c r="B138" s="30" t="s">
        <v>1431</v>
      </c>
      <c r="C138" s="30" t="s">
        <v>1432</v>
      </c>
      <c r="D138" s="30" t="s">
        <v>134</v>
      </c>
      <c r="E138" s="30" t="s">
        <v>469</v>
      </c>
      <c r="F138" s="30" t="s">
        <v>59</v>
      </c>
      <c r="G138" s="30">
        <v>301</v>
      </c>
      <c r="H138" s="4">
        <v>45806</v>
      </c>
      <c r="I138" s="30">
        <v>45797</v>
      </c>
      <c r="J138" s="4">
        <v>45797</v>
      </c>
      <c r="K138" s="4">
        <v>45807</v>
      </c>
      <c r="L138" s="4">
        <v>45806.473854166667</v>
      </c>
      <c r="M138" s="4">
        <v>45807</v>
      </c>
      <c r="N138" s="4">
        <v>45806.081562500003</v>
      </c>
      <c r="O138" s="4" t="s">
        <v>60</v>
      </c>
      <c r="P138" s="4" t="s">
        <v>60</v>
      </c>
      <c r="Q138" s="4" t="s">
        <v>60</v>
      </c>
      <c r="R138" s="4" t="s">
        <v>60</v>
      </c>
      <c r="S138" s="4" t="s">
        <v>60</v>
      </c>
      <c r="T138" s="4">
        <v>45808</v>
      </c>
      <c r="U138" s="4">
        <v>45807.35260416667</v>
      </c>
      <c r="V138" s="4">
        <v>45807.94736111111</v>
      </c>
      <c r="W138" s="4">
        <v>45808</v>
      </c>
      <c r="X138" s="4">
        <v>45810.227905092594</v>
      </c>
      <c r="Y138" s="4" t="s">
        <v>77</v>
      </c>
      <c r="Z138" s="4">
        <v>45808</v>
      </c>
      <c r="AA138" s="4">
        <v>45810.229027777779</v>
      </c>
      <c r="AB138" s="4" t="s">
        <v>60</v>
      </c>
      <c r="AC138" s="4">
        <v>45810</v>
      </c>
      <c r="AD138" s="4">
        <v>45810</v>
      </c>
      <c r="AE138" s="4">
        <v>45811</v>
      </c>
      <c r="AF138" s="4"/>
      <c r="AG138" s="30" t="s">
        <v>62</v>
      </c>
      <c r="AH138" s="30" t="s">
        <v>470</v>
      </c>
      <c r="AI138" s="30" t="s">
        <v>690</v>
      </c>
      <c r="AJ138" s="30" t="s">
        <v>471</v>
      </c>
      <c r="AK138" s="30" t="s">
        <v>65</v>
      </c>
      <c r="AL138" s="30" t="s">
        <v>472</v>
      </c>
      <c r="AM138" s="30" t="s">
        <v>473</v>
      </c>
      <c r="AN138" s="30">
        <v>9.9395199999999999</v>
      </c>
      <c r="AO138" s="30" t="s">
        <v>68</v>
      </c>
      <c r="AP138" s="30"/>
      <c r="AQ138" s="30"/>
      <c r="AR138" s="30" t="s">
        <v>68</v>
      </c>
      <c r="AS138" s="30"/>
      <c r="AT138" s="30"/>
      <c r="AU138" s="30" t="s">
        <v>474</v>
      </c>
      <c r="AV138" s="30" t="s">
        <v>475</v>
      </c>
      <c r="AW138" s="30">
        <v>21.950890000000001</v>
      </c>
      <c r="AX138" s="30" t="s">
        <v>6286</v>
      </c>
      <c r="AY138" s="30" t="s">
        <v>6287</v>
      </c>
      <c r="AZ138" s="3">
        <v>185</v>
      </c>
      <c r="BA138" s="30" t="s">
        <v>60</v>
      </c>
      <c r="BB138" s="30">
        <v>301</v>
      </c>
      <c r="BC138" s="30" t="s">
        <v>60</v>
      </c>
      <c r="BD138" s="30" t="s">
        <v>60</v>
      </c>
      <c r="BE138" s="30" t="s">
        <v>60</v>
      </c>
      <c r="BF138" s="35" t="str">
        <f>IFERROR(VLOOKUP(Data_Power_app[[#This Row],[PRO ODER]],'Result'!A:C,3,0),"")</f>
        <v/>
      </c>
      <c r="BG138" s="14" t="str">
        <f>IFERROR(VLOOKUP(Data_Power_app[[#This Row],[PRO ODER]]&amp;"LAM_IN",'Real Time'!A:E,4,0),"")</f>
        <v/>
      </c>
      <c r="BH138" s="37" t="str">
        <f>IF(Data_Power_app[[#This Row],[LAMINATION MACHINE (PLAN)]]="","",IF(Data_Power_app[[#This Row],[LAMINATION MACHINE (REALTIME)]]="","",RIGHT(Data_Power_app[[#This Row],[LAMINATION MACHINE (REALTIME)]],1)=RIGHT(Data_Power_app[[#This Row],[LAMINATION MACHINE (PLAN)]],1)))</f>
        <v/>
      </c>
    </row>
    <row r="139" spans="1:60" x14ac:dyDescent="0.25">
      <c r="A139" s="27">
        <v>190</v>
      </c>
      <c r="B139" s="30" t="s">
        <v>1434</v>
      </c>
      <c r="C139" s="30" t="s">
        <v>1435</v>
      </c>
      <c r="D139" s="30" t="s">
        <v>134</v>
      </c>
      <c r="E139" s="30" t="s">
        <v>469</v>
      </c>
      <c r="F139" s="30" t="s">
        <v>59</v>
      </c>
      <c r="G139" s="30">
        <v>748</v>
      </c>
      <c r="H139" s="4">
        <v>45806</v>
      </c>
      <c r="I139" s="30">
        <v>45797</v>
      </c>
      <c r="J139" s="4">
        <v>45797</v>
      </c>
      <c r="K139" s="4">
        <v>45807</v>
      </c>
      <c r="L139" s="4">
        <v>45806.473900462966</v>
      </c>
      <c r="M139" s="4">
        <v>45807</v>
      </c>
      <c r="N139" s="4">
        <v>45806.686562499999</v>
      </c>
      <c r="O139" s="4" t="s">
        <v>60</v>
      </c>
      <c r="P139" s="4" t="s">
        <v>60</v>
      </c>
      <c r="Q139" s="4" t="s">
        <v>60</v>
      </c>
      <c r="R139" s="4" t="s">
        <v>60</v>
      </c>
      <c r="S139" s="4" t="s">
        <v>60</v>
      </c>
      <c r="T139" s="4">
        <v>45808</v>
      </c>
      <c r="U139" s="4">
        <v>45806.062337962961</v>
      </c>
      <c r="V139" s="4">
        <v>45807.94767361111</v>
      </c>
      <c r="W139" s="4">
        <v>45808</v>
      </c>
      <c r="X139" s="4">
        <v>45810.228043981479</v>
      </c>
      <c r="Y139" s="4" t="s">
        <v>77</v>
      </c>
      <c r="Z139" s="4">
        <v>45808</v>
      </c>
      <c r="AA139" s="4">
        <v>45810.229166666664</v>
      </c>
      <c r="AB139" s="4" t="s">
        <v>60</v>
      </c>
      <c r="AC139" s="4">
        <v>45810</v>
      </c>
      <c r="AD139" s="4">
        <v>45810</v>
      </c>
      <c r="AE139" s="4">
        <v>45811</v>
      </c>
      <c r="AF139" s="4">
        <v>45811</v>
      </c>
      <c r="AG139" s="30" t="s">
        <v>1700</v>
      </c>
      <c r="AH139" s="30" t="s">
        <v>470</v>
      </c>
      <c r="AI139" s="30" t="s">
        <v>690</v>
      </c>
      <c r="AJ139" s="30" t="s">
        <v>471</v>
      </c>
      <c r="AK139" s="30" t="s">
        <v>65</v>
      </c>
      <c r="AL139" s="30" t="s">
        <v>472</v>
      </c>
      <c r="AM139" s="30" t="s">
        <v>473</v>
      </c>
      <c r="AN139" s="30">
        <v>24.316179999999999</v>
      </c>
      <c r="AO139" s="30" t="s">
        <v>68</v>
      </c>
      <c r="AP139" s="30"/>
      <c r="AQ139" s="30"/>
      <c r="AR139" s="30" t="s">
        <v>68</v>
      </c>
      <c r="AS139" s="30"/>
      <c r="AT139" s="30"/>
      <c r="AU139" s="30" t="s">
        <v>474</v>
      </c>
      <c r="AV139" s="30" t="s">
        <v>475</v>
      </c>
      <c r="AW139" s="30">
        <v>53.701009999999997</v>
      </c>
      <c r="AX139" s="30" t="s">
        <v>6286</v>
      </c>
      <c r="AY139" s="30" t="s">
        <v>6287</v>
      </c>
      <c r="AZ139" s="3">
        <v>577</v>
      </c>
      <c r="BA139" s="30" t="s">
        <v>60</v>
      </c>
      <c r="BB139" s="30">
        <v>748</v>
      </c>
      <c r="BC139" s="30" t="s">
        <v>60</v>
      </c>
      <c r="BD139" s="30" t="s">
        <v>60</v>
      </c>
      <c r="BE139" s="30" t="s">
        <v>60</v>
      </c>
      <c r="BF139" s="35" t="str">
        <f>IFERROR(VLOOKUP(Data_Power_app[[#This Row],[PRO ODER]],'Result'!A:C,3,0),"")</f>
        <v/>
      </c>
      <c r="BG139" s="14" t="str">
        <f>IFERROR(VLOOKUP(Data_Power_app[[#This Row],[PRO ODER]]&amp;"LAM_IN",'Real Time'!A:E,4,0),"")</f>
        <v/>
      </c>
      <c r="BH139" s="37" t="str">
        <f>IF(Data_Power_app[[#This Row],[LAMINATION MACHINE (PLAN)]]="","",IF(Data_Power_app[[#This Row],[LAMINATION MACHINE (REALTIME)]]="","",RIGHT(Data_Power_app[[#This Row],[LAMINATION MACHINE (REALTIME)]],1)=RIGHT(Data_Power_app[[#This Row],[LAMINATION MACHINE (PLAN)]],1)))</f>
        <v/>
      </c>
    </row>
    <row r="140" spans="1:60" x14ac:dyDescent="0.25">
      <c r="A140" s="27">
        <v>191</v>
      </c>
      <c r="B140" s="30" t="s">
        <v>1145</v>
      </c>
      <c r="C140" s="30" t="s">
        <v>1146</v>
      </c>
      <c r="D140" s="30" t="s">
        <v>75</v>
      </c>
      <c r="E140" s="30" t="s">
        <v>76</v>
      </c>
      <c r="F140" s="30" t="s">
        <v>59</v>
      </c>
      <c r="G140" s="30">
        <v>593</v>
      </c>
      <c r="H140" s="4">
        <v>45799</v>
      </c>
      <c r="I140" s="30">
        <v>45798</v>
      </c>
      <c r="J140" s="4">
        <v>45798</v>
      </c>
      <c r="K140" s="4">
        <v>45799</v>
      </c>
      <c r="L140" s="4">
        <v>45800.70040509259</v>
      </c>
      <c r="M140" s="4">
        <v>45799</v>
      </c>
      <c r="N140" s="4">
        <v>45801.142476851855</v>
      </c>
      <c r="O140" s="4" t="s">
        <v>60</v>
      </c>
      <c r="P140" s="4" t="s">
        <v>60</v>
      </c>
      <c r="Q140" s="4" t="s">
        <v>60</v>
      </c>
      <c r="R140" s="4" t="s">
        <v>60</v>
      </c>
      <c r="S140" s="4" t="s">
        <v>60</v>
      </c>
      <c r="T140" s="4">
        <v>45806</v>
      </c>
      <c r="U140" s="4">
        <v>45806.506736111114</v>
      </c>
      <c r="V140" s="4">
        <v>45807.852094907408</v>
      </c>
      <c r="W140" s="4">
        <v>45806</v>
      </c>
      <c r="X140" s="4">
        <v>45808.202557870369</v>
      </c>
      <c r="Y140" s="4" t="s">
        <v>77</v>
      </c>
      <c r="Z140" s="4" t="s">
        <v>60</v>
      </c>
      <c r="AA140" s="4">
        <v>45808.202696759261</v>
      </c>
      <c r="AB140" s="4" t="s">
        <v>60</v>
      </c>
      <c r="AC140" s="4">
        <v>45806</v>
      </c>
      <c r="AD140" s="4">
        <v>45810</v>
      </c>
      <c r="AE140" s="4">
        <v>45811</v>
      </c>
      <c r="AF140" s="4"/>
      <c r="AG140" s="30" t="s">
        <v>62</v>
      </c>
      <c r="AH140" s="30" t="s">
        <v>78</v>
      </c>
      <c r="AI140" s="30" t="s">
        <v>1147</v>
      </c>
      <c r="AJ140" s="30" t="s">
        <v>79</v>
      </c>
      <c r="AK140" s="30" t="s">
        <v>100</v>
      </c>
      <c r="AL140" s="30" t="s">
        <v>193</v>
      </c>
      <c r="AM140" s="30" t="s">
        <v>194</v>
      </c>
      <c r="AN140" s="30">
        <v>26.676570000000002</v>
      </c>
      <c r="AO140" s="30" t="s">
        <v>82</v>
      </c>
      <c r="AP140" s="30" t="s">
        <v>83</v>
      </c>
      <c r="AQ140" s="30">
        <v>21.71677</v>
      </c>
      <c r="AR140" s="30" t="s">
        <v>68</v>
      </c>
      <c r="AS140" s="30"/>
      <c r="AT140" s="30"/>
      <c r="AU140" s="30" t="s">
        <v>1148</v>
      </c>
      <c r="AV140" s="30" t="s">
        <v>1149</v>
      </c>
      <c r="AW140" s="30">
        <v>50.064839999999997</v>
      </c>
      <c r="AX140" s="30" t="s">
        <v>1150</v>
      </c>
      <c r="AY140" s="30" t="s">
        <v>1151</v>
      </c>
      <c r="AZ140" s="3">
        <v>593</v>
      </c>
      <c r="BA140" s="30" t="s">
        <v>60</v>
      </c>
      <c r="BB140" s="30">
        <v>593</v>
      </c>
      <c r="BC140" s="30" t="s">
        <v>268</v>
      </c>
      <c r="BD140" s="30" t="s">
        <v>1710</v>
      </c>
      <c r="BE140" s="30" t="s">
        <v>60</v>
      </c>
      <c r="BF140" s="35" t="str">
        <f>IFERROR(VLOOKUP(Data_Power_app[[#This Row],[PRO ODER]],'Result'!A:C,3,0),"")</f>
        <v/>
      </c>
      <c r="BG140" s="14" t="str">
        <f>IFERROR(VLOOKUP(Data_Power_app[[#This Row],[PRO ODER]]&amp;"LAM_IN",'Real Time'!A:E,4,0),"")</f>
        <v/>
      </c>
      <c r="BH140" s="37" t="str">
        <f>IF(Data_Power_app[[#This Row],[LAMINATION MACHINE (PLAN)]]="","",IF(Data_Power_app[[#This Row],[LAMINATION MACHINE (REALTIME)]]="","",RIGHT(Data_Power_app[[#This Row],[LAMINATION MACHINE (REALTIME)]],1)=RIGHT(Data_Power_app[[#This Row],[LAMINATION MACHINE (PLAN)]],1)))</f>
        <v/>
      </c>
    </row>
    <row r="141" spans="1:60" x14ac:dyDescent="0.25">
      <c r="A141" s="27">
        <v>192</v>
      </c>
      <c r="B141" s="30" t="s">
        <v>4791</v>
      </c>
      <c r="C141" s="30" t="s">
        <v>4792</v>
      </c>
      <c r="D141" s="30" t="s">
        <v>95</v>
      </c>
      <c r="E141" s="30" t="s">
        <v>329</v>
      </c>
      <c r="F141" s="30" t="s">
        <v>59</v>
      </c>
      <c r="G141" s="30">
        <v>156</v>
      </c>
      <c r="H141" s="4">
        <v>45806</v>
      </c>
      <c r="I141" s="30">
        <v>45805</v>
      </c>
      <c r="J141" s="4">
        <v>45805</v>
      </c>
      <c r="K141" s="4">
        <v>45807</v>
      </c>
      <c r="L141" s="4">
        <v>45806.125613425924</v>
      </c>
      <c r="M141" s="4">
        <v>45808</v>
      </c>
      <c r="N141" s="4">
        <v>45808.774178240739</v>
      </c>
      <c r="O141" s="4">
        <v>45808</v>
      </c>
      <c r="P141" s="4" t="s">
        <v>60</v>
      </c>
      <c r="Q141" s="4" t="s">
        <v>60</v>
      </c>
      <c r="R141" s="4" t="s">
        <v>60</v>
      </c>
      <c r="S141" s="4" t="s">
        <v>60</v>
      </c>
      <c r="T141" s="4">
        <v>45810</v>
      </c>
      <c r="U141" s="4">
        <v>45810.284768518519</v>
      </c>
      <c r="V141" s="4">
        <v>45810.142164351855</v>
      </c>
      <c r="W141" s="4">
        <v>45810</v>
      </c>
      <c r="X141" s="4"/>
      <c r="Y141" s="4" t="s">
        <v>60</v>
      </c>
      <c r="Z141" s="4">
        <v>45810</v>
      </c>
      <c r="AA141" s="4"/>
      <c r="AB141" s="4" t="s">
        <v>60</v>
      </c>
      <c r="AC141" s="4">
        <v>45810</v>
      </c>
      <c r="AD141" s="4">
        <v>45810</v>
      </c>
      <c r="AE141" s="4">
        <v>45811</v>
      </c>
      <c r="AF141" s="4"/>
      <c r="AG141" s="30" t="s">
        <v>343</v>
      </c>
      <c r="AH141" s="30" t="s">
        <v>98</v>
      </c>
      <c r="AI141" s="30" t="s">
        <v>4785</v>
      </c>
      <c r="AJ141" s="30" t="s">
        <v>99</v>
      </c>
      <c r="AK141" s="30" t="s">
        <v>65</v>
      </c>
      <c r="AL141" s="30" t="s">
        <v>330</v>
      </c>
      <c r="AM141" s="30" t="s">
        <v>331</v>
      </c>
      <c r="AN141" s="30">
        <v>3.09043</v>
      </c>
      <c r="AO141" s="30" t="s">
        <v>68</v>
      </c>
      <c r="AP141" s="30"/>
      <c r="AQ141" s="30"/>
      <c r="AR141" s="30" t="s">
        <v>68</v>
      </c>
      <c r="AS141" s="30"/>
      <c r="AT141" s="30"/>
      <c r="AU141" s="30" t="s">
        <v>556</v>
      </c>
      <c r="AV141" s="30" t="s">
        <v>557</v>
      </c>
      <c r="AW141" s="30">
        <v>11.489990000000001</v>
      </c>
      <c r="AX141" s="30" t="s">
        <v>558</v>
      </c>
      <c r="AY141" s="30" t="s">
        <v>559</v>
      </c>
      <c r="AZ141" s="3">
        <v>156</v>
      </c>
      <c r="BA141" s="30" t="s">
        <v>60</v>
      </c>
      <c r="BB141" s="30">
        <v>156</v>
      </c>
      <c r="BC141" s="30" t="s">
        <v>60</v>
      </c>
      <c r="BD141" s="30" t="s">
        <v>60</v>
      </c>
      <c r="BE141" s="30" t="s">
        <v>60</v>
      </c>
      <c r="BF141" s="35" t="str">
        <f>IFERROR(VLOOKUP(Data_Power_app[[#This Row],[PRO ODER]],'Result'!A:C,3,0),"")</f>
        <v/>
      </c>
      <c r="BG141" s="14" t="str">
        <f>IFERROR(VLOOKUP(Data_Power_app[[#This Row],[PRO ODER]]&amp;"LAM_IN",'Real Time'!A:E,4,0),"")</f>
        <v/>
      </c>
      <c r="BH141" s="37" t="str">
        <f>IF(Data_Power_app[[#This Row],[LAMINATION MACHINE (PLAN)]]="","",IF(Data_Power_app[[#This Row],[LAMINATION MACHINE (REALTIME)]]="","",RIGHT(Data_Power_app[[#This Row],[LAMINATION MACHINE (REALTIME)]],1)=RIGHT(Data_Power_app[[#This Row],[LAMINATION MACHINE (PLAN)]],1)))</f>
        <v/>
      </c>
    </row>
    <row r="142" spans="1:60" x14ac:dyDescent="0.25">
      <c r="A142" s="27">
        <v>193</v>
      </c>
      <c r="B142" s="30" t="s">
        <v>4793</v>
      </c>
      <c r="C142" s="30" t="s">
        <v>4794</v>
      </c>
      <c r="D142" s="30" t="s">
        <v>95</v>
      </c>
      <c r="E142" s="30" t="s">
        <v>329</v>
      </c>
      <c r="F142" s="30" t="s">
        <v>59</v>
      </c>
      <c r="G142" s="30">
        <v>180</v>
      </c>
      <c r="H142" s="4">
        <v>45806</v>
      </c>
      <c r="I142" s="30">
        <v>45805</v>
      </c>
      <c r="J142" s="4">
        <v>45805</v>
      </c>
      <c r="K142" s="4">
        <v>45807</v>
      </c>
      <c r="L142" s="4">
        <v>45806.129236111112</v>
      </c>
      <c r="M142" s="4">
        <v>45808</v>
      </c>
      <c r="N142" s="4">
        <v>45807.576111111113</v>
      </c>
      <c r="O142" s="4">
        <v>45808</v>
      </c>
      <c r="P142" s="4" t="s">
        <v>60</v>
      </c>
      <c r="Q142" s="4" t="s">
        <v>60</v>
      </c>
      <c r="R142" s="4" t="s">
        <v>60</v>
      </c>
      <c r="S142" s="4" t="s">
        <v>60</v>
      </c>
      <c r="T142" s="4">
        <v>45810</v>
      </c>
      <c r="U142" s="4">
        <v>45807.621631944443</v>
      </c>
      <c r="V142" s="4">
        <v>45810.768495370372</v>
      </c>
      <c r="W142" s="4">
        <v>45810</v>
      </c>
      <c r="X142" s="4">
        <v>45810.13790509259</v>
      </c>
      <c r="Y142" s="4" t="s">
        <v>77</v>
      </c>
      <c r="Z142" s="4">
        <v>45810</v>
      </c>
      <c r="AA142" s="4">
        <v>45811.429351851853</v>
      </c>
      <c r="AB142" s="4" t="s">
        <v>60</v>
      </c>
      <c r="AC142" s="4">
        <v>45810</v>
      </c>
      <c r="AD142" s="4">
        <v>45810</v>
      </c>
      <c r="AE142" s="4">
        <v>45811</v>
      </c>
      <c r="AF142" s="4"/>
      <c r="AG142" s="30" t="s">
        <v>62</v>
      </c>
      <c r="AH142" s="30" t="s">
        <v>98</v>
      </c>
      <c r="AI142" s="30" t="s">
        <v>4780</v>
      </c>
      <c r="AJ142" s="30" t="s">
        <v>99</v>
      </c>
      <c r="AK142" s="30" t="s">
        <v>65</v>
      </c>
      <c r="AL142" s="30" t="s">
        <v>330</v>
      </c>
      <c r="AM142" s="30" t="s">
        <v>331</v>
      </c>
      <c r="AN142" s="30">
        <v>3.4209000000000001</v>
      </c>
      <c r="AO142" s="30" t="s">
        <v>68</v>
      </c>
      <c r="AP142" s="30"/>
      <c r="AQ142" s="30"/>
      <c r="AR142" s="30" t="s">
        <v>68</v>
      </c>
      <c r="AS142" s="30"/>
      <c r="AT142" s="30"/>
      <c r="AU142" s="30" t="s">
        <v>332</v>
      </c>
      <c r="AV142" s="30" t="s">
        <v>333</v>
      </c>
      <c r="AW142" s="30">
        <v>12.718159999999999</v>
      </c>
      <c r="AX142" s="30" t="s">
        <v>527</v>
      </c>
      <c r="AY142" s="30" t="s">
        <v>528</v>
      </c>
      <c r="AZ142" s="3">
        <v>180</v>
      </c>
      <c r="BA142" s="30" t="s">
        <v>60</v>
      </c>
      <c r="BB142" s="30">
        <v>180</v>
      </c>
      <c r="BC142" s="30" t="s">
        <v>60</v>
      </c>
      <c r="BD142" s="30" t="s">
        <v>60</v>
      </c>
      <c r="BE142" s="30" t="s">
        <v>60</v>
      </c>
      <c r="BF142" s="35" t="str">
        <f>IFERROR(VLOOKUP(Data_Power_app[[#This Row],[PRO ODER]],'Result'!A:C,3,0),"")</f>
        <v/>
      </c>
      <c r="BG142" s="14" t="str">
        <f>IFERROR(VLOOKUP(Data_Power_app[[#This Row],[PRO ODER]]&amp;"LAM_IN",'Real Time'!A:E,4,0),"")</f>
        <v/>
      </c>
      <c r="BH142" s="37" t="str">
        <f>IF(Data_Power_app[[#This Row],[LAMINATION MACHINE (PLAN)]]="","",IF(Data_Power_app[[#This Row],[LAMINATION MACHINE (REALTIME)]]="","",RIGHT(Data_Power_app[[#This Row],[LAMINATION MACHINE (REALTIME)]],1)=RIGHT(Data_Power_app[[#This Row],[LAMINATION MACHINE (PLAN)]],1)))</f>
        <v/>
      </c>
    </row>
    <row r="143" spans="1:60" x14ac:dyDescent="0.25">
      <c r="A143" s="27">
        <v>194</v>
      </c>
      <c r="B143" s="30" t="s">
        <v>3769</v>
      </c>
      <c r="C143" s="30" t="s">
        <v>3770</v>
      </c>
      <c r="D143" s="30" t="s">
        <v>86</v>
      </c>
      <c r="E143" s="30" t="s">
        <v>259</v>
      </c>
      <c r="F143" s="30" t="s">
        <v>72</v>
      </c>
      <c r="G143" s="30">
        <v>29</v>
      </c>
      <c r="H143" s="4">
        <v>45806</v>
      </c>
      <c r="I143" s="30">
        <v>45804</v>
      </c>
      <c r="J143" s="4">
        <v>45804</v>
      </c>
      <c r="K143" s="4">
        <v>45806</v>
      </c>
      <c r="L143" s="4">
        <v>45806.830289351848</v>
      </c>
      <c r="M143" s="4" t="s">
        <v>60</v>
      </c>
      <c r="N143" s="4"/>
      <c r="O143" s="4" t="s">
        <v>60</v>
      </c>
      <c r="P143" s="4" t="s">
        <v>60</v>
      </c>
      <c r="Q143" s="4" t="s">
        <v>60</v>
      </c>
      <c r="R143" s="4" t="s">
        <v>60</v>
      </c>
      <c r="S143" s="4" t="s">
        <v>60</v>
      </c>
      <c r="T143" s="4" t="s">
        <v>60</v>
      </c>
      <c r="U143" s="4"/>
      <c r="V143" s="4"/>
      <c r="W143" s="4"/>
      <c r="X143" s="4">
        <v>45807.984803240739</v>
      </c>
      <c r="Y143" s="4" t="s">
        <v>73</v>
      </c>
      <c r="Z143" s="4" t="s">
        <v>60</v>
      </c>
      <c r="AA143" s="4">
        <v>45811.639166666668</v>
      </c>
      <c r="AB143" s="4" t="s">
        <v>60</v>
      </c>
      <c r="AC143" s="4" t="s">
        <v>60</v>
      </c>
      <c r="AD143" s="4">
        <v>45810</v>
      </c>
      <c r="AE143" s="4">
        <v>45811</v>
      </c>
      <c r="AF143" s="4">
        <v>45811</v>
      </c>
      <c r="AG143" s="30" t="s">
        <v>1700</v>
      </c>
      <c r="AH143" s="30" t="s">
        <v>464</v>
      </c>
      <c r="AI143" s="30" t="s">
        <v>465</v>
      </c>
      <c r="AJ143" s="30" t="s">
        <v>74</v>
      </c>
      <c r="AK143" s="30" t="s">
        <v>65</v>
      </c>
      <c r="AL143" s="30" t="s">
        <v>204</v>
      </c>
      <c r="AM143" s="30" t="s">
        <v>205</v>
      </c>
      <c r="AN143" s="30">
        <v>0.82979000000000003</v>
      </c>
      <c r="AO143" s="30" t="s">
        <v>93</v>
      </c>
      <c r="AP143" s="30" t="s">
        <v>94</v>
      </c>
      <c r="AQ143" s="30">
        <v>0.82979000000000003</v>
      </c>
      <c r="AR143" s="30" t="s">
        <v>68</v>
      </c>
      <c r="AS143" s="30"/>
      <c r="AT143" s="30"/>
      <c r="AU143" s="30" t="s">
        <v>255</v>
      </c>
      <c r="AV143" s="30" t="s">
        <v>256</v>
      </c>
      <c r="AW143" s="30">
        <v>1.5424899999999999</v>
      </c>
      <c r="AX143" s="30" t="s">
        <v>466</v>
      </c>
      <c r="AY143" s="30" t="s">
        <v>467</v>
      </c>
      <c r="AZ143" s="3">
        <v>29</v>
      </c>
      <c r="BA143" s="30" t="s">
        <v>228</v>
      </c>
      <c r="BB143" s="30">
        <v>29</v>
      </c>
      <c r="BC143" s="30" t="s">
        <v>60</v>
      </c>
      <c r="BD143" s="30" t="s">
        <v>60</v>
      </c>
      <c r="BE143" s="30" t="s">
        <v>468</v>
      </c>
      <c r="BF143" s="35" t="str">
        <f>IFERROR(VLOOKUP(Data_Power_app[[#This Row],[PRO ODER]],'Result'!A:C,3,0),"")</f>
        <v/>
      </c>
      <c r="BG143" s="14" t="str">
        <f>IFERROR(VLOOKUP(Data_Power_app[[#This Row],[PRO ODER]]&amp;"LAM_IN",'Real Time'!A:E,4,0),"")</f>
        <v/>
      </c>
      <c r="BH143" s="37" t="str">
        <f>IF(Data_Power_app[[#This Row],[LAMINATION MACHINE (PLAN)]]="","",IF(Data_Power_app[[#This Row],[LAMINATION MACHINE (REALTIME)]]="","",RIGHT(Data_Power_app[[#This Row],[LAMINATION MACHINE (REALTIME)]],1)=RIGHT(Data_Power_app[[#This Row],[LAMINATION MACHINE (PLAN)]],1)))</f>
        <v/>
      </c>
    </row>
    <row r="144" spans="1:60" x14ac:dyDescent="0.25">
      <c r="A144" s="27">
        <v>195</v>
      </c>
      <c r="B144" s="30" t="s">
        <v>3771</v>
      </c>
      <c r="C144" s="30" t="s">
        <v>3772</v>
      </c>
      <c r="D144" s="30" t="s">
        <v>86</v>
      </c>
      <c r="E144" s="30" t="s">
        <v>259</v>
      </c>
      <c r="F144" s="30" t="s">
        <v>72</v>
      </c>
      <c r="G144" s="30">
        <v>132</v>
      </c>
      <c r="H144" s="4">
        <v>45806</v>
      </c>
      <c r="I144" s="30">
        <v>45804</v>
      </c>
      <c r="J144" s="4">
        <v>45804</v>
      </c>
      <c r="K144" s="4">
        <v>45806</v>
      </c>
      <c r="L144" s="4">
        <v>45806.830393518518</v>
      </c>
      <c r="M144" s="4" t="s">
        <v>60</v>
      </c>
      <c r="N144" s="4"/>
      <c r="O144" s="4" t="s">
        <v>60</v>
      </c>
      <c r="P144" s="4" t="s">
        <v>60</v>
      </c>
      <c r="Q144" s="4" t="s">
        <v>60</v>
      </c>
      <c r="R144" s="4" t="s">
        <v>60</v>
      </c>
      <c r="S144" s="4" t="s">
        <v>60</v>
      </c>
      <c r="T144" s="4" t="s">
        <v>60</v>
      </c>
      <c r="U144" s="4"/>
      <c r="V144" s="4"/>
      <c r="W144" s="4"/>
      <c r="X144" s="4">
        <v>45807.984837962962</v>
      </c>
      <c r="Y144" s="4" t="s">
        <v>73</v>
      </c>
      <c r="Z144" s="4" t="s">
        <v>60</v>
      </c>
      <c r="AA144" s="4">
        <v>45811.578993055555</v>
      </c>
      <c r="AB144" s="4" t="s">
        <v>60</v>
      </c>
      <c r="AC144" s="4" t="s">
        <v>60</v>
      </c>
      <c r="AD144" s="4">
        <v>45810</v>
      </c>
      <c r="AE144" s="4">
        <v>45811</v>
      </c>
      <c r="AF144" s="4">
        <v>45811</v>
      </c>
      <c r="AG144" s="30" t="s">
        <v>1700</v>
      </c>
      <c r="AH144" s="30" t="s">
        <v>464</v>
      </c>
      <c r="AI144" s="30" t="s">
        <v>465</v>
      </c>
      <c r="AJ144" s="30" t="s">
        <v>74</v>
      </c>
      <c r="AK144" s="30" t="s">
        <v>65</v>
      </c>
      <c r="AL144" s="30" t="s">
        <v>204</v>
      </c>
      <c r="AM144" s="30" t="s">
        <v>205</v>
      </c>
      <c r="AN144" s="30">
        <v>3.7769699999999999</v>
      </c>
      <c r="AO144" s="30" t="s">
        <v>93</v>
      </c>
      <c r="AP144" s="30" t="s">
        <v>94</v>
      </c>
      <c r="AQ144" s="30">
        <v>3.7769699999999999</v>
      </c>
      <c r="AR144" s="30" t="s">
        <v>68</v>
      </c>
      <c r="AS144" s="30"/>
      <c r="AT144" s="30"/>
      <c r="AU144" s="30" t="s">
        <v>255</v>
      </c>
      <c r="AV144" s="30" t="s">
        <v>256</v>
      </c>
      <c r="AW144" s="30">
        <v>7.0209700000000002</v>
      </c>
      <c r="AX144" s="30" t="s">
        <v>466</v>
      </c>
      <c r="AY144" s="30" t="s">
        <v>467</v>
      </c>
      <c r="AZ144" s="3">
        <v>132</v>
      </c>
      <c r="BA144" s="30" t="s">
        <v>228</v>
      </c>
      <c r="BB144" s="30">
        <v>132</v>
      </c>
      <c r="BC144" s="30" t="s">
        <v>60</v>
      </c>
      <c r="BD144" s="30" t="s">
        <v>60</v>
      </c>
      <c r="BE144" s="30" t="s">
        <v>468</v>
      </c>
      <c r="BF144" s="35" t="str">
        <f>IFERROR(VLOOKUP(Data_Power_app[[#This Row],[PRO ODER]],'Result'!A:C,3,0),"")</f>
        <v/>
      </c>
      <c r="BG144" s="14" t="str">
        <f>IFERROR(VLOOKUP(Data_Power_app[[#This Row],[PRO ODER]]&amp;"LAM_IN",'Real Time'!A:E,4,0),"")</f>
        <v/>
      </c>
      <c r="BH144" s="37" t="str">
        <f>IF(Data_Power_app[[#This Row],[LAMINATION MACHINE (PLAN)]]="","",IF(Data_Power_app[[#This Row],[LAMINATION MACHINE (REALTIME)]]="","",RIGHT(Data_Power_app[[#This Row],[LAMINATION MACHINE (REALTIME)]],1)=RIGHT(Data_Power_app[[#This Row],[LAMINATION MACHINE (PLAN)]],1)))</f>
        <v/>
      </c>
    </row>
    <row r="145" spans="1:60" x14ac:dyDescent="0.25">
      <c r="A145" s="27">
        <v>196</v>
      </c>
      <c r="B145" s="30" t="s">
        <v>3773</v>
      </c>
      <c r="C145" s="30" t="s">
        <v>3774</v>
      </c>
      <c r="D145" s="30" t="s">
        <v>86</v>
      </c>
      <c r="E145" s="30" t="s">
        <v>259</v>
      </c>
      <c r="F145" s="30" t="s">
        <v>72</v>
      </c>
      <c r="G145" s="30">
        <v>240</v>
      </c>
      <c r="H145" s="4">
        <v>45806</v>
      </c>
      <c r="I145" s="30">
        <v>45804</v>
      </c>
      <c r="J145" s="4">
        <v>45804</v>
      </c>
      <c r="K145" s="4">
        <v>45806</v>
      </c>
      <c r="L145" s="4">
        <v>45806.830601851849</v>
      </c>
      <c r="M145" s="4" t="s">
        <v>60</v>
      </c>
      <c r="N145" s="4"/>
      <c r="O145" s="4" t="s">
        <v>60</v>
      </c>
      <c r="P145" s="4" t="s">
        <v>60</v>
      </c>
      <c r="Q145" s="4" t="s">
        <v>60</v>
      </c>
      <c r="R145" s="4" t="s">
        <v>60</v>
      </c>
      <c r="S145" s="4" t="s">
        <v>60</v>
      </c>
      <c r="T145" s="4" t="s">
        <v>60</v>
      </c>
      <c r="U145" s="4"/>
      <c r="V145" s="4"/>
      <c r="W145" s="4"/>
      <c r="X145" s="4">
        <v>45807.984895833331</v>
      </c>
      <c r="Y145" s="4" t="s">
        <v>73</v>
      </c>
      <c r="Z145" s="4" t="s">
        <v>60</v>
      </c>
      <c r="AA145" s="4">
        <v>45810.669675925928</v>
      </c>
      <c r="AB145" s="4" t="s">
        <v>60</v>
      </c>
      <c r="AC145" s="4" t="s">
        <v>60</v>
      </c>
      <c r="AD145" s="4">
        <v>45810</v>
      </c>
      <c r="AE145" s="4">
        <v>45811</v>
      </c>
      <c r="AF145" s="4">
        <v>45811</v>
      </c>
      <c r="AG145" s="30" t="s">
        <v>1700</v>
      </c>
      <c r="AH145" s="30" t="s">
        <v>464</v>
      </c>
      <c r="AI145" s="30" t="s">
        <v>465</v>
      </c>
      <c r="AJ145" s="30" t="s">
        <v>74</v>
      </c>
      <c r="AK145" s="30" t="s">
        <v>65</v>
      </c>
      <c r="AL145" s="30" t="s">
        <v>204</v>
      </c>
      <c r="AM145" s="30" t="s">
        <v>205</v>
      </c>
      <c r="AN145" s="30">
        <v>6.5063000000000004</v>
      </c>
      <c r="AO145" s="30" t="s">
        <v>93</v>
      </c>
      <c r="AP145" s="30" t="s">
        <v>94</v>
      </c>
      <c r="AQ145" s="30">
        <v>6.5063000000000004</v>
      </c>
      <c r="AR145" s="30" t="s">
        <v>68</v>
      </c>
      <c r="AS145" s="30"/>
      <c r="AT145" s="30"/>
      <c r="AU145" s="30" t="s">
        <v>255</v>
      </c>
      <c r="AV145" s="30" t="s">
        <v>256</v>
      </c>
      <c r="AW145" s="30">
        <v>12.093019999999999</v>
      </c>
      <c r="AX145" s="30" t="s">
        <v>466</v>
      </c>
      <c r="AY145" s="30" t="s">
        <v>467</v>
      </c>
      <c r="AZ145" s="3">
        <v>240</v>
      </c>
      <c r="BA145" s="30" t="s">
        <v>228</v>
      </c>
      <c r="BB145" s="30">
        <v>240</v>
      </c>
      <c r="BC145" s="30" t="s">
        <v>60</v>
      </c>
      <c r="BD145" s="30" t="s">
        <v>60</v>
      </c>
      <c r="BE145" s="30" t="s">
        <v>468</v>
      </c>
      <c r="BF145" s="35" t="str">
        <f>IFERROR(VLOOKUP(Data_Power_app[[#This Row],[PRO ODER]],'Result'!A:C,3,0),"")</f>
        <v/>
      </c>
      <c r="BG145" s="14" t="str">
        <f>IFERROR(VLOOKUP(Data_Power_app[[#This Row],[PRO ODER]]&amp;"LAM_IN",'Real Time'!A:E,4,0),"")</f>
        <v/>
      </c>
      <c r="BH145" s="37" t="str">
        <f>IF(Data_Power_app[[#This Row],[LAMINATION MACHINE (PLAN)]]="","",IF(Data_Power_app[[#This Row],[LAMINATION MACHINE (REALTIME)]]="","",RIGHT(Data_Power_app[[#This Row],[LAMINATION MACHINE (REALTIME)]],1)=RIGHT(Data_Power_app[[#This Row],[LAMINATION MACHINE (PLAN)]],1)))</f>
        <v/>
      </c>
    </row>
    <row r="146" spans="1:60" x14ac:dyDescent="0.25">
      <c r="A146" s="27">
        <v>197</v>
      </c>
      <c r="B146" s="30" t="s">
        <v>3775</v>
      </c>
      <c r="C146" s="30" t="s">
        <v>3776</v>
      </c>
      <c r="D146" s="30" t="s">
        <v>86</v>
      </c>
      <c r="E146" s="30" t="s">
        <v>259</v>
      </c>
      <c r="F146" s="30" t="s">
        <v>72</v>
      </c>
      <c r="G146" s="30">
        <v>338</v>
      </c>
      <c r="H146" s="4">
        <v>45806</v>
      </c>
      <c r="I146" s="30">
        <v>45804</v>
      </c>
      <c r="J146" s="4">
        <v>45804</v>
      </c>
      <c r="K146" s="4">
        <v>45806</v>
      </c>
      <c r="L146" s="4">
        <v>45806.830775462964</v>
      </c>
      <c r="M146" s="4" t="s">
        <v>60</v>
      </c>
      <c r="N146" s="4"/>
      <c r="O146" s="4" t="s">
        <v>60</v>
      </c>
      <c r="P146" s="4" t="s">
        <v>60</v>
      </c>
      <c r="Q146" s="4" t="s">
        <v>60</v>
      </c>
      <c r="R146" s="4" t="s">
        <v>60</v>
      </c>
      <c r="S146" s="4" t="s">
        <v>60</v>
      </c>
      <c r="T146" s="4" t="s">
        <v>60</v>
      </c>
      <c r="U146" s="4"/>
      <c r="V146" s="4"/>
      <c r="W146" s="4"/>
      <c r="X146" s="4">
        <v>45807.984965277778</v>
      </c>
      <c r="Y146" s="4" t="s">
        <v>73</v>
      </c>
      <c r="Z146" s="4" t="s">
        <v>60</v>
      </c>
      <c r="AA146" s="4">
        <v>45810.221736111111</v>
      </c>
      <c r="AB146" s="4" t="s">
        <v>60</v>
      </c>
      <c r="AC146" s="4" t="s">
        <v>60</v>
      </c>
      <c r="AD146" s="4">
        <v>45810</v>
      </c>
      <c r="AE146" s="4">
        <v>45811</v>
      </c>
      <c r="AF146" s="4">
        <v>45811</v>
      </c>
      <c r="AG146" s="30" t="s">
        <v>1700</v>
      </c>
      <c r="AH146" s="30" t="s">
        <v>464</v>
      </c>
      <c r="AI146" s="30" t="s">
        <v>465</v>
      </c>
      <c r="AJ146" s="30" t="s">
        <v>74</v>
      </c>
      <c r="AK146" s="30" t="s">
        <v>65</v>
      </c>
      <c r="AL146" s="30" t="s">
        <v>204</v>
      </c>
      <c r="AM146" s="30" t="s">
        <v>205</v>
      </c>
      <c r="AN146" s="30">
        <v>8.4911300000000001</v>
      </c>
      <c r="AO146" s="30" t="s">
        <v>93</v>
      </c>
      <c r="AP146" s="30" t="s">
        <v>94</v>
      </c>
      <c r="AQ146" s="30">
        <v>8.4911300000000001</v>
      </c>
      <c r="AR146" s="30" t="s">
        <v>68</v>
      </c>
      <c r="AS146" s="30"/>
      <c r="AT146" s="30"/>
      <c r="AU146" s="30" t="s">
        <v>255</v>
      </c>
      <c r="AV146" s="30" t="s">
        <v>256</v>
      </c>
      <c r="AW146" s="30">
        <v>15.78467</v>
      </c>
      <c r="AX146" s="30" t="s">
        <v>466</v>
      </c>
      <c r="AY146" s="30" t="s">
        <v>467</v>
      </c>
      <c r="AZ146" s="3">
        <v>338</v>
      </c>
      <c r="BA146" s="30" t="s">
        <v>228</v>
      </c>
      <c r="BB146" s="30">
        <v>338</v>
      </c>
      <c r="BC146" s="30" t="s">
        <v>60</v>
      </c>
      <c r="BD146" s="30" t="s">
        <v>60</v>
      </c>
      <c r="BE146" s="30" t="s">
        <v>468</v>
      </c>
      <c r="BF146" s="35" t="str">
        <f>IFERROR(VLOOKUP(Data_Power_app[[#This Row],[PRO ODER]],'Result'!A:C,3,0),"")</f>
        <v/>
      </c>
      <c r="BG146" s="14" t="str">
        <f>IFERROR(VLOOKUP(Data_Power_app[[#This Row],[PRO ODER]]&amp;"LAM_IN",'Real Time'!A:E,4,0),"")</f>
        <v/>
      </c>
      <c r="BH146" s="37" t="str">
        <f>IF(Data_Power_app[[#This Row],[LAMINATION MACHINE (PLAN)]]="","",IF(Data_Power_app[[#This Row],[LAMINATION MACHINE (REALTIME)]]="","",RIGHT(Data_Power_app[[#This Row],[LAMINATION MACHINE (REALTIME)]],1)=RIGHT(Data_Power_app[[#This Row],[LAMINATION MACHINE (PLAN)]],1)))</f>
        <v/>
      </c>
    </row>
    <row r="147" spans="1:60" x14ac:dyDescent="0.25">
      <c r="A147" s="27">
        <v>198</v>
      </c>
      <c r="B147" s="30" t="s">
        <v>1427</v>
      </c>
      <c r="C147" s="30" t="s">
        <v>1428</v>
      </c>
      <c r="D147" s="30" t="s">
        <v>134</v>
      </c>
      <c r="E147" s="30" t="s">
        <v>469</v>
      </c>
      <c r="F147" s="30" t="s">
        <v>59</v>
      </c>
      <c r="G147" s="30">
        <v>432</v>
      </c>
      <c r="H147" s="4">
        <v>45806</v>
      </c>
      <c r="I147" s="30">
        <v>45797</v>
      </c>
      <c r="J147" s="4">
        <v>45797</v>
      </c>
      <c r="K147" s="4">
        <v>45807</v>
      </c>
      <c r="L147" s="4">
        <v>45806.473981481482</v>
      </c>
      <c r="M147" s="4">
        <v>45807</v>
      </c>
      <c r="N147" s="4">
        <v>45806.081701388888</v>
      </c>
      <c r="O147" s="4" t="s">
        <v>60</v>
      </c>
      <c r="P147" s="4" t="s">
        <v>60</v>
      </c>
      <c r="Q147" s="4" t="s">
        <v>60</v>
      </c>
      <c r="R147" s="4" t="s">
        <v>60</v>
      </c>
      <c r="S147" s="4" t="s">
        <v>60</v>
      </c>
      <c r="T147" s="4">
        <v>45808</v>
      </c>
      <c r="U147" s="4">
        <v>45807.414710648147</v>
      </c>
      <c r="V147" s="4">
        <v>45807.947245370371</v>
      </c>
      <c r="W147" s="4">
        <v>45808</v>
      </c>
      <c r="X147" s="4">
        <v>45810.227743055555</v>
      </c>
      <c r="Y147" s="4" t="s">
        <v>77</v>
      </c>
      <c r="Z147" s="4">
        <v>45808</v>
      </c>
      <c r="AA147" s="4">
        <v>45810.228935185187</v>
      </c>
      <c r="AB147" s="4" t="s">
        <v>60</v>
      </c>
      <c r="AC147" s="4">
        <v>45810</v>
      </c>
      <c r="AD147" s="4">
        <v>45810</v>
      </c>
      <c r="AE147" s="4">
        <v>45811</v>
      </c>
      <c r="AF147" s="4">
        <v>45811</v>
      </c>
      <c r="AG147" s="30" t="s">
        <v>1700</v>
      </c>
      <c r="AH147" s="30" t="s">
        <v>470</v>
      </c>
      <c r="AI147" s="30" t="s">
        <v>690</v>
      </c>
      <c r="AJ147" s="30" t="s">
        <v>471</v>
      </c>
      <c r="AK147" s="30" t="s">
        <v>65</v>
      </c>
      <c r="AL147" s="30" t="s">
        <v>472</v>
      </c>
      <c r="AM147" s="30" t="s">
        <v>473</v>
      </c>
      <c r="AN147" s="30">
        <v>13.86063</v>
      </c>
      <c r="AO147" s="30" t="s">
        <v>68</v>
      </c>
      <c r="AP147" s="30"/>
      <c r="AQ147" s="30"/>
      <c r="AR147" s="30" t="s">
        <v>68</v>
      </c>
      <c r="AS147" s="30"/>
      <c r="AT147" s="30"/>
      <c r="AU147" s="30" t="s">
        <v>474</v>
      </c>
      <c r="AV147" s="30" t="s">
        <v>475</v>
      </c>
      <c r="AW147" s="30">
        <v>30.61101</v>
      </c>
      <c r="AX147" s="30" t="s">
        <v>6286</v>
      </c>
      <c r="AY147" s="30" t="s">
        <v>6287</v>
      </c>
      <c r="AZ147" s="3">
        <v>333</v>
      </c>
      <c r="BA147" s="30" t="s">
        <v>60</v>
      </c>
      <c r="BB147" s="30">
        <v>432</v>
      </c>
      <c r="BC147" s="30" t="s">
        <v>60</v>
      </c>
      <c r="BD147" s="30" t="s">
        <v>60</v>
      </c>
      <c r="BE147" s="30" t="s">
        <v>60</v>
      </c>
      <c r="BF147" s="35" t="str">
        <f>IFERROR(VLOOKUP(Data_Power_app[[#This Row],[PRO ODER]],'Result'!A:C,3,0),"")</f>
        <v/>
      </c>
      <c r="BG147" s="14" t="str">
        <f>IFERROR(VLOOKUP(Data_Power_app[[#This Row],[PRO ODER]]&amp;"LAM_IN",'Real Time'!A:E,4,0),"")</f>
        <v/>
      </c>
      <c r="BH147" s="37" t="str">
        <f>IF(Data_Power_app[[#This Row],[LAMINATION MACHINE (PLAN)]]="","",IF(Data_Power_app[[#This Row],[LAMINATION MACHINE (REALTIME)]]="","",RIGHT(Data_Power_app[[#This Row],[LAMINATION MACHINE (REALTIME)]],1)=RIGHT(Data_Power_app[[#This Row],[LAMINATION MACHINE (PLAN)]],1)))</f>
        <v/>
      </c>
    </row>
    <row r="148" spans="1:60" x14ac:dyDescent="0.25">
      <c r="A148" s="27">
        <v>199</v>
      </c>
      <c r="B148" s="30" t="s">
        <v>1429</v>
      </c>
      <c r="C148" s="30" t="s">
        <v>1430</v>
      </c>
      <c r="D148" s="30" t="s">
        <v>134</v>
      </c>
      <c r="E148" s="30" t="s">
        <v>469</v>
      </c>
      <c r="F148" s="30" t="s">
        <v>59</v>
      </c>
      <c r="G148" s="30">
        <v>309</v>
      </c>
      <c r="H148" s="4">
        <v>45799</v>
      </c>
      <c r="I148" s="30">
        <v>45797</v>
      </c>
      <c r="J148" s="4">
        <v>45797</v>
      </c>
      <c r="K148" s="4">
        <v>45800</v>
      </c>
      <c r="L148" s="4">
        <v>45798.292361111111</v>
      </c>
      <c r="M148" s="4">
        <v>45801</v>
      </c>
      <c r="N148" s="4">
        <v>45799.630347222221</v>
      </c>
      <c r="O148" s="4" t="s">
        <v>60</v>
      </c>
      <c r="P148" s="4" t="s">
        <v>60</v>
      </c>
      <c r="Q148" s="4" t="s">
        <v>60</v>
      </c>
      <c r="R148" s="4" t="s">
        <v>60</v>
      </c>
      <c r="S148" s="4" t="s">
        <v>60</v>
      </c>
      <c r="T148" s="4">
        <v>45804</v>
      </c>
      <c r="U148" s="4">
        <v>45799.754999999997</v>
      </c>
      <c r="V148" s="4">
        <v>45805.757037037038</v>
      </c>
      <c r="W148" s="4">
        <v>45805</v>
      </c>
      <c r="X148" s="4">
        <v>45805.822476851848</v>
      </c>
      <c r="Y148" s="4" t="s">
        <v>77</v>
      </c>
      <c r="Z148" s="4">
        <v>45805</v>
      </c>
      <c r="AA148" s="4">
        <v>45806.639930555553</v>
      </c>
      <c r="AB148" s="4" t="s">
        <v>60</v>
      </c>
      <c r="AC148" s="4">
        <v>45806</v>
      </c>
      <c r="AD148" s="4">
        <v>45810</v>
      </c>
      <c r="AE148" s="4">
        <v>45811</v>
      </c>
      <c r="AF148" s="4"/>
      <c r="AG148" s="30" t="s">
        <v>62</v>
      </c>
      <c r="AH148" s="30" t="s">
        <v>470</v>
      </c>
      <c r="AI148" s="30" t="s">
        <v>690</v>
      </c>
      <c r="AJ148" s="30" t="s">
        <v>471</v>
      </c>
      <c r="AK148" s="30" t="s">
        <v>65</v>
      </c>
      <c r="AL148" s="30" t="s">
        <v>472</v>
      </c>
      <c r="AM148" s="30" t="s">
        <v>473</v>
      </c>
      <c r="AN148" s="30">
        <v>10.58662</v>
      </c>
      <c r="AO148" s="30" t="s">
        <v>68</v>
      </c>
      <c r="AP148" s="30"/>
      <c r="AQ148" s="30"/>
      <c r="AR148" s="30" t="s">
        <v>68</v>
      </c>
      <c r="AS148" s="30"/>
      <c r="AT148" s="30"/>
      <c r="AU148" s="30" t="s">
        <v>474</v>
      </c>
      <c r="AV148" s="30" t="s">
        <v>475</v>
      </c>
      <c r="AW148" s="30">
        <v>23.379809999999999</v>
      </c>
      <c r="AX148" s="30" t="s">
        <v>6286</v>
      </c>
      <c r="AY148" s="30" t="s">
        <v>6287</v>
      </c>
      <c r="AZ148" s="3">
        <v>164</v>
      </c>
      <c r="BA148" s="30" t="s">
        <v>60</v>
      </c>
      <c r="BB148" s="30">
        <v>309</v>
      </c>
      <c r="BC148" s="30" t="s">
        <v>60</v>
      </c>
      <c r="BD148" s="30" t="s">
        <v>60</v>
      </c>
      <c r="BE148" s="30" t="s">
        <v>60</v>
      </c>
      <c r="BF148" s="35" t="str">
        <f>IFERROR(VLOOKUP(Data_Power_app[[#This Row],[PRO ODER]],'Result'!A:C,3,0),"")</f>
        <v/>
      </c>
      <c r="BG148" s="14" t="str">
        <f>IFERROR(VLOOKUP(Data_Power_app[[#This Row],[PRO ODER]]&amp;"LAM_IN",'Real Time'!A:E,4,0),"")</f>
        <v/>
      </c>
      <c r="BH148" s="37" t="str">
        <f>IF(Data_Power_app[[#This Row],[LAMINATION MACHINE (PLAN)]]="","",IF(Data_Power_app[[#This Row],[LAMINATION MACHINE (REALTIME)]]="","",RIGHT(Data_Power_app[[#This Row],[LAMINATION MACHINE (REALTIME)]],1)=RIGHT(Data_Power_app[[#This Row],[LAMINATION MACHINE (PLAN)]],1)))</f>
        <v/>
      </c>
    </row>
    <row r="149" spans="1:60" x14ac:dyDescent="0.25">
      <c r="A149" s="27">
        <v>200</v>
      </c>
      <c r="B149" s="30" t="s">
        <v>1246</v>
      </c>
      <c r="C149" s="30" t="s">
        <v>1247</v>
      </c>
      <c r="D149" s="30" t="s">
        <v>75</v>
      </c>
      <c r="E149" s="30" t="s">
        <v>76</v>
      </c>
      <c r="F149" s="30" t="s">
        <v>59</v>
      </c>
      <c r="G149" s="30">
        <v>508</v>
      </c>
      <c r="H149" s="4">
        <v>45803</v>
      </c>
      <c r="I149" s="30">
        <v>45800</v>
      </c>
      <c r="J149" s="4">
        <v>45800</v>
      </c>
      <c r="K149" s="4">
        <v>45803</v>
      </c>
      <c r="L149" s="4">
        <v>45805.47792824074</v>
      </c>
      <c r="M149" s="4">
        <v>45804</v>
      </c>
      <c r="N149" s="4">
        <v>45806.417314814818</v>
      </c>
      <c r="O149" s="4" t="s">
        <v>60</v>
      </c>
      <c r="P149" s="4" t="s">
        <v>60</v>
      </c>
      <c r="Q149" s="4" t="s">
        <v>60</v>
      </c>
      <c r="R149" s="4" t="s">
        <v>60</v>
      </c>
      <c r="S149" s="4" t="s">
        <v>60</v>
      </c>
      <c r="T149" s="4">
        <v>45806</v>
      </c>
      <c r="U149" s="4">
        <v>45806.41778935185</v>
      </c>
      <c r="V149" s="4">
        <v>45808.427789351852</v>
      </c>
      <c r="W149" s="4">
        <v>45807</v>
      </c>
      <c r="X149" s="4">
        <v>45808.581932870373</v>
      </c>
      <c r="Y149" s="4" t="s">
        <v>77</v>
      </c>
      <c r="Z149" s="4">
        <v>45808</v>
      </c>
      <c r="AA149" s="4">
        <v>45808.069120370368</v>
      </c>
      <c r="AB149" s="4" t="s">
        <v>60</v>
      </c>
      <c r="AC149" s="4">
        <v>45808</v>
      </c>
      <c r="AD149" s="4">
        <v>45810</v>
      </c>
      <c r="AE149" s="4">
        <v>45811</v>
      </c>
      <c r="AF149" s="4">
        <v>45811</v>
      </c>
      <c r="AG149" s="30" t="s">
        <v>1700</v>
      </c>
      <c r="AH149" s="30" t="s">
        <v>78</v>
      </c>
      <c r="AI149" s="30" t="s">
        <v>489</v>
      </c>
      <c r="AJ149" s="30" t="s">
        <v>79</v>
      </c>
      <c r="AK149" s="30" t="s">
        <v>65</v>
      </c>
      <c r="AL149" s="30" t="s">
        <v>193</v>
      </c>
      <c r="AM149" s="30" t="s">
        <v>194</v>
      </c>
      <c r="AN149" s="30">
        <v>18.888819999999999</v>
      </c>
      <c r="AO149" s="30" t="s">
        <v>82</v>
      </c>
      <c r="AP149" s="30" t="s">
        <v>83</v>
      </c>
      <c r="AQ149" s="30">
        <v>16.13645</v>
      </c>
      <c r="AR149" s="30" t="s">
        <v>68</v>
      </c>
      <c r="AS149" s="30"/>
      <c r="AT149" s="30"/>
      <c r="AU149" s="30" t="s">
        <v>490</v>
      </c>
      <c r="AV149" s="30" t="s">
        <v>491</v>
      </c>
      <c r="AW149" s="30">
        <v>35.11392</v>
      </c>
      <c r="AX149" s="30" t="s">
        <v>492</v>
      </c>
      <c r="AY149" s="30" t="s">
        <v>493</v>
      </c>
      <c r="AZ149" s="3">
        <v>508</v>
      </c>
      <c r="BA149" s="30" t="s">
        <v>60</v>
      </c>
      <c r="BB149" s="30">
        <v>508</v>
      </c>
      <c r="BC149" s="30" t="s">
        <v>60</v>
      </c>
      <c r="BD149" s="30" t="s">
        <v>60</v>
      </c>
      <c r="BE149" s="30" t="s">
        <v>60</v>
      </c>
      <c r="BF149" s="35" t="str">
        <f>IFERROR(VLOOKUP(Data_Power_app[[#This Row],[PRO ODER]],'Result'!A:C,3,0),"")</f>
        <v/>
      </c>
      <c r="BG149" s="14" t="str">
        <f>IFERROR(VLOOKUP(Data_Power_app[[#This Row],[PRO ODER]]&amp;"LAM_IN",'Real Time'!A:E,4,0),"")</f>
        <v/>
      </c>
      <c r="BH149" s="37" t="str">
        <f>IF(Data_Power_app[[#This Row],[LAMINATION MACHINE (PLAN)]]="","",IF(Data_Power_app[[#This Row],[LAMINATION MACHINE (REALTIME)]]="","",RIGHT(Data_Power_app[[#This Row],[LAMINATION MACHINE (REALTIME)]],1)=RIGHT(Data_Power_app[[#This Row],[LAMINATION MACHINE (PLAN)]],1)))</f>
        <v/>
      </c>
    </row>
    <row r="150" spans="1:60" x14ac:dyDescent="0.25">
      <c r="A150" s="27">
        <v>201</v>
      </c>
      <c r="B150" s="30" t="s">
        <v>1248</v>
      </c>
      <c r="C150" s="30" t="s">
        <v>1249</v>
      </c>
      <c r="D150" s="30" t="s">
        <v>75</v>
      </c>
      <c r="E150" s="30" t="s">
        <v>76</v>
      </c>
      <c r="F150" s="30" t="s">
        <v>59</v>
      </c>
      <c r="G150" s="30">
        <v>1132</v>
      </c>
      <c r="H150" s="4">
        <v>45803</v>
      </c>
      <c r="I150" s="30">
        <v>45800</v>
      </c>
      <c r="J150" s="4">
        <v>45800</v>
      </c>
      <c r="K150" s="4">
        <v>45803</v>
      </c>
      <c r="L150" s="4">
        <v>45805.479664351849</v>
      </c>
      <c r="M150" s="4">
        <v>45804</v>
      </c>
      <c r="N150" s="4">
        <v>45806.41715277778</v>
      </c>
      <c r="O150" s="4" t="s">
        <v>60</v>
      </c>
      <c r="P150" s="4" t="s">
        <v>60</v>
      </c>
      <c r="Q150" s="4" t="s">
        <v>60</v>
      </c>
      <c r="R150" s="4" t="s">
        <v>60</v>
      </c>
      <c r="S150" s="4" t="s">
        <v>60</v>
      </c>
      <c r="T150" s="4">
        <v>45806</v>
      </c>
      <c r="U150" s="4">
        <v>45806.417893518519</v>
      </c>
      <c r="V150" s="4">
        <v>45807.201909722222</v>
      </c>
      <c r="W150" s="4">
        <v>45807</v>
      </c>
      <c r="X150" s="4">
        <v>45808.358055555553</v>
      </c>
      <c r="Y150" s="4" t="s">
        <v>77</v>
      </c>
      <c r="Z150" s="4">
        <v>45808</v>
      </c>
      <c r="AA150" s="4">
        <v>45808.604131944441</v>
      </c>
      <c r="AB150" s="4">
        <v>45811</v>
      </c>
      <c r="AC150" s="4">
        <v>45808</v>
      </c>
      <c r="AD150" s="4">
        <v>45810</v>
      </c>
      <c r="AE150" s="4">
        <v>45811</v>
      </c>
      <c r="AF150" s="4"/>
      <c r="AG150" s="30" t="s">
        <v>1701</v>
      </c>
      <c r="AH150" s="30" t="s">
        <v>78</v>
      </c>
      <c r="AI150" s="30" t="s">
        <v>817</v>
      </c>
      <c r="AJ150" s="30" t="s">
        <v>79</v>
      </c>
      <c r="AK150" s="30" t="s">
        <v>65</v>
      </c>
      <c r="AL150" s="30" t="s">
        <v>193</v>
      </c>
      <c r="AM150" s="30" t="s">
        <v>194</v>
      </c>
      <c r="AN150" s="30">
        <v>42.046729999999997</v>
      </c>
      <c r="AO150" s="30" t="s">
        <v>82</v>
      </c>
      <c r="AP150" s="30" t="s">
        <v>83</v>
      </c>
      <c r="AQ150" s="30">
        <v>35.722389999999997</v>
      </c>
      <c r="AR150" s="30" t="s">
        <v>68</v>
      </c>
      <c r="AS150" s="30"/>
      <c r="AT150" s="30"/>
      <c r="AU150" s="30" t="s">
        <v>818</v>
      </c>
      <c r="AV150" s="30" t="s">
        <v>819</v>
      </c>
      <c r="AW150" s="30">
        <v>78.164630000000002</v>
      </c>
      <c r="AX150" s="30" t="s">
        <v>820</v>
      </c>
      <c r="AY150" s="30" t="s">
        <v>821</v>
      </c>
      <c r="AZ150" s="3">
        <v>1132</v>
      </c>
      <c r="BA150" s="30" t="s">
        <v>60</v>
      </c>
      <c r="BB150" s="30">
        <v>1132</v>
      </c>
      <c r="BC150" s="30" t="s">
        <v>60</v>
      </c>
      <c r="BD150" s="30" t="s">
        <v>60</v>
      </c>
      <c r="BE150" s="30" t="s">
        <v>60</v>
      </c>
      <c r="BF150" s="35" t="str">
        <f>IFERROR(VLOOKUP(Data_Power_app[[#This Row],[PRO ODER]],'Result'!A:C,3,0),"")</f>
        <v/>
      </c>
      <c r="BG150" s="14" t="str">
        <f>IFERROR(VLOOKUP(Data_Power_app[[#This Row],[PRO ODER]]&amp;"LAM_IN",'Real Time'!A:E,4,0),"")</f>
        <v/>
      </c>
      <c r="BH150" s="37" t="str">
        <f>IF(Data_Power_app[[#This Row],[LAMINATION MACHINE (PLAN)]]="","",IF(Data_Power_app[[#This Row],[LAMINATION MACHINE (REALTIME)]]="","",RIGHT(Data_Power_app[[#This Row],[LAMINATION MACHINE (REALTIME)]],1)=RIGHT(Data_Power_app[[#This Row],[LAMINATION MACHINE (PLAN)]],1)))</f>
        <v/>
      </c>
    </row>
    <row r="151" spans="1:60" x14ac:dyDescent="0.25">
      <c r="A151" s="27">
        <v>202</v>
      </c>
      <c r="B151" s="30" t="s">
        <v>1250</v>
      </c>
      <c r="C151" s="30" t="s">
        <v>1251</v>
      </c>
      <c r="D151" s="30" t="s">
        <v>75</v>
      </c>
      <c r="E151" s="30" t="s">
        <v>76</v>
      </c>
      <c r="F151" s="30" t="s">
        <v>59</v>
      </c>
      <c r="G151" s="30">
        <v>305</v>
      </c>
      <c r="H151" s="4">
        <v>45803</v>
      </c>
      <c r="I151" s="30">
        <v>45800</v>
      </c>
      <c r="J151" s="4">
        <v>45800</v>
      </c>
      <c r="K151" s="4">
        <v>45803</v>
      </c>
      <c r="L151" s="4">
        <v>45805.477037037039</v>
      </c>
      <c r="M151" s="4">
        <v>45805</v>
      </c>
      <c r="N151" s="4">
        <v>45806.417407407411</v>
      </c>
      <c r="O151" s="4" t="s">
        <v>60</v>
      </c>
      <c r="P151" s="4" t="s">
        <v>60</v>
      </c>
      <c r="Q151" s="4" t="s">
        <v>60</v>
      </c>
      <c r="R151" s="4" t="s">
        <v>60</v>
      </c>
      <c r="S151" s="4" t="s">
        <v>60</v>
      </c>
      <c r="T151" s="4">
        <v>45806</v>
      </c>
      <c r="U151" s="4">
        <v>45806.417974537035</v>
      </c>
      <c r="V151" s="4">
        <v>45808.427662037036</v>
      </c>
      <c r="W151" s="4">
        <v>45807</v>
      </c>
      <c r="X151" s="4">
        <v>45808.581886574073</v>
      </c>
      <c r="Y151" s="4" t="s">
        <v>77</v>
      </c>
      <c r="Z151" s="4">
        <v>45808</v>
      </c>
      <c r="AA151" s="4">
        <v>45808.069594907407</v>
      </c>
      <c r="AB151" s="4" t="s">
        <v>60</v>
      </c>
      <c r="AC151" s="4">
        <v>45808</v>
      </c>
      <c r="AD151" s="4">
        <v>45810</v>
      </c>
      <c r="AE151" s="4">
        <v>45811</v>
      </c>
      <c r="AF151" s="4">
        <v>45811</v>
      </c>
      <c r="AG151" s="30" t="s">
        <v>1700</v>
      </c>
      <c r="AH151" s="30" t="s">
        <v>78</v>
      </c>
      <c r="AI151" s="30" t="s">
        <v>822</v>
      </c>
      <c r="AJ151" s="30" t="s">
        <v>79</v>
      </c>
      <c r="AK151" s="30" t="s">
        <v>192</v>
      </c>
      <c r="AL151" s="30" t="s">
        <v>193</v>
      </c>
      <c r="AM151" s="30" t="s">
        <v>194</v>
      </c>
      <c r="AN151" s="30">
        <v>11.05899</v>
      </c>
      <c r="AO151" s="30" t="s">
        <v>82</v>
      </c>
      <c r="AP151" s="30" t="s">
        <v>83</v>
      </c>
      <c r="AQ151" s="30">
        <v>9.2819599999999998</v>
      </c>
      <c r="AR151" s="30" t="s">
        <v>68</v>
      </c>
      <c r="AS151" s="30"/>
      <c r="AT151" s="30"/>
      <c r="AU151" s="30" t="s">
        <v>823</v>
      </c>
      <c r="AV151" s="30" t="s">
        <v>824</v>
      </c>
      <c r="AW151" s="30">
        <v>20.559840000000001</v>
      </c>
      <c r="AX151" s="30" t="s">
        <v>825</v>
      </c>
      <c r="AY151" s="30" t="s">
        <v>826</v>
      </c>
      <c r="AZ151" s="3">
        <v>305</v>
      </c>
      <c r="BA151" s="30" t="s">
        <v>60</v>
      </c>
      <c r="BB151" s="30">
        <v>305</v>
      </c>
      <c r="BC151" s="30" t="s">
        <v>60</v>
      </c>
      <c r="BD151" s="30" t="s">
        <v>60</v>
      </c>
      <c r="BE151" s="30" t="s">
        <v>60</v>
      </c>
      <c r="BF151" s="35" t="str">
        <f>IFERROR(VLOOKUP(Data_Power_app[[#This Row],[PRO ODER]],'Result'!A:C,3,0),"")</f>
        <v/>
      </c>
      <c r="BG151" s="14" t="str">
        <f>IFERROR(VLOOKUP(Data_Power_app[[#This Row],[PRO ODER]]&amp;"LAM_IN",'Real Time'!A:E,4,0),"")</f>
        <v/>
      </c>
      <c r="BH151" s="37" t="str">
        <f>IF(Data_Power_app[[#This Row],[LAMINATION MACHINE (PLAN)]]="","",IF(Data_Power_app[[#This Row],[LAMINATION MACHINE (REALTIME)]]="","",RIGHT(Data_Power_app[[#This Row],[LAMINATION MACHINE (REALTIME)]],1)=RIGHT(Data_Power_app[[#This Row],[LAMINATION MACHINE (PLAN)]],1)))</f>
        <v/>
      </c>
    </row>
    <row r="152" spans="1:60" x14ac:dyDescent="0.25">
      <c r="A152" s="27">
        <v>203</v>
      </c>
      <c r="B152" s="30" t="s">
        <v>1252</v>
      </c>
      <c r="C152" s="30" t="s">
        <v>1253</v>
      </c>
      <c r="D152" s="30" t="s">
        <v>75</v>
      </c>
      <c r="E152" s="30" t="s">
        <v>76</v>
      </c>
      <c r="F152" s="30" t="s">
        <v>59</v>
      </c>
      <c r="G152" s="30">
        <v>164</v>
      </c>
      <c r="H152" s="4">
        <v>45803</v>
      </c>
      <c r="I152" s="30">
        <v>45800</v>
      </c>
      <c r="J152" s="4">
        <v>45800</v>
      </c>
      <c r="K152" s="4">
        <v>45803</v>
      </c>
      <c r="L152" s="4">
        <v>45805.478877314818</v>
      </c>
      <c r="M152" s="4">
        <v>45805</v>
      </c>
      <c r="N152" s="4">
        <v>45805.232361111113</v>
      </c>
      <c r="O152" s="4" t="s">
        <v>60</v>
      </c>
      <c r="P152" s="4" t="s">
        <v>60</v>
      </c>
      <c r="Q152" s="4" t="s">
        <v>60</v>
      </c>
      <c r="R152" s="4" t="s">
        <v>60</v>
      </c>
      <c r="S152" s="4" t="s">
        <v>60</v>
      </c>
      <c r="T152" s="4">
        <v>45806</v>
      </c>
      <c r="U152" s="4">
        <v>45807.687384259261</v>
      </c>
      <c r="V152" s="4">
        <v>45808.417916666665</v>
      </c>
      <c r="W152" s="4">
        <v>45807</v>
      </c>
      <c r="X152" s="4">
        <v>45808.667430555557</v>
      </c>
      <c r="Y152" s="4" t="s">
        <v>77</v>
      </c>
      <c r="Z152" s="4">
        <v>45808</v>
      </c>
      <c r="AA152" s="4">
        <v>45808.186493055553</v>
      </c>
      <c r="AB152" s="4" t="s">
        <v>60</v>
      </c>
      <c r="AC152" s="4">
        <v>45808</v>
      </c>
      <c r="AD152" s="4">
        <v>45810</v>
      </c>
      <c r="AE152" s="4">
        <v>45811</v>
      </c>
      <c r="AF152" s="4"/>
      <c r="AG152" s="30" t="s">
        <v>62</v>
      </c>
      <c r="AH152" s="30" t="s">
        <v>78</v>
      </c>
      <c r="AI152" s="30" t="s">
        <v>213</v>
      </c>
      <c r="AJ152" s="30" t="s">
        <v>79</v>
      </c>
      <c r="AK152" s="30" t="s">
        <v>192</v>
      </c>
      <c r="AL152" s="30" t="s">
        <v>193</v>
      </c>
      <c r="AM152" s="30" t="s">
        <v>194</v>
      </c>
      <c r="AN152" s="30">
        <v>6.3930899999999999</v>
      </c>
      <c r="AO152" s="30" t="s">
        <v>82</v>
      </c>
      <c r="AP152" s="30" t="s">
        <v>83</v>
      </c>
      <c r="AQ152" s="30">
        <v>5.5060799999999999</v>
      </c>
      <c r="AR152" s="30" t="s">
        <v>68</v>
      </c>
      <c r="AS152" s="30"/>
      <c r="AT152" s="30"/>
      <c r="AU152" s="30" t="s">
        <v>214</v>
      </c>
      <c r="AV152" s="30" t="s">
        <v>215</v>
      </c>
      <c r="AW152" s="30">
        <v>11.88439</v>
      </c>
      <c r="AX152" s="30" t="s">
        <v>6298</v>
      </c>
      <c r="AY152" s="30" t="s">
        <v>6299</v>
      </c>
      <c r="AZ152" s="3">
        <v>101</v>
      </c>
      <c r="BA152" s="30" t="s">
        <v>60</v>
      </c>
      <c r="BB152" s="30">
        <v>164</v>
      </c>
      <c r="BC152" s="30" t="s">
        <v>60</v>
      </c>
      <c r="BD152" s="30" t="s">
        <v>60</v>
      </c>
      <c r="BE152" s="30" t="s">
        <v>60</v>
      </c>
      <c r="BF152" s="35" t="str">
        <f>IFERROR(VLOOKUP(Data_Power_app[[#This Row],[PRO ODER]],'Result'!A:C,3,0),"")</f>
        <v/>
      </c>
      <c r="BG152" s="14" t="str">
        <f>IFERROR(VLOOKUP(Data_Power_app[[#This Row],[PRO ODER]]&amp;"LAM_IN",'Real Time'!A:E,4,0),"")</f>
        <v/>
      </c>
      <c r="BH152" s="37" t="str">
        <f>IF(Data_Power_app[[#This Row],[LAMINATION MACHINE (PLAN)]]="","",IF(Data_Power_app[[#This Row],[LAMINATION MACHINE (REALTIME)]]="","",RIGHT(Data_Power_app[[#This Row],[LAMINATION MACHINE (REALTIME)]],1)=RIGHT(Data_Power_app[[#This Row],[LAMINATION MACHINE (PLAN)]],1)))</f>
        <v/>
      </c>
    </row>
    <row r="153" spans="1:60" x14ac:dyDescent="0.25">
      <c r="A153" s="27">
        <v>204</v>
      </c>
      <c r="B153" s="30" t="s">
        <v>1254</v>
      </c>
      <c r="C153" s="30" t="s">
        <v>1255</v>
      </c>
      <c r="D153" s="30" t="s">
        <v>75</v>
      </c>
      <c r="E153" s="30" t="s">
        <v>76</v>
      </c>
      <c r="F153" s="30" t="s">
        <v>59</v>
      </c>
      <c r="G153" s="30">
        <v>442</v>
      </c>
      <c r="H153" s="4">
        <v>45803</v>
      </c>
      <c r="I153" s="30">
        <v>45800</v>
      </c>
      <c r="J153" s="4">
        <v>45801</v>
      </c>
      <c r="K153" s="4">
        <v>45803</v>
      </c>
      <c r="L153" s="4">
        <v>45805.47583333333</v>
      </c>
      <c r="M153" s="4">
        <v>45804</v>
      </c>
      <c r="N153" s="4">
        <v>45806.417083333334</v>
      </c>
      <c r="O153" s="4" t="s">
        <v>60</v>
      </c>
      <c r="P153" s="4" t="s">
        <v>60</v>
      </c>
      <c r="Q153" s="4" t="s">
        <v>60</v>
      </c>
      <c r="R153" s="4" t="s">
        <v>60</v>
      </c>
      <c r="S153" s="4" t="s">
        <v>60</v>
      </c>
      <c r="T153" s="4">
        <v>45806</v>
      </c>
      <c r="U153" s="4">
        <v>45806.417939814812</v>
      </c>
      <c r="V153" s="4">
        <v>45808.418009259258</v>
      </c>
      <c r="W153" s="4">
        <v>45807</v>
      </c>
      <c r="X153" s="4">
        <v>45808.69871527778</v>
      </c>
      <c r="Y153" s="4" t="s">
        <v>77</v>
      </c>
      <c r="Z153" s="4">
        <v>45808</v>
      </c>
      <c r="AA153" s="4">
        <v>45808.698912037034</v>
      </c>
      <c r="AB153" s="4" t="s">
        <v>60</v>
      </c>
      <c r="AC153" s="4">
        <v>45808</v>
      </c>
      <c r="AD153" s="4">
        <v>45810</v>
      </c>
      <c r="AE153" s="4">
        <v>45811</v>
      </c>
      <c r="AF153" s="4">
        <v>45811</v>
      </c>
      <c r="AG153" s="30" t="s">
        <v>1700</v>
      </c>
      <c r="AH153" s="30" t="s">
        <v>78</v>
      </c>
      <c r="AI153" s="30" t="s">
        <v>827</v>
      </c>
      <c r="AJ153" s="30" t="s">
        <v>79</v>
      </c>
      <c r="AK153" s="30" t="s">
        <v>100</v>
      </c>
      <c r="AL153" s="30" t="s">
        <v>193</v>
      </c>
      <c r="AM153" s="30" t="s">
        <v>194</v>
      </c>
      <c r="AN153" s="30">
        <v>17.27272</v>
      </c>
      <c r="AO153" s="30" t="s">
        <v>82</v>
      </c>
      <c r="AP153" s="30" t="s">
        <v>83</v>
      </c>
      <c r="AQ153" s="30">
        <v>14.828110000000001</v>
      </c>
      <c r="AR153" s="30" t="s">
        <v>68</v>
      </c>
      <c r="AS153" s="30"/>
      <c r="AT153" s="30"/>
      <c r="AU153" s="30" t="s">
        <v>828</v>
      </c>
      <c r="AV153" s="30" t="s">
        <v>829</v>
      </c>
      <c r="AW153" s="30">
        <v>32.109659999999998</v>
      </c>
      <c r="AX153" s="30" t="s">
        <v>1088</v>
      </c>
      <c r="AY153" s="30" t="s">
        <v>197</v>
      </c>
      <c r="AZ153" s="3">
        <v>273</v>
      </c>
      <c r="BA153" s="30" t="s">
        <v>60</v>
      </c>
      <c r="BB153" s="30">
        <v>442</v>
      </c>
      <c r="BC153" s="30" t="s">
        <v>60</v>
      </c>
      <c r="BD153" s="30" t="s">
        <v>60</v>
      </c>
      <c r="BE153" s="30" t="s">
        <v>60</v>
      </c>
      <c r="BF153" s="35" t="str">
        <f>IFERROR(VLOOKUP(Data_Power_app[[#This Row],[PRO ODER]],'Result'!A:C,3,0),"")</f>
        <v/>
      </c>
      <c r="BG153" s="14" t="str">
        <f>IFERROR(VLOOKUP(Data_Power_app[[#This Row],[PRO ODER]]&amp;"LAM_IN",'Real Time'!A:E,4,0),"")</f>
        <v/>
      </c>
      <c r="BH153" s="37" t="str">
        <f>IF(Data_Power_app[[#This Row],[LAMINATION MACHINE (PLAN)]]="","",IF(Data_Power_app[[#This Row],[LAMINATION MACHINE (REALTIME)]]="","",RIGHT(Data_Power_app[[#This Row],[LAMINATION MACHINE (REALTIME)]],1)=RIGHT(Data_Power_app[[#This Row],[LAMINATION MACHINE (PLAN)]],1)))</f>
        <v/>
      </c>
    </row>
    <row r="154" spans="1:60" x14ac:dyDescent="0.25">
      <c r="A154" s="27">
        <v>205</v>
      </c>
      <c r="B154" s="30" t="s">
        <v>1044</v>
      </c>
      <c r="C154" s="30" t="s">
        <v>1045</v>
      </c>
      <c r="D154" s="30" t="s">
        <v>86</v>
      </c>
      <c r="E154" s="30" t="s">
        <v>184</v>
      </c>
      <c r="F154" s="30" t="s">
        <v>59</v>
      </c>
      <c r="G154" s="30">
        <v>3050</v>
      </c>
      <c r="H154" s="4">
        <v>45801</v>
      </c>
      <c r="I154" s="30">
        <v>45798</v>
      </c>
      <c r="J154" s="4">
        <v>45798</v>
      </c>
      <c r="K154" s="4">
        <v>45801</v>
      </c>
      <c r="L154" s="4">
        <v>45800.264398148145</v>
      </c>
      <c r="M154" s="4">
        <v>45803</v>
      </c>
      <c r="N154" s="4">
        <v>45800.795011574075</v>
      </c>
      <c r="O154" s="4" t="s">
        <v>60</v>
      </c>
      <c r="P154" s="4" t="s">
        <v>60</v>
      </c>
      <c r="Q154" s="4" t="s">
        <v>60</v>
      </c>
      <c r="R154" s="4" t="s">
        <v>60</v>
      </c>
      <c r="S154" s="4" t="s">
        <v>60</v>
      </c>
      <c r="T154" s="4">
        <v>45806</v>
      </c>
      <c r="U154" s="4">
        <v>45806.309120370373</v>
      </c>
      <c r="V154" s="4">
        <v>45807.488645833335</v>
      </c>
      <c r="W154" s="4">
        <v>45807</v>
      </c>
      <c r="X154" s="4">
        <v>45808.691828703704</v>
      </c>
      <c r="Y154" s="4" t="s">
        <v>77</v>
      </c>
      <c r="Z154" s="4">
        <v>45807</v>
      </c>
      <c r="AA154" s="4">
        <v>45810.332395833335</v>
      </c>
      <c r="AB154" s="4" t="s">
        <v>60</v>
      </c>
      <c r="AC154" s="4">
        <v>45808</v>
      </c>
      <c r="AD154" s="4">
        <v>45810</v>
      </c>
      <c r="AE154" s="4">
        <v>45811</v>
      </c>
      <c r="AF154" s="4">
        <v>45811</v>
      </c>
      <c r="AG154" s="30" t="s">
        <v>1700</v>
      </c>
      <c r="AH154" s="30" t="s">
        <v>229</v>
      </c>
      <c r="AI154" s="30" t="s">
        <v>679</v>
      </c>
      <c r="AJ154" s="30" t="s">
        <v>186</v>
      </c>
      <c r="AK154" s="30" t="s">
        <v>100</v>
      </c>
      <c r="AL154" s="30" t="s">
        <v>187</v>
      </c>
      <c r="AM154" s="30" t="s">
        <v>188</v>
      </c>
      <c r="AN154" s="30">
        <v>109.25398</v>
      </c>
      <c r="AO154" s="30" t="s">
        <v>68</v>
      </c>
      <c r="AP154" s="30"/>
      <c r="AQ154" s="30"/>
      <c r="AR154" s="30" t="s">
        <v>68</v>
      </c>
      <c r="AS154" s="30"/>
      <c r="AT154" s="30"/>
      <c r="AU154" s="30" t="s">
        <v>274</v>
      </c>
      <c r="AV154" s="30" t="s">
        <v>275</v>
      </c>
      <c r="AW154" s="30">
        <v>238.92549</v>
      </c>
      <c r="AX154" s="30" t="s">
        <v>6294</v>
      </c>
      <c r="AY154" s="30" t="s">
        <v>6295</v>
      </c>
      <c r="AZ154" s="3">
        <v>2605</v>
      </c>
      <c r="BA154" s="30" t="s">
        <v>60</v>
      </c>
      <c r="BB154" s="30">
        <v>3050</v>
      </c>
      <c r="BC154" s="30" t="s">
        <v>60</v>
      </c>
      <c r="BD154" s="30" t="s">
        <v>60</v>
      </c>
      <c r="BE154" s="30" t="s">
        <v>60</v>
      </c>
      <c r="BF154" s="35" t="str">
        <f>IFERROR(VLOOKUP(Data_Power_app[[#This Row],[PRO ODER]],'Result'!A:C,3,0),"")</f>
        <v/>
      </c>
      <c r="BG154" s="14" t="str">
        <f>IFERROR(VLOOKUP(Data_Power_app[[#This Row],[PRO ODER]]&amp;"LAM_IN",'Real Time'!A:E,4,0),"")</f>
        <v/>
      </c>
      <c r="BH154" s="37" t="str">
        <f>IF(Data_Power_app[[#This Row],[LAMINATION MACHINE (PLAN)]]="","",IF(Data_Power_app[[#This Row],[LAMINATION MACHINE (REALTIME)]]="","",RIGHT(Data_Power_app[[#This Row],[LAMINATION MACHINE (REALTIME)]],1)=RIGHT(Data_Power_app[[#This Row],[LAMINATION MACHINE (PLAN)]],1)))</f>
        <v/>
      </c>
    </row>
    <row r="155" spans="1:60" x14ac:dyDescent="0.25">
      <c r="A155" s="27">
        <v>206</v>
      </c>
      <c r="B155" s="30" t="s">
        <v>954</v>
      </c>
      <c r="C155" s="30" t="s">
        <v>955</v>
      </c>
      <c r="D155" s="30" t="s">
        <v>86</v>
      </c>
      <c r="E155" s="30" t="s">
        <v>184</v>
      </c>
      <c r="F155" s="30" t="s">
        <v>59</v>
      </c>
      <c r="G155" s="30">
        <v>3729</v>
      </c>
      <c r="H155" s="4">
        <v>45801</v>
      </c>
      <c r="I155" s="30">
        <v>45798</v>
      </c>
      <c r="J155" s="4">
        <v>45798</v>
      </c>
      <c r="K155" s="4">
        <v>45801</v>
      </c>
      <c r="L155" s="4">
        <v>45800.527673611112</v>
      </c>
      <c r="M155" s="4">
        <v>45803</v>
      </c>
      <c r="N155" s="4">
        <v>45800.221990740742</v>
      </c>
      <c r="O155" s="4" t="s">
        <v>60</v>
      </c>
      <c r="P155" s="4" t="s">
        <v>60</v>
      </c>
      <c r="Q155" s="4" t="s">
        <v>60</v>
      </c>
      <c r="R155" s="4" t="s">
        <v>60</v>
      </c>
      <c r="S155" s="4" t="s">
        <v>60</v>
      </c>
      <c r="T155" s="4">
        <v>45806</v>
      </c>
      <c r="U155" s="4">
        <v>45805.804340277777</v>
      </c>
      <c r="V155" s="4">
        <v>45806.856759259259</v>
      </c>
      <c r="W155" s="4">
        <v>45807</v>
      </c>
      <c r="X155" s="4">
        <v>45807.213275462964</v>
      </c>
      <c r="Y155" s="4" t="s">
        <v>61</v>
      </c>
      <c r="Z155" s="4">
        <v>45807</v>
      </c>
      <c r="AA155" s="4">
        <v>45810.567199074074</v>
      </c>
      <c r="AB155" s="4" t="s">
        <v>60</v>
      </c>
      <c r="AC155" s="4">
        <v>45807</v>
      </c>
      <c r="AD155" s="4">
        <v>45810</v>
      </c>
      <c r="AE155" s="4">
        <v>45811</v>
      </c>
      <c r="AF155" s="4">
        <v>45811</v>
      </c>
      <c r="AG155" s="30" t="s">
        <v>1700</v>
      </c>
      <c r="AH155" s="30" t="s">
        <v>229</v>
      </c>
      <c r="AI155" s="30" t="s">
        <v>320</v>
      </c>
      <c r="AJ155" s="30" t="s">
        <v>186</v>
      </c>
      <c r="AK155" s="30" t="s">
        <v>100</v>
      </c>
      <c r="AL155" s="30" t="s">
        <v>187</v>
      </c>
      <c r="AM155" s="30" t="s">
        <v>188</v>
      </c>
      <c r="AN155" s="30">
        <v>132.38917000000001</v>
      </c>
      <c r="AO155" s="30" t="s">
        <v>68</v>
      </c>
      <c r="AP155" s="30"/>
      <c r="AQ155" s="30"/>
      <c r="AR155" s="30" t="s">
        <v>68</v>
      </c>
      <c r="AS155" s="30"/>
      <c r="AT155" s="30"/>
      <c r="AU155" s="30" t="s">
        <v>321</v>
      </c>
      <c r="AV155" s="30" t="s">
        <v>322</v>
      </c>
      <c r="AW155" s="30">
        <v>289.51952</v>
      </c>
      <c r="AX155" s="30" t="s">
        <v>6296</v>
      </c>
      <c r="AY155" s="30" t="s">
        <v>6297</v>
      </c>
      <c r="AZ155" s="3">
        <v>2922</v>
      </c>
      <c r="BA155" s="30" t="s">
        <v>60</v>
      </c>
      <c r="BB155" s="30">
        <v>3729</v>
      </c>
      <c r="BC155" s="30" t="s">
        <v>60</v>
      </c>
      <c r="BD155" s="30" t="s">
        <v>60</v>
      </c>
      <c r="BE155" s="30" t="s">
        <v>60</v>
      </c>
      <c r="BF155" s="35" t="str">
        <f>IFERROR(VLOOKUP(Data_Power_app[[#This Row],[PRO ODER]],'Result'!A:C,3,0),"")</f>
        <v/>
      </c>
      <c r="BG155" s="14" t="str">
        <f>IFERROR(VLOOKUP(Data_Power_app[[#This Row],[PRO ODER]]&amp;"LAM_IN",'Real Time'!A:E,4,0),"")</f>
        <v/>
      </c>
      <c r="BH155" s="37" t="str">
        <f>IF(Data_Power_app[[#This Row],[LAMINATION MACHINE (PLAN)]]="","",IF(Data_Power_app[[#This Row],[LAMINATION MACHINE (REALTIME)]]="","",RIGHT(Data_Power_app[[#This Row],[LAMINATION MACHINE (REALTIME)]],1)=RIGHT(Data_Power_app[[#This Row],[LAMINATION MACHINE (PLAN)]],1)))</f>
        <v/>
      </c>
    </row>
    <row r="156" spans="1:60" x14ac:dyDescent="0.25">
      <c r="A156" s="27">
        <v>207</v>
      </c>
      <c r="B156" s="30" t="s">
        <v>1223</v>
      </c>
      <c r="C156" s="30" t="s">
        <v>1224</v>
      </c>
      <c r="D156" s="30" t="s">
        <v>86</v>
      </c>
      <c r="E156" s="30" t="s">
        <v>184</v>
      </c>
      <c r="F156" s="30" t="s">
        <v>59</v>
      </c>
      <c r="G156" s="30">
        <v>765</v>
      </c>
      <c r="H156" s="4">
        <v>45799</v>
      </c>
      <c r="I156" s="30">
        <v>45793</v>
      </c>
      <c r="J156" s="4">
        <v>45793</v>
      </c>
      <c r="K156" s="4">
        <v>45800</v>
      </c>
      <c r="L156" s="4">
        <v>45799.878472222219</v>
      </c>
      <c r="M156" s="4">
        <v>45801</v>
      </c>
      <c r="N156" s="4">
        <v>45801.571608796294</v>
      </c>
      <c r="O156" s="4" t="s">
        <v>60</v>
      </c>
      <c r="P156" s="4" t="s">
        <v>60</v>
      </c>
      <c r="Q156" s="4" t="s">
        <v>60</v>
      </c>
      <c r="R156" s="4" t="s">
        <v>60</v>
      </c>
      <c r="S156" s="4" t="s">
        <v>60</v>
      </c>
      <c r="T156" s="4">
        <v>45804</v>
      </c>
      <c r="U156" s="4">
        <v>45801.798194444447</v>
      </c>
      <c r="V156" s="4">
        <v>45803.856134259258</v>
      </c>
      <c r="W156" s="4">
        <v>45805</v>
      </c>
      <c r="X156" s="4">
        <v>45810.682476851849</v>
      </c>
      <c r="Y156" s="4" t="s">
        <v>77</v>
      </c>
      <c r="Z156" s="4">
        <v>45805</v>
      </c>
      <c r="AA156" s="4">
        <v>45810.682650462964</v>
      </c>
      <c r="AB156" s="4" t="s">
        <v>60</v>
      </c>
      <c r="AC156" s="4">
        <v>45806</v>
      </c>
      <c r="AD156" s="4">
        <v>45810</v>
      </c>
      <c r="AE156" s="4">
        <v>45811</v>
      </c>
      <c r="AF156" s="4"/>
      <c r="AG156" s="30" t="s">
        <v>62</v>
      </c>
      <c r="AH156" s="30" t="s">
        <v>229</v>
      </c>
      <c r="AI156" s="30" t="s">
        <v>230</v>
      </c>
      <c r="AJ156" s="30" t="s">
        <v>186</v>
      </c>
      <c r="AK156" s="30" t="s">
        <v>100</v>
      </c>
      <c r="AL156" s="30" t="s">
        <v>187</v>
      </c>
      <c r="AM156" s="30" t="s">
        <v>188</v>
      </c>
      <c r="AN156" s="30">
        <v>27.91573</v>
      </c>
      <c r="AO156" s="30" t="s">
        <v>68</v>
      </c>
      <c r="AP156" s="30"/>
      <c r="AQ156" s="30"/>
      <c r="AR156" s="30" t="s">
        <v>68</v>
      </c>
      <c r="AS156" s="30"/>
      <c r="AT156" s="30"/>
      <c r="AU156" s="30" t="s">
        <v>231</v>
      </c>
      <c r="AV156" s="30" t="s">
        <v>232</v>
      </c>
      <c r="AW156" s="30">
        <v>61.048670000000001</v>
      </c>
      <c r="AX156" s="30" t="s">
        <v>233</v>
      </c>
      <c r="AY156" s="30" t="s">
        <v>234</v>
      </c>
      <c r="AZ156" s="3">
        <v>765</v>
      </c>
      <c r="BA156" s="30" t="s">
        <v>60</v>
      </c>
      <c r="BB156" s="30">
        <v>765</v>
      </c>
      <c r="BC156" s="30" t="s">
        <v>60</v>
      </c>
      <c r="BD156" s="30" t="s">
        <v>60</v>
      </c>
      <c r="BE156" s="30" t="s">
        <v>60</v>
      </c>
      <c r="BF156" s="35" t="str">
        <f>IFERROR(VLOOKUP(Data_Power_app[[#This Row],[PRO ODER]],'Result'!A:C,3,0),"")</f>
        <v/>
      </c>
      <c r="BG156" s="14" t="str">
        <f>IFERROR(VLOOKUP(Data_Power_app[[#This Row],[PRO ODER]]&amp;"LAM_IN",'Real Time'!A:E,4,0),"")</f>
        <v/>
      </c>
      <c r="BH156" s="37" t="str">
        <f>IF(Data_Power_app[[#This Row],[LAMINATION MACHINE (PLAN)]]="","",IF(Data_Power_app[[#This Row],[LAMINATION MACHINE (REALTIME)]]="","",RIGHT(Data_Power_app[[#This Row],[LAMINATION MACHINE (REALTIME)]],1)=RIGHT(Data_Power_app[[#This Row],[LAMINATION MACHINE (PLAN)]],1)))</f>
        <v/>
      </c>
    </row>
    <row r="157" spans="1:60" x14ac:dyDescent="0.25">
      <c r="A157" s="27">
        <v>208</v>
      </c>
      <c r="B157" s="30" t="s">
        <v>1225</v>
      </c>
      <c r="C157" s="30" t="s">
        <v>1226</v>
      </c>
      <c r="D157" s="30" t="s">
        <v>86</v>
      </c>
      <c r="E157" s="30" t="s">
        <v>184</v>
      </c>
      <c r="F157" s="30" t="s">
        <v>59</v>
      </c>
      <c r="G157" s="30">
        <v>2223</v>
      </c>
      <c r="H157" s="4">
        <v>45800</v>
      </c>
      <c r="I157" s="30">
        <v>45799</v>
      </c>
      <c r="J157" s="4">
        <v>45800</v>
      </c>
      <c r="K157" s="4">
        <v>45801</v>
      </c>
      <c r="L157" s="4">
        <v>45800.542280092595</v>
      </c>
      <c r="M157" s="4">
        <v>45803</v>
      </c>
      <c r="N157" s="4">
        <v>45801.322175925925</v>
      </c>
      <c r="O157" s="4" t="s">
        <v>60</v>
      </c>
      <c r="P157" s="4" t="s">
        <v>60</v>
      </c>
      <c r="Q157" s="4" t="s">
        <v>60</v>
      </c>
      <c r="R157" s="4" t="s">
        <v>60</v>
      </c>
      <c r="S157" s="4" t="s">
        <v>60</v>
      </c>
      <c r="T157" s="4">
        <v>45806</v>
      </c>
      <c r="U157" s="4">
        <v>45803.431076388886</v>
      </c>
      <c r="V157" s="4">
        <v>45807.692777777775</v>
      </c>
      <c r="W157" s="4">
        <v>45807</v>
      </c>
      <c r="X157" s="4">
        <v>45808.334803240738</v>
      </c>
      <c r="Y157" s="4" t="s">
        <v>77</v>
      </c>
      <c r="Z157" s="4">
        <v>45807</v>
      </c>
      <c r="AA157" s="4">
        <v>45810.22483796296</v>
      </c>
      <c r="AB157" s="4" t="s">
        <v>60</v>
      </c>
      <c r="AC157" s="4">
        <v>45807</v>
      </c>
      <c r="AD157" s="4">
        <v>45810</v>
      </c>
      <c r="AE157" s="4">
        <v>45811</v>
      </c>
      <c r="AF157" s="4"/>
      <c r="AG157" s="30" t="s">
        <v>62</v>
      </c>
      <c r="AH157" s="30" t="s">
        <v>229</v>
      </c>
      <c r="AI157" s="30" t="s">
        <v>1046</v>
      </c>
      <c r="AJ157" s="30" t="s">
        <v>186</v>
      </c>
      <c r="AK157" s="30" t="s">
        <v>100</v>
      </c>
      <c r="AL157" s="30" t="s">
        <v>187</v>
      </c>
      <c r="AM157" s="30" t="s">
        <v>188</v>
      </c>
      <c r="AN157" s="30">
        <v>78.652169999999998</v>
      </c>
      <c r="AO157" s="30" t="s">
        <v>68</v>
      </c>
      <c r="AP157" s="30"/>
      <c r="AQ157" s="30"/>
      <c r="AR157" s="30" t="s">
        <v>68</v>
      </c>
      <c r="AS157" s="30"/>
      <c r="AT157" s="30"/>
      <c r="AU157" s="30" t="s">
        <v>1047</v>
      </c>
      <c r="AV157" s="30" t="s">
        <v>1048</v>
      </c>
      <c r="AW157" s="30">
        <v>172.00379000000001</v>
      </c>
      <c r="AX157" s="30" t="s">
        <v>6282</v>
      </c>
      <c r="AY157" s="30" t="s">
        <v>6283</v>
      </c>
      <c r="AZ157" s="3">
        <v>1772</v>
      </c>
      <c r="BA157" s="30" t="s">
        <v>60</v>
      </c>
      <c r="BB157" s="30">
        <v>2223</v>
      </c>
      <c r="BC157" s="30" t="s">
        <v>60</v>
      </c>
      <c r="BD157" s="30" t="s">
        <v>60</v>
      </c>
      <c r="BE157" s="30" t="s">
        <v>60</v>
      </c>
      <c r="BF157" s="35" t="str">
        <f>IFERROR(VLOOKUP(Data_Power_app[[#This Row],[PRO ODER]],'Result'!A:C,3,0),"")</f>
        <v/>
      </c>
      <c r="BG157" s="14" t="str">
        <f>IFERROR(VLOOKUP(Data_Power_app[[#This Row],[PRO ODER]]&amp;"LAM_IN",'Real Time'!A:E,4,0),"")</f>
        <v/>
      </c>
      <c r="BH157" s="37" t="str">
        <f>IF(Data_Power_app[[#This Row],[LAMINATION MACHINE (PLAN)]]="","",IF(Data_Power_app[[#This Row],[LAMINATION MACHINE (REALTIME)]]="","",RIGHT(Data_Power_app[[#This Row],[LAMINATION MACHINE (REALTIME)]],1)=RIGHT(Data_Power_app[[#This Row],[LAMINATION MACHINE (PLAN)]],1)))</f>
        <v/>
      </c>
    </row>
    <row r="158" spans="1:60" x14ac:dyDescent="0.25">
      <c r="A158" s="27">
        <v>209</v>
      </c>
      <c r="B158" s="30" t="s">
        <v>1244</v>
      </c>
      <c r="C158" s="30" t="s">
        <v>1245</v>
      </c>
      <c r="D158" s="30" t="s">
        <v>86</v>
      </c>
      <c r="E158" s="30" t="s">
        <v>184</v>
      </c>
      <c r="F158" s="30" t="s">
        <v>59</v>
      </c>
      <c r="G158" s="30">
        <v>134</v>
      </c>
      <c r="H158" s="4">
        <v>45800</v>
      </c>
      <c r="I158" s="30">
        <v>45787</v>
      </c>
      <c r="J158" s="4">
        <v>45787</v>
      </c>
      <c r="K158" s="4">
        <v>45801</v>
      </c>
      <c r="L158" s="4">
        <v>45788.074907407405</v>
      </c>
      <c r="M158" s="4">
        <v>45803</v>
      </c>
      <c r="N158" s="4">
        <v>45804.234085648146</v>
      </c>
      <c r="O158" s="4" t="s">
        <v>60</v>
      </c>
      <c r="P158" s="4" t="s">
        <v>60</v>
      </c>
      <c r="Q158" s="4" t="s">
        <v>60</v>
      </c>
      <c r="R158" s="4" t="s">
        <v>60</v>
      </c>
      <c r="S158" s="4" t="s">
        <v>60</v>
      </c>
      <c r="T158" s="4">
        <v>45806</v>
      </c>
      <c r="U158" s="4">
        <v>45805.196122685185</v>
      </c>
      <c r="V158" s="4">
        <v>45807.488935185182</v>
      </c>
      <c r="W158" s="4">
        <v>45807</v>
      </c>
      <c r="X158" s="4">
        <v>45808.522013888891</v>
      </c>
      <c r="Y158" s="4" t="s">
        <v>77</v>
      </c>
      <c r="Z158" s="4">
        <v>45807</v>
      </c>
      <c r="AA158" s="4">
        <v>45808.522256944445</v>
      </c>
      <c r="AB158" s="4" t="s">
        <v>60</v>
      </c>
      <c r="AC158" s="4">
        <v>45808</v>
      </c>
      <c r="AD158" s="4">
        <v>45810</v>
      </c>
      <c r="AE158" s="4">
        <v>45811</v>
      </c>
      <c r="AF158" s="4"/>
      <c r="AG158" s="30" t="s">
        <v>62</v>
      </c>
      <c r="AH158" s="30" t="s">
        <v>229</v>
      </c>
      <c r="AI158" s="30" t="s">
        <v>1115</v>
      </c>
      <c r="AJ158" s="30" t="s">
        <v>186</v>
      </c>
      <c r="AK158" s="30" t="s">
        <v>100</v>
      </c>
      <c r="AL158" s="30" t="s">
        <v>187</v>
      </c>
      <c r="AM158" s="30" t="s">
        <v>188</v>
      </c>
      <c r="AN158" s="30">
        <v>4.7924199999999999</v>
      </c>
      <c r="AO158" s="30" t="s">
        <v>68</v>
      </c>
      <c r="AP158" s="30"/>
      <c r="AQ158" s="30"/>
      <c r="AR158" s="30" t="s">
        <v>68</v>
      </c>
      <c r="AS158" s="30"/>
      <c r="AT158" s="30"/>
      <c r="AU158" s="30" t="s">
        <v>1116</v>
      </c>
      <c r="AV158" s="30" t="s">
        <v>1117</v>
      </c>
      <c r="AW158" s="30">
        <v>10.48038</v>
      </c>
      <c r="AX158" s="30" t="s">
        <v>6284</v>
      </c>
      <c r="AY158" s="30" t="s">
        <v>6285</v>
      </c>
      <c r="AZ158" s="3">
        <v>95</v>
      </c>
      <c r="BA158" s="30" t="s">
        <v>60</v>
      </c>
      <c r="BB158" s="30">
        <v>134</v>
      </c>
      <c r="BC158" s="30" t="s">
        <v>60</v>
      </c>
      <c r="BD158" s="30" t="s">
        <v>60</v>
      </c>
      <c r="BE158" s="30" t="s">
        <v>60</v>
      </c>
      <c r="BF158" s="35" t="str">
        <f>IFERROR(VLOOKUP(Data_Power_app[[#This Row],[PRO ODER]],'Result'!A:C,3,0),"")</f>
        <v/>
      </c>
      <c r="BG158" s="14" t="str">
        <f>IFERROR(VLOOKUP(Data_Power_app[[#This Row],[PRO ODER]]&amp;"LAM_IN",'Real Time'!A:E,4,0),"")</f>
        <v>ML-06</v>
      </c>
      <c r="BH158" s="37" t="str">
        <f>IF(Data_Power_app[[#This Row],[LAMINATION MACHINE (PLAN)]]="","",IF(Data_Power_app[[#This Row],[LAMINATION MACHINE (REALTIME)]]="","",RIGHT(Data_Power_app[[#This Row],[LAMINATION MACHINE (REALTIME)]],1)=RIGHT(Data_Power_app[[#This Row],[LAMINATION MACHINE (PLAN)]],1)))</f>
        <v/>
      </c>
    </row>
    <row r="159" spans="1:60" x14ac:dyDescent="0.25">
      <c r="A159" s="27">
        <v>210</v>
      </c>
      <c r="B159" s="30" t="s">
        <v>1090</v>
      </c>
      <c r="C159" s="30" t="s">
        <v>1091</v>
      </c>
      <c r="D159" s="30" t="s">
        <v>86</v>
      </c>
      <c r="E159" s="30" t="s">
        <v>184</v>
      </c>
      <c r="F159" s="30" t="s">
        <v>59</v>
      </c>
      <c r="G159" s="30">
        <v>2255</v>
      </c>
      <c r="H159" s="4">
        <v>45801</v>
      </c>
      <c r="I159" s="30">
        <v>45798</v>
      </c>
      <c r="J159" s="4">
        <v>45798</v>
      </c>
      <c r="K159" s="4">
        <v>45801</v>
      </c>
      <c r="L159" s="4">
        <v>45800.528437499997</v>
      </c>
      <c r="M159" s="4">
        <v>45803</v>
      </c>
      <c r="N159" s="4">
        <v>45800.224594907406</v>
      </c>
      <c r="O159" s="4" t="s">
        <v>60</v>
      </c>
      <c r="P159" s="4" t="s">
        <v>60</v>
      </c>
      <c r="Q159" s="4" t="s">
        <v>60</v>
      </c>
      <c r="R159" s="4" t="s">
        <v>60</v>
      </c>
      <c r="S159" s="4" t="s">
        <v>60</v>
      </c>
      <c r="T159" s="4">
        <v>45804</v>
      </c>
      <c r="U159" s="4">
        <v>45803.065150462964</v>
      </c>
      <c r="V159" s="4">
        <v>45804.186249999999</v>
      </c>
      <c r="W159" s="4">
        <v>45805</v>
      </c>
      <c r="X159" s="4">
        <v>45807.207777777781</v>
      </c>
      <c r="Y159" s="4" t="s">
        <v>61</v>
      </c>
      <c r="Z159" s="4">
        <v>45807</v>
      </c>
      <c r="AA159" s="4">
        <v>45807.208043981482</v>
      </c>
      <c r="AB159" s="4" t="s">
        <v>60</v>
      </c>
      <c r="AC159" s="4">
        <v>45808</v>
      </c>
      <c r="AD159" s="4">
        <v>45810</v>
      </c>
      <c r="AE159" s="4">
        <v>45811</v>
      </c>
      <c r="AF159" s="4"/>
      <c r="AG159" s="30" t="s">
        <v>62</v>
      </c>
      <c r="AH159" s="30" t="s">
        <v>229</v>
      </c>
      <c r="AI159" s="30" t="s">
        <v>1092</v>
      </c>
      <c r="AJ159" s="30" t="s">
        <v>186</v>
      </c>
      <c r="AK159" s="30" t="s">
        <v>65</v>
      </c>
      <c r="AL159" s="30" t="s">
        <v>187</v>
      </c>
      <c r="AM159" s="30" t="s">
        <v>188</v>
      </c>
      <c r="AN159" s="30">
        <v>70.032960000000003</v>
      </c>
      <c r="AO159" s="30" t="s">
        <v>68</v>
      </c>
      <c r="AP159" s="30"/>
      <c r="AQ159" s="30"/>
      <c r="AR159" s="30" t="s">
        <v>68</v>
      </c>
      <c r="AS159" s="30"/>
      <c r="AT159" s="30"/>
      <c r="AU159" s="30" t="s">
        <v>346</v>
      </c>
      <c r="AV159" s="30" t="s">
        <v>347</v>
      </c>
      <c r="AW159" s="30">
        <v>153.15933000000001</v>
      </c>
      <c r="AX159" s="30" t="s">
        <v>1093</v>
      </c>
      <c r="AY159" s="30" t="s">
        <v>1094</v>
      </c>
      <c r="AZ159" s="3">
        <v>2074</v>
      </c>
      <c r="BA159" s="30" t="s">
        <v>60</v>
      </c>
      <c r="BB159" s="30">
        <v>2255</v>
      </c>
      <c r="BC159" s="30" t="s">
        <v>60</v>
      </c>
      <c r="BD159" s="30" t="s">
        <v>60</v>
      </c>
      <c r="BE159" s="30" t="s">
        <v>60</v>
      </c>
      <c r="BF159" s="35" t="str">
        <f>IFERROR(VLOOKUP(Data_Power_app[[#This Row],[PRO ODER]],'Result'!A:C,3,0),"")</f>
        <v/>
      </c>
      <c r="BG159" s="14" t="str">
        <f>IFERROR(VLOOKUP(Data_Power_app[[#This Row],[PRO ODER]]&amp;"LAM_IN",'Real Time'!A:E,4,0),"")</f>
        <v/>
      </c>
      <c r="BH159" s="37" t="str">
        <f>IF(Data_Power_app[[#This Row],[LAMINATION MACHINE (PLAN)]]="","",IF(Data_Power_app[[#This Row],[LAMINATION MACHINE (REALTIME)]]="","",RIGHT(Data_Power_app[[#This Row],[LAMINATION MACHINE (REALTIME)]],1)=RIGHT(Data_Power_app[[#This Row],[LAMINATION MACHINE (PLAN)]],1)))</f>
        <v/>
      </c>
    </row>
    <row r="160" spans="1:60" x14ac:dyDescent="0.25">
      <c r="A160" s="27">
        <v>211</v>
      </c>
      <c r="B160" s="30" t="s">
        <v>1456</v>
      </c>
      <c r="C160" s="30" t="s">
        <v>1457</v>
      </c>
      <c r="D160" s="30" t="s">
        <v>75</v>
      </c>
      <c r="E160" s="30" t="s">
        <v>281</v>
      </c>
      <c r="F160" s="30" t="s">
        <v>59</v>
      </c>
      <c r="G160" s="30">
        <v>312</v>
      </c>
      <c r="H160" s="4">
        <v>45803</v>
      </c>
      <c r="I160" s="30">
        <v>45800</v>
      </c>
      <c r="J160" s="4">
        <v>45800</v>
      </c>
      <c r="K160" s="4">
        <v>45803</v>
      </c>
      <c r="L160" s="4">
        <v>45803.209756944445</v>
      </c>
      <c r="M160" s="4">
        <v>45804</v>
      </c>
      <c r="N160" s="4">
        <v>45804.553530092591</v>
      </c>
      <c r="O160" s="4" t="s">
        <v>60</v>
      </c>
      <c r="P160" s="4" t="s">
        <v>60</v>
      </c>
      <c r="Q160" s="4" t="s">
        <v>60</v>
      </c>
      <c r="R160" s="4" t="s">
        <v>60</v>
      </c>
      <c r="S160" s="4" t="s">
        <v>60</v>
      </c>
      <c r="T160" s="4">
        <v>45806</v>
      </c>
      <c r="U160" s="4">
        <v>45804.757731481484</v>
      </c>
      <c r="V160" s="4">
        <v>45808.277175925927</v>
      </c>
      <c r="W160" s="4">
        <v>45807</v>
      </c>
      <c r="X160" s="4">
        <v>45808.139849537038</v>
      </c>
      <c r="Y160" s="4" t="s">
        <v>61</v>
      </c>
      <c r="Z160" s="4">
        <v>45808</v>
      </c>
      <c r="AA160" s="4">
        <v>45810.222453703704</v>
      </c>
      <c r="AB160" s="4" t="s">
        <v>60</v>
      </c>
      <c r="AC160" s="4">
        <v>45808</v>
      </c>
      <c r="AD160" s="4">
        <v>45810</v>
      </c>
      <c r="AE160" s="4">
        <v>45811</v>
      </c>
      <c r="AF160" s="4"/>
      <c r="AG160" s="30" t="s">
        <v>62</v>
      </c>
      <c r="AH160" s="30" t="s">
        <v>1049</v>
      </c>
      <c r="AI160" s="30" t="s">
        <v>1458</v>
      </c>
      <c r="AJ160" s="30" t="s">
        <v>1050</v>
      </c>
      <c r="AK160" s="30" t="s">
        <v>100</v>
      </c>
      <c r="AL160" s="30" t="s">
        <v>1051</v>
      </c>
      <c r="AM160" s="30" t="s">
        <v>1052</v>
      </c>
      <c r="AN160" s="30">
        <v>11.12119</v>
      </c>
      <c r="AO160" s="30" t="s">
        <v>68</v>
      </c>
      <c r="AP160" s="30"/>
      <c r="AQ160" s="30"/>
      <c r="AR160" s="30" t="s">
        <v>68</v>
      </c>
      <c r="AS160" s="30"/>
      <c r="AT160" s="30"/>
      <c r="AU160" s="30" t="s">
        <v>1459</v>
      </c>
      <c r="AV160" s="30" t="s">
        <v>1460</v>
      </c>
      <c r="AW160" s="30">
        <v>24.320209999999999</v>
      </c>
      <c r="AX160" s="30" t="s">
        <v>6300</v>
      </c>
      <c r="AY160" s="30" t="s">
        <v>6301</v>
      </c>
      <c r="AZ160" s="3">
        <v>263</v>
      </c>
      <c r="BA160" s="30" t="s">
        <v>60</v>
      </c>
      <c r="BB160" s="30">
        <v>312</v>
      </c>
      <c r="BC160" s="30" t="s">
        <v>60</v>
      </c>
      <c r="BD160" s="30" t="s">
        <v>60</v>
      </c>
      <c r="BE160" s="30" t="s">
        <v>60</v>
      </c>
      <c r="BF160" s="35" t="str">
        <f>IFERROR(VLOOKUP(Data_Power_app[[#This Row],[PRO ODER]],'Result'!A:C,3,0),"")</f>
        <v/>
      </c>
      <c r="BG160" s="14" t="str">
        <f>IFERROR(VLOOKUP(Data_Power_app[[#This Row],[PRO ODER]]&amp;"LAM_IN",'Real Time'!A:E,4,0),"")</f>
        <v/>
      </c>
      <c r="BH160" s="37" t="str">
        <f>IF(Data_Power_app[[#This Row],[LAMINATION MACHINE (PLAN)]]="","",IF(Data_Power_app[[#This Row],[LAMINATION MACHINE (REALTIME)]]="","",RIGHT(Data_Power_app[[#This Row],[LAMINATION MACHINE (REALTIME)]],1)=RIGHT(Data_Power_app[[#This Row],[LAMINATION MACHINE (PLAN)]],1)))</f>
        <v/>
      </c>
    </row>
    <row r="161" spans="1:60" x14ac:dyDescent="0.25">
      <c r="A161" s="27">
        <v>212</v>
      </c>
      <c r="B161" s="30" t="s">
        <v>1461</v>
      </c>
      <c r="C161" s="30" t="s">
        <v>1462</v>
      </c>
      <c r="D161" s="30" t="s">
        <v>75</v>
      </c>
      <c r="E161" s="30" t="s">
        <v>281</v>
      </c>
      <c r="F161" s="30" t="s">
        <v>59</v>
      </c>
      <c r="G161" s="30">
        <v>1</v>
      </c>
      <c r="H161" s="4">
        <v>45803</v>
      </c>
      <c r="I161" s="30">
        <v>45800</v>
      </c>
      <c r="J161" s="4">
        <v>45800</v>
      </c>
      <c r="K161" s="4">
        <v>45803</v>
      </c>
      <c r="L161" s="4">
        <v>45803.209780092591</v>
      </c>
      <c r="M161" s="4">
        <v>45804</v>
      </c>
      <c r="N161" s="4">
        <v>45804.553495370368</v>
      </c>
      <c r="O161" s="4" t="s">
        <v>60</v>
      </c>
      <c r="P161" s="4" t="s">
        <v>60</v>
      </c>
      <c r="Q161" s="4" t="s">
        <v>60</v>
      </c>
      <c r="R161" s="4" t="s">
        <v>60</v>
      </c>
      <c r="S161" s="4" t="s">
        <v>60</v>
      </c>
      <c r="T161" s="4">
        <v>45806</v>
      </c>
      <c r="U161" s="4">
        <v>45804.757696759261</v>
      </c>
      <c r="V161" s="4">
        <v>45808.277129629627</v>
      </c>
      <c r="W161" s="4">
        <v>45807</v>
      </c>
      <c r="X161" s="4">
        <v>45808.139826388891</v>
      </c>
      <c r="Y161" s="4" t="s">
        <v>61</v>
      </c>
      <c r="Z161" s="4">
        <v>45808</v>
      </c>
      <c r="AA161" s="4">
        <v>45810.222500000003</v>
      </c>
      <c r="AB161" s="4" t="s">
        <v>60</v>
      </c>
      <c r="AC161" s="4">
        <v>45808</v>
      </c>
      <c r="AD161" s="4">
        <v>45810</v>
      </c>
      <c r="AE161" s="4">
        <v>45811</v>
      </c>
      <c r="AF161" s="4"/>
      <c r="AG161" s="30" t="s">
        <v>62</v>
      </c>
      <c r="AH161" s="30" t="s">
        <v>1049</v>
      </c>
      <c r="AI161" s="30" t="s">
        <v>1458</v>
      </c>
      <c r="AJ161" s="30" t="s">
        <v>1050</v>
      </c>
      <c r="AK161" s="30" t="s">
        <v>100</v>
      </c>
      <c r="AL161" s="30" t="s">
        <v>1051</v>
      </c>
      <c r="AM161" s="30" t="s">
        <v>1052</v>
      </c>
      <c r="AN161" s="30">
        <v>3.2390000000000002E-2</v>
      </c>
      <c r="AO161" s="30" t="s">
        <v>68</v>
      </c>
      <c r="AP161" s="30"/>
      <c r="AQ161" s="30"/>
      <c r="AR161" s="30" t="s">
        <v>68</v>
      </c>
      <c r="AS161" s="30"/>
      <c r="AT161" s="30"/>
      <c r="AU161" s="30" t="s">
        <v>1459</v>
      </c>
      <c r="AV161" s="30" t="s">
        <v>1460</v>
      </c>
      <c r="AW161" s="30">
        <v>7.0819999999999994E-2</v>
      </c>
      <c r="AX161" s="30" t="s">
        <v>1053</v>
      </c>
      <c r="AY161" s="30" t="s">
        <v>1054</v>
      </c>
      <c r="AZ161" s="3">
        <v>1</v>
      </c>
      <c r="BA161" s="30" t="s">
        <v>60</v>
      </c>
      <c r="BB161" s="30">
        <v>1</v>
      </c>
      <c r="BC161" s="30" t="s">
        <v>60</v>
      </c>
      <c r="BD161" s="30" t="s">
        <v>60</v>
      </c>
      <c r="BE161" s="30" t="s">
        <v>60</v>
      </c>
      <c r="BF161" s="35" t="str">
        <f>IFERROR(VLOOKUP(Data_Power_app[[#This Row],[PRO ODER]],'Result'!A:C,3,0),"")</f>
        <v/>
      </c>
      <c r="BG161" s="14" t="str">
        <f>IFERROR(VLOOKUP(Data_Power_app[[#This Row],[PRO ODER]]&amp;"LAM_IN",'Real Time'!A:E,4,0),"")</f>
        <v/>
      </c>
      <c r="BH161" s="37" t="str">
        <f>IF(Data_Power_app[[#This Row],[LAMINATION MACHINE (PLAN)]]="","",IF(Data_Power_app[[#This Row],[LAMINATION MACHINE (REALTIME)]]="","",RIGHT(Data_Power_app[[#This Row],[LAMINATION MACHINE (REALTIME)]],1)=RIGHT(Data_Power_app[[#This Row],[LAMINATION MACHINE (PLAN)]],1)))</f>
        <v/>
      </c>
    </row>
    <row r="162" spans="1:60" x14ac:dyDescent="0.25">
      <c r="A162" s="27">
        <v>213</v>
      </c>
      <c r="B162" s="30" t="s">
        <v>1463</v>
      </c>
      <c r="C162" s="30" t="s">
        <v>1464</v>
      </c>
      <c r="D162" s="30" t="s">
        <v>75</v>
      </c>
      <c r="E162" s="30" t="s">
        <v>281</v>
      </c>
      <c r="F162" s="30" t="s">
        <v>59</v>
      </c>
      <c r="G162" s="30">
        <v>66</v>
      </c>
      <c r="H162" s="4">
        <v>45803</v>
      </c>
      <c r="I162" s="30">
        <v>45800</v>
      </c>
      <c r="J162" s="4">
        <v>45800</v>
      </c>
      <c r="K162" s="4">
        <v>45803</v>
      </c>
      <c r="L162" s="4">
        <v>45803.209849537037</v>
      </c>
      <c r="M162" s="4">
        <v>45804</v>
      </c>
      <c r="N162" s="4">
        <v>45804.553460648145</v>
      </c>
      <c r="O162" s="4" t="s">
        <v>60</v>
      </c>
      <c r="P162" s="4" t="s">
        <v>60</v>
      </c>
      <c r="Q162" s="4" t="s">
        <v>60</v>
      </c>
      <c r="R162" s="4" t="s">
        <v>60</v>
      </c>
      <c r="S162" s="4" t="s">
        <v>60</v>
      </c>
      <c r="T162" s="4">
        <v>45806</v>
      </c>
      <c r="U162" s="4">
        <v>45804.757662037038</v>
      </c>
      <c r="V162" s="4">
        <v>45808.276990740742</v>
      </c>
      <c r="W162" s="4">
        <v>45807</v>
      </c>
      <c r="X162" s="4">
        <v>45808.139791666668</v>
      </c>
      <c r="Y162" s="4" t="s">
        <v>61</v>
      </c>
      <c r="Z162" s="4">
        <v>45808</v>
      </c>
      <c r="AA162" s="4">
        <v>45810.222534722219</v>
      </c>
      <c r="AB162" s="4" t="s">
        <v>60</v>
      </c>
      <c r="AC162" s="4">
        <v>45808</v>
      </c>
      <c r="AD162" s="4">
        <v>45810</v>
      </c>
      <c r="AE162" s="4">
        <v>45811</v>
      </c>
      <c r="AF162" s="4"/>
      <c r="AG162" s="30" t="s">
        <v>62</v>
      </c>
      <c r="AH162" s="30" t="s">
        <v>1049</v>
      </c>
      <c r="AI162" s="30" t="s">
        <v>1458</v>
      </c>
      <c r="AJ162" s="30" t="s">
        <v>1050</v>
      </c>
      <c r="AK162" s="30" t="s">
        <v>100</v>
      </c>
      <c r="AL162" s="30" t="s">
        <v>1051</v>
      </c>
      <c r="AM162" s="30" t="s">
        <v>1052</v>
      </c>
      <c r="AN162" s="30">
        <v>2.3606699999999998</v>
      </c>
      <c r="AO162" s="30" t="s">
        <v>68</v>
      </c>
      <c r="AP162" s="30"/>
      <c r="AQ162" s="30"/>
      <c r="AR162" s="30" t="s">
        <v>68</v>
      </c>
      <c r="AS162" s="30"/>
      <c r="AT162" s="30"/>
      <c r="AU162" s="30" t="s">
        <v>1459</v>
      </c>
      <c r="AV162" s="30" t="s">
        <v>1460</v>
      </c>
      <c r="AW162" s="30">
        <v>5.1623299999999999</v>
      </c>
      <c r="AX162" s="30" t="s">
        <v>6300</v>
      </c>
      <c r="AY162" s="30" t="s">
        <v>6301</v>
      </c>
      <c r="AZ162" s="3">
        <v>53</v>
      </c>
      <c r="BA162" s="30" t="s">
        <v>60</v>
      </c>
      <c r="BB162" s="30">
        <v>66</v>
      </c>
      <c r="BC162" s="30" t="s">
        <v>60</v>
      </c>
      <c r="BD162" s="30" t="s">
        <v>60</v>
      </c>
      <c r="BE162" s="30" t="s">
        <v>60</v>
      </c>
      <c r="BF162" s="35" t="str">
        <f>IFERROR(VLOOKUP(Data_Power_app[[#This Row],[PRO ODER]],'Result'!A:C,3,0),"")</f>
        <v/>
      </c>
      <c r="BG162" s="14" t="str">
        <f>IFERROR(VLOOKUP(Data_Power_app[[#This Row],[PRO ODER]]&amp;"LAM_IN",'Real Time'!A:E,4,0),"")</f>
        <v/>
      </c>
      <c r="BH162" s="37" t="str">
        <f>IF(Data_Power_app[[#This Row],[LAMINATION MACHINE (PLAN)]]="","",IF(Data_Power_app[[#This Row],[LAMINATION MACHINE (REALTIME)]]="","",RIGHT(Data_Power_app[[#This Row],[LAMINATION MACHINE (REALTIME)]],1)=RIGHT(Data_Power_app[[#This Row],[LAMINATION MACHINE (PLAN)]],1)))</f>
        <v/>
      </c>
    </row>
    <row r="163" spans="1:60" x14ac:dyDescent="0.25">
      <c r="A163" s="27">
        <v>214</v>
      </c>
      <c r="B163" s="30" t="s">
        <v>1465</v>
      </c>
      <c r="C163" s="30" t="s">
        <v>1466</v>
      </c>
      <c r="D163" s="30" t="s">
        <v>75</v>
      </c>
      <c r="E163" s="30" t="s">
        <v>281</v>
      </c>
      <c r="F163" s="30" t="s">
        <v>59</v>
      </c>
      <c r="G163" s="30">
        <v>1240</v>
      </c>
      <c r="H163" s="4">
        <v>45803</v>
      </c>
      <c r="I163" s="30">
        <v>45800</v>
      </c>
      <c r="J163" s="4">
        <v>45800</v>
      </c>
      <c r="K163" s="4">
        <v>45803</v>
      </c>
      <c r="L163" s="4">
        <v>45803.209988425922</v>
      </c>
      <c r="M163" s="4">
        <v>45804</v>
      </c>
      <c r="N163" s="4">
        <v>45804.553425925929</v>
      </c>
      <c r="O163" s="4" t="s">
        <v>60</v>
      </c>
      <c r="P163" s="4" t="s">
        <v>60</v>
      </c>
      <c r="Q163" s="4" t="s">
        <v>60</v>
      </c>
      <c r="R163" s="4" t="s">
        <v>60</v>
      </c>
      <c r="S163" s="4" t="s">
        <v>60</v>
      </c>
      <c r="T163" s="4">
        <v>45806</v>
      </c>
      <c r="U163" s="4">
        <v>45804.757615740738</v>
      </c>
      <c r="V163" s="4">
        <v>45808.276909722219</v>
      </c>
      <c r="W163" s="4">
        <v>45807</v>
      </c>
      <c r="X163" s="4">
        <v>45808.139756944445</v>
      </c>
      <c r="Y163" s="4" t="s">
        <v>61</v>
      </c>
      <c r="Z163" s="4">
        <v>45808</v>
      </c>
      <c r="AA163" s="4">
        <v>45810.222638888888</v>
      </c>
      <c r="AB163" s="4" t="s">
        <v>60</v>
      </c>
      <c r="AC163" s="4">
        <v>45808</v>
      </c>
      <c r="AD163" s="4">
        <v>45810</v>
      </c>
      <c r="AE163" s="4">
        <v>45811</v>
      </c>
      <c r="AF163" s="4"/>
      <c r="AG163" s="30" t="s">
        <v>62</v>
      </c>
      <c r="AH163" s="30" t="s">
        <v>1049</v>
      </c>
      <c r="AI163" s="30" t="s">
        <v>1458</v>
      </c>
      <c r="AJ163" s="30" t="s">
        <v>1050</v>
      </c>
      <c r="AK163" s="30" t="s">
        <v>100</v>
      </c>
      <c r="AL163" s="30" t="s">
        <v>1051</v>
      </c>
      <c r="AM163" s="30" t="s">
        <v>1052</v>
      </c>
      <c r="AN163" s="30">
        <v>45.342489999999998</v>
      </c>
      <c r="AO163" s="30" t="s">
        <v>68</v>
      </c>
      <c r="AP163" s="30"/>
      <c r="AQ163" s="30"/>
      <c r="AR163" s="30" t="s">
        <v>68</v>
      </c>
      <c r="AS163" s="30"/>
      <c r="AT163" s="30"/>
      <c r="AU163" s="30" t="s">
        <v>1459</v>
      </c>
      <c r="AV163" s="30" t="s">
        <v>1460</v>
      </c>
      <c r="AW163" s="30">
        <v>99.154600000000002</v>
      </c>
      <c r="AX163" s="30" t="s">
        <v>6300</v>
      </c>
      <c r="AY163" s="30" t="s">
        <v>6301</v>
      </c>
      <c r="AZ163" s="3">
        <v>1128</v>
      </c>
      <c r="BA163" s="30" t="s">
        <v>60</v>
      </c>
      <c r="BB163" s="30">
        <v>1240</v>
      </c>
      <c r="BC163" s="30" t="s">
        <v>60</v>
      </c>
      <c r="BD163" s="30" t="s">
        <v>60</v>
      </c>
      <c r="BE163" s="30" t="s">
        <v>60</v>
      </c>
      <c r="BF163" s="35" t="str">
        <f>IFERROR(VLOOKUP(Data_Power_app[[#This Row],[PRO ODER]],'Result'!A:C,3,0),"")</f>
        <v/>
      </c>
      <c r="BG163" s="14" t="str">
        <f>IFERROR(VLOOKUP(Data_Power_app[[#This Row],[PRO ODER]]&amp;"LAM_IN",'Real Time'!A:E,4,0),"")</f>
        <v/>
      </c>
      <c r="BH163" s="37" t="str">
        <f>IF(Data_Power_app[[#This Row],[LAMINATION MACHINE (PLAN)]]="","",IF(Data_Power_app[[#This Row],[LAMINATION MACHINE (REALTIME)]]="","",RIGHT(Data_Power_app[[#This Row],[LAMINATION MACHINE (REALTIME)]],1)=RIGHT(Data_Power_app[[#This Row],[LAMINATION MACHINE (PLAN)]],1)))</f>
        <v/>
      </c>
    </row>
    <row r="164" spans="1:60" x14ac:dyDescent="0.25">
      <c r="A164" s="27">
        <v>215</v>
      </c>
      <c r="B164" s="30" t="s">
        <v>1467</v>
      </c>
      <c r="C164" s="30" t="s">
        <v>1468</v>
      </c>
      <c r="D164" s="30" t="s">
        <v>75</v>
      </c>
      <c r="E164" s="30" t="s">
        <v>281</v>
      </c>
      <c r="F164" s="30" t="s">
        <v>59</v>
      </c>
      <c r="G164" s="30">
        <v>215</v>
      </c>
      <c r="H164" s="4">
        <v>45803</v>
      </c>
      <c r="I164" s="30">
        <v>45800</v>
      </c>
      <c r="J164" s="4">
        <v>45800</v>
      </c>
      <c r="K164" s="4">
        <v>45803</v>
      </c>
      <c r="L164" s="4">
        <v>45803.210023148145</v>
      </c>
      <c r="M164" s="4">
        <v>45804</v>
      </c>
      <c r="N164" s="4">
        <v>45804.553391203706</v>
      </c>
      <c r="O164" s="4" t="s">
        <v>60</v>
      </c>
      <c r="P164" s="4" t="s">
        <v>60</v>
      </c>
      <c r="Q164" s="4" t="s">
        <v>60</v>
      </c>
      <c r="R164" s="4" t="s">
        <v>60</v>
      </c>
      <c r="S164" s="4" t="s">
        <v>60</v>
      </c>
      <c r="T164" s="4">
        <v>45806</v>
      </c>
      <c r="U164" s="4">
        <v>45804.757581018515</v>
      </c>
      <c r="V164" s="4">
        <v>45808.276828703703</v>
      </c>
      <c r="W164" s="4">
        <v>45807</v>
      </c>
      <c r="X164" s="4">
        <v>45808.139722222222</v>
      </c>
      <c r="Y164" s="4" t="s">
        <v>61</v>
      </c>
      <c r="Z164" s="4">
        <v>45808</v>
      </c>
      <c r="AA164" s="4">
        <v>45810.222719907404</v>
      </c>
      <c r="AB164" s="4" t="s">
        <v>60</v>
      </c>
      <c r="AC164" s="4">
        <v>45808</v>
      </c>
      <c r="AD164" s="4">
        <v>45810</v>
      </c>
      <c r="AE164" s="4">
        <v>45811</v>
      </c>
      <c r="AF164" s="4"/>
      <c r="AG164" s="30" t="s">
        <v>62</v>
      </c>
      <c r="AH164" s="30" t="s">
        <v>1049</v>
      </c>
      <c r="AI164" s="30" t="s">
        <v>1458</v>
      </c>
      <c r="AJ164" s="30" t="s">
        <v>1050</v>
      </c>
      <c r="AK164" s="30" t="s">
        <v>100</v>
      </c>
      <c r="AL164" s="30" t="s">
        <v>1051</v>
      </c>
      <c r="AM164" s="30" t="s">
        <v>1052</v>
      </c>
      <c r="AN164" s="30">
        <v>7.6826499999999998</v>
      </c>
      <c r="AO164" s="30" t="s">
        <v>68</v>
      </c>
      <c r="AP164" s="30"/>
      <c r="AQ164" s="30"/>
      <c r="AR164" s="30" t="s">
        <v>68</v>
      </c>
      <c r="AS164" s="30"/>
      <c r="AT164" s="30"/>
      <c r="AU164" s="30" t="s">
        <v>1459</v>
      </c>
      <c r="AV164" s="30" t="s">
        <v>1460</v>
      </c>
      <c r="AW164" s="30">
        <v>16.800640000000001</v>
      </c>
      <c r="AX164" s="30" t="s">
        <v>6300</v>
      </c>
      <c r="AY164" s="30" t="s">
        <v>6301</v>
      </c>
      <c r="AZ164" s="3">
        <v>189</v>
      </c>
      <c r="BA164" s="30" t="s">
        <v>60</v>
      </c>
      <c r="BB164" s="30">
        <v>215</v>
      </c>
      <c r="BC164" s="30" t="s">
        <v>60</v>
      </c>
      <c r="BD164" s="30" t="s">
        <v>60</v>
      </c>
      <c r="BE164" s="30" t="s">
        <v>60</v>
      </c>
      <c r="BF164" s="35" t="str">
        <f>IFERROR(VLOOKUP(Data_Power_app[[#This Row],[PRO ODER]],'Result'!A:C,3,0),"")</f>
        <v/>
      </c>
      <c r="BG164" s="14" t="str">
        <f>IFERROR(VLOOKUP(Data_Power_app[[#This Row],[PRO ODER]]&amp;"LAM_IN",'Real Time'!A:E,4,0),"")</f>
        <v/>
      </c>
      <c r="BH164" s="37" t="str">
        <f>IF(Data_Power_app[[#This Row],[LAMINATION MACHINE (PLAN)]]="","",IF(Data_Power_app[[#This Row],[LAMINATION MACHINE (REALTIME)]]="","",RIGHT(Data_Power_app[[#This Row],[LAMINATION MACHINE (REALTIME)]],1)=RIGHT(Data_Power_app[[#This Row],[LAMINATION MACHINE (PLAN)]],1)))</f>
        <v/>
      </c>
    </row>
    <row r="165" spans="1:60" x14ac:dyDescent="0.25">
      <c r="A165" s="27">
        <v>216</v>
      </c>
      <c r="B165" s="30" t="s">
        <v>1469</v>
      </c>
      <c r="C165" s="30" t="s">
        <v>1470</v>
      </c>
      <c r="D165" s="30" t="s">
        <v>75</v>
      </c>
      <c r="E165" s="30" t="s">
        <v>281</v>
      </c>
      <c r="F165" s="30" t="s">
        <v>59</v>
      </c>
      <c r="G165" s="30">
        <v>91</v>
      </c>
      <c r="H165" s="4">
        <v>45803</v>
      </c>
      <c r="I165" s="30">
        <v>45800</v>
      </c>
      <c r="J165" s="4">
        <v>45800</v>
      </c>
      <c r="K165" s="4">
        <v>45803</v>
      </c>
      <c r="L165" s="4">
        <v>45803.210173611114</v>
      </c>
      <c r="M165" s="4">
        <v>45804</v>
      </c>
      <c r="N165" s="4">
        <v>45804.553356481483</v>
      </c>
      <c r="O165" s="4" t="s">
        <v>60</v>
      </c>
      <c r="P165" s="4" t="s">
        <v>60</v>
      </c>
      <c r="Q165" s="4" t="s">
        <v>60</v>
      </c>
      <c r="R165" s="4" t="s">
        <v>60</v>
      </c>
      <c r="S165" s="4" t="s">
        <v>60</v>
      </c>
      <c r="T165" s="4">
        <v>45806</v>
      </c>
      <c r="U165" s="4">
        <v>45804.7575462963</v>
      </c>
      <c r="V165" s="4">
        <v>45808.27679398148</v>
      </c>
      <c r="W165" s="4">
        <v>45807</v>
      </c>
      <c r="X165" s="4">
        <v>45808.139687499999</v>
      </c>
      <c r="Y165" s="4" t="s">
        <v>61</v>
      </c>
      <c r="Z165" s="4">
        <v>45808</v>
      </c>
      <c r="AA165" s="4">
        <v>45810.222800925927</v>
      </c>
      <c r="AB165" s="4" t="s">
        <v>60</v>
      </c>
      <c r="AC165" s="4">
        <v>45808</v>
      </c>
      <c r="AD165" s="4">
        <v>45810</v>
      </c>
      <c r="AE165" s="4">
        <v>45811</v>
      </c>
      <c r="AF165" s="4"/>
      <c r="AG165" s="30" t="s">
        <v>62</v>
      </c>
      <c r="AH165" s="30" t="s">
        <v>1049</v>
      </c>
      <c r="AI165" s="30" t="s">
        <v>1458</v>
      </c>
      <c r="AJ165" s="30" t="s">
        <v>1050</v>
      </c>
      <c r="AK165" s="30" t="s">
        <v>100</v>
      </c>
      <c r="AL165" s="30" t="s">
        <v>1051</v>
      </c>
      <c r="AM165" s="30" t="s">
        <v>1052</v>
      </c>
      <c r="AN165" s="30">
        <v>3.2323300000000001</v>
      </c>
      <c r="AO165" s="30" t="s">
        <v>68</v>
      </c>
      <c r="AP165" s="30"/>
      <c r="AQ165" s="30"/>
      <c r="AR165" s="30" t="s">
        <v>68</v>
      </c>
      <c r="AS165" s="30"/>
      <c r="AT165" s="30"/>
      <c r="AU165" s="30" t="s">
        <v>1459</v>
      </c>
      <c r="AV165" s="30" t="s">
        <v>1460</v>
      </c>
      <c r="AW165" s="30">
        <v>7.0685599999999997</v>
      </c>
      <c r="AX165" s="30" t="s">
        <v>6300</v>
      </c>
      <c r="AY165" s="30" t="s">
        <v>6301</v>
      </c>
      <c r="AZ165" s="3">
        <v>72</v>
      </c>
      <c r="BA165" s="30" t="s">
        <v>60</v>
      </c>
      <c r="BB165" s="30">
        <v>91</v>
      </c>
      <c r="BC165" s="30" t="s">
        <v>60</v>
      </c>
      <c r="BD165" s="30" t="s">
        <v>60</v>
      </c>
      <c r="BE165" s="30" t="s">
        <v>60</v>
      </c>
      <c r="BF165" s="35" t="str">
        <f>IFERROR(VLOOKUP(Data_Power_app[[#This Row],[PRO ODER]],'Result'!A:C,3,0),"")</f>
        <v/>
      </c>
      <c r="BG165" s="14" t="str">
        <f>IFERROR(VLOOKUP(Data_Power_app[[#This Row],[PRO ODER]]&amp;"LAM_IN",'Real Time'!A:E,4,0),"")</f>
        <v/>
      </c>
      <c r="BH165" s="37" t="str">
        <f>IF(Data_Power_app[[#This Row],[LAMINATION MACHINE (PLAN)]]="","",IF(Data_Power_app[[#This Row],[LAMINATION MACHINE (REALTIME)]]="","",RIGHT(Data_Power_app[[#This Row],[LAMINATION MACHINE (REALTIME)]],1)=RIGHT(Data_Power_app[[#This Row],[LAMINATION MACHINE (PLAN)]],1)))</f>
        <v/>
      </c>
    </row>
    <row r="166" spans="1:60" x14ac:dyDescent="0.25">
      <c r="A166" s="27">
        <v>217</v>
      </c>
      <c r="B166" s="30" t="s">
        <v>1471</v>
      </c>
      <c r="C166" s="30" t="s">
        <v>1472</v>
      </c>
      <c r="D166" s="30" t="s">
        <v>75</v>
      </c>
      <c r="E166" s="30" t="s">
        <v>281</v>
      </c>
      <c r="F166" s="30" t="s">
        <v>59</v>
      </c>
      <c r="G166" s="30">
        <v>202</v>
      </c>
      <c r="H166" s="4">
        <v>45803</v>
      </c>
      <c r="I166" s="30">
        <v>45800</v>
      </c>
      <c r="J166" s="4">
        <v>45800</v>
      </c>
      <c r="K166" s="4">
        <v>45803</v>
      </c>
      <c r="L166" s="4">
        <v>45803.210393518515</v>
      </c>
      <c r="M166" s="4">
        <v>45804</v>
      </c>
      <c r="N166" s="4">
        <v>45804.553287037037</v>
      </c>
      <c r="O166" s="4" t="s">
        <v>60</v>
      </c>
      <c r="P166" s="4" t="s">
        <v>60</v>
      </c>
      <c r="Q166" s="4" t="s">
        <v>60</v>
      </c>
      <c r="R166" s="4" t="s">
        <v>60</v>
      </c>
      <c r="S166" s="4" t="s">
        <v>60</v>
      </c>
      <c r="T166" s="4">
        <v>45806</v>
      </c>
      <c r="U166" s="4">
        <v>45804.757488425923</v>
      </c>
      <c r="V166" s="4">
        <v>45808.276759259257</v>
      </c>
      <c r="W166" s="4">
        <v>45807</v>
      </c>
      <c r="X166" s="4">
        <v>45808.139652777776</v>
      </c>
      <c r="Y166" s="4" t="s">
        <v>61</v>
      </c>
      <c r="Z166" s="4">
        <v>45808</v>
      </c>
      <c r="AA166" s="4">
        <v>45810.222870370373</v>
      </c>
      <c r="AB166" s="4" t="s">
        <v>60</v>
      </c>
      <c r="AC166" s="4">
        <v>45808</v>
      </c>
      <c r="AD166" s="4">
        <v>45810</v>
      </c>
      <c r="AE166" s="4">
        <v>45811</v>
      </c>
      <c r="AF166" s="4"/>
      <c r="AG166" s="30" t="s">
        <v>62</v>
      </c>
      <c r="AH166" s="30" t="s">
        <v>1049</v>
      </c>
      <c r="AI166" s="30" t="s">
        <v>1458</v>
      </c>
      <c r="AJ166" s="30" t="s">
        <v>1050</v>
      </c>
      <c r="AK166" s="30" t="s">
        <v>100</v>
      </c>
      <c r="AL166" s="30" t="s">
        <v>1051</v>
      </c>
      <c r="AM166" s="30" t="s">
        <v>1052</v>
      </c>
      <c r="AN166" s="30">
        <v>7.1907800000000002</v>
      </c>
      <c r="AO166" s="30" t="s">
        <v>68</v>
      </c>
      <c r="AP166" s="30"/>
      <c r="AQ166" s="30"/>
      <c r="AR166" s="30" t="s">
        <v>68</v>
      </c>
      <c r="AS166" s="30"/>
      <c r="AT166" s="30"/>
      <c r="AU166" s="30" t="s">
        <v>1459</v>
      </c>
      <c r="AV166" s="30" t="s">
        <v>1460</v>
      </c>
      <c r="AW166" s="30">
        <v>15.72494</v>
      </c>
      <c r="AX166" s="30" t="s">
        <v>6300</v>
      </c>
      <c r="AY166" s="30" t="s">
        <v>6301</v>
      </c>
      <c r="AZ166" s="3">
        <v>164</v>
      </c>
      <c r="BA166" s="30" t="s">
        <v>60</v>
      </c>
      <c r="BB166" s="30">
        <v>202</v>
      </c>
      <c r="BC166" s="30" t="s">
        <v>60</v>
      </c>
      <c r="BD166" s="30" t="s">
        <v>60</v>
      </c>
      <c r="BE166" s="30" t="s">
        <v>60</v>
      </c>
      <c r="BF166" s="35" t="str">
        <f>IFERROR(VLOOKUP(Data_Power_app[[#This Row],[PRO ODER]],'Result'!A:C,3,0),"")</f>
        <v/>
      </c>
      <c r="BG166" s="14" t="str">
        <f>IFERROR(VLOOKUP(Data_Power_app[[#This Row],[PRO ODER]]&amp;"LAM_IN",'Real Time'!A:E,4,0),"")</f>
        <v/>
      </c>
      <c r="BH166" s="37" t="str">
        <f>IF(Data_Power_app[[#This Row],[LAMINATION MACHINE (PLAN)]]="","",IF(Data_Power_app[[#This Row],[LAMINATION MACHINE (REALTIME)]]="","",RIGHT(Data_Power_app[[#This Row],[LAMINATION MACHINE (REALTIME)]],1)=RIGHT(Data_Power_app[[#This Row],[LAMINATION MACHINE (PLAN)]],1)))</f>
        <v/>
      </c>
    </row>
    <row r="167" spans="1:60" x14ac:dyDescent="0.25">
      <c r="A167" s="27">
        <v>218</v>
      </c>
      <c r="B167" s="30" t="s">
        <v>2536</v>
      </c>
      <c r="C167" s="30" t="s">
        <v>2537</v>
      </c>
      <c r="D167" s="30" t="s">
        <v>75</v>
      </c>
      <c r="E167" s="30" t="s">
        <v>281</v>
      </c>
      <c r="F167" s="30" t="s">
        <v>59</v>
      </c>
      <c r="G167" s="30">
        <v>132</v>
      </c>
      <c r="H167" s="4">
        <v>45803</v>
      </c>
      <c r="I167" s="30">
        <v>45801</v>
      </c>
      <c r="J167" s="4">
        <v>45801</v>
      </c>
      <c r="K167" s="4">
        <v>45803</v>
      </c>
      <c r="L167" s="4">
        <v>45805.367326388892</v>
      </c>
      <c r="M167" s="4">
        <v>45805</v>
      </c>
      <c r="N167" s="4">
        <v>45805.160034722219</v>
      </c>
      <c r="O167" s="4" t="s">
        <v>60</v>
      </c>
      <c r="P167" s="4" t="s">
        <v>60</v>
      </c>
      <c r="Q167" s="4" t="s">
        <v>60</v>
      </c>
      <c r="R167" s="4" t="s">
        <v>60</v>
      </c>
      <c r="S167" s="4" t="s">
        <v>60</v>
      </c>
      <c r="T167" s="4">
        <v>45806</v>
      </c>
      <c r="U167" s="4">
        <v>45805.196747685186</v>
      </c>
      <c r="V167" s="4">
        <v>45808.734768518516</v>
      </c>
      <c r="W167" s="4">
        <v>45807</v>
      </c>
      <c r="X167" s="4">
        <v>45810.361932870372</v>
      </c>
      <c r="Y167" s="4" t="s">
        <v>61</v>
      </c>
      <c r="Z167" s="4">
        <v>45808</v>
      </c>
      <c r="AA167" s="4">
        <v>45810.221550925926</v>
      </c>
      <c r="AB167" s="4" t="s">
        <v>60</v>
      </c>
      <c r="AC167" s="4">
        <v>45808</v>
      </c>
      <c r="AD167" s="4">
        <v>45810</v>
      </c>
      <c r="AE167" s="4">
        <v>45811</v>
      </c>
      <c r="AF167" s="4">
        <v>45811</v>
      </c>
      <c r="AG167" s="30" t="s">
        <v>1700</v>
      </c>
      <c r="AH167" s="30" t="s">
        <v>1049</v>
      </c>
      <c r="AI167" s="30" t="s">
        <v>2538</v>
      </c>
      <c r="AJ167" s="30" t="s">
        <v>1050</v>
      </c>
      <c r="AK167" s="30" t="s">
        <v>100</v>
      </c>
      <c r="AL167" s="30" t="s">
        <v>1051</v>
      </c>
      <c r="AM167" s="30" t="s">
        <v>1052</v>
      </c>
      <c r="AN167" s="30">
        <v>4.57979</v>
      </c>
      <c r="AO167" s="30" t="s">
        <v>68</v>
      </c>
      <c r="AP167" s="30"/>
      <c r="AQ167" s="30"/>
      <c r="AR167" s="30" t="s">
        <v>68</v>
      </c>
      <c r="AS167" s="30"/>
      <c r="AT167" s="30"/>
      <c r="AU167" s="30" t="s">
        <v>2539</v>
      </c>
      <c r="AV167" s="30" t="s">
        <v>2540</v>
      </c>
      <c r="AW167" s="30">
        <v>10.015309999999999</v>
      </c>
      <c r="AX167" s="30" t="s">
        <v>6300</v>
      </c>
      <c r="AY167" s="30" t="s">
        <v>6301</v>
      </c>
      <c r="AZ167" s="3">
        <v>100</v>
      </c>
      <c r="BA167" s="30" t="s">
        <v>60</v>
      </c>
      <c r="BB167" s="30">
        <v>132</v>
      </c>
      <c r="BC167" s="30" t="s">
        <v>60</v>
      </c>
      <c r="BD167" s="30" t="s">
        <v>60</v>
      </c>
      <c r="BE167" s="30" t="s">
        <v>60</v>
      </c>
      <c r="BF167" s="35" t="str">
        <f>IFERROR(VLOOKUP(Data_Power_app[[#This Row],[PRO ODER]],'Result'!A:C,3,0),"")</f>
        <v/>
      </c>
      <c r="BG167" s="14" t="str">
        <f>IFERROR(VLOOKUP(Data_Power_app[[#This Row],[PRO ODER]]&amp;"LAM_IN",'Real Time'!A:E,4,0),"")</f>
        <v/>
      </c>
      <c r="BH167" s="37" t="str">
        <f>IF(Data_Power_app[[#This Row],[LAMINATION MACHINE (PLAN)]]="","",IF(Data_Power_app[[#This Row],[LAMINATION MACHINE (REALTIME)]]="","",RIGHT(Data_Power_app[[#This Row],[LAMINATION MACHINE (REALTIME)]],1)=RIGHT(Data_Power_app[[#This Row],[LAMINATION MACHINE (PLAN)]],1)))</f>
        <v/>
      </c>
    </row>
    <row r="168" spans="1:60" x14ac:dyDescent="0.25">
      <c r="A168" s="27">
        <v>219</v>
      </c>
      <c r="B168" s="30" t="s">
        <v>2541</v>
      </c>
      <c r="C168" s="30" t="s">
        <v>2542</v>
      </c>
      <c r="D168" s="30" t="s">
        <v>75</v>
      </c>
      <c r="E168" s="30" t="s">
        <v>281</v>
      </c>
      <c r="F168" s="30" t="s">
        <v>59</v>
      </c>
      <c r="G168" s="30">
        <v>10</v>
      </c>
      <c r="H168" s="4">
        <v>45803</v>
      </c>
      <c r="I168" s="30">
        <v>45801</v>
      </c>
      <c r="J168" s="4">
        <v>45801</v>
      </c>
      <c r="K168" s="4">
        <v>45803</v>
      </c>
      <c r="L168" s="4">
        <v>45805.367384259262</v>
      </c>
      <c r="M168" s="4">
        <v>45805</v>
      </c>
      <c r="N168" s="4">
        <v>45805.160092592596</v>
      </c>
      <c r="O168" s="4" t="s">
        <v>60</v>
      </c>
      <c r="P168" s="4" t="s">
        <v>60</v>
      </c>
      <c r="Q168" s="4" t="s">
        <v>60</v>
      </c>
      <c r="R168" s="4" t="s">
        <v>60</v>
      </c>
      <c r="S168" s="4" t="s">
        <v>60</v>
      </c>
      <c r="T168" s="4">
        <v>45806</v>
      </c>
      <c r="U168" s="4">
        <v>45805.196782407409</v>
      </c>
      <c r="V168" s="4">
        <v>45808.734849537039</v>
      </c>
      <c r="W168" s="4">
        <v>45807</v>
      </c>
      <c r="X168" s="4">
        <v>45810.361967592595</v>
      </c>
      <c r="Y168" s="4" t="s">
        <v>61</v>
      </c>
      <c r="Z168" s="4">
        <v>45808</v>
      </c>
      <c r="AA168" s="4">
        <v>45810.221689814818</v>
      </c>
      <c r="AB168" s="4" t="s">
        <v>60</v>
      </c>
      <c r="AC168" s="4">
        <v>45808</v>
      </c>
      <c r="AD168" s="4">
        <v>45810</v>
      </c>
      <c r="AE168" s="4">
        <v>45811</v>
      </c>
      <c r="AF168" s="4">
        <v>45811</v>
      </c>
      <c r="AG168" s="30" t="s">
        <v>1700</v>
      </c>
      <c r="AH168" s="30" t="s">
        <v>1049</v>
      </c>
      <c r="AI168" s="30" t="s">
        <v>2538</v>
      </c>
      <c r="AJ168" s="30" t="s">
        <v>1050</v>
      </c>
      <c r="AK168" s="30" t="s">
        <v>100</v>
      </c>
      <c r="AL168" s="30" t="s">
        <v>1051</v>
      </c>
      <c r="AM168" s="30" t="s">
        <v>1052</v>
      </c>
      <c r="AN168" s="30">
        <v>0.34361999999999998</v>
      </c>
      <c r="AO168" s="30" t="s">
        <v>68</v>
      </c>
      <c r="AP168" s="30"/>
      <c r="AQ168" s="30"/>
      <c r="AR168" s="30" t="s">
        <v>68</v>
      </c>
      <c r="AS168" s="30"/>
      <c r="AT168" s="30"/>
      <c r="AU168" s="30" t="s">
        <v>2539</v>
      </c>
      <c r="AV168" s="30" t="s">
        <v>2540</v>
      </c>
      <c r="AW168" s="30">
        <v>0.75144999999999995</v>
      </c>
      <c r="AX168" s="30" t="s">
        <v>6300</v>
      </c>
      <c r="AY168" s="30" t="s">
        <v>6301</v>
      </c>
      <c r="AZ168" s="3">
        <v>8</v>
      </c>
      <c r="BA168" s="30" t="s">
        <v>60</v>
      </c>
      <c r="BB168" s="30">
        <v>10</v>
      </c>
      <c r="BC168" s="30" t="s">
        <v>60</v>
      </c>
      <c r="BD168" s="30" t="s">
        <v>60</v>
      </c>
      <c r="BE168" s="30" t="s">
        <v>60</v>
      </c>
      <c r="BF168" s="35" t="str">
        <f>IFERROR(VLOOKUP(Data_Power_app[[#This Row],[PRO ODER]],'Result'!A:C,3,0),"")</f>
        <v/>
      </c>
      <c r="BG168" s="14" t="str">
        <f>IFERROR(VLOOKUP(Data_Power_app[[#This Row],[PRO ODER]]&amp;"LAM_IN",'Real Time'!A:E,4,0),"")</f>
        <v/>
      </c>
      <c r="BH168" s="37" t="str">
        <f>IF(Data_Power_app[[#This Row],[LAMINATION MACHINE (PLAN)]]="","",IF(Data_Power_app[[#This Row],[LAMINATION MACHINE (REALTIME)]]="","",RIGHT(Data_Power_app[[#This Row],[LAMINATION MACHINE (REALTIME)]],1)=RIGHT(Data_Power_app[[#This Row],[LAMINATION MACHINE (PLAN)]],1)))</f>
        <v/>
      </c>
    </row>
    <row r="169" spans="1:60" x14ac:dyDescent="0.25">
      <c r="A169" s="27">
        <v>220</v>
      </c>
      <c r="B169" s="30" t="s">
        <v>2543</v>
      </c>
      <c r="C169" s="30" t="s">
        <v>2544</v>
      </c>
      <c r="D169" s="30" t="s">
        <v>75</v>
      </c>
      <c r="E169" s="30" t="s">
        <v>281</v>
      </c>
      <c r="F169" s="30" t="s">
        <v>59</v>
      </c>
      <c r="G169" s="30">
        <v>318</v>
      </c>
      <c r="H169" s="4">
        <v>45803</v>
      </c>
      <c r="I169" s="30">
        <v>45801</v>
      </c>
      <c r="J169" s="4">
        <v>45801</v>
      </c>
      <c r="K169" s="4">
        <v>45803</v>
      </c>
      <c r="L169" s="4">
        <v>45805.367430555554</v>
      </c>
      <c r="M169" s="4">
        <v>45805</v>
      </c>
      <c r="N169" s="4">
        <v>45805.160162037035</v>
      </c>
      <c r="O169" s="4" t="s">
        <v>60</v>
      </c>
      <c r="P169" s="4" t="s">
        <v>60</v>
      </c>
      <c r="Q169" s="4" t="s">
        <v>60</v>
      </c>
      <c r="R169" s="4" t="s">
        <v>60</v>
      </c>
      <c r="S169" s="4" t="s">
        <v>60</v>
      </c>
      <c r="T169" s="4">
        <v>45806</v>
      </c>
      <c r="U169" s="4">
        <v>45805.196817129632</v>
      </c>
      <c r="V169" s="4">
        <v>45808.734907407408</v>
      </c>
      <c r="W169" s="4">
        <v>45807</v>
      </c>
      <c r="X169" s="4">
        <v>45810.362002314818</v>
      </c>
      <c r="Y169" s="4" t="s">
        <v>61</v>
      </c>
      <c r="Z169" s="4">
        <v>45808</v>
      </c>
      <c r="AA169" s="4">
        <v>45810.221770833334</v>
      </c>
      <c r="AB169" s="4" t="s">
        <v>60</v>
      </c>
      <c r="AC169" s="4">
        <v>45808</v>
      </c>
      <c r="AD169" s="4">
        <v>45810</v>
      </c>
      <c r="AE169" s="4">
        <v>45811</v>
      </c>
      <c r="AF169" s="4">
        <v>45811</v>
      </c>
      <c r="AG169" s="30" t="s">
        <v>1700</v>
      </c>
      <c r="AH169" s="30" t="s">
        <v>1049</v>
      </c>
      <c r="AI169" s="30" t="s">
        <v>2538</v>
      </c>
      <c r="AJ169" s="30" t="s">
        <v>1050</v>
      </c>
      <c r="AK169" s="30" t="s">
        <v>100</v>
      </c>
      <c r="AL169" s="30" t="s">
        <v>1051</v>
      </c>
      <c r="AM169" s="30" t="s">
        <v>1052</v>
      </c>
      <c r="AN169" s="30">
        <v>11.333360000000001</v>
      </c>
      <c r="AO169" s="30" t="s">
        <v>68</v>
      </c>
      <c r="AP169" s="30"/>
      <c r="AQ169" s="30"/>
      <c r="AR169" s="30" t="s">
        <v>68</v>
      </c>
      <c r="AS169" s="30"/>
      <c r="AT169" s="30"/>
      <c r="AU169" s="30" t="s">
        <v>2539</v>
      </c>
      <c r="AV169" s="30" t="s">
        <v>2540</v>
      </c>
      <c r="AW169" s="30">
        <v>24.78415</v>
      </c>
      <c r="AX169" s="30" t="s">
        <v>6300</v>
      </c>
      <c r="AY169" s="30" t="s">
        <v>6301</v>
      </c>
      <c r="AZ169" s="3">
        <v>269</v>
      </c>
      <c r="BA169" s="30" t="s">
        <v>60</v>
      </c>
      <c r="BB169" s="30">
        <v>318</v>
      </c>
      <c r="BC169" s="30" t="s">
        <v>60</v>
      </c>
      <c r="BD169" s="30" t="s">
        <v>60</v>
      </c>
      <c r="BE169" s="30" t="s">
        <v>60</v>
      </c>
      <c r="BF169" s="35" t="str">
        <f>IFERROR(VLOOKUP(Data_Power_app[[#This Row],[PRO ODER]],'Result'!A:C,3,0),"")</f>
        <v/>
      </c>
      <c r="BG169" s="14" t="str">
        <f>IFERROR(VLOOKUP(Data_Power_app[[#This Row],[PRO ODER]]&amp;"LAM_IN",'Real Time'!A:E,4,0),"")</f>
        <v/>
      </c>
      <c r="BH169" s="37" t="str">
        <f>IF(Data_Power_app[[#This Row],[LAMINATION MACHINE (PLAN)]]="","",IF(Data_Power_app[[#This Row],[LAMINATION MACHINE (REALTIME)]]="","",RIGHT(Data_Power_app[[#This Row],[LAMINATION MACHINE (REALTIME)]],1)=RIGHT(Data_Power_app[[#This Row],[LAMINATION MACHINE (PLAN)]],1)))</f>
        <v/>
      </c>
    </row>
    <row r="170" spans="1:60" x14ac:dyDescent="0.25">
      <c r="A170" s="27">
        <v>221</v>
      </c>
      <c r="B170" s="30" t="s">
        <v>2545</v>
      </c>
      <c r="C170" s="30" t="s">
        <v>2546</v>
      </c>
      <c r="D170" s="30" t="s">
        <v>75</v>
      </c>
      <c r="E170" s="30" t="s">
        <v>281</v>
      </c>
      <c r="F170" s="30" t="s">
        <v>59</v>
      </c>
      <c r="G170" s="30">
        <v>1</v>
      </c>
      <c r="H170" s="4">
        <v>45803</v>
      </c>
      <c r="I170" s="30">
        <v>45801</v>
      </c>
      <c r="J170" s="4">
        <v>45801</v>
      </c>
      <c r="K170" s="4">
        <v>45803</v>
      </c>
      <c r="L170" s="4">
        <v>45805.367488425924</v>
      </c>
      <c r="M170" s="4">
        <v>45805</v>
      </c>
      <c r="N170" s="4">
        <v>45805.160208333335</v>
      </c>
      <c r="O170" s="4" t="s">
        <v>60</v>
      </c>
      <c r="P170" s="4" t="s">
        <v>60</v>
      </c>
      <c r="Q170" s="4" t="s">
        <v>60</v>
      </c>
      <c r="R170" s="4" t="s">
        <v>60</v>
      </c>
      <c r="S170" s="4" t="s">
        <v>60</v>
      </c>
      <c r="T170" s="4">
        <v>45806</v>
      </c>
      <c r="U170" s="4">
        <v>45805.196875000001</v>
      </c>
      <c r="V170" s="4">
        <v>45808.734965277778</v>
      </c>
      <c r="W170" s="4">
        <v>45807</v>
      </c>
      <c r="X170" s="4">
        <v>45810.36204861111</v>
      </c>
      <c r="Y170" s="4" t="s">
        <v>61</v>
      </c>
      <c r="Z170" s="4">
        <v>45808</v>
      </c>
      <c r="AA170" s="4">
        <v>45810.22184027778</v>
      </c>
      <c r="AB170" s="4" t="s">
        <v>60</v>
      </c>
      <c r="AC170" s="4">
        <v>45808</v>
      </c>
      <c r="AD170" s="4">
        <v>45810</v>
      </c>
      <c r="AE170" s="4">
        <v>45811</v>
      </c>
      <c r="AF170" s="4">
        <v>45811</v>
      </c>
      <c r="AG170" s="30" t="s">
        <v>1700</v>
      </c>
      <c r="AH170" s="30" t="s">
        <v>1049</v>
      </c>
      <c r="AI170" s="30" t="s">
        <v>2538</v>
      </c>
      <c r="AJ170" s="30" t="s">
        <v>1050</v>
      </c>
      <c r="AK170" s="30" t="s">
        <v>100</v>
      </c>
      <c r="AL170" s="30" t="s">
        <v>1051</v>
      </c>
      <c r="AM170" s="30" t="s">
        <v>1052</v>
      </c>
      <c r="AN170" s="30">
        <v>3.2390000000000002E-2</v>
      </c>
      <c r="AO170" s="30" t="s">
        <v>68</v>
      </c>
      <c r="AP170" s="30"/>
      <c r="AQ170" s="30"/>
      <c r="AR170" s="30" t="s">
        <v>68</v>
      </c>
      <c r="AS170" s="30"/>
      <c r="AT170" s="30"/>
      <c r="AU170" s="30" t="s">
        <v>2539</v>
      </c>
      <c r="AV170" s="30" t="s">
        <v>2540</v>
      </c>
      <c r="AW170" s="30">
        <v>7.0819999999999994E-2</v>
      </c>
      <c r="AX170" s="30" t="s">
        <v>1053</v>
      </c>
      <c r="AY170" s="30" t="s">
        <v>1054</v>
      </c>
      <c r="AZ170" s="3">
        <v>1</v>
      </c>
      <c r="BA170" s="30" t="s">
        <v>60</v>
      </c>
      <c r="BB170" s="30">
        <v>1</v>
      </c>
      <c r="BC170" s="30" t="s">
        <v>60</v>
      </c>
      <c r="BD170" s="30" t="s">
        <v>60</v>
      </c>
      <c r="BE170" s="30" t="s">
        <v>60</v>
      </c>
      <c r="BF170" s="35" t="str">
        <f>IFERROR(VLOOKUP(Data_Power_app[[#This Row],[PRO ODER]],'Result'!A:C,3,0),"")</f>
        <v/>
      </c>
      <c r="BG170" s="14" t="str">
        <f>IFERROR(VLOOKUP(Data_Power_app[[#This Row],[PRO ODER]]&amp;"LAM_IN",'Real Time'!A:E,4,0),"")</f>
        <v/>
      </c>
      <c r="BH170" s="37" t="str">
        <f>IF(Data_Power_app[[#This Row],[LAMINATION MACHINE (PLAN)]]="","",IF(Data_Power_app[[#This Row],[LAMINATION MACHINE (REALTIME)]]="","",RIGHT(Data_Power_app[[#This Row],[LAMINATION MACHINE (REALTIME)]],1)=RIGHT(Data_Power_app[[#This Row],[LAMINATION MACHINE (PLAN)]],1)))</f>
        <v/>
      </c>
    </row>
    <row r="171" spans="1:60" x14ac:dyDescent="0.25">
      <c r="A171" s="27">
        <v>222</v>
      </c>
      <c r="B171" s="30" t="s">
        <v>2547</v>
      </c>
      <c r="C171" s="30" t="s">
        <v>2548</v>
      </c>
      <c r="D171" s="30" t="s">
        <v>75</v>
      </c>
      <c r="E171" s="30" t="s">
        <v>281</v>
      </c>
      <c r="F171" s="30" t="s">
        <v>59</v>
      </c>
      <c r="G171" s="30">
        <v>51</v>
      </c>
      <c r="H171" s="4">
        <v>45803</v>
      </c>
      <c r="I171" s="30">
        <v>45801</v>
      </c>
      <c r="J171" s="4">
        <v>45801</v>
      </c>
      <c r="K171" s="4">
        <v>45803</v>
      </c>
      <c r="L171" s="4">
        <v>45805.367546296293</v>
      </c>
      <c r="M171" s="4">
        <v>45805</v>
      </c>
      <c r="N171" s="4">
        <v>45805.160266203704</v>
      </c>
      <c r="O171" s="4" t="s">
        <v>60</v>
      </c>
      <c r="P171" s="4" t="s">
        <v>60</v>
      </c>
      <c r="Q171" s="4" t="s">
        <v>60</v>
      </c>
      <c r="R171" s="4" t="s">
        <v>60</v>
      </c>
      <c r="S171" s="4" t="s">
        <v>60</v>
      </c>
      <c r="T171" s="4">
        <v>45806</v>
      </c>
      <c r="U171" s="4">
        <v>45805.196909722225</v>
      </c>
      <c r="V171" s="4">
        <v>45808.735011574077</v>
      </c>
      <c r="W171" s="4">
        <v>45807</v>
      </c>
      <c r="X171" s="4">
        <v>45810.36209490741</v>
      </c>
      <c r="Y171" s="4" t="s">
        <v>61</v>
      </c>
      <c r="Z171" s="4">
        <v>45808</v>
      </c>
      <c r="AA171" s="4">
        <v>45810.221898148149</v>
      </c>
      <c r="AB171" s="4" t="s">
        <v>60</v>
      </c>
      <c r="AC171" s="4">
        <v>45808</v>
      </c>
      <c r="AD171" s="4">
        <v>45810</v>
      </c>
      <c r="AE171" s="4">
        <v>45811</v>
      </c>
      <c r="AF171" s="4">
        <v>45811</v>
      </c>
      <c r="AG171" s="30" t="s">
        <v>1700</v>
      </c>
      <c r="AH171" s="30" t="s">
        <v>1049</v>
      </c>
      <c r="AI171" s="30" t="s">
        <v>2538</v>
      </c>
      <c r="AJ171" s="30" t="s">
        <v>1050</v>
      </c>
      <c r="AK171" s="30" t="s">
        <v>100</v>
      </c>
      <c r="AL171" s="30" t="s">
        <v>1051</v>
      </c>
      <c r="AM171" s="30" t="s">
        <v>1052</v>
      </c>
      <c r="AN171" s="30">
        <v>1.84352</v>
      </c>
      <c r="AO171" s="30" t="s">
        <v>68</v>
      </c>
      <c r="AP171" s="30"/>
      <c r="AQ171" s="30"/>
      <c r="AR171" s="30" t="s">
        <v>68</v>
      </c>
      <c r="AS171" s="30"/>
      <c r="AT171" s="30"/>
      <c r="AU171" s="30" t="s">
        <v>2539</v>
      </c>
      <c r="AV171" s="30" t="s">
        <v>2540</v>
      </c>
      <c r="AW171" s="30">
        <v>4.0314100000000002</v>
      </c>
      <c r="AX171" s="30" t="s">
        <v>6300</v>
      </c>
      <c r="AY171" s="30" t="s">
        <v>6301</v>
      </c>
      <c r="AZ171" s="3">
        <v>43</v>
      </c>
      <c r="BA171" s="30" t="s">
        <v>60</v>
      </c>
      <c r="BB171" s="30">
        <v>51</v>
      </c>
      <c r="BC171" s="30" t="s">
        <v>60</v>
      </c>
      <c r="BD171" s="30" t="s">
        <v>60</v>
      </c>
      <c r="BE171" s="30" t="s">
        <v>60</v>
      </c>
      <c r="BF171" s="35" t="str">
        <f>IFERROR(VLOOKUP(Data_Power_app[[#This Row],[PRO ODER]],'Result'!A:C,3,0),"")</f>
        <v/>
      </c>
      <c r="BG171" s="14" t="str">
        <f>IFERROR(VLOOKUP(Data_Power_app[[#This Row],[PRO ODER]]&amp;"LAM_IN",'Real Time'!A:E,4,0),"")</f>
        <v/>
      </c>
      <c r="BH171" s="37" t="str">
        <f>IF(Data_Power_app[[#This Row],[LAMINATION MACHINE (PLAN)]]="","",IF(Data_Power_app[[#This Row],[LAMINATION MACHINE (REALTIME)]]="","",RIGHT(Data_Power_app[[#This Row],[LAMINATION MACHINE (REALTIME)]],1)=RIGHT(Data_Power_app[[#This Row],[LAMINATION MACHINE (PLAN)]],1)))</f>
        <v/>
      </c>
    </row>
    <row r="172" spans="1:60" x14ac:dyDescent="0.25">
      <c r="A172" s="27">
        <v>223</v>
      </c>
      <c r="B172" s="30" t="s">
        <v>2549</v>
      </c>
      <c r="C172" s="30" t="s">
        <v>2550</v>
      </c>
      <c r="D172" s="30" t="s">
        <v>75</v>
      </c>
      <c r="E172" s="30" t="s">
        <v>281</v>
      </c>
      <c r="F172" s="30" t="s">
        <v>59</v>
      </c>
      <c r="G172" s="30">
        <v>1011</v>
      </c>
      <c r="H172" s="4">
        <v>45803</v>
      </c>
      <c r="I172" s="30">
        <v>45801</v>
      </c>
      <c r="J172" s="4">
        <v>45801</v>
      </c>
      <c r="K172" s="4">
        <v>45803</v>
      </c>
      <c r="L172" s="4">
        <v>45805.367615740739</v>
      </c>
      <c r="M172" s="4">
        <v>45805</v>
      </c>
      <c r="N172" s="4">
        <v>45805.160312499997</v>
      </c>
      <c r="O172" s="4" t="s">
        <v>60</v>
      </c>
      <c r="P172" s="4" t="s">
        <v>60</v>
      </c>
      <c r="Q172" s="4" t="s">
        <v>60</v>
      </c>
      <c r="R172" s="4" t="s">
        <v>60</v>
      </c>
      <c r="S172" s="4" t="s">
        <v>60</v>
      </c>
      <c r="T172" s="4">
        <v>45806</v>
      </c>
      <c r="U172" s="4">
        <v>45805.196944444448</v>
      </c>
      <c r="V172" s="4">
        <v>45808.735069444447</v>
      </c>
      <c r="W172" s="4">
        <v>45807</v>
      </c>
      <c r="X172" s="4">
        <v>45810.362129629626</v>
      </c>
      <c r="Y172" s="4" t="s">
        <v>61</v>
      </c>
      <c r="Z172" s="4">
        <v>45808</v>
      </c>
      <c r="AA172" s="4">
        <v>45810.048807870371</v>
      </c>
      <c r="AB172" s="4" t="s">
        <v>60</v>
      </c>
      <c r="AC172" s="4">
        <v>45808</v>
      </c>
      <c r="AD172" s="4">
        <v>45810</v>
      </c>
      <c r="AE172" s="4">
        <v>45811</v>
      </c>
      <c r="AF172" s="4">
        <v>45811</v>
      </c>
      <c r="AG172" s="30" t="s">
        <v>1700</v>
      </c>
      <c r="AH172" s="30" t="s">
        <v>1049</v>
      </c>
      <c r="AI172" s="30" t="s">
        <v>2538</v>
      </c>
      <c r="AJ172" s="30" t="s">
        <v>1050</v>
      </c>
      <c r="AK172" s="30" t="s">
        <v>100</v>
      </c>
      <c r="AL172" s="30" t="s">
        <v>1051</v>
      </c>
      <c r="AM172" s="30" t="s">
        <v>1052</v>
      </c>
      <c r="AN172" s="30">
        <v>37.201090000000001</v>
      </c>
      <c r="AO172" s="30" t="s">
        <v>68</v>
      </c>
      <c r="AP172" s="30"/>
      <c r="AQ172" s="30"/>
      <c r="AR172" s="30" t="s">
        <v>68</v>
      </c>
      <c r="AS172" s="30"/>
      <c r="AT172" s="30"/>
      <c r="AU172" s="30" t="s">
        <v>2539</v>
      </c>
      <c r="AV172" s="30" t="s">
        <v>2540</v>
      </c>
      <c r="AW172" s="30">
        <v>81.350890000000007</v>
      </c>
      <c r="AX172" s="30" t="s">
        <v>6300</v>
      </c>
      <c r="AY172" s="30" t="s">
        <v>6301</v>
      </c>
      <c r="AZ172" s="3">
        <v>915</v>
      </c>
      <c r="BA172" s="30" t="s">
        <v>60</v>
      </c>
      <c r="BB172" s="30">
        <v>1011</v>
      </c>
      <c r="BC172" s="30" t="s">
        <v>60</v>
      </c>
      <c r="BD172" s="30" t="s">
        <v>60</v>
      </c>
      <c r="BE172" s="30" t="s">
        <v>60</v>
      </c>
      <c r="BF172" s="35" t="str">
        <f>IFERROR(VLOOKUP(Data_Power_app[[#This Row],[PRO ODER]],'Result'!A:C,3,0),"")</f>
        <v/>
      </c>
      <c r="BG172" s="14" t="str">
        <f>IFERROR(VLOOKUP(Data_Power_app[[#This Row],[PRO ODER]]&amp;"LAM_IN",'Real Time'!A:E,4,0),"")</f>
        <v/>
      </c>
      <c r="BH172" s="37" t="str">
        <f>IF(Data_Power_app[[#This Row],[LAMINATION MACHINE (PLAN)]]="","",IF(Data_Power_app[[#This Row],[LAMINATION MACHINE (REALTIME)]]="","",RIGHT(Data_Power_app[[#This Row],[LAMINATION MACHINE (REALTIME)]],1)=RIGHT(Data_Power_app[[#This Row],[LAMINATION MACHINE (PLAN)]],1)))</f>
        <v/>
      </c>
    </row>
    <row r="173" spans="1:60" x14ac:dyDescent="0.25">
      <c r="A173" s="27">
        <v>224</v>
      </c>
      <c r="B173" s="30" t="s">
        <v>2551</v>
      </c>
      <c r="C173" s="30" t="s">
        <v>2552</v>
      </c>
      <c r="D173" s="30" t="s">
        <v>75</v>
      </c>
      <c r="E173" s="30" t="s">
        <v>281</v>
      </c>
      <c r="F173" s="30" t="s">
        <v>59</v>
      </c>
      <c r="G173" s="30">
        <v>88</v>
      </c>
      <c r="H173" s="4">
        <v>45803</v>
      </c>
      <c r="I173" s="30">
        <v>45801</v>
      </c>
      <c r="J173" s="4">
        <v>45801</v>
      </c>
      <c r="K173" s="4">
        <v>45803</v>
      </c>
      <c r="L173" s="4">
        <v>45805.367754629631</v>
      </c>
      <c r="M173" s="4">
        <v>45805</v>
      </c>
      <c r="N173" s="4">
        <v>45805.160428240742</v>
      </c>
      <c r="O173" s="4" t="s">
        <v>60</v>
      </c>
      <c r="P173" s="4" t="s">
        <v>60</v>
      </c>
      <c r="Q173" s="4" t="s">
        <v>60</v>
      </c>
      <c r="R173" s="4" t="s">
        <v>60</v>
      </c>
      <c r="S173" s="4" t="s">
        <v>60</v>
      </c>
      <c r="T173" s="4">
        <v>45806</v>
      </c>
      <c r="U173" s="4">
        <v>45805.197002314817</v>
      </c>
      <c r="V173" s="4">
        <v>45808.73510416667</v>
      </c>
      <c r="W173" s="4">
        <v>45807</v>
      </c>
      <c r="X173" s="4">
        <v>45810.362164351849</v>
      </c>
      <c r="Y173" s="4" t="s">
        <v>61</v>
      </c>
      <c r="Z173" s="4">
        <v>45808</v>
      </c>
      <c r="AA173" s="4">
        <v>45810.221979166665</v>
      </c>
      <c r="AB173" s="4" t="s">
        <v>60</v>
      </c>
      <c r="AC173" s="4">
        <v>45808</v>
      </c>
      <c r="AD173" s="4">
        <v>45810</v>
      </c>
      <c r="AE173" s="4">
        <v>45811</v>
      </c>
      <c r="AF173" s="4">
        <v>45811</v>
      </c>
      <c r="AG173" s="30" t="s">
        <v>1700</v>
      </c>
      <c r="AH173" s="30" t="s">
        <v>1049</v>
      </c>
      <c r="AI173" s="30" t="s">
        <v>2538</v>
      </c>
      <c r="AJ173" s="30" t="s">
        <v>1050</v>
      </c>
      <c r="AK173" s="30" t="s">
        <v>100</v>
      </c>
      <c r="AL173" s="30" t="s">
        <v>1051</v>
      </c>
      <c r="AM173" s="30" t="s">
        <v>1052</v>
      </c>
      <c r="AN173" s="30">
        <v>3.2434400000000001</v>
      </c>
      <c r="AO173" s="30" t="s">
        <v>68</v>
      </c>
      <c r="AP173" s="30"/>
      <c r="AQ173" s="30"/>
      <c r="AR173" s="30" t="s">
        <v>68</v>
      </c>
      <c r="AS173" s="30"/>
      <c r="AT173" s="30"/>
      <c r="AU173" s="30" t="s">
        <v>2539</v>
      </c>
      <c r="AV173" s="30" t="s">
        <v>2540</v>
      </c>
      <c r="AW173" s="30">
        <v>7.0927100000000003</v>
      </c>
      <c r="AX173" s="30" t="s">
        <v>6300</v>
      </c>
      <c r="AY173" s="30" t="s">
        <v>6301</v>
      </c>
      <c r="AZ173" s="3">
        <v>79</v>
      </c>
      <c r="BA173" s="30" t="s">
        <v>60</v>
      </c>
      <c r="BB173" s="30">
        <v>88</v>
      </c>
      <c r="BC173" s="30" t="s">
        <v>60</v>
      </c>
      <c r="BD173" s="30" t="s">
        <v>60</v>
      </c>
      <c r="BE173" s="30" t="s">
        <v>60</v>
      </c>
      <c r="BF173" s="35" t="str">
        <f>IFERROR(VLOOKUP(Data_Power_app[[#This Row],[PRO ODER]],'Result'!A:C,3,0),"")</f>
        <v/>
      </c>
      <c r="BG173" s="14" t="str">
        <f>IFERROR(VLOOKUP(Data_Power_app[[#This Row],[PRO ODER]]&amp;"LAM_IN",'Real Time'!A:E,4,0),"")</f>
        <v/>
      </c>
      <c r="BH173" s="37" t="str">
        <f>IF(Data_Power_app[[#This Row],[LAMINATION MACHINE (PLAN)]]="","",IF(Data_Power_app[[#This Row],[LAMINATION MACHINE (REALTIME)]]="","",RIGHT(Data_Power_app[[#This Row],[LAMINATION MACHINE (REALTIME)]],1)=RIGHT(Data_Power_app[[#This Row],[LAMINATION MACHINE (PLAN)]],1)))</f>
        <v/>
      </c>
    </row>
    <row r="174" spans="1:60" x14ac:dyDescent="0.25">
      <c r="A174" s="27">
        <v>225</v>
      </c>
      <c r="B174" s="30" t="s">
        <v>2553</v>
      </c>
      <c r="C174" s="30" t="s">
        <v>2554</v>
      </c>
      <c r="D174" s="30" t="s">
        <v>75</v>
      </c>
      <c r="E174" s="30" t="s">
        <v>281</v>
      </c>
      <c r="F174" s="30" t="s">
        <v>59</v>
      </c>
      <c r="G174" s="30">
        <v>87</v>
      </c>
      <c r="H174" s="4">
        <v>45803</v>
      </c>
      <c r="I174" s="30">
        <v>45801</v>
      </c>
      <c r="J174" s="4">
        <v>45801</v>
      </c>
      <c r="K174" s="4">
        <v>45803</v>
      </c>
      <c r="L174" s="4">
        <v>45805.367939814816</v>
      </c>
      <c r="M174" s="4">
        <v>45805</v>
      </c>
      <c r="N174" s="4">
        <v>45805.160474537035</v>
      </c>
      <c r="O174" s="4" t="s">
        <v>60</v>
      </c>
      <c r="P174" s="4" t="s">
        <v>60</v>
      </c>
      <c r="Q174" s="4" t="s">
        <v>60</v>
      </c>
      <c r="R174" s="4" t="s">
        <v>60</v>
      </c>
      <c r="S174" s="4" t="s">
        <v>60</v>
      </c>
      <c r="T174" s="4">
        <v>45806</v>
      </c>
      <c r="U174" s="4">
        <v>45805.197048611109</v>
      </c>
      <c r="V174" s="4">
        <v>45808.735150462962</v>
      </c>
      <c r="W174" s="4">
        <v>45807</v>
      </c>
      <c r="X174" s="4">
        <v>45810.362187500003</v>
      </c>
      <c r="Y174" s="4" t="s">
        <v>61</v>
      </c>
      <c r="Z174" s="4">
        <v>45808</v>
      </c>
      <c r="AA174" s="4">
        <v>45810.222337962965</v>
      </c>
      <c r="AB174" s="4" t="s">
        <v>60</v>
      </c>
      <c r="AC174" s="4">
        <v>45808</v>
      </c>
      <c r="AD174" s="4">
        <v>45810</v>
      </c>
      <c r="AE174" s="4">
        <v>45811</v>
      </c>
      <c r="AF174" s="4"/>
      <c r="AG174" s="30" t="s">
        <v>62</v>
      </c>
      <c r="AH174" s="30" t="s">
        <v>1049</v>
      </c>
      <c r="AI174" s="30" t="s">
        <v>2538</v>
      </c>
      <c r="AJ174" s="30" t="s">
        <v>1050</v>
      </c>
      <c r="AK174" s="30" t="s">
        <v>100</v>
      </c>
      <c r="AL174" s="30" t="s">
        <v>1051</v>
      </c>
      <c r="AM174" s="30" t="s">
        <v>1052</v>
      </c>
      <c r="AN174" s="30">
        <v>3.1124399999999999</v>
      </c>
      <c r="AO174" s="30" t="s">
        <v>68</v>
      </c>
      <c r="AP174" s="30"/>
      <c r="AQ174" s="30"/>
      <c r="AR174" s="30" t="s">
        <v>68</v>
      </c>
      <c r="AS174" s="30"/>
      <c r="AT174" s="30"/>
      <c r="AU174" s="30" t="s">
        <v>2539</v>
      </c>
      <c r="AV174" s="30" t="s">
        <v>2540</v>
      </c>
      <c r="AW174" s="30">
        <v>6.8064</v>
      </c>
      <c r="AX174" s="30" t="s">
        <v>6300</v>
      </c>
      <c r="AY174" s="30" t="s">
        <v>6301</v>
      </c>
      <c r="AZ174" s="3">
        <v>70</v>
      </c>
      <c r="BA174" s="30" t="s">
        <v>60</v>
      </c>
      <c r="BB174" s="30">
        <v>87</v>
      </c>
      <c r="BC174" s="30" t="s">
        <v>60</v>
      </c>
      <c r="BD174" s="30" t="s">
        <v>60</v>
      </c>
      <c r="BE174" s="30" t="s">
        <v>60</v>
      </c>
      <c r="BF174" s="35" t="str">
        <f>IFERROR(VLOOKUP(Data_Power_app[[#This Row],[PRO ODER]],'Result'!A:C,3,0),"")</f>
        <v/>
      </c>
      <c r="BG174" s="14" t="str">
        <f>IFERROR(VLOOKUP(Data_Power_app[[#This Row],[PRO ODER]]&amp;"LAM_IN",'Real Time'!A:E,4,0),"")</f>
        <v/>
      </c>
      <c r="BH174" s="37" t="str">
        <f>IF(Data_Power_app[[#This Row],[LAMINATION MACHINE (PLAN)]]="","",IF(Data_Power_app[[#This Row],[LAMINATION MACHINE (REALTIME)]]="","",RIGHT(Data_Power_app[[#This Row],[LAMINATION MACHINE (REALTIME)]],1)=RIGHT(Data_Power_app[[#This Row],[LAMINATION MACHINE (PLAN)]],1)))</f>
        <v/>
      </c>
    </row>
    <row r="175" spans="1:60" x14ac:dyDescent="0.25">
      <c r="A175" s="27">
        <v>226</v>
      </c>
      <c r="B175" s="30" t="s">
        <v>2555</v>
      </c>
      <c r="C175" s="30" t="s">
        <v>2556</v>
      </c>
      <c r="D175" s="30" t="s">
        <v>75</v>
      </c>
      <c r="E175" s="30" t="s">
        <v>281</v>
      </c>
      <c r="F175" s="30" t="s">
        <v>59</v>
      </c>
      <c r="G175" s="30">
        <v>100</v>
      </c>
      <c r="H175" s="4">
        <v>45803</v>
      </c>
      <c r="I175" s="30">
        <v>45801</v>
      </c>
      <c r="J175" s="4">
        <v>45801</v>
      </c>
      <c r="K175" s="4">
        <v>45803</v>
      </c>
      <c r="L175" s="4">
        <v>45805.367986111109</v>
      </c>
      <c r="M175" s="4">
        <v>45805</v>
      </c>
      <c r="N175" s="4">
        <v>45805.160509259258</v>
      </c>
      <c r="O175" s="4" t="s">
        <v>60</v>
      </c>
      <c r="P175" s="4" t="s">
        <v>60</v>
      </c>
      <c r="Q175" s="4" t="s">
        <v>60</v>
      </c>
      <c r="R175" s="4" t="s">
        <v>60</v>
      </c>
      <c r="S175" s="4" t="s">
        <v>60</v>
      </c>
      <c r="T175" s="4">
        <v>45806</v>
      </c>
      <c r="U175" s="4">
        <v>45805.197094907409</v>
      </c>
      <c r="V175" s="4">
        <v>45808.735196759262</v>
      </c>
      <c r="W175" s="4">
        <v>45807</v>
      </c>
      <c r="X175" s="4">
        <v>45810.362210648149</v>
      </c>
      <c r="Y175" s="4" t="s">
        <v>61</v>
      </c>
      <c r="Z175" s="4">
        <v>45808</v>
      </c>
      <c r="AA175" s="4">
        <v>45810.222384259258</v>
      </c>
      <c r="AB175" s="4" t="s">
        <v>60</v>
      </c>
      <c r="AC175" s="4">
        <v>45808</v>
      </c>
      <c r="AD175" s="4">
        <v>45810</v>
      </c>
      <c r="AE175" s="4">
        <v>45811</v>
      </c>
      <c r="AF175" s="4"/>
      <c r="AG175" s="30" t="s">
        <v>62</v>
      </c>
      <c r="AH175" s="30" t="s">
        <v>1049</v>
      </c>
      <c r="AI175" s="30" t="s">
        <v>2538</v>
      </c>
      <c r="AJ175" s="30" t="s">
        <v>1050</v>
      </c>
      <c r="AK175" s="30" t="s">
        <v>100</v>
      </c>
      <c r="AL175" s="30" t="s">
        <v>1051</v>
      </c>
      <c r="AM175" s="30" t="s">
        <v>1052</v>
      </c>
      <c r="AN175" s="30">
        <v>3.64818</v>
      </c>
      <c r="AO175" s="30" t="s">
        <v>68</v>
      </c>
      <c r="AP175" s="30"/>
      <c r="AQ175" s="30"/>
      <c r="AR175" s="30" t="s">
        <v>68</v>
      </c>
      <c r="AS175" s="30"/>
      <c r="AT175" s="30"/>
      <c r="AU175" s="30" t="s">
        <v>2539</v>
      </c>
      <c r="AV175" s="30" t="s">
        <v>2540</v>
      </c>
      <c r="AW175" s="30">
        <v>7.9778200000000004</v>
      </c>
      <c r="AX175" s="30" t="s">
        <v>6300</v>
      </c>
      <c r="AY175" s="30" t="s">
        <v>6301</v>
      </c>
      <c r="AZ175" s="3">
        <v>91</v>
      </c>
      <c r="BA175" s="30" t="s">
        <v>60</v>
      </c>
      <c r="BB175" s="30">
        <v>100</v>
      </c>
      <c r="BC175" s="30" t="s">
        <v>60</v>
      </c>
      <c r="BD175" s="30" t="s">
        <v>60</v>
      </c>
      <c r="BE175" s="30" t="s">
        <v>60</v>
      </c>
      <c r="BF175" s="35" t="str">
        <f>IFERROR(VLOOKUP(Data_Power_app[[#This Row],[PRO ODER]],'Result'!A:C,3,0),"")</f>
        <v/>
      </c>
      <c r="BG175" s="14" t="str">
        <f>IFERROR(VLOOKUP(Data_Power_app[[#This Row],[PRO ODER]]&amp;"LAM_IN",'Real Time'!A:E,4,0),"")</f>
        <v/>
      </c>
      <c r="BH175" s="37" t="str">
        <f>IF(Data_Power_app[[#This Row],[LAMINATION MACHINE (PLAN)]]="","",IF(Data_Power_app[[#This Row],[LAMINATION MACHINE (REALTIME)]]="","",RIGHT(Data_Power_app[[#This Row],[LAMINATION MACHINE (REALTIME)]],1)=RIGHT(Data_Power_app[[#This Row],[LAMINATION MACHINE (PLAN)]],1)))</f>
        <v/>
      </c>
    </row>
    <row r="176" spans="1:60" x14ac:dyDescent="0.25">
      <c r="A176" s="27">
        <v>227</v>
      </c>
      <c r="B176" s="30" t="s">
        <v>3777</v>
      </c>
      <c r="C176" s="30" t="s">
        <v>3778</v>
      </c>
      <c r="D176" s="30" t="s">
        <v>86</v>
      </c>
      <c r="E176" s="30" t="s">
        <v>184</v>
      </c>
      <c r="F176" s="30" t="s">
        <v>72</v>
      </c>
      <c r="G176" s="30">
        <v>4334</v>
      </c>
      <c r="H176" s="4">
        <v>45804</v>
      </c>
      <c r="I176" s="30">
        <v>45804</v>
      </c>
      <c r="J176" s="4">
        <v>45804</v>
      </c>
      <c r="K176" s="4">
        <v>45805</v>
      </c>
      <c r="L176" s="4">
        <v>45806.292766203704</v>
      </c>
      <c r="M176" s="4" t="s">
        <v>60</v>
      </c>
      <c r="N176" s="4"/>
      <c r="O176" s="4" t="s">
        <v>60</v>
      </c>
      <c r="P176" s="4" t="s">
        <v>60</v>
      </c>
      <c r="Q176" s="4" t="s">
        <v>60</v>
      </c>
      <c r="R176" s="4" t="s">
        <v>60</v>
      </c>
      <c r="S176" s="4" t="s">
        <v>60</v>
      </c>
      <c r="T176" s="4" t="s">
        <v>60</v>
      </c>
      <c r="U176" s="4"/>
      <c r="V176" s="4"/>
      <c r="W176" s="4"/>
      <c r="X176" s="4">
        <v>45807.703043981484</v>
      </c>
      <c r="Y176" s="4" t="s">
        <v>61</v>
      </c>
      <c r="Z176" s="4" t="s">
        <v>60</v>
      </c>
      <c r="AA176" s="4">
        <v>45807.703518518516</v>
      </c>
      <c r="AB176" s="4" t="s">
        <v>60</v>
      </c>
      <c r="AC176" s="4" t="s">
        <v>60</v>
      </c>
      <c r="AD176" s="4">
        <v>45810</v>
      </c>
      <c r="AE176" s="4">
        <v>45811</v>
      </c>
      <c r="AF176" s="4">
        <v>45811</v>
      </c>
      <c r="AG176" s="30" t="s">
        <v>1700</v>
      </c>
      <c r="AH176" s="30" t="s">
        <v>646</v>
      </c>
      <c r="AI176" s="30" t="s">
        <v>3779</v>
      </c>
      <c r="AJ176" s="30" t="s">
        <v>74</v>
      </c>
      <c r="AK176" s="30" t="s">
        <v>65</v>
      </c>
      <c r="AL176" s="30" t="s">
        <v>272</v>
      </c>
      <c r="AM176" s="30" t="s">
        <v>273</v>
      </c>
      <c r="AN176" s="30">
        <v>86.64273</v>
      </c>
      <c r="AO176" s="30" t="s">
        <v>68</v>
      </c>
      <c r="AP176" s="30"/>
      <c r="AQ176" s="30"/>
      <c r="AR176" s="30" t="s">
        <v>68</v>
      </c>
      <c r="AS176" s="30"/>
      <c r="AT176" s="30"/>
      <c r="AU176" s="30" t="s">
        <v>3780</v>
      </c>
      <c r="AV176" s="30" t="s">
        <v>3781</v>
      </c>
      <c r="AW176" s="30">
        <v>189.46550999999999</v>
      </c>
      <c r="AX176" s="30" t="s">
        <v>3782</v>
      </c>
      <c r="AY176" s="30" t="s">
        <v>3783</v>
      </c>
      <c r="AZ176" s="3">
        <v>4334</v>
      </c>
      <c r="BA176" s="30" t="s">
        <v>60</v>
      </c>
      <c r="BB176" s="30">
        <v>4334</v>
      </c>
      <c r="BC176" s="30" t="s">
        <v>60</v>
      </c>
      <c r="BD176" s="30" t="s">
        <v>60</v>
      </c>
      <c r="BE176" s="30" t="s">
        <v>60</v>
      </c>
      <c r="BF176" s="35" t="str">
        <f>IFERROR(VLOOKUP(Data_Power_app[[#This Row],[PRO ODER]],'Result'!A:C,3,0),"")</f>
        <v/>
      </c>
      <c r="BG176" s="14" t="str">
        <f>IFERROR(VLOOKUP(Data_Power_app[[#This Row],[PRO ODER]]&amp;"LAM_IN",'Real Time'!A:E,4,0),"")</f>
        <v/>
      </c>
      <c r="BH176" s="37" t="str">
        <f>IF(Data_Power_app[[#This Row],[LAMINATION MACHINE (PLAN)]]="","",IF(Data_Power_app[[#This Row],[LAMINATION MACHINE (REALTIME)]]="","",RIGHT(Data_Power_app[[#This Row],[LAMINATION MACHINE (REALTIME)]],1)=RIGHT(Data_Power_app[[#This Row],[LAMINATION MACHINE (PLAN)]],1)))</f>
        <v/>
      </c>
    </row>
    <row r="177" spans="1:60" x14ac:dyDescent="0.25">
      <c r="A177" s="27">
        <v>228</v>
      </c>
      <c r="B177" s="30" t="s">
        <v>3784</v>
      </c>
      <c r="C177" s="30" t="s">
        <v>3785</v>
      </c>
      <c r="D177" s="30" t="s">
        <v>86</v>
      </c>
      <c r="E177" s="30" t="s">
        <v>184</v>
      </c>
      <c r="F177" s="30" t="s">
        <v>72</v>
      </c>
      <c r="G177" s="30">
        <v>2085</v>
      </c>
      <c r="H177" s="4">
        <v>45806</v>
      </c>
      <c r="I177" s="30">
        <v>45804</v>
      </c>
      <c r="J177" s="4" t="s">
        <v>267</v>
      </c>
      <c r="K177" s="4">
        <v>45806</v>
      </c>
      <c r="L177" s="4">
        <v>45807.069780092592</v>
      </c>
      <c r="M177" s="4" t="s">
        <v>60</v>
      </c>
      <c r="N177" s="4"/>
      <c r="O177" s="4" t="s">
        <v>60</v>
      </c>
      <c r="P177" s="4" t="s">
        <v>60</v>
      </c>
      <c r="Q177" s="4" t="s">
        <v>60</v>
      </c>
      <c r="R177" s="4" t="s">
        <v>60</v>
      </c>
      <c r="S177" s="4" t="s">
        <v>60</v>
      </c>
      <c r="T177" s="4" t="s">
        <v>60</v>
      </c>
      <c r="U177" s="4"/>
      <c r="V177" s="4"/>
      <c r="W177" s="4">
        <v>45805</v>
      </c>
      <c r="X177" s="4"/>
      <c r="Y177" s="4" t="s">
        <v>60</v>
      </c>
      <c r="Z177" s="4" t="s">
        <v>60</v>
      </c>
      <c r="AA177" s="4"/>
      <c r="AB177" s="4" t="s">
        <v>60</v>
      </c>
      <c r="AC177" s="4">
        <v>45807</v>
      </c>
      <c r="AD177" s="4">
        <v>45810</v>
      </c>
      <c r="AE177" s="4">
        <v>45811</v>
      </c>
      <c r="AF177" s="4"/>
      <c r="AG177" s="30" t="s">
        <v>162</v>
      </c>
      <c r="AH177" s="30" t="s">
        <v>3736</v>
      </c>
      <c r="AI177" s="30" t="s">
        <v>3745</v>
      </c>
      <c r="AJ177" s="30" t="s">
        <v>74</v>
      </c>
      <c r="AK177" s="30" t="s">
        <v>65</v>
      </c>
      <c r="AL177" s="30" t="s">
        <v>3738</v>
      </c>
      <c r="AM177" s="30" t="s">
        <v>3739</v>
      </c>
      <c r="AN177" s="30">
        <v>75.950950000000006</v>
      </c>
      <c r="AO177" s="30" t="s">
        <v>68</v>
      </c>
      <c r="AP177" s="30"/>
      <c r="AQ177" s="30"/>
      <c r="AR177" s="30" t="s">
        <v>68</v>
      </c>
      <c r="AS177" s="30"/>
      <c r="AT177" s="30"/>
      <c r="AU177" s="30" t="s">
        <v>3746</v>
      </c>
      <c r="AV177" s="30" t="s">
        <v>3747</v>
      </c>
      <c r="AW177" s="30">
        <v>93.883420000000001</v>
      </c>
      <c r="AX177" s="30" t="s">
        <v>716</v>
      </c>
      <c r="AY177" s="30" t="s">
        <v>716</v>
      </c>
      <c r="AZ177" s="3" t="s">
        <v>716</v>
      </c>
      <c r="BA177" s="30" t="s">
        <v>228</v>
      </c>
      <c r="BB177" s="30">
        <v>2085</v>
      </c>
      <c r="BC177" s="30" t="s">
        <v>268</v>
      </c>
      <c r="BD177" s="30" t="s">
        <v>3742</v>
      </c>
      <c r="BE177" s="30" t="s">
        <v>319</v>
      </c>
      <c r="BF177" s="35" t="str">
        <f>IFERROR(VLOOKUP(Data_Power_app[[#This Row],[PRO ODER]],'Result'!A:C,3,0),"")</f>
        <v/>
      </c>
      <c r="BG177" s="14" t="str">
        <f>IFERROR(VLOOKUP(Data_Power_app[[#This Row],[PRO ODER]]&amp;"LAM_IN",'Real Time'!A:E,4,0),"")</f>
        <v/>
      </c>
      <c r="BH177" s="37" t="str">
        <f>IF(Data_Power_app[[#This Row],[LAMINATION MACHINE (PLAN)]]="","",IF(Data_Power_app[[#This Row],[LAMINATION MACHINE (REALTIME)]]="","",RIGHT(Data_Power_app[[#This Row],[LAMINATION MACHINE (REALTIME)]],1)=RIGHT(Data_Power_app[[#This Row],[LAMINATION MACHINE (PLAN)]],1)))</f>
        <v/>
      </c>
    </row>
    <row r="178" spans="1:60" x14ac:dyDescent="0.25">
      <c r="A178" s="27">
        <v>229</v>
      </c>
      <c r="B178" s="30" t="s">
        <v>3786</v>
      </c>
      <c r="C178" s="30" t="s">
        <v>3787</v>
      </c>
      <c r="D178" s="30" t="s">
        <v>86</v>
      </c>
      <c r="E178" s="30" t="s">
        <v>184</v>
      </c>
      <c r="F178" s="30" t="s">
        <v>72</v>
      </c>
      <c r="G178" s="30">
        <v>277</v>
      </c>
      <c r="H178" s="4">
        <v>45806</v>
      </c>
      <c r="I178" s="30">
        <v>45804</v>
      </c>
      <c r="J178" s="4" t="s">
        <v>267</v>
      </c>
      <c r="K178" s="4">
        <v>45806</v>
      </c>
      <c r="L178" s="4">
        <v>45807.070069444446</v>
      </c>
      <c r="M178" s="4" t="s">
        <v>60</v>
      </c>
      <c r="N178" s="4"/>
      <c r="O178" s="4" t="s">
        <v>60</v>
      </c>
      <c r="P178" s="4" t="s">
        <v>60</v>
      </c>
      <c r="Q178" s="4" t="s">
        <v>60</v>
      </c>
      <c r="R178" s="4" t="s">
        <v>60</v>
      </c>
      <c r="S178" s="4" t="s">
        <v>60</v>
      </c>
      <c r="T178" s="4" t="s">
        <v>60</v>
      </c>
      <c r="U178" s="4"/>
      <c r="V178" s="4"/>
      <c r="W178" s="4">
        <v>45805</v>
      </c>
      <c r="X178" s="4"/>
      <c r="Y178" s="4" t="s">
        <v>60</v>
      </c>
      <c r="Z178" s="4" t="s">
        <v>60</v>
      </c>
      <c r="AA178" s="4"/>
      <c r="AB178" s="4" t="s">
        <v>60</v>
      </c>
      <c r="AC178" s="4">
        <v>45807</v>
      </c>
      <c r="AD178" s="4">
        <v>45810</v>
      </c>
      <c r="AE178" s="4">
        <v>45811</v>
      </c>
      <c r="AF178" s="4"/>
      <c r="AG178" s="30" t="s">
        <v>162</v>
      </c>
      <c r="AH178" s="30" t="s">
        <v>3736</v>
      </c>
      <c r="AI178" s="30" t="s">
        <v>3745</v>
      </c>
      <c r="AJ178" s="30" t="s">
        <v>74</v>
      </c>
      <c r="AK178" s="30" t="s">
        <v>65</v>
      </c>
      <c r="AL178" s="30" t="s">
        <v>3738</v>
      </c>
      <c r="AM178" s="30" t="s">
        <v>3739</v>
      </c>
      <c r="AN178" s="30">
        <v>10.81399</v>
      </c>
      <c r="AO178" s="30" t="s">
        <v>68</v>
      </c>
      <c r="AP178" s="30"/>
      <c r="AQ178" s="30"/>
      <c r="AR178" s="30" t="s">
        <v>68</v>
      </c>
      <c r="AS178" s="30"/>
      <c r="AT178" s="30"/>
      <c r="AU178" s="30" t="s">
        <v>3746</v>
      </c>
      <c r="AV178" s="30" t="s">
        <v>3747</v>
      </c>
      <c r="AW178" s="30">
        <v>13.353630000000001</v>
      </c>
      <c r="AX178" s="30" t="s">
        <v>716</v>
      </c>
      <c r="AY178" s="30" t="s">
        <v>716</v>
      </c>
      <c r="AZ178" s="3" t="s">
        <v>716</v>
      </c>
      <c r="BA178" s="30" t="s">
        <v>228</v>
      </c>
      <c r="BB178" s="30">
        <v>277</v>
      </c>
      <c r="BC178" s="30" t="s">
        <v>268</v>
      </c>
      <c r="BD178" s="30" t="s">
        <v>3742</v>
      </c>
      <c r="BE178" s="30" t="s">
        <v>319</v>
      </c>
      <c r="BF178" s="35" t="str">
        <f>IFERROR(VLOOKUP(Data_Power_app[[#This Row],[PRO ODER]],'Result'!A:C,3,0),"")</f>
        <v/>
      </c>
      <c r="BG178" s="14" t="str">
        <f>IFERROR(VLOOKUP(Data_Power_app[[#This Row],[PRO ODER]]&amp;"LAM_IN",'Real Time'!A:E,4,0),"")</f>
        <v/>
      </c>
      <c r="BH178" s="37" t="str">
        <f>IF(Data_Power_app[[#This Row],[LAMINATION MACHINE (PLAN)]]="","",IF(Data_Power_app[[#This Row],[LAMINATION MACHINE (REALTIME)]]="","",RIGHT(Data_Power_app[[#This Row],[LAMINATION MACHINE (REALTIME)]],1)=RIGHT(Data_Power_app[[#This Row],[LAMINATION MACHINE (PLAN)]],1)))</f>
        <v/>
      </c>
    </row>
    <row r="179" spans="1:60" x14ac:dyDescent="0.25">
      <c r="A179" s="27">
        <v>230</v>
      </c>
      <c r="B179" s="30" t="s">
        <v>1256</v>
      </c>
      <c r="C179" s="30" t="s">
        <v>1257</v>
      </c>
      <c r="D179" s="30" t="s">
        <v>86</v>
      </c>
      <c r="E179" s="30" t="s">
        <v>176</v>
      </c>
      <c r="F179" s="30" t="s">
        <v>59</v>
      </c>
      <c r="G179" s="30">
        <v>1</v>
      </c>
      <c r="H179" s="4">
        <v>45803</v>
      </c>
      <c r="I179" s="30">
        <v>45800</v>
      </c>
      <c r="J179" s="4">
        <v>45800</v>
      </c>
      <c r="K179" s="4">
        <v>45803</v>
      </c>
      <c r="L179" s="4">
        <v>45801.625</v>
      </c>
      <c r="M179" s="4">
        <v>45804</v>
      </c>
      <c r="N179" s="4">
        <v>45801.845324074071</v>
      </c>
      <c r="O179" s="4" t="s">
        <v>60</v>
      </c>
      <c r="P179" s="4" t="s">
        <v>60</v>
      </c>
      <c r="Q179" s="4" t="s">
        <v>60</v>
      </c>
      <c r="R179" s="4" t="s">
        <v>60</v>
      </c>
      <c r="S179" s="4" t="s">
        <v>60</v>
      </c>
      <c r="T179" s="4">
        <v>45806</v>
      </c>
      <c r="U179" s="4">
        <v>45808.6247337963</v>
      </c>
      <c r="V179" s="4">
        <v>45808.802418981482</v>
      </c>
      <c r="W179" s="4">
        <v>45807</v>
      </c>
      <c r="X179" s="4">
        <v>45811.549872685187</v>
      </c>
      <c r="Y179" s="4" t="s">
        <v>77</v>
      </c>
      <c r="Z179" s="4">
        <v>45808</v>
      </c>
      <c r="AA179" s="4">
        <v>45811.55027777778</v>
      </c>
      <c r="AB179" s="4" t="s">
        <v>60</v>
      </c>
      <c r="AC179" s="4">
        <v>45808</v>
      </c>
      <c r="AD179" s="4">
        <v>45810</v>
      </c>
      <c r="AE179" s="4">
        <v>45811</v>
      </c>
      <c r="AF179" s="4">
        <v>45811</v>
      </c>
      <c r="AG179" s="30" t="s">
        <v>1700</v>
      </c>
      <c r="AH179" s="30" t="s">
        <v>296</v>
      </c>
      <c r="AI179" s="30" t="s">
        <v>651</v>
      </c>
      <c r="AJ179" s="30" t="s">
        <v>210</v>
      </c>
      <c r="AK179" s="30" t="s">
        <v>100</v>
      </c>
      <c r="AL179" s="30" t="s">
        <v>297</v>
      </c>
      <c r="AM179" s="30" t="s">
        <v>298</v>
      </c>
      <c r="AN179" s="30">
        <v>3.7780000000000001E-2</v>
      </c>
      <c r="AO179" s="30" t="s">
        <v>68</v>
      </c>
      <c r="AP179" s="30"/>
      <c r="AQ179" s="30"/>
      <c r="AR179" s="30" t="s">
        <v>68</v>
      </c>
      <c r="AS179" s="30"/>
      <c r="AT179" s="30"/>
      <c r="AU179" s="30" t="s">
        <v>236</v>
      </c>
      <c r="AV179" s="30" t="s">
        <v>237</v>
      </c>
      <c r="AW179" s="30">
        <v>8.2619999999999999E-2</v>
      </c>
      <c r="AX179" s="30" t="s">
        <v>652</v>
      </c>
      <c r="AY179" s="30" t="s">
        <v>653</v>
      </c>
      <c r="AZ179" s="3">
        <v>1</v>
      </c>
      <c r="BA179" s="30" t="s">
        <v>60</v>
      </c>
      <c r="BB179" s="30">
        <v>1</v>
      </c>
      <c r="BC179" s="30" t="s">
        <v>60</v>
      </c>
      <c r="BD179" s="30" t="s">
        <v>60</v>
      </c>
      <c r="BE179" s="30" t="s">
        <v>60</v>
      </c>
      <c r="BF179" s="35" t="str">
        <f>IFERROR(VLOOKUP(Data_Power_app[[#This Row],[PRO ODER]],'Result'!A:C,3,0),"")</f>
        <v/>
      </c>
      <c r="BG179" s="14" t="str">
        <f>IFERROR(VLOOKUP(Data_Power_app[[#This Row],[PRO ODER]]&amp;"LAM_IN",'Real Time'!A:E,4,0),"")</f>
        <v/>
      </c>
      <c r="BH179" s="37" t="str">
        <f>IF(Data_Power_app[[#This Row],[LAMINATION MACHINE (PLAN)]]="","",IF(Data_Power_app[[#This Row],[LAMINATION MACHINE (REALTIME)]]="","",RIGHT(Data_Power_app[[#This Row],[LAMINATION MACHINE (REALTIME)]],1)=RIGHT(Data_Power_app[[#This Row],[LAMINATION MACHINE (PLAN)]],1)))</f>
        <v/>
      </c>
    </row>
    <row r="180" spans="1:60" x14ac:dyDescent="0.25">
      <c r="A180" s="27">
        <v>231</v>
      </c>
      <c r="B180" s="30" t="s">
        <v>1393</v>
      </c>
      <c r="C180" s="30" t="s">
        <v>1394</v>
      </c>
      <c r="D180" s="30" t="s">
        <v>95</v>
      </c>
      <c r="E180" s="30" t="s">
        <v>329</v>
      </c>
      <c r="F180" s="30" t="s">
        <v>59</v>
      </c>
      <c r="G180" s="30">
        <v>600</v>
      </c>
      <c r="H180" s="4">
        <v>45806</v>
      </c>
      <c r="I180" s="30">
        <v>45800</v>
      </c>
      <c r="J180" s="4">
        <v>45800</v>
      </c>
      <c r="K180" s="4">
        <v>45807</v>
      </c>
      <c r="L180" s="4">
        <v>45803.159120370372</v>
      </c>
      <c r="M180" s="4">
        <v>45807</v>
      </c>
      <c r="N180" s="4">
        <v>45804.609907407408</v>
      </c>
      <c r="O180" s="4">
        <v>45808</v>
      </c>
      <c r="P180" s="4" t="s">
        <v>60</v>
      </c>
      <c r="Q180" s="4" t="s">
        <v>60</v>
      </c>
      <c r="R180" s="4" t="s">
        <v>60</v>
      </c>
      <c r="S180" s="4" t="s">
        <v>60</v>
      </c>
      <c r="T180" s="4">
        <v>45808</v>
      </c>
      <c r="U180" s="4">
        <v>45804.099872685183</v>
      </c>
      <c r="V180" s="4">
        <v>45806.54210648148</v>
      </c>
      <c r="W180" s="4">
        <v>45808</v>
      </c>
      <c r="X180" s="4">
        <v>45806.100729166668</v>
      </c>
      <c r="Y180" s="4" t="s">
        <v>77</v>
      </c>
      <c r="Z180" s="4">
        <v>45808</v>
      </c>
      <c r="AA180" s="4">
        <v>45811.437511574077</v>
      </c>
      <c r="AB180" s="4" t="s">
        <v>60</v>
      </c>
      <c r="AC180" s="4">
        <v>45810</v>
      </c>
      <c r="AD180" s="4">
        <v>45810</v>
      </c>
      <c r="AE180" s="4">
        <v>45811</v>
      </c>
      <c r="AF180" s="4"/>
      <c r="AG180" s="30" t="s">
        <v>62</v>
      </c>
      <c r="AH180" s="30" t="s">
        <v>98</v>
      </c>
      <c r="AI180" s="30" t="s">
        <v>779</v>
      </c>
      <c r="AJ180" s="30" t="s">
        <v>99</v>
      </c>
      <c r="AK180" s="30" t="s">
        <v>65</v>
      </c>
      <c r="AL180" s="30" t="s">
        <v>101</v>
      </c>
      <c r="AM180" s="30" t="s">
        <v>102</v>
      </c>
      <c r="AN180" s="30">
        <v>11.394819999999999</v>
      </c>
      <c r="AO180" s="30" t="s">
        <v>68</v>
      </c>
      <c r="AP180" s="30"/>
      <c r="AQ180" s="30"/>
      <c r="AR180" s="30" t="s">
        <v>68</v>
      </c>
      <c r="AS180" s="30"/>
      <c r="AT180" s="30"/>
      <c r="AU180" s="30" t="s">
        <v>332</v>
      </c>
      <c r="AV180" s="30" t="s">
        <v>333</v>
      </c>
      <c r="AW180" s="30">
        <v>42.36374</v>
      </c>
      <c r="AX180" s="30" t="s">
        <v>780</v>
      </c>
      <c r="AY180" s="30" t="s">
        <v>781</v>
      </c>
      <c r="AZ180" s="3">
        <v>600</v>
      </c>
      <c r="BA180" s="30" t="s">
        <v>60</v>
      </c>
      <c r="BB180" s="30">
        <v>600</v>
      </c>
      <c r="BC180" s="30" t="s">
        <v>60</v>
      </c>
      <c r="BD180" s="30" t="s">
        <v>60</v>
      </c>
      <c r="BE180" s="30" t="s">
        <v>60</v>
      </c>
      <c r="BF180" s="35" t="str">
        <f>IFERROR(VLOOKUP(Data_Power_app[[#This Row],[PRO ODER]],'Result'!A:C,3,0),"")</f>
        <v/>
      </c>
      <c r="BG180" s="14" t="str">
        <f>IFERROR(VLOOKUP(Data_Power_app[[#This Row],[PRO ODER]]&amp;"LAM_IN",'Real Time'!A:E,4,0),"")</f>
        <v/>
      </c>
      <c r="BH180" s="37" t="str">
        <f>IF(Data_Power_app[[#This Row],[LAMINATION MACHINE (PLAN)]]="","",IF(Data_Power_app[[#This Row],[LAMINATION MACHINE (REALTIME)]]="","",RIGHT(Data_Power_app[[#This Row],[LAMINATION MACHINE (REALTIME)]],1)=RIGHT(Data_Power_app[[#This Row],[LAMINATION MACHINE (PLAN)]],1)))</f>
        <v/>
      </c>
    </row>
    <row r="181" spans="1:60" x14ac:dyDescent="0.25">
      <c r="A181" s="27">
        <v>232</v>
      </c>
      <c r="B181" s="30" t="s">
        <v>4795</v>
      </c>
      <c r="C181" s="30" t="s">
        <v>4796</v>
      </c>
      <c r="D181" s="30" t="s">
        <v>95</v>
      </c>
      <c r="E181" s="30" t="s">
        <v>329</v>
      </c>
      <c r="F181" s="30" t="s">
        <v>59</v>
      </c>
      <c r="G181" s="30">
        <v>540</v>
      </c>
      <c r="H181" s="4">
        <v>45806</v>
      </c>
      <c r="I181" s="30">
        <v>45805</v>
      </c>
      <c r="J181" s="4">
        <v>45805</v>
      </c>
      <c r="K181" s="4">
        <v>45807</v>
      </c>
      <c r="L181" s="4">
        <v>45806.125543981485</v>
      </c>
      <c r="M181" s="4">
        <v>45808</v>
      </c>
      <c r="N181" s="4">
        <v>45807.605474537035</v>
      </c>
      <c r="O181" s="4">
        <v>45808</v>
      </c>
      <c r="P181" s="4" t="s">
        <v>60</v>
      </c>
      <c r="Q181" s="4" t="s">
        <v>60</v>
      </c>
      <c r="R181" s="4" t="s">
        <v>60</v>
      </c>
      <c r="S181" s="4" t="s">
        <v>60</v>
      </c>
      <c r="T181" s="4">
        <v>45810</v>
      </c>
      <c r="U181" s="4">
        <v>45807.690092592595</v>
      </c>
      <c r="V181" s="4">
        <v>45810.533171296294</v>
      </c>
      <c r="W181" s="4">
        <v>45810</v>
      </c>
      <c r="X181" s="4">
        <v>45810.077685185184</v>
      </c>
      <c r="Y181" s="4" t="s">
        <v>77</v>
      </c>
      <c r="Z181" s="4">
        <v>45810</v>
      </c>
      <c r="AA181" s="4">
        <v>45811.700949074075</v>
      </c>
      <c r="AB181" s="4" t="s">
        <v>60</v>
      </c>
      <c r="AC181" s="4">
        <v>45810</v>
      </c>
      <c r="AD181" s="4">
        <v>45810</v>
      </c>
      <c r="AE181" s="4">
        <v>45811</v>
      </c>
      <c r="AF181" s="4"/>
      <c r="AG181" s="30" t="s">
        <v>62</v>
      </c>
      <c r="AH181" s="30" t="s">
        <v>98</v>
      </c>
      <c r="AI181" s="30" t="s">
        <v>4797</v>
      </c>
      <c r="AJ181" s="30" t="s">
        <v>99</v>
      </c>
      <c r="AK181" s="30" t="s">
        <v>100</v>
      </c>
      <c r="AL181" s="30" t="s">
        <v>330</v>
      </c>
      <c r="AM181" s="30" t="s">
        <v>331</v>
      </c>
      <c r="AN181" s="30">
        <v>11.685409999999999</v>
      </c>
      <c r="AO181" s="30" t="s">
        <v>68</v>
      </c>
      <c r="AP181" s="30"/>
      <c r="AQ181" s="30"/>
      <c r="AR181" s="30" t="s">
        <v>68</v>
      </c>
      <c r="AS181" s="30"/>
      <c r="AT181" s="30"/>
      <c r="AU181" s="30" t="s">
        <v>556</v>
      </c>
      <c r="AV181" s="30" t="s">
        <v>557</v>
      </c>
      <c r="AW181" s="30">
        <v>43.447830000000003</v>
      </c>
      <c r="AX181" s="30" t="s">
        <v>4798</v>
      </c>
      <c r="AY181" s="30" t="s">
        <v>4799</v>
      </c>
      <c r="AZ181" s="3">
        <v>540</v>
      </c>
      <c r="BA181" s="30" t="s">
        <v>60</v>
      </c>
      <c r="BB181" s="30">
        <v>540</v>
      </c>
      <c r="BC181" s="30" t="s">
        <v>60</v>
      </c>
      <c r="BD181" s="30" t="s">
        <v>60</v>
      </c>
      <c r="BE181" s="30" t="s">
        <v>60</v>
      </c>
      <c r="BF181" s="35" t="str">
        <f>IFERROR(VLOOKUP(Data_Power_app[[#This Row],[PRO ODER]],'Result'!A:C,3,0),"")</f>
        <v/>
      </c>
      <c r="BG181" s="14" t="str">
        <f>IFERROR(VLOOKUP(Data_Power_app[[#This Row],[PRO ODER]]&amp;"LAM_IN",'Real Time'!A:E,4,0),"")</f>
        <v/>
      </c>
      <c r="BH181" s="37" t="str">
        <f>IF(Data_Power_app[[#This Row],[LAMINATION MACHINE (PLAN)]]="","",IF(Data_Power_app[[#This Row],[LAMINATION MACHINE (REALTIME)]]="","",RIGHT(Data_Power_app[[#This Row],[LAMINATION MACHINE (REALTIME)]],1)=RIGHT(Data_Power_app[[#This Row],[LAMINATION MACHINE (PLAN)]],1)))</f>
        <v/>
      </c>
    </row>
    <row r="182" spans="1:60" x14ac:dyDescent="0.25">
      <c r="A182" s="27">
        <v>233</v>
      </c>
      <c r="B182" s="30" t="s">
        <v>4800</v>
      </c>
      <c r="C182" s="30" t="s">
        <v>4801</v>
      </c>
      <c r="D182" s="30" t="s">
        <v>95</v>
      </c>
      <c r="E182" s="30" t="s">
        <v>329</v>
      </c>
      <c r="F182" s="30" t="s">
        <v>59</v>
      </c>
      <c r="G182" s="30">
        <v>660</v>
      </c>
      <c r="H182" s="4">
        <v>45806</v>
      </c>
      <c r="I182" s="30">
        <v>45805</v>
      </c>
      <c r="J182" s="4">
        <v>45805</v>
      </c>
      <c r="K182" s="4">
        <v>45807</v>
      </c>
      <c r="L182" s="4">
        <v>45806.125590277778</v>
      </c>
      <c r="M182" s="4">
        <v>45808</v>
      </c>
      <c r="N182" s="4">
        <v>45807.605590277781</v>
      </c>
      <c r="O182" s="4">
        <v>45808</v>
      </c>
      <c r="P182" s="4" t="s">
        <v>60</v>
      </c>
      <c r="Q182" s="4" t="s">
        <v>60</v>
      </c>
      <c r="R182" s="4" t="s">
        <v>60</v>
      </c>
      <c r="S182" s="4" t="s">
        <v>60</v>
      </c>
      <c r="T182" s="4">
        <v>45810</v>
      </c>
      <c r="U182" s="4">
        <v>45807.690127314818</v>
      </c>
      <c r="V182" s="4">
        <v>45810.533206018517</v>
      </c>
      <c r="W182" s="4">
        <v>45810</v>
      </c>
      <c r="X182" s="4">
        <v>45810.077743055554</v>
      </c>
      <c r="Y182" s="4" t="s">
        <v>77</v>
      </c>
      <c r="Z182" s="4">
        <v>45810</v>
      </c>
      <c r="AA182" s="4">
        <v>45811.700833333336</v>
      </c>
      <c r="AB182" s="4" t="s">
        <v>60</v>
      </c>
      <c r="AC182" s="4">
        <v>45810</v>
      </c>
      <c r="AD182" s="4">
        <v>45810</v>
      </c>
      <c r="AE182" s="4">
        <v>45811</v>
      </c>
      <c r="AF182" s="4"/>
      <c r="AG182" s="30" t="s">
        <v>62</v>
      </c>
      <c r="AH182" s="30" t="s">
        <v>98</v>
      </c>
      <c r="AI182" s="30" t="s">
        <v>4797</v>
      </c>
      <c r="AJ182" s="30" t="s">
        <v>99</v>
      </c>
      <c r="AK182" s="30" t="s">
        <v>100</v>
      </c>
      <c r="AL182" s="30" t="s">
        <v>330</v>
      </c>
      <c r="AM182" s="30" t="s">
        <v>331</v>
      </c>
      <c r="AN182" s="30">
        <v>14.373799999999999</v>
      </c>
      <c r="AO182" s="30" t="s">
        <v>68</v>
      </c>
      <c r="AP182" s="30"/>
      <c r="AQ182" s="30"/>
      <c r="AR182" s="30" t="s">
        <v>68</v>
      </c>
      <c r="AS182" s="30"/>
      <c r="AT182" s="30"/>
      <c r="AU182" s="30" t="s">
        <v>556</v>
      </c>
      <c r="AV182" s="30" t="s">
        <v>557</v>
      </c>
      <c r="AW182" s="30">
        <v>53.441789999999997</v>
      </c>
      <c r="AX182" s="30" t="s">
        <v>4798</v>
      </c>
      <c r="AY182" s="30" t="s">
        <v>4799</v>
      </c>
      <c r="AZ182" s="3">
        <v>660</v>
      </c>
      <c r="BA182" s="30" t="s">
        <v>60</v>
      </c>
      <c r="BB182" s="30">
        <v>660</v>
      </c>
      <c r="BC182" s="30" t="s">
        <v>60</v>
      </c>
      <c r="BD182" s="30" t="s">
        <v>60</v>
      </c>
      <c r="BE182" s="30" t="s">
        <v>60</v>
      </c>
      <c r="BF182" s="35" t="str">
        <f>IFERROR(VLOOKUP(Data_Power_app[[#This Row],[PRO ODER]],'Result'!A:C,3,0),"")</f>
        <v/>
      </c>
      <c r="BG182" s="14" t="str">
        <f>IFERROR(VLOOKUP(Data_Power_app[[#This Row],[PRO ODER]]&amp;"LAM_IN",'Real Time'!A:E,4,0),"")</f>
        <v/>
      </c>
      <c r="BH182" s="37" t="str">
        <f>IF(Data_Power_app[[#This Row],[LAMINATION MACHINE (PLAN)]]="","",IF(Data_Power_app[[#This Row],[LAMINATION MACHINE (REALTIME)]]="","",RIGHT(Data_Power_app[[#This Row],[LAMINATION MACHINE (REALTIME)]],1)=RIGHT(Data_Power_app[[#This Row],[LAMINATION MACHINE (PLAN)]],1)))</f>
        <v/>
      </c>
    </row>
    <row r="183" spans="1:60" x14ac:dyDescent="0.25">
      <c r="A183" s="27">
        <v>234</v>
      </c>
      <c r="B183" s="30" t="s">
        <v>1231</v>
      </c>
      <c r="C183" s="30" t="s">
        <v>1232</v>
      </c>
      <c r="D183" s="30" t="s">
        <v>86</v>
      </c>
      <c r="E183" s="30" t="s">
        <v>176</v>
      </c>
      <c r="F183" s="30" t="s">
        <v>59</v>
      </c>
      <c r="G183" s="30">
        <v>3799</v>
      </c>
      <c r="H183" s="4">
        <v>45800</v>
      </c>
      <c r="I183" s="30">
        <v>45793</v>
      </c>
      <c r="J183" s="4">
        <v>45793</v>
      </c>
      <c r="K183" s="4">
        <v>45801</v>
      </c>
      <c r="L183" s="4">
        <v>45795.518009259256</v>
      </c>
      <c r="M183" s="4">
        <v>45801</v>
      </c>
      <c r="N183" s="4">
        <v>45795.079710648148</v>
      </c>
      <c r="O183" s="4" t="s">
        <v>60</v>
      </c>
      <c r="P183" s="4" t="s">
        <v>60</v>
      </c>
      <c r="Q183" s="4" t="s">
        <v>60</v>
      </c>
      <c r="R183" s="4" t="s">
        <v>60</v>
      </c>
      <c r="S183" s="4" t="s">
        <v>60</v>
      </c>
      <c r="T183" s="4">
        <v>45806</v>
      </c>
      <c r="U183" s="4">
        <v>45803.945891203701</v>
      </c>
      <c r="V183" s="4">
        <v>45806.183020833334</v>
      </c>
      <c r="W183" s="4">
        <v>45807</v>
      </c>
      <c r="X183" s="4">
        <v>45807.30672453704</v>
      </c>
      <c r="Y183" s="4" t="s">
        <v>77</v>
      </c>
      <c r="Z183" s="4">
        <v>45807</v>
      </c>
      <c r="AA183" s="4">
        <v>45808.616736111115</v>
      </c>
      <c r="AB183" s="4" t="s">
        <v>60</v>
      </c>
      <c r="AC183" s="4">
        <v>45807</v>
      </c>
      <c r="AD183" s="4">
        <v>45810</v>
      </c>
      <c r="AE183" s="4">
        <v>45811</v>
      </c>
      <c r="AF183" s="4">
        <v>45811</v>
      </c>
      <c r="AG183" s="30" t="s">
        <v>1700</v>
      </c>
      <c r="AH183" s="30" t="s">
        <v>494</v>
      </c>
      <c r="AI183" s="30" t="s">
        <v>695</v>
      </c>
      <c r="AJ183" s="30" t="s">
        <v>186</v>
      </c>
      <c r="AK183" s="30" t="s">
        <v>100</v>
      </c>
      <c r="AL183" s="30" t="s">
        <v>496</v>
      </c>
      <c r="AM183" s="30" t="s">
        <v>497</v>
      </c>
      <c r="AN183" s="30">
        <v>130.04625999999999</v>
      </c>
      <c r="AO183" s="30" t="s">
        <v>68</v>
      </c>
      <c r="AP183" s="30"/>
      <c r="AQ183" s="30"/>
      <c r="AR183" s="30" t="s">
        <v>68</v>
      </c>
      <c r="AS183" s="30"/>
      <c r="AT183" s="30"/>
      <c r="AU183" s="30" t="s">
        <v>231</v>
      </c>
      <c r="AV183" s="30" t="s">
        <v>232</v>
      </c>
      <c r="AW183" s="30">
        <v>284.39778999999999</v>
      </c>
      <c r="AX183" s="30" t="s">
        <v>696</v>
      </c>
      <c r="AY183" s="30" t="s">
        <v>697</v>
      </c>
      <c r="AZ183" s="3">
        <v>3799</v>
      </c>
      <c r="BA183" s="30" t="s">
        <v>60</v>
      </c>
      <c r="BB183" s="30">
        <v>3799</v>
      </c>
      <c r="BC183" s="30" t="s">
        <v>60</v>
      </c>
      <c r="BD183" s="30" t="s">
        <v>60</v>
      </c>
      <c r="BE183" s="30" t="s">
        <v>60</v>
      </c>
      <c r="BF183" s="35" t="str">
        <f>IFERROR(VLOOKUP(Data_Power_app[[#This Row],[PRO ODER]],'Result'!A:C,3,0),"")</f>
        <v/>
      </c>
      <c r="BG183" s="14" t="str">
        <f>IFERROR(VLOOKUP(Data_Power_app[[#This Row],[PRO ODER]]&amp;"LAM_IN",'Real Time'!A:E,4,0),"")</f>
        <v/>
      </c>
      <c r="BH183" s="37" t="str">
        <f>IF(Data_Power_app[[#This Row],[LAMINATION MACHINE (PLAN)]]="","",IF(Data_Power_app[[#This Row],[LAMINATION MACHINE (REALTIME)]]="","",RIGHT(Data_Power_app[[#This Row],[LAMINATION MACHINE (REALTIME)]],1)=RIGHT(Data_Power_app[[#This Row],[LAMINATION MACHINE (PLAN)]],1)))</f>
        <v/>
      </c>
    </row>
    <row r="184" spans="1:60" x14ac:dyDescent="0.25">
      <c r="A184" s="27">
        <v>235</v>
      </c>
      <c r="B184" s="30" t="s">
        <v>3796</v>
      </c>
      <c r="C184" s="30" t="s">
        <v>3797</v>
      </c>
      <c r="D184" s="30" t="s">
        <v>243</v>
      </c>
      <c r="E184" s="30" t="s">
        <v>119</v>
      </c>
      <c r="F184" s="30" t="s">
        <v>72</v>
      </c>
      <c r="G184" s="30">
        <v>762</v>
      </c>
      <c r="H184" s="4">
        <v>45806</v>
      </c>
      <c r="I184" s="30">
        <v>45804</v>
      </c>
      <c r="J184" s="4">
        <v>45804</v>
      </c>
      <c r="K184" s="4">
        <v>45807</v>
      </c>
      <c r="L184" s="4">
        <v>45806.445034722223</v>
      </c>
      <c r="M184" s="4" t="s">
        <v>60</v>
      </c>
      <c r="N184" s="4"/>
      <c r="O184" s="4" t="s">
        <v>60</v>
      </c>
      <c r="P184" s="4" t="s">
        <v>60</v>
      </c>
      <c r="Q184" s="4" t="s">
        <v>60</v>
      </c>
      <c r="R184" s="4" t="s">
        <v>60</v>
      </c>
      <c r="S184" s="4" t="s">
        <v>60</v>
      </c>
      <c r="T184" s="4" t="s">
        <v>60</v>
      </c>
      <c r="U184" s="4"/>
      <c r="V184" s="4"/>
      <c r="W184" s="4"/>
      <c r="X184" s="4"/>
      <c r="Y184" s="4" t="s">
        <v>60</v>
      </c>
      <c r="Z184" s="4" t="s">
        <v>60</v>
      </c>
      <c r="AA184" s="4"/>
      <c r="AB184" s="4" t="s">
        <v>60</v>
      </c>
      <c r="AC184" s="4" t="s">
        <v>60</v>
      </c>
      <c r="AD184" s="4">
        <v>45810</v>
      </c>
      <c r="AE184" s="4">
        <v>45811</v>
      </c>
      <c r="AF184" s="4"/>
      <c r="AG184" s="30" t="s">
        <v>162</v>
      </c>
      <c r="AH184" s="30" t="s">
        <v>309</v>
      </c>
      <c r="AI184" s="30" t="s">
        <v>3401</v>
      </c>
      <c r="AJ184" s="30" t="s">
        <v>74</v>
      </c>
      <c r="AK184" s="30" t="s">
        <v>100</v>
      </c>
      <c r="AL184" s="30" t="s">
        <v>310</v>
      </c>
      <c r="AM184" s="30" t="s">
        <v>311</v>
      </c>
      <c r="AN184" s="30">
        <v>20.983969999999999</v>
      </c>
      <c r="AO184" s="30" t="s">
        <v>68</v>
      </c>
      <c r="AP184" s="30"/>
      <c r="AQ184" s="30"/>
      <c r="AR184" s="30" t="s">
        <v>68</v>
      </c>
      <c r="AS184" s="30"/>
      <c r="AT184" s="30"/>
      <c r="AU184" s="30" t="s">
        <v>312</v>
      </c>
      <c r="AV184" s="30" t="s">
        <v>313</v>
      </c>
      <c r="AW184" s="30">
        <v>45.887549999999997</v>
      </c>
      <c r="AX184" s="30" t="s">
        <v>3402</v>
      </c>
      <c r="AY184" s="30" t="s">
        <v>3403</v>
      </c>
      <c r="AZ184" s="3">
        <v>762</v>
      </c>
      <c r="BA184" s="30" t="s">
        <v>228</v>
      </c>
      <c r="BB184" s="30">
        <v>762</v>
      </c>
      <c r="BC184" s="30" t="s">
        <v>60</v>
      </c>
      <c r="BD184" s="30" t="s">
        <v>60</v>
      </c>
      <c r="BE184" s="30" t="s">
        <v>576</v>
      </c>
      <c r="BF184" s="35" t="str">
        <f>IFERROR(VLOOKUP(Data_Power_app[[#This Row],[PRO ODER]],'Result'!A:C,3,0),"")</f>
        <v/>
      </c>
      <c r="BG184" s="14" t="str">
        <f>IFERROR(VLOOKUP(Data_Power_app[[#This Row],[PRO ODER]]&amp;"LAM_IN",'Real Time'!A:E,4,0),"")</f>
        <v/>
      </c>
      <c r="BH184" s="37" t="str">
        <f>IF(Data_Power_app[[#This Row],[LAMINATION MACHINE (PLAN)]]="","",IF(Data_Power_app[[#This Row],[LAMINATION MACHINE (REALTIME)]]="","",RIGHT(Data_Power_app[[#This Row],[LAMINATION MACHINE (REALTIME)]],1)=RIGHT(Data_Power_app[[#This Row],[LAMINATION MACHINE (PLAN)]],1)))</f>
        <v/>
      </c>
    </row>
    <row r="185" spans="1:60" x14ac:dyDescent="0.25">
      <c r="A185" s="27">
        <v>236</v>
      </c>
      <c r="B185" s="30" t="s">
        <v>3798</v>
      </c>
      <c r="C185" s="30" t="s">
        <v>3799</v>
      </c>
      <c r="D185" s="30" t="s">
        <v>243</v>
      </c>
      <c r="E185" s="30" t="s">
        <v>119</v>
      </c>
      <c r="F185" s="30" t="s">
        <v>72</v>
      </c>
      <c r="G185" s="30">
        <v>1722</v>
      </c>
      <c r="H185" s="4">
        <v>45806</v>
      </c>
      <c r="I185" s="30">
        <v>45804</v>
      </c>
      <c r="J185" s="4">
        <v>45804</v>
      </c>
      <c r="K185" s="4">
        <v>45807</v>
      </c>
      <c r="L185" s="4">
        <v>45806.445104166669</v>
      </c>
      <c r="M185" s="4" t="s">
        <v>60</v>
      </c>
      <c r="N185" s="4"/>
      <c r="O185" s="4" t="s">
        <v>60</v>
      </c>
      <c r="P185" s="4" t="s">
        <v>60</v>
      </c>
      <c r="Q185" s="4" t="s">
        <v>60</v>
      </c>
      <c r="R185" s="4" t="s">
        <v>60</v>
      </c>
      <c r="S185" s="4" t="s">
        <v>60</v>
      </c>
      <c r="T185" s="4" t="s">
        <v>60</v>
      </c>
      <c r="U185" s="4"/>
      <c r="V185" s="4"/>
      <c r="W185" s="4"/>
      <c r="X185" s="4"/>
      <c r="Y185" s="4" t="s">
        <v>60</v>
      </c>
      <c r="Z185" s="4" t="s">
        <v>60</v>
      </c>
      <c r="AA185" s="4"/>
      <c r="AB185" s="4" t="s">
        <v>60</v>
      </c>
      <c r="AC185" s="4" t="s">
        <v>60</v>
      </c>
      <c r="AD185" s="4">
        <v>45810</v>
      </c>
      <c r="AE185" s="4">
        <v>45811</v>
      </c>
      <c r="AF185" s="4"/>
      <c r="AG185" s="30" t="s">
        <v>162</v>
      </c>
      <c r="AH185" s="30" t="s">
        <v>309</v>
      </c>
      <c r="AI185" s="30" t="s">
        <v>3800</v>
      </c>
      <c r="AJ185" s="30" t="s">
        <v>74</v>
      </c>
      <c r="AK185" s="30" t="s">
        <v>100</v>
      </c>
      <c r="AL185" s="30" t="s">
        <v>310</v>
      </c>
      <c r="AM185" s="30" t="s">
        <v>311</v>
      </c>
      <c r="AN185" s="30">
        <v>37.978389999999997</v>
      </c>
      <c r="AO185" s="30" t="s">
        <v>68</v>
      </c>
      <c r="AP185" s="30"/>
      <c r="AQ185" s="30"/>
      <c r="AR185" s="30" t="s">
        <v>68</v>
      </c>
      <c r="AS185" s="30"/>
      <c r="AT185" s="30"/>
      <c r="AU185" s="30" t="s">
        <v>312</v>
      </c>
      <c r="AV185" s="30" t="s">
        <v>313</v>
      </c>
      <c r="AW185" s="30">
        <v>83.053219999999996</v>
      </c>
      <c r="AX185" s="30" t="s">
        <v>3801</v>
      </c>
      <c r="AY185" s="30" t="s">
        <v>3802</v>
      </c>
      <c r="AZ185" s="3">
        <v>1722</v>
      </c>
      <c r="BA185" s="30" t="s">
        <v>228</v>
      </c>
      <c r="BB185" s="30">
        <v>1722</v>
      </c>
      <c r="BC185" s="30" t="s">
        <v>60</v>
      </c>
      <c r="BD185" s="30" t="s">
        <v>60</v>
      </c>
      <c r="BE185" s="30" t="s">
        <v>314</v>
      </c>
      <c r="BF185" s="35" t="str">
        <f>IFERROR(VLOOKUP(Data_Power_app[[#This Row],[PRO ODER]],'Result'!A:C,3,0),"")</f>
        <v/>
      </c>
      <c r="BG185" s="14" t="str">
        <f>IFERROR(VLOOKUP(Data_Power_app[[#This Row],[PRO ODER]]&amp;"LAM_IN",'Real Time'!A:E,4,0),"")</f>
        <v/>
      </c>
      <c r="BH185" s="37" t="str">
        <f>IF(Data_Power_app[[#This Row],[LAMINATION MACHINE (PLAN)]]="","",IF(Data_Power_app[[#This Row],[LAMINATION MACHINE (REALTIME)]]="","",RIGHT(Data_Power_app[[#This Row],[LAMINATION MACHINE (REALTIME)]],1)=RIGHT(Data_Power_app[[#This Row],[LAMINATION MACHINE (PLAN)]],1)))</f>
        <v/>
      </c>
    </row>
    <row r="186" spans="1:60" x14ac:dyDescent="0.25">
      <c r="A186" s="27">
        <v>237</v>
      </c>
      <c r="B186" s="30" t="s">
        <v>3803</v>
      </c>
      <c r="C186" s="30" t="s">
        <v>3804</v>
      </c>
      <c r="D186" s="30" t="s">
        <v>243</v>
      </c>
      <c r="E186" s="30" t="s">
        <v>119</v>
      </c>
      <c r="F186" s="30" t="s">
        <v>72</v>
      </c>
      <c r="G186" s="30">
        <v>257</v>
      </c>
      <c r="H186" s="4">
        <v>45806</v>
      </c>
      <c r="I186" s="30">
        <v>45804</v>
      </c>
      <c r="J186" s="4">
        <v>45804</v>
      </c>
      <c r="K186" s="4">
        <v>45807</v>
      </c>
      <c r="L186" s="4">
        <v>45806.445150462961</v>
      </c>
      <c r="M186" s="4" t="s">
        <v>60</v>
      </c>
      <c r="N186" s="4"/>
      <c r="O186" s="4" t="s">
        <v>60</v>
      </c>
      <c r="P186" s="4" t="s">
        <v>60</v>
      </c>
      <c r="Q186" s="4" t="s">
        <v>60</v>
      </c>
      <c r="R186" s="4" t="s">
        <v>60</v>
      </c>
      <c r="S186" s="4" t="s">
        <v>60</v>
      </c>
      <c r="T186" s="4" t="s">
        <v>60</v>
      </c>
      <c r="U186" s="4"/>
      <c r="V186" s="4"/>
      <c r="W186" s="4"/>
      <c r="X186" s="4"/>
      <c r="Y186" s="4" t="s">
        <v>60</v>
      </c>
      <c r="Z186" s="4" t="s">
        <v>60</v>
      </c>
      <c r="AA186" s="4"/>
      <c r="AB186" s="4" t="s">
        <v>60</v>
      </c>
      <c r="AC186" s="4" t="s">
        <v>60</v>
      </c>
      <c r="AD186" s="4">
        <v>45810</v>
      </c>
      <c r="AE186" s="4">
        <v>45811</v>
      </c>
      <c r="AF186" s="4"/>
      <c r="AG186" s="30" t="s">
        <v>162</v>
      </c>
      <c r="AH186" s="30" t="s">
        <v>309</v>
      </c>
      <c r="AI186" s="30" t="s">
        <v>3109</v>
      </c>
      <c r="AJ186" s="30" t="s">
        <v>74</v>
      </c>
      <c r="AK186" s="30" t="s">
        <v>100</v>
      </c>
      <c r="AL186" s="30" t="s">
        <v>310</v>
      </c>
      <c r="AM186" s="30" t="s">
        <v>311</v>
      </c>
      <c r="AN186" s="30">
        <v>7.0822700000000003</v>
      </c>
      <c r="AO186" s="30" t="s">
        <v>68</v>
      </c>
      <c r="AP186" s="30"/>
      <c r="AQ186" s="30"/>
      <c r="AR186" s="30" t="s">
        <v>68</v>
      </c>
      <c r="AS186" s="30"/>
      <c r="AT186" s="30"/>
      <c r="AU186" s="30" t="s">
        <v>312</v>
      </c>
      <c r="AV186" s="30" t="s">
        <v>313</v>
      </c>
      <c r="AW186" s="30">
        <v>15.48753</v>
      </c>
      <c r="AX186" s="30" t="s">
        <v>3110</v>
      </c>
      <c r="AY186" s="30" t="s">
        <v>3111</v>
      </c>
      <c r="AZ186" s="3">
        <v>257</v>
      </c>
      <c r="BA186" s="30" t="s">
        <v>228</v>
      </c>
      <c r="BB186" s="30">
        <v>257</v>
      </c>
      <c r="BC186" s="30" t="s">
        <v>60</v>
      </c>
      <c r="BD186" s="30" t="s">
        <v>60</v>
      </c>
      <c r="BE186" s="30" t="s">
        <v>314</v>
      </c>
      <c r="BF186" s="35" t="str">
        <f>IFERROR(VLOOKUP(Data_Power_app[[#This Row],[PRO ODER]],'Result'!A:C,3,0),"")</f>
        <v/>
      </c>
      <c r="BG186" s="14" t="str">
        <f>IFERROR(VLOOKUP(Data_Power_app[[#This Row],[PRO ODER]]&amp;"LAM_IN",'Real Time'!A:E,4,0),"")</f>
        <v/>
      </c>
      <c r="BH186" s="37" t="str">
        <f>IF(Data_Power_app[[#This Row],[LAMINATION MACHINE (PLAN)]]="","",IF(Data_Power_app[[#This Row],[LAMINATION MACHINE (REALTIME)]]="","",RIGHT(Data_Power_app[[#This Row],[LAMINATION MACHINE (REALTIME)]],1)=RIGHT(Data_Power_app[[#This Row],[LAMINATION MACHINE (PLAN)]],1)))</f>
        <v/>
      </c>
    </row>
    <row r="187" spans="1:60" x14ac:dyDescent="0.25">
      <c r="A187" s="27">
        <v>238</v>
      </c>
      <c r="B187" s="30" t="s">
        <v>3404</v>
      </c>
      <c r="C187" s="30" t="s">
        <v>3405</v>
      </c>
      <c r="D187" s="30" t="s">
        <v>243</v>
      </c>
      <c r="E187" s="30" t="s">
        <v>119</v>
      </c>
      <c r="F187" s="30" t="s">
        <v>72</v>
      </c>
      <c r="G187" s="30">
        <v>551</v>
      </c>
      <c r="H187" s="4">
        <v>45805</v>
      </c>
      <c r="I187" s="30">
        <v>45803</v>
      </c>
      <c r="J187" s="4">
        <v>45804</v>
      </c>
      <c r="K187" s="4">
        <v>45806</v>
      </c>
      <c r="L187" s="4">
        <v>45805.112951388888</v>
      </c>
      <c r="M187" s="4" t="s">
        <v>60</v>
      </c>
      <c r="N187" s="4"/>
      <c r="O187" s="4" t="s">
        <v>60</v>
      </c>
      <c r="P187" s="4" t="s">
        <v>60</v>
      </c>
      <c r="Q187" s="4" t="s">
        <v>60</v>
      </c>
      <c r="R187" s="4" t="s">
        <v>60</v>
      </c>
      <c r="S187" s="4" t="s">
        <v>60</v>
      </c>
      <c r="T187" s="4" t="s">
        <v>60</v>
      </c>
      <c r="U187" s="4"/>
      <c r="V187" s="4"/>
      <c r="W187" s="4"/>
      <c r="X187" s="4">
        <v>45807.525983796295</v>
      </c>
      <c r="Y187" s="4" t="s">
        <v>136</v>
      </c>
      <c r="Z187" s="4" t="s">
        <v>60</v>
      </c>
      <c r="AA187" s="4">
        <v>45807.527025462965</v>
      </c>
      <c r="AB187" s="4" t="s">
        <v>60</v>
      </c>
      <c r="AC187" s="4" t="s">
        <v>60</v>
      </c>
      <c r="AD187" s="4">
        <v>45810</v>
      </c>
      <c r="AE187" s="4">
        <v>45811</v>
      </c>
      <c r="AF187" s="4">
        <v>45811</v>
      </c>
      <c r="AG187" s="30" t="s">
        <v>1700</v>
      </c>
      <c r="AH187" s="30" t="s">
        <v>3396</v>
      </c>
      <c r="AI187" s="30" t="s">
        <v>3406</v>
      </c>
      <c r="AJ187" s="30" t="s">
        <v>74</v>
      </c>
      <c r="AK187" s="30" t="s">
        <v>100</v>
      </c>
      <c r="AL187" s="30" t="s">
        <v>601</v>
      </c>
      <c r="AM187" s="30" t="s">
        <v>602</v>
      </c>
      <c r="AN187" s="30">
        <v>15.74234</v>
      </c>
      <c r="AO187" s="30" t="s">
        <v>68</v>
      </c>
      <c r="AP187" s="30"/>
      <c r="AQ187" s="30"/>
      <c r="AR187" s="30" t="s">
        <v>68</v>
      </c>
      <c r="AS187" s="30"/>
      <c r="AT187" s="30"/>
      <c r="AU187" s="30" t="s">
        <v>3407</v>
      </c>
      <c r="AV187" s="30" t="s">
        <v>3408</v>
      </c>
      <c r="AW187" s="30">
        <v>18.937799999999999</v>
      </c>
      <c r="AX187" s="30" t="s">
        <v>3409</v>
      </c>
      <c r="AY187" s="30" t="s">
        <v>3410</v>
      </c>
      <c r="AZ187" s="3">
        <v>551</v>
      </c>
      <c r="BA187" s="30" t="s">
        <v>60</v>
      </c>
      <c r="BB187" s="30">
        <v>551</v>
      </c>
      <c r="BC187" s="30" t="s">
        <v>60</v>
      </c>
      <c r="BD187" s="30" t="s">
        <v>60</v>
      </c>
      <c r="BE187" s="30" t="s">
        <v>60</v>
      </c>
      <c r="BF187" s="35" t="str">
        <f>IFERROR(VLOOKUP(Data_Power_app[[#This Row],[PRO ODER]],'Result'!A:C,3,0),"")</f>
        <v/>
      </c>
      <c r="BG187" s="14" t="str">
        <f>IFERROR(VLOOKUP(Data_Power_app[[#This Row],[PRO ODER]]&amp;"LAM_IN",'Real Time'!A:E,4,0),"")</f>
        <v/>
      </c>
      <c r="BH187" s="37" t="str">
        <f>IF(Data_Power_app[[#This Row],[LAMINATION MACHINE (PLAN)]]="","",IF(Data_Power_app[[#This Row],[LAMINATION MACHINE (REALTIME)]]="","",RIGHT(Data_Power_app[[#This Row],[LAMINATION MACHINE (REALTIME)]],1)=RIGHT(Data_Power_app[[#This Row],[LAMINATION MACHINE (PLAN)]],1)))</f>
        <v/>
      </c>
    </row>
    <row r="188" spans="1:60" x14ac:dyDescent="0.25">
      <c r="A188" s="27">
        <v>239</v>
      </c>
      <c r="B188" s="30" t="s">
        <v>4402</v>
      </c>
      <c r="C188" s="30" t="s">
        <v>4403</v>
      </c>
      <c r="D188" s="30" t="s">
        <v>86</v>
      </c>
      <c r="E188" s="30" t="s">
        <v>4404</v>
      </c>
      <c r="F188" s="30" t="s">
        <v>72</v>
      </c>
      <c r="G188" s="30">
        <v>10003</v>
      </c>
      <c r="H188" s="4">
        <v>45806</v>
      </c>
      <c r="I188" s="30">
        <v>45805</v>
      </c>
      <c r="J188" s="4">
        <v>45805</v>
      </c>
      <c r="K188" s="4">
        <v>45807</v>
      </c>
      <c r="L188" s="4">
        <v>45806.122337962966</v>
      </c>
      <c r="M188" s="4" t="s">
        <v>60</v>
      </c>
      <c r="N188" s="4"/>
      <c r="O188" s="4" t="s">
        <v>60</v>
      </c>
      <c r="P188" s="4" t="s">
        <v>60</v>
      </c>
      <c r="Q188" s="4" t="s">
        <v>60</v>
      </c>
      <c r="R188" s="4" t="s">
        <v>60</v>
      </c>
      <c r="S188" s="4" t="s">
        <v>60</v>
      </c>
      <c r="T188" s="4" t="s">
        <v>60</v>
      </c>
      <c r="U188" s="4"/>
      <c r="V188" s="4"/>
      <c r="W188" s="4"/>
      <c r="X188" s="4">
        <v>45810.397615740738</v>
      </c>
      <c r="Y188" s="4" t="s">
        <v>287</v>
      </c>
      <c r="Z188" s="4" t="s">
        <v>60</v>
      </c>
      <c r="AA188" s="4">
        <v>45810.723796296297</v>
      </c>
      <c r="AB188" s="4" t="s">
        <v>60</v>
      </c>
      <c r="AC188" s="4" t="s">
        <v>60</v>
      </c>
      <c r="AD188" s="4">
        <v>45810</v>
      </c>
      <c r="AE188" s="4">
        <v>45811</v>
      </c>
      <c r="AF188" s="4"/>
      <c r="AG188" s="30" t="s">
        <v>62</v>
      </c>
      <c r="AH188" s="30" t="s">
        <v>345</v>
      </c>
      <c r="AI188" s="30" t="s">
        <v>4405</v>
      </c>
      <c r="AJ188" s="30" t="s">
        <v>74</v>
      </c>
      <c r="AK188" s="30" t="s">
        <v>65</v>
      </c>
      <c r="AL188" s="30" t="s">
        <v>174</v>
      </c>
      <c r="AM188" s="30" t="s">
        <v>175</v>
      </c>
      <c r="AN188" s="30">
        <v>226.66615999999999</v>
      </c>
      <c r="AO188" s="30" t="s">
        <v>68</v>
      </c>
      <c r="AP188" s="30"/>
      <c r="AQ188" s="30"/>
      <c r="AR188" s="30" t="s">
        <v>68</v>
      </c>
      <c r="AS188" s="30"/>
      <c r="AT188" s="30"/>
      <c r="AU188" s="30" t="s">
        <v>4406</v>
      </c>
      <c r="AV188" s="30" t="s">
        <v>4407</v>
      </c>
      <c r="AW188" s="30">
        <v>495.68095</v>
      </c>
      <c r="AX188" s="30" t="s">
        <v>4408</v>
      </c>
      <c r="AY188" s="30" t="s">
        <v>4409</v>
      </c>
      <c r="AZ188" s="3">
        <v>10003</v>
      </c>
      <c r="BA188" s="30" t="s">
        <v>228</v>
      </c>
      <c r="BB188" s="30">
        <v>10003</v>
      </c>
      <c r="BC188" s="30" t="s">
        <v>60</v>
      </c>
      <c r="BD188" s="30" t="s">
        <v>60</v>
      </c>
      <c r="BE188" s="30" t="s">
        <v>4410</v>
      </c>
      <c r="BF188" s="35" t="str">
        <f>IFERROR(VLOOKUP(Data_Power_app[[#This Row],[PRO ODER]],'Result'!A:C,3,0),"")</f>
        <v/>
      </c>
      <c r="BG188" s="14" t="str">
        <f>IFERROR(VLOOKUP(Data_Power_app[[#This Row],[PRO ODER]]&amp;"LAM_IN",'Real Time'!A:E,4,0),"")</f>
        <v/>
      </c>
      <c r="BH188" s="37" t="str">
        <f>IF(Data_Power_app[[#This Row],[LAMINATION MACHINE (PLAN)]]="","",IF(Data_Power_app[[#This Row],[LAMINATION MACHINE (REALTIME)]]="","",RIGHT(Data_Power_app[[#This Row],[LAMINATION MACHINE (REALTIME)]],1)=RIGHT(Data_Power_app[[#This Row],[LAMINATION MACHINE (PLAN)]],1)))</f>
        <v/>
      </c>
    </row>
    <row r="189" spans="1:60" x14ac:dyDescent="0.25">
      <c r="A189" s="27">
        <v>240</v>
      </c>
      <c r="B189" s="30" t="s">
        <v>4060</v>
      </c>
      <c r="C189" s="30" t="s">
        <v>4061</v>
      </c>
      <c r="D189" s="30" t="s">
        <v>124</v>
      </c>
      <c r="E189" s="30" t="s">
        <v>125</v>
      </c>
      <c r="F189" s="30" t="s">
        <v>72</v>
      </c>
      <c r="G189" s="30">
        <v>1800</v>
      </c>
      <c r="H189" s="4">
        <v>45806</v>
      </c>
      <c r="I189" s="30">
        <v>45804</v>
      </c>
      <c r="J189" s="4">
        <v>45805</v>
      </c>
      <c r="K189" s="4">
        <v>45806</v>
      </c>
      <c r="L189" s="4">
        <v>45807.761678240742</v>
      </c>
      <c r="M189" s="4" t="s">
        <v>60</v>
      </c>
      <c r="N189" s="4"/>
      <c r="O189" s="4" t="s">
        <v>60</v>
      </c>
      <c r="P189" s="4" t="s">
        <v>60</v>
      </c>
      <c r="Q189" s="4" t="s">
        <v>60</v>
      </c>
      <c r="R189" s="4" t="s">
        <v>60</v>
      </c>
      <c r="S189" s="4" t="s">
        <v>60</v>
      </c>
      <c r="T189" s="4" t="s">
        <v>60</v>
      </c>
      <c r="U189" s="4"/>
      <c r="V189" s="4"/>
      <c r="W189" s="4"/>
      <c r="X189" s="4">
        <v>45808.205983796295</v>
      </c>
      <c r="Y189" s="4" t="s">
        <v>73</v>
      </c>
      <c r="Z189" s="4" t="s">
        <v>60</v>
      </c>
      <c r="AA189" s="4">
        <v>45810.240173611113</v>
      </c>
      <c r="AB189" s="4" t="s">
        <v>60</v>
      </c>
      <c r="AC189" s="4" t="s">
        <v>60</v>
      </c>
      <c r="AD189" s="4">
        <v>45810</v>
      </c>
      <c r="AE189" s="4">
        <v>45811</v>
      </c>
      <c r="AF189" s="4">
        <v>45811</v>
      </c>
      <c r="AG189" s="30" t="s">
        <v>1700</v>
      </c>
      <c r="AH189" s="30" t="s">
        <v>978</v>
      </c>
      <c r="AI189" s="30" t="s">
        <v>2372</v>
      </c>
      <c r="AJ189" s="30" t="s">
        <v>74</v>
      </c>
      <c r="AK189" s="30" t="s">
        <v>100</v>
      </c>
      <c r="AL189" s="30" t="s">
        <v>979</v>
      </c>
      <c r="AM189" s="30" t="s">
        <v>980</v>
      </c>
      <c r="AN189" s="30">
        <v>44.854210000000002</v>
      </c>
      <c r="AO189" s="30" t="s">
        <v>68</v>
      </c>
      <c r="AP189" s="30"/>
      <c r="AQ189" s="30"/>
      <c r="AR189" s="30" t="s">
        <v>68</v>
      </c>
      <c r="AS189" s="30"/>
      <c r="AT189" s="30"/>
      <c r="AU189" s="30" t="s">
        <v>740</v>
      </c>
      <c r="AV189" s="30" t="s">
        <v>741</v>
      </c>
      <c r="AW189" s="30">
        <v>98.088300000000004</v>
      </c>
      <c r="AX189" s="30" t="s">
        <v>2373</v>
      </c>
      <c r="AY189" s="30" t="s">
        <v>2374</v>
      </c>
      <c r="AZ189" s="3">
        <v>1800</v>
      </c>
      <c r="BA189" s="30" t="s">
        <v>60</v>
      </c>
      <c r="BB189" s="30">
        <v>1800</v>
      </c>
      <c r="BC189" s="30" t="s">
        <v>60</v>
      </c>
      <c r="BD189" s="30" t="s">
        <v>60</v>
      </c>
      <c r="BE189" s="30" t="s">
        <v>60</v>
      </c>
      <c r="BF189" s="35" t="str">
        <f>IFERROR(VLOOKUP(Data_Power_app[[#This Row],[PRO ODER]],'Result'!A:C,3,0),"")</f>
        <v/>
      </c>
      <c r="BG189" s="14" t="str">
        <f>IFERROR(VLOOKUP(Data_Power_app[[#This Row],[PRO ODER]]&amp;"LAM_IN",'Real Time'!A:E,4,0),"")</f>
        <v/>
      </c>
      <c r="BH189" s="37" t="str">
        <f>IF(Data_Power_app[[#This Row],[LAMINATION MACHINE (PLAN)]]="","",IF(Data_Power_app[[#This Row],[LAMINATION MACHINE (REALTIME)]]="","",RIGHT(Data_Power_app[[#This Row],[LAMINATION MACHINE (REALTIME)]],1)=RIGHT(Data_Power_app[[#This Row],[LAMINATION MACHINE (PLAN)]],1)))</f>
        <v/>
      </c>
    </row>
    <row r="190" spans="1:60" x14ac:dyDescent="0.25">
      <c r="A190" s="27">
        <v>241</v>
      </c>
      <c r="B190" s="30" t="s">
        <v>4062</v>
      </c>
      <c r="C190" s="30" t="s">
        <v>4063</v>
      </c>
      <c r="D190" s="30" t="s">
        <v>124</v>
      </c>
      <c r="E190" s="30" t="s">
        <v>125</v>
      </c>
      <c r="F190" s="30" t="s">
        <v>72</v>
      </c>
      <c r="G190" s="30">
        <v>636</v>
      </c>
      <c r="H190" s="4">
        <v>45806</v>
      </c>
      <c r="I190" s="30">
        <v>45804</v>
      </c>
      <c r="J190" s="4">
        <v>45805</v>
      </c>
      <c r="K190" s="4">
        <v>45806</v>
      </c>
      <c r="L190" s="4">
        <v>45807.761770833335</v>
      </c>
      <c r="M190" s="4" t="s">
        <v>60</v>
      </c>
      <c r="N190" s="4"/>
      <c r="O190" s="4" t="s">
        <v>60</v>
      </c>
      <c r="P190" s="4" t="s">
        <v>60</v>
      </c>
      <c r="Q190" s="4" t="s">
        <v>60</v>
      </c>
      <c r="R190" s="4" t="s">
        <v>60</v>
      </c>
      <c r="S190" s="4" t="s">
        <v>60</v>
      </c>
      <c r="T190" s="4" t="s">
        <v>60</v>
      </c>
      <c r="U190" s="4"/>
      <c r="V190" s="4"/>
      <c r="W190" s="4"/>
      <c r="X190" s="4">
        <v>45808.205925925926</v>
      </c>
      <c r="Y190" s="4" t="s">
        <v>73</v>
      </c>
      <c r="Z190" s="4" t="s">
        <v>60</v>
      </c>
      <c r="AA190" s="4">
        <v>45810.669803240744</v>
      </c>
      <c r="AB190" s="4" t="s">
        <v>60</v>
      </c>
      <c r="AC190" s="4" t="s">
        <v>60</v>
      </c>
      <c r="AD190" s="4">
        <v>45810</v>
      </c>
      <c r="AE190" s="4">
        <v>45811</v>
      </c>
      <c r="AF190" s="4">
        <v>45811</v>
      </c>
      <c r="AG190" s="30" t="s">
        <v>1700</v>
      </c>
      <c r="AH190" s="30" t="s">
        <v>978</v>
      </c>
      <c r="AI190" s="30" t="s">
        <v>2372</v>
      </c>
      <c r="AJ190" s="30" t="s">
        <v>74</v>
      </c>
      <c r="AK190" s="30" t="s">
        <v>100</v>
      </c>
      <c r="AL190" s="30" t="s">
        <v>979</v>
      </c>
      <c r="AM190" s="30" t="s">
        <v>980</v>
      </c>
      <c r="AN190" s="30">
        <v>16.303460000000001</v>
      </c>
      <c r="AO190" s="30" t="s">
        <v>68</v>
      </c>
      <c r="AP190" s="30"/>
      <c r="AQ190" s="30"/>
      <c r="AR190" s="30" t="s">
        <v>68</v>
      </c>
      <c r="AS190" s="30"/>
      <c r="AT190" s="30"/>
      <c r="AU190" s="30" t="s">
        <v>740</v>
      </c>
      <c r="AV190" s="30" t="s">
        <v>741</v>
      </c>
      <c r="AW190" s="30">
        <v>35.65314</v>
      </c>
      <c r="AX190" s="30" t="s">
        <v>2373</v>
      </c>
      <c r="AY190" s="30" t="s">
        <v>2374</v>
      </c>
      <c r="AZ190" s="3">
        <v>636</v>
      </c>
      <c r="BA190" s="30" t="s">
        <v>60</v>
      </c>
      <c r="BB190" s="30">
        <v>636</v>
      </c>
      <c r="BC190" s="30" t="s">
        <v>60</v>
      </c>
      <c r="BD190" s="30" t="s">
        <v>60</v>
      </c>
      <c r="BE190" s="30" t="s">
        <v>60</v>
      </c>
      <c r="BF190" s="35" t="str">
        <f>IFERROR(VLOOKUP(Data_Power_app[[#This Row],[PRO ODER]],'Result'!A:C,3,0),"")</f>
        <v/>
      </c>
      <c r="BG190" s="14" t="str">
        <f>IFERROR(VLOOKUP(Data_Power_app[[#This Row],[PRO ODER]]&amp;"LAM_IN",'Real Time'!A:E,4,0),"")</f>
        <v/>
      </c>
      <c r="BH190" s="37" t="str">
        <f>IF(Data_Power_app[[#This Row],[LAMINATION MACHINE (PLAN)]]="","",IF(Data_Power_app[[#This Row],[LAMINATION MACHINE (REALTIME)]]="","",RIGHT(Data_Power_app[[#This Row],[LAMINATION MACHINE (REALTIME)]],1)=RIGHT(Data_Power_app[[#This Row],[LAMINATION MACHINE (PLAN)]],1)))</f>
        <v/>
      </c>
    </row>
    <row r="191" spans="1:60" x14ac:dyDescent="0.25">
      <c r="A191" s="27">
        <v>242</v>
      </c>
      <c r="B191" s="30" t="s">
        <v>2237</v>
      </c>
      <c r="C191" s="30" t="s">
        <v>2218</v>
      </c>
      <c r="D191" s="30" t="s">
        <v>300</v>
      </c>
      <c r="E191" s="30" t="s">
        <v>388</v>
      </c>
      <c r="F191" s="30" t="s">
        <v>59</v>
      </c>
      <c r="G191" s="30">
        <v>854</v>
      </c>
      <c r="H191" s="4">
        <v>45801</v>
      </c>
      <c r="I191" s="30">
        <v>45798</v>
      </c>
      <c r="J191" s="4">
        <v>45798</v>
      </c>
      <c r="K191" s="4">
        <v>45801</v>
      </c>
      <c r="L191" s="4">
        <v>45799.555983796294</v>
      </c>
      <c r="M191" s="4">
        <v>45803</v>
      </c>
      <c r="N191" s="4">
        <v>45800.42082175926</v>
      </c>
      <c r="O191" s="4" t="s">
        <v>60</v>
      </c>
      <c r="P191" s="4" t="s">
        <v>60</v>
      </c>
      <c r="Q191" s="4" t="s">
        <v>60</v>
      </c>
      <c r="R191" s="4" t="s">
        <v>60</v>
      </c>
      <c r="S191" s="4" t="s">
        <v>60</v>
      </c>
      <c r="T191" s="4">
        <v>45806</v>
      </c>
      <c r="U191" s="4">
        <v>45806.621608796297</v>
      </c>
      <c r="V191" s="4">
        <v>45807.113437499997</v>
      </c>
      <c r="W191" s="4">
        <v>45807</v>
      </c>
      <c r="X191" s="4">
        <v>45808.604155092595</v>
      </c>
      <c r="Y191" s="4" t="s">
        <v>77</v>
      </c>
      <c r="Z191" s="4">
        <v>45807</v>
      </c>
      <c r="AA191" s="4">
        <v>45810.321898148148</v>
      </c>
      <c r="AB191" s="4" t="s">
        <v>60</v>
      </c>
      <c r="AC191" s="4">
        <v>45808</v>
      </c>
      <c r="AD191" s="4">
        <v>45810</v>
      </c>
      <c r="AE191" s="4">
        <v>45811</v>
      </c>
      <c r="AF191" s="4">
        <v>45811</v>
      </c>
      <c r="AG191" s="30" t="s">
        <v>1700</v>
      </c>
      <c r="AH191" s="30" t="s">
        <v>2185</v>
      </c>
      <c r="AI191" s="30" t="s">
        <v>2264</v>
      </c>
      <c r="AJ191" s="30" t="s">
        <v>2186</v>
      </c>
      <c r="AK191" s="30" t="s">
        <v>100</v>
      </c>
      <c r="AL191" s="30" t="s">
        <v>395</v>
      </c>
      <c r="AM191" s="30" t="s">
        <v>396</v>
      </c>
      <c r="AN191" s="30">
        <v>14.376289999999999</v>
      </c>
      <c r="AO191" s="30" t="s">
        <v>68</v>
      </c>
      <c r="AP191" s="30"/>
      <c r="AQ191" s="30"/>
      <c r="AR191" s="30" t="s">
        <v>68</v>
      </c>
      <c r="AS191" s="30"/>
      <c r="AT191" s="30"/>
      <c r="AU191" s="30" t="s">
        <v>847</v>
      </c>
      <c r="AV191" s="30" t="s">
        <v>848</v>
      </c>
      <c r="AW191" s="30">
        <v>62.87144</v>
      </c>
      <c r="AX191" s="30" t="s">
        <v>2265</v>
      </c>
      <c r="AY191" s="30" t="s">
        <v>2266</v>
      </c>
      <c r="AZ191" s="3">
        <v>854</v>
      </c>
      <c r="BA191" s="30" t="s">
        <v>60</v>
      </c>
      <c r="BB191" s="30">
        <v>854</v>
      </c>
      <c r="BC191" s="30" t="s">
        <v>60</v>
      </c>
      <c r="BD191" s="30" t="s">
        <v>60</v>
      </c>
      <c r="BE191" s="30" t="s">
        <v>60</v>
      </c>
      <c r="BF191" s="35" t="str">
        <f>IFERROR(VLOOKUP(Data_Power_app[[#This Row],[PRO ODER]],'Result'!A:C,3,0),"")</f>
        <v/>
      </c>
      <c r="BG191" s="14" t="str">
        <f>IFERROR(VLOOKUP(Data_Power_app[[#This Row],[PRO ODER]]&amp;"LAM_IN",'Real Time'!A:E,4,0),"")</f>
        <v/>
      </c>
      <c r="BH191" s="37" t="str">
        <f>IF(Data_Power_app[[#This Row],[LAMINATION MACHINE (PLAN)]]="","",IF(Data_Power_app[[#This Row],[LAMINATION MACHINE (REALTIME)]]="","",RIGHT(Data_Power_app[[#This Row],[LAMINATION MACHINE (REALTIME)]],1)=RIGHT(Data_Power_app[[#This Row],[LAMINATION MACHINE (PLAN)]],1)))</f>
        <v/>
      </c>
    </row>
    <row r="192" spans="1:60" x14ac:dyDescent="0.25">
      <c r="A192" s="27">
        <v>243</v>
      </c>
      <c r="B192" s="30" t="s">
        <v>3815</v>
      </c>
      <c r="C192" s="30" t="s">
        <v>3816</v>
      </c>
      <c r="D192" s="30" t="s">
        <v>75</v>
      </c>
      <c r="E192" s="30" t="s">
        <v>76</v>
      </c>
      <c r="F192" s="30" t="s">
        <v>59</v>
      </c>
      <c r="G192" s="30">
        <v>398</v>
      </c>
      <c r="H192" s="4">
        <v>45806</v>
      </c>
      <c r="I192" s="30">
        <v>45804</v>
      </c>
      <c r="J192" s="4">
        <v>45810</v>
      </c>
      <c r="K192" s="4">
        <v>45807</v>
      </c>
      <c r="L192" s="4">
        <v>45806.182638888888</v>
      </c>
      <c r="M192" s="4">
        <v>45808</v>
      </c>
      <c r="N192" s="4">
        <v>45808.660208333335</v>
      </c>
      <c r="O192" s="4" t="s">
        <v>60</v>
      </c>
      <c r="P192" s="4" t="s">
        <v>60</v>
      </c>
      <c r="Q192" s="4" t="s">
        <v>60</v>
      </c>
      <c r="R192" s="4" t="s">
        <v>60</v>
      </c>
      <c r="S192" s="4" t="s">
        <v>60</v>
      </c>
      <c r="T192" s="4">
        <v>45810</v>
      </c>
      <c r="U192" s="4">
        <v>45808.780949074076</v>
      </c>
      <c r="V192" s="4">
        <v>45810.519791666666</v>
      </c>
      <c r="W192" s="4">
        <v>45810</v>
      </c>
      <c r="X192" s="4">
        <v>45810.908587962964</v>
      </c>
      <c r="Y192" s="4" t="s">
        <v>61</v>
      </c>
      <c r="Z192" s="4">
        <v>45810</v>
      </c>
      <c r="AA192" s="4">
        <v>45810.224733796298</v>
      </c>
      <c r="AB192" s="4" t="s">
        <v>60</v>
      </c>
      <c r="AC192" s="4">
        <v>45811</v>
      </c>
      <c r="AD192" s="4">
        <v>45811</v>
      </c>
      <c r="AE192" s="4">
        <v>45811</v>
      </c>
      <c r="AF192" s="4"/>
      <c r="AG192" s="30" t="s">
        <v>62</v>
      </c>
      <c r="AH192" s="30" t="s">
        <v>78</v>
      </c>
      <c r="AI192" s="30" t="s">
        <v>3817</v>
      </c>
      <c r="AJ192" s="30" t="s">
        <v>79</v>
      </c>
      <c r="AK192" s="30" t="s">
        <v>100</v>
      </c>
      <c r="AL192" s="30" t="s">
        <v>193</v>
      </c>
      <c r="AM192" s="30" t="s">
        <v>194</v>
      </c>
      <c r="AN192" s="30">
        <v>15.63372</v>
      </c>
      <c r="AO192" s="30" t="s">
        <v>82</v>
      </c>
      <c r="AP192" s="30" t="s">
        <v>83</v>
      </c>
      <c r="AQ192" s="30">
        <v>13.533429999999999</v>
      </c>
      <c r="AR192" s="30" t="s">
        <v>68</v>
      </c>
      <c r="AS192" s="30"/>
      <c r="AT192" s="30"/>
      <c r="AU192" s="30" t="s">
        <v>3818</v>
      </c>
      <c r="AV192" s="30" t="s">
        <v>3819</v>
      </c>
      <c r="AW192" s="30">
        <v>29.061530000000001</v>
      </c>
      <c r="AX192" s="30" t="s">
        <v>3573</v>
      </c>
      <c r="AY192" s="30" t="s">
        <v>3574</v>
      </c>
      <c r="AZ192" s="3">
        <v>204</v>
      </c>
      <c r="BA192" s="30" t="s">
        <v>60</v>
      </c>
      <c r="BB192" s="30">
        <v>398</v>
      </c>
      <c r="BC192" s="30" t="s">
        <v>60</v>
      </c>
      <c r="BD192" s="30" t="s">
        <v>60</v>
      </c>
      <c r="BE192" s="30" t="s">
        <v>60</v>
      </c>
      <c r="BF192" s="35" t="str">
        <f>IFERROR(VLOOKUP(Data_Power_app[[#This Row],[PRO ODER]],'Result'!A:C,3,0),"")</f>
        <v/>
      </c>
      <c r="BG192" s="14" t="str">
        <f>IFERROR(VLOOKUP(Data_Power_app[[#This Row],[PRO ODER]]&amp;"LAM_IN",'Real Time'!A:E,4,0),"")</f>
        <v/>
      </c>
      <c r="BH192" s="37" t="str">
        <f>IF(Data_Power_app[[#This Row],[LAMINATION MACHINE (PLAN)]]="","",IF(Data_Power_app[[#This Row],[LAMINATION MACHINE (REALTIME)]]="","",RIGHT(Data_Power_app[[#This Row],[LAMINATION MACHINE (REALTIME)]],1)=RIGHT(Data_Power_app[[#This Row],[LAMINATION MACHINE (PLAN)]],1)))</f>
        <v/>
      </c>
    </row>
    <row r="193" spans="1:60" x14ac:dyDescent="0.25">
      <c r="A193" s="27">
        <v>244</v>
      </c>
      <c r="B193" s="30" t="s">
        <v>5689</v>
      </c>
      <c r="C193" s="30" t="s">
        <v>5454</v>
      </c>
      <c r="D193" s="30" t="s">
        <v>86</v>
      </c>
      <c r="E193" s="30" t="s">
        <v>184</v>
      </c>
      <c r="F193" s="30" t="s">
        <v>59</v>
      </c>
      <c r="G193" s="30">
        <v>3393</v>
      </c>
      <c r="H193" s="4">
        <v>45806</v>
      </c>
      <c r="I193" s="30">
        <v>45806</v>
      </c>
      <c r="J193" s="4">
        <v>45807</v>
      </c>
      <c r="K193" s="4">
        <v>45807</v>
      </c>
      <c r="L193" s="4">
        <v>45808.650925925926</v>
      </c>
      <c r="M193" s="4">
        <v>45808</v>
      </c>
      <c r="N193" s="4">
        <v>45808.16747685185</v>
      </c>
      <c r="O193" s="4" t="s">
        <v>60</v>
      </c>
      <c r="P193" s="4" t="s">
        <v>60</v>
      </c>
      <c r="Q193" s="4" t="s">
        <v>60</v>
      </c>
      <c r="R193" s="4" t="s">
        <v>60</v>
      </c>
      <c r="S193" s="4" t="s">
        <v>60</v>
      </c>
      <c r="T193" s="4">
        <v>45808</v>
      </c>
      <c r="U193" s="4">
        <v>45810.352013888885</v>
      </c>
      <c r="V193" s="4">
        <v>45810.091840277775</v>
      </c>
      <c r="W193" s="4">
        <v>45810</v>
      </c>
      <c r="X193" s="4">
        <v>45811.402372685188</v>
      </c>
      <c r="Y193" s="4" t="s">
        <v>61</v>
      </c>
      <c r="Z193" s="4">
        <v>45810</v>
      </c>
      <c r="AA193" s="4"/>
      <c r="AB193" s="4" t="s">
        <v>60</v>
      </c>
      <c r="AC193" s="4">
        <v>45811</v>
      </c>
      <c r="AD193" s="4">
        <v>45811</v>
      </c>
      <c r="AE193" s="4">
        <v>45811</v>
      </c>
      <c r="AF193" s="4"/>
      <c r="AG193" s="30" t="s">
        <v>97</v>
      </c>
      <c r="AH193" s="30" t="s">
        <v>229</v>
      </c>
      <c r="AI193" s="30" t="s">
        <v>5690</v>
      </c>
      <c r="AJ193" s="30" t="s">
        <v>186</v>
      </c>
      <c r="AK193" s="30" t="s">
        <v>65</v>
      </c>
      <c r="AL193" s="30" t="s">
        <v>187</v>
      </c>
      <c r="AM193" s="30" t="s">
        <v>188</v>
      </c>
      <c r="AN193" s="30">
        <v>104.60765000000001</v>
      </c>
      <c r="AO193" s="30" t="s">
        <v>68</v>
      </c>
      <c r="AP193" s="30"/>
      <c r="AQ193" s="30"/>
      <c r="AR193" s="30" t="s">
        <v>68</v>
      </c>
      <c r="AS193" s="30"/>
      <c r="AT193" s="30"/>
      <c r="AU193" s="30" t="s">
        <v>5691</v>
      </c>
      <c r="AV193" s="30" t="s">
        <v>5692</v>
      </c>
      <c r="AW193" s="30">
        <v>228.77178000000001</v>
      </c>
      <c r="AX193" s="30" t="s">
        <v>6302</v>
      </c>
      <c r="AY193" s="30" t="s">
        <v>6303</v>
      </c>
      <c r="AZ193" s="3">
        <v>3315</v>
      </c>
      <c r="BA193" s="30" t="s">
        <v>60</v>
      </c>
      <c r="BB193" s="30">
        <v>3393</v>
      </c>
      <c r="BC193" s="30" t="s">
        <v>60</v>
      </c>
      <c r="BD193" s="30" t="s">
        <v>60</v>
      </c>
      <c r="BE193" s="30" t="s">
        <v>60</v>
      </c>
      <c r="BF193" s="35" t="str">
        <f>IFERROR(VLOOKUP(Data_Power_app[[#This Row],[PRO ODER]],'Result'!A:C,3,0),"")</f>
        <v/>
      </c>
      <c r="BG193" s="14" t="str">
        <f>IFERROR(VLOOKUP(Data_Power_app[[#This Row],[PRO ODER]]&amp;"LAM_IN",'Real Time'!A:E,4,0),"")</f>
        <v/>
      </c>
      <c r="BH193" s="37" t="str">
        <f>IF(Data_Power_app[[#This Row],[LAMINATION MACHINE (PLAN)]]="","",IF(Data_Power_app[[#This Row],[LAMINATION MACHINE (REALTIME)]]="","",RIGHT(Data_Power_app[[#This Row],[LAMINATION MACHINE (REALTIME)]],1)=RIGHT(Data_Power_app[[#This Row],[LAMINATION MACHINE (PLAN)]],1)))</f>
        <v/>
      </c>
    </row>
    <row r="194" spans="1:60" x14ac:dyDescent="0.25">
      <c r="A194" s="27">
        <v>245</v>
      </c>
      <c r="B194" s="30" t="s">
        <v>5693</v>
      </c>
      <c r="C194" s="30" t="s">
        <v>5455</v>
      </c>
      <c r="D194" s="30" t="s">
        <v>86</v>
      </c>
      <c r="E194" s="30" t="s">
        <v>184</v>
      </c>
      <c r="F194" s="30" t="s">
        <v>59</v>
      </c>
      <c r="G194" s="30">
        <v>2543</v>
      </c>
      <c r="H194" s="4">
        <v>45810</v>
      </c>
      <c r="I194" s="30">
        <v>45806</v>
      </c>
      <c r="J194" s="4">
        <v>45807</v>
      </c>
      <c r="K194" s="4">
        <v>45810</v>
      </c>
      <c r="L194" s="4"/>
      <c r="M194" s="4">
        <v>45810</v>
      </c>
      <c r="N194" s="4"/>
      <c r="O194" s="4" t="s">
        <v>60</v>
      </c>
      <c r="P194" s="4" t="s">
        <v>60</v>
      </c>
      <c r="Q194" s="4" t="s">
        <v>60</v>
      </c>
      <c r="R194" s="4" t="s">
        <v>60</v>
      </c>
      <c r="S194" s="4" t="s">
        <v>60</v>
      </c>
      <c r="T194" s="4">
        <v>45810</v>
      </c>
      <c r="U194" s="4"/>
      <c r="V194" s="4"/>
      <c r="W194" s="4">
        <v>45810</v>
      </c>
      <c r="X194" s="4"/>
      <c r="Y194" s="4" t="s">
        <v>60</v>
      </c>
      <c r="Z194" s="4">
        <v>45810</v>
      </c>
      <c r="AA194" s="4"/>
      <c r="AB194" s="4" t="s">
        <v>60</v>
      </c>
      <c r="AC194" s="4">
        <v>45811</v>
      </c>
      <c r="AD194" s="4">
        <v>45811</v>
      </c>
      <c r="AE194" s="4">
        <v>45811</v>
      </c>
      <c r="AF194" s="4"/>
      <c r="AG194" s="30" t="s">
        <v>126</v>
      </c>
      <c r="AH194" s="30" t="s">
        <v>229</v>
      </c>
      <c r="AI194" s="30" t="s">
        <v>1115</v>
      </c>
      <c r="AJ194" s="30" t="s">
        <v>186</v>
      </c>
      <c r="AK194" s="30" t="s">
        <v>100</v>
      </c>
      <c r="AL194" s="30" t="s">
        <v>187</v>
      </c>
      <c r="AM194" s="30" t="s">
        <v>188</v>
      </c>
      <c r="AN194" s="30">
        <v>89.593379999999996</v>
      </c>
      <c r="AO194" s="30" t="s">
        <v>68</v>
      </c>
      <c r="AP194" s="30"/>
      <c r="AQ194" s="30"/>
      <c r="AR194" s="30" t="s">
        <v>68</v>
      </c>
      <c r="AS194" s="30"/>
      <c r="AT194" s="30"/>
      <c r="AU194" s="30" t="s">
        <v>1116</v>
      </c>
      <c r="AV194" s="30" t="s">
        <v>1117</v>
      </c>
      <c r="AW194" s="30">
        <v>195.93199999999999</v>
      </c>
      <c r="AX194" s="30" t="s">
        <v>6284</v>
      </c>
      <c r="AY194" s="30" t="s">
        <v>6285</v>
      </c>
      <c r="AZ194" s="3">
        <v>1869</v>
      </c>
      <c r="BA194" s="30" t="s">
        <v>60</v>
      </c>
      <c r="BB194" s="30">
        <v>2543</v>
      </c>
      <c r="BC194" s="30" t="s">
        <v>60</v>
      </c>
      <c r="BD194" s="30" t="s">
        <v>60</v>
      </c>
      <c r="BE194" s="30" t="s">
        <v>60</v>
      </c>
      <c r="BF194" s="35" t="str">
        <f>IFERROR(VLOOKUP(Data_Power_app[[#This Row],[PRO ODER]],'Result'!A:C,3,0),"")</f>
        <v>LAMINATION 5</v>
      </c>
      <c r="BG194" s="14" t="str">
        <f>IFERROR(VLOOKUP(Data_Power_app[[#This Row],[PRO ODER]]&amp;"LAM_IN",'Real Time'!A:E,4,0),"")</f>
        <v/>
      </c>
      <c r="BH194" s="37" t="str">
        <f>IF(Data_Power_app[[#This Row],[LAMINATION MACHINE (PLAN)]]="","",IF(Data_Power_app[[#This Row],[LAMINATION MACHINE (REALTIME)]]="","",RIGHT(Data_Power_app[[#This Row],[LAMINATION MACHINE (REALTIME)]],1)=RIGHT(Data_Power_app[[#This Row],[LAMINATION MACHINE (PLAN)]],1)))</f>
        <v/>
      </c>
    </row>
    <row r="195" spans="1:60" x14ac:dyDescent="0.25">
      <c r="A195" s="27">
        <v>246</v>
      </c>
      <c r="B195" s="30" t="s">
        <v>10884</v>
      </c>
      <c r="C195" s="30" t="s">
        <v>10885</v>
      </c>
      <c r="D195" s="30" t="s">
        <v>243</v>
      </c>
      <c r="E195" s="30" t="s">
        <v>119</v>
      </c>
      <c r="F195" s="30" t="s">
        <v>72</v>
      </c>
      <c r="G195" s="30">
        <v>1302</v>
      </c>
      <c r="H195" s="4">
        <v>45810</v>
      </c>
      <c r="I195" s="30">
        <v>45811</v>
      </c>
      <c r="J195" s="4">
        <v>45722</v>
      </c>
      <c r="K195" s="4">
        <v>45811</v>
      </c>
      <c r="L195" s="4"/>
      <c r="M195" s="4" t="s">
        <v>60</v>
      </c>
      <c r="N195" s="4"/>
      <c r="O195" s="4" t="s">
        <v>60</v>
      </c>
      <c r="P195" s="4" t="s">
        <v>60</v>
      </c>
      <c r="Q195" s="4" t="s">
        <v>60</v>
      </c>
      <c r="R195" s="4" t="s">
        <v>60</v>
      </c>
      <c r="S195" s="4" t="s">
        <v>60</v>
      </c>
      <c r="T195" s="4" t="s">
        <v>60</v>
      </c>
      <c r="U195" s="4"/>
      <c r="V195" s="4"/>
      <c r="W195" s="4"/>
      <c r="X195" s="4"/>
      <c r="Y195" s="4" t="s">
        <v>60</v>
      </c>
      <c r="Z195" s="4" t="s">
        <v>60</v>
      </c>
      <c r="AA195" s="4"/>
      <c r="AB195" s="4" t="s">
        <v>60</v>
      </c>
      <c r="AC195" s="4" t="s">
        <v>60</v>
      </c>
      <c r="AD195" s="4">
        <v>45812</v>
      </c>
      <c r="AE195" s="4">
        <v>45811</v>
      </c>
      <c r="AF195" s="4"/>
      <c r="AG195" s="30" t="s">
        <v>126</v>
      </c>
      <c r="AH195" s="30" t="s">
        <v>309</v>
      </c>
      <c r="AI195" s="30" t="s">
        <v>3810</v>
      </c>
      <c r="AJ195" s="30" t="s">
        <v>74</v>
      </c>
      <c r="AK195" s="30" t="s">
        <v>100</v>
      </c>
      <c r="AL195" s="30" t="s">
        <v>310</v>
      </c>
      <c r="AM195" s="30" t="s">
        <v>311</v>
      </c>
      <c r="AN195" s="30">
        <v>34.489899999999999</v>
      </c>
      <c r="AO195" s="30" t="s">
        <v>68</v>
      </c>
      <c r="AP195" s="30"/>
      <c r="AQ195" s="30"/>
      <c r="AR195" s="30" t="s">
        <v>68</v>
      </c>
      <c r="AS195" s="30"/>
      <c r="AT195" s="30"/>
      <c r="AU195" s="30" t="s">
        <v>3811</v>
      </c>
      <c r="AV195" s="30" t="s">
        <v>3812</v>
      </c>
      <c r="AW195" s="30">
        <v>75.422370000000001</v>
      </c>
      <c r="AX195" s="30" t="s">
        <v>3813</v>
      </c>
      <c r="AY195" s="30" t="s">
        <v>3814</v>
      </c>
      <c r="AZ195" s="3">
        <v>1302</v>
      </c>
      <c r="BA195" s="30" t="s">
        <v>228</v>
      </c>
      <c r="BB195" s="30">
        <v>1302</v>
      </c>
      <c r="BC195" s="30" t="s">
        <v>60</v>
      </c>
      <c r="BD195" s="30" t="s">
        <v>60</v>
      </c>
      <c r="BE195" s="30" t="s">
        <v>314</v>
      </c>
      <c r="BF195" s="35" t="str">
        <f>IFERROR(VLOOKUP(Data_Power_app[[#This Row],[PRO ODER]],'Result'!A:C,3,0),"")</f>
        <v>LAMINATION 3</v>
      </c>
      <c r="BG195" s="14" t="str">
        <f>IFERROR(VLOOKUP(Data_Power_app[[#This Row],[PRO ODER]]&amp;"LAM_IN",'Real Time'!A:E,4,0),"")</f>
        <v/>
      </c>
      <c r="BH195" s="37" t="str">
        <f>IF(Data_Power_app[[#This Row],[LAMINATION MACHINE (PLAN)]]="","",IF(Data_Power_app[[#This Row],[LAMINATION MACHINE (REALTIME)]]="","",RIGHT(Data_Power_app[[#This Row],[LAMINATION MACHINE (REALTIME)]],1)=RIGHT(Data_Power_app[[#This Row],[LAMINATION MACHINE (PLAN)]],1)))</f>
        <v/>
      </c>
    </row>
    <row r="196" spans="1:60" x14ac:dyDescent="0.25">
      <c r="A196" s="27">
        <v>247</v>
      </c>
      <c r="B196" s="30" t="s">
        <v>9091</v>
      </c>
      <c r="C196" s="30" t="s">
        <v>9092</v>
      </c>
      <c r="D196" s="30" t="s">
        <v>75</v>
      </c>
      <c r="E196" s="30" t="s">
        <v>76</v>
      </c>
      <c r="F196" s="30" t="s">
        <v>59</v>
      </c>
      <c r="G196" s="30">
        <v>86</v>
      </c>
      <c r="H196" s="4">
        <v>45810</v>
      </c>
      <c r="I196" s="30">
        <v>45810</v>
      </c>
      <c r="J196" s="4">
        <v>45810</v>
      </c>
      <c r="K196" s="4">
        <v>45810</v>
      </c>
      <c r="L196" s="4">
        <v>45811.411481481482</v>
      </c>
      <c r="M196" s="4">
        <v>45810</v>
      </c>
      <c r="N196" s="4"/>
      <c r="O196" s="4" t="s">
        <v>60</v>
      </c>
      <c r="P196" s="4" t="s">
        <v>60</v>
      </c>
      <c r="Q196" s="4" t="s">
        <v>60</v>
      </c>
      <c r="R196" s="4" t="s">
        <v>60</v>
      </c>
      <c r="S196" s="4" t="s">
        <v>60</v>
      </c>
      <c r="T196" s="4">
        <v>45810</v>
      </c>
      <c r="U196" s="4"/>
      <c r="V196" s="4"/>
      <c r="W196" s="4">
        <v>45811</v>
      </c>
      <c r="X196" s="4"/>
      <c r="Y196" s="4" t="s">
        <v>60</v>
      </c>
      <c r="Z196" s="4">
        <v>45812</v>
      </c>
      <c r="AA196" s="4"/>
      <c r="AB196" s="4" t="s">
        <v>60</v>
      </c>
      <c r="AC196" s="4">
        <v>45813</v>
      </c>
      <c r="AD196" s="4">
        <v>45813</v>
      </c>
      <c r="AE196" s="4">
        <v>45811</v>
      </c>
      <c r="AF196" s="4"/>
      <c r="AG196" s="30" t="s">
        <v>88</v>
      </c>
      <c r="AH196" s="30" t="s">
        <v>78</v>
      </c>
      <c r="AI196" s="30" t="s">
        <v>489</v>
      </c>
      <c r="AJ196" s="30" t="s">
        <v>79</v>
      </c>
      <c r="AK196" s="30" t="s">
        <v>65</v>
      </c>
      <c r="AL196" s="30" t="s">
        <v>193</v>
      </c>
      <c r="AM196" s="30" t="s">
        <v>194</v>
      </c>
      <c r="AN196" s="30">
        <v>3.1257000000000001</v>
      </c>
      <c r="AO196" s="30" t="s">
        <v>82</v>
      </c>
      <c r="AP196" s="30" t="s">
        <v>83</v>
      </c>
      <c r="AQ196" s="30">
        <v>2.6395300000000002</v>
      </c>
      <c r="AR196" s="30" t="s">
        <v>68</v>
      </c>
      <c r="AS196" s="30"/>
      <c r="AT196" s="30"/>
      <c r="AU196" s="30" t="s">
        <v>490</v>
      </c>
      <c r="AV196" s="30" t="s">
        <v>491</v>
      </c>
      <c r="AW196" s="30">
        <v>5.8109299999999999</v>
      </c>
      <c r="AX196" s="30" t="s">
        <v>492</v>
      </c>
      <c r="AY196" s="30" t="s">
        <v>493</v>
      </c>
      <c r="AZ196" s="3">
        <v>86</v>
      </c>
      <c r="BA196" s="30" t="s">
        <v>60</v>
      </c>
      <c r="BB196" s="30">
        <v>86</v>
      </c>
      <c r="BC196" s="30" t="s">
        <v>60</v>
      </c>
      <c r="BD196" s="30" t="s">
        <v>60</v>
      </c>
      <c r="BE196" s="30" t="s">
        <v>60</v>
      </c>
      <c r="BF196" s="35" t="str">
        <f>IFERROR(VLOOKUP(Data_Power_app[[#This Row],[PRO ODER]],'Result'!A:C,3,0),"")</f>
        <v/>
      </c>
      <c r="BG196" s="14" t="str">
        <f>IFERROR(VLOOKUP(Data_Power_app[[#This Row],[PRO ODER]]&amp;"LAM_IN",'Real Time'!A:E,4,0),"")</f>
        <v/>
      </c>
      <c r="BH196" s="37" t="str">
        <f>IF(Data_Power_app[[#This Row],[LAMINATION MACHINE (PLAN)]]="","",IF(Data_Power_app[[#This Row],[LAMINATION MACHINE (REALTIME)]]="","",RIGHT(Data_Power_app[[#This Row],[LAMINATION MACHINE (REALTIME)]],1)=RIGHT(Data_Power_app[[#This Row],[LAMINATION MACHINE (PLAN)]],1)))</f>
        <v/>
      </c>
    </row>
    <row r="197" spans="1:60" x14ac:dyDescent="0.25">
      <c r="A197" s="27">
        <v>248</v>
      </c>
      <c r="B197" s="30" t="s">
        <v>9086</v>
      </c>
      <c r="C197" s="30" t="s">
        <v>9087</v>
      </c>
      <c r="D197" s="30" t="s">
        <v>86</v>
      </c>
      <c r="E197" s="30" t="s">
        <v>184</v>
      </c>
      <c r="F197" s="30" t="s">
        <v>72</v>
      </c>
      <c r="G197" s="30">
        <v>4060</v>
      </c>
      <c r="H197" s="4">
        <v>45810</v>
      </c>
      <c r="I197" s="30">
        <v>45810</v>
      </c>
      <c r="J197" s="4" t="s">
        <v>68</v>
      </c>
      <c r="K197" s="4">
        <v>45811</v>
      </c>
      <c r="L197" s="4"/>
      <c r="M197" s="4" t="s">
        <v>60</v>
      </c>
      <c r="N197" s="4"/>
      <c r="O197" s="4" t="s">
        <v>60</v>
      </c>
      <c r="P197" s="4" t="s">
        <v>60</v>
      </c>
      <c r="Q197" s="4" t="s">
        <v>60</v>
      </c>
      <c r="R197" s="4" t="s">
        <v>60</v>
      </c>
      <c r="S197" s="4" t="s">
        <v>60</v>
      </c>
      <c r="T197" s="4" t="s">
        <v>60</v>
      </c>
      <c r="U197" s="4"/>
      <c r="V197" s="4"/>
      <c r="W197" s="4"/>
      <c r="X197" s="4"/>
      <c r="Y197" s="4" t="s">
        <v>60</v>
      </c>
      <c r="Z197" s="4" t="s">
        <v>60</v>
      </c>
      <c r="AA197" s="4"/>
      <c r="AB197" s="4" t="s">
        <v>60</v>
      </c>
      <c r="AC197" s="4" t="s">
        <v>60</v>
      </c>
      <c r="AD197" s="4">
        <v>45814</v>
      </c>
      <c r="AE197" s="4">
        <v>45811</v>
      </c>
      <c r="AF197" s="4"/>
      <c r="AG197" s="30" t="s">
        <v>126</v>
      </c>
      <c r="AH197" s="30" t="s">
        <v>203</v>
      </c>
      <c r="AI197" s="30" t="s">
        <v>9088</v>
      </c>
      <c r="AJ197" s="30" t="s">
        <v>74</v>
      </c>
      <c r="AK197" s="30" t="s">
        <v>100</v>
      </c>
      <c r="AL197" s="30" t="s">
        <v>204</v>
      </c>
      <c r="AM197" s="30" t="s">
        <v>205</v>
      </c>
      <c r="AN197" s="30">
        <v>127.08123000000001</v>
      </c>
      <c r="AO197" s="30" t="s">
        <v>93</v>
      </c>
      <c r="AP197" s="30" t="s">
        <v>94</v>
      </c>
      <c r="AQ197" s="30">
        <v>127.08123000000001</v>
      </c>
      <c r="AR197" s="30" t="s">
        <v>68</v>
      </c>
      <c r="AS197" s="30"/>
      <c r="AT197" s="30"/>
      <c r="AU197" s="30" t="s">
        <v>9089</v>
      </c>
      <c r="AV197" s="30" t="s">
        <v>9090</v>
      </c>
      <c r="AW197" s="30">
        <v>236.22979000000001</v>
      </c>
      <c r="AX197" s="30" t="s">
        <v>68</v>
      </c>
      <c r="AY197" s="30" t="s">
        <v>68</v>
      </c>
      <c r="AZ197" s="3" t="s">
        <v>68</v>
      </c>
      <c r="BA197" s="30" t="s">
        <v>60</v>
      </c>
      <c r="BB197" s="30">
        <v>4060</v>
      </c>
      <c r="BC197" s="30" t="s">
        <v>60</v>
      </c>
      <c r="BD197" s="30" t="s">
        <v>60</v>
      </c>
      <c r="BE197" s="30" t="s">
        <v>60</v>
      </c>
      <c r="BF197" s="35" t="str">
        <f>IFERROR(VLOOKUP(Data_Power_app[[#This Row],[PRO ODER]],'Result'!A:C,3,0),"")</f>
        <v>LAMINATION 2</v>
      </c>
      <c r="BG197" s="14" t="str">
        <f>IFERROR(VLOOKUP(Data_Power_app[[#This Row],[PRO ODER]]&amp;"LAM_IN",'Real Time'!A:E,4,0),"")</f>
        <v/>
      </c>
      <c r="BH197" s="37" t="str">
        <f>IF(Data_Power_app[[#This Row],[LAMINATION MACHINE (PLAN)]]="","",IF(Data_Power_app[[#This Row],[LAMINATION MACHINE (REALTIME)]]="","",RIGHT(Data_Power_app[[#This Row],[LAMINATION MACHINE (REALTIME)]],1)=RIGHT(Data_Power_app[[#This Row],[LAMINATION MACHINE (PLAN)]],1)))</f>
        <v/>
      </c>
    </row>
    <row r="198" spans="1:60" x14ac:dyDescent="0.25">
      <c r="A198" s="27">
        <v>251</v>
      </c>
      <c r="B198" s="30" t="s">
        <v>1353</v>
      </c>
      <c r="C198" s="30" t="s">
        <v>1354</v>
      </c>
      <c r="D198" s="30" t="s">
        <v>300</v>
      </c>
      <c r="E198" s="30" t="s">
        <v>301</v>
      </c>
      <c r="F198" s="30" t="s">
        <v>59</v>
      </c>
      <c r="G198" s="30">
        <v>926</v>
      </c>
      <c r="H198" s="4">
        <v>45801</v>
      </c>
      <c r="I198" s="30">
        <v>45794</v>
      </c>
      <c r="J198" s="4">
        <v>45794</v>
      </c>
      <c r="K198" s="4">
        <v>45803</v>
      </c>
      <c r="L198" s="4">
        <v>45796.340381944443</v>
      </c>
      <c r="M198" s="4">
        <v>45804</v>
      </c>
      <c r="N198" s="4">
        <v>45799.888171296298</v>
      </c>
      <c r="O198" s="4" t="s">
        <v>60</v>
      </c>
      <c r="P198" s="4" t="s">
        <v>60</v>
      </c>
      <c r="Q198" s="4" t="s">
        <v>60</v>
      </c>
      <c r="R198" s="4" t="s">
        <v>60</v>
      </c>
      <c r="S198" s="4" t="s">
        <v>60</v>
      </c>
      <c r="T198" s="4">
        <v>45806</v>
      </c>
      <c r="U198" s="4">
        <v>45803.430972222224</v>
      </c>
      <c r="V198" s="4">
        <v>45807.698391203703</v>
      </c>
      <c r="W198" s="4">
        <v>45807</v>
      </c>
      <c r="X198" s="4">
        <v>45807.908078703702</v>
      </c>
      <c r="Y198" s="4" t="s">
        <v>77</v>
      </c>
      <c r="Z198" s="4">
        <v>45808</v>
      </c>
      <c r="AA198" s="4">
        <v>45808.699143518519</v>
      </c>
      <c r="AB198" s="4" t="s">
        <v>60</v>
      </c>
      <c r="AC198" s="4">
        <v>45810</v>
      </c>
      <c r="AD198" s="4">
        <v>45811</v>
      </c>
      <c r="AE198" s="4">
        <v>45812</v>
      </c>
      <c r="AF198" s="4">
        <v>45811</v>
      </c>
      <c r="AG198" s="30" t="s">
        <v>1700</v>
      </c>
      <c r="AH198" s="30" t="s">
        <v>302</v>
      </c>
      <c r="AI198" s="30" t="s">
        <v>618</v>
      </c>
      <c r="AJ198" s="30" t="s">
        <v>303</v>
      </c>
      <c r="AK198" s="30" t="s">
        <v>100</v>
      </c>
      <c r="AL198" s="30" t="s">
        <v>304</v>
      </c>
      <c r="AM198" s="30" t="s">
        <v>305</v>
      </c>
      <c r="AN198" s="30">
        <v>21.581800000000001</v>
      </c>
      <c r="AO198" s="30" t="s">
        <v>68</v>
      </c>
      <c r="AP198" s="30"/>
      <c r="AQ198" s="30"/>
      <c r="AR198" s="30" t="s">
        <v>68</v>
      </c>
      <c r="AS198" s="30"/>
      <c r="AT198" s="30"/>
      <c r="AU198" s="30" t="s">
        <v>391</v>
      </c>
      <c r="AV198" s="30" t="s">
        <v>392</v>
      </c>
      <c r="AW198" s="30">
        <v>80.245760000000004</v>
      </c>
      <c r="AX198" s="30" t="s">
        <v>619</v>
      </c>
      <c r="AY198" s="30" t="s">
        <v>620</v>
      </c>
      <c r="AZ198" s="3">
        <v>926</v>
      </c>
      <c r="BA198" s="30" t="s">
        <v>60</v>
      </c>
      <c r="BB198" s="30">
        <v>926</v>
      </c>
      <c r="BC198" s="30" t="s">
        <v>60</v>
      </c>
      <c r="BD198" s="30" t="s">
        <v>60</v>
      </c>
      <c r="BE198" s="30" t="s">
        <v>60</v>
      </c>
      <c r="BF198" s="35" t="str">
        <f>IFERROR(VLOOKUP(Data_Power_app[[#This Row],[PRO ODER]],'Result'!A:C,3,0),"")</f>
        <v/>
      </c>
      <c r="BG198" s="14" t="str">
        <f>IFERROR(VLOOKUP(Data_Power_app[[#This Row],[PRO ODER]]&amp;"LAM_IN",'Real Time'!A:E,4,0),"")</f>
        <v/>
      </c>
      <c r="BH198" s="37" t="str">
        <f>IF(Data_Power_app[[#This Row],[LAMINATION MACHINE (PLAN)]]="","",IF(Data_Power_app[[#This Row],[LAMINATION MACHINE (REALTIME)]]="","",RIGHT(Data_Power_app[[#This Row],[LAMINATION MACHINE (REALTIME)]],1)=RIGHT(Data_Power_app[[#This Row],[LAMINATION MACHINE (PLAN)]],1)))</f>
        <v/>
      </c>
    </row>
    <row r="199" spans="1:60" x14ac:dyDescent="0.25">
      <c r="A199" s="27">
        <v>252</v>
      </c>
      <c r="B199" s="30" t="s">
        <v>1260</v>
      </c>
      <c r="C199" s="30" t="s">
        <v>1261</v>
      </c>
      <c r="D199" s="30" t="s">
        <v>243</v>
      </c>
      <c r="E199" s="30" t="s">
        <v>301</v>
      </c>
      <c r="F199" s="30" t="s">
        <v>59</v>
      </c>
      <c r="G199" s="30">
        <v>317</v>
      </c>
      <c r="H199" s="4">
        <v>45797</v>
      </c>
      <c r="I199" s="30">
        <v>45787</v>
      </c>
      <c r="J199" s="4">
        <v>45787</v>
      </c>
      <c r="K199" s="4">
        <v>45800</v>
      </c>
      <c r="L199" s="4">
        <v>45791.786423611113</v>
      </c>
      <c r="M199" s="4">
        <v>45801</v>
      </c>
      <c r="N199" s="4">
        <v>45794.183692129627</v>
      </c>
      <c r="O199" s="4">
        <v>45803</v>
      </c>
      <c r="P199" s="4" t="s">
        <v>60</v>
      </c>
      <c r="Q199" s="4">
        <v>45803</v>
      </c>
      <c r="R199" s="4" t="s">
        <v>60</v>
      </c>
      <c r="S199" s="4" t="s">
        <v>60</v>
      </c>
      <c r="T199" s="4">
        <v>45806</v>
      </c>
      <c r="U199" s="4">
        <v>45801.428472222222</v>
      </c>
      <c r="V199" s="4">
        <v>45807.494375000002</v>
      </c>
      <c r="W199" s="4">
        <v>45807</v>
      </c>
      <c r="X199" s="4">
        <v>45807.530219907407</v>
      </c>
      <c r="Y199" s="4" t="s">
        <v>77</v>
      </c>
      <c r="Z199" s="4">
        <v>45808</v>
      </c>
      <c r="AA199" s="4">
        <v>45808.616875</v>
      </c>
      <c r="AB199" s="4" t="s">
        <v>60</v>
      </c>
      <c r="AC199" s="4">
        <v>45808</v>
      </c>
      <c r="AD199" s="4">
        <v>45811</v>
      </c>
      <c r="AE199" s="4">
        <v>45812</v>
      </c>
      <c r="AF199" s="4">
        <v>45811</v>
      </c>
      <c r="AG199" s="30" t="s">
        <v>1700</v>
      </c>
      <c r="AH199" s="30" t="s">
        <v>594</v>
      </c>
      <c r="AI199" s="30" t="s">
        <v>854</v>
      </c>
      <c r="AJ199" s="30" t="s">
        <v>596</v>
      </c>
      <c r="AK199" s="30" t="s">
        <v>192</v>
      </c>
      <c r="AL199" s="30" t="s">
        <v>855</v>
      </c>
      <c r="AM199" s="30" t="s">
        <v>856</v>
      </c>
      <c r="AN199" s="30">
        <v>5.9630400000000003</v>
      </c>
      <c r="AO199" s="30" t="s">
        <v>68</v>
      </c>
      <c r="AP199" s="30"/>
      <c r="AQ199" s="30"/>
      <c r="AR199" s="30" t="s">
        <v>68</v>
      </c>
      <c r="AS199" s="30"/>
      <c r="AT199" s="30"/>
      <c r="AU199" s="30" t="s">
        <v>857</v>
      </c>
      <c r="AV199" s="30" t="s">
        <v>858</v>
      </c>
      <c r="AW199" s="30">
        <v>26.0808</v>
      </c>
      <c r="AX199" s="30" t="s">
        <v>859</v>
      </c>
      <c r="AY199" s="30" t="s">
        <v>860</v>
      </c>
      <c r="AZ199" s="3">
        <v>317</v>
      </c>
      <c r="BA199" s="30" t="s">
        <v>60</v>
      </c>
      <c r="BB199" s="30">
        <v>317</v>
      </c>
      <c r="BC199" s="30" t="s">
        <v>60</v>
      </c>
      <c r="BD199" s="30" t="s">
        <v>60</v>
      </c>
      <c r="BE199" s="30" t="s">
        <v>60</v>
      </c>
      <c r="BF199" s="35" t="str">
        <f>IFERROR(VLOOKUP(Data_Power_app[[#This Row],[PRO ODER]],'Result'!A:C,3,0),"")</f>
        <v/>
      </c>
      <c r="BG199" s="14" t="str">
        <f>IFERROR(VLOOKUP(Data_Power_app[[#This Row],[PRO ODER]]&amp;"LAM_IN",'Real Time'!A:E,4,0),"")</f>
        <v/>
      </c>
      <c r="BH199" s="37" t="str">
        <f>IF(Data_Power_app[[#This Row],[LAMINATION MACHINE (PLAN)]]="","",IF(Data_Power_app[[#This Row],[LAMINATION MACHINE (REALTIME)]]="","",RIGHT(Data_Power_app[[#This Row],[LAMINATION MACHINE (REALTIME)]],1)=RIGHT(Data_Power_app[[#This Row],[LAMINATION MACHINE (PLAN)]],1)))</f>
        <v/>
      </c>
    </row>
    <row r="200" spans="1:60" x14ac:dyDescent="0.25">
      <c r="A200" s="27">
        <v>253</v>
      </c>
      <c r="B200" s="30" t="s">
        <v>1262</v>
      </c>
      <c r="C200" s="30" t="s">
        <v>1263</v>
      </c>
      <c r="D200" s="30" t="s">
        <v>243</v>
      </c>
      <c r="E200" s="30" t="s">
        <v>301</v>
      </c>
      <c r="F200" s="30" t="s">
        <v>59</v>
      </c>
      <c r="G200" s="30">
        <v>96</v>
      </c>
      <c r="H200" s="4">
        <v>45797</v>
      </c>
      <c r="I200" s="30">
        <v>45787</v>
      </c>
      <c r="J200" s="4">
        <v>45787</v>
      </c>
      <c r="K200" s="4">
        <v>45800</v>
      </c>
      <c r="L200" s="4">
        <v>45791.687118055554</v>
      </c>
      <c r="M200" s="4">
        <v>45801</v>
      </c>
      <c r="N200" s="4">
        <v>45795.161145833335</v>
      </c>
      <c r="O200" s="4">
        <v>45803</v>
      </c>
      <c r="P200" s="4" t="s">
        <v>60</v>
      </c>
      <c r="Q200" s="4">
        <v>45803</v>
      </c>
      <c r="R200" s="4" t="s">
        <v>60</v>
      </c>
      <c r="S200" s="4" t="s">
        <v>60</v>
      </c>
      <c r="T200" s="4">
        <v>45806</v>
      </c>
      <c r="U200" s="4">
        <v>45801.550023148149</v>
      </c>
      <c r="V200" s="4">
        <v>45807.494293981479</v>
      </c>
      <c r="W200" s="4">
        <v>45807</v>
      </c>
      <c r="X200" s="4">
        <v>45807.53019675926</v>
      </c>
      <c r="Y200" s="4" t="s">
        <v>77</v>
      </c>
      <c r="Z200" s="4">
        <v>45808</v>
      </c>
      <c r="AA200" s="4">
        <v>45808.520694444444</v>
      </c>
      <c r="AB200" s="4" t="s">
        <v>60</v>
      </c>
      <c r="AC200" s="4">
        <v>45808</v>
      </c>
      <c r="AD200" s="4">
        <v>45811</v>
      </c>
      <c r="AE200" s="4">
        <v>45812</v>
      </c>
      <c r="AF200" s="4">
        <v>45811</v>
      </c>
      <c r="AG200" s="30" t="s">
        <v>1700</v>
      </c>
      <c r="AH200" s="30" t="s">
        <v>594</v>
      </c>
      <c r="AI200" s="30" t="s">
        <v>595</v>
      </c>
      <c r="AJ200" s="30" t="s">
        <v>596</v>
      </c>
      <c r="AK200" s="30" t="s">
        <v>192</v>
      </c>
      <c r="AL200" s="30" t="s">
        <v>597</v>
      </c>
      <c r="AM200" s="30" t="s">
        <v>598</v>
      </c>
      <c r="AN200" s="30">
        <v>1.8134600000000001</v>
      </c>
      <c r="AO200" s="30" t="s">
        <v>68</v>
      </c>
      <c r="AP200" s="30"/>
      <c r="AQ200" s="30"/>
      <c r="AR200" s="30" t="s">
        <v>68</v>
      </c>
      <c r="AS200" s="30"/>
      <c r="AT200" s="30"/>
      <c r="AU200" s="30" t="s">
        <v>592</v>
      </c>
      <c r="AV200" s="30" t="s">
        <v>593</v>
      </c>
      <c r="AW200" s="30">
        <v>7.9315199999999999</v>
      </c>
      <c r="AX200" s="30" t="s">
        <v>599</v>
      </c>
      <c r="AY200" s="30" t="s">
        <v>600</v>
      </c>
      <c r="AZ200" s="3">
        <v>96</v>
      </c>
      <c r="BA200" s="30" t="s">
        <v>60</v>
      </c>
      <c r="BB200" s="30">
        <v>96</v>
      </c>
      <c r="BC200" s="30" t="s">
        <v>60</v>
      </c>
      <c r="BD200" s="30" t="s">
        <v>60</v>
      </c>
      <c r="BE200" s="30" t="s">
        <v>60</v>
      </c>
      <c r="BF200" s="35" t="str">
        <f>IFERROR(VLOOKUP(Data_Power_app[[#This Row],[PRO ODER]],'Result'!A:C,3,0),"")</f>
        <v/>
      </c>
      <c r="BG200" s="14" t="str">
        <f>IFERROR(VLOOKUP(Data_Power_app[[#This Row],[PRO ODER]]&amp;"LAM_IN",'Real Time'!A:E,4,0),"")</f>
        <v/>
      </c>
      <c r="BH200" s="37" t="str">
        <f>IF(Data_Power_app[[#This Row],[LAMINATION MACHINE (PLAN)]]="","",IF(Data_Power_app[[#This Row],[LAMINATION MACHINE (REALTIME)]]="","",RIGHT(Data_Power_app[[#This Row],[LAMINATION MACHINE (REALTIME)]],1)=RIGHT(Data_Power_app[[#This Row],[LAMINATION MACHINE (PLAN)]],1)))</f>
        <v/>
      </c>
    </row>
    <row r="201" spans="1:60" x14ac:dyDescent="0.25">
      <c r="A201" s="27">
        <v>254</v>
      </c>
      <c r="B201" s="30" t="s">
        <v>1264</v>
      </c>
      <c r="C201" s="30" t="s">
        <v>1265</v>
      </c>
      <c r="D201" s="30" t="s">
        <v>300</v>
      </c>
      <c r="E201" s="30" t="s">
        <v>885</v>
      </c>
      <c r="F201" s="30" t="s">
        <v>59</v>
      </c>
      <c r="G201" s="30">
        <v>992</v>
      </c>
      <c r="H201" s="4">
        <v>45800</v>
      </c>
      <c r="I201" s="30">
        <v>45787</v>
      </c>
      <c r="J201" s="4">
        <v>45787</v>
      </c>
      <c r="K201" s="4">
        <v>45801</v>
      </c>
      <c r="L201" s="4">
        <v>45789.894247685188</v>
      </c>
      <c r="M201" s="4">
        <v>45803</v>
      </c>
      <c r="N201" s="4">
        <v>45805.655277777776</v>
      </c>
      <c r="O201" s="4" t="s">
        <v>60</v>
      </c>
      <c r="P201" s="4" t="s">
        <v>60</v>
      </c>
      <c r="Q201" s="4" t="s">
        <v>60</v>
      </c>
      <c r="R201" s="4" t="s">
        <v>60</v>
      </c>
      <c r="S201" s="4" t="s">
        <v>60</v>
      </c>
      <c r="T201" s="4">
        <v>45806</v>
      </c>
      <c r="U201" s="4">
        <v>45805.747858796298</v>
      </c>
      <c r="V201" s="4">
        <v>45807.973460648151</v>
      </c>
      <c r="W201" s="4">
        <v>45807</v>
      </c>
      <c r="X201" s="4">
        <v>45808.29215277778</v>
      </c>
      <c r="Y201" s="4" t="s">
        <v>77</v>
      </c>
      <c r="Z201" s="4">
        <v>45808</v>
      </c>
      <c r="AA201" s="4">
        <v>45808.646273148152</v>
      </c>
      <c r="AB201" s="4" t="s">
        <v>60</v>
      </c>
      <c r="AC201" s="4">
        <v>45808</v>
      </c>
      <c r="AD201" s="4">
        <v>45811</v>
      </c>
      <c r="AE201" s="4">
        <v>45812</v>
      </c>
      <c r="AF201" s="4">
        <v>45811</v>
      </c>
      <c r="AG201" s="30" t="s">
        <v>1700</v>
      </c>
      <c r="AH201" s="30" t="s">
        <v>302</v>
      </c>
      <c r="AI201" s="30" t="s">
        <v>1239</v>
      </c>
      <c r="AJ201" s="30" t="s">
        <v>303</v>
      </c>
      <c r="AK201" s="30" t="s">
        <v>100</v>
      </c>
      <c r="AL201" s="30" t="s">
        <v>304</v>
      </c>
      <c r="AM201" s="30" t="s">
        <v>305</v>
      </c>
      <c r="AN201" s="30">
        <v>19.937899999999999</v>
      </c>
      <c r="AO201" s="30" t="s">
        <v>68</v>
      </c>
      <c r="AP201" s="30"/>
      <c r="AQ201" s="30"/>
      <c r="AR201" s="30" t="s">
        <v>68</v>
      </c>
      <c r="AS201" s="30"/>
      <c r="AT201" s="30"/>
      <c r="AU201" s="30" t="s">
        <v>391</v>
      </c>
      <c r="AV201" s="30" t="s">
        <v>392</v>
      </c>
      <c r="AW201" s="30">
        <v>74.128299999999996</v>
      </c>
      <c r="AX201" s="30" t="s">
        <v>1240</v>
      </c>
      <c r="AY201" s="30" t="s">
        <v>1241</v>
      </c>
      <c r="AZ201" s="3">
        <v>992</v>
      </c>
      <c r="BA201" s="30" t="s">
        <v>60</v>
      </c>
      <c r="BB201" s="30">
        <v>992</v>
      </c>
      <c r="BC201" s="30" t="s">
        <v>60</v>
      </c>
      <c r="BD201" s="30" t="s">
        <v>60</v>
      </c>
      <c r="BE201" s="30" t="s">
        <v>60</v>
      </c>
      <c r="BF201" s="35" t="str">
        <f>IFERROR(VLOOKUP(Data_Power_app[[#This Row],[PRO ODER]],'Result'!A:C,3,0),"")</f>
        <v/>
      </c>
      <c r="BG201" s="14" t="str">
        <f>IFERROR(VLOOKUP(Data_Power_app[[#This Row],[PRO ODER]]&amp;"LAM_IN",'Real Time'!A:E,4,0),"")</f>
        <v>ML-06</v>
      </c>
      <c r="BH201" s="37" t="str">
        <f>IF(Data_Power_app[[#This Row],[LAMINATION MACHINE (PLAN)]]="","",IF(Data_Power_app[[#This Row],[LAMINATION MACHINE (REALTIME)]]="","",RIGHT(Data_Power_app[[#This Row],[LAMINATION MACHINE (REALTIME)]],1)=RIGHT(Data_Power_app[[#This Row],[LAMINATION MACHINE (PLAN)]],1)))</f>
        <v/>
      </c>
    </row>
    <row r="202" spans="1:60" x14ac:dyDescent="0.25">
      <c r="A202" s="27">
        <v>255</v>
      </c>
      <c r="B202" s="30" t="s">
        <v>1266</v>
      </c>
      <c r="C202" s="30" t="s">
        <v>1267</v>
      </c>
      <c r="D202" s="30" t="s">
        <v>243</v>
      </c>
      <c r="E202" s="30" t="s">
        <v>301</v>
      </c>
      <c r="F202" s="30" t="s">
        <v>59</v>
      </c>
      <c r="G202" s="30">
        <v>317</v>
      </c>
      <c r="H202" s="4">
        <v>45797</v>
      </c>
      <c r="I202" s="30">
        <v>45787</v>
      </c>
      <c r="J202" s="4">
        <v>45787</v>
      </c>
      <c r="K202" s="4">
        <v>45800</v>
      </c>
      <c r="L202" s="4">
        <v>45791.787048611113</v>
      </c>
      <c r="M202" s="4">
        <v>45801</v>
      </c>
      <c r="N202" s="4">
        <v>45794.118645833332</v>
      </c>
      <c r="O202" s="4">
        <v>45803</v>
      </c>
      <c r="P202" s="4" t="s">
        <v>60</v>
      </c>
      <c r="Q202" s="4">
        <v>45803</v>
      </c>
      <c r="R202" s="4" t="s">
        <v>60</v>
      </c>
      <c r="S202" s="4" t="s">
        <v>60</v>
      </c>
      <c r="T202" s="4">
        <v>45806</v>
      </c>
      <c r="U202" s="4">
        <v>45796.632847222223</v>
      </c>
      <c r="V202" s="4">
        <v>45807.49496527778</v>
      </c>
      <c r="W202" s="4">
        <v>45807</v>
      </c>
      <c r="X202" s="4">
        <v>45807.206319444442</v>
      </c>
      <c r="Y202" s="4" t="s">
        <v>61</v>
      </c>
      <c r="Z202" s="4">
        <v>45808</v>
      </c>
      <c r="AA202" s="4">
        <v>45807.206689814811</v>
      </c>
      <c r="AB202" s="4" t="s">
        <v>60</v>
      </c>
      <c r="AC202" s="4">
        <v>45808</v>
      </c>
      <c r="AD202" s="4">
        <v>45811</v>
      </c>
      <c r="AE202" s="4">
        <v>45812</v>
      </c>
      <c r="AF202" s="4">
        <v>45811</v>
      </c>
      <c r="AG202" s="30" t="s">
        <v>1700</v>
      </c>
      <c r="AH202" s="30" t="s">
        <v>594</v>
      </c>
      <c r="AI202" s="30" t="s">
        <v>861</v>
      </c>
      <c r="AJ202" s="30" t="s">
        <v>596</v>
      </c>
      <c r="AK202" s="30" t="s">
        <v>192</v>
      </c>
      <c r="AL202" s="30" t="s">
        <v>855</v>
      </c>
      <c r="AM202" s="30" t="s">
        <v>856</v>
      </c>
      <c r="AN202" s="30">
        <v>5.9630400000000003</v>
      </c>
      <c r="AO202" s="30" t="s">
        <v>68</v>
      </c>
      <c r="AP202" s="30"/>
      <c r="AQ202" s="30"/>
      <c r="AR202" s="30" t="s">
        <v>68</v>
      </c>
      <c r="AS202" s="30"/>
      <c r="AT202" s="30"/>
      <c r="AU202" s="30" t="s">
        <v>862</v>
      </c>
      <c r="AV202" s="30" t="s">
        <v>863</v>
      </c>
      <c r="AW202" s="30">
        <v>26.0808</v>
      </c>
      <c r="AX202" s="30" t="s">
        <v>864</v>
      </c>
      <c r="AY202" s="30" t="s">
        <v>865</v>
      </c>
      <c r="AZ202" s="3">
        <v>317</v>
      </c>
      <c r="BA202" s="30" t="s">
        <v>60</v>
      </c>
      <c r="BB202" s="30">
        <v>317</v>
      </c>
      <c r="BC202" s="30" t="s">
        <v>60</v>
      </c>
      <c r="BD202" s="30" t="s">
        <v>60</v>
      </c>
      <c r="BE202" s="30" t="s">
        <v>60</v>
      </c>
      <c r="BF202" s="35" t="str">
        <f>IFERROR(VLOOKUP(Data_Power_app[[#This Row],[PRO ODER]],'Result'!A:C,3,0),"")</f>
        <v/>
      </c>
      <c r="BG202" s="14" t="str">
        <f>IFERROR(VLOOKUP(Data_Power_app[[#This Row],[PRO ODER]]&amp;"LAM_IN",'Real Time'!A:E,4,0),"")</f>
        <v/>
      </c>
      <c r="BH202" s="37" t="str">
        <f>IF(Data_Power_app[[#This Row],[LAMINATION MACHINE (PLAN)]]="","",IF(Data_Power_app[[#This Row],[LAMINATION MACHINE (REALTIME)]]="","",RIGHT(Data_Power_app[[#This Row],[LAMINATION MACHINE (REALTIME)]],1)=RIGHT(Data_Power_app[[#This Row],[LAMINATION MACHINE (PLAN)]],1)))</f>
        <v/>
      </c>
    </row>
    <row r="203" spans="1:60" x14ac:dyDescent="0.25">
      <c r="A203" s="27">
        <v>256</v>
      </c>
      <c r="B203" s="30" t="s">
        <v>1268</v>
      </c>
      <c r="C203" s="30" t="s">
        <v>1269</v>
      </c>
      <c r="D203" s="30" t="s">
        <v>300</v>
      </c>
      <c r="E203" s="30" t="s">
        <v>885</v>
      </c>
      <c r="F203" s="30" t="s">
        <v>59</v>
      </c>
      <c r="G203" s="30">
        <v>506</v>
      </c>
      <c r="H203" s="4">
        <v>45800</v>
      </c>
      <c r="I203" s="30">
        <v>45793</v>
      </c>
      <c r="J203" s="4" t="s">
        <v>68</v>
      </c>
      <c r="K203" s="4">
        <v>45801</v>
      </c>
      <c r="L203" s="4">
        <v>45795.132511574076</v>
      </c>
      <c r="M203" s="4">
        <v>45803</v>
      </c>
      <c r="N203" s="4">
        <v>45800.420682870368</v>
      </c>
      <c r="O203" s="4" t="s">
        <v>60</v>
      </c>
      <c r="P203" s="4" t="s">
        <v>60</v>
      </c>
      <c r="Q203" s="4" t="s">
        <v>60</v>
      </c>
      <c r="R203" s="4" t="s">
        <v>60</v>
      </c>
      <c r="S203" s="4" t="s">
        <v>60</v>
      </c>
      <c r="T203" s="4">
        <v>45806</v>
      </c>
      <c r="U203" s="4">
        <v>45807.09814814815</v>
      </c>
      <c r="V203" s="4">
        <v>45807.148078703707</v>
      </c>
      <c r="W203" s="4">
        <v>45807</v>
      </c>
      <c r="X203" s="4">
        <v>45808.292118055557</v>
      </c>
      <c r="Y203" s="4" t="s">
        <v>77</v>
      </c>
      <c r="Z203" s="4" t="s">
        <v>60</v>
      </c>
      <c r="AA203" s="4">
        <v>45808.658900462964</v>
      </c>
      <c r="AB203" s="4" t="s">
        <v>60</v>
      </c>
      <c r="AC203" s="4">
        <v>45808</v>
      </c>
      <c r="AD203" s="4">
        <v>45811</v>
      </c>
      <c r="AE203" s="4">
        <v>45812</v>
      </c>
      <c r="AF203" s="4">
        <v>45811</v>
      </c>
      <c r="AG203" s="30" t="s">
        <v>1700</v>
      </c>
      <c r="AH203" s="30" t="s">
        <v>565</v>
      </c>
      <c r="AI203" s="30" t="s">
        <v>1270</v>
      </c>
      <c r="AJ203" s="30" t="s">
        <v>303</v>
      </c>
      <c r="AK203" s="30" t="s">
        <v>100</v>
      </c>
      <c r="AL203" s="30" t="s">
        <v>395</v>
      </c>
      <c r="AM203" s="30" t="s">
        <v>396</v>
      </c>
      <c r="AN203" s="30">
        <v>10.19857</v>
      </c>
      <c r="AO203" s="30" t="s">
        <v>68</v>
      </c>
      <c r="AP203" s="30"/>
      <c r="AQ203" s="30"/>
      <c r="AR203" s="30" t="s">
        <v>68</v>
      </c>
      <c r="AS203" s="30"/>
      <c r="AT203" s="30"/>
      <c r="AU203" s="30" t="s">
        <v>847</v>
      </c>
      <c r="AV203" s="30" t="s">
        <v>848</v>
      </c>
      <c r="AW203" s="30">
        <v>44.60671</v>
      </c>
      <c r="AX203" s="30" t="s">
        <v>68</v>
      </c>
      <c r="AY203" s="30" t="s">
        <v>68</v>
      </c>
      <c r="AZ203" s="3" t="s">
        <v>68</v>
      </c>
      <c r="BA203" s="30" t="s">
        <v>60</v>
      </c>
      <c r="BB203" s="30">
        <v>506</v>
      </c>
      <c r="BC203" s="30" t="s">
        <v>60</v>
      </c>
      <c r="BD203" s="30" t="s">
        <v>60</v>
      </c>
      <c r="BE203" s="30" t="s">
        <v>60</v>
      </c>
      <c r="BF203" s="35" t="str">
        <f>IFERROR(VLOOKUP(Data_Power_app[[#This Row],[PRO ODER]],'Result'!A:C,3,0),"")</f>
        <v/>
      </c>
      <c r="BG203" s="14" t="str">
        <f>IFERROR(VLOOKUP(Data_Power_app[[#This Row],[PRO ODER]]&amp;"LAM_IN",'Real Time'!A:E,4,0),"")</f>
        <v/>
      </c>
      <c r="BH203" s="37" t="str">
        <f>IF(Data_Power_app[[#This Row],[LAMINATION MACHINE (PLAN)]]="","",IF(Data_Power_app[[#This Row],[LAMINATION MACHINE (REALTIME)]]="","",RIGHT(Data_Power_app[[#This Row],[LAMINATION MACHINE (REALTIME)]],1)=RIGHT(Data_Power_app[[#This Row],[LAMINATION MACHINE (PLAN)]],1)))</f>
        <v/>
      </c>
    </row>
    <row r="204" spans="1:60" x14ac:dyDescent="0.25">
      <c r="A204" s="27">
        <v>257</v>
      </c>
      <c r="B204" s="30" t="s">
        <v>4411</v>
      </c>
      <c r="C204" s="30" t="s">
        <v>4412</v>
      </c>
      <c r="D204" s="30" t="s">
        <v>86</v>
      </c>
      <c r="E204" s="30" t="s">
        <v>184</v>
      </c>
      <c r="F204" s="30" t="s">
        <v>72</v>
      </c>
      <c r="G204" s="30">
        <v>2542</v>
      </c>
      <c r="H204" s="4">
        <v>45806</v>
      </c>
      <c r="I204" s="30">
        <v>45805</v>
      </c>
      <c r="J204" s="4">
        <v>45805</v>
      </c>
      <c r="K204" s="4">
        <v>45806</v>
      </c>
      <c r="L204" s="4">
        <v>45806.816932870373</v>
      </c>
      <c r="M204" s="4" t="s">
        <v>60</v>
      </c>
      <c r="N204" s="4"/>
      <c r="O204" s="4" t="s">
        <v>60</v>
      </c>
      <c r="P204" s="4" t="s">
        <v>60</v>
      </c>
      <c r="Q204" s="4" t="s">
        <v>60</v>
      </c>
      <c r="R204" s="4" t="s">
        <v>60</v>
      </c>
      <c r="S204" s="4" t="s">
        <v>60</v>
      </c>
      <c r="T204" s="4" t="s">
        <v>60</v>
      </c>
      <c r="U204" s="4"/>
      <c r="V204" s="4"/>
      <c r="W204" s="4"/>
      <c r="X204" s="4">
        <v>45811.642418981479</v>
      </c>
      <c r="Y204" s="4" t="s">
        <v>270</v>
      </c>
      <c r="Z204" s="4" t="s">
        <v>60</v>
      </c>
      <c r="AA204" s="4"/>
      <c r="AB204" s="4" t="s">
        <v>60</v>
      </c>
      <c r="AC204" s="4" t="s">
        <v>60</v>
      </c>
      <c r="AD204" s="4">
        <v>45811</v>
      </c>
      <c r="AE204" s="4">
        <v>45812</v>
      </c>
      <c r="AF204" s="4"/>
      <c r="AG204" s="30" t="s">
        <v>291</v>
      </c>
      <c r="AH204" s="30" t="s">
        <v>344</v>
      </c>
      <c r="AI204" s="30" t="s">
        <v>589</v>
      </c>
      <c r="AJ204" s="30" t="s">
        <v>74</v>
      </c>
      <c r="AK204" s="30" t="s">
        <v>65</v>
      </c>
      <c r="AL204" s="30" t="s">
        <v>272</v>
      </c>
      <c r="AM204" s="30" t="s">
        <v>273</v>
      </c>
      <c r="AN204" s="30">
        <v>58.38297</v>
      </c>
      <c r="AO204" s="30" t="s">
        <v>68</v>
      </c>
      <c r="AP204" s="30"/>
      <c r="AQ204" s="30"/>
      <c r="AR204" s="30" t="s">
        <v>68</v>
      </c>
      <c r="AS204" s="30"/>
      <c r="AT204" s="30"/>
      <c r="AU204" s="30" t="s">
        <v>274</v>
      </c>
      <c r="AV204" s="30" t="s">
        <v>275</v>
      </c>
      <c r="AW204" s="30">
        <v>127.68194</v>
      </c>
      <c r="AX204" s="30" t="s">
        <v>590</v>
      </c>
      <c r="AY204" s="30" t="s">
        <v>591</v>
      </c>
      <c r="AZ204" s="3">
        <v>2542</v>
      </c>
      <c r="BA204" s="30" t="s">
        <v>228</v>
      </c>
      <c r="BB204" s="30">
        <v>2542</v>
      </c>
      <c r="BC204" s="30" t="s">
        <v>60</v>
      </c>
      <c r="BD204" s="30" t="s">
        <v>60</v>
      </c>
      <c r="BE204" s="30" t="s">
        <v>319</v>
      </c>
      <c r="BF204" s="35" t="str">
        <f>IFERROR(VLOOKUP(Data_Power_app[[#This Row],[PRO ODER]],'Result'!A:C,3,0),"")</f>
        <v/>
      </c>
      <c r="BG204" s="14" t="str">
        <f>IFERROR(VLOOKUP(Data_Power_app[[#This Row],[PRO ODER]]&amp;"LAM_IN",'Real Time'!A:E,4,0),"")</f>
        <v/>
      </c>
      <c r="BH204" s="37" t="str">
        <f>IF(Data_Power_app[[#This Row],[LAMINATION MACHINE (PLAN)]]="","",IF(Data_Power_app[[#This Row],[LAMINATION MACHINE (REALTIME)]]="","",RIGHT(Data_Power_app[[#This Row],[LAMINATION MACHINE (REALTIME)]],1)=RIGHT(Data_Power_app[[#This Row],[LAMINATION MACHINE (PLAN)]],1)))</f>
        <v/>
      </c>
    </row>
    <row r="205" spans="1:60" x14ac:dyDescent="0.25">
      <c r="A205" s="27">
        <v>258</v>
      </c>
      <c r="B205" s="30" t="s">
        <v>4413</v>
      </c>
      <c r="C205" s="30" t="s">
        <v>4414</v>
      </c>
      <c r="D205" s="30" t="s">
        <v>243</v>
      </c>
      <c r="E205" s="30" t="s">
        <v>308</v>
      </c>
      <c r="F205" s="30" t="s">
        <v>72</v>
      </c>
      <c r="G205" s="30">
        <v>509</v>
      </c>
      <c r="H205" s="4">
        <v>45806</v>
      </c>
      <c r="I205" s="30">
        <v>45805</v>
      </c>
      <c r="J205" s="4">
        <v>45805</v>
      </c>
      <c r="K205" s="4">
        <v>45806</v>
      </c>
      <c r="L205" s="4">
        <v>45808.312662037039</v>
      </c>
      <c r="M205" s="4" t="s">
        <v>60</v>
      </c>
      <c r="N205" s="4"/>
      <c r="O205" s="4" t="s">
        <v>60</v>
      </c>
      <c r="P205" s="4" t="s">
        <v>60</v>
      </c>
      <c r="Q205" s="4" t="s">
        <v>60</v>
      </c>
      <c r="R205" s="4" t="s">
        <v>60</v>
      </c>
      <c r="S205" s="4" t="s">
        <v>60</v>
      </c>
      <c r="T205" s="4" t="s">
        <v>60</v>
      </c>
      <c r="U205" s="4"/>
      <c r="V205" s="4"/>
      <c r="W205" s="4"/>
      <c r="X205" s="4">
        <v>45810.220231481479</v>
      </c>
      <c r="Y205" s="4" t="s">
        <v>73</v>
      </c>
      <c r="Z205" s="4" t="s">
        <v>60</v>
      </c>
      <c r="AA205" s="4">
        <v>45810.221446759257</v>
      </c>
      <c r="AB205" s="4" t="s">
        <v>60</v>
      </c>
      <c r="AC205" s="4" t="s">
        <v>60</v>
      </c>
      <c r="AD205" s="4">
        <v>45811</v>
      </c>
      <c r="AE205" s="4">
        <v>45812</v>
      </c>
      <c r="AF205" s="4">
        <v>45811</v>
      </c>
      <c r="AG205" s="30" t="s">
        <v>1700</v>
      </c>
      <c r="AH205" s="30" t="s">
        <v>309</v>
      </c>
      <c r="AI205" s="30" t="s">
        <v>802</v>
      </c>
      <c r="AJ205" s="30" t="s">
        <v>74</v>
      </c>
      <c r="AK205" s="30" t="s">
        <v>100</v>
      </c>
      <c r="AL205" s="30" t="s">
        <v>601</v>
      </c>
      <c r="AM205" s="30" t="s">
        <v>602</v>
      </c>
      <c r="AN205" s="30">
        <v>19.03425</v>
      </c>
      <c r="AO205" s="30" t="s">
        <v>68</v>
      </c>
      <c r="AP205" s="30"/>
      <c r="AQ205" s="30"/>
      <c r="AR205" s="30" t="s">
        <v>68</v>
      </c>
      <c r="AS205" s="30"/>
      <c r="AT205" s="30"/>
      <c r="AU205" s="30" t="s">
        <v>803</v>
      </c>
      <c r="AV205" s="30" t="s">
        <v>804</v>
      </c>
      <c r="AW205" s="30">
        <v>22.899799999999999</v>
      </c>
      <c r="AX205" s="30" t="s">
        <v>805</v>
      </c>
      <c r="AY205" s="30" t="s">
        <v>806</v>
      </c>
      <c r="AZ205" s="3">
        <v>509</v>
      </c>
      <c r="BA205" s="30" t="s">
        <v>228</v>
      </c>
      <c r="BB205" s="30">
        <v>509</v>
      </c>
      <c r="BC205" s="30" t="s">
        <v>60</v>
      </c>
      <c r="BD205" s="30" t="s">
        <v>60</v>
      </c>
      <c r="BE205" s="30" t="s">
        <v>314</v>
      </c>
      <c r="BF205" s="35" t="str">
        <f>IFERROR(VLOOKUP(Data_Power_app[[#This Row],[PRO ODER]],'Result'!A:C,3,0),"")</f>
        <v/>
      </c>
      <c r="BG205" s="14" t="str">
        <f>IFERROR(VLOOKUP(Data_Power_app[[#This Row],[PRO ODER]]&amp;"LAM_IN",'Real Time'!A:E,4,0),"")</f>
        <v/>
      </c>
      <c r="BH205" s="37" t="str">
        <f>IF(Data_Power_app[[#This Row],[LAMINATION MACHINE (PLAN)]]="","",IF(Data_Power_app[[#This Row],[LAMINATION MACHINE (REALTIME)]]="","",RIGHT(Data_Power_app[[#This Row],[LAMINATION MACHINE (REALTIME)]],1)=RIGHT(Data_Power_app[[#This Row],[LAMINATION MACHINE (PLAN)]],1)))</f>
        <v/>
      </c>
    </row>
    <row r="206" spans="1:60" x14ac:dyDescent="0.25">
      <c r="A206" s="27">
        <v>259</v>
      </c>
      <c r="B206" s="30" t="s">
        <v>4415</v>
      </c>
      <c r="C206" s="30" t="s">
        <v>4416</v>
      </c>
      <c r="D206" s="30" t="s">
        <v>243</v>
      </c>
      <c r="E206" s="30" t="s">
        <v>308</v>
      </c>
      <c r="F206" s="30" t="s">
        <v>72</v>
      </c>
      <c r="G206" s="30">
        <v>149</v>
      </c>
      <c r="H206" s="4">
        <v>45806</v>
      </c>
      <c r="I206" s="30">
        <v>45805</v>
      </c>
      <c r="J206" s="4">
        <v>45805</v>
      </c>
      <c r="K206" s="4">
        <v>45806</v>
      </c>
      <c r="L206" s="4">
        <v>45807.868842592594</v>
      </c>
      <c r="M206" s="4" t="s">
        <v>60</v>
      </c>
      <c r="N206" s="4"/>
      <c r="O206" s="4" t="s">
        <v>60</v>
      </c>
      <c r="P206" s="4" t="s">
        <v>60</v>
      </c>
      <c r="Q206" s="4" t="s">
        <v>60</v>
      </c>
      <c r="R206" s="4" t="s">
        <v>60</v>
      </c>
      <c r="S206" s="4" t="s">
        <v>60</v>
      </c>
      <c r="T206" s="4" t="s">
        <v>60</v>
      </c>
      <c r="U206" s="4"/>
      <c r="V206" s="4"/>
      <c r="W206" s="4"/>
      <c r="X206" s="4">
        <v>45810.374872685185</v>
      </c>
      <c r="Y206" s="4" t="s">
        <v>73</v>
      </c>
      <c r="Z206" s="4" t="s">
        <v>60</v>
      </c>
      <c r="AA206" s="4">
        <v>45810.143773148149</v>
      </c>
      <c r="AB206" s="4" t="s">
        <v>60</v>
      </c>
      <c r="AC206" s="4" t="s">
        <v>60</v>
      </c>
      <c r="AD206" s="4">
        <v>45811</v>
      </c>
      <c r="AE206" s="4">
        <v>45812</v>
      </c>
      <c r="AF206" s="4">
        <v>45811</v>
      </c>
      <c r="AG206" s="30" t="s">
        <v>1700</v>
      </c>
      <c r="AH206" s="30" t="s">
        <v>309</v>
      </c>
      <c r="AI206" s="30" t="s">
        <v>440</v>
      </c>
      <c r="AJ206" s="30" t="s">
        <v>74</v>
      </c>
      <c r="AK206" s="30" t="s">
        <v>100</v>
      </c>
      <c r="AL206" s="30" t="s">
        <v>310</v>
      </c>
      <c r="AM206" s="30" t="s">
        <v>311</v>
      </c>
      <c r="AN206" s="30">
        <v>3.9634800000000001</v>
      </c>
      <c r="AO206" s="30" t="s">
        <v>68</v>
      </c>
      <c r="AP206" s="30"/>
      <c r="AQ206" s="30"/>
      <c r="AR206" s="30" t="s">
        <v>68</v>
      </c>
      <c r="AS206" s="30"/>
      <c r="AT206" s="30"/>
      <c r="AU206" s="30" t="s">
        <v>312</v>
      </c>
      <c r="AV206" s="30" t="s">
        <v>313</v>
      </c>
      <c r="AW206" s="30">
        <v>8.6675199999999997</v>
      </c>
      <c r="AX206" s="30" t="s">
        <v>441</v>
      </c>
      <c r="AY206" s="30" t="s">
        <v>442</v>
      </c>
      <c r="AZ206" s="3">
        <v>149</v>
      </c>
      <c r="BA206" s="30" t="s">
        <v>228</v>
      </c>
      <c r="BB206" s="30">
        <v>149</v>
      </c>
      <c r="BC206" s="30" t="s">
        <v>60</v>
      </c>
      <c r="BD206" s="30" t="s">
        <v>60</v>
      </c>
      <c r="BE206" s="30" t="s">
        <v>314</v>
      </c>
      <c r="BF206" s="35" t="str">
        <f>IFERROR(VLOOKUP(Data_Power_app[[#This Row],[PRO ODER]],'Result'!A:C,3,0),"")</f>
        <v/>
      </c>
      <c r="BG206" s="14" t="str">
        <f>IFERROR(VLOOKUP(Data_Power_app[[#This Row],[PRO ODER]]&amp;"LAM_IN",'Real Time'!A:E,4,0),"")</f>
        <v/>
      </c>
      <c r="BH206" s="37" t="str">
        <f>IF(Data_Power_app[[#This Row],[LAMINATION MACHINE (PLAN)]]="","",IF(Data_Power_app[[#This Row],[LAMINATION MACHINE (REALTIME)]]="","",RIGHT(Data_Power_app[[#This Row],[LAMINATION MACHINE (REALTIME)]],1)=RIGHT(Data_Power_app[[#This Row],[LAMINATION MACHINE (PLAN)]],1)))</f>
        <v/>
      </c>
    </row>
    <row r="207" spans="1:60" x14ac:dyDescent="0.25">
      <c r="A207" s="27">
        <v>260</v>
      </c>
      <c r="B207" s="30" t="s">
        <v>4417</v>
      </c>
      <c r="C207" s="30" t="s">
        <v>4418</v>
      </c>
      <c r="D207" s="30" t="s">
        <v>243</v>
      </c>
      <c r="E207" s="30" t="s">
        <v>308</v>
      </c>
      <c r="F207" s="30" t="s">
        <v>72</v>
      </c>
      <c r="G207" s="30">
        <v>455</v>
      </c>
      <c r="H207" s="4">
        <v>45806</v>
      </c>
      <c r="I207" s="30">
        <v>45805</v>
      </c>
      <c r="J207" s="4">
        <v>45805</v>
      </c>
      <c r="K207" s="4">
        <v>45806</v>
      </c>
      <c r="L207" s="4">
        <v>45807.868645833332</v>
      </c>
      <c r="M207" s="4" t="s">
        <v>60</v>
      </c>
      <c r="N207" s="4"/>
      <c r="O207" s="4" t="s">
        <v>60</v>
      </c>
      <c r="P207" s="4" t="s">
        <v>60</v>
      </c>
      <c r="Q207" s="4" t="s">
        <v>60</v>
      </c>
      <c r="R207" s="4" t="s">
        <v>60</v>
      </c>
      <c r="S207" s="4" t="s">
        <v>60</v>
      </c>
      <c r="T207" s="4" t="s">
        <v>60</v>
      </c>
      <c r="U207" s="4"/>
      <c r="V207" s="4"/>
      <c r="W207" s="4"/>
      <c r="X207" s="4">
        <v>45810.3747337963</v>
      </c>
      <c r="Y207" s="4" t="s">
        <v>73</v>
      </c>
      <c r="Z207" s="4" t="s">
        <v>60</v>
      </c>
      <c r="AA207" s="4">
        <v>45810.669722222221</v>
      </c>
      <c r="AB207" s="4" t="s">
        <v>60</v>
      </c>
      <c r="AC207" s="4" t="s">
        <v>60</v>
      </c>
      <c r="AD207" s="4">
        <v>45811</v>
      </c>
      <c r="AE207" s="4">
        <v>45812</v>
      </c>
      <c r="AF207" s="4">
        <v>45811</v>
      </c>
      <c r="AG207" s="30" t="s">
        <v>1700</v>
      </c>
      <c r="AH207" s="30" t="s">
        <v>309</v>
      </c>
      <c r="AI207" s="30" t="s">
        <v>440</v>
      </c>
      <c r="AJ207" s="30" t="s">
        <v>74</v>
      </c>
      <c r="AK207" s="30" t="s">
        <v>100</v>
      </c>
      <c r="AL207" s="30" t="s">
        <v>310</v>
      </c>
      <c r="AM207" s="30" t="s">
        <v>311</v>
      </c>
      <c r="AN207" s="30">
        <v>11.596959999999999</v>
      </c>
      <c r="AO207" s="30" t="s">
        <v>68</v>
      </c>
      <c r="AP207" s="30"/>
      <c r="AQ207" s="30"/>
      <c r="AR207" s="30" t="s">
        <v>68</v>
      </c>
      <c r="AS207" s="30"/>
      <c r="AT207" s="30"/>
      <c r="AU207" s="30" t="s">
        <v>312</v>
      </c>
      <c r="AV207" s="30" t="s">
        <v>313</v>
      </c>
      <c r="AW207" s="30">
        <v>25.36026</v>
      </c>
      <c r="AX207" s="30" t="s">
        <v>441</v>
      </c>
      <c r="AY207" s="30" t="s">
        <v>442</v>
      </c>
      <c r="AZ207" s="3">
        <v>455</v>
      </c>
      <c r="BA207" s="30" t="s">
        <v>228</v>
      </c>
      <c r="BB207" s="30">
        <v>455</v>
      </c>
      <c r="BC207" s="30" t="s">
        <v>60</v>
      </c>
      <c r="BD207" s="30" t="s">
        <v>60</v>
      </c>
      <c r="BE207" s="30" t="s">
        <v>314</v>
      </c>
      <c r="BF207" s="35" t="str">
        <f>IFERROR(VLOOKUP(Data_Power_app[[#This Row],[PRO ODER]],'Result'!A:C,3,0),"")</f>
        <v/>
      </c>
      <c r="BG207" s="14" t="str">
        <f>IFERROR(VLOOKUP(Data_Power_app[[#This Row],[PRO ODER]]&amp;"LAM_IN",'Real Time'!A:E,4,0),"")</f>
        <v/>
      </c>
      <c r="BH207" s="37" t="str">
        <f>IF(Data_Power_app[[#This Row],[LAMINATION MACHINE (PLAN)]]="","",IF(Data_Power_app[[#This Row],[LAMINATION MACHINE (REALTIME)]]="","",RIGHT(Data_Power_app[[#This Row],[LAMINATION MACHINE (REALTIME)]],1)=RIGHT(Data_Power_app[[#This Row],[LAMINATION MACHINE (PLAN)]],1)))</f>
        <v/>
      </c>
    </row>
    <row r="208" spans="1:60" x14ac:dyDescent="0.25">
      <c r="A208" s="27">
        <v>261</v>
      </c>
      <c r="B208" s="30" t="s">
        <v>4419</v>
      </c>
      <c r="C208" s="30" t="s">
        <v>4420</v>
      </c>
      <c r="D208" s="30" t="s">
        <v>243</v>
      </c>
      <c r="E208" s="30" t="s">
        <v>308</v>
      </c>
      <c r="F208" s="30" t="s">
        <v>72</v>
      </c>
      <c r="G208" s="30">
        <v>509</v>
      </c>
      <c r="H208" s="4">
        <v>45806</v>
      </c>
      <c r="I208" s="30">
        <v>45805</v>
      </c>
      <c r="J208" s="4">
        <v>45805</v>
      </c>
      <c r="K208" s="4">
        <v>45806</v>
      </c>
      <c r="L208" s="4">
        <v>45807.86855324074</v>
      </c>
      <c r="M208" s="4" t="s">
        <v>60</v>
      </c>
      <c r="N208" s="4"/>
      <c r="O208" s="4" t="s">
        <v>60</v>
      </c>
      <c r="P208" s="4" t="s">
        <v>60</v>
      </c>
      <c r="Q208" s="4" t="s">
        <v>60</v>
      </c>
      <c r="R208" s="4" t="s">
        <v>60</v>
      </c>
      <c r="S208" s="4" t="s">
        <v>60</v>
      </c>
      <c r="T208" s="4" t="s">
        <v>60</v>
      </c>
      <c r="U208" s="4"/>
      <c r="V208" s="4"/>
      <c r="W208" s="4"/>
      <c r="X208" s="4">
        <v>45810.37462962963</v>
      </c>
      <c r="Y208" s="4" t="s">
        <v>73</v>
      </c>
      <c r="Z208" s="4" t="s">
        <v>60</v>
      </c>
      <c r="AA208" s="4">
        <v>45810.733993055554</v>
      </c>
      <c r="AB208" s="4" t="s">
        <v>60</v>
      </c>
      <c r="AC208" s="4" t="s">
        <v>60</v>
      </c>
      <c r="AD208" s="4">
        <v>45811</v>
      </c>
      <c r="AE208" s="4">
        <v>45812</v>
      </c>
      <c r="AF208" s="4">
        <v>45811</v>
      </c>
      <c r="AG208" s="30" t="s">
        <v>1700</v>
      </c>
      <c r="AH208" s="30" t="s">
        <v>309</v>
      </c>
      <c r="AI208" s="30" t="s">
        <v>440</v>
      </c>
      <c r="AJ208" s="30" t="s">
        <v>74</v>
      </c>
      <c r="AK208" s="30" t="s">
        <v>100</v>
      </c>
      <c r="AL208" s="30" t="s">
        <v>310</v>
      </c>
      <c r="AM208" s="30" t="s">
        <v>311</v>
      </c>
      <c r="AN208" s="30">
        <v>13.565670000000001</v>
      </c>
      <c r="AO208" s="30" t="s">
        <v>68</v>
      </c>
      <c r="AP208" s="30"/>
      <c r="AQ208" s="30"/>
      <c r="AR208" s="30" t="s">
        <v>68</v>
      </c>
      <c r="AS208" s="30"/>
      <c r="AT208" s="30"/>
      <c r="AU208" s="30" t="s">
        <v>312</v>
      </c>
      <c r="AV208" s="30" t="s">
        <v>313</v>
      </c>
      <c r="AW208" s="30">
        <v>29.665939999999999</v>
      </c>
      <c r="AX208" s="30" t="s">
        <v>441</v>
      </c>
      <c r="AY208" s="30" t="s">
        <v>442</v>
      </c>
      <c r="AZ208" s="3">
        <v>509</v>
      </c>
      <c r="BA208" s="30" t="s">
        <v>228</v>
      </c>
      <c r="BB208" s="30">
        <v>509</v>
      </c>
      <c r="BC208" s="30" t="s">
        <v>60</v>
      </c>
      <c r="BD208" s="30" t="s">
        <v>60</v>
      </c>
      <c r="BE208" s="30" t="s">
        <v>314</v>
      </c>
      <c r="BF208" s="35" t="str">
        <f>IFERROR(VLOOKUP(Data_Power_app[[#This Row],[PRO ODER]],'Result'!A:C,3,0),"")</f>
        <v/>
      </c>
      <c r="BG208" s="14" t="str">
        <f>IFERROR(VLOOKUP(Data_Power_app[[#This Row],[PRO ODER]]&amp;"LAM_IN",'Real Time'!A:E,4,0),"")</f>
        <v/>
      </c>
      <c r="BH208" s="37" t="str">
        <f>IF(Data_Power_app[[#This Row],[LAMINATION MACHINE (PLAN)]]="","",IF(Data_Power_app[[#This Row],[LAMINATION MACHINE (REALTIME)]]="","",RIGHT(Data_Power_app[[#This Row],[LAMINATION MACHINE (REALTIME)]],1)=RIGHT(Data_Power_app[[#This Row],[LAMINATION MACHINE (PLAN)]],1)))</f>
        <v/>
      </c>
    </row>
    <row r="209" spans="1:60" x14ac:dyDescent="0.25">
      <c r="A209" s="27">
        <v>262</v>
      </c>
      <c r="B209" s="30" t="s">
        <v>4421</v>
      </c>
      <c r="C209" s="30" t="s">
        <v>4422</v>
      </c>
      <c r="D209" s="30" t="s">
        <v>243</v>
      </c>
      <c r="E209" s="30" t="s">
        <v>308</v>
      </c>
      <c r="F209" s="30" t="s">
        <v>72</v>
      </c>
      <c r="G209" s="30">
        <v>149</v>
      </c>
      <c r="H209" s="4">
        <v>45806</v>
      </c>
      <c r="I209" s="30">
        <v>45805</v>
      </c>
      <c r="J209" s="4">
        <v>45805</v>
      </c>
      <c r="K209" s="4">
        <v>45806</v>
      </c>
      <c r="L209" s="4">
        <v>45807.868449074071</v>
      </c>
      <c r="M209" s="4" t="s">
        <v>60</v>
      </c>
      <c r="N209" s="4"/>
      <c r="O209" s="4" t="s">
        <v>60</v>
      </c>
      <c r="P209" s="4" t="s">
        <v>60</v>
      </c>
      <c r="Q209" s="4" t="s">
        <v>60</v>
      </c>
      <c r="R209" s="4" t="s">
        <v>60</v>
      </c>
      <c r="S209" s="4" t="s">
        <v>60</v>
      </c>
      <c r="T209" s="4" t="s">
        <v>60</v>
      </c>
      <c r="U209" s="4"/>
      <c r="V209" s="4"/>
      <c r="W209" s="4"/>
      <c r="X209" s="4">
        <v>45810.374560185184</v>
      </c>
      <c r="Y209" s="4" t="s">
        <v>73</v>
      </c>
      <c r="Z209" s="4" t="s">
        <v>60</v>
      </c>
      <c r="AA209" s="4">
        <v>45810.909768518519</v>
      </c>
      <c r="AB209" s="4" t="s">
        <v>60</v>
      </c>
      <c r="AC209" s="4" t="s">
        <v>60</v>
      </c>
      <c r="AD209" s="4">
        <v>45811</v>
      </c>
      <c r="AE209" s="4">
        <v>45812</v>
      </c>
      <c r="AF209" s="4">
        <v>45811</v>
      </c>
      <c r="AG209" s="30" t="s">
        <v>1700</v>
      </c>
      <c r="AH209" s="30" t="s">
        <v>309</v>
      </c>
      <c r="AI209" s="30" t="s">
        <v>440</v>
      </c>
      <c r="AJ209" s="30" t="s">
        <v>74</v>
      </c>
      <c r="AK209" s="30" t="s">
        <v>100</v>
      </c>
      <c r="AL209" s="30" t="s">
        <v>310</v>
      </c>
      <c r="AM209" s="30" t="s">
        <v>311</v>
      </c>
      <c r="AN209" s="30">
        <v>3.9634800000000001</v>
      </c>
      <c r="AO209" s="30" t="s">
        <v>68</v>
      </c>
      <c r="AP209" s="30"/>
      <c r="AQ209" s="30"/>
      <c r="AR209" s="30" t="s">
        <v>68</v>
      </c>
      <c r="AS209" s="30"/>
      <c r="AT209" s="30"/>
      <c r="AU209" s="30" t="s">
        <v>312</v>
      </c>
      <c r="AV209" s="30" t="s">
        <v>313</v>
      </c>
      <c r="AW209" s="30">
        <v>8.6675199999999997</v>
      </c>
      <c r="AX209" s="30" t="s">
        <v>441</v>
      </c>
      <c r="AY209" s="30" t="s">
        <v>442</v>
      </c>
      <c r="AZ209" s="3">
        <v>149</v>
      </c>
      <c r="BA209" s="30" t="s">
        <v>228</v>
      </c>
      <c r="BB209" s="30">
        <v>149</v>
      </c>
      <c r="BC209" s="30" t="s">
        <v>60</v>
      </c>
      <c r="BD209" s="30" t="s">
        <v>60</v>
      </c>
      <c r="BE209" s="30" t="s">
        <v>314</v>
      </c>
      <c r="BF209" s="35" t="str">
        <f>IFERROR(VLOOKUP(Data_Power_app[[#This Row],[PRO ODER]],'Result'!A:C,3,0),"")</f>
        <v/>
      </c>
      <c r="BG209" s="14" t="str">
        <f>IFERROR(VLOOKUP(Data_Power_app[[#This Row],[PRO ODER]]&amp;"LAM_IN",'Real Time'!A:E,4,0),"")</f>
        <v/>
      </c>
      <c r="BH209" s="37" t="str">
        <f>IF(Data_Power_app[[#This Row],[LAMINATION MACHINE (PLAN)]]="","",IF(Data_Power_app[[#This Row],[LAMINATION MACHINE (REALTIME)]]="","",RIGHT(Data_Power_app[[#This Row],[LAMINATION MACHINE (REALTIME)]],1)=RIGHT(Data_Power_app[[#This Row],[LAMINATION MACHINE (PLAN)]],1)))</f>
        <v/>
      </c>
    </row>
    <row r="210" spans="1:60" x14ac:dyDescent="0.25">
      <c r="A210" s="27">
        <v>263</v>
      </c>
      <c r="B210" s="30" t="s">
        <v>4423</v>
      </c>
      <c r="C210" s="30" t="s">
        <v>4424</v>
      </c>
      <c r="D210" s="30" t="s">
        <v>243</v>
      </c>
      <c r="E210" s="30" t="s">
        <v>308</v>
      </c>
      <c r="F210" s="30" t="s">
        <v>72</v>
      </c>
      <c r="G210" s="30">
        <v>1001</v>
      </c>
      <c r="H210" s="4">
        <v>45806</v>
      </c>
      <c r="I210" s="30">
        <v>45805</v>
      </c>
      <c r="J210" s="4">
        <v>45805</v>
      </c>
      <c r="K210" s="4">
        <v>45806</v>
      </c>
      <c r="L210" s="4">
        <v>45807.868750000001</v>
      </c>
      <c r="M210" s="4" t="s">
        <v>60</v>
      </c>
      <c r="N210" s="4"/>
      <c r="O210" s="4" t="s">
        <v>60</v>
      </c>
      <c r="P210" s="4" t="s">
        <v>60</v>
      </c>
      <c r="Q210" s="4" t="s">
        <v>60</v>
      </c>
      <c r="R210" s="4" t="s">
        <v>60</v>
      </c>
      <c r="S210" s="4" t="s">
        <v>60</v>
      </c>
      <c r="T210" s="4" t="s">
        <v>60</v>
      </c>
      <c r="U210" s="4"/>
      <c r="V210" s="4"/>
      <c r="W210" s="4"/>
      <c r="X210" s="4">
        <v>45810.374837962961</v>
      </c>
      <c r="Y210" s="4" t="s">
        <v>73</v>
      </c>
      <c r="Z210" s="4" t="s">
        <v>60</v>
      </c>
      <c r="AA210" s="4">
        <v>45810.669756944444</v>
      </c>
      <c r="AB210" s="4" t="s">
        <v>60</v>
      </c>
      <c r="AC210" s="4" t="s">
        <v>60</v>
      </c>
      <c r="AD210" s="4">
        <v>45811</v>
      </c>
      <c r="AE210" s="4">
        <v>45812</v>
      </c>
      <c r="AF210" s="4">
        <v>45811</v>
      </c>
      <c r="AG210" s="30" t="s">
        <v>1700</v>
      </c>
      <c r="AH210" s="30" t="s">
        <v>309</v>
      </c>
      <c r="AI210" s="30" t="s">
        <v>4425</v>
      </c>
      <c r="AJ210" s="30" t="s">
        <v>74</v>
      </c>
      <c r="AK210" s="30" t="s">
        <v>100</v>
      </c>
      <c r="AL210" s="30" t="s">
        <v>310</v>
      </c>
      <c r="AM210" s="30" t="s">
        <v>311</v>
      </c>
      <c r="AN210" s="30">
        <v>27.574310000000001</v>
      </c>
      <c r="AO210" s="30" t="s">
        <v>68</v>
      </c>
      <c r="AP210" s="30"/>
      <c r="AQ210" s="30"/>
      <c r="AR210" s="30" t="s">
        <v>68</v>
      </c>
      <c r="AS210" s="30"/>
      <c r="AT210" s="30"/>
      <c r="AU210" s="30" t="s">
        <v>312</v>
      </c>
      <c r="AV210" s="30" t="s">
        <v>313</v>
      </c>
      <c r="AW210" s="30">
        <v>60.299239999999998</v>
      </c>
      <c r="AX210" s="30" t="s">
        <v>4426</v>
      </c>
      <c r="AY210" s="30" t="s">
        <v>4427</v>
      </c>
      <c r="AZ210" s="3">
        <v>1001</v>
      </c>
      <c r="BA210" s="30" t="s">
        <v>228</v>
      </c>
      <c r="BB210" s="30">
        <v>1001</v>
      </c>
      <c r="BC210" s="30" t="s">
        <v>60</v>
      </c>
      <c r="BD210" s="30" t="s">
        <v>60</v>
      </c>
      <c r="BE210" s="30" t="s">
        <v>314</v>
      </c>
      <c r="BF210" s="35" t="str">
        <f>IFERROR(VLOOKUP(Data_Power_app[[#This Row],[PRO ODER]],'Result'!A:C,3,0),"")</f>
        <v/>
      </c>
      <c r="BG210" s="14" t="str">
        <f>IFERROR(VLOOKUP(Data_Power_app[[#This Row],[PRO ODER]]&amp;"LAM_IN",'Real Time'!A:E,4,0),"")</f>
        <v/>
      </c>
      <c r="BH210" s="37" t="str">
        <f>IF(Data_Power_app[[#This Row],[LAMINATION MACHINE (PLAN)]]="","",IF(Data_Power_app[[#This Row],[LAMINATION MACHINE (REALTIME)]]="","",RIGHT(Data_Power_app[[#This Row],[LAMINATION MACHINE (REALTIME)]],1)=RIGHT(Data_Power_app[[#This Row],[LAMINATION MACHINE (PLAN)]],1)))</f>
        <v/>
      </c>
    </row>
    <row r="211" spans="1:60" x14ac:dyDescent="0.25">
      <c r="A211" s="27">
        <v>264</v>
      </c>
      <c r="B211" s="30" t="s">
        <v>4428</v>
      </c>
      <c r="C211" s="30" t="s">
        <v>4429</v>
      </c>
      <c r="D211" s="30" t="s">
        <v>86</v>
      </c>
      <c r="E211" s="30" t="s">
        <v>184</v>
      </c>
      <c r="F211" s="30" t="s">
        <v>72</v>
      </c>
      <c r="G211" s="30">
        <v>5519</v>
      </c>
      <c r="H211" s="4">
        <v>45806</v>
      </c>
      <c r="I211" s="30">
        <v>45805</v>
      </c>
      <c r="J211" s="4">
        <v>45805</v>
      </c>
      <c r="K211" s="4">
        <v>45806</v>
      </c>
      <c r="L211" s="4">
        <v>45806.816863425927</v>
      </c>
      <c r="M211" s="4" t="s">
        <v>60</v>
      </c>
      <c r="N211" s="4"/>
      <c r="O211" s="4" t="s">
        <v>60</v>
      </c>
      <c r="P211" s="4" t="s">
        <v>60</v>
      </c>
      <c r="Q211" s="4" t="s">
        <v>60</v>
      </c>
      <c r="R211" s="4" t="s">
        <v>60</v>
      </c>
      <c r="S211" s="4" t="s">
        <v>60</v>
      </c>
      <c r="T211" s="4" t="s">
        <v>60</v>
      </c>
      <c r="U211" s="4"/>
      <c r="V211" s="4"/>
      <c r="W211" s="4"/>
      <c r="X211" s="4">
        <v>45811.642488425925</v>
      </c>
      <c r="Y211" s="4" t="s">
        <v>270</v>
      </c>
      <c r="Z211" s="4" t="s">
        <v>60</v>
      </c>
      <c r="AA211" s="4"/>
      <c r="AB211" s="4" t="s">
        <v>60</v>
      </c>
      <c r="AC211" s="4" t="s">
        <v>60</v>
      </c>
      <c r="AD211" s="4">
        <v>45811</v>
      </c>
      <c r="AE211" s="4">
        <v>45812</v>
      </c>
      <c r="AF211" s="4"/>
      <c r="AG211" s="30" t="s">
        <v>291</v>
      </c>
      <c r="AH211" s="30" t="s">
        <v>344</v>
      </c>
      <c r="AI211" s="30" t="s">
        <v>589</v>
      </c>
      <c r="AJ211" s="30" t="s">
        <v>74</v>
      </c>
      <c r="AK211" s="30" t="s">
        <v>65</v>
      </c>
      <c r="AL211" s="30" t="s">
        <v>272</v>
      </c>
      <c r="AM211" s="30" t="s">
        <v>273</v>
      </c>
      <c r="AN211" s="30">
        <v>132.73974999999999</v>
      </c>
      <c r="AO211" s="30" t="s">
        <v>68</v>
      </c>
      <c r="AP211" s="30"/>
      <c r="AQ211" s="30"/>
      <c r="AR211" s="30" t="s">
        <v>68</v>
      </c>
      <c r="AS211" s="30"/>
      <c r="AT211" s="30"/>
      <c r="AU211" s="30" t="s">
        <v>274</v>
      </c>
      <c r="AV211" s="30" t="s">
        <v>275</v>
      </c>
      <c r="AW211" s="30">
        <v>290.29239000000001</v>
      </c>
      <c r="AX211" s="30" t="s">
        <v>590</v>
      </c>
      <c r="AY211" s="30" t="s">
        <v>591</v>
      </c>
      <c r="AZ211" s="3">
        <v>5519</v>
      </c>
      <c r="BA211" s="30" t="s">
        <v>228</v>
      </c>
      <c r="BB211" s="30">
        <v>5519</v>
      </c>
      <c r="BC211" s="30" t="s">
        <v>60</v>
      </c>
      <c r="BD211" s="30" t="s">
        <v>60</v>
      </c>
      <c r="BE211" s="30" t="s">
        <v>319</v>
      </c>
      <c r="BF211" s="35" t="str">
        <f>IFERROR(VLOOKUP(Data_Power_app[[#This Row],[PRO ODER]],'Result'!A:C,3,0),"")</f>
        <v/>
      </c>
      <c r="BG211" s="14" t="str">
        <f>IFERROR(VLOOKUP(Data_Power_app[[#This Row],[PRO ODER]]&amp;"LAM_IN",'Real Time'!A:E,4,0),"")</f>
        <v/>
      </c>
      <c r="BH211" s="37" t="str">
        <f>IF(Data_Power_app[[#This Row],[LAMINATION MACHINE (PLAN)]]="","",IF(Data_Power_app[[#This Row],[LAMINATION MACHINE (REALTIME)]]="","",RIGHT(Data_Power_app[[#This Row],[LAMINATION MACHINE (REALTIME)]],1)=RIGHT(Data_Power_app[[#This Row],[LAMINATION MACHINE (PLAN)]],1)))</f>
        <v/>
      </c>
    </row>
    <row r="212" spans="1:60" x14ac:dyDescent="0.25">
      <c r="A212" s="27">
        <v>265</v>
      </c>
      <c r="B212" s="30" t="s">
        <v>3820</v>
      </c>
      <c r="C212" s="30" t="s">
        <v>3821</v>
      </c>
      <c r="D212" s="30" t="s">
        <v>86</v>
      </c>
      <c r="E212" s="30" t="s">
        <v>184</v>
      </c>
      <c r="F212" s="30" t="s">
        <v>72</v>
      </c>
      <c r="G212" s="30">
        <v>4270</v>
      </c>
      <c r="H212" s="4">
        <v>45806</v>
      </c>
      <c r="I212" s="30">
        <v>45804</v>
      </c>
      <c r="J212" s="4" t="s">
        <v>68</v>
      </c>
      <c r="K212" s="4">
        <v>45806</v>
      </c>
      <c r="L212" s="4">
        <v>45808.082719907405</v>
      </c>
      <c r="M212" s="4" t="s">
        <v>60</v>
      </c>
      <c r="N212" s="4"/>
      <c r="O212" s="4" t="s">
        <v>60</v>
      </c>
      <c r="P212" s="4" t="s">
        <v>60</v>
      </c>
      <c r="Q212" s="4" t="s">
        <v>60</v>
      </c>
      <c r="R212" s="4" t="s">
        <v>60</v>
      </c>
      <c r="S212" s="4" t="s">
        <v>60</v>
      </c>
      <c r="T212" s="4" t="s">
        <v>60</v>
      </c>
      <c r="U212" s="4"/>
      <c r="V212" s="4"/>
      <c r="W212" s="4"/>
      <c r="X212" s="4">
        <v>45810.693159722221</v>
      </c>
      <c r="Y212" s="4" t="s">
        <v>240</v>
      </c>
      <c r="Z212" s="4" t="s">
        <v>60</v>
      </c>
      <c r="AA212" s="4">
        <v>45810.887187499997</v>
      </c>
      <c r="AB212" s="4" t="s">
        <v>60</v>
      </c>
      <c r="AC212" s="4" t="s">
        <v>60</v>
      </c>
      <c r="AD212" s="4">
        <v>45811</v>
      </c>
      <c r="AE212" s="4">
        <v>45812</v>
      </c>
      <c r="AF212" s="4">
        <v>45811</v>
      </c>
      <c r="AG212" s="30" t="s">
        <v>1700</v>
      </c>
      <c r="AH212" s="30" t="s">
        <v>3077</v>
      </c>
      <c r="AI212" s="30" t="s">
        <v>3114</v>
      </c>
      <c r="AJ212" s="30" t="s">
        <v>74</v>
      </c>
      <c r="AK212" s="30" t="s">
        <v>65</v>
      </c>
      <c r="AL212" s="30" t="s">
        <v>3078</v>
      </c>
      <c r="AM212" s="30" t="s">
        <v>3079</v>
      </c>
      <c r="AN212" s="30">
        <v>87.542779999999993</v>
      </c>
      <c r="AO212" s="30" t="s">
        <v>68</v>
      </c>
      <c r="AP212" s="30"/>
      <c r="AQ212" s="30"/>
      <c r="AR212" s="30" t="s">
        <v>68</v>
      </c>
      <c r="AS212" s="30"/>
      <c r="AT212" s="30"/>
      <c r="AU212" s="30" t="s">
        <v>3115</v>
      </c>
      <c r="AV212" s="30" t="s">
        <v>3116</v>
      </c>
      <c r="AW212" s="30">
        <v>191.42458999999999</v>
      </c>
      <c r="AX212" s="30" t="s">
        <v>68</v>
      </c>
      <c r="AY212" s="30" t="s">
        <v>68</v>
      </c>
      <c r="AZ212" s="3" t="s">
        <v>68</v>
      </c>
      <c r="BA212" s="30" t="s">
        <v>60</v>
      </c>
      <c r="BB212" s="30">
        <v>4270</v>
      </c>
      <c r="BC212" s="30" t="s">
        <v>60</v>
      </c>
      <c r="BD212" s="30" t="s">
        <v>60</v>
      </c>
      <c r="BE212" s="30" t="s">
        <v>60</v>
      </c>
      <c r="BF212" s="35" t="str">
        <f>IFERROR(VLOOKUP(Data_Power_app[[#This Row],[PRO ODER]],'Result'!A:C,3,0),"")</f>
        <v/>
      </c>
      <c r="BG212" s="14" t="str">
        <f>IFERROR(VLOOKUP(Data_Power_app[[#This Row],[PRO ODER]]&amp;"LAM_IN",'Real Time'!A:E,4,0),"")</f>
        <v/>
      </c>
      <c r="BH212" s="37" t="str">
        <f>IF(Data_Power_app[[#This Row],[LAMINATION MACHINE (PLAN)]]="","",IF(Data_Power_app[[#This Row],[LAMINATION MACHINE (REALTIME)]]="","",RIGHT(Data_Power_app[[#This Row],[LAMINATION MACHINE (REALTIME)]],1)=RIGHT(Data_Power_app[[#This Row],[LAMINATION MACHINE (PLAN)]],1)))</f>
        <v/>
      </c>
    </row>
    <row r="213" spans="1:60" x14ac:dyDescent="0.25">
      <c r="A213" s="27">
        <v>266</v>
      </c>
      <c r="B213" s="30" t="s">
        <v>4430</v>
      </c>
      <c r="C213" s="30" t="s">
        <v>4431</v>
      </c>
      <c r="D213" s="30" t="s">
        <v>86</v>
      </c>
      <c r="E213" s="30" t="s">
        <v>259</v>
      </c>
      <c r="F213" s="30" t="s">
        <v>72</v>
      </c>
      <c r="G213" s="30">
        <v>38</v>
      </c>
      <c r="H213" s="4">
        <v>45806</v>
      </c>
      <c r="I213" s="30">
        <v>45805</v>
      </c>
      <c r="J213" s="4">
        <v>45805</v>
      </c>
      <c r="K213" s="4">
        <v>45806</v>
      </c>
      <c r="L213" s="4">
        <v>45807.135347222225</v>
      </c>
      <c r="M213" s="4" t="s">
        <v>60</v>
      </c>
      <c r="N213" s="4"/>
      <c r="O213" s="4" t="s">
        <v>60</v>
      </c>
      <c r="P213" s="4" t="s">
        <v>60</v>
      </c>
      <c r="Q213" s="4" t="s">
        <v>60</v>
      </c>
      <c r="R213" s="4" t="s">
        <v>60</v>
      </c>
      <c r="S213" s="4" t="s">
        <v>60</v>
      </c>
      <c r="T213" s="4" t="s">
        <v>60</v>
      </c>
      <c r="U213" s="4"/>
      <c r="V213" s="4"/>
      <c r="W213" s="4"/>
      <c r="X213" s="4">
        <v>45811.636817129627</v>
      </c>
      <c r="Y213" s="4" t="s">
        <v>73</v>
      </c>
      <c r="Z213" s="4" t="s">
        <v>60</v>
      </c>
      <c r="AA213" s="4">
        <v>45811.63890046296</v>
      </c>
      <c r="AB213" s="4" t="s">
        <v>60</v>
      </c>
      <c r="AC213" s="4" t="s">
        <v>60</v>
      </c>
      <c r="AD213" s="4">
        <v>45811</v>
      </c>
      <c r="AE213" s="4">
        <v>45812</v>
      </c>
      <c r="AF213" s="4">
        <v>45811</v>
      </c>
      <c r="AG213" s="30" t="s">
        <v>1700</v>
      </c>
      <c r="AH213" s="30" t="s">
        <v>464</v>
      </c>
      <c r="AI213" s="30" t="s">
        <v>465</v>
      </c>
      <c r="AJ213" s="30" t="s">
        <v>74</v>
      </c>
      <c r="AK213" s="30" t="s">
        <v>65</v>
      </c>
      <c r="AL213" s="30" t="s">
        <v>204</v>
      </c>
      <c r="AM213" s="30" t="s">
        <v>205</v>
      </c>
      <c r="AN213" s="30">
        <v>1.18594</v>
      </c>
      <c r="AO213" s="30" t="s">
        <v>93</v>
      </c>
      <c r="AP213" s="30" t="s">
        <v>94</v>
      </c>
      <c r="AQ213" s="30">
        <v>1.18594</v>
      </c>
      <c r="AR213" s="30" t="s">
        <v>68</v>
      </c>
      <c r="AS213" s="30"/>
      <c r="AT213" s="30"/>
      <c r="AU213" s="30" t="s">
        <v>255</v>
      </c>
      <c r="AV213" s="30" t="s">
        <v>256</v>
      </c>
      <c r="AW213" s="30">
        <v>2.2047599999999998</v>
      </c>
      <c r="AX213" s="30" t="s">
        <v>466</v>
      </c>
      <c r="AY213" s="30" t="s">
        <v>467</v>
      </c>
      <c r="AZ213" s="3">
        <v>38</v>
      </c>
      <c r="BA213" s="30" t="s">
        <v>228</v>
      </c>
      <c r="BB213" s="30">
        <v>38</v>
      </c>
      <c r="BC213" s="30" t="s">
        <v>60</v>
      </c>
      <c r="BD213" s="30" t="s">
        <v>60</v>
      </c>
      <c r="BE213" s="30" t="s">
        <v>468</v>
      </c>
      <c r="BF213" s="35" t="str">
        <f>IFERROR(VLOOKUP(Data_Power_app[[#This Row],[PRO ODER]],'Result'!A:C,3,0),"")</f>
        <v/>
      </c>
      <c r="BG213" s="14" t="str">
        <f>IFERROR(VLOOKUP(Data_Power_app[[#This Row],[PRO ODER]]&amp;"LAM_IN",'Real Time'!A:E,4,0),"")</f>
        <v/>
      </c>
      <c r="BH213" s="37" t="str">
        <f>IF(Data_Power_app[[#This Row],[LAMINATION MACHINE (PLAN)]]="","",IF(Data_Power_app[[#This Row],[LAMINATION MACHINE (REALTIME)]]="","",RIGHT(Data_Power_app[[#This Row],[LAMINATION MACHINE (REALTIME)]],1)=RIGHT(Data_Power_app[[#This Row],[LAMINATION MACHINE (PLAN)]],1)))</f>
        <v/>
      </c>
    </row>
    <row r="214" spans="1:60" x14ac:dyDescent="0.25">
      <c r="A214" s="27">
        <v>267</v>
      </c>
      <c r="B214" s="30" t="s">
        <v>4432</v>
      </c>
      <c r="C214" s="30" t="s">
        <v>4433</v>
      </c>
      <c r="D214" s="30" t="s">
        <v>86</v>
      </c>
      <c r="E214" s="30" t="s">
        <v>259</v>
      </c>
      <c r="F214" s="30" t="s">
        <v>72</v>
      </c>
      <c r="G214" s="30">
        <v>106</v>
      </c>
      <c r="H214" s="4">
        <v>45806</v>
      </c>
      <c r="I214" s="30">
        <v>45805</v>
      </c>
      <c r="J214" s="4">
        <v>45805</v>
      </c>
      <c r="K214" s="4">
        <v>45806</v>
      </c>
      <c r="L214" s="4">
        <v>45807.135393518518</v>
      </c>
      <c r="M214" s="4" t="s">
        <v>60</v>
      </c>
      <c r="N214" s="4"/>
      <c r="O214" s="4" t="s">
        <v>60</v>
      </c>
      <c r="P214" s="4" t="s">
        <v>60</v>
      </c>
      <c r="Q214" s="4" t="s">
        <v>60</v>
      </c>
      <c r="R214" s="4" t="s">
        <v>60</v>
      </c>
      <c r="S214" s="4" t="s">
        <v>60</v>
      </c>
      <c r="T214" s="4" t="s">
        <v>60</v>
      </c>
      <c r="U214" s="4"/>
      <c r="V214" s="4"/>
      <c r="W214" s="4"/>
      <c r="X214" s="4">
        <v>45811.636064814818</v>
      </c>
      <c r="Y214" s="4" t="s">
        <v>73</v>
      </c>
      <c r="Z214" s="4" t="s">
        <v>60</v>
      </c>
      <c r="AA214" s="4">
        <v>45811.63894675926</v>
      </c>
      <c r="AB214" s="4" t="s">
        <v>60</v>
      </c>
      <c r="AC214" s="4" t="s">
        <v>60</v>
      </c>
      <c r="AD214" s="4">
        <v>45811</v>
      </c>
      <c r="AE214" s="4">
        <v>45812</v>
      </c>
      <c r="AF214" s="4">
        <v>45811</v>
      </c>
      <c r="AG214" s="30" t="s">
        <v>1700</v>
      </c>
      <c r="AH214" s="30" t="s">
        <v>464</v>
      </c>
      <c r="AI214" s="30" t="s">
        <v>465</v>
      </c>
      <c r="AJ214" s="30" t="s">
        <v>74</v>
      </c>
      <c r="AK214" s="30" t="s">
        <v>65</v>
      </c>
      <c r="AL214" s="30" t="s">
        <v>204</v>
      </c>
      <c r="AM214" s="30" t="s">
        <v>205</v>
      </c>
      <c r="AN214" s="30">
        <v>3.3081499999999999</v>
      </c>
      <c r="AO214" s="30" t="s">
        <v>93</v>
      </c>
      <c r="AP214" s="30" t="s">
        <v>94</v>
      </c>
      <c r="AQ214" s="30">
        <v>3.3081499999999999</v>
      </c>
      <c r="AR214" s="30" t="s">
        <v>68</v>
      </c>
      <c r="AS214" s="30"/>
      <c r="AT214" s="30"/>
      <c r="AU214" s="30" t="s">
        <v>255</v>
      </c>
      <c r="AV214" s="30" t="s">
        <v>256</v>
      </c>
      <c r="AW214" s="30">
        <v>6.1501099999999997</v>
      </c>
      <c r="AX214" s="30" t="s">
        <v>466</v>
      </c>
      <c r="AY214" s="30" t="s">
        <v>467</v>
      </c>
      <c r="AZ214" s="3">
        <v>106</v>
      </c>
      <c r="BA214" s="30" t="s">
        <v>228</v>
      </c>
      <c r="BB214" s="30">
        <v>106</v>
      </c>
      <c r="BC214" s="30" t="s">
        <v>60</v>
      </c>
      <c r="BD214" s="30" t="s">
        <v>60</v>
      </c>
      <c r="BE214" s="30" t="s">
        <v>468</v>
      </c>
      <c r="BF214" s="35" t="str">
        <f>IFERROR(VLOOKUP(Data_Power_app[[#This Row],[PRO ODER]],'Result'!A:C,3,0),"")</f>
        <v/>
      </c>
      <c r="BG214" s="14" t="str">
        <f>IFERROR(VLOOKUP(Data_Power_app[[#This Row],[PRO ODER]]&amp;"LAM_IN",'Real Time'!A:E,4,0),"")</f>
        <v/>
      </c>
      <c r="BH214" s="37" t="str">
        <f>IF(Data_Power_app[[#This Row],[LAMINATION MACHINE (PLAN)]]="","",IF(Data_Power_app[[#This Row],[LAMINATION MACHINE (REALTIME)]]="","",RIGHT(Data_Power_app[[#This Row],[LAMINATION MACHINE (REALTIME)]],1)=RIGHT(Data_Power_app[[#This Row],[LAMINATION MACHINE (PLAN)]],1)))</f>
        <v/>
      </c>
    </row>
    <row r="215" spans="1:60" x14ac:dyDescent="0.25">
      <c r="A215" s="27">
        <v>268</v>
      </c>
      <c r="B215" s="30" t="s">
        <v>4434</v>
      </c>
      <c r="C215" s="30" t="s">
        <v>4435</v>
      </c>
      <c r="D215" s="30" t="s">
        <v>86</v>
      </c>
      <c r="E215" s="30" t="s">
        <v>259</v>
      </c>
      <c r="F215" s="30" t="s">
        <v>72</v>
      </c>
      <c r="G215" s="30">
        <v>130</v>
      </c>
      <c r="H215" s="4">
        <v>45806</v>
      </c>
      <c r="I215" s="30">
        <v>45805</v>
      </c>
      <c r="J215" s="4">
        <v>45805</v>
      </c>
      <c r="K215" s="4">
        <v>45806</v>
      </c>
      <c r="L215" s="4">
        <v>45807.135405092595</v>
      </c>
      <c r="M215" s="4" t="s">
        <v>60</v>
      </c>
      <c r="N215" s="4"/>
      <c r="O215" s="4" t="s">
        <v>60</v>
      </c>
      <c r="P215" s="4" t="s">
        <v>60</v>
      </c>
      <c r="Q215" s="4" t="s">
        <v>60</v>
      </c>
      <c r="R215" s="4" t="s">
        <v>60</v>
      </c>
      <c r="S215" s="4" t="s">
        <v>60</v>
      </c>
      <c r="T215" s="4" t="s">
        <v>60</v>
      </c>
      <c r="U215" s="4"/>
      <c r="V215" s="4"/>
      <c r="W215" s="4"/>
      <c r="X215" s="4">
        <v>45811.703668981485</v>
      </c>
      <c r="Y215" s="4" t="s">
        <v>73</v>
      </c>
      <c r="Z215" s="4" t="s">
        <v>60</v>
      </c>
      <c r="AA215" s="4">
        <v>45811.704884259256</v>
      </c>
      <c r="AB215" s="4" t="s">
        <v>60</v>
      </c>
      <c r="AC215" s="4" t="s">
        <v>60</v>
      </c>
      <c r="AD215" s="4">
        <v>45811</v>
      </c>
      <c r="AE215" s="4">
        <v>45812</v>
      </c>
      <c r="AF215" s="4">
        <v>45812</v>
      </c>
      <c r="AG215" s="30" t="s">
        <v>1700</v>
      </c>
      <c r="AH215" s="30" t="s">
        <v>464</v>
      </c>
      <c r="AI215" s="30" t="s">
        <v>465</v>
      </c>
      <c r="AJ215" s="30" t="s">
        <v>74</v>
      </c>
      <c r="AK215" s="30" t="s">
        <v>65</v>
      </c>
      <c r="AL215" s="30" t="s">
        <v>204</v>
      </c>
      <c r="AM215" s="30" t="s">
        <v>205</v>
      </c>
      <c r="AN215" s="30">
        <v>3.7197399999999998</v>
      </c>
      <c r="AO215" s="30" t="s">
        <v>93</v>
      </c>
      <c r="AP215" s="30" t="s">
        <v>94</v>
      </c>
      <c r="AQ215" s="30">
        <v>3.7197399999999998</v>
      </c>
      <c r="AR215" s="30" t="s">
        <v>68</v>
      </c>
      <c r="AS215" s="30"/>
      <c r="AT215" s="30"/>
      <c r="AU215" s="30" t="s">
        <v>255</v>
      </c>
      <c r="AV215" s="30" t="s">
        <v>256</v>
      </c>
      <c r="AW215" s="30">
        <v>6.9146000000000001</v>
      </c>
      <c r="AX215" s="30" t="s">
        <v>466</v>
      </c>
      <c r="AY215" s="30" t="s">
        <v>467</v>
      </c>
      <c r="AZ215" s="3">
        <v>130</v>
      </c>
      <c r="BA215" s="30" t="s">
        <v>228</v>
      </c>
      <c r="BB215" s="30">
        <v>130</v>
      </c>
      <c r="BC215" s="30" t="s">
        <v>60</v>
      </c>
      <c r="BD215" s="30" t="s">
        <v>60</v>
      </c>
      <c r="BE215" s="30" t="s">
        <v>468</v>
      </c>
      <c r="BF215" s="35" t="str">
        <f>IFERROR(VLOOKUP(Data_Power_app[[#This Row],[PRO ODER]],'Result'!A:C,3,0),"")</f>
        <v/>
      </c>
      <c r="BG215" s="14" t="str">
        <f>IFERROR(VLOOKUP(Data_Power_app[[#This Row],[PRO ODER]]&amp;"LAM_IN",'Real Time'!A:E,4,0),"")</f>
        <v/>
      </c>
      <c r="BH215" s="37" t="str">
        <f>IF(Data_Power_app[[#This Row],[LAMINATION MACHINE (PLAN)]]="","",IF(Data_Power_app[[#This Row],[LAMINATION MACHINE (REALTIME)]]="","",RIGHT(Data_Power_app[[#This Row],[LAMINATION MACHINE (REALTIME)]],1)=RIGHT(Data_Power_app[[#This Row],[LAMINATION MACHINE (PLAN)]],1)))</f>
        <v/>
      </c>
    </row>
    <row r="216" spans="1:60" x14ac:dyDescent="0.25">
      <c r="A216" s="27">
        <v>269</v>
      </c>
      <c r="B216" s="30" t="s">
        <v>4436</v>
      </c>
      <c r="C216" s="30" t="s">
        <v>4437</v>
      </c>
      <c r="D216" s="30" t="s">
        <v>86</v>
      </c>
      <c r="E216" s="30" t="s">
        <v>259</v>
      </c>
      <c r="F216" s="30" t="s">
        <v>72</v>
      </c>
      <c r="G216" s="30">
        <v>216</v>
      </c>
      <c r="H216" s="4">
        <v>45806</v>
      </c>
      <c r="I216" s="30">
        <v>45805</v>
      </c>
      <c r="J216" s="4">
        <v>45805</v>
      </c>
      <c r="K216" s="4">
        <v>45806</v>
      </c>
      <c r="L216" s="4">
        <v>45807.135462962964</v>
      </c>
      <c r="M216" s="4" t="s">
        <v>60</v>
      </c>
      <c r="N216" s="4"/>
      <c r="O216" s="4" t="s">
        <v>60</v>
      </c>
      <c r="P216" s="4" t="s">
        <v>60</v>
      </c>
      <c r="Q216" s="4" t="s">
        <v>60</v>
      </c>
      <c r="R216" s="4" t="s">
        <v>60</v>
      </c>
      <c r="S216" s="4" t="s">
        <v>60</v>
      </c>
      <c r="T216" s="4" t="s">
        <v>60</v>
      </c>
      <c r="U216" s="4"/>
      <c r="V216" s="4"/>
      <c r="W216" s="4"/>
      <c r="X216" s="4"/>
      <c r="Y216" s="4" t="s">
        <v>60</v>
      </c>
      <c r="Z216" s="4" t="s">
        <v>60</v>
      </c>
      <c r="AA216" s="4"/>
      <c r="AB216" s="4" t="s">
        <v>60</v>
      </c>
      <c r="AC216" s="4" t="s">
        <v>60</v>
      </c>
      <c r="AD216" s="4">
        <v>45811</v>
      </c>
      <c r="AE216" s="4">
        <v>45812</v>
      </c>
      <c r="AF216" s="4">
        <v>45811</v>
      </c>
      <c r="AG216" s="30" t="s">
        <v>1700</v>
      </c>
      <c r="AH216" s="30" t="s">
        <v>464</v>
      </c>
      <c r="AI216" s="30" t="s">
        <v>465</v>
      </c>
      <c r="AJ216" s="30" t="s">
        <v>74</v>
      </c>
      <c r="AK216" s="30" t="s">
        <v>65</v>
      </c>
      <c r="AL216" s="30" t="s">
        <v>204</v>
      </c>
      <c r="AM216" s="30" t="s">
        <v>205</v>
      </c>
      <c r="AN216" s="30">
        <v>6.1804899999999998</v>
      </c>
      <c r="AO216" s="30" t="s">
        <v>93</v>
      </c>
      <c r="AP216" s="30" t="s">
        <v>94</v>
      </c>
      <c r="AQ216" s="30">
        <v>6.1804899999999998</v>
      </c>
      <c r="AR216" s="30" t="s">
        <v>68</v>
      </c>
      <c r="AS216" s="30"/>
      <c r="AT216" s="30"/>
      <c r="AU216" s="30" t="s">
        <v>255</v>
      </c>
      <c r="AV216" s="30" t="s">
        <v>256</v>
      </c>
      <c r="AW216" s="30">
        <v>11.48887</v>
      </c>
      <c r="AX216" s="30" t="s">
        <v>466</v>
      </c>
      <c r="AY216" s="30" t="s">
        <v>467</v>
      </c>
      <c r="AZ216" s="3">
        <v>216</v>
      </c>
      <c r="BA216" s="30" t="s">
        <v>228</v>
      </c>
      <c r="BB216" s="30">
        <v>216</v>
      </c>
      <c r="BC216" s="30" t="s">
        <v>60</v>
      </c>
      <c r="BD216" s="30" t="s">
        <v>60</v>
      </c>
      <c r="BE216" s="30" t="s">
        <v>468</v>
      </c>
      <c r="BF216" s="35" t="str">
        <f>IFERROR(VLOOKUP(Data_Power_app[[#This Row],[PRO ODER]],'Result'!A:C,3,0),"")</f>
        <v/>
      </c>
      <c r="BG216" s="14" t="str">
        <f>IFERROR(VLOOKUP(Data_Power_app[[#This Row],[PRO ODER]]&amp;"LAM_IN",'Real Time'!A:E,4,0),"")</f>
        <v/>
      </c>
      <c r="BH216" s="37" t="str">
        <f>IF(Data_Power_app[[#This Row],[LAMINATION MACHINE (PLAN)]]="","",IF(Data_Power_app[[#This Row],[LAMINATION MACHINE (REALTIME)]]="","",RIGHT(Data_Power_app[[#This Row],[LAMINATION MACHINE (REALTIME)]],1)=RIGHT(Data_Power_app[[#This Row],[LAMINATION MACHINE (PLAN)]],1)))</f>
        <v/>
      </c>
    </row>
    <row r="217" spans="1:60" x14ac:dyDescent="0.25">
      <c r="A217" s="27">
        <v>270</v>
      </c>
      <c r="B217" s="30" t="s">
        <v>4438</v>
      </c>
      <c r="C217" s="30" t="s">
        <v>4439</v>
      </c>
      <c r="D217" s="30" t="s">
        <v>86</v>
      </c>
      <c r="E217" s="30" t="s">
        <v>259</v>
      </c>
      <c r="F217" s="30" t="s">
        <v>72</v>
      </c>
      <c r="G217" s="30">
        <v>448</v>
      </c>
      <c r="H217" s="4">
        <v>45806</v>
      </c>
      <c r="I217" s="30">
        <v>45805</v>
      </c>
      <c r="J217" s="4">
        <v>45805</v>
      </c>
      <c r="K217" s="4">
        <v>45806</v>
      </c>
      <c r="L217" s="4">
        <v>45807.135462962964</v>
      </c>
      <c r="M217" s="4" t="s">
        <v>60</v>
      </c>
      <c r="N217" s="4"/>
      <c r="O217" s="4" t="s">
        <v>60</v>
      </c>
      <c r="P217" s="4" t="s">
        <v>60</v>
      </c>
      <c r="Q217" s="4" t="s">
        <v>60</v>
      </c>
      <c r="R217" s="4" t="s">
        <v>60</v>
      </c>
      <c r="S217" s="4" t="s">
        <v>60</v>
      </c>
      <c r="T217" s="4" t="s">
        <v>60</v>
      </c>
      <c r="U217" s="4"/>
      <c r="V217" s="4"/>
      <c r="W217" s="4"/>
      <c r="X217" s="4"/>
      <c r="Y217" s="4" t="s">
        <v>60</v>
      </c>
      <c r="Z217" s="4" t="s">
        <v>60</v>
      </c>
      <c r="AA217" s="4"/>
      <c r="AB217" s="4" t="s">
        <v>60</v>
      </c>
      <c r="AC217" s="4" t="s">
        <v>60</v>
      </c>
      <c r="AD217" s="4">
        <v>45811</v>
      </c>
      <c r="AE217" s="4">
        <v>45812</v>
      </c>
      <c r="AF217" s="4"/>
      <c r="AG217" s="30" t="s">
        <v>162</v>
      </c>
      <c r="AH217" s="30" t="s">
        <v>464</v>
      </c>
      <c r="AI217" s="30" t="s">
        <v>465</v>
      </c>
      <c r="AJ217" s="30" t="s">
        <v>74</v>
      </c>
      <c r="AK217" s="30" t="s">
        <v>65</v>
      </c>
      <c r="AL217" s="30" t="s">
        <v>204</v>
      </c>
      <c r="AM217" s="30" t="s">
        <v>205</v>
      </c>
      <c r="AN217" s="30">
        <v>12.8188</v>
      </c>
      <c r="AO217" s="30" t="s">
        <v>93</v>
      </c>
      <c r="AP217" s="30" t="s">
        <v>94</v>
      </c>
      <c r="AQ217" s="30">
        <v>12.8188</v>
      </c>
      <c r="AR217" s="30" t="s">
        <v>68</v>
      </c>
      <c r="AS217" s="30"/>
      <c r="AT217" s="30"/>
      <c r="AU217" s="30" t="s">
        <v>255</v>
      </c>
      <c r="AV217" s="30" t="s">
        <v>256</v>
      </c>
      <c r="AW217" s="30">
        <v>23.828759999999999</v>
      </c>
      <c r="AX217" s="30" t="s">
        <v>466</v>
      </c>
      <c r="AY217" s="30" t="s">
        <v>467</v>
      </c>
      <c r="AZ217" s="3">
        <v>448</v>
      </c>
      <c r="BA217" s="30" t="s">
        <v>228</v>
      </c>
      <c r="BB217" s="30">
        <v>448</v>
      </c>
      <c r="BC217" s="30" t="s">
        <v>60</v>
      </c>
      <c r="BD217" s="30" t="s">
        <v>60</v>
      </c>
      <c r="BE217" s="30" t="s">
        <v>468</v>
      </c>
      <c r="BF217" s="35" t="str">
        <f>IFERROR(VLOOKUP(Data_Power_app[[#This Row],[PRO ODER]],'Result'!A:C,3,0),"")</f>
        <v/>
      </c>
      <c r="BG217" s="14" t="str">
        <f>IFERROR(VLOOKUP(Data_Power_app[[#This Row],[PRO ODER]]&amp;"LAM_IN",'Real Time'!A:E,4,0),"")</f>
        <v/>
      </c>
      <c r="BH217" s="37" t="str">
        <f>IF(Data_Power_app[[#This Row],[LAMINATION MACHINE (PLAN)]]="","",IF(Data_Power_app[[#This Row],[LAMINATION MACHINE (REALTIME)]]="","",RIGHT(Data_Power_app[[#This Row],[LAMINATION MACHINE (REALTIME)]],1)=RIGHT(Data_Power_app[[#This Row],[LAMINATION MACHINE (PLAN)]],1)))</f>
        <v/>
      </c>
    </row>
    <row r="218" spans="1:60" x14ac:dyDescent="0.25">
      <c r="A218" s="27">
        <v>271</v>
      </c>
      <c r="B218" s="30" t="s">
        <v>1273</v>
      </c>
      <c r="C218" s="30" t="s">
        <v>1274</v>
      </c>
      <c r="D218" s="30" t="s">
        <v>86</v>
      </c>
      <c r="E218" s="30" t="s">
        <v>259</v>
      </c>
      <c r="F218" s="30" t="s">
        <v>72</v>
      </c>
      <c r="G218" s="30">
        <v>110</v>
      </c>
      <c r="H218" s="4">
        <v>45805</v>
      </c>
      <c r="I218" s="30">
        <v>45805</v>
      </c>
      <c r="J218" s="4">
        <v>45805</v>
      </c>
      <c r="K218" s="4">
        <v>45806</v>
      </c>
      <c r="L218" s="4">
        <v>45807.135185185187</v>
      </c>
      <c r="M218" s="4" t="s">
        <v>60</v>
      </c>
      <c r="N218" s="4"/>
      <c r="O218" s="4" t="s">
        <v>60</v>
      </c>
      <c r="P218" s="4" t="s">
        <v>60</v>
      </c>
      <c r="Q218" s="4" t="s">
        <v>60</v>
      </c>
      <c r="R218" s="4" t="s">
        <v>60</v>
      </c>
      <c r="S218" s="4" t="s">
        <v>60</v>
      </c>
      <c r="T218" s="4" t="s">
        <v>60</v>
      </c>
      <c r="U218" s="4"/>
      <c r="V218" s="4"/>
      <c r="W218" s="4"/>
      <c r="X218" s="4">
        <v>45811.485243055555</v>
      </c>
      <c r="Y218" s="4" t="s">
        <v>73</v>
      </c>
      <c r="Z218" s="4" t="s">
        <v>60</v>
      </c>
      <c r="AA218" s="4">
        <v>45811.487233796295</v>
      </c>
      <c r="AB218" s="4" t="s">
        <v>60</v>
      </c>
      <c r="AC218" s="4" t="s">
        <v>60</v>
      </c>
      <c r="AD218" s="4">
        <v>45811</v>
      </c>
      <c r="AE218" s="4">
        <v>45812</v>
      </c>
      <c r="AF218" s="4">
        <v>45811</v>
      </c>
      <c r="AG218" s="30" t="s">
        <v>1700</v>
      </c>
      <c r="AH218" s="30" t="s">
        <v>464</v>
      </c>
      <c r="AI218" s="30" t="s">
        <v>465</v>
      </c>
      <c r="AJ218" s="30" t="s">
        <v>74</v>
      </c>
      <c r="AK218" s="30" t="s">
        <v>65</v>
      </c>
      <c r="AL218" s="30" t="s">
        <v>204</v>
      </c>
      <c r="AM218" s="30" t="s">
        <v>205</v>
      </c>
      <c r="AN218" s="30">
        <v>2.3124500000000001</v>
      </c>
      <c r="AO218" s="30" t="s">
        <v>93</v>
      </c>
      <c r="AP218" s="30" t="s">
        <v>94</v>
      </c>
      <c r="AQ218" s="30">
        <v>2.3124500000000001</v>
      </c>
      <c r="AR218" s="30" t="s">
        <v>68</v>
      </c>
      <c r="AS218" s="30"/>
      <c r="AT218" s="30"/>
      <c r="AU218" s="30" t="s">
        <v>255</v>
      </c>
      <c r="AV218" s="30" t="s">
        <v>256</v>
      </c>
      <c r="AW218" s="30">
        <v>4.2986000000000004</v>
      </c>
      <c r="AX218" s="30" t="s">
        <v>466</v>
      </c>
      <c r="AY218" s="30" t="s">
        <v>467</v>
      </c>
      <c r="AZ218" s="3">
        <v>110</v>
      </c>
      <c r="BA218" s="30" t="s">
        <v>228</v>
      </c>
      <c r="BB218" s="30">
        <v>110</v>
      </c>
      <c r="BC218" s="30" t="s">
        <v>60</v>
      </c>
      <c r="BD218" s="30" t="s">
        <v>60</v>
      </c>
      <c r="BE218" s="30" t="s">
        <v>468</v>
      </c>
      <c r="BF218" s="35" t="str">
        <f>IFERROR(VLOOKUP(Data_Power_app[[#This Row],[PRO ODER]],'Result'!A:C,3,0),"")</f>
        <v/>
      </c>
      <c r="BG218" s="14" t="str">
        <f>IFERROR(VLOOKUP(Data_Power_app[[#This Row],[PRO ODER]]&amp;"LAM_IN",'Real Time'!A:E,4,0),"")</f>
        <v/>
      </c>
      <c r="BH218" s="37" t="str">
        <f>IF(Data_Power_app[[#This Row],[LAMINATION MACHINE (PLAN)]]="","",IF(Data_Power_app[[#This Row],[LAMINATION MACHINE (REALTIME)]]="","",RIGHT(Data_Power_app[[#This Row],[LAMINATION MACHINE (REALTIME)]],1)=RIGHT(Data_Power_app[[#This Row],[LAMINATION MACHINE (PLAN)]],1)))</f>
        <v/>
      </c>
    </row>
    <row r="219" spans="1:60" x14ac:dyDescent="0.25">
      <c r="A219" s="27">
        <v>272</v>
      </c>
      <c r="B219" s="30" t="s">
        <v>4440</v>
      </c>
      <c r="C219" s="30" t="s">
        <v>4441</v>
      </c>
      <c r="D219" s="30" t="s">
        <v>86</v>
      </c>
      <c r="E219" s="30" t="s">
        <v>259</v>
      </c>
      <c r="F219" s="30" t="s">
        <v>72</v>
      </c>
      <c r="G219" s="30">
        <v>199</v>
      </c>
      <c r="H219" s="4">
        <v>45806</v>
      </c>
      <c r="I219" s="30">
        <v>45805</v>
      </c>
      <c r="J219" s="4">
        <v>45805</v>
      </c>
      <c r="K219" s="4">
        <v>45806</v>
      </c>
      <c r="L219" s="4">
        <v>45807.135509259257</v>
      </c>
      <c r="M219" s="4" t="s">
        <v>60</v>
      </c>
      <c r="N219" s="4"/>
      <c r="O219" s="4" t="s">
        <v>60</v>
      </c>
      <c r="P219" s="4" t="s">
        <v>60</v>
      </c>
      <c r="Q219" s="4" t="s">
        <v>60</v>
      </c>
      <c r="R219" s="4" t="s">
        <v>60</v>
      </c>
      <c r="S219" s="4" t="s">
        <v>60</v>
      </c>
      <c r="T219" s="4" t="s">
        <v>60</v>
      </c>
      <c r="U219" s="4"/>
      <c r="V219" s="4"/>
      <c r="W219" s="4"/>
      <c r="X219" s="4">
        <v>45811.578020833331</v>
      </c>
      <c r="Y219" s="4" t="s">
        <v>73</v>
      </c>
      <c r="Z219" s="4" t="s">
        <v>60</v>
      </c>
      <c r="AA219" s="4">
        <v>45811.578958333332</v>
      </c>
      <c r="AB219" s="4" t="s">
        <v>60</v>
      </c>
      <c r="AC219" s="4" t="s">
        <v>60</v>
      </c>
      <c r="AD219" s="4">
        <v>45811</v>
      </c>
      <c r="AE219" s="4">
        <v>45812</v>
      </c>
      <c r="AF219" s="4">
        <v>45811</v>
      </c>
      <c r="AG219" s="30" t="s">
        <v>1700</v>
      </c>
      <c r="AH219" s="30" t="s">
        <v>464</v>
      </c>
      <c r="AI219" s="30" t="s">
        <v>465</v>
      </c>
      <c r="AJ219" s="30" t="s">
        <v>74</v>
      </c>
      <c r="AK219" s="30" t="s">
        <v>65</v>
      </c>
      <c r="AL219" s="30" t="s">
        <v>204</v>
      </c>
      <c r="AM219" s="30" t="s">
        <v>205</v>
      </c>
      <c r="AN219" s="30">
        <v>4.55443</v>
      </c>
      <c r="AO219" s="30" t="s">
        <v>93</v>
      </c>
      <c r="AP219" s="30" t="s">
        <v>94</v>
      </c>
      <c r="AQ219" s="30">
        <v>4.55443</v>
      </c>
      <c r="AR219" s="30" t="s">
        <v>68</v>
      </c>
      <c r="AS219" s="30"/>
      <c r="AT219" s="30"/>
      <c r="AU219" s="30" t="s">
        <v>255</v>
      </c>
      <c r="AV219" s="30" t="s">
        <v>256</v>
      </c>
      <c r="AW219" s="30">
        <v>8.4673099999999994</v>
      </c>
      <c r="AX219" s="30" t="s">
        <v>466</v>
      </c>
      <c r="AY219" s="30" t="s">
        <v>467</v>
      </c>
      <c r="AZ219" s="3">
        <v>199</v>
      </c>
      <c r="BA219" s="30" t="s">
        <v>228</v>
      </c>
      <c r="BB219" s="30">
        <v>199</v>
      </c>
      <c r="BC219" s="30" t="s">
        <v>60</v>
      </c>
      <c r="BD219" s="30" t="s">
        <v>60</v>
      </c>
      <c r="BE219" s="30" t="s">
        <v>468</v>
      </c>
      <c r="BF219" s="35" t="str">
        <f>IFERROR(VLOOKUP(Data_Power_app[[#This Row],[PRO ODER]],'Result'!A:C,3,0),"")</f>
        <v/>
      </c>
      <c r="BG219" s="14" t="str">
        <f>IFERROR(VLOOKUP(Data_Power_app[[#This Row],[PRO ODER]]&amp;"LAM_IN",'Real Time'!A:E,4,0),"")</f>
        <v/>
      </c>
      <c r="BH219" s="37" t="str">
        <f>IF(Data_Power_app[[#This Row],[LAMINATION MACHINE (PLAN)]]="","",IF(Data_Power_app[[#This Row],[LAMINATION MACHINE (REALTIME)]]="","",RIGHT(Data_Power_app[[#This Row],[LAMINATION MACHINE (REALTIME)]],1)=RIGHT(Data_Power_app[[#This Row],[LAMINATION MACHINE (PLAN)]],1)))</f>
        <v/>
      </c>
    </row>
    <row r="220" spans="1:60" x14ac:dyDescent="0.25">
      <c r="A220" s="27">
        <v>273</v>
      </c>
      <c r="B220" s="30" t="s">
        <v>4442</v>
      </c>
      <c r="C220" s="30" t="s">
        <v>4443</v>
      </c>
      <c r="D220" s="30" t="s">
        <v>86</v>
      </c>
      <c r="E220" s="30" t="s">
        <v>259</v>
      </c>
      <c r="F220" s="30" t="s">
        <v>72</v>
      </c>
      <c r="G220" s="30">
        <v>386</v>
      </c>
      <c r="H220" s="4">
        <v>45806</v>
      </c>
      <c r="I220" s="30">
        <v>45805</v>
      </c>
      <c r="J220" s="4">
        <v>45805</v>
      </c>
      <c r="K220" s="4">
        <v>45806</v>
      </c>
      <c r="L220" s="4">
        <v>45807.135520833333</v>
      </c>
      <c r="M220" s="4" t="s">
        <v>60</v>
      </c>
      <c r="N220" s="4"/>
      <c r="O220" s="4" t="s">
        <v>60</v>
      </c>
      <c r="P220" s="4" t="s">
        <v>60</v>
      </c>
      <c r="Q220" s="4" t="s">
        <v>60</v>
      </c>
      <c r="R220" s="4" t="s">
        <v>60</v>
      </c>
      <c r="S220" s="4" t="s">
        <v>60</v>
      </c>
      <c r="T220" s="4" t="s">
        <v>60</v>
      </c>
      <c r="U220" s="4"/>
      <c r="V220" s="4"/>
      <c r="W220" s="4"/>
      <c r="X220" s="4">
        <v>45810.735254629632</v>
      </c>
      <c r="Y220" s="4" t="s">
        <v>73</v>
      </c>
      <c r="Z220" s="4" t="s">
        <v>60</v>
      </c>
      <c r="AA220" s="4">
        <v>45810.90965277778</v>
      </c>
      <c r="AB220" s="4" t="s">
        <v>60</v>
      </c>
      <c r="AC220" s="4" t="s">
        <v>60</v>
      </c>
      <c r="AD220" s="4">
        <v>45811</v>
      </c>
      <c r="AE220" s="4">
        <v>45812</v>
      </c>
      <c r="AF220" s="4">
        <v>45811</v>
      </c>
      <c r="AG220" s="30" t="s">
        <v>1700</v>
      </c>
      <c r="AH220" s="30" t="s">
        <v>464</v>
      </c>
      <c r="AI220" s="30" t="s">
        <v>465</v>
      </c>
      <c r="AJ220" s="30" t="s">
        <v>74</v>
      </c>
      <c r="AK220" s="30" t="s">
        <v>65</v>
      </c>
      <c r="AL220" s="30" t="s">
        <v>204</v>
      </c>
      <c r="AM220" s="30" t="s">
        <v>205</v>
      </c>
      <c r="AN220" s="30">
        <v>9.2477099999999997</v>
      </c>
      <c r="AO220" s="30" t="s">
        <v>93</v>
      </c>
      <c r="AP220" s="30" t="s">
        <v>94</v>
      </c>
      <c r="AQ220" s="30">
        <v>9.2477099999999997</v>
      </c>
      <c r="AR220" s="30" t="s">
        <v>68</v>
      </c>
      <c r="AS220" s="30"/>
      <c r="AT220" s="30"/>
      <c r="AU220" s="30" t="s">
        <v>255</v>
      </c>
      <c r="AV220" s="30" t="s">
        <v>256</v>
      </c>
      <c r="AW220" s="30">
        <v>17.187380000000001</v>
      </c>
      <c r="AX220" s="30" t="s">
        <v>466</v>
      </c>
      <c r="AY220" s="30" t="s">
        <v>467</v>
      </c>
      <c r="AZ220" s="3">
        <v>386</v>
      </c>
      <c r="BA220" s="30" t="s">
        <v>228</v>
      </c>
      <c r="BB220" s="30">
        <v>386</v>
      </c>
      <c r="BC220" s="30" t="s">
        <v>60</v>
      </c>
      <c r="BD220" s="30" t="s">
        <v>60</v>
      </c>
      <c r="BE220" s="30" t="s">
        <v>468</v>
      </c>
      <c r="BF220" s="35" t="str">
        <f>IFERROR(VLOOKUP(Data_Power_app[[#This Row],[PRO ODER]],'Result'!A:C,3,0),"")</f>
        <v/>
      </c>
      <c r="BG220" s="14" t="str">
        <f>IFERROR(VLOOKUP(Data_Power_app[[#This Row],[PRO ODER]]&amp;"LAM_IN",'Real Time'!A:E,4,0),"")</f>
        <v/>
      </c>
      <c r="BH220" s="37" t="str">
        <f>IF(Data_Power_app[[#This Row],[LAMINATION MACHINE (PLAN)]]="","",IF(Data_Power_app[[#This Row],[LAMINATION MACHINE (REALTIME)]]="","",RIGHT(Data_Power_app[[#This Row],[LAMINATION MACHINE (REALTIME)]],1)=RIGHT(Data_Power_app[[#This Row],[LAMINATION MACHINE (PLAN)]],1)))</f>
        <v/>
      </c>
    </row>
    <row r="221" spans="1:60" x14ac:dyDescent="0.25">
      <c r="A221" s="27">
        <v>274</v>
      </c>
      <c r="B221" s="30" t="s">
        <v>4444</v>
      </c>
      <c r="C221" s="30" t="s">
        <v>4445</v>
      </c>
      <c r="D221" s="30" t="s">
        <v>86</v>
      </c>
      <c r="E221" s="30" t="s">
        <v>259</v>
      </c>
      <c r="F221" s="30" t="s">
        <v>72</v>
      </c>
      <c r="G221" s="30">
        <v>554</v>
      </c>
      <c r="H221" s="4">
        <v>45806</v>
      </c>
      <c r="I221" s="30">
        <v>45805</v>
      </c>
      <c r="J221" s="4">
        <v>45805</v>
      </c>
      <c r="K221" s="4">
        <v>45806</v>
      </c>
      <c r="L221" s="4">
        <v>45807.135682870372</v>
      </c>
      <c r="M221" s="4" t="s">
        <v>60</v>
      </c>
      <c r="N221" s="4"/>
      <c r="O221" s="4" t="s">
        <v>60</v>
      </c>
      <c r="P221" s="4" t="s">
        <v>60</v>
      </c>
      <c r="Q221" s="4" t="s">
        <v>60</v>
      </c>
      <c r="R221" s="4" t="s">
        <v>60</v>
      </c>
      <c r="S221" s="4" t="s">
        <v>60</v>
      </c>
      <c r="T221" s="4" t="s">
        <v>60</v>
      </c>
      <c r="U221" s="4"/>
      <c r="V221" s="4"/>
      <c r="W221" s="4"/>
      <c r="X221" s="4">
        <v>45810.731874999998</v>
      </c>
      <c r="Y221" s="4" t="s">
        <v>73</v>
      </c>
      <c r="Z221" s="4" t="s">
        <v>60</v>
      </c>
      <c r="AA221" s="4">
        <v>45810.734027777777</v>
      </c>
      <c r="AB221" s="4" t="s">
        <v>60</v>
      </c>
      <c r="AC221" s="4" t="s">
        <v>60</v>
      </c>
      <c r="AD221" s="4">
        <v>45811</v>
      </c>
      <c r="AE221" s="4">
        <v>45812</v>
      </c>
      <c r="AF221" s="4">
        <v>45811</v>
      </c>
      <c r="AG221" s="30" t="s">
        <v>1700</v>
      </c>
      <c r="AH221" s="30" t="s">
        <v>464</v>
      </c>
      <c r="AI221" s="30" t="s">
        <v>465</v>
      </c>
      <c r="AJ221" s="30" t="s">
        <v>74</v>
      </c>
      <c r="AK221" s="30" t="s">
        <v>65</v>
      </c>
      <c r="AL221" s="30" t="s">
        <v>204</v>
      </c>
      <c r="AM221" s="30" t="s">
        <v>205</v>
      </c>
      <c r="AN221" s="30">
        <v>13.27262</v>
      </c>
      <c r="AO221" s="30" t="s">
        <v>93</v>
      </c>
      <c r="AP221" s="30" t="s">
        <v>94</v>
      </c>
      <c r="AQ221" s="30">
        <v>13.27262</v>
      </c>
      <c r="AR221" s="30" t="s">
        <v>68</v>
      </c>
      <c r="AS221" s="30"/>
      <c r="AT221" s="30"/>
      <c r="AU221" s="30" t="s">
        <v>255</v>
      </c>
      <c r="AV221" s="30" t="s">
        <v>256</v>
      </c>
      <c r="AW221" s="30">
        <v>24.667899999999999</v>
      </c>
      <c r="AX221" s="30" t="s">
        <v>466</v>
      </c>
      <c r="AY221" s="30" t="s">
        <v>467</v>
      </c>
      <c r="AZ221" s="3">
        <v>554</v>
      </c>
      <c r="BA221" s="30" t="s">
        <v>228</v>
      </c>
      <c r="BB221" s="30">
        <v>554</v>
      </c>
      <c r="BC221" s="30" t="s">
        <v>60</v>
      </c>
      <c r="BD221" s="30" t="s">
        <v>60</v>
      </c>
      <c r="BE221" s="30" t="s">
        <v>468</v>
      </c>
      <c r="BF221" s="35" t="str">
        <f>IFERROR(VLOOKUP(Data_Power_app[[#This Row],[PRO ODER]],'Result'!A:C,3,0),"")</f>
        <v/>
      </c>
      <c r="BG221" s="14" t="str">
        <f>IFERROR(VLOOKUP(Data_Power_app[[#This Row],[PRO ODER]]&amp;"LAM_IN",'Real Time'!A:E,4,0),"")</f>
        <v/>
      </c>
      <c r="BH221" s="37" t="str">
        <f>IF(Data_Power_app[[#This Row],[LAMINATION MACHINE (PLAN)]]="","",IF(Data_Power_app[[#This Row],[LAMINATION MACHINE (REALTIME)]]="","",RIGHT(Data_Power_app[[#This Row],[LAMINATION MACHINE (REALTIME)]],1)=RIGHT(Data_Power_app[[#This Row],[LAMINATION MACHINE (PLAN)]],1)))</f>
        <v/>
      </c>
    </row>
    <row r="222" spans="1:60" x14ac:dyDescent="0.25">
      <c r="A222" s="27">
        <v>275</v>
      </c>
      <c r="B222" s="30" t="s">
        <v>4446</v>
      </c>
      <c r="C222" s="30" t="s">
        <v>4447</v>
      </c>
      <c r="D222" s="30" t="s">
        <v>86</v>
      </c>
      <c r="E222" s="30" t="s">
        <v>259</v>
      </c>
      <c r="F222" s="30" t="s">
        <v>72</v>
      </c>
      <c r="G222" s="30">
        <v>690</v>
      </c>
      <c r="H222" s="4">
        <v>45806</v>
      </c>
      <c r="I222" s="30">
        <v>45805</v>
      </c>
      <c r="J222" s="4">
        <v>45805</v>
      </c>
      <c r="K222" s="4">
        <v>45806</v>
      </c>
      <c r="L222" s="4">
        <v>45807.135636574072</v>
      </c>
      <c r="M222" s="4" t="s">
        <v>60</v>
      </c>
      <c r="N222" s="4"/>
      <c r="O222" s="4" t="s">
        <v>60</v>
      </c>
      <c r="P222" s="4" t="s">
        <v>60</v>
      </c>
      <c r="Q222" s="4" t="s">
        <v>60</v>
      </c>
      <c r="R222" s="4" t="s">
        <v>60</v>
      </c>
      <c r="S222" s="4" t="s">
        <v>60</v>
      </c>
      <c r="T222" s="4" t="s">
        <v>60</v>
      </c>
      <c r="U222" s="4"/>
      <c r="V222" s="4"/>
      <c r="W222" s="4"/>
      <c r="X222" s="4">
        <v>45810.733541666668</v>
      </c>
      <c r="Y222" s="4" t="s">
        <v>73</v>
      </c>
      <c r="Z222" s="4" t="s">
        <v>60</v>
      </c>
      <c r="AA222" s="4">
        <v>45811.639444444445</v>
      </c>
      <c r="AB222" s="4" t="s">
        <v>60</v>
      </c>
      <c r="AC222" s="4" t="s">
        <v>60</v>
      </c>
      <c r="AD222" s="4">
        <v>45811</v>
      </c>
      <c r="AE222" s="4">
        <v>45812</v>
      </c>
      <c r="AF222" s="4">
        <v>45811</v>
      </c>
      <c r="AG222" s="30" t="s">
        <v>1700</v>
      </c>
      <c r="AH222" s="30" t="s">
        <v>464</v>
      </c>
      <c r="AI222" s="30" t="s">
        <v>465</v>
      </c>
      <c r="AJ222" s="30" t="s">
        <v>74</v>
      </c>
      <c r="AK222" s="30" t="s">
        <v>65</v>
      </c>
      <c r="AL222" s="30" t="s">
        <v>204</v>
      </c>
      <c r="AM222" s="30" t="s">
        <v>205</v>
      </c>
      <c r="AN222" s="30">
        <v>16.53088</v>
      </c>
      <c r="AO222" s="30" t="s">
        <v>93</v>
      </c>
      <c r="AP222" s="30" t="s">
        <v>94</v>
      </c>
      <c r="AQ222" s="30">
        <v>16.53088</v>
      </c>
      <c r="AR222" s="30" t="s">
        <v>68</v>
      </c>
      <c r="AS222" s="30"/>
      <c r="AT222" s="30"/>
      <c r="AU222" s="30" t="s">
        <v>255</v>
      </c>
      <c r="AV222" s="30" t="s">
        <v>256</v>
      </c>
      <c r="AW222" s="30">
        <v>30.723559999999999</v>
      </c>
      <c r="AX222" s="30" t="s">
        <v>466</v>
      </c>
      <c r="AY222" s="30" t="s">
        <v>467</v>
      </c>
      <c r="AZ222" s="3">
        <v>690</v>
      </c>
      <c r="BA222" s="30" t="s">
        <v>228</v>
      </c>
      <c r="BB222" s="30">
        <v>690</v>
      </c>
      <c r="BC222" s="30" t="s">
        <v>60</v>
      </c>
      <c r="BD222" s="30" t="s">
        <v>60</v>
      </c>
      <c r="BE222" s="30" t="s">
        <v>468</v>
      </c>
      <c r="BF222" s="35" t="str">
        <f>IFERROR(VLOOKUP(Data_Power_app[[#This Row],[PRO ODER]],'Result'!A:C,3,0),"")</f>
        <v/>
      </c>
      <c r="BG222" s="14" t="str">
        <f>IFERROR(VLOOKUP(Data_Power_app[[#This Row],[PRO ODER]]&amp;"LAM_IN",'Real Time'!A:E,4,0),"")</f>
        <v/>
      </c>
      <c r="BH222" s="37" t="str">
        <f>IF(Data_Power_app[[#This Row],[LAMINATION MACHINE (PLAN)]]="","",IF(Data_Power_app[[#This Row],[LAMINATION MACHINE (REALTIME)]]="","",RIGHT(Data_Power_app[[#This Row],[LAMINATION MACHINE (REALTIME)]],1)=RIGHT(Data_Power_app[[#This Row],[LAMINATION MACHINE (PLAN)]],1)))</f>
        <v/>
      </c>
    </row>
    <row r="223" spans="1:60" x14ac:dyDescent="0.25">
      <c r="A223" s="27">
        <v>276</v>
      </c>
      <c r="B223" s="30" t="s">
        <v>4448</v>
      </c>
      <c r="C223" s="30" t="s">
        <v>4449</v>
      </c>
      <c r="D223" s="30" t="s">
        <v>86</v>
      </c>
      <c r="E223" s="30" t="s">
        <v>259</v>
      </c>
      <c r="F223" s="30" t="s">
        <v>72</v>
      </c>
      <c r="G223" s="30">
        <v>647</v>
      </c>
      <c r="H223" s="4">
        <v>45806</v>
      </c>
      <c r="I223" s="30">
        <v>45805</v>
      </c>
      <c r="J223" s="4">
        <v>45805</v>
      </c>
      <c r="K223" s="4">
        <v>45806</v>
      </c>
      <c r="L223" s="4">
        <v>45807.135636574072</v>
      </c>
      <c r="M223" s="4" t="s">
        <v>60</v>
      </c>
      <c r="N223" s="4"/>
      <c r="O223" s="4" t="s">
        <v>60</v>
      </c>
      <c r="P223" s="4" t="s">
        <v>60</v>
      </c>
      <c r="Q223" s="4" t="s">
        <v>60</v>
      </c>
      <c r="R223" s="4" t="s">
        <v>60</v>
      </c>
      <c r="S223" s="4" t="s">
        <v>60</v>
      </c>
      <c r="T223" s="4" t="s">
        <v>60</v>
      </c>
      <c r="U223" s="4"/>
      <c r="V223" s="4"/>
      <c r="W223" s="4"/>
      <c r="X223" s="4">
        <v>45811.639953703707</v>
      </c>
      <c r="Y223" s="4" t="s">
        <v>73</v>
      </c>
      <c r="Z223" s="4" t="s">
        <v>60</v>
      </c>
      <c r="AA223" s="4">
        <v>45811.640219907407</v>
      </c>
      <c r="AB223" s="4" t="s">
        <v>60</v>
      </c>
      <c r="AC223" s="4" t="s">
        <v>60</v>
      </c>
      <c r="AD223" s="4">
        <v>45811</v>
      </c>
      <c r="AE223" s="4">
        <v>45812</v>
      </c>
      <c r="AF223" s="4">
        <v>45812</v>
      </c>
      <c r="AG223" s="30" t="s">
        <v>1700</v>
      </c>
      <c r="AH223" s="30" t="s">
        <v>464</v>
      </c>
      <c r="AI223" s="30" t="s">
        <v>465</v>
      </c>
      <c r="AJ223" s="30" t="s">
        <v>74</v>
      </c>
      <c r="AK223" s="30" t="s">
        <v>65</v>
      </c>
      <c r="AL223" s="30" t="s">
        <v>204</v>
      </c>
      <c r="AM223" s="30" t="s">
        <v>205</v>
      </c>
      <c r="AN223" s="30">
        <v>16.253740000000001</v>
      </c>
      <c r="AO223" s="30" t="s">
        <v>93</v>
      </c>
      <c r="AP223" s="30" t="s">
        <v>94</v>
      </c>
      <c r="AQ223" s="30">
        <v>16.253740000000001</v>
      </c>
      <c r="AR223" s="30" t="s">
        <v>68</v>
      </c>
      <c r="AS223" s="30"/>
      <c r="AT223" s="30"/>
      <c r="AU223" s="30" t="s">
        <v>255</v>
      </c>
      <c r="AV223" s="30" t="s">
        <v>256</v>
      </c>
      <c r="AW223" s="30">
        <v>30.215029999999999</v>
      </c>
      <c r="AX223" s="30" t="s">
        <v>466</v>
      </c>
      <c r="AY223" s="30" t="s">
        <v>467</v>
      </c>
      <c r="AZ223" s="3">
        <v>647</v>
      </c>
      <c r="BA223" s="30" t="s">
        <v>228</v>
      </c>
      <c r="BB223" s="30">
        <v>647</v>
      </c>
      <c r="BC223" s="30" t="s">
        <v>60</v>
      </c>
      <c r="BD223" s="30" t="s">
        <v>60</v>
      </c>
      <c r="BE223" s="30" t="s">
        <v>468</v>
      </c>
      <c r="BF223" s="35" t="str">
        <f>IFERROR(VLOOKUP(Data_Power_app[[#This Row],[PRO ODER]],'Result'!A:C,3,0),"")</f>
        <v/>
      </c>
      <c r="BG223" s="14" t="str">
        <f>IFERROR(VLOOKUP(Data_Power_app[[#This Row],[PRO ODER]]&amp;"LAM_IN",'Real Time'!A:E,4,0),"")</f>
        <v/>
      </c>
      <c r="BH223" s="37" t="str">
        <f>IF(Data_Power_app[[#This Row],[LAMINATION MACHINE (PLAN)]]="","",IF(Data_Power_app[[#This Row],[LAMINATION MACHINE (REALTIME)]]="","",RIGHT(Data_Power_app[[#This Row],[LAMINATION MACHINE (REALTIME)]],1)=RIGHT(Data_Power_app[[#This Row],[LAMINATION MACHINE (PLAN)]],1)))</f>
        <v/>
      </c>
    </row>
    <row r="224" spans="1:60" x14ac:dyDescent="0.25">
      <c r="A224" s="27">
        <v>277</v>
      </c>
      <c r="B224" s="30" t="s">
        <v>4450</v>
      </c>
      <c r="C224" s="30" t="s">
        <v>4451</v>
      </c>
      <c r="D224" s="30" t="s">
        <v>86</v>
      </c>
      <c r="E224" s="30" t="s">
        <v>259</v>
      </c>
      <c r="F224" s="30" t="s">
        <v>72</v>
      </c>
      <c r="G224" s="30">
        <v>864</v>
      </c>
      <c r="H224" s="4">
        <v>45806</v>
      </c>
      <c r="I224" s="30">
        <v>45805</v>
      </c>
      <c r="J224" s="4">
        <v>45805</v>
      </c>
      <c r="K224" s="4">
        <v>45806</v>
      </c>
      <c r="L224" s="4">
        <v>45807.135578703703</v>
      </c>
      <c r="M224" s="4" t="s">
        <v>60</v>
      </c>
      <c r="N224" s="4"/>
      <c r="O224" s="4" t="s">
        <v>60</v>
      </c>
      <c r="P224" s="4" t="s">
        <v>60</v>
      </c>
      <c r="Q224" s="4" t="s">
        <v>60</v>
      </c>
      <c r="R224" s="4" t="s">
        <v>60</v>
      </c>
      <c r="S224" s="4" t="s">
        <v>60</v>
      </c>
      <c r="T224" s="4" t="s">
        <v>60</v>
      </c>
      <c r="U224" s="4"/>
      <c r="V224" s="4"/>
      <c r="W224" s="4"/>
      <c r="X224" s="4">
        <v>45810.732569444444</v>
      </c>
      <c r="Y224" s="4" t="s">
        <v>73</v>
      </c>
      <c r="Z224" s="4" t="s">
        <v>60</v>
      </c>
      <c r="AA224" s="4"/>
      <c r="AB224" s="4" t="s">
        <v>60</v>
      </c>
      <c r="AC224" s="4" t="s">
        <v>60</v>
      </c>
      <c r="AD224" s="4">
        <v>45811</v>
      </c>
      <c r="AE224" s="4">
        <v>45812</v>
      </c>
      <c r="AF224" s="4"/>
      <c r="AG224" s="30" t="s">
        <v>291</v>
      </c>
      <c r="AH224" s="30" t="s">
        <v>464</v>
      </c>
      <c r="AI224" s="30" t="s">
        <v>465</v>
      </c>
      <c r="AJ224" s="30" t="s">
        <v>74</v>
      </c>
      <c r="AK224" s="30" t="s">
        <v>65</v>
      </c>
      <c r="AL224" s="30" t="s">
        <v>204</v>
      </c>
      <c r="AM224" s="30" t="s">
        <v>205</v>
      </c>
      <c r="AN224" s="30">
        <v>21.70515</v>
      </c>
      <c r="AO224" s="30" t="s">
        <v>93</v>
      </c>
      <c r="AP224" s="30" t="s">
        <v>94</v>
      </c>
      <c r="AQ224" s="30">
        <v>21.70515</v>
      </c>
      <c r="AR224" s="30" t="s">
        <v>68</v>
      </c>
      <c r="AS224" s="30"/>
      <c r="AT224" s="30"/>
      <c r="AU224" s="30" t="s">
        <v>255</v>
      </c>
      <c r="AV224" s="30" t="s">
        <v>256</v>
      </c>
      <c r="AW224" s="30">
        <v>40.348970000000001</v>
      </c>
      <c r="AX224" s="30" t="s">
        <v>466</v>
      </c>
      <c r="AY224" s="30" t="s">
        <v>467</v>
      </c>
      <c r="AZ224" s="3">
        <v>864</v>
      </c>
      <c r="BA224" s="30" t="s">
        <v>228</v>
      </c>
      <c r="BB224" s="30">
        <v>864</v>
      </c>
      <c r="BC224" s="30" t="s">
        <v>60</v>
      </c>
      <c r="BD224" s="30" t="s">
        <v>60</v>
      </c>
      <c r="BE224" s="30" t="s">
        <v>468</v>
      </c>
      <c r="BF224" s="35" t="str">
        <f>IFERROR(VLOOKUP(Data_Power_app[[#This Row],[PRO ODER]],'Result'!A:C,3,0),"")</f>
        <v/>
      </c>
      <c r="BG224" s="14" t="str">
        <f>IFERROR(VLOOKUP(Data_Power_app[[#This Row],[PRO ODER]]&amp;"LAM_IN",'Real Time'!A:E,4,0),"")</f>
        <v/>
      </c>
      <c r="BH224" s="37" t="str">
        <f>IF(Data_Power_app[[#This Row],[LAMINATION MACHINE (PLAN)]]="","",IF(Data_Power_app[[#This Row],[LAMINATION MACHINE (REALTIME)]]="","",RIGHT(Data_Power_app[[#This Row],[LAMINATION MACHINE (REALTIME)]],1)=RIGHT(Data_Power_app[[#This Row],[LAMINATION MACHINE (PLAN)]],1)))</f>
        <v/>
      </c>
    </row>
    <row r="225" spans="1:60" x14ac:dyDescent="0.25">
      <c r="A225" s="27">
        <v>278</v>
      </c>
      <c r="B225" s="30" t="s">
        <v>4452</v>
      </c>
      <c r="C225" s="30" t="s">
        <v>4453</v>
      </c>
      <c r="D225" s="30" t="s">
        <v>86</v>
      </c>
      <c r="E225" s="30" t="s">
        <v>259</v>
      </c>
      <c r="F225" s="30" t="s">
        <v>72</v>
      </c>
      <c r="G225" s="30">
        <v>698</v>
      </c>
      <c r="H225" s="4">
        <v>45806</v>
      </c>
      <c r="I225" s="30">
        <v>45805</v>
      </c>
      <c r="J225" s="4">
        <v>45805</v>
      </c>
      <c r="K225" s="4">
        <v>45806</v>
      </c>
      <c r="L225" s="4">
        <v>45807.135567129626</v>
      </c>
      <c r="M225" s="4" t="s">
        <v>60</v>
      </c>
      <c r="N225" s="4"/>
      <c r="O225" s="4" t="s">
        <v>60</v>
      </c>
      <c r="P225" s="4" t="s">
        <v>60</v>
      </c>
      <c r="Q225" s="4" t="s">
        <v>60</v>
      </c>
      <c r="R225" s="4" t="s">
        <v>60</v>
      </c>
      <c r="S225" s="4" t="s">
        <v>60</v>
      </c>
      <c r="T225" s="4" t="s">
        <v>60</v>
      </c>
      <c r="U225" s="4"/>
      <c r="V225" s="4"/>
      <c r="W225" s="4"/>
      <c r="X225" s="4">
        <v>45810.731909722221</v>
      </c>
      <c r="Y225" s="4" t="s">
        <v>73</v>
      </c>
      <c r="Z225" s="4" t="s">
        <v>60</v>
      </c>
      <c r="AA225" s="4">
        <v>45810.733958333331</v>
      </c>
      <c r="AB225" s="4" t="s">
        <v>60</v>
      </c>
      <c r="AC225" s="4" t="s">
        <v>60</v>
      </c>
      <c r="AD225" s="4">
        <v>45811</v>
      </c>
      <c r="AE225" s="4">
        <v>45812</v>
      </c>
      <c r="AF225" s="4">
        <v>45811</v>
      </c>
      <c r="AG225" s="30" t="s">
        <v>1700</v>
      </c>
      <c r="AH225" s="30" t="s">
        <v>464</v>
      </c>
      <c r="AI225" s="30" t="s">
        <v>465</v>
      </c>
      <c r="AJ225" s="30" t="s">
        <v>74</v>
      </c>
      <c r="AK225" s="30" t="s">
        <v>65</v>
      </c>
      <c r="AL225" s="30" t="s">
        <v>204</v>
      </c>
      <c r="AM225" s="30" t="s">
        <v>205</v>
      </c>
      <c r="AN225" s="30">
        <v>18.922499999999999</v>
      </c>
      <c r="AO225" s="30" t="s">
        <v>93</v>
      </c>
      <c r="AP225" s="30" t="s">
        <v>94</v>
      </c>
      <c r="AQ225" s="30">
        <v>18.922499999999999</v>
      </c>
      <c r="AR225" s="30" t="s">
        <v>68</v>
      </c>
      <c r="AS225" s="30"/>
      <c r="AT225" s="30"/>
      <c r="AU225" s="30" t="s">
        <v>255</v>
      </c>
      <c r="AV225" s="30" t="s">
        <v>256</v>
      </c>
      <c r="AW225" s="30">
        <v>35.170540000000003</v>
      </c>
      <c r="AX225" s="30" t="s">
        <v>466</v>
      </c>
      <c r="AY225" s="30" t="s">
        <v>467</v>
      </c>
      <c r="AZ225" s="3">
        <v>698</v>
      </c>
      <c r="BA225" s="30" t="s">
        <v>228</v>
      </c>
      <c r="BB225" s="30">
        <v>698</v>
      </c>
      <c r="BC225" s="30" t="s">
        <v>60</v>
      </c>
      <c r="BD225" s="30" t="s">
        <v>60</v>
      </c>
      <c r="BE225" s="30" t="s">
        <v>468</v>
      </c>
      <c r="BF225" s="35" t="str">
        <f>IFERROR(VLOOKUP(Data_Power_app[[#This Row],[PRO ODER]],'Result'!A:C,3,0),"")</f>
        <v/>
      </c>
      <c r="BG225" s="14" t="str">
        <f>IFERROR(VLOOKUP(Data_Power_app[[#This Row],[PRO ODER]]&amp;"LAM_IN",'Real Time'!A:E,4,0),"")</f>
        <v/>
      </c>
      <c r="BH225" s="37" t="str">
        <f>IF(Data_Power_app[[#This Row],[LAMINATION MACHINE (PLAN)]]="","",IF(Data_Power_app[[#This Row],[LAMINATION MACHINE (REALTIME)]]="","",RIGHT(Data_Power_app[[#This Row],[LAMINATION MACHINE (REALTIME)]],1)=RIGHT(Data_Power_app[[#This Row],[LAMINATION MACHINE (PLAN)]],1)))</f>
        <v/>
      </c>
    </row>
    <row r="226" spans="1:60" x14ac:dyDescent="0.25">
      <c r="A226" s="27">
        <v>279</v>
      </c>
      <c r="B226" s="30" t="s">
        <v>4454</v>
      </c>
      <c r="C226" s="30" t="s">
        <v>4455</v>
      </c>
      <c r="D226" s="30" t="s">
        <v>86</v>
      </c>
      <c r="E226" s="30" t="s">
        <v>259</v>
      </c>
      <c r="F226" s="30" t="s">
        <v>72</v>
      </c>
      <c r="G226" s="30">
        <v>390</v>
      </c>
      <c r="H226" s="4">
        <v>45806</v>
      </c>
      <c r="I226" s="30">
        <v>45805</v>
      </c>
      <c r="J226" s="4">
        <v>45805</v>
      </c>
      <c r="K226" s="4">
        <v>45806</v>
      </c>
      <c r="L226" s="4">
        <v>45807.13521990741</v>
      </c>
      <c r="M226" s="4" t="s">
        <v>60</v>
      </c>
      <c r="N226" s="4"/>
      <c r="O226" s="4" t="s">
        <v>60</v>
      </c>
      <c r="P226" s="4" t="s">
        <v>60</v>
      </c>
      <c r="Q226" s="4" t="s">
        <v>60</v>
      </c>
      <c r="R226" s="4" t="s">
        <v>60</v>
      </c>
      <c r="S226" s="4" t="s">
        <v>60</v>
      </c>
      <c r="T226" s="4" t="s">
        <v>60</v>
      </c>
      <c r="U226" s="4"/>
      <c r="V226" s="4"/>
      <c r="W226" s="4"/>
      <c r="X226" s="4">
        <v>45810.732361111113</v>
      </c>
      <c r="Y226" s="4" t="s">
        <v>73</v>
      </c>
      <c r="Z226" s="4" t="s">
        <v>60</v>
      </c>
      <c r="AA226" s="4">
        <v>45810.221250000002</v>
      </c>
      <c r="AB226" s="4" t="s">
        <v>60</v>
      </c>
      <c r="AC226" s="4" t="s">
        <v>60</v>
      </c>
      <c r="AD226" s="4">
        <v>45811</v>
      </c>
      <c r="AE226" s="4">
        <v>45812</v>
      </c>
      <c r="AF226" s="4">
        <v>45811</v>
      </c>
      <c r="AG226" s="30" t="s">
        <v>1700</v>
      </c>
      <c r="AH226" s="30" t="s">
        <v>464</v>
      </c>
      <c r="AI226" s="30" t="s">
        <v>465</v>
      </c>
      <c r="AJ226" s="30" t="s">
        <v>74</v>
      </c>
      <c r="AK226" s="30" t="s">
        <v>65</v>
      </c>
      <c r="AL226" s="30" t="s">
        <v>204</v>
      </c>
      <c r="AM226" s="30" t="s">
        <v>205</v>
      </c>
      <c r="AN226" s="30">
        <v>11.159230000000001</v>
      </c>
      <c r="AO226" s="30" t="s">
        <v>93</v>
      </c>
      <c r="AP226" s="30" t="s">
        <v>94</v>
      </c>
      <c r="AQ226" s="30">
        <v>11.159230000000001</v>
      </c>
      <c r="AR226" s="30" t="s">
        <v>68</v>
      </c>
      <c r="AS226" s="30"/>
      <c r="AT226" s="30"/>
      <c r="AU226" s="30" t="s">
        <v>255</v>
      </c>
      <c r="AV226" s="30" t="s">
        <v>256</v>
      </c>
      <c r="AW226" s="30">
        <v>20.743790000000001</v>
      </c>
      <c r="AX226" s="30" t="s">
        <v>466</v>
      </c>
      <c r="AY226" s="30" t="s">
        <v>467</v>
      </c>
      <c r="AZ226" s="3">
        <v>390</v>
      </c>
      <c r="BA226" s="30" t="s">
        <v>228</v>
      </c>
      <c r="BB226" s="30">
        <v>390</v>
      </c>
      <c r="BC226" s="30" t="s">
        <v>60</v>
      </c>
      <c r="BD226" s="30" t="s">
        <v>60</v>
      </c>
      <c r="BE226" s="30" t="s">
        <v>468</v>
      </c>
      <c r="BF226" s="35" t="str">
        <f>IFERROR(VLOOKUP(Data_Power_app[[#This Row],[PRO ODER]],'Result'!A:C,3,0),"")</f>
        <v/>
      </c>
      <c r="BG226" s="14" t="str">
        <f>IFERROR(VLOOKUP(Data_Power_app[[#This Row],[PRO ODER]]&amp;"LAM_IN",'Real Time'!A:E,4,0),"")</f>
        <v/>
      </c>
      <c r="BH226" s="37" t="str">
        <f>IF(Data_Power_app[[#This Row],[LAMINATION MACHINE (PLAN)]]="","",IF(Data_Power_app[[#This Row],[LAMINATION MACHINE (REALTIME)]]="","",RIGHT(Data_Power_app[[#This Row],[LAMINATION MACHINE (REALTIME)]],1)=RIGHT(Data_Power_app[[#This Row],[LAMINATION MACHINE (PLAN)]],1)))</f>
        <v/>
      </c>
    </row>
    <row r="227" spans="1:60" x14ac:dyDescent="0.25">
      <c r="A227" s="27">
        <v>280</v>
      </c>
      <c r="B227" s="30" t="s">
        <v>4456</v>
      </c>
      <c r="C227" s="30" t="s">
        <v>4457</v>
      </c>
      <c r="D227" s="30" t="s">
        <v>86</v>
      </c>
      <c r="E227" s="30" t="s">
        <v>259</v>
      </c>
      <c r="F227" s="30" t="s">
        <v>72</v>
      </c>
      <c r="G227" s="30">
        <v>68</v>
      </c>
      <c r="H227" s="4">
        <v>45810</v>
      </c>
      <c r="I227" s="30">
        <v>45805</v>
      </c>
      <c r="J227" s="4">
        <v>45805</v>
      </c>
      <c r="K227" s="4">
        <v>45810</v>
      </c>
      <c r="L227" s="4"/>
      <c r="M227" s="4" t="s">
        <v>60</v>
      </c>
      <c r="N227" s="4"/>
      <c r="O227" s="4" t="s">
        <v>60</v>
      </c>
      <c r="P227" s="4" t="s">
        <v>60</v>
      </c>
      <c r="Q227" s="4" t="s">
        <v>60</v>
      </c>
      <c r="R227" s="4" t="s">
        <v>60</v>
      </c>
      <c r="S227" s="4" t="s">
        <v>60</v>
      </c>
      <c r="T227" s="4" t="s">
        <v>60</v>
      </c>
      <c r="U227" s="4"/>
      <c r="V227" s="4"/>
      <c r="W227" s="4"/>
      <c r="X227" s="4"/>
      <c r="Y227" s="4" t="s">
        <v>60</v>
      </c>
      <c r="Z227" s="4" t="s">
        <v>60</v>
      </c>
      <c r="AA227" s="4"/>
      <c r="AB227" s="4" t="s">
        <v>60</v>
      </c>
      <c r="AC227" s="4" t="s">
        <v>60</v>
      </c>
      <c r="AD227" s="4">
        <v>45811</v>
      </c>
      <c r="AE227" s="4">
        <v>45812</v>
      </c>
      <c r="AF227" s="4"/>
      <c r="AG227" s="30" t="s">
        <v>126</v>
      </c>
      <c r="AH227" s="30" t="s">
        <v>260</v>
      </c>
      <c r="AI227" s="30" t="s">
        <v>1120</v>
      </c>
      <c r="AJ227" s="30" t="s">
        <v>74</v>
      </c>
      <c r="AK227" s="30" t="s">
        <v>100</v>
      </c>
      <c r="AL227" s="30" t="s">
        <v>261</v>
      </c>
      <c r="AM227" s="30" t="s">
        <v>262</v>
      </c>
      <c r="AN227" s="30">
        <v>2.5942799999999999</v>
      </c>
      <c r="AO227" s="30" t="s">
        <v>68</v>
      </c>
      <c r="AP227" s="30"/>
      <c r="AQ227" s="30"/>
      <c r="AR227" s="30" t="s">
        <v>68</v>
      </c>
      <c r="AS227" s="30"/>
      <c r="AT227" s="30"/>
      <c r="AU227" s="30" t="s">
        <v>1121</v>
      </c>
      <c r="AV227" s="30" t="s">
        <v>1122</v>
      </c>
      <c r="AW227" s="30">
        <v>5.6732399999999998</v>
      </c>
      <c r="AX227" s="30" t="s">
        <v>1123</v>
      </c>
      <c r="AY227" s="30" t="s">
        <v>1124</v>
      </c>
      <c r="AZ227" s="3">
        <v>68</v>
      </c>
      <c r="BA227" s="30" t="s">
        <v>228</v>
      </c>
      <c r="BB227" s="30">
        <v>68</v>
      </c>
      <c r="BC227" s="30" t="s">
        <v>60</v>
      </c>
      <c r="BD227" s="30" t="s">
        <v>60</v>
      </c>
      <c r="BE227" s="30" t="s">
        <v>263</v>
      </c>
      <c r="BF227" s="35" t="str">
        <f>IFERROR(VLOOKUP(Data_Power_app[[#This Row],[PRO ODER]],'Result'!A:C,3,0),"")</f>
        <v>LAMINATION 1</v>
      </c>
      <c r="BG227" s="14" t="str">
        <f>IFERROR(VLOOKUP(Data_Power_app[[#This Row],[PRO ODER]]&amp;"LAM_IN",'Real Time'!A:E,4,0),"")</f>
        <v/>
      </c>
      <c r="BH227" s="37" t="str">
        <f>IF(Data_Power_app[[#This Row],[LAMINATION MACHINE (PLAN)]]="","",IF(Data_Power_app[[#This Row],[LAMINATION MACHINE (REALTIME)]]="","",RIGHT(Data_Power_app[[#This Row],[LAMINATION MACHINE (REALTIME)]],1)=RIGHT(Data_Power_app[[#This Row],[LAMINATION MACHINE (PLAN)]],1)))</f>
        <v/>
      </c>
    </row>
    <row r="228" spans="1:60" x14ac:dyDescent="0.25">
      <c r="A228" s="27">
        <v>281</v>
      </c>
      <c r="B228" s="30" t="s">
        <v>4458</v>
      </c>
      <c r="C228" s="30" t="s">
        <v>4459</v>
      </c>
      <c r="D228" s="30" t="s">
        <v>86</v>
      </c>
      <c r="E228" s="30" t="s">
        <v>259</v>
      </c>
      <c r="F228" s="30" t="s">
        <v>72</v>
      </c>
      <c r="G228" s="30">
        <v>389</v>
      </c>
      <c r="H228" s="4">
        <v>45810</v>
      </c>
      <c r="I228" s="30">
        <v>45805</v>
      </c>
      <c r="J228" s="4">
        <v>45805</v>
      </c>
      <c r="K228" s="4">
        <v>45810</v>
      </c>
      <c r="L228" s="4"/>
      <c r="M228" s="4" t="s">
        <v>60</v>
      </c>
      <c r="N228" s="4"/>
      <c r="O228" s="4" t="s">
        <v>60</v>
      </c>
      <c r="P228" s="4" t="s">
        <v>60</v>
      </c>
      <c r="Q228" s="4" t="s">
        <v>60</v>
      </c>
      <c r="R228" s="4" t="s">
        <v>60</v>
      </c>
      <c r="S228" s="4" t="s">
        <v>60</v>
      </c>
      <c r="T228" s="4" t="s">
        <v>60</v>
      </c>
      <c r="U228" s="4"/>
      <c r="V228" s="4"/>
      <c r="W228" s="4"/>
      <c r="X228" s="4"/>
      <c r="Y228" s="4" t="s">
        <v>60</v>
      </c>
      <c r="Z228" s="4" t="s">
        <v>60</v>
      </c>
      <c r="AA228" s="4"/>
      <c r="AB228" s="4" t="s">
        <v>60</v>
      </c>
      <c r="AC228" s="4" t="s">
        <v>60</v>
      </c>
      <c r="AD228" s="4">
        <v>45811</v>
      </c>
      <c r="AE228" s="4">
        <v>45812</v>
      </c>
      <c r="AF228" s="4"/>
      <c r="AG228" s="30" t="s">
        <v>126</v>
      </c>
      <c r="AH228" s="30" t="s">
        <v>260</v>
      </c>
      <c r="AI228" s="30" t="s">
        <v>1120</v>
      </c>
      <c r="AJ228" s="30" t="s">
        <v>74</v>
      </c>
      <c r="AK228" s="30" t="s">
        <v>100</v>
      </c>
      <c r="AL228" s="30" t="s">
        <v>261</v>
      </c>
      <c r="AM228" s="30" t="s">
        <v>262</v>
      </c>
      <c r="AN228" s="30">
        <v>13.354329999999999</v>
      </c>
      <c r="AO228" s="30" t="s">
        <v>68</v>
      </c>
      <c r="AP228" s="30"/>
      <c r="AQ228" s="30"/>
      <c r="AR228" s="30" t="s">
        <v>68</v>
      </c>
      <c r="AS228" s="30"/>
      <c r="AT228" s="30"/>
      <c r="AU228" s="30" t="s">
        <v>1121</v>
      </c>
      <c r="AV228" s="30" t="s">
        <v>1122</v>
      </c>
      <c r="AW228" s="30">
        <v>29.208839999999999</v>
      </c>
      <c r="AX228" s="30" t="s">
        <v>1123</v>
      </c>
      <c r="AY228" s="30" t="s">
        <v>1124</v>
      </c>
      <c r="AZ228" s="3">
        <v>389</v>
      </c>
      <c r="BA228" s="30" t="s">
        <v>228</v>
      </c>
      <c r="BB228" s="30">
        <v>389</v>
      </c>
      <c r="BC228" s="30" t="s">
        <v>60</v>
      </c>
      <c r="BD228" s="30" t="s">
        <v>60</v>
      </c>
      <c r="BE228" s="30" t="s">
        <v>263</v>
      </c>
      <c r="BF228" s="35" t="str">
        <f>IFERROR(VLOOKUP(Data_Power_app[[#This Row],[PRO ODER]],'Result'!A:C,3,0),"")</f>
        <v>LAMINATION 1</v>
      </c>
      <c r="BG228" s="14" t="str">
        <f>IFERROR(VLOOKUP(Data_Power_app[[#This Row],[PRO ODER]]&amp;"LAM_IN",'Real Time'!A:E,4,0),"")</f>
        <v/>
      </c>
      <c r="BH228" s="37" t="str">
        <f>IF(Data_Power_app[[#This Row],[LAMINATION MACHINE (PLAN)]]="","",IF(Data_Power_app[[#This Row],[LAMINATION MACHINE (REALTIME)]]="","",RIGHT(Data_Power_app[[#This Row],[LAMINATION MACHINE (REALTIME)]],1)=RIGHT(Data_Power_app[[#This Row],[LAMINATION MACHINE (PLAN)]],1)))</f>
        <v/>
      </c>
    </row>
    <row r="229" spans="1:60" x14ac:dyDescent="0.25">
      <c r="A229" s="27">
        <v>282</v>
      </c>
      <c r="B229" s="30" t="s">
        <v>4460</v>
      </c>
      <c r="C229" s="30" t="s">
        <v>4461</v>
      </c>
      <c r="D229" s="30" t="s">
        <v>86</v>
      </c>
      <c r="E229" s="30" t="s">
        <v>259</v>
      </c>
      <c r="F229" s="30" t="s">
        <v>72</v>
      </c>
      <c r="G229" s="30">
        <v>270</v>
      </c>
      <c r="H229" s="4">
        <v>45810</v>
      </c>
      <c r="I229" s="30">
        <v>45805</v>
      </c>
      <c r="J229" s="4">
        <v>45805</v>
      </c>
      <c r="K229" s="4">
        <v>45810</v>
      </c>
      <c r="L229" s="4"/>
      <c r="M229" s="4" t="s">
        <v>60</v>
      </c>
      <c r="N229" s="4"/>
      <c r="O229" s="4" t="s">
        <v>60</v>
      </c>
      <c r="P229" s="4" t="s">
        <v>60</v>
      </c>
      <c r="Q229" s="4" t="s">
        <v>60</v>
      </c>
      <c r="R229" s="4" t="s">
        <v>60</v>
      </c>
      <c r="S229" s="4" t="s">
        <v>60</v>
      </c>
      <c r="T229" s="4" t="s">
        <v>60</v>
      </c>
      <c r="U229" s="4"/>
      <c r="V229" s="4"/>
      <c r="W229" s="4"/>
      <c r="X229" s="4"/>
      <c r="Y229" s="4" t="s">
        <v>60</v>
      </c>
      <c r="Z229" s="4" t="s">
        <v>60</v>
      </c>
      <c r="AA229" s="4"/>
      <c r="AB229" s="4" t="s">
        <v>60</v>
      </c>
      <c r="AC229" s="4" t="s">
        <v>60</v>
      </c>
      <c r="AD229" s="4">
        <v>45811</v>
      </c>
      <c r="AE229" s="4">
        <v>45812</v>
      </c>
      <c r="AF229" s="4"/>
      <c r="AG229" s="30" t="s">
        <v>126</v>
      </c>
      <c r="AH229" s="30" t="s">
        <v>260</v>
      </c>
      <c r="AI229" s="30" t="s">
        <v>1120</v>
      </c>
      <c r="AJ229" s="30" t="s">
        <v>74</v>
      </c>
      <c r="AK229" s="30" t="s">
        <v>100</v>
      </c>
      <c r="AL229" s="30" t="s">
        <v>261</v>
      </c>
      <c r="AM229" s="30" t="s">
        <v>262</v>
      </c>
      <c r="AN229" s="30">
        <v>9.2690699999999993</v>
      </c>
      <c r="AO229" s="30" t="s">
        <v>68</v>
      </c>
      <c r="AP229" s="30"/>
      <c r="AQ229" s="30"/>
      <c r="AR229" s="30" t="s">
        <v>68</v>
      </c>
      <c r="AS229" s="30"/>
      <c r="AT229" s="30"/>
      <c r="AU229" s="30" t="s">
        <v>1121</v>
      </c>
      <c r="AV229" s="30" t="s">
        <v>1122</v>
      </c>
      <c r="AW229" s="30">
        <v>20.273489999999999</v>
      </c>
      <c r="AX229" s="30" t="s">
        <v>1123</v>
      </c>
      <c r="AY229" s="30" t="s">
        <v>1124</v>
      </c>
      <c r="AZ229" s="3">
        <v>270</v>
      </c>
      <c r="BA229" s="30" t="s">
        <v>228</v>
      </c>
      <c r="BB229" s="30">
        <v>270</v>
      </c>
      <c r="BC229" s="30" t="s">
        <v>60</v>
      </c>
      <c r="BD229" s="30" t="s">
        <v>60</v>
      </c>
      <c r="BE229" s="30" t="s">
        <v>263</v>
      </c>
      <c r="BF229" s="35" t="str">
        <f>IFERROR(VLOOKUP(Data_Power_app[[#This Row],[PRO ODER]],'Result'!A:C,3,0),"")</f>
        <v>LAMINATION 1</v>
      </c>
      <c r="BG229" s="14" t="str">
        <f>IFERROR(VLOOKUP(Data_Power_app[[#This Row],[PRO ODER]]&amp;"LAM_IN",'Real Time'!A:E,4,0),"")</f>
        <v/>
      </c>
      <c r="BH229" s="37" t="str">
        <f>IF(Data_Power_app[[#This Row],[LAMINATION MACHINE (PLAN)]]="","",IF(Data_Power_app[[#This Row],[LAMINATION MACHINE (REALTIME)]]="","",RIGHT(Data_Power_app[[#This Row],[LAMINATION MACHINE (REALTIME)]],1)=RIGHT(Data_Power_app[[#This Row],[LAMINATION MACHINE (PLAN)]],1)))</f>
        <v/>
      </c>
    </row>
    <row r="230" spans="1:60" x14ac:dyDescent="0.25">
      <c r="A230" s="27">
        <v>283</v>
      </c>
      <c r="B230" s="30" t="s">
        <v>4462</v>
      </c>
      <c r="C230" s="30" t="s">
        <v>4463</v>
      </c>
      <c r="D230" s="30" t="s">
        <v>86</v>
      </c>
      <c r="E230" s="30" t="s">
        <v>259</v>
      </c>
      <c r="F230" s="30" t="s">
        <v>72</v>
      </c>
      <c r="G230" s="30">
        <v>524</v>
      </c>
      <c r="H230" s="4">
        <v>45810</v>
      </c>
      <c r="I230" s="30">
        <v>45805</v>
      </c>
      <c r="J230" s="4">
        <v>45805</v>
      </c>
      <c r="K230" s="4">
        <v>45810</v>
      </c>
      <c r="L230" s="4"/>
      <c r="M230" s="4" t="s">
        <v>60</v>
      </c>
      <c r="N230" s="4"/>
      <c r="O230" s="4" t="s">
        <v>60</v>
      </c>
      <c r="P230" s="4" t="s">
        <v>60</v>
      </c>
      <c r="Q230" s="4" t="s">
        <v>60</v>
      </c>
      <c r="R230" s="4" t="s">
        <v>60</v>
      </c>
      <c r="S230" s="4" t="s">
        <v>60</v>
      </c>
      <c r="T230" s="4" t="s">
        <v>60</v>
      </c>
      <c r="U230" s="4"/>
      <c r="V230" s="4"/>
      <c r="W230" s="4"/>
      <c r="X230" s="4"/>
      <c r="Y230" s="4" t="s">
        <v>60</v>
      </c>
      <c r="Z230" s="4" t="s">
        <v>60</v>
      </c>
      <c r="AA230" s="4"/>
      <c r="AB230" s="4" t="s">
        <v>60</v>
      </c>
      <c r="AC230" s="4" t="s">
        <v>60</v>
      </c>
      <c r="AD230" s="4">
        <v>45811</v>
      </c>
      <c r="AE230" s="4">
        <v>45812</v>
      </c>
      <c r="AF230" s="4"/>
      <c r="AG230" s="30" t="s">
        <v>126</v>
      </c>
      <c r="AH230" s="30" t="s">
        <v>260</v>
      </c>
      <c r="AI230" s="30" t="s">
        <v>1120</v>
      </c>
      <c r="AJ230" s="30" t="s">
        <v>74</v>
      </c>
      <c r="AK230" s="30" t="s">
        <v>100</v>
      </c>
      <c r="AL230" s="30" t="s">
        <v>261</v>
      </c>
      <c r="AM230" s="30" t="s">
        <v>262</v>
      </c>
      <c r="AN230" s="30">
        <v>17.988869999999999</v>
      </c>
      <c r="AO230" s="30" t="s">
        <v>68</v>
      </c>
      <c r="AP230" s="30"/>
      <c r="AQ230" s="30"/>
      <c r="AR230" s="30" t="s">
        <v>68</v>
      </c>
      <c r="AS230" s="30"/>
      <c r="AT230" s="30"/>
      <c r="AU230" s="30" t="s">
        <v>1121</v>
      </c>
      <c r="AV230" s="30" t="s">
        <v>1122</v>
      </c>
      <c r="AW230" s="30">
        <v>39.345590000000001</v>
      </c>
      <c r="AX230" s="30" t="s">
        <v>1123</v>
      </c>
      <c r="AY230" s="30" t="s">
        <v>1124</v>
      </c>
      <c r="AZ230" s="3">
        <v>524</v>
      </c>
      <c r="BA230" s="30" t="s">
        <v>228</v>
      </c>
      <c r="BB230" s="30">
        <v>524</v>
      </c>
      <c r="BC230" s="30" t="s">
        <v>60</v>
      </c>
      <c r="BD230" s="30" t="s">
        <v>60</v>
      </c>
      <c r="BE230" s="30" t="s">
        <v>263</v>
      </c>
      <c r="BF230" s="35" t="str">
        <f>IFERROR(VLOOKUP(Data_Power_app[[#This Row],[PRO ODER]],'Result'!A:C,3,0),"")</f>
        <v>LAMINATION 1</v>
      </c>
      <c r="BG230" s="14" t="str">
        <f>IFERROR(VLOOKUP(Data_Power_app[[#This Row],[PRO ODER]]&amp;"LAM_IN",'Real Time'!A:E,4,0),"")</f>
        <v/>
      </c>
      <c r="BH230" s="37" t="str">
        <f>IF(Data_Power_app[[#This Row],[LAMINATION MACHINE (PLAN)]]="","",IF(Data_Power_app[[#This Row],[LAMINATION MACHINE (REALTIME)]]="","",RIGHT(Data_Power_app[[#This Row],[LAMINATION MACHINE (REALTIME)]],1)=RIGHT(Data_Power_app[[#This Row],[LAMINATION MACHINE (PLAN)]],1)))</f>
        <v/>
      </c>
    </row>
    <row r="231" spans="1:60" x14ac:dyDescent="0.25">
      <c r="A231" s="27">
        <v>284</v>
      </c>
      <c r="B231" s="30" t="s">
        <v>4464</v>
      </c>
      <c r="C231" s="30" t="s">
        <v>4465</v>
      </c>
      <c r="D231" s="30" t="s">
        <v>86</v>
      </c>
      <c r="E231" s="30" t="s">
        <v>259</v>
      </c>
      <c r="F231" s="30" t="s">
        <v>72</v>
      </c>
      <c r="G231" s="30">
        <v>501</v>
      </c>
      <c r="H231" s="4">
        <v>45810</v>
      </c>
      <c r="I231" s="30">
        <v>45805</v>
      </c>
      <c r="J231" s="4">
        <v>45805</v>
      </c>
      <c r="K231" s="4">
        <v>45810</v>
      </c>
      <c r="L231" s="4"/>
      <c r="M231" s="4" t="s">
        <v>60</v>
      </c>
      <c r="N231" s="4"/>
      <c r="O231" s="4" t="s">
        <v>60</v>
      </c>
      <c r="P231" s="4" t="s">
        <v>60</v>
      </c>
      <c r="Q231" s="4" t="s">
        <v>60</v>
      </c>
      <c r="R231" s="4" t="s">
        <v>60</v>
      </c>
      <c r="S231" s="4" t="s">
        <v>60</v>
      </c>
      <c r="T231" s="4" t="s">
        <v>60</v>
      </c>
      <c r="U231" s="4"/>
      <c r="V231" s="4"/>
      <c r="W231" s="4"/>
      <c r="X231" s="4"/>
      <c r="Y231" s="4" t="s">
        <v>60</v>
      </c>
      <c r="Z231" s="4" t="s">
        <v>60</v>
      </c>
      <c r="AA231" s="4"/>
      <c r="AB231" s="4" t="s">
        <v>60</v>
      </c>
      <c r="AC231" s="4" t="s">
        <v>60</v>
      </c>
      <c r="AD231" s="4">
        <v>45811</v>
      </c>
      <c r="AE231" s="4">
        <v>45812</v>
      </c>
      <c r="AF231" s="4"/>
      <c r="AG231" s="30" t="s">
        <v>126</v>
      </c>
      <c r="AH231" s="30" t="s">
        <v>260</v>
      </c>
      <c r="AI231" s="30" t="s">
        <v>1120</v>
      </c>
      <c r="AJ231" s="30" t="s">
        <v>74</v>
      </c>
      <c r="AK231" s="30" t="s">
        <v>100</v>
      </c>
      <c r="AL231" s="30" t="s">
        <v>261</v>
      </c>
      <c r="AM231" s="30" t="s">
        <v>262</v>
      </c>
      <c r="AN231" s="30">
        <v>17.199280000000002</v>
      </c>
      <c r="AO231" s="30" t="s">
        <v>68</v>
      </c>
      <c r="AP231" s="30"/>
      <c r="AQ231" s="30"/>
      <c r="AR231" s="30" t="s">
        <v>68</v>
      </c>
      <c r="AS231" s="30"/>
      <c r="AT231" s="30"/>
      <c r="AU231" s="30" t="s">
        <v>1121</v>
      </c>
      <c r="AV231" s="30" t="s">
        <v>1122</v>
      </c>
      <c r="AW231" s="30">
        <v>37.618589999999998</v>
      </c>
      <c r="AX231" s="30" t="s">
        <v>1123</v>
      </c>
      <c r="AY231" s="30" t="s">
        <v>1124</v>
      </c>
      <c r="AZ231" s="3">
        <v>501</v>
      </c>
      <c r="BA231" s="30" t="s">
        <v>228</v>
      </c>
      <c r="BB231" s="30">
        <v>501</v>
      </c>
      <c r="BC231" s="30" t="s">
        <v>60</v>
      </c>
      <c r="BD231" s="30" t="s">
        <v>60</v>
      </c>
      <c r="BE231" s="30" t="s">
        <v>263</v>
      </c>
      <c r="BF231" s="35" t="str">
        <f>IFERROR(VLOOKUP(Data_Power_app[[#This Row],[PRO ODER]],'Result'!A:C,3,0),"")</f>
        <v>LAMINATION 1</v>
      </c>
      <c r="BG231" s="14" t="str">
        <f>IFERROR(VLOOKUP(Data_Power_app[[#This Row],[PRO ODER]]&amp;"LAM_IN",'Real Time'!A:E,4,0),"")</f>
        <v/>
      </c>
      <c r="BH231" s="37" t="str">
        <f>IF(Data_Power_app[[#This Row],[LAMINATION MACHINE (PLAN)]]="","",IF(Data_Power_app[[#This Row],[LAMINATION MACHINE (REALTIME)]]="","",RIGHT(Data_Power_app[[#This Row],[LAMINATION MACHINE (REALTIME)]],1)=RIGHT(Data_Power_app[[#This Row],[LAMINATION MACHINE (PLAN)]],1)))</f>
        <v/>
      </c>
    </row>
    <row r="232" spans="1:60" x14ac:dyDescent="0.25">
      <c r="A232" s="27">
        <v>285</v>
      </c>
      <c r="B232" s="30" t="s">
        <v>4466</v>
      </c>
      <c r="C232" s="30" t="s">
        <v>4467</v>
      </c>
      <c r="D232" s="30" t="s">
        <v>86</v>
      </c>
      <c r="E232" s="30" t="s">
        <v>259</v>
      </c>
      <c r="F232" s="30" t="s">
        <v>72</v>
      </c>
      <c r="G232" s="30">
        <v>577</v>
      </c>
      <c r="H232" s="4">
        <v>45810</v>
      </c>
      <c r="I232" s="30">
        <v>45805</v>
      </c>
      <c r="J232" s="4">
        <v>45805</v>
      </c>
      <c r="K232" s="4">
        <v>45810</v>
      </c>
      <c r="L232" s="4"/>
      <c r="M232" s="4" t="s">
        <v>60</v>
      </c>
      <c r="N232" s="4"/>
      <c r="O232" s="4" t="s">
        <v>60</v>
      </c>
      <c r="P232" s="4" t="s">
        <v>60</v>
      </c>
      <c r="Q232" s="4" t="s">
        <v>60</v>
      </c>
      <c r="R232" s="4" t="s">
        <v>60</v>
      </c>
      <c r="S232" s="4" t="s">
        <v>60</v>
      </c>
      <c r="T232" s="4" t="s">
        <v>60</v>
      </c>
      <c r="U232" s="4"/>
      <c r="V232" s="4"/>
      <c r="W232" s="4"/>
      <c r="X232" s="4"/>
      <c r="Y232" s="4" t="s">
        <v>60</v>
      </c>
      <c r="Z232" s="4" t="s">
        <v>60</v>
      </c>
      <c r="AA232" s="4"/>
      <c r="AB232" s="4" t="s">
        <v>60</v>
      </c>
      <c r="AC232" s="4" t="s">
        <v>60</v>
      </c>
      <c r="AD232" s="4">
        <v>45811</v>
      </c>
      <c r="AE232" s="4">
        <v>45812</v>
      </c>
      <c r="AF232" s="4"/>
      <c r="AG232" s="30" t="s">
        <v>126</v>
      </c>
      <c r="AH232" s="30" t="s">
        <v>260</v>
      </c>
      <c r="AI232" s="30" t="s">
        <v>1120</v>
      </c>
      <c r="AJ232" s="30" t="s">
        <v>74</v>
      </c>
      <c r="AK232" s="30" t="s">
        <v>100</v>
      </c>
      <c r="AL232" s="30" t="s">
        <v>261</v>
      </c>
      <c r="AM232" s="30" t="s">
        <v>262</v>
      </c>
      <c r="AN232" s="30">
        <v>19.808350000000001</v>
      </c>
      <c r="AO232" s="30" t="s">
        <v>68</v>
      </c>
      <c r="AP232" s="30"/>
      <c r="AQ232" s="30"/>
      <c r="AR232" s="30" t="s">
        <v>68</v>
      </c>
      <c r="AS232" s="30"/>
      <c r="AT232" s="30"/>
      <c r="AU232" s="30" t="s">
        <v>1121</v>
      </c>
      <c r="AV232" s="30" t="s">
        <v>1122</v>
      </c>
      <c r="AW232" s="30">
        <v>43.325200000000002</v>
      </c>
      <c r="AX232" s="30" t="s">
        <v>1123</v>
      </c>
      <c r="AY232" s="30" t="s">
        <v>1124</v>
      </c>
      <c r="AZ232" s="3">
        <v>577</v>
      </c>
      <c r="BA232" s="30" t="s">
        <v>228</v>
      </c>
      <c r="BB232" s="30">
        <v>577</v>
      </c>
      <c r="BC232" s="30" t="s">
        <v>60</v>
      </c>
      <c r="BD232" s="30" t="s">
        <v>60</v>
      </c>
      <c r="BE232" s="30" t="s">
        <v>263</v>
      </c>
      <c r="BF232" s="35" t="str">
        <f>IFERROR(VLOOKUP(Data_Power_app[[#This Row],[PRO ODER]],'Result'!A:C,3,0),"")</f>
        <v>LAMINATION 1</v>
      </c>
      <c r="BG232" s="14" t="str">
        <f>IFERROR(VLOOKUP(Data_Power_app[[#This Row],[PRO ODER]]&amp;"LAM_IN",'Real Time'!A:E,4,0),"")</f>
        <v/>
      </c>
      <c r="BH232" s="37" t="str">
        <f>IF(Data_Power_app[[#This Row],[LAMINATION MACHINE (PLAN)]]="","",IF(Data_Power_app[[#This Row],[LAMINATION MACHINE (REALTIME)]]="","",RIGHT(Data_Power_app[[#This Row],[LAMINATION MACHINE (REALTIME)]],1)=RIGHT(Data_Power_app[[#This Row],[LAMINATION MACHINE (PLAN)]],1)))</f>
        <v/>
      </c>
    </row>
    <row r="233" spans="1:60" x14ac:dyDescent="0.25">
      <c r="A233" s="27">
        <v>286</v>
      </c>
      <c r="B233" s="30" t="s">
        <v>4468</v>
      </c>
      <c r="C233" s="30" t="s">
        <v>4469</v>
      </c>
      <c r="D233" s="30" t="s">
        <v>86</v>
      </c>
      <c r="E233" s="30" t="s">
        <v>259</v>
      </c>
      <c r="F233" s="30" t="s">
        <v>72</v>
      </c>
      <c r="G233" s="30">
        <v>464</v>
      </c>
      <c r="H233" s="4">
        <v>45810</v>
      </c>
      <c r="I233" s="30">
        <v>45805</v>
      </c>
      <c r="J233" s="4">
        <v>45805</v>
      </c>
      <c r="K233" s="4">
        <v>45810</v>
      </c>
      <c r="L233" s="4"/>
      <c r="M233" s="4" t="s">
        <v>60</v>
      </c>
      <c r="N233" s="4"/>
      <c r="O233" s="4" t="s">
        <v>60</v>
      </c>
      <c r="P233" s="4" t="s">
        <v>60</v>
      </c>
      <c r="Q233" s="4" t="s">
        <v>60</v>
      </c>
      <c r="R233" s="4" t="s">
        <v>60</v>
      </c>
      <c r="S233" s="4" t="s">
        <v>60</v>
      </c>
      <c r="T233" s="4" t="s">
        <v>60</v>
      </c>
      <c r="U233" s="4"/>
      <c r="V233" s="4"/>
      <c r="W233" s="4"/>
      <c r="X233" s="4"/>
      <c r="Y233" s="4" t="s">
        <v>60</v>
      </c>
      <c r="Z233" s="4" t="s">
        <v>60</v>
      </c>
      <c r="AA233" s="4"/>
      <c r="AB233" s="4" t="s">
        <v>60</v>
      </c>
      <c r="AC233" s="4" t="s">
        <v>60</v>
      </c>
      <c r="AD233" s="4">
        <v>45811</v>
      </c>
      <c r="AE233" s="4">
        <v>45812</v>
      </c>
      <c r="AF233" s="4"/>
      <c r="AG233" s="30" t="s">
        <v>126</v>
      </c>
      <c r="AH233" s="30" t="s">
        <v>260</v>
      </c>
      <c r="AI233" s="30" t="s">
        <v>1120</v>
      </c>
      <c r="AJ233" s="30" t="s">
        <v>74</v>
      </c>
      <c r="AK233" s="30" t="s">
        <v>100</v>
      </c>
      <c r="AL233" s="30" t="s">
        <v>261</v>
      </c>
      <c r="AM233" s="30" t="s">
        <v>262</v>
      </c>
      <c r="AN233" s="30">
        <v>13.654170000000001</v>
      </c>
      <c r="AO233" s="30" t="s">
        <v>68</v>
      </c>
      <c r="AP233" s="30"/>
      <c r="AQ233" s="30"/>
      <c r="AR233" s="30" t="s">
        <v>68</v>
      </c>
      <c r="AS233" s="30"/>
      <c r="AT233" s="30"/>
      <c r="AU233" s="30" t="s">
        <v>1121</v>
      </c>
      <c r="AV233" s="30" t="s">
        <v>1122</v>
      </c>
      <c r="AW233" s="30">
        <v>29.865220000000001</v>
      </c>
      <c r="AX233" s="30" t="s">
        <v>1123</v>
      </c>
      <c r="AY233" s="30" t="s">
        <v>1124</v>
      </c>
      <c r="AZ233" s="3">
        <v>464</v>
      </c>
      <c r="BA233" s="30" t="s">
        <v>228</v>
      </c>
      <c r="BB233" s="30">
        <v>464</v>
      </c>
      <c r="BC233" s="30" t="s">
        <v>60</v>
      </c>
      <c r="BD233" s="30" t="s">
        <v>60</v>
      </c>
      <c r="BE233" s="30" t="s">
        <v>263</v>
      </c>
      <c r="BF233" s="35" t="str">
        <f>IFERROR(VLOOKUP(Data_Power_app[[#This Row],[PRO ODER]],'Result'!A:C,3,0),"")</f>
        <v>LAMINATION 1</v>
      </c>
      <c r="BG233" s="14" t="str">
        <f>IFERROR(VLOOKUP(Data_Power_app[[#This Row],[PRO ODER]]&amp;"LAM_IN",'Real Time'!A:E,4,0),"")</f>
        <v/>
      </c>
      <c r="BH233" s="37" t="str">
        <f>IF(Data_Power_app[[#This Row],[LAMINATION MACHINE (PLAN)]]="","",IF(Data_Power_app[[#This Row],[LAMINATION MACHINE (REALTIME)]]="","",RIGHT(Data_Power_app[[#This Row],[LAMINATION MACHINE (REALTIME)]],1)=RIGHT(Data_Power_app[[#This Row],[LAMINATION MACHINE (PLAN)]],1)))</f>
        <v/>
      </c>
    </row>
    <row r="234" spans="1:60" x14ac:dyDescent="0.25">
      <c r="A234" s="27">
        <v>287</v>
      </c>
      <c r="B234" s="30" t="s">
        <v>4470</v>
      </c>
      <c r="C234" s="30" t="s">
        <v>4471</v>
      </c>
      <c r="D234" s="30" t="s">
        <v>86</v>
      </c>
      <c r="E234" s="30" t="s">
        <v>259</v>
      </c>
      <c r="F234" s="30" t="s">
        <v>72</v>
      </c>
      <c r="G234" s="30">
        <v>440</v>
      </c>
      <c r="H234" s="4">
        <v>45810</v>
      </c>
      <c r="I234" s="30">
        <v>45805</v>
      </c>
      <c r="J234" s="4">
        <v>45805</v>
      </c>
      <c r="K234" s="4">
        <v>45810</v>
      </c>
      <c r="L234" s="4"/>
      <c r="M234" s="4" t="s">
        <v>60</v>
      </c>
      <c r="N234" s="4"/>
      <c r="O234" s="4" t="s">
        <v>60</v>
      </c>
      <c r="P234" s="4" t="s">
        <v>60</v>
      </c>
      <c r="Q234" s="4" t="s">
        <v>60</v>
      </c>
      <c r="R234" s="4" t="s">
        <v>60</v>
      </c>
      <c r="S234" s="4" t="s">
        <v>60</v>
      </c>
      <c r="T234" s="4" t="s">
        <v>60</v>
      </c>
      <c r="U234" s="4"/>
      <c r="V234" s="4"/>
      <c r="W234" s="4"/>
      <c r="X234" s="4"/>
      <c r="Y234" s="4" t="s">
        <v>60</v>
      </c>
      <c r="Z234" s="4" t="s">
        <v>60</v>
      </c>
      <c r="AA234" s="4"/>
      <c r="AB234" s="4" t="s">
        <v>60</v>
      </c>
      <c r="AC234" s="4" t="s">
        <v>60</v>
      </c>
      <c r="AD234" s="4">
        <v>45811</v>
      </c>
      <c r="AE234" s="4">
        <v>45812</v>
      </c>
      <c r="AF234" s="4"/>
      <c r="AG234" s="30" t="s">
        <v>126</v>
      </c>
      <c r="AH234" s="30" t="s">
        <v>260</v>
      </c>
      <c r="AI234" s="30" t="s">
        <v>1120</v>
      </c>
      <c r="AJ234" s="30" t="s">
        <v>74</v>
      </c>
      <c r="AK234" s="30" t="s">
        <v>100</v>
      </c>
      <c r="AL234" s="30" t="s">
        <v>261</v>
      </c>
      <c r="AM234" s="30" t="s">
        <v>262</v>
      </c>
      <c r="AN234" s="30">
        <v>12.94792</v>
      </c>
      <c r="AO234" s="30" t="s">
        <v>68</v>
      </c>
      <c r="AP234" s="30"/>
      <c r="AQ234" s="30"/>
      <c r="AR234" s="30" t="s">
        <v>68</v>
      </c>
      <c r="AS234" s="30"/>
      <c r="AT234" s="30"/>
      <c r="AU234" s="30" t="s">
        <v>1121</v>
      </c>
      <c r="AV234" s="30" t="s">
        <v>1122</v>
      </c>
      <c r="AW234" s="30">
        <v>28.32047</v>
      </c>
      <c r="AX234" s="30" t="s">
        <v>1123</v>
      </c>
      <c r="AY234" s="30" t="s">
        <v>1124</v>
      </c>
      <c r="AZ234" s="3">
        <v>440</v>
      </c>
      <c r="BA234" s="30" t="s">
        <v>228</v>
      </c>
      <c r="BB234" s="30">
        <v>440</v>
      </c>
      <c r="BC234" s="30" t="s">
        <v>60</v>
      </c>
      <c r="BD234" s="30" t="s">
        <v>60</v>
      </c>
      <c r="BE234" s="30" t="s">
        <v>263</v>
      </c>
      <c r="BF234" s="35" t="str">
        <f>IFERROR(VLOOKUP(Data_Power_app[[#This Row],[PRO ODER]],'Result'!A:C,3,0),"")</f>
        <v>LAMINATION 1</v>
      </c>
      <c r="BG234" s="14" t="str">
        <f>IFERROR(VLOOKUP(Data_Power_app[[#This Row],[PRO ODER]]&amp;"LAM_IN",'Real Time'!A:E,4,0),"")</f>
        <v/>
      </c>
      <c r="BH234" s="37" t="str">
        <f>IF(Data_Power_app[[#This Row],[LAMINATION MACHINE (PLAN)]]="","",IF(Data_Power_app[[#This Row],[LAMINATION MACHINE (REALTIME)]]="","",RIGHT(Data_Power_app[[#This Row],[LAMINATION MACHINE (REALTIME)]],1)=RIGHT(Data_Power_app[[#This Row],[LAMINATION MACHINE (PLAN)]],1)))</f>
        <v/>
      </c>
    </row>
    <row r="235" spans="1:60" x14ac:dyDescent="0.25">
      <c r="A235" s="27">
        <v>288</v>
      </c>
      <c r="B235" s="30" t="s">
        <v>4472</v>
      </c>
      <c r="C235" s="30" t="s">
        <v>4473</v>
      </c>
      <c r="D235" s="30" t="s">
        <v>86</v>
      </c>
      <c r="E235" s="30" t="s">
        <v>259</v>
      </c>
      <c r="F235" s="30" t="s">
        <v>72</v>
      </c>
      <c r="G235" s="30">
        <v>329</v>
      </c>
      <c r="H235" s="4">
        <v>45810</v>
      </c>
      <c r="I235" s="30">
        <v>45805</v>
      </c>
      <c r="J235" s="4">
        <v>45805</v>
      </c>
      <c r="K235" s="4">
        <v>45810</v>
      </c>
      <c r="L235" s="4"/>
      <c r="M235" s="4" t="s">
        <v>60</v>
      </c>
      <c r="N235" s="4"/>
      <c r="O235" s="4" t="s">
        <v>60</v>
      </c>
      <c r="P235" s="4" t="s">
        <v>60</v>
      </c>
      <c r="Q235" s="4" t="s">
        <v>60</v>
      </c>
      <c r="R235" s="4" t="s">
        <v>60</v>
      </c>
      <c r="S235" s="4" t="s">
        <v>60</v>
      </c>
      <c r="T235" s="4" t="s">
        <v>60</v>
      </c>
      <c r="U235" s="4"/>
      <c r="V235" s="4"/>
      <c r="W235" s="4"/>
      <c r="X235" s="4"/>
      <c r="Y235" s="4" t="s">
        <v>60</v>
      </c>
      <c r="Z235" s="4" t="s">
        <v>60</v>
      </c>
      <c r="AA235" s="4"/>
      <c r="AB235" s="4" t="s">
        <v>60</v>
      </c>
      <c r="AC235" s="4" t="s">
        <v>60</v>
      </c>
      <c r="AD235" s="4">
        <v>45811</v>
      </c>
      <c r="AE235" s="4">
        <v>45812</v>
      </c>
      <c r="AF235" s="4"/>
      <c r="AG235" s="30" t="s">
        <v>126</v>
      </c>
      <c r="AH235" s="30" t="s">
        <v>260</v>
      </c>
      <c r="AI235" s="30" t="s">
        <v>1120</v>
      </c>
      <c r="AJ235" s="30" t="s">
        <v>74</v>
      </c>
      <c r="AK235" s="30" t="s">
        <v>100</v>
      </c>
      <c r="AL235" s="30" t="s">
        <v>261</v>
      </c>
      <c r="AM235" s="30" t="s">
        <v>262</v>
      </c>
      <c r="AN235" s="30">
        <v>9.6815200000000008</v>
      </c>
      <c r="AO235" s="30" t="s">
        <v>68</v>
      </c>
      <c r="AP235" s="30"/>
      <c r="AQ235" s="30"/>
      <c r="AR235" s="30" t="s">
        <v>68</v>
      </c>
      <c r="AS235" s="30"/>
      <c r="AT235" s="30"/>
      <c r="AU235" s="30" t="s">
        <v>1121</v>
      </c>
      <c r="AV235" s="30" t="s">
        <v>1122</v>
      </c>
      <c r="AW235" s="30">
        <v>21.175989999999999</v>
      </c>
      <c r="AX235" s="30" t="s">
        <v>1123</v>
      </c>
      <c r="AY235" s="30" t="s">
        <v>1124</v>
      </c>
      <c r="AZ235" s="3">
        <v>329</v>
      </c>
      <c r="BA235" s="30" t="s">
        <v>228</v>
      </c>
      <c r="BB235" s="30">
        <v>329</v>
      </c>
      <c r="BC235" s="30" t="s">
        <v>60</v>
      </c>
      <c r="BD235" s="30" t="s">
        <v>60</v>
      </c>
      <c r="BE235" s="30" t="s">
        <v>263</v>
      </c>
      <c r="BF235" s="35" t="str">
        <f>IFERROR(VLOOKUP(Data_Power_app[[#This Row],[PRO ODER]],'Result'!A:C,3,0),"")</f>
        <v>LAMINATION 1</v>
      </c>
      <c r="BG235" s="14" t="str">
        <f>IFERROR(VLOOKUP(Data_Power_app[[#This Row],[PRO ODER]]&amp;"LAM_IN",'Real Time'!A:E,4,0),"")</f>
        <v/>
      </c>
      <c r="BH235" s="37" t="str">
        <f>IF(Data_Power_app[[#This Row],[LAMINATION MACHINE (PLAN)]]="","",IF(Data_Power_app[[#This Row],[LAMINATION MACHINE (REALTIME)]]="","",RIGHT(Data_Power_app[[#This Row],[LAMINATION MACHINE (REALTIME)]],1)=RIGHT(Data_Power_app[[#This Row],[LAMINATION MACHINE (PLAN)]],1)))</f>
        <v/>
      </c>
    </row>
    <row r="236" spans="1:60" x14ac:dyDescent="0.25">
      <c r="A236" s="27">
        <v>289</v>
      </c>
      <c r="B236" s="30" t="s">
        <v>4474</v>
      </c>
      <c r="C236" s="30" t="s">
        <v>4475</v>
      </c>
      <c r="D236" s="30" t="s">
        <v>86</v>
      </c>
      <c r="E236" s="30" t="s">
        <v>259</v>
      </c>
      <c r="F236" s="30" t="s">
        <v>72</v>
      </c>
      <c r="G236" s="30">
        <v>300</v>
      </c>
      <c r="H236" s="4">
        <v>45810</v>
      </c>
      <c r="I236" s="30">
        <v>45805</v>
      </c>
      <c r="J236" s="4">
        <v>45805</v>
      </c>
      <c r="K236" s="4">
        <v>45810</v>
      </c>
      <c r="L236" s="4"/>
      <c r="M236" s="4" t="s">
        <v>60</v>
      </c>
      <c r="N236" s="4"/>
      <c r="O236" s="4" t="s">
        <v>60</v>
      </c>
      <c r="P236" s="4" t="s">
        <v>60</v>
      </c>
      <c r="Q236" s="4" t="s">
        <v>60</v>
      </c>
      <c r="R236" s="4" t="s">
        <v>60</v>
      </c>
      <c r="S236" s="4" t="s">
        <v>60</v>
      </c>
      <c r="T236" s="4" t="s">
        <v>60</v>
      </c>
      <c r="U236" s="4"/>
      <c r="V236" s="4"/>
      <c r="W236" s="4"/>
      <c r="X236" s="4"/>
      <c r="Y236" s="4" t="s">
        <v>60</v>
      </c>
      <c r="Z236" s="4" t="s">
        <v>60</v>
      </c>
      <c r="AA236" s="4"/>
      <c r="AB236" s="4" t="s">
        <v>60</v>
      </c>
      <c r="AC236" s="4" t="s">
        <v>60</v>
      </c>
      <c r="AD236" s="4">
        <v>45811</v>
      </c>
      <c r="AE236" s="4">
        <v>45812</v>
      </c>
      <c r="AF236" s="4"/>
      <c r="AG236" s="30" t="s">
        <v>126</v>
      </c>
      <c r="AH236" s="30" t="s">
        <v>260</v>
      </c>
      <c r="AI236" s="30" t="s">
        <v>1120</v>
      </c>
      <c r="AJ236" s="30" t="s">
        <v>74</v>
      </c>
      <c r="AK236" s="30" t="s">
        <v>100</v>
      </c>
      <c r="AL236" s="30" t="s">
        <v>261</v>
      </c>
      <c r="AM236" s="30" t="s">
        <v>262</v>
      </c>
      <c r="AN236" s="30">
        <v>8.8281299999999998</v>
      </c>
      <c r="AO236" s="30" t="s">
        <v>68</v>
      </c>
      <c r="AP236" s="30"/>
      <c r="AQ236" s="30"/>
      <c r="AR236" s="30" t="s">
        <v>68</v>
      </c>
      <c r="AS236" s="30"/>
      <c r="AT236" s="30"/>
      <c r="AU236" s="30" t="s">
        <v>1121</v>
      </c>
      <c r="AV236" s="30" t="s">
        <v>1122</v>
      </c>
      <c r="AW236" s="30">
        <v>19.30941</v>
      </c>
      <c r="AX236" s="30" t="s">
        <v>1123</v>
      </c>
      <c r="AY236" s="30" t="s">
        <v>1124</v>
      </c>
      <c r="AZ236" s="3">
        <v>300</v>
      </c>
      <c r="BA236" s="30" t="s">
        <v>228</v>
      </c>
      <c r="BB236" s="30">
        <v>300</v>
      </c>
      <c r="BC236" s="30" t="s">
        <v>60</v>
      </c>
      <c r="BD236" s="30" t="s">
        <v>60</v>
      </c>
      <c r="BE236" s="30" t="s">
        <v>263</v>
      </c>
      <c r="BF236" s="35" t="str">
        <f>IFERROR(VLOOKUP(Data_Power_app[[#This Row],[PRO ODER]],'Result'!A:C,3,0),"")</f>
        <v>LAMINATION 1</v>
      </c>
      <c r="BG236" s="14" t="str">
        <f>IFERROR(VLOOKUP(Data_Power_app[[#This Row],[PRO ODER]]&amp;"LAM_IN",'Real Time'!A:E,4,0),"")</f>
        <v/>
      </c>
      <c r="BH236" s="37" t="str">
        <f>IF(Data_Power_app[[#This Row],[LAMINATION MACHINE (PLAN)]]="","",IF(Data_Power_app[[#This Row],[LAMINATION MACHINE (REALTIME)]]="","",RIGHT(Data_Power_app[[#This Row],[LAMINATION MACHINE (REALTIME)]],1)=RIGHT(Data_Power_app[[#This Row],[LAMINATION MACHINE (PLAN)]],1)))</f>
        <v/>
      </c>
    </row>
    <row r="237" spans="1:60" x14ac:dyDescent="0.25">
      <c r="A237" s="27">
        <v>290</v>
      </c>
      <c r="B237" s="30" t="s">
        <v>4476</v>
      </c>
      <c r="C237" s="30" t="s">
        <v>4477</v>
      </c>
      <c r="D237" s="30" t="s">
        <v>86</v>
      </c>
      <c r="E237" s="30" t="s">
        <v>259</v>
      </c>
      <c r="F237" s="30" t="s">
        <v>72</v>
      </c>
      <c r="G237" s="30">
        <v>154</v>
      </c>
      <c r="H237" s="4">
        <v>45810</v>
      </c>
      <c r="I237" s="30">
        <v>45805</v>
      </c>
      <c r="J237" s="4">
        <v>45805</v>
      </c>
      <c r="K237" s="4">
        <v>45810</v>
      </c>
      <c r="L237" s="4"/>
      <c r="M237" s="4" t="s">
        <v>60</v>
      </c>
      <c r="N237" s="4"/>
      <c r="O237" s="4" t="s">
        <v>60</v>
      </c>
      <c r="P237" s="4" t="s">
        <v>60</v>
      </c>
      <c r="Q237" s="4" t="s">
        <v>60</v>
      </c>
      <c r="R237" s="4" t="s">
        <v>60</v>
      </c>
      <c r="S237" s="4" t="s">
        <v>60</v>
      </c>
      <c r="T237" s="4" t="s">
        <v>60</v>
      </c>
      <c r="U237" s="4"/>
      <c r="V237" s="4"/>
      <c r="W237" s="4"/>
      <c r="X237" s="4"/>
      <c r="Y237" s="4" t="s">
        <v>60</v>
      </c>
      <c r="Z237" s="4" t="s">
        <v>60</v>
      </c>
      <c r="AA237" s="4"/>
      <c r="AB237" s="4" t="s">
        <v>60</v>
      </c>
      <c r="AC237" s="4" t="s">
        <v>60</v>
      </c>
      <c r="AD237" s="4">
        <v>45811</v>
      </c>
      <c r="AE237" s="4">
        <v>45812</v>
      </c>
      <c r="AF237" s="4"/>
      <c r="AG237" s="30" t="s">
        <v>126</v>
      </c>
      <c r="AH237" s="30" t="s">
        <v>260</v>
      </c>
      <c r="AI237" s="30" t="s">
        <v>1120</v>
      </c>
      <c r="AJ237" s="30" t="s">
        <v>74</v>
      </c>
      <c r="AK237" s="30" t="s">
        <v>100</v>
      </c>
      <c r="AL237" s="30" t="s">
        <v>261</v>
      </c>
      <c r="AM237" s="30" t="s">
        <v>262</v>
      </c>
      <c r="AN237" s="30">
        <v>4.1193600000000004</v>
      </c>
      <c r="AO237" s="30" t="s">
        <v>68</v>
      </c>
      <c r="AP237" s="30"/>
      <c r="AQ237" s="30"/>
      <c r="AR237" s="30" t="s">
        <v>68</v>
      </c>
      <c r="AS237" s="30"/>
      <c r="AT237" s="30"/>
      <c r="AU237" s="30" t="s">
        <v>1121</v>
      </c>
      <c r="AV237" s="30" t="s">
        <v>1122</v>
      </c>
      <c r="AW237" s="30">
        <v>9.0112000000000005</v>
      </c>
      <c r="AX237" s="30" t="s">
        <v>1123</v>
      </c>
      <c r="AY237" s="30" t="s">
        <v>1124</v>
      </c>
      <c r="AZ237" s="3">
        <v>154</v>
      </c>
      <c r="BA237" s="30" t="s">
        <v>228</v>
      </c>
      <c r="BB237" s="30">
        <v>154</v>
      </c>
      <c r="BC237" s="30" t="s">
        <v>60</v>
      </c>
      <c r="BD237" s="30" t="s">
        <v>60</v>
      </c>
      <c r="BE237" s="30" t="s">
        <v>263</v>
      </c>
      <c r="BF237" s="35" t="str">
        <f>IFERROR(VLOOKUP(Data_Power_app[[#This Row],[PRO ODER]],'Result'!A:C,3,0),"")</f>
        <v>LAMINATION 1</v>
      </c>
      <c r="BG237" s="14" t="str">
        <f>IFERROR(VLOOKUP(Data_Power_app[[#This Row],[PRO ODER]]&amp;"LAM_IN",'Real Time'!A:E,4,0),"")</f>
        <v/>
      </c>
      <c r="BH237" s="37" t="str">
        <f>IF(Data_Power_app[[#This Row],[LAMINATION MACHINE (PLAN)]]="","",IF(Data_Power_app[[#This Row],[LAMINATION MACHINE (REALTIME)]]="","",RIGHT(Data_Power_app[[#This Row],[LAMINATION MACHINE (REALTIME)]],1)=RIGHT(Data_Power_app[[#This Row],[LAMINATION MACHINE (PLAN)]],1)))</f>
        <v/>
      </c>
    </row>
    <row r="238" spans="1:60" x14ac:dyDescent="0.25">
      <c r="A238" s="27">
        <v>291</v>
      </c>
      <c r="B238" s="30" t="s">
        <v>4478</v>
      </c>
      <c r="C238" s="30" t="s">
        <v>4479</v>
      </c>
      <c r="D238" s="30" t="s">
        <v>86</v>
      </c>
      <c r="E238" s="30" t="s">
        <v>259</v>
      </c>
      <c r="F238" s="30" t="s">
        <v>72</v>
      </c>
      <c r="G238" s="30">
        <v>112</v>
      </c>
      <c r="H238" s="4">
        <v>45810</v>
      </c>
      <c r="I238" s="30">
        <v>45805</v>
      </c>
      <c r="J238" s="4">
        <v>45805</v>
      </c>
      <c r="K238" s="4">
        <v>45810</v>
      </c>
      <c r="L238" s="4"/>
      <c r="M238" s="4" t="s">
        <v>60</v>
      </c>
      <c r="N238" s="4"/>
      <c r="O238" s="4" t="s">
        <v>60</v>
      </c>
      <c r="P238" s="4" t="s">
        <v>60</v>
      </c>
      <c r="Q238" s="4" t="s">
        <v>60</v>
      </c>
      <c r="R238" s="4" t="s">
        <v>60</v>
      </c>
      <c r="S238" s="4" t="s">
        <v>60</v>
      </c>
      <c r="T238" s="4" t="s">
        <v>60</v>
      </c>
      <c r="U238" s="4"/>
      <c r="V238" s="4"/>
      <c r="W238" s="4"/>
      <c r="X238" s="4"/>
      <c r="Y238" s="4" t="s">
        <v>60</v>
      </c>
      <c r="Z238" s="4" t="s">
        <v>60</v>
      </c>
      <c r="AA238" s="4"/>
      <c r="AB238" s="4" t="s">
        <v>60</v>
      </c>
      <c r="AC238" s="4" t="s">
        <v>60</v>
      </c>
      <c r="AD238" s="4">
        <v>45811</v>
      </c>
      <c r="AE238" s="4">
        <v>45812</v>
      </c>
      <c r="AF238" s="4"/>
      <c r="AG238" s="30" t="s">
        <v>126</v>
      </c>
      <c r="AH238" s="30" t="s">
        <v>260</v>
      </c>
      <c r="AI238" s="30" t="s">
        <v>1120</v>
      </c>
      <c r="AJ238" s="30" t="s">
        <v>74</v>
      </c>
      <c r="AK238" s="30" t="s">
        <v>100</v>
      </c>
      <c r="AL238" s="30" t="s">
        <v>261</v>
      </c>
      <c r="AM238" s="30" t="s">
        <v>262</v>
      </c>
      <c r="AN238" s="30">
        <v>2.9958999999999998</v>
      </c>
      <c r="AO238" s="30" t="s">
        <v>68</v>
      </c>
      <c r="AP238" s="30"/>
      <c r="AQ238" s="30"/>
      <c r="AR238" s="30" t="s">
        <v>68</v>
      </c>
      <c r="AS238" s="30"/>
      <c r="AT238" s="30"/>
      <c r="AU238" s="30" t="s">
        <v>1121</v>
      </c>
      <c r="AV238" s="30" t="s">
        <v>1122</v>
      </c>
      <c r="AW238" s="30">
        <v>6.5536000000000003</v>
      </c>
      <c r="AX238" s="30" t="s">
        <v>1123</v>
      </c>
      <c r="AY238" s="30" t="s">
        <v>1124</v>
      </c>
      <c r="AZ238" s="3">
        <v>112</v>
      </c>
      <c r="BA238" s="30" t="s">
        <v>228</v>
      </c>
      <c r="BB238" s="30">
        <v>112</v>
      </c>
      <c r="BC238" s="30" t="s">
        <v>60</v>
      </c>
      <c r="BD238" s="30" t="s">
        <v>60</v>
      </c>
      <c r="BE238" s="30" t="s">
        <v>263</v>
      </c>
      <c r="BF238" s="35" t="str">
        <f>IFERROR(VLOOKUP(Data_Power_app[[#This Row],[PRO ODER]],'Result'!A:C,3,0),"")</f>
        <v>LAMINATION 1</v>
      </c>
      <c r="BG238" s="14" t="str">
        <f>IFERROR(VLOOKUP(Data_Power_app[[#This Row],[PRO ODER]]&amp;"LAM_IN",'Real Time'!A:E,4,0),"")</f>
        <v/>
      </c>
      <c r="BH238" s="37" t="str">
        <f>IF(Data_Power_app[[#This Row],[LAMINATION MACHINE (PLAN)]]="","",IF(Data_Power_app[[#This Row],[LAMINATION MACHINE (REALTIME)]]="","",RIGHT(Data_Power_app[[#This Row],[LAMINATION MACHINE (REALTIME)]],1)=RIGHT(Data_Power_app[[#This Row],[LAMINATION MACHINE (PLAN)]],1)))</f>
        <v/>
      </c>
    </row>
    <row r="239" spans="1:60" x14ac:dyDescent="0.25">
      <c r="A239" s="27">
        <v>292</v>
      </c>
      <c r="B239" s="30" t="s">
        <v>4480</v>
      </c>
      <c r="C239" s="30" t="s">
        <v>4481</v>
      </c>
      <c r="D239" s="30" t="s">
        <v>86</v>
      </c>
      <c r="E239" s="30" t="s">
        <v>259</v>
      </c>
      <c r="F239" s="30" t="s">
        <v>72</v>
      </c>
      <c r="G239" s="30">
        <v>46</v>
      </c>
      <c r="H239" s="4">
        <v>45810</v>
      </c>
      <c r="I239" s="30">
        <v>45805</v>
      </c>
      <c r="J239" s="4">
        <v>45805</v>
      </c>
      <c r="K239" s="4">
        <v>45810</v>
      </c>
      <c r="L239" s="4"/>
      <c r="M239" s="4" t="s">
        <v>60</v>
      </c>
      <c r="N239" s="4"/>
      <c r="O239" s="4" t="s">
        <v>60</v>
      </c>
      <c r="P239" s="4" t="s">
        <v>60</v>
      </c>
      <c r="Q239" s="4" t="s">
        <v>60</v>
      </c>
      <c r="R239" s="4" t="s">
        <v>60</v>
      </c>
      <c r="S239" s="4" t="s">
        <v>60</v>
      </c>
      <c r="T239" s="4" t="s">
        <v>60</v>
      </c>
      <c r="U239" s="4"/>
      <c r="V239" s="4"/>
      <c r="W239" s="4"/>
      <c r="X239" s="4"/>
      <c r="Y239" s="4" t="s">
        <v>60</v>
      </c>
      <c r="Z239" s="4" t="s">
        <v>60</v>
      </c>
      <c r="AA239" s="4"/>
      <c r="AB239" s="4" t="s">
        <v>60</v>
      </c>
      <c r="AC239" s="4" t="s">
        <v>60</v>
      </c>
      <c r="AD239" s="4">
        <v>45811</v>
      </c>
      <c r="AE239" s="4">
        <v>45812</v>
      </c>
      <c r="AF239" s="4"/>
      <c r="AG239" s="30" t="s">
        <v>126</v>
      </c>
      <c r="AH239" s="30" t="s">
        <v>260</v>
      </c>
      <c r="AI239" s="30" t="s">
        <v>1120</v>
      </c>
      <c r="AJ239" s="30" t="s">
        <v>74</v>
      </c>
      <c r="AK239" s="30" t="s">
        <v>100</v>
      </c>
      <c r="AL239" s="30" t="s">
        <v>261</v>
      </c>
      <c r="AM239" s="30" t="s">
        <v>262</v>
      </c>
      <c r="AN239" s="30">
        <v>1.2304600000000001</v>
      </c>
      <c r="AO239" s="30" t="s">
        <v>68</v>
      </c>
      <c r="AP239" s="30"/>
      <c r="AQ239" s="30"/>
      <c r="AR239" s="30" t="s">
        <v>68</v>
      </c>
      <c r="AS239" s="30"/>
      <c r="AT239" s="30"/>
      <c r="AU239" s="30" t="s">
        <v>1121</v>
      </c>
      <c r="AV239" s="30" t="s">
        <v>1122</v>
      </c>
      <c r="AW239" s="30">
        <v>2.6916600000000002</v>
      </c>
      <c r="AX239" s="30" t="s">
        <v>1123</v>
      </c>
      <c r="AY239" s="30" t="s">
        <v>1124</v>
      </c>
      <c r="AZ239" s="3">
        <v>46</v>
      </c>
      <c r="BA239" s="30" t="s">
        <v>228</v>
      </c>
      <c r="BB239" s="30">
        <v>46</v>
      </c>
      <c r="BC239" s="30" t="s">
        <v>60</v>
      </c>
      <c r="BD239" s="30" t="s">
        <v>60</v>
      </c>
      <c r="BE239" s="30" t="s">
        <v>263</v>
      </c>
      <c r="BF239" s="35" t="str">
        <f>IFERROR(VLOOKUP(Data_Power_app[[#This Row],[PRO ODER]],'Result'!A:C,3,0),"")</f>
        <v>LAMINATION 1</v>
      </c>
      <c r="BG239" s="14" t="str">
        <f>IFERROR(VLOOKUP(Data_Power_app[[#This Row],[PRO ODER]]&amp;"LAM_IN",'Real Time'!A:E,4,0),"")</f>
        <v/>
      </c>
      <c r="BH239" s="37" t="str">
        <f>IF(Data_Power_app[[#This Row],[LAMINATION MACHINE (PLAN)]]="","",IF(Data_Power_app[[#This Row],[LAMINATION MACHINE (REALTIME)]]="","",RIGHT(Data_Power_app[[#This Row],[LAMINATION MACHINE (REALTIME)]],1)=RIGHT(Data_Power_app[[#This Row],[LAMINATION MACHINE (PLAN)]],1)))</f>
        <v/>
      </c>
    </row>
    <row r="240" spans="1:60" x14ac:dyDescent="0.25">
      <c r="A240" s="27">
        <v>293</v>
      </c>
      <c r="B240" s="30" t="s">
        <v>4482</v>
      </c>
      <c r="C240" s="30" t="s">
        <v>4483</v>
      </c>
      <c r="D240" s="30" t="s">
        <v>86</v>
      </c>
      <c r="E240" s="30" t="s">
        <v>259</v>
      </c>
      <c r="F240" s="30" t="s">
        <v>72</v>
      </c>
      <c r="G240" s="30">
        <v>38</v>
      </c>
      <c r="H240" s="4">
        <v>45810</v>
      </c>
      <c r="I240" s="30">
        <v>45805</v>
      </c>
      <c r="J240" s="4">
        <v>45805</v>
      </c>
      <c r="K240" s="4">
        <v>45810</v>
      </c>
      <c r="L240" s="4"/>
      <c r="M240" s="4" t="s">
        <v>60</v>
      </c>
      <c r="N240" s="4"/>
      <c r="O240" s="4" t="s">
        <v>60</v>
      </c>
      <c r="P240" s="4" t="s">
        <v>60</v>
      </c>
      <c r="Q240" s="4" t="s">
        <v>60</v>
      </c>
      <c r="R240" s="4" t="s">
        <v>60</v>
      </c>
      <c r="S240" s="4" t="s">
        <v>60</v>
      </c>
      <c r="T240" s="4" t="s">
        <v>60</v>
      </c>
      <c r="U240" s="4"/>
      <c r="V240" s="4"/>
      <c r="W240" s="4"/>
      <c r="X240" s="4"/>
      <c r="Y240" s="4" t="s">
        <v>60</v>
      </c>
      <c r="Z240" s="4" t="s">
        <v>60</v>
      </c>
      <c r="AA240" s="4"/>
      <c r="AB240" s="4" t="s">
        <v>60</v>
      </c>
      <c r="AC240" s="4" t="s">
        <v>60</v>
      </c>
      <c r="AD240" s="4">
        <v>45811</v>
      </c>
      <c r="AE240" s="4">
        <v>45812</v>
      </c>
      <c r="AF240" s="4"/>
      <c r="AG240" s="30" t="s">
        <v>126</v>
      </c>
      <c r="AH240" s="30" t="s">
        <v>260</v>
      </c>
      <c r="AI240" s="30" t="s">
        <v>1120</v>
      </c>
      <c r="AJ240" s="30" t="s">
        <v>74</v>
      </c>
      <c r="AK240" s="30" t="s">
        <v>100</v>
      </c>
      <c r="AL240" s="30" t="s">
        <v>261</v>
      </c>
      <c r="AM240" s="30" t="s">
        <v>262</v>
      </c>
      <c r="AN240" s="30">
        <v>1.01647</v>
      </c>
      <c r="AO240" s="30" t="s">
        <v>68</v>
      </c>
      <c r="AP240" s="30"/>
      <c r="AQ240" s="30"/>
      <c r="AR240" s="30" t="s">
        <v>68</v>
      </c>
      <c r="AS240" s="30"/>
      <c r="AT240" s="30"/>
      <c r="AU240" s="30" t="s">
        <v>1121</v>
      </c>
      <c r="AV240" s="30" t="s">
        <v>1122</v>
      </c>
      <c r="AW240" s="30">
        <v>2.2235399999999998</v>
      </c>
      <c r="AX240" s="30" t="s">
        <v>1123</v>
      </c>
      <c r="AY240" s="30" t="s">
        <v>1124</v>
      </c>
      <c r="AZ240" s="3">
        <v>38</v>
      </c>
      <c r="BA240" s="30" t="s">
        <v>228</v>
      </c>
      <c r="BB240" s="30">
        <v>38</v>
      </c>
      <c r="BC240" s="30" t="s">
        <v>60</v>
      </c>
      <c r="BD240" s="30" t="s">
        <v>60</v>
      </c>
      <c r="BE240" s="30" t="s">
        <v>263</v>
      </c>
      <c r="BF240" s="35" t="str">
        <f>IFERROR(VLOOKUP(Data_Power_app[[#This Row],[PRO ODER]],'Result'!A:C,3,0),"")</f>
        <v>LAMINATION 1</v>
      </c>
      <c r="BG240" s="14" t="str">
        <f>IFERROR(VLOOKUP(Data_Power_app[[#This Row],[PRO ODER]]&amp;"LAM_IN",'Real Time'!A:E,4,0),"")</f>
        <v/>
      </c>
      <c r="BH240" s="37" t="str">
        <f>IF(Data_Power_app[[#This Row],[LAMINATION MACHINE (PLAN)]]="","",IF(Data_Power_app[[#This Row],[LAMINATION MACHINE (REALTIME)]]="","",RIGHT(Data_Power_app[[#This Row],[LAMINATION MACHINE (REALTIME)]],1)=RIGHT(Data_Power_app[[#This Row],[LAMINATION MACHINE (PLAN)]],1)))</f>
        <v/>
      </c>
    </row>
    <row r="241" spans="1:60" x14ac:dyDescent="0.25">
      <c r="A241" s="27">
        <v>294</v>
      </c>
      <c r="B241" s="30" t="s">
        <v>4484</v>
      </c>
      <c r="C241" s="30" t="s">
        <v>4485</v>
      </c>
      <c r="D241" s="30" t="s">
        <v>86</v>
      </c>
      <c r="E241" s="30" t="s">
        <v>259</v>
      </c>
      <c r="F241" s="30" t="s">
        <v>72</v>
      </c>
      <c r="G241" s="30">
        <v>45</v>
      </c>
      <c r="H241" s="4">
        <v>45810</v>
      </c>
      <c r="I241" s="30">
        <v>45805</v>
      </c>
      <c r="J241" s="4">
        <v>45805</v>
      </c>
      <c r="K241" s="4">
        <v>45810</v>
      </c>
      <c r="L241" s="4"/>
      <c r="M241" s="4" t="s">
        <v>60</v>
      </c>
      <c r="N241" s="4"/>
      <c r="O241" s="4" t="s">
        <v>60</v>
      </c>
      <c r="P241" s="4" t="s">
        <v>60</v>
      </c>
      <c r="Q241" s="4" t="s">
        <v>60</v>
      </c>
      <c r="R241" s="4" t="s">
        <v>60</v>
      </c>
      <c r="S241" s="4" t="s">
        <v>60</v>
      </c>
      <c r="T241" s="4" t="s">
        <v>60</v>
      </c>
      <c r="U241" s="4"/>
      <c r="V241" s="4"/>
      <c r="W241" s="4"/>
      <c r="X241" s="4"/>
      <c r="Y241" s="4" t="s">
        <v>60</v>
      </c>
      <c r="Z241" s="4" t="s">
        <v>60</v>
      </c>
      <c r="AA241" s="4"/>
      <c r="AB241" s="4" t="s">
        <v>60</v>
      </c>
      <c r="AC241" s="4" t="s">
        <v>60</v>
      </c>
      <c r="AD241" s="4">
        <v>45811</v>
      </c>
      <c r="AE241" s="4">
        <v>45812</v>
      </c>
      <c r="AF241" s="4"/>
      <c r="AG241" s="30" t="s">
        <v>126</v>
      </c>
      <c r="AH241" s="30" t="s">
        <v>260</v>
      </c>
      <c r="AI241" s="30" t="s">
        <v>1120</v>
      </c>
      <c r="AJ241" s="30" t="s">
        <v>74</v>
      </c>
      <c r="AK241" s="30" t="s">
        <v>100</v>
      </c>
      <c r="AL241" s="30" t="s">
        <v>261</v>
      </c>
      <c r="AM241" s="30" t="s">
        <v>262</v>
      </c>
      <c r="AN241" s="30">
        <v>1.7168000000000001</v>
      </c>
      <c r="AO241" s="30" t="s">
        <v>68</v>
      </c>
      <c r="AP241" s="30"/>
      <c r="AQ241" s="30"/>
      <c r="AR241" s="30" t="s">
        <v>68</v>
      </c>
      <c r="AS241" s="30"/>
      <c r="AT241" s="30"/>
      <c r="AU241" s="30" t="s">
        <v>1121</v>
      </c>
      <c r="AV241" s="30" t="s">
        <v>1122</v>
      </c>
      <c r="AW241" s="30">
        <v>3.7543500000000001</v>
      </c>
      <c r="AX241" s="30" t="s">
        <v>1123</v>
      </c>
      <c r="AY241" s="30" t="s">
        <v>1124</v>
      </c>
      <c r="AZ241" s="3">
        <v>45</v>
      </c>
      <c r="BA241" s="30" t="s">
        <v>228</v>
      </c>
      <c r="BB241" s="30">
        <v>45</v>
      </c>
      <c r="BC241" s="30" t="s">
        <v>60</v>
      </c>
      <c r="BD241" s="30" t="s">
        <v>60</v>
      </c>
      <c r="BE241" s="30" t="s">
        <v>263</v>
      </c>
      <c r="BF241" s="35" t="str">
        <f>IFERROR(VLOOKUP(Data_Power_app[[#This Row],[PRO ODER]],'Result'!A:C,3,0),"")</f>
        <v>LAMINATION 1</v>
      </c>
      <c r="BG241" s="14" t="str">
        <f>IFERROR(VLOOKUP(Data_Power_app[[#This Row],[PRO ODER]]&amp;"LAM_IN",'Real Time'!A:E,4,0),"")</f>
        <v/>
      </c>
      <c r="BH241" s="37" t="str">
        <f>IF(Data_Power_app[[#This Row],[LAMINATION MACHINE (PLAN)]]="","",IF(Data_Power_app[[#This Row],[LAMINATION MACHINE (REALTIME)]]="","",RIGHT(Data_Power_app[[#This Row],[LAMINATION MACHINE (REALTIME)]],1)=RIGHT(Data_Power_app[[#This Row],[LAMINATION MACHINE (PLAN)]],1)))</f>
        <v/>
      </c>
    </row>
    <row r="242" spans="1:60" x14ac:dyDescent="0.25">
      <c r="A242" s="27">
        <v>295</v>
      </c>
      <c r="B242" s="30" t="s">
        <v>4486</v>
      </c>
      <c r="C242" s="30" t="s">
        <v>4487</v>
      </c>
      <c r="D242" s="30" t="s">
        <v>86</v>
      </c>
      <c r="E242" s="30" t="s">
        <v>259</v>
      </c>
      <c r="F242" s="30" t="s">
        <v>72</v>
      </c>
      <c r="G242" s="30">
        <v>94</v>
      </c>
      <c r="H242" s="4">
        <v>45810</v>
      </c>
      <c r="I242" s="30">
        <v>45805</v>
      </c>
      <c r="J242" s="4">
        <v>45805</v>
      </c>
      <c r="K242" s="4">
        <v>45810</v>
      </c>
      <c r="L242" s="4"/>
      <c r="M242" s="4" t="s">
        <v>60</v>
      </c>
      <c r="N242" s="4"/>
      <c r="O242" s="4" t="s">
        <v>60</v>
      </c>
      <c r="P242" s="4" t="s">
        <v>60</v>
      </c>
      <c r="Q242" s="4" t="s">
        <v>60</v>
      </c>
      <c r="R242" s="4" t="s">
        <v>60</v>
      </c>
      <c r="S242" s="4" t="s">
        <v>60</v>
      </c>
      <c r="T242" s="4" t="s">
        <v>60</v>
      </c>
      <c r="U242" s="4"/>
      <c r="V242" s="4"/>
      <c r="W242" s="4"/>
      <c r="X242" s="4"/>
      <c r="Y242" s="4" t="s">
        <v>60</v>
      </c>
      <c r="Z242" s="4" t="s">
        <v>60</v>
      </c>
      <c r="AA242" s="4"/>
      <c r="AB242" s="4" t="s">
        <v>60</v>
      </c>
      <c r="AC242" s="4" t="s">
        <v>60</v>
      </c>
      <c r="AD242" s="4">
        <v>45811</v>
      </c>
      <c r="AE242" s="4">
        <v>45812</v>
      </c>
      <c r="AF242" s="4"/>
      <c r="AG242" s="30" t="s">
        <v>126</v>
      </c>
      <c r="AH242" s="30" t="s">
        <v>260</v>
      </c>
      <c r="AI242" s="30" t="s">
        <v>1120</v>
      </c>
      <c r="AJ242" s="30" t="s">
        <v>74</v>
      </c>
      <c r="AK242" s="30" t="s">
        <v>100</v>
      </c>
      <c r="AL242" s="30" t="s">
        <v>261</v>
      </c>
      <c r="AM242" s="30" t="s">
        <v>262</v>
      </c>
      <c r="AN242" s="30">
        <v>3.5862099999999999</v>
      </c>
      <c r="AO242" s="30" t="s">
        <v>68</v>
      </c>
      <c r="AP242" s="30"/>
      <c r="AQ242" s="30"/>
      <c r="AR242" s="30" t="s">
        <v>68</v>
      </c>
      <c r="AS242" s="30"/>
      <c r="AT242" s="30"/>
      <c r="AU242" s="30" t="s">
        <v>1121</v>
      </c>
      <c r="AV242" s="30" t="s">
        <v>1122</v>
      </c>
      <c r="AW242" s="30">
        <v>7.8424199999999997</v>
      </c>
      <c r="AX242" s="30" t="s">
        <v>1123</v>
      </c>
      <c r="AY242" s="30" t="s">
        <v>1124</v>
      </c>
      <c r="AZ242" s="3">
        <v>94</v>
      </c>
      <c r="BA242" s="30" t="s">
        <v>228</v>
      </c>
      <c r="BB242" s="30">
        <v>94</v>
      </c>
      <c r="BC242" s="30" t="s">
        <v>60</v>
      </c>
      <c r="BD242" s="30" t="s">
        <v>60</v>
      </c>
      <c r="BE242" s="30" t="s">
        <v>263</v>
      </c>
      <c r="BF242" s="35" t="str">
        <f>IFERROR(VLOOKUP(Data_Power_app[[#This Row],[PRO ODER]],'Result'!A:C,3,0),"")</f>
        <v>LAMINATION 1</v>
      </c>
      <c r="BG242" s="14" t="str">
        <f>IFERROR(VLOOKUP(Data_Power_app[[#This Row],[PRO ODER]]&amp;"LAM_IN",'Real Time'!A:E,4,0),"")</f>
        <v/>
      </c>
      <c r="BH242" s="37" t="str">
        <f>IF(Data_Power_app[[#This Row],[LAMINATION MACHINE (PLAN)]]="","",IF(Data_Power_app[[#This Row],[LAMINATION MACHINE (REALTIME)]]="","",RIGHT(Data_Power_app[[#This Row],[LAMINATION MACHINE (REALTIME)]],1)=RIGHT(Data_Power_app[[#This Row],[LAMINATION MACHINE (PLAN)]],1)))</f>
        <v/>
      </c>
    </row>
    <row r="243" spans="1:60" x14ac:dyDescent="0.25">
      <c r="A243" s="27">
        <v>296</v>
      </c>
      <c r="B243" s="30" t="s">
        <v>4488</v>
      </c>
      <c r="C243" s="30" t="s">
        <v>4489</v>
      </c>
      <c r="D243" s="30" t="s">
        <v>86</v>
      </c>
      <c r="E243" s="30" t="s">
        <v>259</v>
      </c>
      <c r="F243" s="30" t="s">
        <v>72</v>
      </c>
      <c r="G243" s="30">
        <v>251</v>
      </c>
      <c r="H243" s="4">
        <v>45810</v>
      </c>
      <c r="I243" s="30">
        <v>45805</v>
      </c>
      <c r="J243" s="4">
        <v>45805</v>
      </c>
      <c r="K243" s="4">
        <v>45810</v>
      </c>
      <c r="L243" s="4"/>
      <c r="M243" s="4" t="s">
        <v>60</v>
      </c>
      <c r="N243" s="4"/>
      <c r="O243" s="4" t="s">
        <v>60</v>
      </c>
      <c r="P243" s="4" t="s">
        <v>60</v>
      </c>
      <c r="Q243" s="4" t="s">
        <v>60</v>
      </c>
      <c r="R243" s="4" t="s">
        <v>60</v>
      </c>
      <c r="S243" s="4" t="s">
        <v>60</v>
      </c>
      <c r="T243" s="4" t="s">
        <v>60</v>
      </c>
      <c r="U243" s="4"/>
      <c r="V243" s="4"/>
      <c r="W243" s="4"/>
      <c r="X243" s="4"/>
      <c r="Y243" s="4" t="s">
        <v>60</v>
      </c>
      <c r="Z243" s="4" t="s">
        <v>60</v>
      </c>
      <c r="AA243" s="4"/>
      <c r="AB243" s="4" t="s">
        <v>60</v>
      </c>
      <c r="AC243" s="4" t="s">
        <v>60</v>
      </c>
      <c r="AD243" s="4">
        <v>45811</v>
      </c>
      <c r="AE243" s="4">
        <v>45812</v>
      </c>
      <c r="AF243" s="4"/>
      <c r="AG243" s="30" t="s">
        <v>126</v>
      </c>
      <c r="AH243" s="30" t="s">
        <v>260</v>
      </c>
      <c r="AI243" s="30" t="s">
        <v>1120</v>
      </c>
      <c r="AJ243" s="30" t="s">
        <v>74</v>
      </c>
      <c r="AK243" s="30" t="s">
        <v>100</v>
      </c>
      <c r="AL243" s="30" t="s">
        <v>261</v>
      </c>
      <c r="AM243" s="30" t="s">
        <v>262</v>
      </c>
      <c r="AN243" s="30">
        <v>9.5759500000000006</v>
      </c>
      <c r="AO243" s="30" t="s">
        <v>68</v>
      </c>
      <c r="AP243" s="30"/>
      <c r="AQ243" s="30"/>
      <c r="AR243" s="30" t="s">
        <v>68</v>
      </c>
      <c r="AS243" s="30"/>
      <c r="AT243" s="30"/>
      <c r="AU243" s="30" t="s">
        <v>1121</v>
      </c>
      <c r="AV243" s="30" t="s">
        <v>1122</v>
      </c>
      <c r="AW243" s="30">
        <v>20.940930000000002</v>
      </c>
      <c r="AX243" s="30" t="s">
        <v>1123</v>
      </c>
      <c r="AY243" s="30" t="s">
        <v>1124</v>
      </c>
      <c r="AZ243" s="3">
        <v>251</v>
      </c>
      <c r="BA243" s="30" t="s">
        <v>228</v>
      </c>
      <c r="BB243" s="30">
        <v>251</v>
      </c>
      <c r="BC243" s="30" t="s">
        <v>60</v>
      </c>
      <c r="BD243" s="30" t="s">
        <v>60</v>
      </c>
      <c r="BE243" s="30" t="s">
        <v>263</v>
      </c>
      <c r="BF243" s="35" t="str">
        <f>IFERROR(VLOOKUP(Data_Power_app[[#This Row],[PRO ODER]],'Result'!A:C,3,0),"")</f>
        <v>LAMINATION 1</v>
      </c>
      <c r="BG243" s="14" t="str">
        <f>IFERROR(VLOOKUP(Data_Power_app[[#This Row],[PRO ODER]]&amp;"LAM_IN",'Real Time'!A:E,4,0),"")</f>
        <v/>
      </c>
      <c r="BH243" s="37" t="str">
        <f>IF(Data_Power_app[[#This Row],[LAMINATION MACHINE (PLAN)]]="","",IF(Data_Power_app[[#This Row],[LAMINATION MACHINE (REALTIME)]]="","",RIGHT(Data_Power_app[[#This Row],[LAMINATION MACHINE (REALTIME)]],1)=RIGHT(Data_Power_app[[#This Row],[LAMINATION MACHINE (PLAN)]],1)))</f>
        <v/>
      </c>
    </row>
    <row r="244" spans="1:60" x14ac:dyDescent="0.25">
      <c r="A244" s="27">
        <v>297</v>
      </c>
      <c r="B244" s="30" t="s">
        <v>3822</v>
      </c>
      <c r="C244" s="30" t="s">
        <v>3823</v>
      </c>
      <c r="D244" s="30" t="s">
        <v>86</v>
      </c>
      <c r="E244" s="30" t="s">
        <v>357</v>
      </c>
      <c r="F244" s="30" t="s">
        <v>72</v>
      </c>
      <c r="G244" s="30">
        <v>4346</v>
      </c>
      <c r="H244" s="4">
        <v>45806</v>
      </c>
      <c r="I244" s="30">
        <v>45804</v>
      </c>
      <c r="J244" s="4">
        <v>45804</v>
      </c>
      <c r="K244" s="4">
        <v>45806</v>
      </c>
      <c r="L244" s="4">
        <v>45806.749710648146</v>
      </c>
      <c r="M244" s="4" t="s">
        <v>60</v>
      </c>
      <c r="N244" s="4"/>
      <c r="O244" s="4" t="s">
        <v>60</v>
      </c>
      <c r="P244" s="4" t="s">
        <v>60</v>
      </c>
      <c r="Q244" s="4" t="s">
        <v>60</v>
      </c>
      <c r="R244" s="4" t="s">
        <v>60</v>
      </c>
      <c r="S244" s="4" t="s">
        <v>60</v>
      </c>
      <c r="T244" s="4" t="s">
        <v>60</v>
      </c>
      <c r="U244" s="4"/>
      <c r="V244" s="4"/>
      <c r="W244" s="4"/>
      <c r="X244" s="4">
        <v>45810.790162037039</v>
      </c>
      <c r="Y244" s="4" t="s">
        <v>287</v>
      </c>
      <c r="Z244" s="4" t="s">
        <v>60</v>
      </c>
      <c r="AA244" s="4">
        <v>45810.027442129627</v>
      </c>
      <c r="AB244" s="4" t="s">
        <v>60</v>
      </c>
      <c r="AC244" s="4" t="s">
        <v>60</v>
      </c>
      <c r="AD244" s="4">
        <v>45811</v>
      </c>
      <c r="AE244" s="4">
        <v>45812</v>
      </c>
      <c r="AF244" s="4">
        <v>45811</v>
      </c>
      <c r="AG244" s="30" t="s">
        <v>1700</v>
      </c>
      <c r="AH244" s="30" t="s">
        <v>735</v>
      </c>
      <c r="AI244" s="30" t="s">
        <v>3824</v>
      </c>
      <c r="AJ244" s="30" t="s">
        <v>74</v>
      </c>
      <c r="AK244" s="30" t="s">
        <v>100</v>
      </c>
      <c r="AL244" s="30" t="s">
        <v>353</v>
      </c>
      <c r="AM244" s="30" t="s">
        <v>354</v>
      </c>
      <c r="AN244" s="30">
        <v>91.795259999999999</v>
      </c>
      <c r="AO244" s="30" t="s">
        <v>68</v>
      </c>
      <c r="AP244" s="30"/>
      <c r="AQ244" s="30"/>
      <c r="AR244" s="30" t="s">
        <v>68</v>
      </c>
      <c r="AS244" s="30"/>
      <c r="AT244" s="30"/>
      <c r="AU244" s="30" t="s">
        <v>2515</v>
      </c>
      <c r="AV244" s="30" t="s">
        <v>2516</v>
      </c>
      <c r="AW244" s="30">
        <v>200.75782000000001</v>
      </c>
      <c r="AX244" s="30" t="s">
        <v>2517</v>
      </c>
      <c r="AY244" s="30" t="s">
        <v>2518</v>
      </c>
      <c r="AZ244" s="3">
        <v>4346</v>
      </c>
      <c r="BA244" s="30" t="s">
        <v>228</v>
      </c>
      <c r="BB244" s="30">
        <v>4346</v>
      </c>
      <c r="BC244" s="30" t="s">
        <v>60</v>
      </c>
      <c r="BD244" s="30" t="s">
        <v>60</v>
      </c>
      <c r="BE244" s="30" t="s">
        <v>736</v>
      </c>
      <c r="BF244" s="35" t="str">
        <f>IFERROR(VLOOKUP(Data_Power_app[[#This Row],[PRO ODER]],'Result'!A:C,3,0),"")</f>
        <v/>
      </c>
      <c r="BG244" s="14" t="str">
        <f>IFERROR(VLOOKUP(Data_Power_app[[#This Row],[PRO ODER]]&amp;"LAM_IN",'Real Time'!A:E,4,0),"")</f>
        <v/>
      </c>
      <c r="BH244" s="37" t="str">
        <f>IF(Data_Power_app[[#This Row],[LAMINATION MACHINE (PLAN)]]="","",IF(Data_Power_app[[#This Row],[LAMINATION MACHINE (REALTIME)]]="","",RIGHT(Data_Power_app[[#This Row],[LAMINATION MACHINE (REALTIME)]],1)=RIGHT(Data_Power_app[[#This Row],[LAMINATION MACHINE (PLAN)]],1)))</f>
        <v/>
      </c>
    </row>
    <row r="245" spans="1:60" x14ac:dyDescent="0.25">
      <c r="A245" s="27">
        <v>298</v>
      </c>
      <c r="B245" s="30" t="s">
        <v>3825</v>
      </c>
      <c r="C245" s="30" t="s">
        <v>3826</v>
      </c>
      <c r="D245" s="30" t="s">
        <v>86</v>
      </c>
      <c r="E245" s="30" t="s">
        <v>357</v>
      </c>
      <c r="F245" s="30" t="s">
        <v>72</v>
      </c>
      <c r="G245" s="30">
        <v>7123</v>
      </c>
      <c r="H245" s="4">
        <v>45804</v>
      </c>
      <c r="I245" s="30">
        <v>45804</v>
      </c>
      <c r="J245" s="4">
        <v>45804</v>
      </c>
      <c r="K245" s="4">
        <v>45805</v>
      </c>
      <c r="L245" s="4">
        <v>45805.222951388889</v>
      </c>
      <c r="M245" s="4" t="s">
        <v>60</v>
      </c>
      <c r="N245" s="4"/>
      <c r="O245" s="4" t="s">
        <v>60</v>
      </c>
      <c r="P245" s="4" t="s">
        <v>60</v>
      </c>
      <c r="Q245" s="4" t="s">
        <v>60</v>
      </c>
      <c r="R245" s="4" t="s">
        <v>60</v>
      </c>
      <c r="S245" s="4" t="s">
        <v>60</v>
      </c>
      <c r="T245" s="4" t="s">
        <v>60</v>
      </c>
      <c r="U245" s="4"/>
      <c r="V245" s="4"/>
      <c r="W245" s="4"/>
      <c r="X245" s="4">
        <v>45810.569351851853</v>
      </c>
      <c r="Y245" s="4" t="s">
        <v>270</v>
      </c>
      <c r="Z245" s="4" t="s">
        <v>60</v>
      </c>
      <c r="AA245" s="4">
        <v>45810.725648148145</v>
      </c>
      <c r="AB245" s="4" t="s">
        <v>60</v>
      </c>
      <c r="AC245" s="4" t="s">
        <v>60</v>
      </c>
      <c r="AD245" s="4">
        <v>45811</v>
      </c>
      <c r="AE245" s="4">
        <v>45812</v>
      </c>
      <c r="AF245" s="4">
        <v>45811</v>
      </c>
      <c r="AG245" s="30" t="s">
        <v>1700</v>
      </c>
      <c r="AH245" s="30" t="s">
        <v>687</v>
      </c>
      <c r="AI245" s="30" t="s">
        <v>739</v>
      </c>
      <c r="AJ245" s="30" t="s">
        <v>74</v>
      </c>
      <c r="AK245" s="30" t="s">
        <v>100</v>
      </c>
      <c r="AL245" s="30" t="s">
        <v>272</v>
      </c>
      <c r="AM245" s="30" t="s">
        <v>273</v>
      </c>
      <c r="AN245" s="30">
        <v>155.96870999999999</v>
      </c>
      <c r="AO245" s="30" t="s">
        <v>68</v>
      </c>
      <c r="AP245" s="30"/>
      <c r="AQ245" s="30"/>
      <c r="AR245" s="30" t="s">
        <v>68</v>
      </c>
      <c r="AS245" s="30"/>
      <c r="AT245" s="30"/>
      <c r="AU245" s="30" t="s">
        <v>644</v>
      </c>
      <c r="AV245" s="30" t="s">
        <v>645</v>
      </c>
      <c r="AW245" s="30">
        <v>341.11734000000001</v>
      </c>
      <c r="AX245" s="30" t="s">
        <v>737</v>
      </c>
      <c r="AY245" s="30" t="s">
        <v>738</v>
      </c>
      <c r="AZ245" s="3">
        <v>7123</v>
      </c>
      <c r="BA245" s="30" t="s">
        <v>60</v>
      </c>
      <c r="BB245" s="30">
        <v>7123</v>
      </c>
      <c r="BC245" s="30" t="s">
        <v>60</v>
      </c>
      <c r="BD245" s="30" t="s">
        <v>60</v>
      </c>
      <c r="BE245" s="30" t="s">
        <v>60</v>
      </c>
      <c r="BF245" s="35" t="str">
        <f>IFERROR(VLOOKUP(Data_Power_app[[#This Row],[PRO ODER]],'Result'!A:C,3,0),"")</f>
        <v/>
      </c>
      <c r="BG245" s="14" t="str">
        <f>IFERROR(VLOOKUP(Data_Power_app[[#This Row],[PRO ODER]]&amp;"LAM_IN",'Real Time'!A:E,4,0),"")</f>
        <v/>
      </c>
      <c r="BH245" s="37" t="str">
        <f>IF(Data_Power_app[[#This Row],[LAMINATION MACHINE (PLAN)]]="","",IF(Data_Power_app[[#This Row],[LAMINATION MACHINE (REALTIME)]]="","",RIGHT(Data_Power_app[[#This Row],[LAMINATION MACHINE (REALTIME)]],1)=RIGHT(Data_Power_app[[#This Row],[LAMINATION MACHINE (PLAN)]],1)))</f>
        <v/>
      </c>
    </row>
    <row r="246" spans="1:60" x14ac:dyDescent="0.25">
      <c r="A246" s="27">
        <v>299</v>
      </c>
      <c r="B246" s="30" t="s">
        <v>3827</v>
      </c>
      <c r="C246" s="30" t="s">
        <v>3828</v>
      </c>
      <c r="D246" s="30" t="s">
        <v>86</v>
      </c>
      <c r="E246" s="30" t="s">
        <v>357</v>
      </c>
      <c r="F246" s="30" t="s">
        <v>72</v>
      </c>
      <c r="G246" s="30">
        <v>4028</v>
      </c>
      <c r="H246" s="4">
        <v>45804</v>
      </c>
      <c r="I246" s="30">
        <v>45804</v>
      </c>
      <c r="J246" s="4">
        <v>45804</v>
      </c>
      <c r="K246" s="4">
        <v>45805</v>
      </c>
      <c r="L246" s="4">
        <v>45805.223009259258</v>
      </c>
      <c r="M246" s="4" t="s">
        <v>60</v>
      </c>
      <c r="N246" s="4"/>
      <c r="O246" s="4" t="s">
        <v>60</v>
      </c>
      <c r="P246" s="4" t="s">
        <v>60</v>
      </c>
      <c r="Q246" s="4" t="s">
        <v>60</v>
      </c>
      <c r="R246" s="4" t="s">
        <v>60</v>
      </c>
      <c r="S246" s="4" t="s">
        <v>60</v>
      </c>
      <c r="T246" s="4" t="s">
        <v>60</v>
      </c>
      <c r="U246" s="4"/>
      <c r="V246" s="4"/>
      <c r="W246" s="4"/>
      <c r="X246" s="4">
        <v>45810.569421296299</v>
      </c>
      <c r="Y246" s="4" t="s">
        <v>270</v>
      </c>
      <c r="Z246" s="4" t="s">
        <v>60</v>
      </c>
      <c r="AA246" s="4">
        <v>45810.632152777776</v>
      </c>
      <c r="AB246" s="4" t="s">
        <v>60</v>
      </c>
      <c r="AC246" s="4" t="s">
        <v>60</v>
      </c>
      <c r="AD246" s="4">
        <v>45811</v>
      </c>
      <c r="AE246" s="4">
        <v>45812</v>
      </c>
      <c r="AF246" s="4">
        <v>45811</v>
      </c>
      <c r="AG246" s="30" t="s">
        <v>1700</v>
      </c>
      <c r="AH246" s="30" t="s">
        <v>687</v>
      </c>
      <c r="AI246" s="30" t="s">
        <v>739</v>
      </c>
      <c r="AJ246" s="30" t="s">
        <v>74</v>
      </c>
      <c r="AK246" s="30" t="s">
        <v>100</v>
      </c>
      <c r="AL246" s="30" t="s">
        <v>272</v>
      </c>
      <c r="AM246" s="30" t="s">
        <v>273</v>
      </c>
      <c r="AN246" s="30">
        <v>90.306150000000002</v>
      </c>
      <c r="AO246" s="30" t="s">
        <v>68</v>
      </c>
      <c r="AP246" s="30"/>
      <c r="AQ246" s="30"/>
      <c r="AR246" s="30" t="s">
        <v>68</v>
      </c>
      <c r="AS246" s="30"/>
      <c r="AT246" s="30"/>
      <c r="AU246" s="30" t="s">
        <v>644</v>
      </c>
      <c r="AV246" s="30" t="s">
        <v>645</v>
      </c>
      <c r="AW246" s="30">
        <v>197.49849</v>
      </c>
      <c r="AX246" s="30" t="s">
        <v>737</v>
      </c>
      <c r="AY246" s="30" t="s">
        <v>738</v>
      </c>
      <c r="AZ246" s="3">
        <v>4028</v>
      </c>
      <c r="BA246" s="30" t="s">
        <v>60</v>
      </c>
      <c r="BB246" s="30">
        <v>4028</v>
      </c>
      <c r="BC246" s="30" t="s">
        <v>60</v>
      </c>
      <c r="BD246" s="30" t="s">
        <v>60</v>
      </c>
      <c r="BE246" s="30" t="s">
        <v>60</v>
      </c>
      <c r="BF246" s="35" t="str">
        <f>IFERROR(VLOOKUP(Data_Power_app[[#This Row],[PRO ODER]],'Result'!A:C,3,0),"")</f>
        <v/>
      </c>
      <c r="BG246" s="14" t="str">
        <f>IFERROR(VLOOKUP(Data_Power_app[[#This Row],[PRO ODER]]&amp;"LAM_IN",'Real Time'!A:E,4,0),"")</f>
        <v/>
      </c>
      <c r="BH246" s="37" t="str">
        <f>IF(Data_Power_app[[#This Row],[LAMINATION MACHINE (PLAN)]]="","",IF(Data_Power_app[[#This Row],[LAMINATION MACHINE (REALTIME)]]="","",RIGHT(Data_Power_app[[#This Row],[LAMINATION MACHINE (REALTIME)]],1)=RIGHT(Data_Power_app[[#This Row],[LAMINATION MACHINE (PLAN)]],1)))</f>
        <v/>
      </c>
    </row>
    <row r="247" spans="1:60" x14ac:dyDescent="0.25">
      <c r="A247" s="27">
        <v>300</v>
      </c>
      <c r="B247" s="30" t="s">
        <v>1275</v>
      </c>
      <c r="C247" s="30" t="s">
        <v>1276</v>
      </c>
      <c r="D247" s="30" t="s">
        <v>86</v>
      </c>
      <c r="E247" s="30" t="s">
        <v>184</v>
      </c>
      <c r="F247" s="30" t="s">
        <v>59</v>
      </c>
      <c r="G247" s="30">
        <v>2829</v>
      </c>
      <c r="H247" s="4">
        <v>45800</v>
      </c>
      <c r="I247" s="30">
        <v>45794</v>
      </c>
      <c r="J247" s="4">
        <v>45794</v>
      </c>
      <c r="K247" s="4">
        <v>45801</v>
      </c>
      <c r="L247" s="4">
        <v>45795.3434375</v>
      </c>
      <c r="M247" s="4">
        <v>45803</v>
      </c>
      <c r="N247" s="4">
        <v>45800.485081018516</v>
      </c>
      <c r="O247" s="4" t="s">
        <v>60</v>
      </c>
      <c r="P247" s="4" t="s">
        <v>60</v>
      </c>
      <c r="Q247" s="4" t="s">
        <v>60</v>
      </c>
      <c r="R247" s="4" t="s">
        <v>60</v>
      </c>
      <c r="S247" s="4" t="s">
        <v>60</v>
      </c>
      <c r="T247" s="4">
        <v>45806</v>
      </c>
      <c r="U247" s="4">
        <v>45803.661759259259</v>
      </c>
      <c r="V247" s="4">
        <v>45808.217245370368</v>
      </c>
      <c r="W247" s="4">
        <v>45807</v>
      </c>
      <c r="X247" s="4">
        <v>45810.946215277778</v>
      </c>
      <c r="Y247" s="4" t="s">
        <v>61</v>
      </c>
      <c r="Z247" s="4">
        <v>45808</v>
      </c>
      <c r="AA247" s="4">
        <v>45811.401342592595</v>
      </c>
      <c r="AB247" s="4" t="s">
        <v>60</v>
      </c>
      <c r="AC247" s="4">
        <v>45808</v>
      </c>
      <c r="AD247" s="4">
        <v>45811</v>
      </c>
      <c r="AE247" s="4">
        <v>45812</v>
      </c>
      <c r="AF247" s="4"/>
      <c r="AG247" s="30" t="s">
        <v>62</v>
      </c>
      <c r="AH247" s="30" t="s">
        <v>229</v>
      </c>
      <c r="AI247" s="30" t="s">
        <v>1089</v>
      </c>
      <c r="AJ247" s="30" t="s">
        <v>186</v>
      </c>
      <c r="AK247" s="30" t="s">
        <v>100</v>
      </c>
      <c r="AL247" s="30" t="s">
        <v>187</v>
      </c>
      <c r="AM247" s="30" t="s">
        <v>188</v>
      </c>
      <c r="AN247" s="30">
        <v>99.139510000000001</v>
      </c>
      <c r="AO247" s="30" t="s">
        <v>68</v>
      </c>
      <c r="AP247" s="30"/>
      <c r="AQ247" s="30"/>
      <c r="AR247" s="30" t="s">
        <v>68</v>
      </c>
      <c r="AS247" s="30"/>
      <c r="AT247" s="30"/>
      <c r="AU247" s="30" t="s">
        <v>327</v>
      </c>
      <c r="AV247" s="30" t="s">
        <v>328</v>
      </c>
      <c r="AW247" s="30">
        <v>216.80721</v>
      </c>
      <c r="AX247" s="30" t="s">
        <v>6306</v>
      </c>
      <c r="AY247" s="30" t="s">
        <v>6307</v>
      </c>
      <c r="AZ247" s="3">
        <v>2046</v>
      </c>
      <c r="BA247" s="30" t="s">
        <v>60</v>
      </c>
      <c r="BB247" s="30">
        <v>2829</v>
      </c>
      <c r="BC247" s="30" t="s">
        <v>60</v>
      </c>
      <c r="BD247" s="30" t="s">
        <v>60</v>
      </c>
      <c r="BE247" s="30" t="s">
        <v>60</v>
      </c>
      <c r="BF247" s="35" t="str">
        <f>IFERROR(VLOOKUP(Data_Power_app[[#This Row],[PRO ODER]],'Result'!A:C,3,0),"")</f>
        <v/>
      </c>
      <c r="BG247" s="14" t="str">
        <f>IFERROR(VLOOKUP(Data_Power_app[[#This Row],[PRO ODER]]&amp;"LAM_IN",'Real Time'!A:E,4,0),"")</f>
        <v/>
      </c>
      <c r="BH247" s="37" t="str">
        <f>IF(Data_Power_app[[#This Row],[LAMINATION MACHINE (PLAN)]]="","",IF(Data_Power_app[[#This Row],[LAMINATION MACHINE (REALTIME)]]="","",RIGHT(Data_Power_app[[#This Row],[LAMINATION MACHINE (REALTIME)]],1)=RIGHT(Data_Power_app[[#This Row],[LAMINATION MACHINE (PLAN)]],1)))</f>
        <v/>
      </c>
    </row>
    <row r="248" spans="1:60" x14ac:dyDescent="0.25">
      <c r="A248" s="27">
        <v>301</v>
      </c>
      <c r="B248" s="30" t="s">
        <v>3829</v>
      </c>
      <c r="C248" s="30" t="s">
        <v>3830</v>
      </c>
      <c r="D248" s="30" t="s">
        <v>86</v>
      </c>
      <c r="E248" s="30" t="s">
        <v>176</v>
      </c>
      <c r="F248" s="30" t="s">
        <v>72</v>
      </c>
      <c r="G248" s="30">
        <v>4202</v>
      </c>
      <c r="H248" s="4">
        <v>45806</v>
      </c>
      <c r="I248" s="30">
        <v>45804</v>
      </c>
      <c r="J248" s="4">
        <v>45804</v>
      </c>
      <c r="K248" s="4">
        <v>45806</v>
      </c>
      <c r="L248" s="4">
        <v>45806.96539351852</v>
      </c>
      <c r="M248" s="4" t="s">
        <v>60</v>
      </c>
      <c r="N248" s="4"/>
      <c r="O248" s="4" t="s">
        <v>60</v>
      </c>
      <c r="P248" s="4" t="s">
        <v>60</v>
      </c>
      <c r="Q248" s="4" t="s">
        <v>60</v>
      </c>
      <c r="R248" s="4" t="s">
        <v>60</v>
      </c>
      <c r="S248" s="4" t="s">
        <v>60</v>
      </c>
      <c r="T248" s="4" t="s">
        <v>60</v>
      </c>
      <c r="U248" s="4"/>
      <c r="V248" s="4"/>
      <c r="W248" s="4"/>
      <c r="X248" s="4">
        <v>45811.455891203703</v>
      </c>
      <c r="Y248" s="4" t="s">
        <v>287</v>
      </c>
      <c r="Z248" s="4" t="s">
        <v>60</v>
      </c>
      <c r="AA248" s="4">
        <v>45811.622916666667</v>
      </c>
      <c r="AB248" s="4" t="s">
        <v>60</v>
      </c>
      <c r="AC248" s="4" t="s">
        <v>60</v>
      </c>
      <c r="AD248" s="4">
        <v>45811</v>
      </c>
      <c r="AE248" s="4">
        <v>45812</v>
      </c>
      <c r="AF248" s="4">
        <v>45811</v>
      </c>
      <c r="AG248" s="30" t="s">
        <v>1700</v>
      </c>
      <c r="AH248" s="30" t="s">
        <v>604</v>
      </c>
      <c r="AI248" s="30" t="s">
        <v>3831</v>
      </c>
      <c r="AJ248" s="30" t="s">
        <v>74</v>
      </c>
      <c r="AK248" s="30" t="s">
        <v>100</v>
      </c>
      <c r="AL248" s="30" t="s">
        <v>174</v>
      </c>
      <c r="AM248" s="30" t="s">
        <v>175</v>
      </c>
      <c r="AN248" s="30">
        <v>112.89201</v>
      </c>
      <c r="AO248" s="30" t="s">
        <v>68</v>
      </c>
      <c r="AP248" s="30"/>
      <c r="AQ248" s="30"/>
      <c r="AR248" s="30" t="s">
        <v>68</v>
      </c>
      <c r="AS248" s="30"/>
      <c r="AT248" s="30"/>
      <c r="AU248" s="30" t="s">
        <v>346</v>
      </c>
      <c r="AV248" s="30" t="s">
        <v>347</v>
      </c>
      <c r="AW248" s="30">
        <v>246.89136999999999</v>
      </c>
      <c r="AX248" s="30" t="s">
        <v>3832</v>
      </c>
      <c r="AY248" s="30" t="s">
        <v>3833</v>
      </c>
      <c r="AZ248" s="3">
        <v>4190</v>
      </c>
      <c r="BA248" s="30" t="s">
        <v>228</v>
      </c>
      <c r="BB248" s="30">
        <v>4202</v>
      </c>
      <c r="BC248" s="30" t="s">
        <v>60</v>
      </c>
      <c r="BD248" s="30" t="s">
        <v>60</v>
      </c>
      <c r="BE248" s="30" t="s">
        <v>605</v>
      </c>
      <c r="BF248" s="35" t="str">
        <f>IFERROR(VLOOKUP(Data_Power_app[[#This Row],[PRO ODER]],'Result'!A:C,3,0),"")</f>
        <v/>
      </c>
      <c r="BG248" s="14" t="str">
        <f>IFERROR(VLOOKUP(Data_Power_app[[#This Row],[PRO ODER]]&amp;"LAM_IN",'Real Time'!A:E,4,0),"")</f>
        <v/>
      </c>
      <c r="BH248" s="37" t="str">
        <f>IF(Data_Power_app[[#This Row],[LAMINATION MACHINE (PLAN)]]="","",IF(Data_Power_app[[#This Row],[LAMINATION MACHINE (REALTIME)]]="","",RIGHT(Data_Power_app[[#This Row],[LAMINATION MACHINE (REALTIME)]],1)=RIGHT(Data_Power_app[[#This Row],[LAMINATION MACHINE (PLAN)]],1)))</f>
        <v/>
      </c>
    </row>
    <row r="249" spans="1:60" x14ac:dyDescent="0.25">
      <c r="A249" s="27">
        <v>302</v>
      </c>
      <c r="B249" s="30" t="s">
        <v>3834</v>
      </c>
      <c r="C249" s="30" t="s">
        <v>3835</v>
      </c>
      <c r="D249" s="30" t="s">
        <v>86</v>
      </c>
      <c r="E249" s="30" t="s">
        <v>176</v>
      </c>
      <c r="F249" s="30" t="s">
        <v>72</v>
      </c>
      <c r="G249" s="30">
        <v>16</v>
      </c>
      <c r="H249" s="4">
        <v>45806</v>
      </c>
      <c r="I249" s="30">
        <v>45804</v>
      </c>
      <c r="J249" s="4">
        <v>45804</v>
      </c>
      <c r="K249" s="4">
        <v>45806</v>
      </c>
      <c r="L249" s="4">
        <v>45806.965497685182</v>
      </c>
      <c r="M249" s="4" t="s">
        <v>60</v>
      </c>
      <c r="N249" s="4"/>
      <c r="O249" s="4" t="s">
        <v>60</v>
      </c>
      <c r="P249" s="4" t="s">
        <v>60</v>
      </c>
      <c r="Q249" s="4" t="s">
        <v>60</v>
      </c>
      <c r="R249" s="4" t="s">
        <v>60</v>
      </c>
      <c r="S249" s="4" t="s">
        <v>60</v>
      </c>
      <c r="T249" s="4" t="s">
        <v>60</v>
      </c>
      <c r="U249" s="4"/>
      <c r="V249" s="4"/>
      <c r="W249" s="4"/>
      <c r="X249" s="4">
        <v>45811.624189814815</v>
      </c>
      <c r="Y249" s="4" t="s">
        <v>287</v>
      </c>
      <c r="Z249" s="4" t="s">
        <v>60</v>
      </c>
      <c r="AA249" s="4">
        <v>45811.659571759257</v>
      </c>
      <c r="AB249" s="4" t="s">
        <v>60</v>
      </c>
      <c r="AC249" s="4" t="s">
        <v>60</v>
      </c>
      <c r="AD249" s="4">
        <v>45811</v>
      </c>
      <c r="AE249" s="4">
        <v>45812</v>
      </c>
      <c r="AF249" s="4">
        <v>45812</v>
      </c>
      <c r="AG249" s="30" t="s">
        <v>1700</v>
      </c>
      <c r="AH249" s="30" t="s">
        <v>604</v>
      </c>
      <c r="AI249" s="30" t="s">
        <v>3831</v>
      </c>
      <c r="AJ249" s="30" t="s">
        <v>74</v>
      </c>
      <c r="AK249" s="30" t="s">
        <v>100</v>
      </c>
      <c r="AL249" s="30" t="s">
        <v>174</v>
      </c>
      <c r="AM249" s="30" t="s">
        <v>175</v>
      </c>
      <c r="AN249" s="30">
        <v>0.40737000000000001</v>
      </c>
      <c r="AO249" s="30" t="s">
        <v>68</v>
      </c>
      <c r="AP249" s="30"/>
      <c r="AQ249" s="30"/>
      <c r="AR249" s="30" t="s">
        <v>68</v>
      </c>
      <c r="AS249" s="30"/>
      <c r="AT249" s="30"/>
      <c r="AU249" s="30" t="s">
        <v>346</v>
      </c>
      <c r="AV249" s="30" t="s">
        <v>347</v>
      </c>
      <c r="AW249" s="30">
        <v>0.89087000000000005</v>
      </c>
      <c r="AX249" s="30" t="s">
        <v>3832</v>
      </c>
      <c r="AY249" s="30" t="s">
        <v>3833</v>
      </c>
      <c r="AZ249" s="3">
        <v>13</v>
      </c>
      <c r="BA249" s="30" t="s">
        <v>228</v>
      </c>
      <c r="BB249" s="30">
        <v>16</v>
      </c>
      <c r="BC249" s="30" t="s">
        <v>60</v>
      </c>
      <c r="BD249" s="30" t="s">
        <v>60</v>
      </c>
      <c r="BE249" s="30" t="s">
        <v>605</v>
      </c>
      <c r="BF249" s="35" t="str">
        <f>IFERROR(VLOOKUP(Data_Power_app[[#This Row],[PRO ODER]],'Result'!A:C,3,0),"")</f>
        <v/>
      </c>
      <c r="BG249" s="14" t="str">
        <f>IFERROR(VLOOKUP(Data_Power_app[[#This Row],[PRO ODER]]&amp;"LAM_IN",'Real Time'!A:E,4,0),"")</f>
        <v/>
      </c>
      <c r="BH249" s="37" t="str">
        <f>IF(Data_Power_app[[#This Row],[LAMINATION MACHINE (PLAN)]]="","",IF(Data_Power_app[[#This Row],[LAMINATION MACHINE (REALTIME)]]="","",RIGHT(Data_Power_app[[#This Row],[LAMINATION MACHINE (REALTIME)]],1)=RIGHT(Data_Power_app[[#This Row],[LAMINATION MACHINE (PLAN)]],1)))</f>
        <v/>
      </c>
    </row>
    <row r="250" spans="1:60" x14ac:dyDescent="0.25">
      <c r="A250" s="27">
        <v>303</v>
      </c>
      <c r="B250" s="30" t="s">
        <v>4490</v>
      </c>
      <c r="C250" s="30" t="s">
        <v>4491</v>
      </c>
      <c r="D250" s="30" t="s">
        <v>86</v>
      </c>
      <c r="E250" s="30" t="s">
        <v>184</v>
      </c>
      <c r="F250" s="30" t="s">
        <v>72</v>
      </c>
      <c r="G250" s="30">
        <v>4740</v>
      </c>
      <c r="H250" s="4">
        <v>45806</v>
      </c>
      <c r="I250" s="30">
        <v>45805</v>
      </c>
      <c r="J250" s="4">
        <v>45805</v>
      </c>
      <c r="K250" s="4">
        <v>45806</v>
      </c>
      <c r="L250" s="4">
        <v>45807.294502314813</v>
      </c>
      <c r="M250" s="4" t="s">
        <v>60</v>
      </c>
      <c r="N250" s="4"/>
      <c r="O250" s="4" t="s">
        <v>60</v>
      </c>
      <c r="P250" s="4" t="s">
        <v>60</v>
      </c>
      <c r="Q250" s="4" t="s">
        <v>60</v>
      </c>
      <c r="R250" s="4" t="s">
        <v>60</v>
      </c>
      <c r="S250" s="4" t="s">
        <v>60</v>
      </c>
      <c r="T250" s="4" t="s">
        <v>60</v>
      </c>
      <c r="U250" s="4"/>
      <c r="V250" s="4"/>
      <c r="W250" s="4"/>
      <c r="X250" s="4">
        <v>45810.721145833333</v>
      </c>
      <c r="Y250" s="4" t="s">
        <v>282</v>
      </c>
      <c r="Z250" s="4" t="s">
        <v>60</v>
      </c>
      <c r="AA250" s="4">
        <v>45810.054189814815</v>
      </c>
      <c r="AB250" s="4" t="s">
        <v>60</v>
      </c>
      <c r="AC250" s="4" t="s">
        <v>60</v>
      </c>
      <c r="AD250" s="4">
        <v>45811</v>
      </c>
      <c r="AE250" s="4">
        <v>45812</v>
      </c>
      <c r="AF250" s="4">
        <v>45811</v>
      </c>
      <c r="AG250" s="30" t="s">
        <v>1700</v>
      </c>
      <c r="AH250" s="30" t="s">
        <v>348</v>
      </c>
      <c r="AI250" s="30" t="s">
        <v>563</v>
      </c>
      <c r="AJ250" s="30" t="s">
        <v>74</v>
      </c>
      <c r="AK250" s="30" t="s">
        <v>100</v>
      </c>
      <c r="AL250" s="30" t="s">
        <v>349</v>
      </c>
      <c r="AM250" s="30" t="s">
        <v>350</v>
      </c>
      <c r="AN250" s="30">
        <v>115.95477</v>
      </c>
      <c r="AO250" s="30" t="s">
        <v>68</v>
      </c>
      <c r="AP250" s="30"/>
      <c r="AQ250" s="30"/>
      <c r="AR250" s="30" t="s">
        <v>68</v>
      </c>
      <c r="AS250" s="30"/>
      <c r="AT250" s="30"/>
      <c r="AU250" s="30" t="s">
        <v>217</v>
      </c>
      <c r="AV250" s="30" t="s">
        <v>218</v>
      </c>
      <c r="AW250" s="30">
        <v>253.58998</v>
      </c>
      <c r="AX250" s="30" t="s">
        <v>419</v>
      </c>
      <c r="AY250" s="30" t="s">
        <v>420</v>
      </c>
      <c r="AZ250" s="3">
        <v>4740</v>
      </c>
      <c r="BA250" s="30" t="s">
        <v>228</v>
      </c>
      <c r="BB250" s="30">
        <v>4740</v>
      </c>
      <c r="BC250" s="30" t="s">
        <v>60</v>
      </c>
      <c r="BD250" s="30" t="s">
        <v>60</v>
      </c>
      <c r="BE250" s="30" t="s">
        <v>351</v>
      </c>
      <c r="BF250" s="35" t="str">
        <f>IFERROR(VLOOKUP(Data_Power_app[[#This Row],[PRO ODER]],'Result'!A:C,3,0),"")</f>
        <v/>
      </c>
      <c r="BG250" s="14" t="str">
        <f>IFERROR(VLOOKUP(Data_Power_app[[#This Row],[PRO ODER]]&amp;"LAM_IN",'Real Time'!A:E,4,0),"")</f>
        <v/>
      </c>
      <c r="BH250" s="37" t="str">
        <f>IF(Data_Power_app[[#This Row],[LAMINATION MACHINE (PLAN)]]="","",IF(Data_Power_app[[#This Row],[LAMINATION MACHINE (REALTIME)]]="","",RIGHT(Data_Power_app[[#This Row],[LAMINATION MACHINE (REALTIME)]],1)=RIGHT(Data_Power_app[[#This Row],[LAMINATION MACHINE (PLAN)]],1)))</f>
        <v/>
      </c>
    </row>
    <row r="251" spans="1:60" x14ac:dyDescent="0.25">
      <c r="A251" s="27">
        <v>304</v>
      </c>
      <c r="B251" s="30" t="s">
        <v>1421</v>
      </c>
      <c r="C251" s="30" t="s">
        <v>1422</v>
      </c>
      <c r="D251" s="30" t="s">
        <v>134</v>
      </c>
      <c r="E251" s="30" t="s">
        <v>469</v>
      </c>
      <c r="F251" s="30" t="s">
        <v>59</v>
      </c>
      <c r="G251" s="30">
        <v>220</v>
      </c>
      <c r="H251" s="4">
        <v>45806</v>
      </c>
      <c r="I251" s="30">
        <v>45800</v>
      </c>
      <c r="J251" s="4">
        <v>45800</v>
      </c>
      <c r="K251" s="4">
        <v>45806</v>
      </c>
      <c r="L251" s="4">
        <v>45806.416979166665</v>
      </c>
      <c r="M251" s="4">
        <v>45806</v>
      </c>
      <c r="N251" s="4">
        <v>45806.778865740744</v>
      </c>
      <c r="O251" s="4" t="s">
        <v>60</v>
      </c>
      <c r="P251" s="4" t="s">
        <v>60</v>
      </c>
      <c r="Q251" s="4" t="s">
        <v>60</v>
      </c>
      <c r="R251" s="4" t="s">
        <v>60</v>
      </c>
      <c r="S251" s="4" t="s">
        <v>60</v>
      </c>
      <c r="T251" s="4">
        <v>45806</v>
      </c>
      <c r="U251" s="4">
        <v>45806.062141203707</v>
      </c>
      <c r="V251" s="4">
        <v>45807.849490740744</v>
      </c>
      <c r="W251" s="4">
        <v>45807</v>
      </c>
      <c r="X251" s="4">
        <v>45807.08494212963</v>
      </c>
      <c r="Y251" s="4" t="s">
        <v>77</v>
      </c>
      <c r="Z251" s="4">
        <v>45808</v>
      </c>
      <c r="AA251" s="4">
        <v>45807.197928240741</v>
      </c>
      <c r="AB251" s="4" t="s">
        <v>60</v>
      </c>
      <c r="AC251" s="4">
        <v>45808</v>
      </c>
      <c r="AD251" s="4">
        <v>45811</v>
      </c>
      <c r="AE251" s="4">
        <v>45812</v>
      </c>
      <c r="AF251" s="4"/>
      <c r="AG251" s="30" t="s">
        <v>62</v>
      </c>
      <c r="AH251" s="30" t="s">
        <v>470</v>
      </c>
      <c r="AI251" s="30" t="s">
        <v>1011</v>
      </c>
      <c r="AJ251" s="30" t="s">
        <v>471</v>
      </c>
      <c r="AK251" s="30" t="s">
        <v>65</v>
      </c>
      <c r="AL251" s="30" t="s">
        <v>472</v>
      </c>
      <c r="AM251" s="30" t="s">
        <v>473</v>
      </c>
      <c r="AN251" s="30">
        <v>7.4245099999999997</v>
      </c>
      <c r="AO251" s="30" t="s">
        <v>68</v>
      </c>
      <c r="AP251" s="30"/>
      <c r="AQ251" s="30"/>
      <c r="AR251" s="30" t="s">
        <v>68</v>
      </c>
      <c r="AS251" s="30"/>
      <c r="AT251" s="30"/>
      <c r="AU251" s="30" t="s">
        <v>474</v>
      </c>
      <c r="AV251" s="30" t="s">
        <v>475</v>
      </c>
      <c r="AW251" s="30">
        <v>16.396540000000002</v>
      </c>
      <c r="AX251" s="30" t="s">
        <v>1012</v>
      </c>
      <c r="AY251" s="30" t="s">
        <v>1013</v>
      </c>
      <c r="AZ251" s="3">
        <v>113</v>
      </c>
      <c r="BA251" s="30" t="s">
        <v>60</v>
      </c>
      <c r="BB251" s="30">
        <v>220</v>
      </c>
      <c r="BC251" s="30" t="s">
        <v>60</v>
      </c>
      <c r="BD251" s="30" t="s">
        <v>60</v>
      </c>
      <c r="BE251" s="30" t="s">
        <v>60</v>
      </c>
      <c r="BF251" s="35" t="str">
        <f>IFERROR(VLOOKUP(Data_Power_app[[#This Row],[PRO ODER]],'Result'!A:C,3,0),"")</f>
        <v/>
      </c>
      <c r="BG251" s="14" t="str">
        <f>IFERROR(VLOOKUP(Data_Power_app[[#This Row],[PRO ODER]]&amp;"LAM_IN",'Real Time'!A:E,4,0),"")</f>
        <v/>
      </c>
      <c r="BH251" s="37" t="str">
        <f>IF(Data_Power_app[[#This Row],[LAMINATION MACHINE (PLAN)]]="","",IF(Data_Power_app[[#This Row],[LAMINATION MACHINE (REALTIME)]]="","",RIGHT(Data_Power_app[[#This Row],[LAMINATION MACHINE (REALTIME)]],1)=RIGHT(Data_Power_app[[#This Row],[LAMINATION MACHINE (PLAN)]],1)))</f>
        <v/>
      </c>
    </row>
    <row r="252" spans="1:60" x14ac:dyDescent="0.25">
      <c r="A252" s="27">
        <v>305</v>
      </c>
      <c r="B252" s="30" t="s">
        <v>4492</v>
      </c>
      <c r="C252" s="30" t="s">
        <v>4493</v>
      </c>
      <c r="D252" s="30" t="s">
        <v>86</v>
      </c>
      <c r="E252" s="30" t="s">
        <v>184</v>
      </c>
      <c r="F252" s="30" t="s">
        <v>72</v>
      </c>
      <c r="G252" s="30">
        <v>4884</v>
      </c>
      <c r="H252" s="4">
        <v>45806</v>
      </c>
      <c r="I252" s="30">
        <v>45805</v>
      </c>
      <c r="J252" s="4">
        <v>45805</v>
      </c>
      <c r="K252" s="4">
        <v>45806</v>
      </c>
      <c r="L252" s="4">
        <v>45808.565300925926</v>
      </c>
      <c r="M252" s="4" t="s">
        <v>60</v>
      </c>
      <c r="N252" s="4"/>
      <c r="O252" s="4" t="s">
        <v>60</v>
      </c>
      <c r="P252" s="4" t="s">
        <v>60</v>
      </c>
      <c r="Q252" s="4" t="s">
        <v>60</v>
      </c>
      <c r="R252" s="4" t="s">
        <v>60</v>
      </c>
      <c r="S252" s="4" t="s">
        <v>60</v>
      </c>
      <c r="T252" s="4" t="s">
        <v>60</v>
      </c>
      <c r="U252" s="4"/>
      <c r="V252" s="4"/>
      <c r="W252" s="4"/>
      <c r="X252" s="4">
        <v>45808.198217592595</v>
      </c>
      <c r="Y252" s="4" t="s">
        <v>240</v>
      </c>
      <c r="Z252" s="4" t="s">
        <v>60</v>
      </c>
      <c r="AA252" s="4">
        <v>45810.542858796296</v>
      </c>
      <c r="AB252" s="4" t="s">
        <v>60</v>
      </c>
      <c r="AC252" s="4" t="s">
        <v>60</v>
      </c>
      <c r="AD252" s="4">
        <v>45811</v>
      </c>
      <c r="AE252" s="4">
        <v>45812</v>
      </c>
      <c r="AF252" s="4">
        <v>45811</v>
      </c>
      <c r="AG252" s="30" t="s">
        <v>1700</v>
      </c>
      <c r="AH252" s="30" t="s">
        <v>663</v>
      </c>
      <c r="AI252" s="30" t="s">
        <v>4494</v>
      </c>
      <c r="AJ252" s="30" t="s">
        <v>74</v>
      </c>
      <c r="AK252" s="30" t="s">
        <v>100</v>
      </c>
      <c r="AL252" s="30" t="s">
        <v>664</v>
      </c>
      <c r="AM252" s="30" t="s">
        <v>665</v>
      </c>
      <c r="AN252" s="30">
        <v>114.25439</v>
      </c>
      <c r="AO252" s="30" t="s">
        <v>68</v>
      </c>
      <c r="AP252" s="30"/>
      <c r="AQ252" s="30"/>
      <c r="AR252" s="30" t="s">
        <v>68</v>
      </c>
      <c r="AS252" s="30"/>
      <c r="AT252" s="30"/>
      <c r="AU252" s="30" t="s">
        <v>201</v>
      </c>
      <c r="AV252" s="30" t="s">
        <v>202</v>
      </c>
      <c r="AW252" s="30">
        <v>249.86107999999999</v>
      </c>
      <c r="AX252" s="30" t="s">
        <v>4495</v>
      </c>
      <c r="AY252" s="30" t="s">
        <v>4496</v>
      </c>
      <c r="AZ252" s="3">
        <v>4884</v>
      </c>
      <c r="BA252" s="30" t="s">
        <v>60</v>
      </c>
      <c r="BB252" s="30">
        <v>4884</v>
      </c>
      <c r="BC252" s="30" t="s">
        <v>60</v>
      </c>
      <c r="BD252" s="30" t="s">
        <v>60</v>
      </c>
      <c r="BE252" s="30" t="s">
        <v>60</v>
      </c>
      <c r="BF252" s="35" t="str">
        <f>IFERROR(VLOOKUP(Data_Power_app[[#This Row],[PRO ODER]],'Result'!A:C,3,0),"")</f>
        <v/>
      </c>
      <c r="BG252" s="14" t="str">
        <f>IFERROR(VLOOKUP(Data_Power_app[[#This Row],[PRO ODER]]&amp;"LAM_IN",'Real Time'!A:E,4,0),"")</f>
        <v/>
      </c>
      <c r="BH252" s="37" t="str">
        <f>IF(Data_Power_app[[#This Row],[LAMINATION MACHINE (PLAN)]]="","",IF(Data_Power_app[[#This Row],[LAMINATION MACHINE (REALTIME)]]="","",RIGHT(Data_Power_app[[#This Row],[LAMINATION MACHINE (REALTIME)]],1)=RIGHT(Data_Power_app[[#This Row],[LAMINATION MACHINE (PLAN)]],1)))</f>
        <v/>
      </c>
    </row>
    <row r="253" spans="1:60" x14ac:dyDescent="0.25">
      <c r="A253" s="27">
        <v>306</v>
      </c>
      <c r="B253" s="30" t="s">
        <v>4497</v>
      </c>
      <c r="C253" s="30" t="s">
        <v>4498</v>
      </c>
      <c r="D253" s="30" t="s">
        <v>86</v>
      </c>
      <c r="E253" s="30" t="s">
        <v>184</v>
      </c>
      <c r="F253" s="30" t="s">
        <v>72</v>
      </c>
      <c r="G253" s="30">
        <v>1713</v>
      </c>
      <c r="H253" s="4">
        <v>45806</v>
      </c>
      <c r="I253" s="30">
        <v>45805</v>
      </c>
      <c r="J253" s="4" t="s">
        <v>68</v>
      </c>
      <c r="K253" s="4">
        <v>45806</v>
      </c>
      <c r="L253" s="4">
        <v>45808.422685185185</v>
      </c>
      <c r="M253" s="4" t="s">
        <v>60</v>
      </c>
      <c r="N253" s="4"/>
      <c r="O253" s="4" t="s">
        <v>60</v>
      </c>
      <c r="P253" s="4" t="s">
        <v>60</v>
      </c>
      <c r="Q253" s="4" t="s">
        <v>60</v>
      </c>
      <c r="R253" s="4" t="s">
        <v>60</v>
      </c>
      <c r="S253" s="4" t="s">
        <v>60</v>
      </c>
      <c r="T253" s="4" t="s">
        <v>60</v>
      </c>
      <c r="U253" s="4"/>
      <c r="V253" s="4"/>
      <c r="W253" s="4"/>
      <c r="X253" s="4">
        <v>45810.393217592595</v>
      </c>
      <c r="Y253" s="4" t="s">
        <v>240</v>
      </c>
      <c r="Z253" s="4" t="s">
        <v>60</v>
      </c>
      <c r="AA253" s="4">
        <v>45810.393807870372</v>
      </c>
      <c r="AB253" s="4" t="s">
        <v>60</v>
      </c>
      <c r="AC253" s="4" t="s">
        <v>60</v>
      </c>
      <c r="AD253" s="4">
        <v>45811</v>
      </c>
      <c r="AE253" s="4">
        <v>45812</v>
      </c>
      <c r="AF253" s="4"/>
      <c r="AG253" s="30" t="s">
        <v>62</v>
      </c>
      <c r="AH253" s="30" t="s">
        <v>203</v>
      </c>
      <c r="AI253" s="30" t="s">
        <v>3748</v>
      </c>
      <c r="AJ253" s="30" t="s">
        <v>74</v>
      </c>
      <c r="AK253" s="30" t="s">
        <v>100</v>
      </c>
      <c r="AL253" s="30" t="s">
        <v>204</v>
      </c>
      <c r="AM253" s="30" t="s">
        <v>205</v>
      </c>
      <c r="AN253" s="30">
        <v>52.864190000000001</v>
      </c>
      <c r="AO253" s="30" t="s">
        <v>93</v>
      </c>
      <c r="AP253" s="30" t="s">
        <v>94</v>
      </c>
      <c r="AQ253" s="30">
        <v>52.864190000000001</v>
      </c>
      <c r="AR253" s="30" t="s">
        <v>68</v>
      </c>
      <c r="AS253" s="30"/>
      <c r="AT253" s="30"/>
      <c r="AU253" s="30" t="s">
        <v>3749</v>
      </c>
      <c r="AV253" s="30" t="s">
        <v>3750</v>
      </c>
      <c r="AW253" s="30">
        <v>98.267949999999999</v>
      </c>
      <c r="AX253" s="30" t="s">
        <v>68</v>
      </c>
      <c r="AY253" s="30" t="s">
        <v>68</v>
      </c>
      <c r="AZ253" s="3" t="s">
        <v>68</v>
      </c>
      <c r="BA253" s="30" t="s">
        <v>60</v>
      </c>
      <c r="BB253" s="30">
        <v>1713</v>
      </c>
      <c r="BC253" s="30" t="s">
        <v>60</v>
      </c>
      <c r="BD253" s="30" t="s">
        <v>60</v>
      </c>
      <c r="BE253" s="30" t="s">
        <v>60</v>
      </c>
      <c r="BF253" s="35" t="str">
        <f>IFERROR(VLOOKUP(Data_Power_app[[#This Row],[PRO ODER]],'Result'!A:C,3,0),"")</f>
        <v/>
      </c>
      <c r="BG253" s="14" t="str">
        <f>IFERROR(VLOOKUP(Data_Power_app[[#This Row],[PRO ODER]]&amp;"LAM_IN",'Real Time'!A:E,4,0),"")</f>
        <v/>
      </c>
      <c r="BH253" s="37" t="str">
        <f>IF(Data_Power_app[[#This Row],[LAMINATION MACHINE (PLAN)]]="","",IF(Data_Power_app[[#This Row],[LAMINATION MACHINE (REALTIME)]]="","",RIGHT(Data_Power_app[[#This Row],[LAMINATION MACHINE (REALTIME)]],1)=RIGHT(Data_Power_app[[#This Row],[LAMINATION MACHINE (PLAN)]],1)))</f>
        <v/>
      </c>
    </row>
    <row r="254" spans="1:60" x14ac:dyDescent="0.25">
      <c r="A254" s="27">
        <v>307</v>
      </c>
      <c r="B254" s="30" t="s">
        <v>4499</v>
      </c>
      <c r="C254" s="30" t="s">
        <v>4500</v>
      </c>
      <c r="D254" s="30" t="s">
        <v>95</v>
      </c>
      <c r="E254" s="30" t="s">
        <v>654</v>
      </c>
      <c r="F254" s="30" t="s">
        <v>72</v>
      </c>
      <c r="G254" s="30">
        <v>8715</v>
      </c>
      <c r="H254" s="4">
        <v>45806</v>
      </c>
      <c r="I254" s="30">
        <v>45805</v>
      </c>
      <c r="J254" s="4">
        <v>45805</v>
      </c>
      <c r="K254" s="4">
        <v>45806</v>
      </c>
      <c r="L254" s="4">
        <v>45806.05023148148</v>
      </c>
      <c r="M254" s="4" t="s">
        <v>60</v>
      </c>
      <c r="N254" s="4"/>
      <c r="O254" s="4" t="s">
        <v>60</v>
      </c>
      <c r="P254" s="4" t="s">
        <v>60</v>
      </c>
      <c r="Q254" s="4" t="s">
        <v>60</v>
      </c>
      <c r="R254" s="4" t="s">
        <v>60</v>
      </c>
      <c r="S254" s="4" t="s">
        <v>60</v>
      </c>
      <c r="T254" s="4" t="s">
        <v>60</v>
      </c>
      <c r="U254" s="4"/>
      <c r="V254" s="4"/>
      <c r="W254" s="4"/>
      <c r="X254" s="4">
        <v>45810.724803240744</v>
      </c>
      <c r="Y254" s="4" t="s">
        <v>270</v>
      </c>
      <c r="Z254" s="4" t="s">
        <v>60</v>
      </c>
      <c r="AA254" s="4">
        <v>45810.16064814815</v>
      </c>
      <c r="AB254" s="4" t="s">
        <v>60</v>
      </c>
      <c r="AC254" s="4" t="s">
        <v>60</v>
      </c>
      <c r="AD254" s="4">
        <v>45811</v>
      </c>
      <c r="AE254" s="4">
        <v>45812</v>
      </c>
      <c r="AF254" s="4">
        <v>45811</v>
      </c>
      <c r="AG254" s="30" t="s">
        <v>1700</v>
      </c>
      <c r="AH254" s="30" t="s">
        <v>655</v>
      </c>
      <c r="AI254" s="30" t="s">
        <v>777</v>
      </c>
      <c r="AJ254" s="30" t="s">
        <v>74</v>
      </c>
      <c r="AK254" s="30" t="s">
        <v>100</v>
      </c>
      <c r="AL254" s="30" t="s">
        <v>656</v>
      </c>
      <c r="AM254" s="30" t="s">
        <v>657</v>
      </c>
      <c r="AN254" s="30">
        <v>230.58868000000001</v>
      </c>
      <c r="AO254" s="30" t="s">
        <v>68</v>
      </c>
      <c r="AP254" s="30"/>
      <c r="AQ254" s="30"/>
      <c r="AR254" s="30" t="s">
        <v>68</v>
      </c>
      <c r="AS254" s="30"/>
      <c r="AT254" s="30"/>
      <c r="AU254" s="30" t="s">
        <v>525</v>
      </c>
      <c r="AV254" s="30" t="s">
        <v>526</v>
      </c>
      <c r="AW254" s="30">
        <v>504.30687</v>
      </c>
      <c r="AX254" s="30" t="s">
        <v>527</v>
      </c>
      <c r="AY254" s="30" t="s">
        <v>528</v>
      </c>
      <c r="AZ254" s="3">
        <v>8715</v>
      </c>
      <c r="BA254" s="30" t="s">
        <v>228</v>
      </c>
      <c r="BB254" s="30">
        <v>8715</v>
      </c>
      <c r="BC254" s="30" t="s">
        <v>60</v>
      </c>
      <c r="BD254" s="30" t="s">
        <v>60</v>
      </c>
      <c r="BE254" s="30" t="s">
        <v>660</v>
      </c>
      <c r="BF254" s="35" t="str">
        <f>IFERROR(VLOOKUP(Data_Power_app[[#This Row],[PRO ODER]],'Result'!A:C,3,0),"")</f>
        <v/>
      </c>
      <c r="BG254" s="14" t="str">
        <f>IFERROR(VLOOKUP(Data_Power_app[[#This Row],[PRO ODER]]&amp;"LAM_IN",'Real Time'!A:E,4,0),"")</f>
        <v/>
      </c>
      <c r="BH254" s="37" t="str">
        <f>IF(Data_Power_app[[#This Row],[LAMINATION MACHINE (PLAN)]]="","",IF(Data_Power_app[[#This Row],[LAMINATION MACHINE (REALTIME)]]="","",RIGHT(Data_Power_app[[#This Row],[LAMINATION MACHINE (REALTIME)]],1)=RIGHT(Data_Power_app[[#This Row],[LAMINATION MACHINE (PLAN)]],1)))</f>
        <v/>
      </c>
    </row>
    <row r="255" spans="1:60" x14ac:dyDescent="0.25">
      <c r="A255" s="27">
        <v>308</v>
      </c>
      <c r="B255" s="30" t="s">
        <v>2560</v>
      </c>
      <c r="C255" s="30" t="s">
        <v>2561</v>
      </c>
      <c r="D255" s="30" t="s">
        <v>243</v>
      </c>
      <c r="E255" s="30" t="s">
        <v>119</v>
      </c>
      <c r="F255" s="30" t="s">
        <v>59</v>
      </c>
      <c r="G255" s="30">
        <v>281</v>
      </c>
      <c r="H255" s="4">
        <v>45804</v>
      </c>
      <c r="I255" s="30">
        <v>45801</v>
      </c>
      <c r="J255" s="4">
        <v>45801</v>
      </c>
      <c r="K255" s="4">
        <v>45805</v>
      </c>
      <c r="L255" s="4">
        <v>45804.061284722222</v>
      </c>
      <c r="M255" s="4">
        <v>45805</v>
      </c>
      <c r="N255" s="4">
        <v>45805.372881944444</v>
      </c>
      <c r="O255" s="4" t="s">
        <v>60</v>
      </c>
      <c r="P255" s="4" t="s">
        <v>60</v>
      </c>
      <c r="Q255" s="4" t="s">
        <v>60</v>
      </c>
      <c r="R255" s="4" t="s">
        <v>60</v>
      </c>
      <c r="S255" s="4" t="s">
        <v>60</v>
      </c>
      <c r="T255" s="4">
        <v>45807</v>
      </c>
      <c r="U255" s="4">
        <v>45805.509525462963</v>
      </c>
      <c r="V255" s="4">
        <v>45806.139108796298</v>
      </c>
      <c r="W255" s="4">
        <v>45808</v>
      </c>
      <c r="X255" s="4">
        <v>45807.643900462965</v>
      </c>
      <c r="Y255" s="4" t="s">
        <v>77</v>
      </c>
      <c r="Z255" s="4">
        <v>45808</v>
      </c>
      <c r="AA255" s="4">
        <v>45808.363252314812</v>
      </c>
      <c r="AB255" s="4" t="s">
        <v>60</v>
      </c>
      <c r="AC255" s="4">
        <v>45810</v>
      </c>
      <c r="AD255" s="4">
        <v>45811</v>
      </c>
      <c r="AE255" s="4">
        <v>45812</v>
      </c>
      <c r="AF255" s="4"/>
      <c r="AG255" s="30" t="s">
        <v>62</v>
      </c>
      <c r="AH255" s="30" t="s">
        <v>244</v>
      </c>
      <c r="AI255" s="30" t="s">
        <v>2562</v>
      </c>
      <c r="AJ255" s="30" t="s">
        <v>245</v>
      </c>
      <c r="AK255" s="30" t="s">
        <v>100</v>
      </c>
      <c r="AL255" s="30" t="s">
        <v>246</v>
      </c>
      <c r="AM255" s="30" t="s">
        <v>247</v>
      </c>
      <c r="AN255" s="30">
        <v>11.37777</v>
      </c>
      <c r="AO255" s="30" t="s">
        <v>68</v>
      </c>
      <c r="AP255" s="30"/>
      <c r="AQ255" s="30"/>
      <c r="AR255" s="30" t="s">
        <v>68</v>
      </c>
      <c r="AS255" s="30"/>
      <c r="AT255" s="30"/>
      <c r="AU255" s="30" t="s">
        <v>2563</v>
      </c>
      <c r="AV255" s="30" t="s">
        <v>2564</v>
      </c>
      <c r="AW255" s="30">
        <v>21.152989999999999</v>
      </c>
      <c r="AX255" s="30" t="s">
        <v>2565</v>
      </c>
      <c r="AY255" s="30" t="s">
        <v>2566</v>
      </c>
      <c r="AZ255" s="3">
        <v>281</v>
      </c>
      <c r="BA255" s="30" t="s">
        <v>60</v>
      </c>
      <c r="BB255" s="30">
        <v>281</v>
      </c>
      <c r="BC255" s="30" t="s">
        <v>60</v>
      </c>
      <c r="BD255" s="30" t="s">
        <v>60</v>
      </c>
      <c r="BE255" s="30" t="s">
        <v>60</v>
      </c>
      <c r="BF255" s="35" t="str">
        <f>IFERROR(VLOOKUP(Data_Power_app[[#This Row],[PRO ODER]],'Result'!A:C,3,0),"")</f>
        <v/>
      </c>
      <c r="BG255" s="14" t="str">
        <f>IFERROR(VLOOKUP(Data_Power_app[[#This Row],[PRO ODER]]&amp;"LAM_IN",'Real Time'!A:E,4,0),"")</f>
        <v/>
      </c>
      <c r="BH255" s="37" t="str">
        <f>IF(Data_Power_app[[#This Row],[LAMINATION MACHINE (PLAN)]]="","",IF(Data_Power_app[[#This Row],[LAMINATION MACHINE (REALTIME)]]="","",RIGHT(Data_Power_app[[#This Row],[LAMINATION MACHINE (REALTIME)]],1)=RIGHT(Data_Power_app[[#This Row],[LAMINATION MACHINE (PLAN)]],1)))</f>
        <v/>
      </c>
    </row>
    <row r="256" spans="1:60" x14ac:dyDescent="0.25">
      <c r="A256" s="27">
        <v>309</v>
      </c>
      <c r="B256" s="30" t="s">
        <v>4501</v>
      </c>
      <c r="C256" s="30" t="s">
        <v>4502</v>
      </c>
      <c r="D256" s="30" t="s">
        <v>86</v>
      </c>
      <c r="E256" s="30" t="s">
        <v>259</v>
      </c>
      <c r="F256" s="30" t="s">
        <v>72</v>
      </c>
      <c r="G256" s="30">
        <v>370</v>
      </c>
      <c r="H256" s="4">
        <v>45810</v>
      </c>
      <c r="I256" s="30">
        <v>45805</v>
      </c>
      <c r="J256" s="4">
        <v>45805</v>
      </c>
      <c r="K256" s="4">
        <v>45810</v>
      </c>
      <c r="L256" s="4"/>
      <c r="M256" s="4" t="s">
        <v>60</v>
      </c>
      <c r="N256" s="4"/>
      <c r="O256" s="4" t="s">
        <v>60</v>
      </c>
      <c r="P256" s="4" t="s">
        <v>60</v>
      </c>
      <c r="Q256" s="4" t="s">
        <v>60</v>
      </c>
      <c r="R256" s="4" t="s">
        <v>60</v>
      </c>
      <c r="S256" s="4" t="s">
        <v>60</v>
      </c>
      <c r="T256" s="4" t="s">
        <v>60</v>
      </c>
      <c r="U256" s="4"/>
      <c r="V256" s="4"/>
      <c r="W256" s="4"/>
      <c r="X256" s="4"/>
      <c r="Y256" s="4" t="s">
        <v>60</v>
      </c>
      <c r="Z256" s="4" t="s">
        <v>60</v>
      </c>
      <c r="AA256" s="4"/>
      <c r="AB256" s="4" t="s">
        <v>60</v>
      </c>
      <c r="AC256" s="4" t="s">
        <v>60</v>
      </c>
      <c r="AD256" s="4">
        <v>45811</v>
      </c>
      <c r="AE256" s="4">
        <v>45812</v>
      </c>
      <c r="AF256" s="4"/>
      <c r="AG256" s="30" t="s">
        <v>126</v>
      </c>
      <c r="AH256" s="30" t="s">
        <v>1702</v>
      </c>
      <c r="AI256" s="30" t="s">
        <v>1709</v>
      </c>
      <c r="AJ256" s="30" t="s">
        <v>74</v>
      </c>
      <c r="AK256" s="30" t="s">
        <v>290</v>
      </c>
      <c r="AL256" s="30" t="s">
        <v>261</v>
      </c>
      <c r="AM256" s="30" t="s">
        <v>262</v>
      </c>
      <c r="AN256" s="30">
        <v>9.0739900000000002</v>
      </c>
      <c r="AO256" s="30" t="s">
        <v>68</v>
      </c>
      <c r="AP256" s="30"/>
      <c r="AQ256" s="30"/>
      <c r="AR256" s="30" t="s">
        <v>68</v>
      </c>
      <c r="AS256" s="30"/>
      <c r="AT256" s="30"/>
      <c r="AU256" s="30" t="s">
        <v>1121</v>
      </c>
      <c r="AV256" s="30" t="s">
        <v>1122</v>
      </c>
      <c r="AW256" s="30">
        <v>19.843879999999999</v>
      </c>
      <c r="AX256" s="30" t="s">
        <v>1123</v>
      </c>
      <c r="AY256" s="30" t="s">
        <v>1124</v>
      </c>
      <c r="AZ256" s="3">
        <v>370</v>
      </c>
      <c r="BA256" s="30" t="s">
        <v>228</v>
      </c>
      <c r="BB256" s="30">
        <v>0</v>
      </c>
      <c r="BC256" s="30" t="s">
        <v>60</v>
      </c>
      <c r="BD256" s="30" t="s">
        <v>60</v>
      </c>
      <c r="BE256" s="30" t="s">
        <v>263</v>
      </c>
      <c r="BF256" s="35" t="str">
        <f>IFERROR(VLOOKUP(Data_Power_app[[#This Row],[PRO ODER]],'Result'!A:C,3,0),"")</f>
        <v>LAMINATION 1</v>
      </c>
      <c r="BG256" s="14" t="str">
        <f>IFERROR(VLOOKUP(Data_Power_app[[#This Row],[PRO ODER]]&amp;"LAM_IN",'Real Time'!A:E,4,0),"")</f>
        <v/>
      </c>
      <c r="BH256" s="37" t="str">
        <f>IF(Data_Power_app[[#This Row],[LAMINATION MACHINE (PLAN)]]="","",IF(Data_Power_app[[#This Row],[LAMINATION MACHINE (REALTIME)]]="","",RIGHT(Data_Power_app[[#This Row],[LAMINATION MACHINE (REALTIME)]],1)=RIGHT(Data_Power_app[[#This Row],[LAMINATION MACHINE (PLAN)]],1)))</f>
        <v/>
      </c>
    </row>
    <row r="257" spans="1:60" x14ac:dyDescent="0.25">
      <c r="A257" s="27">
        <v>310</v>
      </c>
      <c r="B257" s="30" t="s">
        <v>4503</v>
      </c>
      <c r="C257" s="30" t="s">
        <v>4504</v>
      </c>
      <c r="D257" s="30" t="s">
        <v>86</v>
      </c>
      <c r="E257" s="30" t="s">
        <v>259</v>
      </c>
      <c r="F257" s="30" t="s">
        <v>72</v>
      </c>
      <c r="G257" s="30">
        <v>313</v>
      </c>
      <c r="H257" s="4">
        <v>45810</v>
      </c>
      <c r="I257" s="30">
        <v>45805</v>
      </c>
      <c r="J257" s="4">
        <v>45805</v>
      </c>
      <c r="K257" s="4">
        <v>45810</v>
      </c>
      <c r="L257" s="4"/>
      <c r="M257" s="4" t="s">
        <v>60</v>
      </c>
      <c r="N257" s="4"/>
      <c r="O257" s="4" t="s">
        <v>60</v>
      </c>
      <c r="P257" s="4" t="s">
        <v>60</v>
      </c>
      <c r="Q257" s="4" t="s">
        <v>60</v>
      </c>
      <c r="R257" s="4" t="s">
        <v>60</v>
      </c>
      <c r="S257" s="4" t="s">
        <v>60</v>
      </c>
      <c r="T257" s="4" t="s">
        <v>60</v>
      </c>
      <c r="U257" s="4"/>
      <c r="V257" s="4"/>
      <c r="W257" s="4"/>
      <c r="X257" s="4"/>
      <c r="Y257" s="4" t="s">
        <v>60</v>
      </c>
      <c r="Z257" s="4" t="s">
        <v>60</v>
      </c>
      <c r="AA257" s="4"/>
      <c r="AB257" s="4" t="s">
        <v>60</v>
      </c>
      <c r="AC257" s="4" t="s">
        <v>60</v>
      </c>
      <c r="AD257" s="4">
        <v>45811</v>
      </c>
      <c r="AE257" s="4">
        <v>45812</v>
      </c>
      <c r="AF257" s="4"/>
      <c r="AG257" s="30" t="s">
        <v>126</v>
      </c>
      <c r="AH257" s="30" t="s">
        <v>1702</v>
      </c>
      <c r="AI257" s="30" t="s">
        <v>1709</v>
      </c>
      <c r="AJ257" s="30" t="s">
        <v>74</v>
      </c>
      <c r="AK257" s="30" t="s">
        <v>290</v>
      </c>
      <c r="AL257" s="30" t="s">
        <v>261</v>
      </c>
      <c r="AM257" s="30" t="s">
        <v>262</v>
      </c>
      <c r="AN257" s="30">
        <v>7.6761100000000004</v>
      </c>
      <c r="AO257" s="30" t="s">
        <v>68</v>
      </c>
      <c r="AP257" s="30"/>
      <c r="AQ257" s="30"/>
      <c r="AR257" s="30" t="s">
        <v>68</v>
      </c>
      <c r="AS257" s="30"/>
      <c r="AT257" s="30"/>
      <c r="AU257" s="30" t="s">
        <v>1121</v>
      </c>
      <c r="AV257" s="30" t="s">
        <v>1122</v>
      </c>
      <c r="AW257" s="30">
        <v>16.786850000000001</v>
      </c>
      <c r="AX257" s="30" t="s">
        <v>1123</v>
      </c>
      <c r="AY257" s="30" t="s">
        <v>1124</v>
      </c>
      <c r="AZ257" s="3">
        <v>313</v>
      </c>
      <c r="BA257" s="30" t="s">
        <v>228</v>
      </c>
      <c r="BB257" s="30">
        <v>0</v>
      </c>
      <c r="BC257" s="30" t="s">
        <v>60</v>
      </c>
      <c r="BD257" s="30" t="s">
        <v>60</v>
      </c>
      <c r="BE257" s="30" t="s">
        <v>263</v>
      </c>
      <c r="BF257" s="35" t="str">
        <f>IFERROR(VLOOKUP(Data_Power_app[[#This Row],[PRO ODER]],'Result'!A:C,3,0),"")</f>
        <v>LAMINATION 1</v>
      </c>
      <c r="BG257" s="14" t="str">
        <f>IFERROR(VLOOKUP(Data_Power_app[[#This Row],[PRO ODER]]&amp;"LAM_IN",'Real Time'!A:E,4,0),"")</f>
        <v/>
      </c>
      <c r="BH257" s="37" t="str">
        <f>IF(Data_Power_app[[#This Row],[LAMINATION MACHINE (PLAN)]]="","",IF(Data_Power_app[[#This Row],[LAMINATION MACHINE (REALTIME)]]="","",RIGHT(Data_Power_app[[#This Row],[LAMINATION MACHINE (REALTIME)]],1)=RIGHT(Data_Power_app[[#This Row],[LAMINATION MACHINE (PLAN)]],1)))</f>
        <v/>
      </c>
    </row>
    <row r="258" spans="1:60" x14ac:dyDescent="0.25">
      <c r="A258" s="27">
        <v>311</v>
      </c>
      <c r="B258" s="30" t="s">
        <v>4505</v>
      </c>
      <c r="C258" s="30" t="s">
        <v>4506</v>
      </c>
      <c r="D258" s="30" t="s">
        <v>86</v>
      </c>
      <c r="E258" s="30" t="s">
        <v>259</v>
      </c>
      <c r="F258" s="30" t="s">
        <v>72</v>
      </c>
      <c r="G258" s="30">
        <v>326</v>
      </c>
      <c r="H258" s="4">
        <v>45810</v>
      </c>
      <c r="I258" s="30">
        <v>45805</v>
      </c>
      <c r="J258" s="4">
        <v>45805</v>
      </c>
      <c r="K258" s="4">
        <v>45810</v>
      </c>
      <c r="L258" s="4"/>
      <c r="M258" s="4" t="s">
        <v>60</v>
      </c>
      <c r="N258" s="4"/>
      <c r="O258" s="4" t="s">
        <v>60</v>
      </c>
      <c r="P258" s="4" t="s">
        <v>60</v>
      </c>
      <c r="Q258" s="4" t="s">
        <v>60</v>
      </c>
      <c r="R258" s="4" t="s">
        <v>60</v>
      </c>
      <c r="S258" s="4" t="s">
        <v>60</v>
      </c>
      <c r="T258" s="4" t="s">
        <v>60</v>
      </c>
      <c r="U258" s="4"/>
      <c r="V258" s="4"/>
      <c r="W258" s="4"/>
      <c r="X258" s="4"/>
      <c r="Y258" s="4" t="s">
        <v>60</v>
      </c>
      <c r="Z258" s="4" t="s">
        <v>60</v>
      </c>
      <c r="AA258" s="4"/>
      <c r="AB258" s="4" t="s">
        <v>60</v>
      </c>
      <c r="AC258" s="4" t="s">
        <v>60</v>
      </c>
      <c r="AD258" s="4">
        <v>45811</v>
      </c>
      <c r="AE258" s="4">
        <v>45812</v>
      </c>
      <c r="AF258" s="4"/>
      <c r="AG258" s="30" t="s">
        <v>126</v>
      </c>
      <c r="AH258" s="30" t="s">
        <v>1702</v>
      </c>
      <c r="AI258" s="30" t="s">
        <v>1709</v>
      </c>
      <c r="AJ258" s="30" t="s">
        <v>74</v>
      </c>
      <c r="AK258" s="30" t="s">
        <v>290</v>
      </c>
      <c r="AL258" s="30" t="s">
        <v>261</v>
      </c>
      <c r="AM258" s="30" t="s">
        <v>262</v>
      </c>
      <c r="AN258" s="30">
        <v>7.9949199999999996</v>
      </c>
      <c r="AO258" s="30" t="s">
        <v>68</v>
      </c>
      <c r="AP258" s="30"/>
      <c r="AQ258" s="30"/>
      <c r="AR258" s="30" t="s">
        <v>68</v>
      </c>
      <c r="AS258" s="30"/>
      <c r="AT258" s="30"/>
      <c r="AU258" s="30" t="s">
        <v>1121</v>
      </c>
      <c r="AV258" s="30" t="s">
        <v>1122</v>
      </c>
      <c r="AW258" s="30">
        <v>17.484059999999999</v>
      </c>
      <c r="AX258" s="30" t="s">
        <v>1123</v>
      </c>
      <c r="AY258" s="30" t="s">
        <v>1124</v>
      </c>
      <c r="AZ258" s="3">
        <v>326</v>
      </c>
      <c r="BA258" s="30" t="s">
        <v>228</v>
      </c>
      <c r="BB258" s="30">
        <v>0</v>
      </c>
      <c r="BC258" s="30" t="s">
        <v>60</v>
      </c>
      <c r="BD258" s="30" t="s">
        <v>60</v>
      </c>
      <c r="BE258" s="30" t="s">
        <v>263</v>
      </c>
      <c r="BF258" s="35" t="str">
        <f>IFERROR(VLOOKUP(Data_Power_app[[#This Row],[PRO ODER]],'Result'!A:C,3,0),"")</f>
        <v>LAMINATION 1</v>
      </c>
      <c r="BG258" s="14" t="str">
        <f>IFERROR(VLOOKUP(Data_Power_app[[#This Row],[PRO ODER]]&amp;"LAM_IN",'Real Time'!A:E,4,0),"")</f>
        <v/>
      </c>
      <c r="BH258" s="37" t="str">
        <f>IF(Data_Power_app[[#This Row],[LAMINATION MACHINE (PLAN)]]="","",IF(Data_Power_app[[#This Row],[LAMINATION MACHINE (REALTIME)]]="","",RIGHT(Data_Power_app[[#This Row],[LAMINATION MACHINE (REALTIME)]],1)=RIGHT(Data_Power_app[[#This Row],[LAMINATION MACHINE (PLAN)]],1)))</f>
        <v/>
      </c>
    </row>
    <row r="259" spans="1:60" x14ac:dyDescent="0.25">
      <c r="A259" s="27">
        <v>312</v>
      </c>
      <c r="B259" s="30" t="s">
        <v>4507</v>
      </c>
      <c r="C259" s="30" t="s">
        <v>4508</v>
      </c>
      <c r="D259" s="30" t="s">
        <v>86</v>
      </c>
      <c r="E259" s="30" t="s">
        <v>259</v>
      </c>
      <c r="F259" s="30" t="s">
        <v>72</v>
      </c>
      <c r="G259" s="30">
        <v>186</v>
      </c>
      <c r="H259" s="4">
        <v>45810</v>
      </c>
      <c r="I259" s="30">
        <v>45805</v>
      </c>
      <c r="J259" s="4">
        <v>45805</v>
      </c>
      <c r="K259" s="4">
        <v>45810</v>
      </c>
      <c r="L259" s="4"/>
      <c r="M259" s="4" t="s">
        <v>60</v>
      </c>
      <c r="N259" s="4"/>
      <c r="O259" s="4" t="s">
        <v>60</v>
      </c>
      <c r="P259" s="4" t="s">
        <v>60</v>
      </c>
      <c r="Q259" s="4" t="s">
        <v>60</v>
      </c>
      <c r="R259" s="4" t="s">
        <v>60</v>
      </c>
      <c r="S259" s="4" t="s">
        <v>60</v>
      </c>
      <c r="T259" s="4" t="s">
        <v>60</v>
      </c>
      <c r="U259" s="4"/>
      <c r="V259" s="4"/>
      <c r="W259" s="4"/>
      <c r="X259" s="4"/>
      <c r="Y259" s="4" t="s">
        <v>60</v>
      </c>
      <c r="Z259" s="4" t="s">
        <v>60</v>
      </c>
      <c r="AA259" s="4"/>
      <c r="AB259" s="4" t="s">
        <v>60</v>
      </c>
      <c r="AC259" s="4" t="s">
        <v>60</v>
      </c>
      <c r="AD259" s="4">
        <v>45811</v>
      </c>
      <c r="AE259" s="4">
        <v>45812</v>
      </c>
      <c r="AF259" s="4"/>
      <c r="AG259" s="30" t="s">
        <v>126</v>
      </c>
      <c r="AH259" s="30" t="s">
        <v>1702</v>
      </c>
      <c r="AI259" s="30" t="s">
        <v>1709</v>
      </c>
      <c r="AJ259" s="30" t="s">
        <v>74</v>
      </c>
      <c r="AK259" s="30" t="s">
        <v>290</v>
      </c>
      <c r="AL259" s="30" t="s">
        <v>261</v>
      </c>
      <c r="AM259" s="30" t="s">
        <v>262</v>
      </c>
      <c r="AN259" s="30">
        <v>3.9906100000000002</v>
      </c>
      <c r="AO259" s="30" t="s">
        <v>68</v>
      </c>
      <c r="AP259" s="30"/>
      <c r="AQ259" s="30"/>
      <c r="AR259" s="30" t="s">
        <v>68</v>
      </c>
      <c r="AS259" s="30"/>
      <c r="AT259" s="30"/>
      <c r="AU259" s="30" t="s">
        <v>1121</v>
      </c>
      <c r="AV259" s="30" t="s">
        <v>1122</v>
      </c>
      <c r="AW259" s="30">
        <v>8.7283799999999996</v>
      </c>
      <c r="AX259" s="30" t="s">
        <v>1123</v>
      </c>
      <c r="AY259" s="30" t="s">
        <v>1124</v>
      </c>
      <c r="AZ259" s="3">
        <v>186</v>
      </c>
      <c r="BA259" s="30" t="s">
        <v>228</v>
      </c>
      <c r="BB259" s="30">
        <v>0</v>
      </c>
      <c r="BC259" s="30" t="s">
        <v>60</v>
      </c>
      <c r="BD259" s="30" t="s">
        <v>60</v>
      </c>
      <c r="BE259" s="30" t="s">
        <v>263</v>
      </c>
      <c r="BF259" s="35" t="str">
        <f>IFERROR(VLOOKUP(Data_Power_app[[#This Row],[PRO ODER]],'Result'!A:C,3,0),"")</f>
        <v>LAMINATION 1</v>
      </c>
      <c r="BG259" s="14" t="str">
        <f>IFERROR(VLOOKUP(Data_Power_app[[#This Row],[PRO ODER]]&amp;"LAM_IN",'Real Time'!A:E,4,0),"")</f>
        <v/>
      </c>
      <c r="BH259" s="37" t="str">
        <f>IF(Data_Power_app[[#This Row],[LAMINATION MACHINE (PLAN)]]="","",IF(Data_Power_app[[#This Row],[LAMINATION MACHINE (REALTIME)]]="","",RIGHT(Data_Power_app[[#This Row],[LAMINATION MACHINE (REALTIME)]],1)=RIGHT(Data_Power_app[[#This Row],[LAMINATION MACHINE (PLAN)]],1)))</f>
        <v/>
      </c>
    </row>
    <row r="260" spans="1:60" x14ac:dyDescent="0.25">
      <c r="A260" s="27">
        <v>313</v>
      </c>
      <c r="B260" s="30" t="s">
        <v>4509</v>
      </c>
      <c r="C260" s="30" t="s">
        <v>4510</v>
      </c>
      <c r="D260" s="30" t="s">
        <v>86</v>
      </c>
      <c r="E260" s="30" t="s">
        <v>259</v>
      </c>
      <c r="F260" s="30" t="s">
        <v>72</v>
      </c>
      <c r="G260" s="30">
        <v>143</v>
      </c>
      <c r="H260" s="4">
        <v>45810</v>
      </c>
      <c r="I260" s="30">
        <v>45805</v>
      </c>
      <c r="J260" s="4">
        <v>45805</v>
      </c>
      <c r="K260" s="4">
        <v>45810</v>
      </c>
      <c r="L260" s="4"/>
      <c r="M260" s="4" t="s">
        <v>60</v>
      </c>
      <c r="N260" s="4"/>
      <c r="O260" s="4" t="s">
        <v>60</v>
      </c>
      <c r="P260" s="4" t="s">
        <v>60</v>
      </c>
      <c r="Q260" s="4" t="s">
        <v>60</v>
      </c>
      <c r="R260" s="4" t="s">
        <v>60</v>
      </c>
      <c r="S260" s="4" t="s">
        <v>60</v>
      </c>
      <c r="T260" s="4" t="s">
        <v>60</v>
      </c>
      <c r="U260" s="4"/>
      <c r="V260" s="4"/>
      <c r="W260" s="4"/>
      <c r="X260" s="4"/>
      <c r="Y260" s="4" t="s">
        <v>60</v>
      </c>
      <c r="Z260" s="4" t="s">
        <v>60</v>
      </c>
      <c r="AA260" s="4"/>
      <c r="AB260" s="4" t="s">
        <v>60</v>
      </c>
      <c r="AC260" s="4" t="s">
        <v>60</v>
      </c>
      <c r="AD260" s="4">
        <v>45811</v>
      </c>
      <c r="AE260" s="4">
        <v>45812</v>
      </c>
      <c r="AF260" s="4"/>
      <c r="AG260" s="30" t="s">
        <v>126</v>
      </c>
      <c r="AH260" s="30" t="s">
        <v>1702</v>
      </c>
      <c r="AI260" s="30" t="s">
        <v>1709</v>
      </c>
      <c r="AJ260" s="30" t="s">
        <v>74</v>
      </c>
      <c r="AK260" s="30" t="s">
        <v>290</v>
      </c>
      <c r="AL260" s="30" t="s">
        <v>261</v>
      </c>
      <c r="AM260" s="30" t="s">
        <v>262</v>
      </c>
      <c r="AN260" s="30">
        <v>3.0680499999999999</v>
      </c>
      <c r="AO260" s="30" t="s">
        <v>68</v>
      </c>
      <c r="AP260" s="30"/>
      <c r="AQ260" s="30"/>
      <c r="AR260" s="30" t="s">
        <v>68</v>
      </c>
      <c r="AS260" s="30"/>
      <c r="AT260" s="30"/>
      <c r="AU260" s="30" t="s">
        <v>1121</v>
      </c>
      <c r="AV260" s="30" t="s">
        <v>1122</v>
      </c>
      <c r="AW260" s="30">
        <v>6.7105300000000003</v>
      </c>
      <c r="AX260" s="30" t="s">
        <v>1123</v>
      </c>
      <c r="AY260" s="30" t="s">
        <v>1124</v>
      </c>
      <c r="AZ260" s="3">
        <v>143</v>
      </c>
      <c r="BA260" s="30" t="s">
        <v>228</v>
      </c>
      <c r="BB260" s="30">
        <v>0</v>
      </c>
      <c r="BC260" s="30" t="s">
        <v>60</v>
      </c>
      <c r="BD260" s="30" t="s">
        <v>60</v>
      </c>
      <c r="BE260" s="30" t="s">
        <v>263</v>
      </c>
      <c r="BF260" s="35" t="str">
        <f>IFERROR(VLOOKUP(Data_Power_app[[#This Row],[PRO ODER]],'Result'!A:C,3,0),"")</f>
        <v>LAMINATION 1</v>
      </c>
      <c r="BG260" s="14" t="str">
        <f>IFERROR(VLOOKUP(Data_Power_app[[#This Row],[PRO ODER]]&amp;"LAM_IN",'Real Time'!A:E,4,0),"")</f>
        <v/>
      </c>
      <c r="BH260" s="37" t="str">
        <f>IF(Data_Power_app[[#This Row],[LAMINATION MACHINE (PLAN)]]="","",IF(Data_Power_app[[#This Row],[LAMINATION MACHINE (REALTIME)]]="","",RIGHT(Data_Power_app[[#This Row],[LAMINATION MACHINE (REALTIME)]],1)=RIGHT(Data_Power_app[[#This Row],[LAMINATION MACHINE (PLAN)]],1)))</f>
        <v/>
      </c>
    </row>
    <row r="261" spans="1:60" x14ac:dyDescent="0.25">
      <c r="A261" s="27">
        <v>314</v>
      </c>
      <c r="B261" s="30" t="s">
        <v>4511</v>
      </c>
      <c r="C261" s="30" t="s">
        <v>4512</v>
      </c>
      <c r="D261" s="30" t="s">
        <v>86</v>
      </c>
      <c r="E261" s="30" t="s">
        <v>259</v>
      </c>
      <c r="F261" s="30" t="s">
        <v>72</v>
      </c>
      <c r="G261" s="30">
        <v>66</v>
      </c>
      <c r="H261" s="4">
        <v>45810</v>
      </c>
      <c r="I261" s="30">
        <v>45805</v>
      </c>
      <c r="J261" s="4">
        <v>45805</v>
      </c>
      <c r="K261" s="4">
        <v>45810</v>
      </c>
      <c r="L261" s="4"/>
      <c r="M261" s="4" t="s">
        <v>60</v>
      </c>
      <c r="N261" s="4"/>
      <c r="O261" s="4" t="s">
        <v>60</v>
      </c>
      <c r="P261" s="4" t="s">
        <v>60</v>
      </c>
      <c r="Q261" s="4" t="s">
        <v>60</v>
      </c>
      <c r="R261" s="4" t="s">
        <v>60</v>
      </c>
      <c r="S261" s="4" t="s">
        <v>60</v>
      </c>
      <c r="T261" s="4" t="s">
        <v>60</v>
      </c>
      <c r="U261" s="4"/>
      <c r="V261" s="4"/>
      <c r="W261" s="4"/>
      <c r="X261" s="4"/>
      <c r="Y261" s="4" t="s">
        <v>60</v>
      </c>
      <c r="Z261" s="4" t="s">
        <v>60</v>
      </c>
      <c r="AA261" s="4"/>
      <c r="AB261" s="4" t="s">
        <v>60</v>
      </c>
      <c r="AC261" s="4" t="s">
        <v>60</v>
      </c>
      <c r="AD261" s="4">
        <v>45811</v>
      </c>
      <c r="AE261" s="4">
        <v>45812</v>
      </c>
      <c r="AF261" s="4"/>
      <c r="AG261" s="30" t="s">
        <v>126</v>
      </c>
      <c r="AH261" s="30" t="s">
        <v>1702</v>
      </c>
      <c r="AI261" s="30" t="s">
        <v>1709</v>
      </c>
      <c r="AJ261" s="30" t="s">
        <v>74</v>
      </c>
      <c r="AK261" s="30" t="s">
        <v>290</v>
      </c>
      <c r="AL261" s="30" t="s">
        <v>261</v>
      </c>
      <c r="AM261" s="30" t="s">
        <v>262</v>
      </c>
      <c r="AN261" s="30">
        <v>1.3072600000000001</v>
      </c>
      <c r="AO261" s="30" t="s">
        <v>68</v>
      </c>
      <c r="AP261" s="30"/>
      <c r="AQ261" s="30"/>
      <c r="AR261" s="30" t="s">
        <v>68</v>
      </c>
      <c r="AS261" s="30"/>
      <c r="AT261" s="30"/>
      <c r="AU261" s="30" t="s">
        <v>1121</v>
      </c>
      <c r="AV261" s="30" t="s">
        <v>1122</v>
      </c>
      <c r="AW261" s="30">
        <v>2.8592399999999998</v>
      </c>
      <c r="AX261" s="30" t="s">
        <v>1123</v>
      </c>
      <c r="AY261" s="30" t="s">
        <v>1124</v>
      </c>
      <c r="AZ261" s="3">
        <v>66</v>
      </c>
      <c r="BA261" s="30" t="s">
        <v>228</v>
      </c>
      <c r="BB261" s="30">
        <v>0</v>
      </c>
      <c r="BC261" s="30" t="s">
        <v>60</v>
      </c>
      <c r="BD261" s="30" t="s">
        <v>60</v>
      </c>
      <c r="BE261" s="30" t="s">
        <v>263</v>
      </c>
      <c r="BF261" s="35" t="str">
        <f>IFERROR(VLOOKUP(Data_Power_app[[#This Row],[PRO ODER]],'Result'!A:C,3,0),"")</f>
        <v>LAMINATION 1</v>
      </c>
      <c r="BG261" s="14" t="str">
        <f>IFERROR(VLOOKUP(Data_Power_app[[#This Row],[PRO ODER]]&amp;"LAM_IN",'Real Time'!A:E,4,0),"")</f>
        <v/>
      </c>
      <c r="BH261" s="37" t="str">
        <f>IF(Data_Power_app[[#This Row],[LAMINATION MACHINE (PLAN)]]="","",IF(Data_Power_app[[#This Row],[LAMINATION MACHINE (REALTIME)]]="","",RIGHT(Data_Power_app[[#This Row],[LAMINATION MACHINE (REALTIME)]],1)=RIGHT(Data_Power_app[[#This Row],[LAMINATION MACHINE (PLAN)]],1)))</f>
        <v/>
      </c>
    </row>
    <row r="262" spans="1:60" x14ac:dyDescent="0.25">
      <c r="A262" s="27">
        <v>315</v>
      </c>
      <c r="B262" s="30" t="s">
        <v>4513</v>
      </c>
      <c r="C262" s="30" t="s">
        <v>4514</v>
      </c>
      <c r="D262" s="30" t="s">
        <v>86</v>
      </c>
      <c r="E262" s="30" t="s">
        <v>259</v>
      </c>
      <c r="F262" s="30" t="s">
        <v>72</v>
      </c>
      <c r="G262" s="30">
        <v>266</v>
      </c>
      <c r="H262" s="4">
        <v>45810</v>
      </c>
      <c r="I262" s="30">
        <v>45805</v>
      </c>
      <c r="J262" s="4">
        <v>45805</v>
      </c>
      <c r="K262" s="4">
        <v>45810</v>
      </c>
      <c r="L262" s="4"/>
      <c r="M262" s="4" t="s">
        <v>60</v>
      </c>
      <c r="N262" s="4"/>
      <c r="O262" s="4" t="s">
        <v>60</v>
      </c>
      <c r="P262" s="4" t="s">
        <v>60</v>
      </c>
      <c r="Q262" s="4" t="s">
        <v>60</v>
      </c>
      <c r="R262" s="4" t="s">
        <v>60</v>
      </c>
      <c r="S262" s="4" t="s">
        <v>60</v>
      </c>
      <c r="T262" s="4" t="s">
        <v>60</v>
      </c>
      <c r="U262" s="4"/>
      <c r="V262" s="4"/>
      <c r="W262" s="4"/>
      <c r="X262" s="4"/>
      <c r="Y262" s="4" t="s">
        <v>60</v>
      </c>
      <c r="Z262" s="4" t="s">
        <v>60</v>
      </c>
      <c r="AA262" s="4"/>
      <c r="AB262" s="4" t="s">
        <v>60</v>
      </c>
      <c r="AC262" s="4" t="s">
        <v>60</v>
      </c>
      <c r="AD262" s="4">
        <v>45811</v>
      </c>
      <c r="AE262" s="4">
        <v>45812</v>
      </c>
      <c r="AF262" s="4"/>
      <c r="AG262" s="30" t="s">
        <v>126</v>
      </c>
      <c r="AH262" s="30" t="s">
        <v>1702</v>
      </c>
      <c r="AI262" s="30" t="s">
        <v>1709</v>
      </c>
      <c r="AJ262" s="30" t="s">
        <v>74</v>
      </c>
      <c r="AK262" s="30" t="s">
        <v>290</v>
      </c>
      <c r="AL262" s="30" t="s">
        <v>261</v>
      </c>
      <c r="AM262" s="30" t="s">
        <v>262</v>
      </c>
      <c r="AN262" s="30">
        <v>6.52346</v>
      </c>
      <c r="AO262" s="30" t="s">
        <v>68</v>
      </c>
      <c r="AP262" s="30"/>
      <c r="AQ262" s="30"/>
      <c r="AR262" s="30" t="s">
        <v>68</v>
      </c>
      <c r="AS262" s="30"/>
      <c r="AT262" s="30"/>
      <c r="AU262" s="30" t="s">
        <v>1121</v>
      </c>
      <c r="AV262" s="30" t="s">
        <v>1122</v>
      </c>
      <c r="AW262" s="30">
        <v>14.26614</v>
      </c>
      <c r="AX262" s="30" t="s">
        <v>1123</v>
      </c>
      <c r="AY262" s="30" t="s">
        <v>1124</v>
      </c>
      <c r="AZ262" s="3">
        <v>266</v>
      </c>
      <c r="BA262" s="30" t="s">
        <v>228</v>
      </c>
      <c r="BB262" s="30">
        <v>0</v>
      </c>
      <c r="BC262" s="30" t="s">
        <v>60</v>
      </c>
      <c r="BD262" s="30" t="s">
        <v>60</v>
      </c>
      <c r="BE262" s="30" t="s">
        <v>263</v>
      </c>
      <c r="BF262" s="35" t="str">
        <f>IFERROR(VLOOKUP(Data_Power_app[[#This Row],[PRO ODER]],'Result'!A:C,3,0),"")</f>
        <v>LAMINATION 1</v>
      </c>
      <c r="BG262" s="14" t="str">
        <f>IFERROR(VLOOKUP(Data_Power_app[[#This Row],[PRO ODER]]&amp;"LAM_IN",'Real Time'!A:E,4,0),"")</f>
        <v/>
      </c>
      <c r="BH262" s="37" t="str">
        <f>IF(Data_Power_app[[#This Row],[LAMINATION MACHINE (PLAN)]]="","",IF(Data_Power_app[[#This Row],[LAMINATION MACHINE (REALTIME)]]="","",RIGHT(Data_Power_app[[#This Row],[LAMINATION MACHINE (REALTIME)]],1)=RIGHT(Data_Power_app[[#This Row],[LAMINATION MACHINE (PLAN)]],1)))</f>
        <v/>
      </c>
    </row>
    <row r="263" spans="1:60" x14ac:dyDescent="0.25">
      <c r="A263" s="27">
        <v>316</v>
      </c>
      <c r="B263" s="30" t="s">
        <v>4515</v>
      </c>
      <c r="C263" s="30" t="s">
        <v>4516</v>
      </c>
      <c r="D263" s="30" t="s">
        <v>86</v>
      </c>
      <c r="E263" s="30" t="s">
        <v>259</v>
      </c>
      <c r="F263" s="30" t="s">
        <v>72</v>
      </c>
      <c r="G263" s="30">
        <v>249</v>
      </c>
      <c r="H263" s="4">
        <v>45810</v>
      </c>
      <c r="I263" s="30">
        <v>45805</v>
      </c>
      <c r="J263" s="4">
        <v>45805</v>
      </c>
      <c r="K263" s="4">
        <v>45810</v>
      </c>
      <c r="L263" s="4"/>
      <c r="M263" s="4" t="s">
        <v>60</v>
      </c>
      <c r="N263" s="4"/>
      <c r="O263" s="4" t="s">
        <v>60</v>
      </c>
      <c r="P263" s="4" t="s">
        <v>60</v>
      </c>
      <c r="Q263" s="4" t="s">
        <v>60</v>
      </c>
      <c r="R263" s="4" t="s">
        <v>60</v>
      </c>
      <c r="S263" s="4" t="s">
        <v>60</v>
      </c>
      <c r="T263" s="4" t="s">
        <v>60</v>
      </c>
      <c r="U263" s="4"/>
      <c r="V263" s="4"/>
      <c r="W263" s="4"/>
      <c r="X263" s="4"/>
      <c r="Y263" s="4" t="s">
        <v>60</v>
      </c>
      <c r="Z263" s="4" t="s">
        <v>60</v>
      </c>
      <c r="AA263" s="4"/>
      <c r="AB263" s="4" t="s">
        <v>60</v>
      </c>
      <c r="AC263" s="4" t="s">
        <v>60</v>
      </c>
      <c r="AD263" s="4">
        <v>45811</v>
      </c>
      <c r="AE263" s="4">
        <v>45812</v>
      </c>
      <c r="AF263" s="4"/>
      <c r="AG263" s="30" t="s">
        <v>126</v>
      </c>
      <c r="AH263" s="30" t="s">
        <v>1702</v>
      </c>
      <c r="AI263" s="30" t="s">
        <v>1709</v>
      </c>
      <c r="AJ263" s="30" t="s">
        <v>74</v>
      </c>
      <c r="AK263" s="30" t="s">
        <v>290</v>
      </c>
      <c r="AL263" s="30" t="s">
        <v>261</v>
      </c>
      <c r="AM263" s="30" t="s">
        <v>262</v>
      </c>
      <c r="AN263" s="30">
        <v>6.1065500000000004</v>
      </c>
      <c r="AO263" s="30" t="s">
        <v>68</v>
      </c>
      <c r="AP263" s="30"/>
      <c r="AQ263" s="30"/>
      <c r="AR263" s="30" t="s">
        <v>68</v>
      </c>
      <c r="AS263" s="30"/>
      <c r="AT263" s="30"/>
      <c r="AU263" s="30" t="s">
        <v>1121</v>
      </c>
      <c r="AV263" s="30" t="s">
        <v>1122</v>
      </c>
      <c r="AW263" s="30">
        <v>13.35439</v>
      </c>
      <c r="AX263" s="30" t="s">
        <v>1123</v>
      </c>
      <c r="AY263" s="30" t="s">
        <v>1124</v>
      </c>
      <c r="AZ263" s="3">
        <v>249</v>
      </c>
      <c r="BA263" s="30" t="s">
        <v>228</v>
      </c>
      <c r="BB263" s="30">
        <v>0</v>
      </c>
      <c r="BC263" s="30" t="s">
        <v>60</v>
      </c>
      <c r="BD263" s="30" t="s">
        <v>60</v>
      </c>
      <c r="BE263" s="30" t="s">
        <v>263</v>
      </c>
      <c r="BF263" s="35" t="str">
        <f>IFERROR(VLOOKUP(Data_Power_app[[#This Row],[PRO ODER]],'Result'!A:C,3,0),"")</f>
        <v>LAMINATION 1</v>
      </c>
      <c r="BG263" s="14" t="str">
        <f>IFERROR(VLOOKUP(Data_Power_app[[#This Row],[PRO ODER]]&amp;"LAM_IN",'Real Time'!A:E,4,0),"")</f>
        <v/>
      </c>
      <c r="BH263" s="37" t="str">
        <f>IF(Data_Power_app[[#This Row],[LAMINATION MACHINE (PLAN)]]="","",IF(Data_Power_app[[#This Row],[LAMINATION MACHINE (REALTIME)]]="","",RIGHT(Data_Power_app[[#This Row],[LAMINATION MACHINE (REALTIME)]],1)=RIGHT(Data_Power_app[[#This Row],[LAMINATION MACHINE (PLAN)]],1)))</f>
        <v/>
      </c>
    </row>
    <row r="264" spans="1:60" x14ac:dyDescent="0.25">
      <c r="A264" s="27">
        <v>317</v>
      </c>
      <c r="B264" s="30" t="s">
        <v>1739</v>
      </c>
      <c r="C264" s="30" t="s">
        <v>1740</v>
      </c>
      <c r="D264" s="30" t="s">
        <v>95</v>
      </c>
      <c r="E264" s="30" t="s">
        <v>329</v>
      </c>
      <c r="F264" s="30" t="s">
        <v>59</v>
      </c>
      <c r="G264" s="30">
        <v>384</v>
      </c>
      <c r="H264" s="4">
        <v>45800</v>
      </c>
      <c r="I264" s="30">
        <v>45793</v>
      </c>
      <c r="J264" s="4">
        <v>45794</v>
      </c>
      <c r="K264" s="4">
        <v>45801</v>
      </c>
      <c r="L264" s="4">
        <v>45795.138645833336</v>
      </c>
      <c r="M264" s="4">
        <v>45803</v>
      </c>
      <c r="N264" s="4">
        <v>45806.81082175926</v>
      </c>
      <c r="O264" s="4">
        <v>45803</v>
      </c>
      <c r="P264" s="4" t="s">
        <v>60</v>
      </c>
      <c r="Q264" s="4" t="s">
        <v>60</v>
      </c>
      <c r="R264" s="4" t="s">
        <v>60</v>
      </c>
      <c r="S264" s="4" t="s">
        <v>60</v>
      </c>
      <c r="T264" s="4">
        <v>45806</v>
      </c>
      <c r="U264" s="4">
        <v>45806.067395833335</v>
      </c>
      <c r="V264" s="4">
        <v>45807.85224537037</v>
      </c>
      <c r="W264" s="4">
        <v>45807</v>
      </c>
      <c r="X264" s="4">
        <v>45808.644259259258</v>
      </c>
      <c r="Y264" s="4" t="s">
        <v>77</v>
      </c>
      <c r="Z264" s="4">
        <v>45808</v>
      </c>
      <c r="AA264" s="4"/>
      <c r="AB264" s="4" t="s">
        <v>60</v>
      </c>
      <c r="AC264" s="4">
        <v>45808</v>
      </c>
      <c r="AD264" s="4">
        <v>45811</v>
      </c>
      <c r="AE264" s="4">
        <v>45812</v>
      </c>
      <c r="AF264" s="4">
        <v>45811</v>
      </c>
      <c r="AG264" s="30" t="s">
        <v>1700</v>
      </c>
      <c r="AH264" s="30" t="s">
        <v>98</v>
      </c>
      <c r="AI264" s="30" t="s">
        <v>1128</v>
      </c>
      <c r="AJ264" s="30" t="s">
        <v>99</v>
      </c>
      <c r="AK264" s="30" t="s">
        <v>100</v>
      </c>
      <c r="AL264" s="30" t="s">
        <v>330</v>
      </c>
      <c r="AM264" s="30" t="s">
        <v>331</v>
      </c>
      <c r="AN264" s="30">
        <v>8.4624500000000005</v>
      </c>
      <c r="AO264" s="30" t="s">
        <v>68</v>
      </c>
      <c r="AP264" s="30"/>
      <c r="AQ264" s="30"/>
      <c r="AR264" s="30" t="s">
        <v>68</v>
      </c>
      <c r="AS264" s="30"/>
      <c r="AT264" s="30"/>
      <c r="AU264" s="30" t="s">
        <v>525</v>
      </c>
      <c r="AV264" s="30" t="s">
        <v>526</v>
      </c>
      <c r="AW264" s="30">
        <v>31.46256</v>
      </c>
      <c r="AX264" s="30" t="s">
        <v>960</v>
      </c>
      <c r="AY264" s="30" t="s">
        <v>961</v>
      </c>
      <c r="AZ264" s="3">
        <v>384</v>
      </c>
      <c r="BA264" s="30" t="s">
        <v>60</v>
      </c>
      <c r="BB264" s="30">
        <v>384</v>
      </c>
      <c r="BC264" s="30" t="s">
        <v>60</v>
      </c>
      <c r="BD264" s="30" t="s">
        <v>60</v>
      </c>
      <c r="BE264" s="30" t="s">
        <v>60</v>
      </c>
      <c r="BF264" s="35" t="str">
        <f>IFERROR(VLOOKUP(Data_Power_app[[#This Row],[PRO ODER]],'Result'!A:C,3,0),"")</f>
        <v/>
      </c>
      <c r="BG264" s="14" t="str">
        <f>IFERROR(VLOOKUP(Data_Power_app[[#This Row],[PRO ODER]]&amp;"LAM_IN",'Real Time'!A:E,4,0),"")</f>
        <v/>
      </c>
      <c r="BH264" s="37" t="str">
        <f>IF(Data_Power_app[[#This Row],[LAMINATION MACHINE (PLAN)]]="","",IF(Data_Power_app[[#This Row],[LAMINATION MACHINE (REALTIME)]]="","",RIGHT(Data_Power_app[[#This Row],[LAMINATION MACHINE (REALTIME)]],1)=RIGHT(Data_Power_app[[#This Row],[LAMINATION MACHINE (PLAN)]],1)))</f>
        <v/>
      </c>
    </row>
    <row r="265" spans="1:60" x14ac:dyDescent="0.25">
      <c r="A265" s="27">
        <v>318</v>
      </c>
      <c r="B265" s="30" t="s">
        <v>1741</v>
      </c>
      <c r="C265" s="30" t="s">
        <v>1742</v>
      </c>
      <c r="D265" s="30" t="s">
        <v>95</v>
      </c>
      <c r="E265" s="30" t="s">
        <v>329</v>
      </c>
      <c r="F265" s="30" t="s">
        <v>59</v>
      </c>
      <c r="G265" s="30">
        <v>234</v>
      </c>
      <c r="H265" s="4">
        <v>45800</v>
      </c>
      <c r="I265" s="30">
        <v>45797</v>
      </c>
      <c r="J265" s="4">
        <v>45797</v>
      </c>
      <c r="K265" s="4">
        <v>45801</v>
      </c>
      <c r="L265" s="4">
        <v>45798.337766203702</v>
      </c>
      <c r="M265" s="4">
        <v>45803</v>
      </c>
      <c r="N265" s="4">
        <v>45798.126817129632</v>
      </c>
      <c r="O265" s="4">
        <v>45803</v>
      </c>
      <c r="P265" s="4" t="s">
        <v>60</v>
      </c>
      <c r="Q265" s="4" t="s">
        <v>60</v>
      </c>
      <c r="R265" s="4" t="s">
        <v>60</v>
      </c>
      <c r="S265" s="4" t="s">
        <v>60</v>
      </c>
      <c r="T265" s="4">
        <v>45804</v>
      </c>
      <c r="U265" s="4">
        <v>45799.755173611113</v>
      </c>
      <c r="V265" s="4">
        <v>45801.052083333336</v>
      </c>
      <c r="W265" s="4">
        <v>45806</v>
      </c>
      <c r="X265" s="4">
        <v>45806.6171412037</v>
      </c>
      <c r="Y265" s="4" t="s">
        <v>77</v>
      </c>
      <c r="Z265" s="4">
        <v>45806</v>
      </c>
      <c r="AA265" s="4">
        <v>45808.699837962966</v>
      </c>
      <c r="AB265" s="4" t="s">
        <v>60</v>
      </c>
      <c r="AC265" s="4">
        <v>45807</v>
      </c>
      <c r="AD265" s="4">
        <v>45811</v>
      </c>
      <c r="AE265" s="4">
        <v>45812</v>
      </c>
      <c r="AF265" s="4">
        <v>45811</v>
      </c>
      <c r="AG265" s="30" t="s">
        <v>1700</v>
      </c>
      <c r="AH265" s="30" t="s">
        <v>98</v>
      </c>
      <c r="AI265" s="30" t="s">
        <v>792</v>
      </c>
      <c r="AJ265" s="30" t="s">
        <v>99</v>
      </c>
      <c r="AK265" s="30" t="s">
        <v>65</v>
      </c>
      <c r="AL265" s="30" t="s">
        <v>330</v>
      </c>
      <c r="AM265" s="30" t="s">
        <v>331</v>
      </c>
      <c r="AN265" s="30">
        <v>4.4522399999999998</v>
      </c>
      <c r="AO265" s="30" t="s">
        <v>68</v>
      </c>
      <c r="AP265" s="30"/>
      <c r="AQ265" s="30"/>
      <c r="AR265" s="30" t="s">
        <v>68</v>
      </c>
      <c r="AS265" s="30"/>
      <c r="AT265" s="30"/>
      <c r="AU265" s="30" t="s">
        <v>525</v>
      </c>
      <c r="AV265" s="30" t="s">
        <v>526</v>
      </c>
      <c r="AW265" s="30">
        <v>16.552340000000001</v>
      </c>
      <c r="AX265" s="30" t="s">
        <v>527</v>
      </c>
      <c r="AY265" s="30" t="s">
        <v>528</v>
      </c>
      <c r="AZ265" s="3">
        <v>234</v>
      </c>
      <c r="BA265" s="30" t="s">
        <v>60</v>
      </c>
      <c r="BB265" s="30">
        <v>234</v>
      </c>
      <c r="BC265" s="30" t="s">
        <v>60</v>
      </c>
      <c r="BD265" s="30" t="s">
        <v>60</v>
      </c>
      <c r="BE265" s="30" t="s">
        <v>60</v>
      </c>
      <c r="BF265" s="35" t="str">
        <f>IFERROR(VLOOKUP(Data_Power_app[[#This Row],[PRO ODER]],'Result'!A:C,3,0),"")</f>
        <v/>
      </c>
      <c r="BG265" s="14" t="str">
        <f>IFERROR(VLOOKUP(Data_Power_app[[#This Row],[PRO ODER]]&amp;"LAM_IN",'Real Time'!A:E,4,0),"")</f>
        <v/>
      </c>
      <c r="BH265" s="37" t="str">
        <f>IF(Data_Power_app[[#This Row],[LAMINATION MACHINE (PLAN)]]="","",IF(Data_Power_app[[#This Row],[LAMINATION MACHINE (REALTIME)]]="","",RIGHT(Data_Power_app[[#This Row],[LAMINATION MACHINE (REALTIME)]],1)=RIGHT(Data_Power_app[[#This Row],[LAMINATION MACHINE (PLAN)]],1)))</f>
        <v/>
      </c>
    </row>
    <row r="266" spans="1:60" x14ac:dyDescent="0.25">
      <c r="A266" s="27">
        <v>319</v>
      </c>
      <c r="B266" s="30" t="s">
        <v>4517</v>
      </c>
      <c r="C266" s="30" t="s">
        <v>4518</v>
      </c>
      <c r="D266" s="30" t="s">
        <v>243</v>
      </c>
      <c r="E266" s="30" t="s">
        <v>119</v>
      </c>
      <c r="F266" s="30" t="s">
        <v>72</v>
      </c>
      <c r="G266" s="30">
        <v>1116</v>
      </c>
      <c r="H266" s="4">
        <v>45806</v>
      </c>
      <c r="I266" s="30">
        <v>45805</v>
      </c>
      <c r="J266" s="4">
        <v>45805</v>
      </c>
      <c r="K266" s="4">
        <v>45806</v>
      </c>
      <c r="L266" s="4">
        <v>45806.741574074076</v>
      </c>
      <c r="M266" s="4" t="s">
        <v>60</v>
      </c>
      <c r="N266" s="4"/>
      <c r="O266" s="4" t="s">
        <v>60</v>
      </c>
      <c r="P266" s="4" t="s">
        <v>60</v>
      </c>
      <c r="Q266" s="4" t="s">
        <v>60</v>
      </c>
      <c r="R266" s="4" t="s">
        <v>60</v>
      </c>
      <c r="S266" s="4" t="s">
        <v>60</v>
      </c>
      <c r="T266" s="4" t="s">
        <v>60</v>
      </c>
      <c r="U266" s="4"/>
      <c r="V266" s="4"/>
      <c r="W266" s="4"/>
      <c r="X266" s="4">
        <v>45808.1953125</v>
      </c>
      <c r="Y266" s="4" t="s">
        <v>73</v>
      </c>
      <c r="Z266" s="4" t="s">
        <v>60</v>
      </c>
      <c r="AA266" s="4">
        <v>45808.196377314816</v>
      </c>
      <c r="AB266" s="4" t="s">
        <v>60</v>
      </c>
      <c r="AC266" s="4" t="s">
        <v>60</v>
      </c>
      <c r="AD266" s="4">
        <v>45811</v>
      </c>
      <c r="AE266" s="4">
        <v>45812</v>
      </c>
      <c r="AF266" s="4">
        <v>45811</v>
      </c>
      <c r="AG266" s="30" t="s">
        <v>1700</v>
      </c>
      <c r="AH266" s="30" t="s">
        <v>309</v>
      </c>
      <c r="AI266" s="30" t="s">
        <v>4519</v>
      </c>
      <c r="AJ266" s="30" t="s">
        <v>74</v>
      </c>
      <c r="AK266" s="30" t="s">
        <v>100</v>
      </c>
      <c r="AL266" s="30" t="s">
        <v>310</v>
      </c>
      <c r="AM266" s="30" t="s">
        <v>311</v>
      </c>
      <c r="AN266" s="30">
        <v>25.57161</v>
      </c>
      <c r="AO266" s="30" t="s">
        <v>68</v>
      </c>
      <c r="AP266" s="30"/>
      <c r="AQ266" s="30"/>
      <c r="AR266" s="30" t="s">
        <v>68</v>
      </c>
      <c r="AS266" s="30"/>
      <c r="AT266" s="30"/>
      <c r="AU266" s="30" t="s">
        <v>4520</v>
      </c>
      <c r="AV266" s="30" t="s">
        <v>4521</v>
      </c>
      <c r="AW266" s="30">
        <v>55.919719999999998</v>
      </c>
      <c r="AX266" s="30" t="s">
        <v>4522</v>
      </c>
      <c r="AY266" s="30" t="s">
        <v>4523</v>
      </c>
      <c r="AZ266" s="3">
        <v>1116</v>
      </c>
      <c r="BA266" s="30" t="s">
        <v>228</v>
      </c>
      <c r="BB266" s="30">
        <v>1116</v>
      </c>
      <c r="BC266" s="30" t="s">
        <v>60</v>
      </c>
      <c r="BD266" s="30" t="s">
        <v>60</v>
      </c>
      <c r="BE266" s="30" t="s">
        <v>314</v>
      </c>
      <c r="BF266" s="35" t="str">
        <f>IFERROR(VLOOKUP(Data_Power_app[[#This Row],[PRO ODER]],'Result'!A:C,3,0),"")</f>
        <v/>
      </c>
      <c r="BG266" s="14" t="str">
        <f>IFERROR(VLOOKUP(Data_Power_app[[#This Row],[PRO ODER]]&amp;"LAM_IN",'Real Time'!A:E,4,0),"")</f>
        <v/>
      </c>
      <c r="BH266" s="37" t="str">
        <f>IF(Data_Power_app[[#This Row],[LAMINATION MACHINE (PLAN)]]="","",IF(Data_Power_app[[#This Row],[LAMINATION MACHINE (REALTIME)]]="","",RIGHT(Data_Power_app[[#This Row],[LAMINATION MACHINE (REALTIME)]],1)=RIGHT(Data_Power_app[[#This Row],[LAMINATION MACHINE (PLAN)]],1)))</f>
        <v/>
      </c>
    </row>
    <row r="267" spans="1:60" x14ac:dyDescent="0.25">
      <c r="A267" s="27">
        <v>320</v>
      </c>
      <c r="B267" s="30" t="s">
        <v>5694</v>
      </c>
      <c r="C267" s="30" t="s">
        <v>5457</v>
      </c>
      <c r="D267" s="30" t="s">
        <v>243</v>
      </c>
      <c r="E267" s="30" t="s">
        <v>119</v>
      </c>
      <c r="F267" s="30" t="s">
        <v>72</v>
      </c>
      <c r="G267" s="30">
        <v>251</v>
      </c>
      <c r="H267" s="4">
        <v>45806</v>
      </c>
      <c r="I267" s="30">
        <v>45806</v>
      </c>
      <c r="J267" s="4">
        <v>45806</v>
      </c>
      <c r="K267" s="4">
        <v>45807</v>
      </c>
      <c r="L267" s="4">
        <v>45807.778414351851</v>
      </c>
      <c r="M267" s="4" t="s">
        <v>60</v>
      </c>
      <c r="N267" s="4"/>
      <c r="O267" s="4" t="s">
        <v>60</v>
      </c>
      <c r="P267" s="4" t="s">
        <v>60</v>
      </c>
      <c r="Q267" s="4" t="s">
        <v>60</v>
      </c>
      <c r="R267" s="4" t="s">
        <v>60</v>
      </c>
      <c r="S267" s="4" t="s">
        <v>60</v>
      </c>
      <c r="T267" s="4" t="s">
        <v>60</v>
      </c>
      <c r="U267" s="4"/>
      <c r="V267" s="4"/>
      <c r="W267" s="4"/>
      <c r="X267" s="4"/>
      <c r="Y267" s="4" t="s">
        <v>60</v>
      </c>
      <c r="Z267" s="4" t="s">
        <v>60</v>
      </c>
      <c r="AA267" s="4"/>
      <c r="AB267" s="4" t="s">
        <v>60</v>
      </c>
      <c r="AC267" s="4" t="s">
        <v>60</v>
      </c>
      <c r="AD267" s="4">
        <v>45811</v>
      </c>
      <c r="AE267" s="4">
        <v>45812</v>
      </c>
      <c r="AF267" s="4"/>
      <c r="AG267" s="30" t="s">
        <v>162</v>
      </c>
      <c r="AH267" s="30" t="s">
        <v>309</v>
      </c>
      <c r="AI267" s="30" t="s">
        <v>4526</v>
      </c>
      <c r="AJ267" s="30" t="s">
        <v>74</v>
      </c>
      <c r="AK267" s="30" t="s">
        <v>100</v>
      </c>
      <c r="AL267" s="30" t="s">
        <v>310</v>
      </c>
      <c r="AM267" s="30" t="s">
        <v>311</v>
      </c>
      <c r="AN267" s="30">
        <v>6.0257399999999999</v>
      </c>
      <c r="AO267" s="30" t="s">
        <v>68</v>
      </c>
      <c r="AP267" s="30"/>
      <c r="AQ267" s="30"/>
      <c r="AR267" s="30" t="s">
        <v>68</v>
      </c>
      <c r="AS267" s="30"/>
      <c r="AT267" s="30"/>
      <c r="AU267" s="30" t="s">
        <v>312</v>
      </c>
      <c r="AV267" s="30" t="s">
        <v>313</v>
      </c>
      <c r="AW267" s="30">
        <v>13.17726</v>
      </c>
      <c r="AX267" s="30" t="s">
        <v>4527</v>
      </c>
      <c r="AY267" s="30" t="s">
        <v>4528</v>
      </c>
      <c r="AZ267" s="3">
        <v>251</v>
      </c>
      <c r="BA267" s="30" t="s">
        <v>228</v>
      </c>
      <c r="BB267" s="30">
        <v>251</v>
      </c>
      <c r="BC267" s="30" t="s">
        <v>60</v>
      </c>
      <c r="BD267" s="30" t="s">
        <v>60</v>
      </c>
      <c r="BE267" s="30" t="s">
        <v>314</v>
      </c>
      <c r="BF267" s="35" t="str">
        <f>IFERROR(VLOOKUP(Data_Power_app[[#This Row],[PRO ODER]],'Result'!A:C,3,0),"")</f>
        <v/>
      </c>
      <c r="BG267" s="14" t="str">
        <f>IFERROR(VLOOKUP(Data_Power_app[[#This Row],[PRO ODER]]&amp;"LAM_IN",'Real Time'!A:E,4,0),"")</f>
        <v/>
      </c>
      <c r="BH267" s="37" t="str">
        <f>IF(Data_Power_app[[#This Row],[LAMINATION MACHINE (PLAN)]]="","",IF(Data_Power_app[[#This Row],[LAMINATION MACHINE (REALTIME)]]="","",RIGHT(Data_Power_app[[#This Row],[LAMINATION MACHINE (REALTIME)]],1)=RIGHT(Data_Power_app[[#This Row],[LAMINATION MACHINE (PLAN)]],1)))</f>
        <v/>
      </c>
    </row>
    <row r="268" spans="1:60" x14ac:dyDescent="0.25">
      <c r="A268" s="27">
        <v>321</v>
      </c>
      <c r="B268" s="30" t="s">
        <v>5695</v>
      </c>
      <c r="C268" s="30" t="s">
        <v>5458</v>
      </c>
      <c r="D268" s="30" t="s">
        <v>243</v>
      </c>
      <c r="E268" s="30" t="s">
        <v>119</v>
      </c>
      <c r="F268" s="30" t="s">
        <v>72</v>
      </c>
      <c r="G268" s="30">
        <v>551</v>
      </c>
      <c r="H268" s="4">
        <v>45806</v>
      </c>
      <c r="I268" s="30">
        <v>45806</v>
      </c>
      <c r="J268" s="4">
        <v>45806</v>
      </c>
      <c r="K268" s="4">
        <v>45807</v>
      </c>
      <c r="L268" s="4">
        <v>45807.779074074075</v>
      </c>
      <c r="M268" s="4" t="s">
        <v>60</v>
      </c>
      <c r="N268" s="4"/>
      <c r="O268" s="4" t="s">
        <v>60</v>
      </c>
      <c r="P268" s="4" t="s">
        <v>60</v>
      </c>
      <c r="Q268" s="4" t="s">
        <v>60</v>
      </c>
      <c r="R268" s="4" t="s">
        <v>60</v>
      </c>
      <c r="S268" s="4" t="s">
        <v>60</v>
      </c>
      <c r="T268" s="4" t="s">
        <v>60</v>
      </c>
      <c r="U268" s="4"/>
      <c r="V268" s="4"/>
      <c r="W268" s="4"/>
      <c r="X268" s="4"/>
      <c r="Y268" s="4" t="s">
        <v>60</v>
      </c>
      <c r="Z268" s="4" t="s">
        <v>60</v>
      </c>
      <c r="AA268" s="4"/>
      <c r="AB268" s="4" t="s">
        <v>60</v>
      </c>
      <c r="AC268" s="4" t="s">
        <v>60</v>
      </c>
      <c r="AD268" s="4">
        <v>45811</v>
      </c>
      <c r="AE268" s="4">
        <v>45812</v>
      </c>
      <c r="AF268" s="4"/>
      <c r="AG268" s="30" t="s">
        <v>162</v>
      </c>
      <c r="AH268" s="30" t="s">
        <v>309</v>
      </c>
      <c r="AI268" s="30" t="s">
        <v>4526</v>
      </c>
      <c r="AJ268" s="30" t="s">
        <v>74</v>
      </c>
      <c r="AK268" s="30" t="s">
        <v>100</v>
      </c>
      <c r="AL268" s="30" t="s">
        <v>310</v>
      </c>
      <c r="AM268" s="30" t="s">
        <v>311</v>
      </c>
      <c r="AN268" s="30">
        <v>13.16347</v>
      </c>
      <c r="AO268" s="30" t="s">
        <v>68</v>
      </c>
      <c r="AP268" s="30"/>
      <c r="AQ268" s="30"/>
      <c r="AR268" s="30" t="s">
        <v>68</v>
      </c>
      <c r="AS268" s="30"/>
      <c r="AT268" s="30"/>
      <c r="AU268" s="30" t="s">
        <v>312</v>
      </c>
      <c r="AV268" s="30" t="s">
        <v>313</v>
      </c>
      <c r="AW268" s="30">
        <v>28.785959999999999</v>
      </c>
      <c r="AX268" s="30" t="s">
        <v>4527</v>
      </c>
      <c r="AY268" s="30" t="s">
        <v>4528</v>
      </c>
      <c r="AZ268" s="3">
        <v>551</v>
      </c>
      <c r="BA268" s="30" t="s">
        <v>228</v>
      </c>
      <c r="BB268" s="30">
        <v>551</v>
      </c>
      <c r="BC268" s="30" t="s">
        <v>60</v>
      </c>
      <c r="BD268" s="30" t="s">
        <v>60</v>
      </c>
      <c r="BE268" s="30" t="s">
        <v>314</v>
      </c>
      <c r="BF268" s="35" t="str">
        <f>IFERROR(VLOOKUP(Data_Power_app[[#This Row],[PRO ODER]],'Result'!A:C,3,0),"")</f>
        <v/>
      </c>
      <c r="BG268" s="14" t="str">
        <f>IFERROR(VLOOKUP(Data_Power_app[[#This Row],[PRO ODER]]&amp;"LAM_IN",'Real Time'!A:E,4,0),"")</f>
        <v/>
      </c>
      <c r="BH268" s="37" t="str">
        <f>IF(Data_Power_app[[#This Row],[LAMINATION MACHINE (PLAN)]]="","",IF(Data_Power_app[[#This Row],[LAMINATION MACHINE (REALTIME)]]="","",RIGHT(Data_Power_app[[#This Row],[LAMINATION MACHINE (REALTIME)]],1)=RIGHT(Data_Power_app[[#This Row],[LAMINATION MACHINE (PLAN)]],1)))</f>
        <v/>
      </c>
    </row>
    <row r="269" spans="1:60" x14ac:dyDescent="0.25">
      <c r="A269" s="27">
        <v>322</v>
      </c>
      <c r="B269" s="30" t="s">
        <v>5696</v>
      </c>
      <c r="C269" s="30" t="s">
        <v>5459</v>
      </c>
      <c r="D269" s="30" t="s">
        <v>243</v>
      </c>
      <c r="E269" s="30" t="s">
        <v>119</v>
      </c>
      <c r="F269" s="30" t="s">
        <v>72</v>
      </c>
      <c r="G269" s="30">
        <v>353</v>
      </c>
      <c r="H269" s="4">
        <v>45806</v>
      </c>
      <c r="I269" s="30">
        <v>45806</v>
      </c>
      <c r="J269" s="4">
        <v>45806</v>
      </c>
      <c r="K269" s="4">
        <v>45807</v>
      </c>
      <c r="L269" s="4">
        <v>45807.778993055559</v>
      </c>
      <c r="M269" s="4" t="s">
        <v>60</v>
      </c>
      <c r="N269" s="4"/>
      <c r="O269" s="4" t="s">
        <v>60</v>
      </c>
      <c r="P269" s="4" t="s">
        <v>60</v>
      </c>
      <c r="Q269" s="4" t="s">
        <v>60</v>
      </c>
      <c r="R269" s="4" t="s">
        <v>60</v>
      </c>
      <c r="S269" s="4" t="s">
        <v>60</v>
      </c>
      <c r="T269" s="4" t="s">
        <v>60</v>
      </c>
      <c r="U269" s="4"/>
      <c r="V269" s="4"/>
      <c r="W269" s="4"/>
      <c r="X269" s="4"/>
      <c r="Y269" s="4" t="s">
        <v>60</v>
      </c>
      <c r="Z269" s="4" t="s">
        <v>60</v>
      </c>
      <c r="AA269" s="4"/>
      <c r="AB269" s="4" t="s">
        <v>60</v>
      </c>
      <c r="AC269" s="4" t="s">
        <v>60</v>
      </c>
      <c r="AD269" s="4">
        <v>45811</v>
      </c>
      <c r="AE269" s="4">
        <v>45812</v>
      </c>
      <c r="AF269" s="4"/>
      <c r="AG269" s="30" t="s">
        <v>162</v>
      </c>
      <c r="AH269" s="30" t="s">
        <v>309</v>
      </c>
      <c r="AI269" s="30" t="s">
        <v>3393</v>
      </c>
      <c r="AJ269" s="30" t="s">
        <v>74</v>
      </c>
      <c r="AK269" s="30" t="s">
        <v>100</v>
      </c>
      <c r="AL269" s="30" t="s">
        <v>310</v>
      </c>
      <c r="AM269" s="30" t="s">
        <v>311</v>
      </c>
      <c r="AN269" s="30">
        <v>8.2646999999999995</v>
      </c>
      <c r="AO269" s="30" t="s">
        <v>68</v>
      </c>
      <c r="AP269" s="30"/>
      <c r="AQ269" s="30"/>
      <c r="AR269" s="30" t="s">
        <v>68</v>
      </c>
      <c r="AS269" s="30"/>
      <c r="AT269" s="30"/>
      <c r="AU269" s="30" t="s">
        <v>312</v>
      </c>
      <c r="AV269" s="30" t="s">
        <v>313</v>
      </c>
      <c r="AW269" s="30">
        <v>18.073309999999999</v>
      </c>
      <c r="AX269" s="30" t="s">
        <v>3394</v>
      </c>
      <c r="AY269" s="30" t="s">
        <v>3395</v>
      </c>
      <c r="AZ269" s="3">
        <v>353</v>
      </c>
      <c r="BA269" s="30" t="s">
        <v>228</v>
      </c>
      <c r="BB269" s="30">
        <v>353</v>
      </c>
      <c r="BC269" s="30" t="s">
        <v>60</v>
      </c>
      <c r="BD269" s="30" t="s">
        <v>60</v>
      </c>
      <c r="BE269" s="30" t="s">
        <v>314</v>
      </c>
      <c r="BF269" s="35" t="str">
        <f>IFERROR(VLOOKUP(Data_Power_app[[#This Row],[PRO ODER]],'Result'!A:C,3,0),"")</f>
        <v/>
      </c>
      <c r="BG269" s="14" t="str">
        <f>IFERROR(VLOOKUP(Data_Power_app[[#This Row],[PRO ODER]]&amp;"LAM_IN",'Real Time'!A:E,4,0),"")</f>
        <v/>
      </c>
      <c r="BH269" s="37" t="str">
        <f>IF(Data_Power_app[[#This Row],[LAMINATION MACHINE (PLAN)]]="","",IF(Data_Power_app[[#This Row],[LAMINATION MACHINE (REALTIME)]]="","",RIGHT(Data_Power_app[[#This Row],[LAMINATION MACHINE (REALTIME)]],1)=RIGHT(Data_Power_app[[#This Row],[LAMINATION MACHINE (PLAN)]],1)))</f>
        <v/>
      </c>
    </row>
    <row r="270" spans="1:60" x14ac:dyDescent="0.25">
      <c r="A270" s="27">
        <v>323</v>
      </c>
      <c r="B270" s="30" t="s">
        <v>5697</v>
      </c>
      <c r="C270" s="30" t="s">
        <v>5460</v>
      </c>
      <c r="D270" s="30" t="s">
        <v>243</v>
      </c>
      <c r="E270" s="30" t="s">
        <v>119</v>
      </c>
      <c r="F270" s="30" t="s">
        <v>72</v>
      </c>
      <c r="G270" s="30">
        <v>413</v>
      </c>
      <c r="H270" s="4">
        <v>45806</v>
      </c>
      <c r="I270" s="30">
        <v>45806</v>
      </c>
      <c r="J270" s="4">
        <v>45806</v>
      </c>
      <c r="K270" s="4">
        <v>45807</v>
      </c>
      <c r="L270" s="4">
        <v>45807.778946759259</v>
      </c>
      <c r="M270" s="4" t="s">
        <v>60</v>
      </c>
      <c r="N270" s="4"/>
      <c r="O270" s="4" t="s">
        <v>60</v>
      </c>
      <c r="P270" s="4" t="s">
        <v>60</v>
      </c>
      <c r="Q270" s="4" t="s">
        <v>60</v>
      </c>
      <c r="R270" s="4" t="s">
        <v>60</v>
      </c>
      <c r="S270" s="4" t="s">
        <v>60</v>
      </c>
      <c r="T270" s="4" t="s">
        <v>60</v>
      </c>
      <c r="U270" s="4"/>
      <c r="V270" s="4"/>
      <c r="W270" s="4"/>
      <c r="X270" s="4"/>
      <c r="Y270" s="4" t="s">
        <v>60</v>
      </c>
      <c r="Z270" s="4" t="s">
        <v>60</v>
      </c>
      <c r="AA270" s="4"/>
      <c r="AB270" s="4" t="s">
        <v>60</v>
      </c>
      <c r="AC270" s="4" t="s">
        <v>60</v>
      </c>
      <c r="AD270" s="4">
        <v>45811</v>
      </c>
      <c r="AE270" s="4">
        <v>45812</v>
      </c>
      <c r="AF270" s="4"/>
      <c r="AG270" s="30" t="s">
        <v>162</v>
      </c>
      <c r="AH270" s="30" t="s">
        <v>309</v>
      </c>
      <c r="AI270" s="30" t="s">
        <v>4526</v>
      </c>
      <c r="AJ270" s="30" t="s">
        <v>74</v>
      </c>
      <c r="AK270" s="30" t="s">
        <v>100</v>
      </c>
      <c r="AL270" s="30" t="s">
        <v>310</v>
      </c>
      <c r="AM270" s="30" t="s">
        <v>311</v>
      </c>
      <c r="AN270" s="30">
        <v>9.6739999999999995</v>
      </c>
      <c r="AO270" s="30" t="s">
        <v>68</v>
      </c>
      <c r="AP270" s="30"/>
      <c r="AQ270" s="30"/>
      <c r="AR270" s="30" t="s">
        <v>68</v>
      </c>
      <c r="AS270" s="30"/>
      <c r="AT270" s="30"/>
      <c r="AU270" s="30" t="s">
        <v>312</v>
      </c>
      <c r="AV270" s="30" t="s">
        <v>313</v>
      </c>
      <c r="AW270" s="30">
        <v>21.155080000000002</v>
      </c>
      <c r="AX270" s="30" t="s">
        <v>4527</v>
      </c>
      <c r="AY270" s="30" t="s">
        <v>4528</v>
      </c>
      <c r="AZ270" s="3">
        <v>413</v>
      </c>
      <c r="BA270" s="30" t="s">
        <v>228</v>
      </c>
      <c r="BB270" s="30">
        <v>413</v>
      </c>
      <c r="BC270" s="30" t="s">
        <v>60</v>
      </c>
      <c r="BD270" s="30" t="s">
        <v>60</v>
      </c>
      <c r="BE270" s="30" t="s">
        <v>314</v>
      </c>
      <c r="BF270" s="35" t="str">
        <f>IFERROR(VLOOKUP(Data_Power_app[[#This Row],[PRO ODER]],'Result'!A:C,3,0),"")</f>
        <v/>
      </c>
      <c r="BG270" s="14" t="str">
        <f>IFERROR(VLOOKUP(Data_Power_app[[#This Row],[PRO ODER]]&amp;"LAM_IN",'Real Time'!A:E,4,0),"")</f>
        <v/>
      </c>
      <c r="BH270" s="37" t="str">
        <f>IF(Data_Power_app[[#This Row],[LAMINATION MACHINE (PLAN)]]="","",IF(Data_Power_app[[#This Row],[LAMINATION MACHINE (REALTIME)]]="","",RIGHT(Data_Power_app[[#This Row],[LAMINATION MACHINE (REALTIME)]],1)=RIGHT(Data_Power_app[[#This Row],[LAMINATION MACHINE (PLAN)]],1)))</f>
        <v/>
      </c>
    </row>
    <row r="271" spans="1:60" x14ac:dyDescent="0.25">
      <c r="A271" s="27">
        <v>324</v>
      </c>
      <c r="B271" s="30" t="s">
        <v>5698</v>
      </c>
      <c r="C271" s="30" t="s">
        <v>5461</v>
      </c>
      <c r="D271" s="30" t="s">
        <v>243</v>
      </c>
      <c r="E271" s="30" t="s">
        <v>119</v>
      </c>
      <c r="F271" s="30" t="s">
        <v>72</v>
      </c>
      <c r="G271" s="30">
        <v>359</v>
      </c>
      <c r="H271" s="4">
        <v>45806</v>
      </c>
      <c r="I271" s="30">
        <v>45806</v>
      </c>
      <c r="J271" s="4">
        <v>45806</v>
      </c>
      <c r="K271" s="4">
        <v>45807</v>
      </c>
      <c r="L271" s="4">
        <v>45807.778912037036</v>
      </c>
      <c r="M271" s="4" t="s">
        <v>60</v>
      </c>
      <c r="N271" s="4"/>
      <c r="O271" s="4" t="s">
        <v>60</v>
      </c>
      <c r="P271" s="4" t="s">
        <v>60</v>
      </c>
      <c r="Q271" s="4" t="s">
        <v>60</v>
      </c>
      <c r="R271" s="4" t="s">
        <v>60</v>
      </c>
      <c r="S271" s="4" t="s">
        <v>60</v>
      </c>
      <c r="T271" s="4" t="s">
        <v>60</v>
      </c>
      <c r="U271" s="4"/>
      <c r="V271" s="4"/>
      <c r="W271" s="4"/>
      <c r="X271" s="4"/>
      <c r="Y271" s="4" t="s">
        <v>60</v>
      </c>
      <c r="Z271" s="4" t="s">
        <v>60</v>
      </c>
      <c r="AA271" s="4"/>
      <c r="AB271" s="4" t="s">
        <v>60</v>
      </c>
      <c r="AC271" s="4" t="s">
        <v>60</v>
      </c>
      <c r="AD271" s="4">
        <v>45811</v>
      </c>
      <c r="AE271" s="4">
        <v>45812</v>
      </c>
      <c r="AF271" s="4"/>
      <c r="AG271" s="30" t="s">
        <v>162</v>
      </c>
      <c r="AH271" s="30" t="s">
        <v>309</v>
      </c>
      <c r="AI271" s="30" t="s">
        <v>4549</v>
      </c>
      <c r="AJ271" s="30" t="s">
        <v>74</v>
      </c>
      <c r="AK271" s="30" t="s">
        <v>100</v>
      </c>
      <c r="AL271" s="30" t="s">
        <v>310</v>
      </c>
      <c r="AM271" s="30" t="s">
        <v>311</v>
      </c>
      <c r="AN271" s="30">
        <v>8.3923699999999997</v>
      </c>
      <c r="AO271" s="30" t="s">
        <v>68</v>
      </c>
      <c r="AP271" s="30"/>
      <c r="AQ271" s="30"/>
      <c r="AR271" s="30" t="s">
        <v>68</v>
      </c>
      <c r="AS271" s="30"/>
      <c r="AT271" s="30"/>
      <c r="AU271" s="30" t="s">
        <v>312</v>
      </c>
      <c r="AV271" s="30" t="s">
        <v>313</v>
      </c>
      <c r="AW271" s="30">
        <v>18.352460000000001</v>
      </c>
      <c r="AX271" s="30" t="s">
        <v>4550</v>
      </c>
      <c r="AY271" s="30" t="s">
        <v>4551</v>
      </c>
      <c r="AZ271" s="3">
        <v>359</v>
      </c>
      <c r="BA271" s="30" t="s">
        <v>228</v>
      </c>
      <c r="BB271" s="30">
        <v>359</v>
      </c>
      <c r="BC271" s="30" t="s">
        <v>60</v>
      </c>
      <c r="BD271" s="30" t="s">
        <v>60</v>
      </c>
      <c r="BE271" s="30" t="s">
        <v>314</v>
      </c>
      <c r="BF271" s="35" t="str">
        <f>IFERROR(VLOOKUP(Data_Power_app[[#This Row],[PRO ODER]],'Result'!A:C,3,0),"")</f>
        <v/>
      </c>
      <c r="BG271" s="14" t="str">
        <f>IFERROR(VLOOKUP(Data_Power_app[[#This Row],[PRO ODER]]&amp;"LAM_IN",'Real Time'!A:E,4,0),"")</f>
        <v/>
      </c>
      <c r="BH271" s="37" t="str">
        <f>IF(Data_Power_app[[#This Row],[LAMINATION MACHINE (PLAN)]]="","",IF(Data_Power_app[[#This Row],[LAMINATION MACHINE (REALTIME)]]="","",RIGHT(Data_Power_app[[#This Row],[LAMINATION MACHINE (REALTIME)]],1)=RIGHT(Data_Power_app[[#This Row],[LAMINATION MACHINE (PLAN)]],1)))</f>
        <v/>
      </c>
    </row>
    <row r="272" spans="1:60" x14ac:dyDescent="0.25">
      <c r="A272" s="27">
        <v>325</v>
      </c>
      <c r="B272" s="30" t="s">
        <v>5699</v>
      </c>
      <c r="C272" s="30" t="s">
        <v>5462</v>
      </c>
      <c r="D272" s="30" t="s">
        <v>243</v>
      </c>
      <c r="E272" s="30" t="s">
        <v>119</v>
      </c>
      <c r="F272" s="30" t="s">
        <v>72</v>
      </c>
      <c r="G272" s="30">
        <v>1398</v>
      </c>
      <c r="H272" s="4">
        <v>45806</v>
      </c>
      <c r="I272" s="30">
        <v>45806</v>
      </c>
      <c r="J272" s="4">
        <v>45806</v>
      </c>
      <c r="K272" s="4">
        <v>45807</v>
      </c>
      <c r="L272" s="4">
        <v>45807.77884259259</v>
      </c>
      <c r="M272" s="4" t="s">
        <v>60</v>
      </c>
      <c r="N272" s="4"/>
      <c r="O272" s="4" t="s">
        <v>60</v>
      </c>
      <c r="P272" s="4" t="s">
        <v>60</v>
      </c>
      <c r="Q272" s="4" t="s">
        <v>60</v>
      </c>
      <c r="R272" s="4" t="s">
        <v>60</v>
      </c>
      <c r="S272" s="4" t="s">
        <v>60</v>
      </c>
      <c r="T272" s="4" t="s">
        <v>60</v>
      </c>
      <c r="U272" s="4"/>
      <c r="V272" s="4"/>
      <c r="W272" s="4"/>
      <c r="X272" s="4"/>
      <c r="Y272" s="4" t="s">
        <v>60</v>
      </c>
      <c r="Z272" s="4" t="s">
        <v>60</v>
      </c>
      <c r="AA272" s="4"/>
      <c r="AB272" s="4" t="s">
        <v>60</v>
      </c>
      <c r="AC272" s="4" t="s">
        <v>60</v>
      </c>
      <c r="AD272" s="4">
        <v>45811</v>
      </c>
      <c r="AE272" s="4">
        <v>45812</v>
      </c>
      <c r="AF272" s="4"/>
      <c r="AG272" s="30" t="s">
        <v>162</v>
      </c>
      <c r="AH272" s="30" t="s">
        <v>309</v>
      </c>
      <c r="AI272" s="30" t="s">
        <v>3393</v>
      </c>
      <c r="AJ272" s="30" t="s">
        <v>74</v>
      </c>
      <c r="AK272" s="30" t="s">
        <v>100</v>
      </c>
      <c r="AL272" s="30" t="s">
        <v>310</v>
      </c>
      <c r="AM272" s="30" t="s">
        <v>311</v>
      </c>
      <c r="AN272" s="30">
        <v>32.73075</v>
      </c>
      <c r="AO272" s="30" t="s">
        <v>68</v>
      </c>
      <c r="AP272" s="30"/>
      <c r="AQ272" s="30"/>
      <c r="AR272" s="30" t="s">
        <v>68</v>
      </c>
      <c r="AS272" s="30"/>
      <c r="AT272" s="30"/>
      <c r="AU272" s="30" t="s">
        <v>312</v>
      </c>
      <c r="AV272" s="30" t="s">
        <v>313</v>
      </c>
      <c r="AW272" s="30">
        <v>71.575519999999997</v>
      </c>
      <c r="AX272" s="30" t="s">
        <v>3394</v>
      </c>
      <c r="AY272" s="30" t="s">
        <v>3395</v>
      </c>
      <c r="AZ272" s="3">
        <v>1398</v>
      </c>
      <c r="BA272" s="30" t="s">
        <v>228</v>
      </c>
      <c r="BB272" s="30">
        <v>1398</v>
      </c>
      <c r="BC272" s="30" t="s">
        <v>60</v>
      </c>
      <c r="BD272" s="30" t="s">
        <v>60</v>
      </c>
      <c r="BE272" s="30" t="s">
        <v>314</v>
      </c>
      <c r="BF272" s="35" t="str">
        <f>IFERROR(VLOOKUP(Data_Power_app[[#This Row],[PRO ODER]],'Result'!A:C,3,0),"")</f>
        <v/>
      </c>
      <c r="BG272" s="14" t="str">
        <f>IFERROR(VLOOKUP(Data_Power_app[[#This Row],[PRO ODER]]&amp;"LAM_IN",'Real Time'!A:E,4,0),"")</f>
        <v/>
      </c>
      <c r="BH272" s="37" t="str">
        <f>IF(Data_Power_app[[#This Row],[LAMINATION MACHINE (PLAN)]]="","",IF(Data_Power_app[[#This Row],[LAMINATION MACHINE (REALTIME)]]="","",RIGHT(Data_Power_app[[#This Row],[LAMINATION MACHINE (REALTIME)]],1)=RIGHT(Data_Power_app[[#This Row],[LAMINATION MACHINE (PLAN)]],1)))</f>
        <v/>
      </c>
    </row>
    <row r="273" spans="1:60" x14ac:dyDescent="0.25">
      <c r="A273" s="27">
        <v>326</v>
      </c>
      <c r="B273" s="30" t="s">
        <v>5700</v>
      </c>
      <c r="C273" s="30" t="s">
        <v>5463</v>
      </c>
      <c r="D273" s="30" t="s">
        <v>243</v>
      </c>
      <c r="E273" s="30" t="s">
        <v>119</v>
      </c>
      <c r="F273" s="30" t="s">
        <v>72</v>
      </c>
      <c r="G273" s="30">
        <v>1650</v>
      </c>
      <c r="H273" s="4">
        <v>45806</v>
      </c>
      <c r="I273" s="30">
        <v>45806</v>
      </c>
      <c r="J273" s="4">
        <v>45806</v>
      </c>
      <c r="K273" s="4">
        <v>45807</v>
      </c>
      <c r="L273" s="4">
        <v>45807.778807870367</v>
      </c>
      <c r="M273" s="4" t="s">
        <v>60</v>
      </c>
      <c r="N273" s="4"/>
      <c r="O273" s="4" t="s">
        <v>60</v>
      </c>
      <c r="P273" s="4" t="s">
        <v>60</v>
      </c>
      <c r="Q273" s="4" t="s">
        <v>60</v>
      </c>
      <c r="R273" s="4" t="s">
        <v>60</v>
      </c>
      <c r="S273" s="4" t="s">
        <v>60</v>
      </c>
      <c r="T273" s="4" t="s">
        <v>60</v>
      </c>
      <c r="U273" s="4"/>
      <c r="V273" s="4"/>
      <c r="W273" s="4"/>
      <c r="X273" s="4"/>
      <c r="Y273" s="4" t="s">
        <v>60</v>
      </c>
      <c r="Z273" s="4" t="s">
        <v>60</v>
      </c>
      <c r="AA273" s="4"/>
      <c r="AB273" s="4" t="s">
        <v>60</v>
      </c>
      <c r="AC273" s="4" t="s">
        <v>60</v>
      </c>
      <c r="AD273" s="4">
        <v>45811</v>
      </c>
      <c r="AE273" s="4">
        <v>45812</v>
      </c>
      <c r="AF273" s="4"/>
      <c r="AG273" s="30" t="s">
        <v>162</v>
      </c>
      <c r="AH273" s="30" t="s">
        <v>309</v>
      </c>
      <c r="AI273" s="30" t="s">
        <v>4526</v>
      </c>
      <c r="AJ273" s="30" t="s">
        <v>74</v>
      </c>
      <c r="AK273" s="30" t="s">
        <v>100</v>
      </c>
      <c r="AL273" s="30" t="s">
        <v>310</v>
      </c>
      <c r="AM273" s="30" t="s">
        <v>311</v>
      </c>
      <c r="AN273" s="30">
        <v>38.643979999999999</v>
      </c>
      <c r="AO273" s="30" t="s">
        <v>68</v>
      </c>
      <c r="AP273" s="30"/>
      <c r="AQ273" s="30"/>
      <c r="AR273" s="30" t="s">
        <v>68</v>
      </c>
      <c r="AS273" s="30"/>
      <c r="AT273" s="30"/>
      <c r="AU273" s="30" t="s">
        <v>312</v>
      </c>
      <c r="AV273" s="30" t="s">
        <v>313</v>
      </c>
      <c r="AW273" s="30">
        <v>84.506510000000006</v>
      </c>
      <c r="AX273" s="30" t="s">
        <v>4527</v>
      </c>
      <c r="AY273" s="30" t="s">
        <v>4528</v>
      </c>
      <c r="AZ273" s="3">
        <v>1650</v>
      </c>
      <c r="BA273" s="30" t="s">
        <v>228</v>
      </c>
      <c r="BB273" s="30">
        <v>1650</v>
      </c>
      <c r="BC273" s="30" t="s">
        <v>60</v>
      </c>
      <c r="BD273" s="30" t="s">
        <v>60</v>
      </c>
      <c r="BE273" s="30" t="s">
        <v>314</v>
      </c>
      <c r="BF273" s="35" t="str">
        <f>IFERROR(VLOOKUP(Data_Power_app[[#This Row],[PRO ODER]],'Result'!A:C,3,0),"")</f>
        <v/>
      </c>
      <c r="BG273" s="14" t="str">
        <f>IFERROR(VLOOKUP(Data_Power_app[[#This Row],[PRO ODER]]&amp;"LAM_IN",'Real Time'!A:E,4,0),"")</f>
        <v/>
      </c>
      <c r="BH273" s="37" t="str">
        <f>IF(Data_Power_app[[#This Row],[LAMINATION MACHINE (PLAN)]]="","",IF(Data_Power_app[[#This Row],[LAMINATION MACHINE (REALTIME)]]="","",RIGHT(Data_Power_app[[#This Row],[LAMINATION MACHINE (REALTIME)]],1)=RIGHT(Data_Power_app[[#This Row],[LAMINATION MACHINE (PLAN)]],1)))</f>
        <v/>
      </c>
    </row>
    <row r="274" spans="1:60" x14ac:dyDescent="0.25">
      <c r="A274" s="27">
        <v>327</v>
      </c>
      <c r="B274" s="30" t="s">
        <v>4524</v>
      </c>
      <c r="C274" s="30" t="s">
        <v>4525</v>
      </c>
      <c r="D274" s="30" t="s">
        <v>243</v>
      </c>
      <c r="E274" s="30" t="s">
        <v>119</v>
      </c>
      <c r="F274" s="30" t="s">
        <v>72</v>
      </c>
      <c r="G274" s="30">
        <v>1410</v>
      </c>
      <c r="H274" s="4">
        <v>45806</v>
      </c>
      <c r="I274" s="30">
        <v>45805</v>
      </c>
      <c r="J274" s="4">
        <v>45805</v>
      </c>
      <c r="K274" s="4">
        <v>45806</v>
      </c>
      <c r="L274" s="4">
        <v>45806.548680555556</v>
      </c>
      <c r="M274" s="4" t="s">
        <v>60</v>
      </c>
      <c r="N274" s="4"/>
      <c r="O274" s="4" t="s">
        <v>60</v>
      </c>
      <c r="P274" s="4" t="s">
        <v>60</v>
      </c>
      <c r="Q274" s="4" t="s">
        <v>60</v>
      </c>
      <c r="R274" s="4" t="s">
        <v>60</v>
      </c>
      <c r="S274" s="4" t="s">
        <v>60</v>
      </c>
      <c r="T274" s="4" t="s">
        <v>60</v>
      </c>
      <c r="U274" s="4"/>
      <c r="V274" s="4"/>
      <c r="W274" s="4"/>
      <c r="X274" s="4"/>
      <c r="Y274" s="4" t="s">
        <v>60</v>
      </c>
      <c r="Z274" s="4" t="s">
        <v>60</v>
      </c>
      <c r="AA274" s="4"/>
      <c r="AB274" s="4" t="s">
        <v>60</v>
      </c>
      <c r="AC274" s="4" t="s">
        <v>60</v>
      </c>
      <c r="AD274" s="4">
        <v>45811</v>
      </c>
      <c r="AE274" s="4">
        <v>45812</v>
      </c>
      <c r="AF274" s="4"/>
      <c r="AG274" s="30" t="s">
        <v>162</v>
      </c>
      <c r="AH274" s="30" t="s">
        <v>309</v>
      </c>
      <c r="AI274" s="30" t="s">
        <v>4526</v>
      </c>
      <c r="AJ274" s="30" t="s">
        <v>74</v>
      </c>
      <c r="AK274" s="30" t="s">
        <v>100</v>
      </c>
      <c r="AL274" s="30" t="s">
        <v>310</v>
      </c>
      <c r="AM274" s="30" t="s">
        <v>311</v>
      </c>
      <c r="AN274" s="30">
        <v>32.976979999999998</v>
      </c>
      <c r="AO274" s="30" t="s">
        <v>68</v>
      </c>
      <c r="AP274" s="30"/>
      <c r="AQ274" s="30"/>
      <c r="AR274" s="30" t="s">
        <v>68</v>
      </c>
      <c r="AS274" s="30"/>
      <c r="AT274" s="30"/>
      <c r="AU274" s="30" t="s">
        <v>312</v>
      </c>
      <c r="AV274" s="30" t="s">
        <v>313</v>
      </c>
      <c r="AW274" s="30">
        <v>72.114249999999998</v>
      </c>
      <c r="AX274" s="30" t="s">
        <v>4527</v>
      </c>
      <c r="AY274" s="30" t="s">
        <v>4528</v>
      </c>
      <c r="AZ274" s="3">
        <v>1410</v>
      </c>
      <c r="BA274" s="30" t="s">
        <v>228</v>
      </c>
      <c r="BB274" s="30">
        <v>1410</v>
      </c>
      <c r="BC274" s="30" t="s">
        <v>60</v>
      </c>
      <c r="BD274" s="30" t="s">
        <v>60</v>
      </c>
      <c r="BE274" s="30" t="s">
        <v>314</v>
      </c>
      <c r="BF274" s="35" t="str">
        <f>IFERROR(VLOOKUP(Data_Power_app[[#This Row],[PRO ODER]],'Result'!A:C,3,0),"")</f>
        <v/>
      </c>
      <c r="BG274" s="14" t="str">
        <f>IFERROR(VLOOKUP(Data_Power_app[[#This Row],[PRO ODER]]&amp;"LAM_IN",'Real Time'!A:E,4,0),"")</f>
        <v/>
      </c>
      <c r="BH274" s="37" t="str">
        <f>IF(Data_Power_app[[#This Row],[LAMINATION MACHINE (PLAN)]]="","",IF(Data_Power_app[[#This Row],[LAMINATION MACHINE (REALTIME)]]="","",RIGHT(Data_Power_app[[#This Row],[LAMINATION MACHINE (REALTIME)]],1)=RIGHT(Data_Power_app[[#This Row],[LAMINATION MACHINE (PLAN)]],1)))</f>
        <v/>
      </c>
    </row>
    <row r="275" spans="1:60" x14ac:dyDescent="0.25">
      <c r="A275" s="27">
        <v>328</v>
      </c>
      <c r="B275" s="30" t="s">
        <v>4529</v>
      </c>
      <c r="C275" s="30" t="s">
        <v>4530</v>
      </c>
      <c r="D275" s="30" t="s">
        <v>243</v>
      </c>
      <c r="E275" s="30" t="s">
        <v>119</v>
      </c>
      <c r="F275" s="30" t="s">
        <v>72</v>
      </c>
      <c r="G275" s="30">
        <v>1410</v>
      </c>
      <c r="H275" s="4">
        <v>45806</v>
      </c>
      <c r="I275" s="30">
        <v>45805</v>
      </c>
      <c r="J275" s="4">
        <v>45805</v>
      </c>
      <c r="K275" s="4">
        <v>45806</v>
      </c>
      <c r="L275" s="4">
        <v>45806.703634259262</v>
      </c>
      <c r="M275" s="4" t="s">
        <v>60</v>
      </c>
      <c r="N275" s="4"/>
      <c r="O275" s="4" t="s">
        <v>60</v>
      </c>
      <c r="P275" s="4" t="s">
        <v>60</v>
      </c>
      <c r="Q275" s="4" t="s">
        <v>60</v>
      </c>
      <c r="R275" s="4" t="s">
        <v>60</v>
      </c>
      <c r="S275" s="4" t="s">
        <v>60</v>
      </c>
      <c r="T275" s="4" t="s">
        <v>60</v>
      </c>
      <c r="U275" s="4"/>
      <c r="V275" s="4"/>
      <c r="W275" s="4"/>
      <c r="X275" s="4"/>
      <c r="Y275" s="4" t="s">
        <v>60</v>
      </c>
      <c r="Z275" s="4" t="s">
        <v>60</v>
      </c>
      <c r="AA275" s="4"/>
      <c r="AB275" s="4" t="s">
        <v>60</v>
      </c>
      <c r="AC275" s="4" t="s">
        <v>60</v>
      </c>
      <c r="AD275" s="4">
        <v>45811</v>
      </c>
      <c r="AE275" s="4">
        <v>45812</v>
      </c>
      <c r="AF275" s="4"/>
      <c r="AG275" s="30" t="s">
        <v>162</v>
      </c>
      <c r="AH275" s="30" t="s">
        <v>309</v>
      </c>
      <c r="AI275" s="30" t="s">
        <v>3393</v>
      </c>
      <c r="AJ275" s="30" t="s">
        <v>74</v>
      </c>
      <c r="AK275" s="30" t="s">
        <v>100</v>
      </c>
      <c r="AL275" s="30" t="s">
        <v>310</v>
      </c>
      <c r="AM275" s="30" t="s">
        <v>311</v>
      </c>
      <c r="AN275" s="30">
        <v>32.976979999999998</v>
      </c>
      <c r="AO275" s="30" t="s">
        <v>68</v>
      </c>
      <c r="AP275" s="30"/>
      <c r="AQ275" s="30"/>
      <c r="AR275" s="30" t="s">
        <v>68</v>
      </c>
      <c r="AS275" s="30"/>
      <c r="AT275" s="30"/>
      <c r="AU275" s="30" t="s">
        <v>312</v>
      </c>
      <c r="AV275" s="30" t="s">
        <v>313</v>
      </c>
      <c r="AW275" s="30">
        <v>72.114249999999998</v>
      </c>
      <c r="AX275" s="30" t="s">
        <v>3394</v>
      </c>
      <c r="AY275" s="30" t="s">
        <v>3395</v>
      </c>
      <c r="AZ275" s="3">
        <v>1410</v>
      </c>
      <c r="BA275" s="30" t="s">
        <v>228</v>
      </c>
      <c r="BB275" s="30">
        <v>1410</v>
      </c>
      <c r="BC275" s="30" t="s">
        <v>60</v>
      </c>
      <c r="BD275" s="30" t="s">
        <v>60</v>
      </c>
      <c r="BE275" s="30" t="s">
        <v>314</v>
      </c>
      <c r="BF275" s="35" t="str">
        <f>IFERROR(VLOOKUP(Data_Power_app[[#This Row],[PRO ODER]],'Result'!A:C,3,0),"")</f>
        <v/>
      </c>
      <c r="BG275" s="14" t="str">
        <f>IFERROR(VLOOKUP(Data_Power_app[[#This Row],[PRO ODER]]&amp;"LAM_IN",'Real Time'!A:E,4,0),"")</f>
        <v/>
      </c>
      <c r="BH275" s="37" t="str">
        <f>IF(Data_Power_app[[#This Row],[LAMINATION MACHINE (PLAN)]]="","",IF(Data_Power_app[[#This Row],[LAMINATION MACHINE (REALTIME)]]="","",RIGHT(Data_Power_app[[#This Row],[LAMINATION MACHINE (REALTIME)]],1)=RIGHT(Data_Power_app[[#This Row],[LAMINATION MACHINE (PLAN)]],1)))</f>
        <v/>
      </c>
    </row>
    <row r="276" spans="1:60" x14ac:dyDescent="0.25">
      <c r="A276" s="27">
        <v>329</v>
      </c>
      <c r="B276" s="30" t="s">
        <v>4531</v>
      </c>
      <c r="C276" s="30" t="s">
        <v>4532</v>
      </c>
      <c r="D276" s="30" t="s">
        <v>243</v>
      </c>
      <c r="E276" s="30" t="s">
        <v>119</v>
      </c>
      <c r="F276" s="30" t="s">
        <v>72</v>
      </c>
      <c r="G276" s="30">
        <v>708</v>
      </c>
      <c r="H276" s="4">
        <v>45806</v>
      </c>
      <c r="I276" s="30">
        <v>45805</v>
      </c>
      <c r="J276" s="4">
        <v>45805</v>
      </c>
      <c r="K276" s="4">
        <v>45806</v>
      </c>
      <c r="L276" s="4">
        <v>45806.703668981485</v>
      </c>
      <c r="M276" s="4" t="s">
        <v>60</v>
      </c>
      <c r="N276" s="4"/>
      <c r="O276" s="4" t="s">
        <v>60</v>
      </c>
      <c r="P276" s="4" t="s">
        <v>60</v>
      </c>
      <c r="Q276" s="4" t="s">
        <v>60</v>
      </c>
      <c r="R276" s="4" t="s">
        <v>60</v>
      </c>
      <c r="S276" s="4" t="s">
        <v>60</v>
      </c>
      <c r="T276" s="4" t="s">
        <v>60</v>
      </c>
      <c r="U276" s="4"/>
      <c r="V276" s="4"/>
      <c r="W276" s="4"/>
      <c r="X276" s="4"/>
      <c r="Y276" s="4" t="s">
        <v>60</v>
      </c>
      <c r="Z276" s="4" t="s">
        <v>60</v>
      </c>
      <c r="AA276" s="4"/>
      <c r="AB276" s="4" t="s">
        <v>60</v>
      </c>
      <c r="AC276" s="4" t="s">
        <v>60</v>
      </c>
      <c r="AD276" s="4">
        <v>45811</v>
      </c>
      <c r="AE276" s="4">
        <v>45812</v>
      </c>
      <c r="AF276" s="4"/>
      <c r="AG276" s="30" t="s">
        <v>162</v>
      </c>
      <c r="AH276" s="30" t="s">
        <v>309</v>
      </c>
      <c r="AI276" s="30" t="s">
        <v>4526</v>
      </c>
      <c r="AJ276" s="30" t="s">
        <v>74</v>
      </c>
      <c r="AK276" s="30" t="s">
        <v>100</v>
      </c>
      <c r="AL276" s="30" t="s">
        <v>310</v>
      </c>
      <c r="AM276" s="30" t="s">
        <v>311</v>
      </c>
      <c r="AN276" s="30">
        <v>16.137969999999999</v>
      </c>
      <c r="AO276" s="30" t="s">
        <v>68</v>
      </c>
      <c r="AP276" s="30"/>
      <c r="AQ276" s="30"/>
      <c r="AR276" s="30" t="s">
        <v>68</v>
      </c>
      <c r="AS276" s="30"/>
      <c r="AT276" s="30"/>
      <c r="AU276" s="30" t="s">
        <v>312</v>
      </c>
      <c r="AV276" s="30" t="s">
        <v>313</v>
      </c>
      <c r="AW276" s="30">
        <v>35.290349999999997</v>
      </c>
      <c r="AX276" s="30" t="s">
        <v>4527</v>
      </c>
      <c r="AY276" s="30" t="s">
        <v>4528</v>
      </c>
      <c r="AZ276" s="3">
        <v>708</v>
      </c>
      <c r="BA276" s="30" t="s">
        <v>228</v>
      </c>
      <c r="BB276" s="30">
        <v>708</v>
      </c>
      <c r="BC276" s="30" t="s">
        <v>60</v>
      </c>
      <c r="BD276" s="30" t="s">
        <v>60</v>
      </c>
      <c r="BE276" s="30" t="s">
        <v>314</v>
      </c>
      <c r="BF276" s="35" t="str">
        <f>IFERROR(VLOOKUP(Data_Power_app[[#This Row],[PRO ODER]],'Result'!A:C,3,0),"")</f>
        <v/>
      </c>
      <c r="BG276" s="14" t="str">
        <f>IFERROR(VLOOKUP(Data_Power_app[[#This Row],[PRO ODER]]&amp;"LAM_IN",'Real Time'!A:E,4,0),"")</f>
        <v/>
      </c>
      <c r="BH276" s="37" t="str">
        <f>IF(Data_Power_app[[#This Row],[LAMINATION MACHINE (PLAN)]]="","",IF(Data_Power_app[[#This Row],[LAMINATION MACHINE (REALTIME)]]="","",RIGHT(Data_Power_app[[#This Row],[LAMINATION MACHINE (REALTIME)]],1)=RIGHT(Data_Power_app[[#This Row],[LAMINATION MACHINE (PLAN)]],1)))</f>
        <v/>
      </c>
    </row>
    <row r="277" spans="1:60" x14ac:dyDescent="0.25">
      <c r="A277" s="27">
        <v>330</v>
      </c>
      <c r="B277" s="30" t="s">
        <v>4533</v>
      </c>
      <c r="C277" s="30" t="s">
        <v>4534</v>
      </c>
      <c r="D277" s="30" t="s">
        <v>243</v>
      </c>
      <c r="E277" s="30" t="s">
        <v>119</v>
      </c>
      <c r="F277" s="30" t="s">
        <v>72</v>
      </c>
      <c r="G277" s="30">
        <v>834</v>
      </c>
      <c r="H277" s="4">
        <v>45806</v>
      </c>
      <c r="I277" s="30">
        <v>45805</v>
      </c>
      <c r="J277" s="4">
        <v>45805</v>
      </c>
      <c r="K277" s="4">
        <v>45806</v>
      </c>
      <c r="L277" s="4">
        <v>45806.703703703701</v>
      </c>
      <c r="M277" s="4" t="s">
        <v>60</v>
      </c>
      <c r="N277" s="4"/>
      <c r="O277" s="4" t="s">
        <v>60</v>
      </c>
      <c r="P277" s="4" t="s">
        <v>60</v>
      </c>
      <c r="Q277" s="4" t="s">
        <v>60</v>
      </c>
      <c r="R277" s="4" t="s">
        <v>60</v>
      </c>
      <c r="S277" s="4" t="s">
        <v>60</v>
      </c>
      <c r="T277" s="4" t="s">
        <v>60</v>
      </c>
      <c r="U277" s="4"/>
      <c r="V277" s="4"/>
      <c r="W277" s="4"/>
      <c r="X277" s="4"/>
      <c r="Y277" s="4" t="s">
        <v>60</v>
      </c>
      <c r="Z277" s="4" t="s">
        <v>60</v>
      </c>
      <c r="AA277" s="4"/>
      <c r="AB277" s="4" t="s">
        <v>60</v>
      </c>
      <c r="AC277" s="4" t="s">
        <v>60</v>
      </c>
      <c r="AD277" s="4">
        <v>45811</v>
      </c>
      <c r="AE277" s="4">
        <v>45812</v>
      </c>
      <c r="AF277" s="4"/>
      <c r="AG277" s="30" t="s">
        <v>162</v>
      </c>
      <c r="AH277" s="30" t="s">
        <v>309</v>
      </c>
      <c r="AI277" s="30" t="s">
        <v>4526</v>
      </c>
      <c r="AJ277" s="30" t="s">
        <v>74</v>
      </c>
      <c r="AK277" s="30" t="s">
        <v>100</v>
      </c>
      <c r="AL277" s="30" t="s">
        <v>310</v>
      </c>
      <c r="AM277" s="30" t="s">
        <v>311</v>
      </c>
      <c r="AN277" s="30">
        <v>18.41807</v>
      </c>
      <c r="AO277" s="30" t="s">
        <v>68</v>
      </c>
      <c r="AP277" s="30"/>
      <c r="AQ277" s="30"/>
      <c r="AR277" s="30" t="s">
        <v>68</v>
      </c>
      <c r="AS277" s="30"/>
      <c r="AT277" s="30"/>
      <c r="AU277" s="30" t="s">
        <v>312</v>
      </c>
      <c r="AV277" s="30" t="s">
        <v>313</v>
      </c>
      <c r="AW277" s="30">
        <v>40.277450000000002</v>
      </c>
      <c r="AX277" s="30" t="s">
        <v>4527</v>
      </c>
      <c r="AY277" s="30" t="s">
        <v>4528</v>
      </c>
      <c r="AZ277" s="3">
        <v>834</v>
      </c>
      <c r="BA277" s="30" t="s">
        <v>228</v>
      </c>
      <c r="BB277" s="30">
        <v>834</v>
      </c>
      <c r="BC277" s="30" t="s">
        <v>60</v>
      </c>
      <c r="BD277" s="30" t="s">
        <v>60</v>
      </c>
      <c r="BE277" s="30" t="s">
        <v>314</v>
      </c>
      <c r="BF277" s="35" t="str">
        <f>IFERROR(VLOOKUP(Data_Power_app[[#This Row],[PRO ODER]],'Result'!A:C,3,0),"")</f>
        <v/>
      </c>
      <c r="BG277" s="14" t="str">
        <f>IFERROR(VLOOKUP(Data_Power_app[[#This Row],[PRO ODER]]&amp;"LAM_IN",'Real Time'!A:E,4,0),"")</f>
        <v/>
      </c>
      <c r="BH277" s="37" t="str">
        <f>IF(Data_Power_app[[#This Row],[LAMINATION MACHINE (PLAN)]]="","",IF(Data_Power_app[[#This Row],[LAMINATION MACHINE (REALTIME)]]="","",RIGHT(Data_Power_app[[#This Row],[LAMINATION MACHINE (REALTIME)]],1)=RIGHT(Data_Power_app[[#This Row],[LAMINATION MACHINE (PLAN)]],1)))</f>
        <v/>
      </c>
    </row>
    <row r="278" spans="1:60" x14ac:dyDescent="0.25">
      <c r="A278" s="27">
        <v>331</v>
      </c>
      <c r="B278" s="30" t="s">
        <v>4535</v>
      </c>
      <c r="C278" s="30" t="s">
        <v>4536</v>
      </c>
      <c r="D278" s="30" t="s">
        <v>243</v>
      </c>
      <c r="E278" s="30" t="s">
        <v>119</v>
      </c>
      <c r="F278" s="30" t="s">
        <v>72</v>
      </c>
      <c r="G278" s="30">
        <v>1104</v>
      </c>
      <c r="H278" s="4">
        <v>45806</v>
      </c>
      <c r="I278" s="30">
        <v>45805</v>
      </c>
      <c r="J278" s="4">
        <v>45805</v>
      </c>
      <c r="K278" s="4">
        <v>45806</v>
      </c>
      <c r="L278" s="4">
        <v>45806.703831018516</v>
      </c>
      <c r="M278" s="4" t="s">
        <v>60</v>
      </c>
      <c r="N278" s="4"/>
      <c r="O278" s="4" t="s">
        <v>60</v>
      </c>
      <c r="P278" s="4" t="s">
        <v>60</v>
      </c>
      <c r="Q278" s="4" t="s">
        <v>60</v>
      </c>
      <c r="R278" s="4" t="s">
        <v>60</v>
      </c>
      <c r="S278" s="4" t="s">
        <v>60</v>
      </c>
      <c r="T278" s="4" t="s">
        <v>60</v>
      </c>
      <c r="U278" s="4"/>
      <c r="V278" s="4"/>
      <c r="W278" s="4"/>
      <c r="X278" s="4"/>
      <c r="Y278" s="4" t="s">
        <v>60</v>
      </c>
      <c r="Z278" s="4" t="s">
        <v>60</v>
      </c>
      <c r="AA278" s="4"/>
      <c r="AB278" s="4" t="s">
        <v>60</v>
      </c>
      <c r="AC278" s="4" t="s">
        <v>60</v>
      </c>
      <c r="AD278" s="4">
        <v>45811</v>
      </c>
      <c r="AE278" s="4">
        <v>45812</v>
      </c>
      <c r="AF278" s="4"/>
      <c r="AG278" s="30" t="s">
        <v>162</v>
      </c>
      <c r="AH278" s="30" t="s">
        <v>309</v>
      </c>
      <c r="AI278" s="30" t="s">
        <v>4526</v>
      </c>
      <c r="AJ278" s="30" t="s">
        <v>74</v>
      </c>
      <c r="AK278" s="30" t="s">
        <v>100</v>
      </c>
      <c r="AL278" s="30" t="s">
        <v>310</v>
      </c>
      <c r="AM278" s="30" t="s">
        <v>311</v>
      </c>
      <c r="AN278" s="30">
        <v>24.886869999999998</v>
      </c>
      <c r="AO278" s="30" t="s">
        <v>68</v>
      </c>
      <c r="AP278" s="30"/>
      <c r="AQ278" s="30"/>
      <c r="AR278" s="30" t="s">
        <v>68</v>
      </c>
      <c r="AS278" s="30"/>
      <c r="AT278" s="30"/>
      <c r="AU278" s="30" t="s">
        <v>312</v>
      </c>
      <c r="AV278" s="30" t="s">
        <v>313</v>
      </c>
      <c r="AW278" s="30">
        <v>54.422190000000001</v>
      </c>
      <c r="AX278" s="30" t="s">
        <v>4527</v>
      </c>
      <c r="AY278" s="30" t="s">
        <v>4528</v>
      </c>
      <c r="AZ278" s="3">
        <v>1104</v>
      </c>
      <c r="BA278" s="30" t="s">
        <v>228</v>
      </c>
      <c r="BB278" s="30">
        <v>1104</v>
      </c>
      <c r="BC278" s="30" t="s">
        <v>60</v>
      </c>
      <c r="BD278" s="30" t="s">
        <v>60</v>
      </c>
      <c r="BE278" s="30" t="s">
        <v>314</v>
      </c>
      <c r="BF278" s="35" t="str">
        <f>IFERROR(VLOOKUP(Data_Power_app[[#This Row],[PRO ODER]],'Result'!A:C,3,0),"")</f>
        <v/>
      </c>
      <c r="BG278" s="14" t="str">
        <f>IFERROR(VLOOKUP(Data_Power_app[[#This Row],[PRO ODER]]&amp;"LAM_IN",'Real Time'!A:E,4,0),"")</f>
        <v/>
      </c>
      <c r="BH278" s="37" t="str">
        <f>IF(Data_Power_app[[#This Row],[LAMINATION MACHINE (PLAN)]]="","",IF(Data_Power_app[[#This Row],[LAMINATION MACHINE (REALTIME)]]="","",RIGHT(Data_Power_app[[#This Row],[LAMINATION MACHINE (REALTIME)]],1)=RIGHT(Data_Power_app[[#This Row],[LAMINATION MACHINE (PLAN)]],1)))</f>
        <v/>
      </c>
    </row>
    <row r="279" spans="1:60" x14ac:dyDescent="0.25">
      <c r="A279" s="27">
        <v>332</v>
      </c>
      <c r="B279" s="30" t="s">
        <v>4537</v>
      </c>
      <c r="C279" s="30" t="s">
        <v>4538</v>
      </c>
      <c r="D279" s="30" t="s">
        <v>243</v>
      </c>
      <c r="E279" s="30" t="s">
        <v>119</v>
      </c>
      <c r="F279" s="30" t="s">
        <v>72</v>
      </c>
      <c r="G279" s="30">
        <v>3006</v>
      </c>
      <c r="H279" s="4">
        <v>45810</v>
      </c>
      <c r="I279" s="30">
        <v>45805</v>
      </c>
      <c r="J279" s="4">
        <v>45805</v>
      </c>
      <c r="K279" s="4">
        <v>45810</v>
      </c>
      <c r="L279" s="4"/>
      <c r="M279" s="4" t="s">
        <v>60</v>
      </c>
      <c r="N279" s="4"/>
      <c r="O279" s="4" t="s">
        <v>60</v>
      </c>
      <c r="P279" s="4" t="s">
        <v>60</v>
      </c>
      <c r="Q279" s="4" t="s">
        <v>60</v>
      </c>
      <c r="R279" s="4" t="s">
        <v>60</v>
      </c>
      <c r="S279" s="4" t="s">
        <v>60</v>
      </c>
      <c r="T279" s="4" t="s">
        <v>60</v>
      </c>
      <c r="U279" s="4"/>
      <c r="V279" s="4"/>
      <c r="W279" s="4"/>
      <c r="X279" s="4"/>
      <c r="Y279" s="4" t="s">
        <v>60</v>
      </c>
      <c r="Z279" s="4" t="s">
        <v>60</v>
      </c>
      <c r="AA279" s="4"/>
      <c r="AB279" s="4" t="s">
        <v>60</v>
      </c>
      <c r="AC279" s="4" t="s">
        <v>60</v>
      </c>
      <c r="AD279" s="4">
        <v>45811</v>
      </c>
      <c r="AE279" s="4">
        <v>45812</v>
      </c>
      <c r="AF279" s="4"/>
      <c r="AG279" s="30" t="s">
        <v>126</v>
      </c>
      <c r="AH279" s="30" t="s">
        <v>309</v>
      </c>
      <c r="AI279" s="30" t="s">
        <v>4526</v>
      </c>
      <c r="AJ279" s="30" t="s">
        <v>74</v>
      </c>
      <c r="AK279" s="30" t="s">
        <v>100</v>
      </c>
      <c r="AL279" s="30" t="s">
        <v>310</v>
      </c>
      <c r="AM279" s="30" t="s">
        <v>311</v>
      </c>
      <c r="AN279" s="30">
        <v>66.937520000000006</v>
      </c>
      <c r="AO279" s="30" t="s">
        <v>68</v>
      </c>
      <c r="AP279" s="30"/>
      <c r="AQ279" s="30"/>
      <c r="AR279" s="30" t="s">
        <v>68</v>
      </c>
      <c r="AS279" s="30"/>
      <c r="AT279" s="30"/>
      <c r="AU279" s="30" t="s">
        <v>312</v>
      </c>
      <c r="AV279" s="30" t="s">
        <v>313</v>
      </c>
      <c r="AW279" s="30">
        <v>146.37836999999999</v>
      </c>
      <c r="AX279" s="30" t="s">
        <v>4527</v>
      </c>
      <c r="AY279" s="30" t="s">
        <v>4528</v>
      </c>
      <c r="AZ279" s="3">
        <v>3006</v>
      </c>
      <c r="BA279" s="30" t="s">
        <v>228</v>
      </c>
      <c r="BB279" s="30">
        <v>3006</v>
      </c>
      <c r="BC279" s="30" t="s">
        <v>60</v>
      </c>
      <c r="BD279" s="30" t="s">
        <v>60</v>
      </c>
      <c r="BE279" s="30" t="s">
        <v>314</v>
      </c>
      <c r="BF279" s="35" t="str">
        <f>IFERROR(VLOOKUP(Data_Power_app[[#This Row],[PRO ODER]],'Result'!A:C,3,0),"")</f>
        <v>LAMINATION 4</v>
      </c>
      <c r="BG279" s="14" t="str">
        <f>IFERROR(VLOOKUP(Data_Power_app[[#This Row],[PRO ODER]]&amp;"LAM_IN",'Real Time'!A:E,4,0),"")</f>
        <v/>
      </c>
      <c r="BH279" s="37" t="str">
        <f>IF(Data_Power_app[[#This Row],[LAMINATION MACHINE (PLAN)]]="","",IF(Data_Power_app[[#This Row],[LAMINATION MACHINE (REALTIME)]]="","",RIGHT(Data_Power_app[[#This Row],[LAMINATION MACHINE (REALTIME)]],1)=RIGHT(Data_Power_app[[#This Row],[LAMINATION MACHINE (PLAN)]],1)))</f>
        <v/>
      </c>
    </row>
    <row r="280" spans="1:60" x14ac:dyDescent="0.25">
      <c r="A280" s="27">
        <v>333</v>
      </c>
      <c r="B280" s="30" t="s">
        <v>5701</v>
      </c>
      <c r="C280" s="30" t="s">
        <v>5464</v>
      </c>
      <c r="D280" s="30" t="s">
        <v>243</v>
      </c>
      <c r="E280" s="30" t="s">
        <v>119</v>
      </c>
      <c r="F280" s="30" t="s">
        <v>72</v>
      </c>
      <c r="G280" s="30">
        <v>227</v>
      </c>
      <c r="H280" s="4">
        <v>45806</v>
      </c>
      <c r="I280" s="30">
        <v>45806</v>
      </c>
      <c r="J280" s="4">
        <v>45806</v>
      </c>
      <c r="K280" s="4">
        <v>45807</v>
      </c>
      <c r="L280" s="4">
        <v>45807.778761574074</v>
      </c>
      <c r="M280" s="4" t="s">
        <v>60</v>
      </c>
      <c r="N280" s="4"/>
      <c r="O280" s="4" t="s">
        <v>60</v>
      </c>
      <c r="P280" s="4" t="s">
        <v>60</v>
      </c>
      <c r="Q280" s="4" t="s">
        <v>60</v>
      </c>
      <c r="R280" s="4" t="s">
        <v>60</v>
      </c>
      <c r="S280" s="4" t="s">
        <v>60</v>
      </c>
      <c r="T280" s="4" t="s">
        <v>60</v>
      </c>
      <c r="U280" s="4"/>
      <c r="V280" s="4"/>
      <c r="W280" s="4"/>
      <c r="X280" s="4"/>
      <c r="Y280" s="4" t="s">
        <v>60</v>
      </c>
      <c r="Z280" s="4" t="s">
        <v>60</v>
      </c>
      <c r="AA280" s="4"/>
      <c r="AB280" s="4" t="s">
        <v>60</v>
      </c>
      <c r="AC280" s="4" t="s">
        <v>60</v>
      </c>
      <c r="AD280" s="4">
        <v>45811</v>
      </c>
      <c r="AE280" s="4">
        <v>45812</v>
      </c>
      <c r="AF280" s="4"/>
      <c r="AG280" s="30" t="s">
        <v>162</v>
      </c>
      <c r="AH280" s="30" t="s">
        <v>309</v>
      </c>
      <c r="AI280" s="30" t="s">
        <v>3393</v>
      </c>
      <c r="AJ280" s="30" t="s">
        <v>74</v>
      </c>
      <c r="AK280" s="30" t="s">
        <v>100</v>
      </c>
      <c r="AL280" s="30" t="s">
        <v>310</v>
      </c>
      <c r="AM280" s="30" t="s">
        <v>311</v>
      </c>
      <c r="AN280" s="30">
        <v>5.4603999999999999</v>
      </c>
      <c r="AO280" s="30" t="s">
        <v>68</v>
      </c>
      <c r="AP280" s="30"/>
      <c r="AQ280" s="30"/>
      <c r="AR280" s="30" t="s">
        <v>68</v>
      </c>
      <c r="AS280" s="30"/>
      <c r="AT280" s="30"/>
      <c r="AU280" s="30" t="s">
        <v>312</v>
      </c>
      <c r="AV280" s="30" t="s">
        <v>313</v>
      </c>
      <c r="AW280" s="30">
        <v>11.940950000000001</v>
      </c>
      <c r="AX280" s="30" t="s">
        <v>3394</v>
      </c>
      <c r="AY280" s="30" t="s">
        <v>3395</v>
      </c>
      <c r="AZ280" s="3">
        <v>227</v>
      </c>
      <c r="BA280" s="30" t="s">
        <v>228</v>
      </c>
      <c r="BB280" s="30">
        <v>227</v>
      </c>
      <c r="BC280" s="30" t="s">
        <v>60</v>
      </c>
      <c r="BD280" s="30" t="s">
        <v>60</v>
      </c>
      <c r="BE280" s="30" t="s">
        <v>314</v>
      </c>
      <c r="BF280" s="35" t="str">
        <f>IFERROR(VLOOKUP(Data_Power_app[[#This Row],[PRO ODER]],'Result'!A:C,3,0),"")</f>
        <v/>
      </c>
      <c r="BG280" s="14" t="str">
        <f>IFERROR(VLOOKUP(Data_Power_app[[#This Row],[PRO ODER]]&amp;"LAM_IN",'Real Time'!A:E,4,0),"")</f>
        <v/>
      </c>
      <c r="BH280" s="37" t="str">
        <f>IF(Data_Power_app[[#This Row],[LAMINATION MACHINE (PLAN)]]="","",IF(Data_Power_app[[#This Row],[LAMINATION MACHINE (REALTIME)]]="","",RIGHT(Data_Power_app[[#This Row],[LAMINATION MACHINE (REALTIME)]],1)=RIGHT(Data_Power_app[[#This Row],[LAMINATION MACHINE (PLAN)]],1)))</f>
        <v/>
      </c>
    </row>
    <row r="281" spans="1:60" x14ac:dyDescent="0.25">
      <c r="A281" s="27">
        <v>334</v>
      </c>
      <c r="B281" s="30" t="s">
        <v>4539</v>
      </c>
      <c r="C281" s="30" t="s">
        <v>4540</v>
      </c>
      <c r="D281" s="30" t="s">
        <v>243</v>
      </c>
      <c r="E281" s="30" t="s">
        <v>119</v>
      </c>
      <c r="F281" s="30" t="s">
        <v>72</v>
      </c>
      <c r="G281" s="30">
        <v>281</v>
      </c>
      <c r="H281" s="4">
        <v>45806</v>
      </c>
      <c r="I281" s="30">
        <v>45805</v>
      </c>
      <c r="J281" s="4">
        <v>45805</v>
      </c>
      <c r="K281" s="4">
        <v>45806</v>
      </c>
      <c r="L281" s="4">
        <v>45806.703750000001</v>
      </c>
      <c r="M281" s="4" t="s">
        <v>60</v>
      </c>
      <c r="N281" s="4"/>
      <c r="O281" s="4" t="s">
        <v>60</v>
      </c>
      <c r="P281" s="4" t="s">
        <v>60</v>
      </c>
      <c r="Q281" s="4" t="s">
        <v>60</v>
      </c>
      <c r="R281" s="4" t="s">
        <v>60</v>
      </c>
      <c r="S281" s="4" t="s">
        <v>60</v>
      </c>
      <c r="T281" s="4" t="s">
        <v>60</v>
      </c>
      <c r="U281" s="4"/>
      <c r="V281" s="4"/>
      <c r="W281" s="4"/>
      <c r="X281" s="4"/>
      <c r="Y281" s="4" t="s">
        <v>60</v>
      </c>
      <c r="Z281" s="4" t="s">
        <v>60</v>
      </c>
      <c r="AA281" s="4"/>
      <c r="AB281" s="4" t="s">
        <v>60</v>
      </c>
      <c r="AC281" s="4" t="s">
        <v>60</v>
      </c>
      <c r="AD281" s="4">
        <v>45811</v>
      </c>
      <c r="AE281" s="4">
        <v>45812</v>
      </c>
      <c r="AF281" s="4"/>
      <c r="AG281" s="30" t="s">
        <v>162</v>
      </c>
      <c r="AH281" s="30" t="s">
        <v>309</v>
      </c>
      <c r="AI281" s="30" t="s">
        <v>3393</v>
      </c>
      <c r="AJ281" s="30" t="s">
        <v>74</v>
      </c>
      <c r="AK281" s="30" t="s">
        <v>100</v>
      </c>
      <c r="AL281" s="30" t="s">
        <v>310</v>
      </c>
      <c r="AM281" s="30" t="s">
        <v>311</v>
      </c>
      <c r="AN281" s="30">
        <v>6.8773</v>
      </c>
      <c r="AO281" s="30" t="s">
        <v>68</v>
      </c>
      <c r="AP281" s="30"/>
      <c r="AQ281" s="30"/>
      <c r="AR281" s="30" t="s">
        <v>68</v>
      </c>
      <c r="AS281" s="30"/>
      <c r="AT281" s="30"/>
      <c r="AU281" s="30" t="s">
        <v>312</v>
      </c>
      <c r="AV281" s="30" t="s">
        <v>313</v>
      </c>
      <c r="AW281" s="30">
        <v>15.03931</v>
      </c>
      <c r="AX281" s="30" t="s">
        <v>3394</v>
      </c>
      <c r="AY281" s="30" t="s">
        <v>3395</v>
      </c>
      <c r="AZ281" s="3">
        <v>281</v>
      </c>
      <c r="BA281" s="30" t="s">
        <v>228</v>
      </c>
      <c r="BB281" s="30">
        <v>281</v>
      </c>
      <c r="BC281" s="30" t="s">
        <v>60</v>
      </c>
      <c r="BD281" s="30" t="s">
        <v>60</v>
      </c>
      <c r="BE281" s="30" t="s">
        <v>314</v>
      </c>
      <c r="BF281" s="35" t="str">
        <f>IFERROR(VLOOKUP(Data_Power_app[[#This Row],[PRO ODER]],'Result'!A:C,3,0),"")</f>
        <v/>
      </c>
      <c r="BG281" s="14" t="str">
        <f>IFERROR(VLOOKUP(Data_Power_app[[#This Row],[PRO ODER]]&amp;"LAM_IN",'Real Time'!A:E,4,0),"")</f>
        <v/>
      </c>
      <c r="BH281" s="37" t="str">
        <f>IF(Data_Power_app[[#This Row],[LAMINATION MACHINE (PLAN)]]="","",IF(Data_Power_app[[#This Row],[LAMINATION MACHINE (REALTIME)]]="","",RIGHT(Data_Power_app[[#This Row],[LAMINATION MACHINE (REALTIME)]],1)=RIGHT(Data_Power_app[[#This Row],[LAMINATION MACHINE (PLAN)]],1)))</f>
        <v/>
      </c>
    </row>
    <row r="282" spans="1:60" x14ac:dyDescent="0.25">
      <c r="A282" s="27">
        <v>335</v>
      </c>
      <c r="B282" s="30" t="s">
        <v>5702</v>
      </c>
      <c r="C282" s="30" t="s">
        <v>5465</v>
      </c>
      <c r="D282" s="30" t="s">
        <v>243</v>
      </c>
      <c r="E282" s="30" t="s">
        <v>119</v>
      </c>
      <c r="F282" s="30" t="s">
        <v>72</v>
      </c>
      <c r="G282" s="30">
        <v>1806</v>
      </c>
      <c r="H282" s="4">
        <v>45806</v>
      </c>
      <c r="I282" s="30">
        <v>45806</v>
      </c>
      <c r="J282" s="4">
        <v>45806</v>
      </c>
      <c r="K282" s="4">
        <v>45807</v>
      </c>
      <c r="L282" s="4">
        <v>45807.778703703705</v>
      </c>
      <c r="M282" s="4" t="s">
        <v>60</v>
      </c>
      <c r="N282" s="4"/>
      <c r="O282" s="4" t="s">
        <v>60</v>
      </c>
      <c r="P282" s="4" t="s">
        <v>60</v>
      </c>
      <c r="Q282" s="4" t="s">
        <v>60</v>
      </c>
      <c r="R282" s="4" t="s">
        <v>60</v>
      </c>
      <c r="S282" s="4" t="s">
        <v>60</v>
      </c>
      <c r="T282" s="4" t="s">
        <v>60</v>
      </c>
      <c r="U282" s="4"/>
      <c r="V282" s="4"/>
      <c r="W282" s="4"/>
      <c r="X282" s="4"/>
      <c r="Y282" s="4" t="s">
        <v>60</v>
      </c>
      <c r="Z282" s="4" t="s">
        <v>60</v>
      </c>
      <c r="AA282" s="4"/>
      <c r="AB282" s="4" t="s">
        <v>60</v>
      </c>
      <c r="AC282" s="4" t="s">
        <v>60</v>
      </c>
      <c r="AD282" s="4">
        <v>45811</v>
      </c>
      <c r="AE282" s="4">
        <v>45812</v>
      </c>
      <c r="AF282" s="4"/>
      <c r="AG282" s="30" t="s">
        <v>162</v>
      </c>
      <c r="AH282" s="30" t="s">
        <v>309</v>
      </c>
      <c r="AI282" s="30" t="s">
        <v>4526</v>
      </c>
      <c r="AJ282" s="30" t="s">
        <v>74</v>
      </c>
      <c r="AK282" s="30" t="s">
        <v>100</v>
      </c>
      <c r="AL282" s="30" t="s">
        <v>310</v>
      </c>
      <c r="AM282" s="30" t="s">
        <v>311</v>
      </c>
      <c r="AN282" s="30">
        <v>42.773209999999999</v>
      </c>
      <c r="AO282" s="30" t="s">
        <v>68</v>
      </c>
      <c r="AP282" s="30"/>
      <c r="AQ282" s="30"/>
      <c r="AR282" s="30" t="s">
        <v>68</v>
      </c>
      <c r="AS282" s="30"/>
      <c r="AT282" s="30"/>
      <c r="AU282" s="30" t="s">
        <v>312</v>
      </c>
      <c r="AV282" s="30" t="s">
        <v>313</v>
      </c>
      <c r="AW282" s="30">
        <v>93.537850000000006</v>
      </c>
      <c r="AX282" s="30" t="s">
        <v>4527</v>
      </c>
      <c r="AY282" s="30" t="s">
        <v>4528</v>
      </c>
      <c r="AZ282" s="3">
        <v>1806</v>
      </c>
      <c r="BA282" s="30" t="s">
        <v>228</v>
      </c>
      <c r="BB282" s="30">
        <v>1806</v>
      </c>
      <c r="BC282" s="30" t="s">
        <v>60</v>
      </c>
      <c r="BD282" s="30" t="s">
        <v>60</v>
      </c>
      <c r="BE282" s="30" t="s">
        <v>314</v>
      </c>
      <c r="BF282" s="35" t="str">
        <f>IFERROR(VLOOKUP(Data_Power_app[[#This Row],[PRO ODER]],'Result'!A:C,3,0),"")</f>
        <v/>
      </c>
      <c r="BG282" s="14" t="str">
        <f>IFERROR(VLOOKUP(Data_Power_app[[#This Row],[PRO ODER]]&amp;"LAM_IN",'Real Time'!A:E,4,0),"")</f>
        <v/>
      </c>
      <c r="BH282" s="37" t="str">
        <f>IF(Data_Power_app[[#This Row],[LAMINATION MACHINE (PLAN)]]="","",IF(Data_Power_app[[#This Row],[LAMINATION MACHINE (REALTIME)]]="","",RIGHT(Data_Power_app[[#This Row],[LAMINATION MACHINE (REALTIME)]],1)=RIGHT(Data_Power_app[[#This Row],[LAMINATION MACHINE (PLAN)]],1)))</f>
        <v/>
      </c>
    </row>
    <row r="283" spans="1:60" x14ac:dyDescent="0.25">
      <c r="A283" s="27">
        <v>336</v>
      </c>
      <c r="B283" s="30" t="s">
        <v>4541</v>
      </c>
      <c r="C283" s="30" t="s">
        <v>4542</v>
      </c>
      <c r="D283" s="30" t="s">
        <v>243</v>
      </c>
      <c r="E283" s="30" t="s">
        <v>119</v>
      </c>
      <c r="F283" s="30" t="s">
        <v>72</v>
      </c>
      <c r="G283" s="30">
        <v>4002</v>
      </c>
      <c r="H283" s="4">
        <v>45810</v>
      </c>
      <c r="I283" s="30">
        <v>45805</v>
      </c>
      <c r="J283" s="4">
        <v>45805</v>
      </c>
      <c r="K283" s="4">
        <v>45810</v>
      </c>
      <c r="L283" s="4"/>
      <c r="M283" s="4" t="s">
        <v>60</v>
      </c>
      <c r="N283" s="4"/>
      <c r="O283" s="4" t="s">
        <v>60</v>
      </c>
      <c r="P283" s="4" t="s">
        <v>60</v>
      </c>
      <c r="Q283" s="4" t="s">
        <v>60</v>
      </c>
      <c r="R283" s="4" t="s">
        <v>60</v>
      </c>
      <c r="S283" s="4" t="s">
        <v>60</v>
      </c>
      <c r="T283" s="4" t="s">
        <v>60</v>
      </c>
      <c r="U283" s="4"/>
      <c r="V283" s="4"/>
      <c r="W283" s="4"/>
      <c r="X283" s="4"/>
      <c r="Y283" s="4" t="s">
        <v>60</v>
      </c>
      <c r="Z283" s="4" t="s">
        <v>60</v>
      </c>
      <c r="AA283" s="4"/>
      <c r="AB283" s="4" t="s">
        <v>60</v>
      </c>
      <c r="AC283" s="4" t="s">
        <v>60</v>
      </c>
      <c r="AD283" s="4">
        <v>45811</v>
      </c>
      <c r="AE283" s="4">
        <v>45812</v>
      </c>
      <c r="AF283" s="4"/>
      <c r="AG283" s="30" t="s">
        <v>126</v>
      </c>
      <c r="AH283" s="30" t="s">
        <v>309</v>
      </c>
      <c r="AI283" s="30" t="s">
        <v>3393</v>
      </c>
      <c r="AJ283" s="30" t="s">
        <v>74</v>
      </c>
      <c r="AK283" s="30" t="s">
        <v>100</v>
      </c>
      <c r="AL283" s="30" t="s">
        <v>310</v>
      </c>
      <c r="AM283" s="30" t="s">
        <v>311</v>
      </c>
      <c r="AN283" s="30">
        <v>89.111909999999995</v>
      </c>
      <c r="AO283" s="30" t="s">
        <v>68</v>
      </c>
      <c r="AP283" s="30"/>
      <c r="AQ283" s="30"/>
      <c r="AR283" s="30" t="s">
        <v>68</v>
      </c>
      <c r="AS283" s="30"/>
      <c r="AT283" s="30"/>
      <c r="AU283" s="30" t="s">
        <v>312</v>
      </c>
      <c r="AV283" s="30" t="s">
        <v>313</v>
      </c>
      <c r="AW283" s="30">
        <v>194.86914999999999</v>
      </c>
      <c r="AX283" s="30" t="s">
        <v>3394</v>
      </c>
      <c r="AY283" s="30" t="s">
        <v>3395</v>
      </c>
      <c r="AZ283" s="3">
        <v>4002</v>
      </c>
      <c r="BA283" s="30" t="s">
        <v>228</v>
      </c>
      <c r="BB283" s="30">
        <v>4002</v>
      </c>
      <c r="BC283" s="30" t="s">
        <v>60</v>
      </c>
      <c r="BD283" s="30" t="s">
        <v>60</v>
      </c>
      <c r="BE283" s="30" t="s">
        <v>314</v>
      </c>
      <c r="BF283" s="35" t="str">
        <f>IFERROR(VLOOKUP(Data_Power_app[[#This Row],[PRO ODER]],'Result'!A:C,3,0),"")</f>
        <v>LAMINATION 4</v>
      </c>
      <c r="BG283" s="14" t="str">
        <f>IFERROR(VLOOKUP(Data_Power_app[[#This Row],[PRO ODER]]&amp;"LAM_IN",'Real Time'!A:E,4,0),"")</f>
        <v/>
      </c>
      <c r="BH283" s="37" t="str">
        <f>IF(Data_Power_app[[#This Row],[LAMINATION MACHINE (PLAN)]]="","",IF(Data_Power_app[[#This Row],[LAMINATION MACHINE (REALTIME)]]="","",RIGHT(Data_Power_app[[#This Row],[LAMINATION MACHINE (REALTIME)]],1)=RIGHT(Data_Power_app[[#This Row],[LAMINATION MACHINE (PLAN)]],1)))</f>
        <v/>
      </c>
    </row>
    <row r="284" spans="1:60" x14ac:dyDescent="0.25">
      <c r="A284" s="27">
        <v>337</v>
      </c>
      <c r="B284" s="30" t="s">
        <v>5703</v>
      </c>
      <c r="C284" s="30" t="s">
        <v>5466</v>
      </c>
      <c r="D284" s="30" t="s">
        <v>243</v>
      </c>
      <c r="E284" s="30" t="s">
        <v>119</v>
      </c>
      <c r="F284" s="30" t="s">
        <v>72</v>
      </c>
      <c r="G284" s="30">
        <v>257</v>
      </c>
      <c r="H284" s="4">
        <v>45806</v>
      </c>
      <c r="I284" s="30">
        <v>45806</v>
      </c>
      <c r="J284" s="4">
        <v>45806</v>
      </c>
      <c r="K284" s="4">
        <v>45807</v>
      </c>
      <c r="L284" s="4">
        <v>45807.778657407405</v>
      </c>
      <c r="M284" s="4" t="s">
        <v>60</v>
      </c>
      <c r="N284" s="4"/>
      <c r="O284" s="4" t="s">
        <v>60</v>
      </c>
      <c r="P284" s="4" t="s">
        <v>60</v>
      </c>
      <c r="Q284" s="4" t="s">
        <v>60</v>
      </c>
      <c r="R284" s="4" t="s">
        <v>60</v>
      </c>
      <c r="S284" s="4" t="s">
        <v>60</v>
      </c>
      <c r="T284" s="4" t="s">
        <v>60</v>
      </c>
      <c r="U284" s="4"/>
      <c r="V284" s="4"/>
      <c r="W284" s="4"/>
      <c r="X284" s="4"/>
      <c r="Y284" s="4" t="s">
        <v>60</v>
      </c>
      <c r="Z284" s="4" t="s">
        <v>60</v>
      </c>
      <c r="AA284" s="4"/>
      <c r="AB284" s="4" t="s">
        <v>60</v>
      </c>
      <c r="AC284" s="4" t="s">
        <v>60</v>
      </c>
      <c r="AD284" s="4">
        <v>45811</v>
      </c>
      <c r="AE284" s="4">
        <v>45812</v>
      </c>
      <c r="AF284" s="4"/>
      <c r="AG284" s="30" t="s">
        <v>162</v>
      </c>
      <c r="AH284" s="30" t="s">
        <v>309</v>
      </c>
      <c r="AI284" s="30" t="s">
        <v>4549</v>
      </c>
      <c r="AJ284" s="30" t="s">
        <v>74</v>
      </c>
      <c r="AK284" s="30" t="s">
        <v>100</v>
      </c>
      <c r="AL284" s="30" t="s">
        <v>310</v>
      </c>
      <c r="AM284" s="30" t="s">
        <v>311</v>
      </c>
      <c r="AN284" s="30">
        <v>6.0284300000000002</v>
      </c>
      <c r="AO284" s="30" t="s">
        <v>68</v>
      </c>
      <c r="AP284" s="30"/>
      <c r="AQ284" s="30"/>
      <c r="AR284" s="30" t="s">
        <v>68</v>
      </c>
      <c r="AS284" s="30"/>
      <c r="AT284" s="30"/>
      <c r="AU284" s="30" t="s">
        <v>312</v>
      </c>
      <c r="AV284" s="30" t="s">
        <v>313</v>
      </c>
      <c r="AW284" s="30">
        <v>13.18317</v>
      </c>
      <c r="AX284" s="30" t="s">
        <v>4550</v>
      </c>
      <c r="AY284" s="30" t="s">
        <v>4551</v>
      </c>
      <c r="AZ284" s="3">
        <v>257</v>
      </c>
      <c r="BA284" s="30" t="s">
        <v>228</v>
      </c>
      <c r="BB284" s="30">
        <v>257</v>
      </c>
      <c r="BC284" s="30" t="s">
        <v>60</v>
      </c>
      <c r="BD284" s="30" t="s">
        <v>60</v>
      </c>
      <c r="BE284" s="30" t="s">
        <v>314</v>
      </c>
      <c r="BF284" s="35" t="str">
        <f>IFERROR(VLOOKUP(Data_Power_app[[#This Row],[PRO ODER]],'Result'!A:C,3,0),"")</f>
        <v/>
      </c>
      <c r="BG284" s="14" t="str">
        <f>IFERROR(VLOOKUP(Data_Power_app[[#This Row],[PRO ODER]]&amp;"LAM_IN",'Real Time'!A:E,4,0),"")</f>
        <v/>
      </c>
      <c r="BH284" s="37" t="str">
        <f>IF(Data_Power_app[[#This Row],[LAMINATION MACHINE (PLAN)]]="","",IF(Data_Power_app[[#This Row],[LAMINATION MACHINE (REALTIME)]]="","",RIGHT(Data_Power_app[[#This Row],[LAMINATION MACHINE (REALTIME)]],1)=RIGHT(Data_Power_app[[#This Row],[LAMINATION MACHINE (PLAN)]],1)))</f>
        <v/>
      </c>
    </row>
    <row r="285" spans="1:60" x14ac:dyDescent="0.25">
      <c r="A285" s="27">
        <v>338</v>
      </c>
      <c r="B285" s="30" t="s">
        <v>4543</v>
      </c>
      <c r="C285" s="30" t="s">
        <v>4544</v>
      </c>
      <c r="D285" s="30" t="s">
        <v>243</v>
      </c>
      <c r="E285" s="30" t="s">
        <v>119</v>
      </c>
      <c r="F285" s="30" t="s">
        <v>72</v>
      </c>
      <c r="G285" s="30">
        <v>1338</v>
      </c>
      <c r="H285" s="4">
        <v>45806</v>
      </c>
      <c r="I285" s="30">
        <v>45805</v>
      </c>
      <c r="J285" s="4">
        <v>45805</v>
      </c>
      <c r="K285" s="4">
        <v>45806</v>
      </c>
      <c r="L285" s="4">
        <v>45806.703784722224</v>
      </c>
      <c r="M285" s="4" t="s">
        <v>60</v>
      </c>
      <c r="N285" s="4"/>
      <c r="O285" s="4" t="s">
        <v>60</v>
      </c>
      <c r="P285" s="4" t="s">
        <v>60</v>
      </c>
      <c r="Q285" s="4" t="s">
        <v>60</v>
      </c>
      <c r="R285" s="4" t="s">
        <v>60</v>
      </c>
      <c r="S285" s="4" t="s">
        <v>60</v>
      </c>
      <c r="T285" s="4" t="s">
        <v>60</v>
      </c>
      <c r="U285" s="4"/>
      <c r="V285" s="4"/>
      <c r="W285" s="4"/>
      <c r="X285" s="4"/>
      <c r="Y285" s="4" t="s">
        <v>60</v>
      </c>
      <c r="Z285" s="4" t="s">
        <v>60</v>
      </c>
      <c r="AA285" s="4"/>
      <c r="AB285" s="4" t="s">
        <v>60</v>
      </c>
      <c r="AC285" s="4" t="s">
        <v>60</v>
      </c>
      <c r="AD285" s="4">
        <v>45811</v>
      </c>
      <c r="AE285" s="4">
        <v>45812</v>
      </c>
      <c r="AF285" s="4"/>
      <c r="AG285" s="30" t="s">
        <v>162</v>
      </c>
      <c r="AH285" s="30" t="s">
        <v>309</v>
      </c>
      <c r="AI285" s="30" t="s">
        <v>3393</v>
      </c>
      <c r="AJ285" s="30" t="s">
        <v>74</v>
      </c>
      <c r="AK285" s="30" t="s">
        <v>100</v>
      </c>
      <c r="AL285" s="30" t="s">
        <v>310</v>
      </c>
      <c r="AM285" s="30" t="s">
        <v>311</v>
      </c>
      <c r="AN285" s="30">
        <v>32.787439999999997</v>
      </c>
      <c r="AO285" s="30" t="s">
        <v>68</v>
      </c>
      <c r="AP285" s="30"/>
      <c r="AQ285" s="30"/>
      <c r="AR285" s="30" t="s">
        <v>68</v>
      </c>
      <c r="AS285" s="30"/>
      <c r="AT285" s="30"/>
      <c r="AU285" s="30" t="s">
        <v>312</v>
      </c>
      <c r="AV285" s="30" t="s">
        <v>313</v>
      </c>
      <c r="AW285" s="30">
        <v>71.700119999999998</v>
      </c>
      <c r="AX285" s="30" t="s">
        <v>3394</v>
      </c>
      <c r="AY285" s="30" t="s">
        <v>3395</v>
      </c>
      <c r="AZ285" s="3">
        <v>1338</v>
      </c>
      <c r="BA285" s="30" t="s">
        <v>228</v>
      </c>
      <c r="BB285" s="30">
        <v>1338</v>
      </c>
      <c r="BC285" s="30" t="s">
        <v>60</v>
      </c>
      <c r="BD285" s="30" t="s">
        <v>60</v>
      </c>
      <c r="BE285" s="30" t="s">
        <v>314</v>
      </c>
      <c r="BF285" s="35" t="str">
        <f>IFERROR(VLOOKUP(Data_Power_app[[#This Row],[PRO ODER]],'Result'!A:C,3,0),"")</f>
        <v/>
      </c>
      <c r="BG285" s="14" t="str">
        <f>IFERROR(VLOOKUP(Data_Power_app[[#This Row],[PRO ODER]]&amp;"LAM_IN",'Real Time'!A:E,4,0),"")</f>
        <v/>
      </c>
      <c r="BH285" s="37" t="str">
        <f>IF(Data_Power_app[[#This Row],[LAMINATION MACHINE (PLAN)]]="","",IF(Data_Power_app[[#This Row],[LAMINATION MACHINE (REALTIME)]]="","",RIGHT(Data_Power_app[[#This Row],[LAMINATION MACHINE (REALTIME)]],1)=RIGHT(Data_Power_app[[#This Row],[LAMINATION MACHINE (PLAN)]],1)))</f>
        <v/>
      </c>
    </row>
    <row r="286" spans="1:60" x14ac:dyDescent="0.25">
      <c r="A286" s="27">
        <v>339</v>
      </c>
      <c r="B286" s="30" t="s">
        <v>5704</v>
      </c>
      <c r="C286" s="30" t="s">
        <v>5467</v>
      </c>
      <c r="D286" s="30" t="s">
        <v>243</v>
      </c>
      <c r="E286" s="30" t="s">
        <v>119</v>
      </c>
      <c r="F286" s="30" t="s">
        <v>72</v>
      </c>
      <c r="G286" s="30">
        <v>1950</v>
      </c>
      <c r="H286" s="4">
        <v>45806</v>
      </c>
      <c r="I286" s="30">
        <v>45806</v>
      </c>
      <c r="J286" s="4">
        <v>45806</v>
      </c>
      <c r="K286" s="4">
        <v>45807</v>
      </c>
      <c r="L286" s="4">
        <v>45807.778611111113</v>
      </c>
      <c r="M286" s="4" t="s">
        <v>60</v>
      </c>
      <c r="N286" s="4"/>
      <c r="O286" s="4" t="s">
        <v>60</v>
      </c>
      <c r="P286" s="4" t="s">
        <v>60</v>
      </c>
      <c r="Q286" s="4" t="s">
        <v>60</v>
      </c>
      <c r="R286" s="4" t="s">
        <v>60</v>
      </c>
      <c r="S286" s="4" t="s">
        <v>60</v>
      </c>
      <c r="T286" s="4" t="s">
        <v>60</v>
      </c>
      <c r="U286" s="4"/>
      <c r="V286" s="4"/>
      <c r="W286" s="4"/>
      <c r="X286" s="4"/>
      <c r="Y286" s="4" t="s">
        <v>60</v>
      </c>
      <c r="Z286" s="4" t="s">
        <v>60</v>
      </c>
      <c r="AA286" s="4"/>
      <c r="AB286" s="4" t="s">
        <v>60</v>
      </c>
      <c r="AC286" s="4" t="s">
        <v>60</v>
      </c>
      <c r="AD286" s="4">
        <v>45811</v>
      </c>
      <c r="AE286" s="4">
        <v>45812</v>
      </c>
      <c r="AF286" s="4"/>
      <c r="AG286" s="30" t="s">
        <v>162</v>
      </c>
      <c r="AH286" s="30" t="s">
        <v>309</v>
      </c>
      <c r="AI286" s="30" t="s">
        <v>3393</v>
      </c>
      <c r="AJ286" s="30" t="s">
        <v>74</v>
      </c>
      <c r="AK286" s="30" t="s">
        <v>100</v>
      </c>
      <c r="AL286" s="30" t="s">
        <v>310</v>
      </c>
      <c r="AM286" s="30" t="s">
        <v>311</v>
      </c>
      <c r="AN286" s="30">
        <v>50.265470000000001</v>
      </c>
      <c r="AO286" s="30" t="s">
        <v>68</v>
      </c>
      <c r="AP286" s="30"/>
      <c r="AQ286" s="30"/>
      <c r="AR286" s="30" t="s">
        <v>68</v>
      </c>
      <c r="AS286" s="30"/>
      <c r="AT286" s="30"/>
      <c r="AU286" s="30" t="s">
        <v>312</v>
      </c>
      <c r="AV286" s="30" t="s">
        <v>313</v>
      </c>
      <c r="AW286" s="30">
        <v>109.92153999999999</v>
      </c>
      <c r="AX286" s="30" t="s">
        <v>3394</v>
      </c>
      <c r="AY286" s="30" t="s">
        <v>3395</v>
      </c>
      <c r="AZ286" s="3">
        <v>1950</v>
      </c>
      <c r="BA286" s="30" t="s">
        <v>228</v>
      </c>
      <c r="BB286" s="30">
        <v>1950</v>
      </c>
      <c r="BC286" s="30" t="s">
        <v>60</v>
      </c>
      <c r="BD286" s="30" t="s">
        <v>60</v>
      </c>
      <c r="BE286" s="30" t="s">
        <v>314</v>
      </c>
      <c r="BF286" s="35" t="str">
        <f>IFERROR(VLOOKUP(Data_Power_app[[#This Row],[PRO ODER]],'Result'!A:C,3,0),"")</f>
        <v/>
      </c>
      <c r="BG286" s="14" t="str">
        <f>IFERROR(VLOOKUP(Data_Power_app[[#This Row],[PRO ODER]]&amp;"LAM_IN",'Real Time'!A:E,4,0),"")</f>
        <v/>
      </c>
      <c r="BH286" s="37" t="str">
        <f>IF(Data_Power_app[[#This Row],[LAMINATION MACHINE (PLAN)]]="","",IF(Data_Power_app[[#This Row],[LAMINATION MACHINE (REALTIME)]]="","",RIGHT(Data_Power_app[[#This Row],[LAMINATION MACHINE (REALTIME)]],1)=RIGHT(Data_Power_app[[#This Row],[LAMINATION MACHINE (PLAN)]],1)))</f>
        <v/>
      </c>
    </row>
    <row r="287" spans="1:60" x14ac:dyDescent="0.25">
      <c r="A287" s="27">
        <v>340</v>
      </c>
      <c r="B287" s="30" t="s">
        <v>4545</v>
      </c>
      <c r="C287" s="30" t="s">
        <v>4546</v>
      </c>
      <c r="D287" s="30" t="s">
        <v>243</v>
      </c>
      <c r="E287" s="30" t="s">
        <v>119</v>
      </c>
      <c r="F287" s="30" t="s">
        <v>72</v>
      </c>
      <c r="G287" s="30">
        <v>1338</v>
      </c>
      <c r="H287" s="4">
        <v>45810</v>
      </c>
      <c r="I287" s="30">
        <v>45805</v>
      </c>
      <c r="J287" s="4">
        <v>45805</v>
      </c>
      <c r="K287" s="4">
        <v>45810</v>
      </c>
      <c r="L287" s="4"/>
      <c r="M287" s="4" t="s">
        <v>60</v>
      </c>
      <c r="N287" s="4"/>
      <c r="O287" s="4" t="s">
        <v>60</v>
      </c>
      <c r="P287" s="4" t="s">
        <v>60</v>
      </c>
      <c r="Q287" s="4" t="s">
        <v>60</v>
      </c>
      <c r="R287" s="4" t="s">
        <v>60</v>
      </c>
      <c r="S287" s="4" t="s">
        <v>60</v>
      </c>
      <c r="T287" s="4" t="s">
        <v>60</v>
      </c>
      <c r="U287" s="4"/>
      <c r="V287" s="4"/>
      <c r="W287" s="4"/>
      <c r="X287" s="4"/>
      <c r="Y287" s="4" t="s">
        <v>60</v>
      </c>
      <c r="Z287" s="4" t="s">
        <v>60</v>
      </c>
      <c r="AA287" s="4"/>
      <c r="AB287" s="4" t="s">
        <v>60</v>
      </c>
      <c r="AC287" s="4" t="s">
        <v>60</v>
      </c>
      <c r="AD287" s="4">
        <v>45811</v>
      </c>
      <c r="AE287" s="4">
        <v>45812</v>
      </c>
      <c r="AF287" s="4"/>
      <c r="AG287" s="30" t="s">
        <v>126</v>
      </c>
      <c r="AH287" s="30" t="s">
        <v>309</v>
      </c>
      <c r="AI287" s="30" t="s">
        <v>4526</v>
      </c>
      <c r="AJ287" s="30" t="s">
        <v>74</v>
      </c>
      <c r="AK287" s="30" t="s">
        <v>100</v>
      </c>
      <c r="AL287" s="30" t="s">
        <v>310</v>
      </c>
      <c r="AM287" s="30" t="s">
        <v>311</v>
      </c>
      <c r="AN287" s="30">
        <v>32.787439999999997</v>
      </c>
      <c r="AO287" s="30" t="s">
        <v>68</v>
      </c>
      <c r="AP287" s="30"/>
      <c r="AQ287" s="30"/>
      <c r="AR287" s="30" t="s">
        <v>68</v>
      </c>
      <c r="AS287" s="30"/>
      <c r="AT287" s="30"/>
      <c r="AU287" s="30" t="s">
        <v>312</v>
      </c>
      <c r="AV287" s="30" t="s">
        <v>313</v>
      </c>
      <c r="AW287" s="30">
        <v>71.700119999999998</v>
      </c>
      <c r="AX287" s="30" t="s">
        <v>4527</v>
      </c>
      <c r="AY287" s="30" t="s">
        <v>4528</v>
      </c>
      <c r="AZ287" s="3">
        <v>1338</v>
      </c>
      <c r="BA287" s="30" t="s">
        <v>228</v>
      </c>
      <c r="BB287" s="30">
        <v>1338</v>
      </c>
      <c r="BC287" s="30" t="s">
        <v>60</v>
      </c>
      <c r="BD287" s="30" t="s">
        <v>60</v>
      </c>
      <c r="BE287" s="30" t="s">
        <v>314</v>
      </c>
      <c r="BF287" s="35" t="str">
        <f>IFERROR(VLOOKUP(Data_Power_app[[#This Row],[PRO ODER]],'Result'!A:C,3,0),"")</f>
        <v>LAMINATION 4</v>
      </c>
      <c r="BG287" s="14" t="str">
        <f>IFERROR(VLOOKUP(Data_Power_app[[#This Row],[PRO ODER]]&amp;"LAM_IN",'Real Time'!A:E,4,0),"")</f>
        <v/>
      </c>
      <c r="BH287" s="37" t="str">
        <f>IF(Data_Power_app[[#This Row],[LAMINATION MACHINE (PLAN)]]="","",IF(Data_Power_app[[#This Row],[LAMINATION MACHINE (REALTIME)]]="","",RIGHT(Data_Power_app[[#This Row],[LAMINATION MACHINE (REALTIME)]],1)=RIGHT(Data_Power_app[[#This Row],[LAMINATION MACHINE (PLAN)]],1)))</f>
        <v/>
      </c>
    </row>
    <row r="288" spans="1:60" x14ac:dyDescent="0.25">
      <c r="A288" s="27">
        <v>341</v>
      </c>
      <c r="B288" s="30" t="s">
        <v>4547</v>
      </c>
      <c r="C288" s="30" t="s">
        <v>4548</v>
      </c>
      <c r="D288" s="30" t="s">
        <v>243</v>
      </c>
      <c r="E288" s="30" t="s">
        <v>119</v>
      </c>
      <c r="F288" s="30" t="s">
        <v>72</v>
      </c>
      <c r="G288" s="30">
        <v>1080</v>
      </c>
      <c r="H288" s="4">
        <v>45806</v>
      </c>
      <c r="I288" s="30">
        <v>45805</v>
      </c>
      <c r="J288" s="4">
        <v>45805</v>
      </c>
      <c r="K288" s="4">
        <v>45806</v>
      </c>
      <c r="L288" s="4">
        <v>45806.703530092593</v>
      </c>
      <c r="M288" s="4" t="s">
        <v>60</v>
      </c>
      <c r="N288" s="4"/>
      <c r="O288" s="4" t="s">
        <v>60</v>
      </c>
      <c r="P288" s="4" t="s">
        <v>60</v>
      </c>
      <c r="Q288" s="4" t="s">
        <v>60</v>
      </c>
      <c r="R288" s="4" t="s">
        <v>60</v>
      </c>
      <c r="S288" s="4" t="s">
        <v>60</v>
      </c>
      <c r="T288" s="4" t="s">
        <v>60</v>
      </c>
      <c r="U288" s="4"/>
      <c r="V288" s="4"/>
      <c r="W288" s="4"/>
      <c r="X288" s="4"/>
      <c r="Y288" s="4" t="s">
        <v>60</v>
      </c>
      <c r="Z288" s="4" t="s">
        <v>60</v>
      </c>
      <c r="AA288" s="4"/>
      <c r="AB288" s="4" t="s">
        <v>60</v>
      </c>
      <c r="AC288" s="4" t="s">
        <v>60</v>
      </c>
      <c r="AD288" s="4">
        <v>45811</v>
      </c>
      <c r="AE288" s="4">
        <v>45812</v>
      </c>
      <c r="AF288" s="4"/>
      <c r="AG288" s="30" t="s">
        <v>162</v>
      </c>
      <c r="AH288" s="30" t="s">
        <v>309</v>
      </c>
      <c r="AI288" s="30" t="s">
        <v>4549</v>
      </c>
      <c r="AJ288" s="30" t="s">
        <v>74</v>
      </c>
      <c r="AK288" s="30" t="s">
        <v>100</v>
      </c>
      <c r="AL288" s="30" t="s">
        <v>310</v>
      </c>
      <c r="AM288" s="30" t="s">
        <v>311</v>
      </c>
      <c r="AN288" s="30">
        <v>26.432449999999999</v>
      </c>
      <c r="AO288" s="30" t="s">
        <v>68</v>
      </c>
      <c r="AP288" s="30"/>
      <c r="AQ288" s="30"/>
      <c r="AR288" s="30" t="s">
        <v>68</v>
      </c>
      <c r="AS288" s="30"/>
      <c r="AT288" s="30"/>
      <c r="AU288" s="30" t="s">
        <v>312</v>
      </c>
      <c r="AV288" s="30" t="s">
        <v>313</v>
      </c>
      <c r="AW288" s="30">
        <v>57.802970000000002</v>
      </c>
      <c r="AX288" s="30" t="s">
        <v>4550</v>
      </c>
      <c r="AY288" s="30" t="s">
        <v>4551</v>
      </c>
      <c r="AZ288" s="3">
        <v>1080</v>
      </c>
      <c r="BA288" s="30" t="s">
        <v>228</v>
      </c>
      <c r="BB288" s="30">
        <v>1080</v>
      </c>
      <c r="BC288" s="30" t="s">
        <v>60</v>
      </c>
      <c r="BD288" s="30" t="s">
        <v>60</v>
      </c>
      <c r="BE288" s="30" t="s">
        <v>314</v>
      </c>
      <c r="BF288" s="35" t="str">
        <f>IFERROR(VLOOKUP(Data_Power_app[[#This Row],[PRO ODER]],'Result'!A:C,3,0),"")</f>
        <v/>
      </c>
      <c r="BG288" s="14" t="str">
        <f>IFERROR(VLOOKUP(Data_Power_app[[#This Row],[PRO ODER]]&amp;"LAM_IN",'Real Time'!A:E,4,0),"")</f>
        <v/>
      </c>
      <c r="BH288" s="37" t="str">
        <f>IF(Data_Power_app[[#This Row],[LAMINATION MACHINE (PLAN)]]="","",IF(Data_Power_app[[#This Row],[LAMINATION MACHINE (REALTIME)]]="","",RIGHT(Data_Power_app[[#This Row],[LAMINATION MACHINE (REALTIME)]],1)=RIGHT(Data_Power_app[[#This Row],[LAMINATION MACHINE (PLAN)]],1)))</f>
        <v/>
      </c>
    </row>
    <row r="289" spans="1:60" x14ac:dyDescent="0.25">
      <c r="A289" s="27">
        <v>342</v>
      </c>
      <c r="B289" s="30" t="s">
        <v>4552</v>
      </c>
      <c r="C289" s="30" t="s">
        <v>4553</v>
      </c>
      <c r="D289" s="30" t="s">
        <v>243</v>
      </c>
      <c r="E289" s="30" t="s">
        <v>119</v>
      </c>
      <c r="F289" s="30" t="s">
        <v>72</v>
      </c>
      <c r="G289" s="30">
        <v>281</v>
      </c>
      <c r="H289" s="4">
        <v>45806</v>
      </c>
      <c r="I289" s="30">
        <v>45805</v>
      </c>
      <c r="J289" s="4">
        <v>45805</v>
      </c>
      <c r="K289" s="4">
        <v>45806</v>
      </c>
      <c r="L289" s="4">
        <v>45806.703298611108</v>
      </c>
      <c r="M289" s="4" t="s">
        <v>60</v>
      </c>
      <c r="N289" s="4"/>
      <c r="O289" s="4" t="s">
        <v>60</v>
      </c>
      <c r="P289" s="4" t="s">
        <v>60</v>
      </c>
      <c r="Q289" s="4" t="s">
        <v>60</v>
      </c>
      <c r="R289" s="4" t="s">
        <v>60</v>
      </c>
      <c r="S289" s="4" t="s">
        <v>60</v>
      </c>
      <c r="T289" s="4" t="s">
        <v>60</v>
      </c>
      <c r="U289" s="4"/>
      <c r="V289" s="4"/>
      <c r="W289" s="4"/>
      <c r="X289" s="4"/>
      <c r="Y289" s="4" t="s">
        <v>60</v>
      </c>
      <c r="Z289" s="4" t="s">
        <v>60</v>
      </c>
      <c r="AA289" s="4"/>
      <c r="AB289" s="4" t="s">
        <v>60</v>
      </c>
      <c r="AC289" s="4" t="s">
        <v>60</v>
      </c>
      <c r="AD289" s="4">
        <v>45811</v>
      </c>
      <c r="AE289" s="4">
        <v>45812</v>
      </c>
      <c r="AF289" s="4"/>
      <c r="AG289" s="30" t="s">
        <v>162</v>
      </c>
      <c r="AH289" s="30" t="s">
        <v>309</v>
      </c>
      <c r="AI289" s="30" t="s">
        <v>4526</v>
      </c>
      <c r="AJ289" s="30" t="s">
        <v>74</v>
      </c>
      <c r="AK289" s="30" t="s">
        <v>100</v>
      </c>
      <c r="AL289" s="30" t="s">
        <v>310</v>
      </c>
      <c r="AM289" s="30" t="s">
        <v>311</v>
      </c>
      <c r="AN289" s="30">
        <v>6.8773</v>
      </c>
      <c r="AO289" s="30" t="s">
        <v>68</v>
      </c>
      <c r="AP289" s="30"/>
      <c r="AQ289" s="30"/>
      <c r="AR289" s="30" t="s">
        <v>68</v>
      </c>
      <c r="AS289" s="30"/>
      <c r="AT289" s="30"/>
      <c r="AU289" s="30" t="s">
        <v>312</v>
      </c>
      <c r="AV289" s="30" t="s">
        <v>313</v>
      </c>
      <c r="AW289" s="30">
        <v>15.03931</v>
      </c>
      <c r="AX289" s="30" t="s">
        <v>4527</v>
      </c>
      <c r="AY289" s="30" t="s">
        <v>4528</v>
      </c>
      <c r="AZ289" s="3">
        <v>281</v>
      </c>
      <c r="BA289" s="30" t="s">
        <v>228</v>
      </c>
      <c r="BB289" s="30">
        <v>281</v>
      </c>
      <c r="BC289" s="30" t="s">
        <v>60</v>
      </c>
      <c r="BD289" s="30" t="s">
        <v>60</v>
      </c>
      <c r="BE289" s="30" t="s">
        <v>314</v>
      </c>
      <c r="BF289" s="35" t="str">
        <f>IFERROR(VLOOKUP(Data_Power_app[[#This Row],[PRO ODER]],'Result'!A:C,3,0),"")</f>
        <v/>
      </c>
      <c r="BG289" s="14" t="str">
        <f>IFERROR(VLOOKUP(Data_Power_app[[#This Row],[PRO ODER]]&amp;"LAM_IN",'Real Time'!A:E,4,0),"")</f>
        <v/>
      </c>
      <c r="BH289" s="37" t="str">
        <f>IF(Data_Power_app[[#This Row],[LAMINATION MACHINE (PLAN)]]="","",IF(Data_Power_app[[#This Row],[LAMINATION MACHINE (REALTIME)]]="","",RIGHT(Data_Power_app[[#This Row],[LAMINATION MACHINE (REALTIME)]],1)=RIGHT(Data_Power_app[[#This Row],[LAMINATION MACHINE (PLAN)]],1)))</f>
        <v/>
      </c>
    </row>
    <row r="290" spans="1:60" x14ac:dyDescent="0.25">
      <c r="A290" s="27">
        <v>343</v>
      </c>
      <c r="B290" s="30" t="s">
        <v>4554</v>
      </c>
      <c r="C290" s="30" t="s">
        <v>4555</v>
      </c>
      <c r="D290" s="30" t="s">
        <v>243</v>
      </c>
      <c r="E290" s="30" t="s">
        <v>119</v>
      </c>
      <c r="F290" s="30" t="s">
        <v>72</v>
      </c>
      <c r="G290" s="30">
        <v>882</v>
      </c>
      <c r="H290" s="4">
        <v>45806</v>
      </c>
      <c r="I290" s="30">
        <v>45805</v>
      </c>
      <c r="J290" s="4">
        <v>45805</v>
      </c>
      <c r="K290" s="4">
        <v>45806</v>
      </c>
      <c r="L290" s="4">
        <v>45806.703252314815</v>
      </c>
      <c r="M290" s="4" t="s">
        <v>60</v>
      </c>
      <c r="N290" s="4"/>
      <c r="O290" s="4" t="s">
        <v>60</v>
      </c>
      <c r="P290" s="4" t="s">
        <v>60</v>
      </c>
      <c r="Q290" s="4" t="s">
        <v>60</v>
      </c>
      <c r="R290" s="4" t="s">
        <v>60</v>
      </c>
      <c r="S290" s="4" t="s">
        <v>60</v>
      </c>
      <c r="T290" s="4" t="s">
        <v>60</v>
      </c>
      <c r="U290" s="4"/>
      <c r="V290" s="4"/>
      <c r="W290" s="4"/>
      <c r="X290" s="4"/>
      <c r="Y290" s="4" t="s">
        <v>60</v>
      </c>
      <c r="Z290" s="4" t="s">
        <v>60</v>
      </c>
      <c r="AA290" s="4"/>
      <c r="AB290" s="4" t="s">
        <v>60</v>
      </c>
      <c r="AC290" s="4" t="s">
        <v>60</v>
      </c>
      <c r="AD290" s="4">
        <v>45811</v>
      </c>
      <c r="AE290" s="4">
        <v>45812</v>
      </c>
      <c r="AF290" s="4"/>
      <c r="AG290" s="30" t="s">
        <v>162</v>
      </c>
      <c r="AH290" s="30" t="s">
        <v>309</v>
      </c>
      <c r="AI290" s="30" t="s">
        <v>4556</v>
      </c>
      <c r="AJ290" s="30" t="s">
        <v>74</v>
      </c>
      <c r="AK290" s="30" t="s">
        <v>100</v>
      </c>
      <c r="AL290" s="30" t="s">
        <v>310</v>
      </c>
      <c r="AM290" s="30" t="s">
        <v>311</v>
      </c>
      <c r="AN290" s="30">
        <v>19.552240000000001</v>
      </c>
      <c r="AO290" s="30" t="s">
        <v>68</v>
      </c>
      <c r="AP290" s="30"/>
      <c r="AQ290" s="30"/>
      <c r="AR290" s="30" t="s">
        <v>68</v>
      </c>
      <c r="AS290" s="30"/>
      <c r="AT290" s="30"/>
      <c r="AU290" s="30" t="s">
        <v>312</v>
      </c>
      <c r="AV290" s="30" t="s">
        <v>313</v>
      </c>
      <c r="AW290" s="30">
        <v>42.757429999999999</v>
      </c>
      <c r="AX290" s="30" t="s">
        <v>4557</v>
      </c>
      <c r="AY290" s="30" t="s">
        <v>4558</v>
      </c>
      <c r="AZ290" s="3">
        <v>882</v>
      </c>
      <c r="BA290" s="30" t="s">
        <v>228</v>
      </c>
      <c r="BB290" s="30">
        <v>882</v>
      </c>
      <c r="BC290" s="30" t="s">
        <v>60</v>
      </c>
      <c r="BD290" s="30" t="s">
        <v>60</v>
      </c>
      <c r="BE290" s="30" t="s">
        <v>314</v>
      </c>
      <c r="BF290" s="35" t="str">
        <f>IFERROR(VLOOKUP(Data_Power_app[[#This Row],[PRO ODER]],'Result'!A:C,3,0),"")</f>
        <v/>
      </c>
      <c r="BG290" s="14" t="str">
        <f>IFERROR(VLOOKUP(Data_Power_app[[#This Row],[PRO ODER]]&amp;"LAM_IN",'Real Time'!A:E,4,0),"")</f>
        <v/>
      </c>
      <c r="BH290" s="37" t="str">
        <f>IF(Data_Power_app[[#This Row],[LAMINATION MACHINE (PLAN)]]="","",IF(Data_Power_app[[#This Row],[LAMINATION MACHINE (REALTIME)]]="","",RIGHT(Data_Power_app[[#This Row],[LAMINATION MACHINE (REALTIME)]],1)=RIGHT(Data_Power_app[[#This Row],[LAMINATION MACHINE (PLAN)]],1)))</f>
        <v/>
      </c>
    </row>
    <row r="291" spans="1:60" x14ac:dyDescent="0.25">
      <c r="A291" s="27">
        <v>344</v>
      </c>
      <c r="B291" s="30" t="s">
        <v>5705</v>
      </c>
      <c r="C291" s="30" t="s">
        <v>5468</v>
      </c>
      <c r="D291" s="30" t="s">
        <v>243</v>
      </c>
      <c r="E291" s="30" t="s">
        <v>119</v>
      </c>
      <c r="F291" s="30" t="s">
        <v>72</v>
      </c>
      <c r="G291" s="30">
        <v>365</v>
      </c>
      <c r="H291" s="4">
        <v>45806</v>
      </c>
      <c r="I291" s="30">
        <v>45806</v>
      </c>
      <c r="J291" s="4">
        <v>45806</v>
      </c>
      <c r="K291" s="4">
        <v>45807</v>
      </c>
      <c r="L291" s="4">
        <v>45807.778553240743</v>
      </c>
      <c r="M291" s="4" t="s">
        <v>60</v>
      </c>
      <c r="N291" s="4"/>
      <c r="O291" s="4" t="s">
        <v>60</v>
      </c>
      <c r="P291" s="4" t="s">
        <v>60</v>
      </c>
      <c r="Q291" s="4" t="s">
        <v>60</v>
      </c>
      <c r="R291" s="4" t="s">
        <v>60</v>
      </c>
      <c r="S291" s="4" t="s">
        <v>60</v>
      </c>
      <c r="T291" s="4" t="s">
        <v>60</v>
      </c>
      <c r="U291" s="4"/>
      <c r="V291" s="4"/>
      <c r="W291" s="4"/>
      <c r="X291" s="4"/>
      <c r="Y291" s="4" t="s">
        <v>60</v>
      </c>
      <c r="Z291" s="4" t="s">
        <v>60</v>
      </c>
      <c r="AA291" s="4"/>
      <c r="AB291" s="4" t="s">
        <v>60</v>
      </c>
      <c r="AC291" s="4" t="s">
        <v>60</v>
      </c>
      <c r="AD291" s="4">
        <v>45811</v>
      </c>
      <c r="AE291" s="4">
        <v>45812</v>
      </c>
      <c r="AF291" s="4"/>
      <c r="AG291" s="30" t="s">
        <v>162</v>
      </c>
      <c r="AH291" s="30" t="s">
        <v>309</v>
      </c>
      <c r="AI291" s="30" t="s">
        <v>4549</v>
      </c>
      <c r="AJ291" s="30" t="s">
        <v>74</v>
      </c>
      <c r="AK291" s="30" t="s">
        <v>100</v>
      </c>
      <c r="AL291" s="30" t="s">
        <v>310</v>
      </c>
      <c r="AM291" s="30" t="s">
        <v>311</v>
      </c>
      <c r="AN291" s="30">
        <v>8.2449499999999993</v>
      </c>
      <c r="AO291" s="30" t="s">
        <v>68</v>
      </c>
      <c r="AP291" s="30"/>
      <c r="AQ291" s="30"/>
      <c r="AR291" s="30" t="s">
        <v>68</v>
      </c>
      <c r="AS291" s="30"/>
      <c r="AT291" s="30"/>
      <c r="AU291" s="30" t="s">
        <v>312</v>
      </c>
      <c r="AV291" s="30" t="s">
        <v>313</v>
      </c>
      <c r="AW291" s="30">
        <v>18.030180000000001</v>
      </c>
      <c r="AX291" s="30" t="s">
        <v>4550</v>
      </c>
      <c r="AY291" s="30" t="s">
        <v>4551</v>
      </c>
      <c r="AZ291" s="3">
        <v>365</v>
      </c>
      <c r="BA291" s="30" t="s">
        <v>228</v>
      </c>
      <c r="BB291" s="30">
        <v>365</v>
      </c>
      <c r="BC291" s="30" t="s">
        <v>60</v>
      </c>
      <c r="BD291" s="30" t="s">
        <v>60</v>
      </c>
      <c r="BE291" s="30" t="s">
        <v>314</v>
      </c>
      <c r="BF291" s="35" t="str">
        <f>IFERROR(VLOOKUP(Data_Power_app[[#This Row],[PRO ODER]],'Result'!A:C,3,0),"")</f>
        <v/>
      </c>
      <c r="BG291" s="14" t="str">
        <f>IFERROR(VLOOKUP(Data_Power_app[[#This Row],[PRO ODER]]&amp;"LAM_IN",'Real Time'!A:E,4,0),"")</f>
        <v/>
      </c>
      <c r="BH291" s="37" t="str">
        <f>IF(Data_Power_app[[#This Row],[LAMINATION MACHINE (PLAN)]]="","",IF(Data_Power_app[[#This Row],[LAMINATION MACHINE (REALTIME)]]="","",RIGHT(Data_Power_app[[#This Row],[LAMINATION MACHINE (REALTIME)]],1)=RIGHT(Data_Power_app[[#This Row],[LAMINATION MACHINE (PLAN)]],1)))</f>
        <v/>
      </c>
    </row>
    <row r="292" spans="1:60" x14ac:dyDescent="0.25">
      <c r="A292" s="27">
        <v>345</v>
      </c>
      <c r="B292" s="30" t="s">
        <v>4559</v>
      </c>
      <c r="C292" s="30" t="s">
        <v>4560</v>
      </c>
      <c r="D292" s="30" t="s">
        <v>243</v>
      </c>
      <c r="E292" s="30" t="s">
        <v>119</v>
      </c>
      <c r="F292" s="30" t="s">
        <v>72</v>
      </c>
      <c r="G292" s="30">
        <v>3594</v>
      </c>
      <c r="H292" s="4">
        <v>45806</v>
      </c>
      <c r="I292" s="30">
        <v>45805</v>
      </c>
      <c r="J292" s="4">
        <v>45805</v>
      </c>
      <c r="K292" s="4">
        <v>45806</v>
      </c>
      <c r="L292" s="4">
        <v>45806.548645833333</v>
      </c>
      <c r="M292" s="4" t="s">
        <v>60</v>
      </c>
      <c r="N292" s="4"/>
      <c r="O292" s="4" t="s">
        <v>60</v>
      </c>
      <c r="P292" s="4" t="s">
        <v>60</v>
      </c>
      <c r="Q292" s="4" t="s">
        <v>60</v>
      </c>
      <c r="R292" s="4" t="s">
        <v>60</v>
      </c>
      <c r="S292" s="4" t="s">
        <v>60</v>
      </c>
      <c r="T292" s="4" t="s">
        <v>60</v>
      </c>
      <c r="U292" s="4"/>
      <c r="V292" s="4"/>
      <c r="W292" s="4"/>
      <c r="X292" s="4"/>
      <c r="Y292" s="4" t="s">
        <v>60</v>
      </c>
      <c r="Z292" s="4" t="s">
        <v>60</v>
      </c>
      <c r="AA292" s="4"/>
      <c r="AB292" s="4" t="s">
        <v>60</v>
      </c>
      <c r="AC292" s="4" t="s">
        <v>60</v>
      </c>
      <c r="AD292" s="4">
        <v>45811</v>
      </c>
      <c r="AE292" s="4">
        <v>45812</v>
      </c>
      <c r="AF292" s="4"/>
      <c r="AG292" s="30" t="s">
        <v>162</v>
      </c>
      <c r="AH292" s="30" t="s">
        <v>309</v>
      </c>
      <c r="AI292" s="30" t="s">
        <v>4526</v>
      </c>
      <c r="AJ292" s="30" t="s">
        <v>74</v>
      </c>
      <c r="AK292" s="30" t="s">
        <v>100</v>
      </c>
      <c r="AL292" s="30" t="s">
        <v>310</v>
      </c>
      <c r="AM292" s="30" t="s">
        <v>311</v>
      </c>
      <c r="AN292" s="30">
        <v>80.792670000000001</v>
      </c>
      <c r="AO292" s="30" t="s">
        <v>68</v>
      </c>
      <c r="AP292" s="30"/>
      <c r="AQ292" s="30"/>
      <c r="AR292" s="30" t="s">
        <v>68</v>
      </c>
      <c r="AS292" s="30"/>
      <c r="AT292" s="30"/>
      <c r="AU292" s="30" t="s">
        <v>312</v>
      </c>
      <c r="AV292" s="30" t="s">
        <v>313</v>
      </c>
      <c r="AW292" s="30">
        <v>176.67860999999999</v>
      </c>
      <c r="AX292" s="30" t="s">
        <v>4527</v>
      </c>
      <c r="AY292" s="30" t="s">
        <v>4528</v>
      </c>
      <c r="AZ292" s="3">
        <v>3594</v>
      </c>
      <c r="BA292" s="30" t="s">
        <v>228</v>
      </c>
      <c r="BB292" s="30">
        <v>3594</v>
      </c>
      <c r="BC292" s="30" t="s">
        <v>60</v>
      </c>
      <c r="BD292" s="30" t="s">
        <v>60</v>
      </c>
      <c r="BE292" s="30" t="s">
        <v>314</v>
      </c>
      <c r="BF292" s="35" t="str">
        <f>IFERROR(VLOOKUP(Data_Power_app[[#This Row],[PRO ODER]],'Result'!A:C,3,0),"")</f>
        <v/>
      </c>
      <c r="BG292" s="14" t="str">
        <f>IFERROR(VLOOKUP(Data_Power_app[[#This Row],[PRO ODER]]&amp;"LAM_IN",'Real Time'!A:E,4,0),"")</f>
        <v/>
      </c>
      <c r="BH292" s="37" t="str">
        <f>IF(Data_Power_app[[#This Row],[LAMINATION MACHINE (PLAN)]]="","",IF(Data_Power_app[[#This Row],[LAMINATION MACHINE (REALTIME)]]="","",RIGHT(Data_Power_app[[#This Row],[LAMINATION MACHINE (REALTIME)]],1)=RIGHT(Data_Power_app[[#This Row],[LAMINATION MACHINE (PLAN)]],1)))</f>
        <v/>
      </c>
    </row>
    <row r="293" spans="1:60" x14ac:dyDescent="0.25">
      <c r="A293" s="27">
        <v>346</v>
      </c>
      <c r="B293" s="30" t="s">
        <v>4561</v>
      </c>
      <c r="C293" s="30" t="s">
        <v>4562</v>
      </c>
      <c r="D293" s="30" t="s">
        <v>243</v>
      </c>
      <c r="E293" s="30" t="s">
        <v>119</v>
      </c>
      <c r="F293" s="30" t="s">
        <v>72</v>
      </c>
      <c r="G293" s="30">
        <v>161</v>
      </c>
      <c r="H293" s="4">
        <v>45806</v>
      </c>
      <c r="I293" s="30">
        <v>45805</v>
      </c>
      <c r="J293" s="4">
        <v>45805</v>
      </c>
      <c r="K293" s="4">
        <v>45806</v>
      </c>
      <c r="L293" s="4">
        <v>45806.703321759262</v>
      </c>
      <c r="M293" s="4" t="s">
        <v>60</v>
      </c>
      <c r="N293" s="4"/>
      <c r="O293" s="4" t="s">
        <v>60</v>
      </c>
      <c r="P293" s="4" t="s">
        <v>60</v>
      </c>
      <c r="Q293" s="4" t="s">
        <v>60</v>
      </c>
      <c r="R293" s="4" t="s">
        <v>60</v>
      </c>
      <c r="S293" s="4" t="s">
        <v>60</v>
      </c>
      <c r="T293" s="4" t="s">
        <v>60</v>
      </c>
      <c r="U293" s="4"/>
      <c r="V293" s="4"/>
      <c r="W293" s="4"/>
      <c r="X293" s="4"/>
      <c r="Y293" s="4" t="s">
        <v>60</v>
      </c>
      <c r="Z293" s="4" t="s">
        <v>60</v>
      </c>
      <c r="AA293" s="4"/>
      <c r="AB293" s="4" t="s">
        <v>60</v>
      </c>
      <c r="AC293" s="4" t="s">
        <v>60</v>
      </c>
      <c r="AD293" s="4">
        <v>45811</v>
      </c>
      <c r="AE293" s="4">
        <v>45812</v>
      </c>
      <c r="AF293" s="4"/>
      <c r="AG293" s="30" t="s">
        <v>162</v>
      </c>
      <c r="AH293" s="30" t="s">
        <v>309</v>
      </c>
      <c r="AI293" s="30" t="s">
        <v>4549</v>
      </c>
      <c r="AJ293" s="30" t="s">
        <v>74</v>
      </c>
      <c r="AK293" s="30" t="s">
        <v>100</v>
      </c>
      <c r="AL293" s="30" t="s">
        <v>310</v>
      </c>
      <c r="AM293" s="30" t="s">
        <v>311</v>
      </c>
      <c r="AN293" s="30">
        <v>3.7735799999999999</v>
      </c>
      <c r="AO293" s="30" t="s">
        <v>68</v>
      </c>
      <c r="AP293" s="30"/>
      <c r="AQ293" s="30"/>
      <c r="AR293" s="30" t="s">
        <v>68</v>
      </c>
      <c r="AS293" s="30"/>
      <c r="AT293" s="30"/>
      <c r="AU293" s="30" t="s">
        <v>312</v>
      </c>
      <c r="AV293" s="30" t="s">
        <v>313</v>
      </c>
      <c r="AW293" s="30">
        <v>8.2521100000000001</v>
      </c>
      <c r="AX293" s="30" t="s">
        <v>4550</v>
      </c>
      <c r="AY293" s="30" t="s">
        <v>4551</v>
      </c>
      <c r="AZ293" s="3">
        <v>161</v>
      </c>
      <c r="BA293" s="30" t="s">
        <v>228</v>
      </c>
      <c r="BB293" s="30">
        <v>161</v>
      </c>
      <c r="BC293" s="30" t="s">
        <v>60</v>
      </c>
      <c r="BD293" s="30" t="s">
        <v>60</v>
      </c>
      <c r="BE293" s="30" t="s">
        <v>314</v>
      </c>
      <c r="BF293" s="35" t="str">
        <f>IFERROR(VLOOKUP(Data_Power_app[[#This Row],[PRO ODER]],'Result'!A:C,3,0),"")</f>
        <v/>
      </c>
      <c r="BG293" s="14" t="str">
        <f>IFERROR(VLOOKUP(Data_Power_app[[#This Row],[PRO ODER]]&amp;"LAM_IN",'Real Time'!A:E,4,0),"")</f>
        <v/>
      </c>
      <c r="BH293" s="37" t="str">
        <f>IF(Data_Power_app[[#This Row],[LAMINATION MACHINE (PLAN)]]="","",IF(Data_Power_app[[#This Row],[LAMINATION MACHINE (REALTIME)]]="","",RIGHT(Data_Power_app[[#This Row],[LAMINATION MACHINE (REALTIME)]],1)=RIGHT(Data_Power_app[[#This Row],[LAMINATION MACHINE (PLAN)]],1)))</f>
        <v/>
      </c>
    </row>
    <row r="294" spans="1:60" x14ac:dyDescent="0.25">
      <c r="A294" s="27">
        <v>347</v>
      </c>
      <c r="B294" s="30" t="s">
        <v>5706</v>
      </c>
      <c r="C294" s="30" t="s">
        <v>5469</v>
      </c>
      <c r="D294" s="30" t="s">
        <v>243</v>
      </c>
      <c r="E294" s="30" t="s">
        <v>119</v>
      </c>
      <c r="F294" s="30" t="s">
        <v>72</v>
      </c>
      <c r="G294" s="30">
        <v>1338</v>
      </c>
      <c r="H294" s="4">
        <v>45806</v>
      </c>
      <c r="I294" s="30">
        <v>45806</v>
      </c>
      <c r="J294" s="4">
        <v>45806</v>
      </c>
      <c r="K294" s="4">
        <v>45807</v>
      </c>
      <c r="L294" s="4">
        <v>45807.77847222222</v>
      </c>
      <c r="M294" s="4" t="s">
        <v>60</v>
      </c>
      <c r="N294" s="4"/>
      <c r="O294" s="4" t="s">
        <v>60</v>
      </c>
      <c r="P294" s="4" t="s">
        <v>60</v>
      </c>
      <c r="Q294" s="4" t="s">
        <v>60</v>
      </c>
      <c r="R294" s="4" t="s">
        <v>60</v>
      </c>
      <c r="S294" s="4" t="s">
        <v>60</v>
      </c>
      <c r="T294" s="4" t="s">
        <v>60</v>
      </c>
      <c r="U294" s="4"/>
      <c r="V294" s="4"/>
      <c r="W294" s="4"/>
      <c r="X294" s="4"/>
      <c r="Y294" s="4" t="s">
        <v>60</v>
      </c>
      <c r="Z294" s="4" t="s">
        <v>60</v>
      </c>
      <c r="AA294" s="4"/>
      <c r="AB294" s="4" t="s">
        <v>60</v>
      </c>
      <c r="AC294" s="4" t="s">
        <v>60</v>
      </c>
      <c r="AD294" s="4">
        <v>45811</v>
      </c>
      <c r="AE294" s="4">
        <v>45812</v>
      </c>
      <c r="AF294" s="4"/>
      <c r="AG294" s="30" t="s">
        <v>162</v>
      </c>
      <c r="AH294" s="30" t="s">
        <v>309</v>
      </c>
      <c r="AI294" s="30" t="s">
        <v>3393</v>
      </c>
      <c r="AJ294" s="30" t="s">
        <v>74</v>
      </c>
      <c r="AK294" s="30" t="s">
        <v>100</v>
      </c>
      <c r="AL294" s="30" t="s">
        <v>310</v>
      </c>
      <c r="AM294" s="30" t="s">
        <v>311</v>
      </c>
      <c r="AN294" s="30">
        <v>33.541069999999998</v>
      </c>
      <c r="AO294" s="30" t="s">
        <v>68</v>
      </c>
      <c r="AP294" s="30"/>
      <c r="AQ294" s="30"/>
      <c r="AR294" s="30" t="s">
        <v>68</v>
      </c>
      <c r="AS294" s="30"/>
      <c r="AT294" s="30"/>
      <c r="AU294" s="30" t="s">
        <v>312</v>
      </c>
      <c r="AV294" s="30" t="s">
        <v>313</v>
      </c>
      <c r="AW294" s="30">
        <v>73.347440000000006</v>
      </c>
      <c r="AX294" s="30" t="s">
        <v>3394</v>
      </c>
      <c r="AY294" s="30" t="s">
        <v>3395</v>
      </c>
      <c r="AZ294" s="3">
        <v>1338</v>
      </c>
      <c r="BA294" s="30" t="s">
        <v>228</v>
      </c>
      <c r="BB294" s="30">
        <v>1338</v>
      </c>
      <c r="BC294" s="30" t="s">
        <v>60</v>
      </c>
      <c r="BD294" s="30" t="s">
        <v>60</v>
      </c>
      <c r="BE294" s="30" t="s">
        <v>314</v>
      </c>
      <c r="BF294" s="35" t="str">
        <f>IFERROR(VLOOKUP(Data_Power_app[[#This Row],[PRO ODER]],'Result'!A:C,3,0),"")</f>
        <v/>
      </c>
      <c r="BG294" s="14" t="str">
        <f>IFERROR(VLOOKUP(Data_Power_app[[#This Row],[PRO ODER]]&amp;"LAM_IN",'Real Time'!A:E,4,0),"")</f>
        <v/>
      </c>
      <c r="BH294" s="37" t="str">
        <f>IF(Data_Power_app[[#This Row],[LAMINATION MACHINE (PLAN)]]="","",IF(Data_Power_app[[#This Row],[LAMINATION MACHINE (REALTIME)]]="","",RIGHT(Data_Power_app[[#This Row],[LAMINATION MACHINE (REALTIME)]],1)=RIGHT(Data_Power_app[[#This Row],[LAMINATION MACHINE (PLAN)]],1)))</f>
        <v/>
      </c>
    </row>
    <row r="295" spans="1:60" x14ac:dyDescent="0.25">
      <c r="A295" s="27">
        <v>348</v>
      </c>
      <c r="B295" s="30" t="s">
        <v>4563</v>
      </c>
      <c r="C295" s="30" t="s">
        <v>4564</v>
      </c>
      <c r="D295" s="30" t="s">
        <v>243</v>
      </c>
      <c r="E295" s="30" t="s">
        <v>119</v>
      </c>
      <c r="F295" s="30" t="s">
        <v>72</v>
      </c>
      <c r="G295" s="30">
        <v>708</v>
      </c>
      <c r="H295" s="4">
        <v>45806</v>
      </c>
      <c r="I295" s="30">
        <v>45805</v>
      </c>
      <c r="J295" s="4">
        <v>45805</v>
      </c>
      <c r="K295" s="4">
        <v>45806</v>
      </c>
      <c r="L295" s="4">
        <v>45806.703368055554</v>
      </c>
      <c r="M295" s="4" t="s">
        <v>60</v>
      </c>
      <c r="N295" s="4"/>
      <c r="O295" s="4" t="s">
        <v>60</v>
      </c>
      <c r="P295" s="4" t="s">
        <v>60</v>
      </c>
      <c r="Q295" s="4" t="s">
        <v>60</v>
      </c>
      <c r="R295" s="4" t="s">
        <v>60</v>
      </c>
      <c r="S295" s="4" t="s">
        <v>60</v>
      </c>
      <c r="T295" s="4" t="s">
        <v>60</v>
      </c>
      <c r="U295" s="4"/>
      <c r="V295" s="4"/>
      <c r="W295" s="4"/>
      <c r="X295" s="4"/>
      <c r="Y295" s="4" t="s">
        <v>60</v>
      </c>
      <c r="Z295" s="4" t="s">
        <v>60</v>
      </c>
      <c r="AA295" s="4"/>
      <c r="AB295" s="4" t="s">
        <v>60</v>
      </c>
      <c r="AC295" s="4" t="s">
        <v>60</v>
      </c>
      <c r="AD295" s="4">
        <v>45811</v>
      </c>
      <c r="AE295" s="4">
        <v>45812</v>
      </c>
      <c r="AF295" s="4"/>
      <c r="AG295" s="30" t="s">
        <v>162</v>
      </c>
      <c r="AH295" s="30" t="s">
        <v>309</v>
      </c>
      <c r="AI295" s="30" t="s">
        <v>4526</v>
      </c>
      <c r="AJ295" s="30" t="s">
        <v>74</v>
      </c>
      <c r="AK295" s="30" t="s">
        <v>100</v>
      </c>
      <c r="AL295" s="30" t="s">
        <v>310</v>
      </c>
      <c r="AM295" s="30" t="s">
        <v>311</v>
      </c>
      <c r="AN295" s="30">
        <v>16.213480000000001</v>
      </c>
      <c r="AO295" s="30" t="s">
        <v>68</v>
      </c>
      <c r="AP295" s="30"/>
      <c r="AQ295" s="30"/>
      <c r="AR295" s="30" t="s">
        <v>68</v>
      </c>
      <c r="AS295" s="30"/>
      <c r="AT295" s="30"/>
      <c r="AU295" s="30" t="s">
        <v>312</v>
      </c>
      <c r="AV295" s="30" t="s">
        <v>313</v>
      </c>
      <c r="AW295" s="30">
        <v>35.455410000000001</v>
      </c>
      <c r="AX295" s="30" t="s">
        <v>4527</v>
      </c>
      <c r="AY295" s="30" t="s">
        <v>4528</v>
      </c>
      <c r="AZ295" s="3">
        <v>708</v>
      </c>
      <c r="BA295" s="30" t="s">
        <v>228</v>
      </c>
      <c r="BB295" s="30">
        <v>708</v>
      </c>
      <c r="BC295" s="30" t="s">
        <v>60</v>
      </c>
      <c r="BD295" s="30" t="s">
        <v>60</v>
      </c>
      <c r="BE295" s="30" t="s">
        <v>314</v>
      </c>
      <c r="BF295" s="35" t="str">
        <f>IFERROR(VLOOKUP(Data_Power_app[[#This Row],[PRO ODER]],'Result'!A:C,3,0),"")</f>
        <v/>
      </c>
      <c r="BG295" s="14" t="str">
        <f>IFERROR(VLOOKUP(Data_Power_app[[#This Row],[PRO ODER]]&amp;"LAM_IN",'Real Time'!A:E,4,0),"")</f>
        <v/>
      </c>
      <c r="BH295" s="37" t="str">
        <f>IF(Data_Power_app[[#This Row],[LAMINATION MACHINE (PLAN)]]="","",IF(Data_Power_app[[#This Row],[LAMINATION MACHINE (REALTIME)]]="","",RIGHT(Data_Power_app[[#This Row],[LAMINATION MACHINE (REALTIME)]],1)=RIGHT(Data_Power_app[[#This Row],[LAMINATION MACHINE (PLAN)]],1)))</f>
        <v/>
      </c>
    </row>
    <row r="296" spans="1:60" x14ac:dyDescent="0.25">
      <c r="A296" s="27">
        <v>349</v>
      </c>
      <c r="B296" s="30" t="s">
        <v>4565</v>
      </c>
      <c r="C296" s="30" t="s">
        <v>4566</v>
      </c>
      <c r="D296" s="30" t="s">
        <v>243</v>
      </c>
      <c r="E296" s="30" t="s">
        <v>119</v>
      </c>
      <c r="F296" s="30" t="s">
        <v>72</v>
      </c>
      <c r="G296" s="30">
        <v>3630</v>
      </c>
      <c r="H296" s="4">
        <v>45806</v>
      </c>
      <c r="I296" s="30">
        <v>45805</v>
      </c>
      <c r="J296" s="4">
        <v>45805</v>
      </c>
      <c r="K296" s="4">
        <v>45806</v>
      </c>
      <c r="L296" s="4">
        <v>45806.548761574071</v>
      </c>
      <c r="M296" s="4" t="s">
        <v>60</v>
      </c>
      <c r="N296" s="4"/>
      <c r="O296" s="4" t="s">
        <v>60</v>
      </c>
      <c r="P296" s="4" t="s">
        <v>60</v>
      </c>
      <c r="Q296" s="4" t="s">
        <v>60</v>
      </c>
      <c r="R296" s="4" t="s">
        <v>60</v>
      </c>
      <c r="S296" s="4" t="s">
        <v>60</v>
      </c>
      <c r="T296" s="4" t="s">
        <v>60</v>
      </c>
      <c r="U296" s="4"/>
      <c r="V296" s="4"/>
      <c r="W296" s="4"/>
      <c r="X296" s="4"/>
      <c r="Y296" s="4" t="s">
        <v>60</v>
      </c>
      <c r="Z296" s="4" t="s">
        <v>60</v>
      </c>
      <c r="AA296" s="4"/>
      <c r="AB296" s="4" t="s">
        <v>60</v>
      </c>
      <c r="AC296" s="4" t="s">
        <v>60</v>
      </c>
      <c r="AD296" s="4">
        <v>45811</v>
      </c>
      <c r="AE296" s="4">
        <v>45812</v>
      </c>
      <c r="AF296" s="4"/>
      <c r="AG296" s="30" t="s">
        <v>162</v>
      </c>
      <c r="AH296" s="30" t="s">
        <v>309</v>
      </c>
      <c r="AI296" s="30" t="s">
        <v>4556</v>
      </c>
      <c r="AJ296" s="30" t="s">
        <v>74</v>
      </c>
      <c r="AK296" s="30" t="s">
        <v>100</v>
      </c>
      <c r="AL296" s="30" t="s">
        <v>310</v>
      </c>
      <c r="AM296" s="30" t="s">
        <v>311</v>
      </c>
      <c r="AN296" s="30">
        <v>80.602819999999994</v>
      </c>
      <c r="AO296" s="30" t="s">
        <v>68</v>
      </c>
      <c r="AP296" s="30"/>
      <c r="AQ296" s="30"/>
      <c r="AR296" s="30" t="s">
        <v>68</v>
      </c>
      <c r="AS296" s="30"/>
      <c r="AT296" s="30"/>
      <c r="AU296" s="30" t="s">
        <v>312</v>
      </c>
      <c r="AV296" s="30" t="s">
        <v>313</v>
      </c>
      <c r="AW296" s="30">
        <v>176.26498000000001</v>
      </c>
      <c r="AX296" s="30" t="s">
        <v>4557</v>
      </c>
      <c r="AY296" s="30" t="s">
        <v>4558</v>
      </c>
      <c r="AZ296" s="3">
        <v>3630</v>
      </c>
      <c r="BA296" s="30" t="s">
        <v>228</v>
      </c>
      <c r="BB296" s="30">
        <v>3630</v>
      </c>
      <c r="BC296" s="30" t="s">
        <v>60</v>
      </c>
      <c r="BD296" s="30" t="s">
        <v>60</v>
      </c>
      <c r="BE296" s="30" t="s">
        <v>314</v>
      </c>
      <c r="BF296" s="35" t="str">
        <f>IFERROR(VLOOKUP(Data_Power_app[[#This Row],[PRO ODER]],'Result'!A:C,3,0),"")</f>
        <v/>
      </c>
      <c r="BG296" s="14" t="str">
        <f>IFERROR(VLOOKUP(Data_Power_app[[#This Row],[PRO ODER]]&amp;"LAM_IN",'Real Time'!A:E,4,0),"")</f>
        <v/>
      </c>
      <c r="BH296" s="37" t="str">
        <f>IF(Data_Power_app[[#This Row],[LAMINATION MACHINE (PLAN)]]="","",IF(Data_Power_app[[#This Row],[LAMINATION MACHINE (REALTIME)]]="","",RIGHT(Data_Power_app[[#This Row],[LAMINATION MACHINE (REALTIME)]],1)=RIGHT(Data_Power_app[[#This Row],[LAMINATION MACHINE (PLAN)]],1)))</f>
        <v/>
      </c>
    </row>
    <row r="297" spans="1:60" x14ac:dyDescent="0.25">
      <c r="A297" s="27">
        <v>350</v>
      </c>
      <c r="B297" s="30" t="s">
        <v>4567</v>
      </c>
      <c r="C297" s="30" t="s">
        <v>4568</v>
      </c>
      <c r="D297" s="30" t="s">
        <v>243</v>
      </c>
      <c r="E297" s="30" t="s">
        <v>119</v>
      </c>
      <c r="F297" s="30" t="s">
        <v>72</v>
      </c>
      <c r="G297" s="30">
        <v>281</v>
      </c>
      <c r="H297" s="4">
        <v>45806</v>
      </c>
      <c r="I297" s="30">
        <v>45805</v>
      </c>
      <c r="J297" s="4">
        <v>45805</v>
      </c>
      <c r="K297" s="4">
        <v>45806</v>
      </c>
      <c r="L297" s="4">
        <v>45806.703425925924</v>
      </c>
      <c r="M297" s="4" t="s">
        <v>60</v>
      </c>
      <c r="N297" s="4"/>
      <c r="O297" s="4" t="s">
        <v>60</v>
      </c>
      <c r="P297" s="4" t="s">
        <v>60</v>
      </c>
      <c r="Q297" s="4" t="s">
        <v>60</v>
      </c>
      <c r="R297" s="4" t="s">
        <v>60</v>
      </c>
      <c r="S297" s="4" t="s">
        <v>60</v>
      </c>
      <c r="T297" s="4" t="s">
        <v>60</v>
      </c>
      <c r="U297" s="4"/>
      <c r="V297" s="4"/>
      <c r="W297" s="4"/>
      <c r="X297" s="4"/>
      <c r="Y297" s="4" t="s">
        <v>60</v>
      </c>
      <c r="Z297" s="4" t="s">
        <v>60</v>
      </c>
      <c r="AA297" s="4"/>
      <c r="AB297" s="4" t="s">
        <v>60</v>
      </c>
      <c r="AC297" s="4" t="s">
        <v>60</v>
      </c>
      <c r="AD297" s="4">
        <v>45811</v>
      </c>
      <c r="AE297" s="4">
        <v>45812</v>
      </c>
      <c r="AF297" s="4"/>
      <c r="AG297" s="30" t="s">
        <v>162</v>
      </c>
      <c r="AH297" s="30" t="s">
        <v>309</v>
      </c>
      <c r="AI297" s="30" t="s">
        <v>4549</v>
      </c>
      <c r="AJ297" s="30" t="s">
        <v>74</v>
      </c>
      <c r="AK297" s="30" t="s">
        <v>100</v>
      </c>
      <c r="AL297" s="30" t="s">
        <v>310</v>
      </c>
      <c r="AM297" s="30" t="s">
        <v>311</v>
      </c>
      <c r="AN297" s="30">
        <v>6.3101700000000003</v>
      </c>
      <c r="AO297" s="30" t="s">
        <v>68</v>
      </c>
      <c r="AP297" s="30"/>
      <c r="AQ297" s="30"/>
      <c r="AR297" s="30" t="s">
        <v>68</v>
      </c>
      <c r="AS297" s="30"/>
      <c r="AT297" s="30"/>
      <c r="AU297" s="30" t="s">
        <v>312</v>
      </c>
      <c r="AV297" s="30" t="s">
        <v>313</v>
      </c>
      <c r="AW297" s="30">
        <v>13.799020000000001</v>
      </c>
      <c r="AX297" s="30" t="s">
        <v>4550</v>
      </c>
      <c r="AY297" s="30" t="s">
        <v>4551</v>
      </c>
      <c r="AZ297" s="3">
        <v>281</v>
      </c>
      <c r="BA297" s="30" t="s">
        <v>228</v>
      </c>
      <c r="BB297" s="30">
        <v>281</v>
      </c>
      <c r="BC297" s="30" t="s">
        <v>60</v>
      </c>
      <c r="BD297" s="30" t="s">
        <v>60</v>
      </c>
      <c r="BE297" s="30" t="s">
        <v>314</v>
      </c>
      <c r="BF297" s="35" t="str">
        <f>IFERROR(VLOOKUP(Data_Power_app[[#This Row],[PRO ODER]],'Result'!A:C,3,0),"")</f>
        <v/>
      </c>
      <c r="BG297" s="14" t="str">
        <f>IFERROR(VLOOKUP(Data_Power_app[[#This Row],[PRO ODER]]&amp;"LAM_IN",'Real Time'!A:E,4,0),"")</f>
        <v/>
      </c>
      <c r="BH297" s="37" t="str">
        <f>IF(Data_Power_app[[#This Row],[LAMINATION MACHINE (PLAN)]]="","",IF(Data_Power_app[[#This Row],[LAMINATION MACHINE (REALTIME)]]="","",RIGHT(Data_Power_app[[#This Row],[LAMINATION MACHINE (REALTIME)]],1)=RIGHT(Data_Power_app[[#This Row],[LAMINATION MACHINE (PLAN)]],1)))</f>
        <v/>
      </c>
    </row>
    <row r="298" spans="1:60" x14ac:dyDescent="0.25">
      <c r="A298" s="27">
        <v>351</v>
      </c>
      <c r="B298" s="30" t="s">
        <v>4569</v>
      </c>
      <c r="C298" s="30" t="s">
        <v>4570</v>
      </c>
      <c r="D298" s="30" t="s">
        <v>243</v>
      </c>
      <c r="E298" s="30" t="s">
        <v>119</v>
      </c>
      <c r="F298" s="30" t="s">
        <v>72</v>
      </c>
      <c r="G298" s="30">
        <v>4326</v>
      </c>
      <c r="H298" s="4">
        <v>45806</v>
      </c>
      <c r="I298" s="30">
        <v>45805</v>
      </c>
      <c r="J298" s="4">
        <v>45805</v>
      </c>
      <c r="K298" s="4">
        <v>45806</v>
      </c>
      <c r="L298" s="4">
        <v>45806.548726851855</v>
      </c>
      <c r="M298" s="4" t="s">
        <v>60</v>
      </c>
      <c r="N298" s="4"/>
      <c r="O298" s="4" t="s">
        <v>60</v>
      </c>
      <c r="P298" s="4" t="s">
        <v>60</v>
      </c>
      <c r="Q298" s="4" t="s">
        <v>60</v>
      </c>
      <c r="R298" s="4" t="s">
        <v>60</v>
      </c>
      <c r="S298" s="4" t="s">
        <v>60</v>
      </c>
      <c r="T298" s="4" t="s">
        <v>60</v>
      </c>
      <c r="U298" s="4"/>
      <c r="V298" s="4"/>
      <c r="W298" s="4"/>
      <c r="X298" s="4"/>
      <c r="Y298" s="4" t="s">
        <v>60</v>
      </c>
      <c r="Z298" s="4" t="s">
        <v>60</v>
      </c>
      <c r="AA298" s="4"/>
      <c r="AB298" s="4" t="s">
        <v>60</v>
      </c>
      <c r="AC298" s="4" t="s">
        <v>60</v>
      </c>
      <c r="AD298" s="4">
        <v>45811</v>
      </c>
      <c r="AE298" s="4">
        <v>45812</v>
      </c>
      <c r="AF298" s="4"/>
      <c r="AG298" s="30" t="s">
        <v>162</v>
      </c>
      <c r="AH298" s="30" t="s">
        <v>309</v>
      </c>
      <c r="AI298" s="30" t="s">
        <v>4526</v>
      </c>
      <c r="AJ298" s="30" t="s">
        <v>74</v>
      </c>
      <c r="AK298" s="30" t="s">
        <v>100</v>
      </c>
      <c r="AL298" s="30" t="s">
        <v>310</v>
      </c>
      <c r="AM298" s="30" t="s">
        <v>311</v>
      </c>
      <c r="AN298" s="30">
        <v>94.231579999999994</v>
      </c>
      <c r="AO298" s="30" t="s">
        <v>68</v>
      </c>
      <c r="AP298" s="30"/>
      <c r="AQ298" s="30"/>
      <c r="AR298" s="30" t="s">
        <v>68</v>
      </c>
      <c r="AS298" s="30"/>
      <c r="AT298" s="30"/>
      <c r="AU298" s="30" t="s">
        <v>312</v>
      </c>
      <c r="AV298" s="30" t="s">
        <v>313</v>
      </c>
      <c r="AW298" s="30">
        <v>206.06877</v>
      </c>
      <c r="AX298" s="30" t="s">
        <v>4527</v>
      </c>
      <c r="AY298" s="30" t="s">
        <v>4528</v>
      </c>
      <c r="AZ298" s="3">
        <v>4326</v>
      </c>
      <c r="BA298" s="30" t="s">
        <v>228</v>
      </c>
      <c r="BB298" s="30">
        <v>4326</v>
      </c>
      <c r="BC298" s="30" t="s">
        <v>60</v>
      </c>
      <c r="BD298" s="30" t="s">
        <v>60</v>
      </c>
      <c r="BE298" s="30" t="s">
        <v>314</v>
      </c>
      <c r="BF298" s="35" t="str">
        <f>IFERROR(VLOOKUP(Data_Power_app[[#This Row],[PRO ODER]],'Result'!A:C,3,0),"")</f>
        <v/>
      </c>
      <c r="BG298" s="14" t="str">
        <f>IFERROR(VLOOKUP(Data_Power_app[[#This Row],[PRO ODER]]&amp;"LAM_IN",'Real Time'!A:E,4,0),"")</f>
        <v/>
      </c>
      <c r="BH298" s="37" t="str">
        <f>IF(Data_Power_app[[#This Row],[LAMINATION MACHINE (PLAN)]]="","",IF(Data_Power_app[[#This Row],[LAMINATION MACHINE (REALTIME)]]="","",RIGHT(Data_Power_app[[#This Row],[LAMINATION MACHINE (REALTIME)]],1)=RIGHT(Data_Power_app[[#This Row],[LAMINATION MACHINE (PLAN)]],1)))</f>
        <v/>
      </c>
    </row>
    <row r="299" spans="1:60" x14ac:dyDescent="0.25">
      <c r="A299" s="27">
        <v>352</v>
      </c>
      <c r="B299" s="30" t="s">
        <v>4571</v>
      </c>
      <c r="C299" s="30" t="s">
        <v>4572</v>
      </c>
      <c r="D299" s="30" t="s">
        <v>243</v>
      </c>
      <c r="E299" s="30" t="s">
        <v>119</v>
      </c>
      <c r="F299" s="30" t="s">
        <v>72</v>
      </c>
      <c r="G299" s="30">
        <v>906</v>
      </c>
      <c r="H299" s="4">
        <v>45806</v>
      </c>
      <c r="I299" s="30">
        <v>45805</v>
      </c>
      <c r="J299" s="4">
        <v>45805</v>
      </c>
      <c r="K299" s="4">
        <v>45806</v>
      </c>
      <c r="L299" s="4">
        <v>45806.703472222223</v>
      </c>
      <c r="M299" s="4" t="s">
        <v>60</v>
      </c>
      <c r="N299" s="4"/>
      <c r="O299" s="4" t="s">
        <v>60</v>
      </c>
      <c r="P299" s="4" t="s">
        <v>60</v>
      </c>
      <c r="Q299" s="4" t="s">
        <v>60</v>
      </c>
      <c r="R299" s="4" t="s">
        <v>60</v>
      </c>
      <c r="S299" s="4" t="s">
        <v>60</v>
      </c>
      <c r="T299" s="4" t="s">
        <v>60</v>
      </c>
      <c r="U299" s="4"/>
      <c r="V299" s="4"/>
      <c r="W299" s="4"/>
      <c r="X299" s="4"/>
      <c r="Y299" s="4" t="s">
        <v>60</v>
      </c>
      <c r="Z299" s="4" t="s">
        <v>60</v>
      </c>
      <c r="AA299" s="4"/>
      <c r="AB299" s="4" t="s">
        <v>60</v>
      </c>
      <c r="AC299" s="4" t="s">
        <v>60</v>
      </c>
      <c r="AD299" s="4">
        <v>45811</v>
      </c>
      <c r="AE299" s="4">
        <v>45812</v>
      </c>
      <c r="AF299" s="4"/>
      <c r="AG299" s="30" t="s">
        <v>162</v>
      </c>
      <c r="AH299" s="30" t="s">
        <v>309</v>
      </c>
      <c r="AI299" s="30" t="s">
        <v>4526</v>
      </c>
      <c r="AJ299" s="30" t="s">
        <v>74</v>
      </c>
      <c r="AK299" s="30" t="s">
        <v>100</v>
      </c>
      <c r="AL299" s="30" t="s">
        <v>310</v>
      </c>
      <c r="AM299" s="30" t="s">
        <v>311</v>
      </c>
      <c r="AN299" s="30">
        <v>20.38542</v>
      </c>
      <c r="AO299" s="30" t="s">
        <v>68</v>
      </c>
      <c r="AP299" s="30"/>
      <c r="AQ299" s="30"/>
      <c r="AR299" s="30" t="s">
        <v>68</v>
      </c>
      <c r="AS299" s="30"/>
      <c r="AT299" s="30"/>
      <c r="AU299" s="30" t="s">
        <v>312</v>
      </c>
      <c r="AV299" s="30" t="s">
        <v>313</v>
      </c>
      <c r="AW299" s="30">
        <v>44.578620000000001</v>
      </c>
      <c r="AX299" s="30" t="s">
        <v>4527</v>
      </c>
      <c r="AY299" s="30" t="s">
        <v>4528</v>
      </c>
      <c r="AZ299" s="3">
        <v>906</v>
      </c>
      <c r="BA299" s="30" t="s">
        <v>228</v>
      </c>
      <c r="BB299" s="30">
        <v>906</v>
      </c>
      <c r="BC299" s="30" t="s">
        <v>60</v>
      </c>
      <c r="BD299" s="30" t="s">
        <v>60</v>
      </c>
      <c r="BE299" s="30" t="s">
        <v>314</v>
      </c>
      <c r="BF299" s="35" t="str">
        <f>IFERROR(VLOOKUP(Data_Power_app[[#This Row],[PRO ODER]],'Result'!A:C,3,0),"")</f>
        <v/>
      </c>
      <c r="BG299" s="14" t="str">
        <f>IFERROR(VLOOKUP(Data_Power_app[[#This Row],[PRO ODER]]&amp;"LAM_IN",'Real Time'!A:E,4,0),"")</f>
        <v/>
      </c>
      <c r="BH299" s="37" t="str">
        <f>IF(Data_Power_app[[#This Row],[LAMINATION MACHINE (PLAN)]]="","",IF(Data_Power_app[[#This Row],[LAMINATION MACHINE (REALTIME)]]="","",RIGHT(Data_Power_app[[#This Row],[LAMINATION MACHINE (REALTIME)]],1)=RIGHT(Data_Power_app[[#This Row],[LAMINATION MACHINE (PLAN)]],1)))</f>
        <v/>
      </c>
    </row>
    <row r="300" spans="1:60" x14ac:dyDescent="0.25">
      <c r="A300" s="27">
        <v>353</v>
      </c>
      <c r="B300" s="30" t="s">
        <v>4573</v>
      </c>
      <c r="C300" s="30" t="s">
        <v>4574</v>
      </c>
      <c r="D300" s="30" t="s">
        <v>243</v>
      </c>
      <c r="E300" s="30" t="s">
        <v>119</v>
      </c>
      <c r="F300" s="30" t="s">
        <v>72</v>
      </c>
      <c r="G300" s="30">
        <v>3510</v>
      </c>
      <c r="H300" s="4">
        <v>45806</v>
      </c>
      <c r="I300" s="30">
        <v>45805</v>
      </c>
      <c r="J300" s="4">
        <v>45805</v>
      </c>
      <c r="K300" s="4">
        <v>45806</v>
      </c>
      <c r="L300" s="4">
        <v>45807.800115740742</v>
      </c>
      <c r="M300" s="4" t="s">
        <v>60</v>
      </c>
      <c r="N300" s="4"/>
      <c r="O300" s="4" t="s">
        <v>60</v>
      </c>
      <c r="P300" s="4" t="s">
        <v>60</v>
      </c>
      <c r="Q300" s="4" t="s">
        <v>60</v>
      </c>
      <c r="R300" s="4" t="s">
        <v>60</v>
      </c>
      <c r="S300" s="4" t="s">
        <v>60</v>
      </c>
      <c r="T300" s="4" t="s">
        <v>60</v>
      </c>
      <c r="U300" s="4"/>
      <c r="V300" s="4"/>
      <c r="W300" s="4"/>
      <c r="X300" s="4">
        <v>45810.220081018517</v>
      </c>
      <c r="Y300" s="4" t="s">
        <v>73</v>
      </c>
      <c r="Z300" s="4" t="s">
        <v>60</v>
      </c>
      <c r="AA300" s="4">
        <v>45810.221643518518</v>
      </c>
      <c r="AB300" s="4" t="s">
        <v>60</v>
      </c>
      <c r="AC300" s="4" t="s">
        <v>60</v>
      </c>
      <c r="AD300" s="4">
        <v>45811</v>
      </c>
      <c r="AE300" s="4">
        <v>45812</v>
      </c>
      <c r="AF300" s="4">
        <v>45811</v>
      </c>
      <c r="AG300" s="30" t="s">
        <v>1700</v>
      </c>
      <c r="AH300" s="30" t="s">
        <v>309</v>
      </c>
      <c r="AI300" s="30" t="s">
        <v>4575</v>
      </c>
      <c r="AJ300" s="30" t="s">
        <v>74</v>
      </c>
      <c r="AK300" s="30" t="s">
        <v>100</v>
      </c>
      <c r="AL300" s="30" t="s">
        <v>310</v>
      </c>
      <c r="AM300" s="30" t="s">
        <v>311</v>
      </c>
      <c r="AN300" s="30">
        <v>97.648079999999993</v>
      </c>
      <c r="AO300" s="30" t="s">
        <v>68</v>
      </c>
      <c r="AP300" s="30"/>
      <c r="AQ300" s="30"/>
      <c r="AR300" s="30" t="s">
        <v>68</v>
      </c>
      <c r="AS300" s="30"/>
      <c r="AT300" s="30"/>
      <c r="AU300" s="30" t="s">
        <v>629</v>
      </c>
      <c r="AV300" s="30" t="s">
        <v>630</v>
      </c>
      <c r="AW300" s="30">
        <v>213.53823</v>
      </c>
      <c r="AX300" s="30" t="s">
        <v>3389</v>
      </c>
      <c r="AY300" s="30" t="s">
        <v>3390</v>
      </c>
      <c r="AZ300" s="3">
        <v>3510</v>
      </c>
      <c r="BA300" s="30" t="s">
        <v>228</v>
      </c>
      <c r="BB300" s="30">
        <v>3510</v>
      </c>
      <c r="BC300" s="30" t="s">
        <v>60</v>
      </c>
      <c r="BD300" s="30" t="s">
        <v>60</v>
      </c>
      <c r="BE300" s="30" t="s">
        <v>314</v>
      </c>
      <c r="BF300" s="35" t="str">
        <f>IFERROR(VLOOKUP(Data_Power_app[[#This Row],[PRO ODER]],'Result'!A:C,3,0),"")</f>
        <v/>
      </c>
      <c r="BG300" s="14" t="str">
        <f>IFERROR(VLOOKUP(Data_Power_app[[#This Row],[PRO ODER]]&amp;"LAM_IN",'Real Time'!A:E,4,0),"")</f>
        <v/>
      </c>
      <c r="BH300" s="37" t="str">
        <f>IF(Data_Power_app[[#This Row],[LAMINATION MACHINE (PLAN)]]="","",IF(Data_Power_app[[#This Row],[LAMINATION MACHINE (REALTIME)]]="","",RIGHT(Data_Power_app[[#This Row],[LAMINATION MACHINE (REALTIME)]],1)=RIGHT(Data_Power_app[[#This Row],[LAMINATION MACHINE (PLAN)]],1)))</f>
        <v/>
      </c>
    </row>
    <row r="301" spans="1:60" x14ac:dyDescent="0.25">
      <c r="A301" s="27">
        <v>354</v>
      </c>
      <c r="B301" s="30" t="s">
        <v>2235</v>
      </c>
      <c r="C301" s="30" t="s">
        <v>2216</v>
      </c>
      <c r="D301" s="30" t="s">
        <v>300</v>
      </c>
      <c r="E301" s="30" t="s">
        <v>388</v>
      </c>
      <c r="F301" s="30" t="s">
        <v>59</v>
      </c>
      <c r="G301" s="30">
        <v>5270</v>
      </c>
      <c r="H301" s="4">
        <v>45801</v>
      </c>
      <c r="I301" s="30">
        <v>45798</v>
      </c>
      <c r="J301" s="4">
        <v>45798</v>
      </c>
      <c r="K301" s="4">
        <v>45801</v>
      </c>
      <c r="L301" s="4">
        <v>45798.118472222224</v>
      </c>
      <c r="M301" s="4">
        <v>45803</v>
      </c>
      <c r="N301" s="4">
        <v>45801.571539351855</v>
      </c>
      <c r="O301" s="4" t="s">
        <v>60</v>
      </c>
      <c r="P301" s="4" t="s">
        <v>60</v>
      </c>
      <c r="Q301" s="4" t="s">
        <v>60</v>
      </c>
      <c r="R301" s="4" t="s">
        <v>60</v>
      </c>
      <c r="S301" s="4" t="s">
        <v>60</v>
      </c>
      <c r="T301" s="4">
        <v>45806</v>
      </c>
      <c r="U301" s="4">
        <v>45806.621527777781</v>
      </c>
      <c r="V301" s="4">
        <v>45808.301412037035</v>
      </c>
      <c r="W301" s="4">
        <v>45807</v>
      </c>
      <c r="X301" s="4">
        <v>45808.127581018518</v>
      </c>
      <c r="Y301" s="4" t="s">
        <v>77</v>
      </c>
      <c r="Z301" s="4">
        <v>45808</v>
      </c>
      <c r="AA301" s="4">
        <v>45810.658819444441</v>
      </c>
      <c r="AB301" s="4" t="s">
        <v>60</v>
      </c>
      <c r="AC301" s="4">
        <v>45809</v>
      </c>
      <c r="AD301" s="4">
        <v>45811</v>
      </c>
      <c r="AE301" s="4">
        <v>45812</v>
      </c>
      <c r="AF301" s="4"/>
      <c r="AG301" s="30" t="s">
        <v>62</v>
      </c>
      <c r="AH301" s="30" t="s">
        <v>2185</v>
      </c>
      <c r="AI301" s="30" t="s">
        <v>2260</v>
      </c>
      <c r="AJ301" s="30" t="s">
        <v>2186</v>
      </c>
      <c r="AK301" s="30" t="s">
        <v>100</v>
      </c>
      <c r="AL301" s="30" t="s">
        <v>395</v>
      </c>
      <c r="AM301" s="30" t="s">
        <v>396</v>
      </c>
      <c r="AN301" s="30">
        <v>96.085980000000006</v>
      </c>
      <c r="AO301" s="30" t="s">
        <v>68</v>
      </c>
      <c r="AP301" s="30"/>
      <c r="AQ301" s="30"/>
      <c r="AR301" s="30" t="s">
        <v>68</v>
      </c>
      <c r="AS301" s="30"/>
      <c r="AT301" s="30"/>
      <c r="AU301" s="30" t="s">
        <v>397</v>
      </c>
      <c r="AV301" s="30" t="s">
        <v>398</v>
      </c>
      <c r="AW301" s="30">
        <v>420.23012</v>
      </c>
      <c r="AX301" s="30" t="s">
        <v>2261</v>
      </c>
      <c r="AY301" s="30" t="s">
        <v>2262</v>
      </c>
      <c r="AZ301" s="3">
        <v>5270</v>
      </c>
      <c r="BA301" s="30" t="s">
        <v>60</v>
      </c>
      <c r="BB301" s="30">
        <v>5270</v>
      </c>
      <c r="BC301" s="30" t="s">
        <v>60</v>
      </c>
      <c r="BD301" s="30" t="s">
        <v>60</v>
      </c>
      <c r="BE301" s="30" t="s">
        <v>60</v>
      </c>
      <c r="BF301" s="35" t="str">
        <f>IFERROR(VLOOKUP(Data_Power_app[[#This Row],[PRO ODER]],'Result'!A:C,3,0),"")</f>
        <v/>
      </c>
      <c r="BG301" s="14" t="str">
        <f>IFERROR(VLOOKUP(Data_Power_app[[#This Row],[PRO ODER]]&amp;"LAM_IN",'Real Time'!A:E,4,0),"")</f>
        <v/>
      </c>
      <c r="BH301" s="37" t="str">
        <f>IF(Data_Power_app[[#This Row],[LAMINATION MACHINE (PLAN)]]="","",IF(Data_Power_app[[#This Row],[LAMINATION MACHINE (REALTIME)]]="","",RIGHT(Data_Power_app[[#This Row],[LAMINATION MACHINE (REALTIME)]],1)=RIGHT(Data_Power_app[[#This Row],[LAMINATION MACHINE (PLAN)]],1)))</f>
        <v/>
      </c>
    </row>
    <row r="302" spans="1:60" x14ac:dyDescent="0.25">
      <c r="A302" s="27">
        <v>355</v>
      </c>
      <c r="B302" s="30" t="s">
        <v>4583</v>
      </c>
      <c r="C302" s="30" t="s">
        <v>4584</v>
      </c>
      <c r="D302" s="30" t="s">
        <v>86</v>
      </c>
      <c r="E302" s="30" t="s">
        <v>176</v>
      </c>
      <c r="F302" s="30" t="s">
        <v>72</v>
      </c>
      <c r="G302" s="30">
        <v>117</v>
      </c>
      <c r="H302" s="4">
        <v>45806</v>
      </c>
      <c r="I302" s="30">
        <v>45805</v>
      </c>
      <c r="J302" s="4">
        <v>45805</v>
      </c>
      <c r="K302" s="4">
        <v>45806</v>
      </c>
      <c r="L302" s="4">
        <v>45807.312326388892</v>
      </c>
      <c r="M302" s="4" t="s">
        <v>60</v>
      </c>
      <c r="N302" s="4"/>
      <c r="O302" s="4" t="s">
        <v>60</v>
      </c>
      <c r="P302" s="4" t="s">
        <v>60</v>
      </c>
      <c r="Q302" s="4" t="s">
        <v>60</v>
      </c>
      <c r="R302" s="4" t="s">
        <v>60</v>
      </c>
      <c r="S302" s="4" t="s">
        <v>60</v>
      </c>
      <c r="T302" s="4" t="s">
        <v>60</v>
      </c>
      <c r="U302" s="4"/>
      <c r="V302" s="4"/>
      <c r="W302" s="4"/>
      <c r="X302" s="4">
        <v>45810.862361111111</v>
      </c>
      <c r="Y302" s="4" t="s">
        <v>270</v>
      </c>
      <c r="Z302" s="4" t="s">
        <v>60</v>
      </c>
      <c r="AA302" s="4">
        <v>45810.161064814813</v>
      </c>
      <c r="AB302" s="4" t="s">
        <v>60</v>
      </c>
      <c r="AC302" s="4" t="s">
        <v>60</v>
      </c>
      <c r="AD302" s="4">
        <v>45811</v>
      </c>
      <c r="AE302" s="4">
        <v>45812</v>
      </c>
      <c r="AF302" s="4">
        <v>45811</v>
      </c>
      <c r="AG302" s="30" t="s">
        <v>1700</v>
      </c>
      <c r="AH302" s="30" t="s">
        <v>604</v>
      </c>
      <c r="AI302" s="30" t="s">
        <v>761</v>
      </c>
      <c r="AJ302" s="30" t="s">
        <v>74</v>
      </c>
      <c r="AK302" s="30" t="s">
        <v>100</v>
      </c>
      <c r="AL302" s="30" t="s">
        <v>174</v>
      </c>
      <c r="AM302" s="30" t="s">
        <v>175</v>
      </c>
      <c r="AN302" s="30">
        <v>3.06453</v>
      </c>
      <c r="AO302" s="30" t="s">
        <v>68</v>
      </c>
      <c r="AP302" s="30"/>
      <c r="AQ302" s="30"/>
      <c r="AR302" s="30" t="s">
        <v>68</v>
      </c>
      <c r="AS302" s="30"/>
      <c r="AT302" s="30"/>
      <c r="AU302" s="30" t="s">
        <v>327</v>
      </c>
      <c r="AV302" s="30" t="s">
        <v>328</v>
      </c>
      <c r="AW302" s="30">
        <v>6.7018800000000001</v>
      </c>
      <c r="AX302" s="30" t="s">
        <v>226</v>
      </c>
      <c r="AY302" s="30" t="s">
        <v>227</v>
      </c>
      <c r="AZ302" s="3">
        <v>117</v>
      </c>
      <c r="BA302" s="30" t="s">
        <v>228</v>
      </c>
      <c r="BB302" s="30">
        <v>117</v>
      </c>
      <c r="BC302" s="30" t="s">
        <v>60</v>
      </c>
      <c r="BD302" s="30" t="s">
        <v>60</v>
      </c>
      <c r="BE302" s="30" t="s">
        <v>762</v>
      </c>
      <c r="BF302" s="35" t="str">
        <f>IFERROR(VLOOKUP(Data_Power_app[[#This Row],[PRO ODER]],'Result'!A:C,3,0),"")</f>
        <v/>
      </c>
      <c r="BG302" s="14" t="str">
        <f>IFERROR(VLOOKUP(Data_Power_app[[#This Row],[PRO ODER]]&amp;"LAM_IN",'Real Time'!A:E,4,0),"")</f>
        <v/>
      </c>
      <c r="BH302" s="37" t="str">
        <f>IF(Data_Power_app[[#This Row],[LAMINATION MACHINE (PLAN)]]="","",IF(Data_Power_app[[#This Row],[LAMINATION MACHINE (REALTIME)]]="","",RIGHT(Data_Power_app[[#This Row],[LAMINATION MACHINE (REALTIME)]],1)=RIGHT(Data_Power_app[[#This Row],[LAMINATION MACHINE (PLAN)]],1)))</f>
        <v/>
      </c>
    </row>
    <row r="303" spans="1:60" x14ac:dyDescent="0.25">
      <c r="A303" s="27">
        <v>356</v>
      </c>
      <c r="B303" s="30" t="s">
        <v>3836</v>
      </c>
      <c r="C303" s="30" t="s">
        <v>3837</v>
      </c>
      <c r="D303" s="30" t="s">
        <v>86</v>
      </c>
      <c r="E303" s="30" t="s">
        <v>198</v>
      </c>
      <c r="F303" s="30" t="s">
        <v>59</v>
      </c>
      <c r="G303" s="30">
        <v>16362</v>
      </c>
      <c r="H303" s="4">
        <v>45806</v>
      </c>
      <c r="I303" s="30">
        <v>45804</v>
      </c>
      <c r="J303" s="4">
        <v>45807</v>
      </c>
      <c r="K303" s="4">
        <v>45805</v>
      </c>
      <c r="L303" s="4">
        <v>45804.232638888891</v>
      </c>
      <c r="M303" s="4">
        <v>45806</v>
      </c>
      <c r="N303" s="4">
        <v>45805.509641203702</v>
      </c>
      <c r="O303" s="4" t="s">
        <v>60</v>
      </c>
      <c r="P303" s="4" t="s">
        <v>60</v>
      </c>
      <c r="Q303" s="4" t="s">
        <v>60</v>
      </c>
      <c r="R303" s="4" t="s">
        <v>60</v>
      </c>
      <c r="S303" s="4" t="s">
        <v>60</v>
      </c>
      <c r="T303" s="4">
        <v>45807</v>
      </c>
      <c r="U303" s="4">
        <v>45805.5703125</v>
      </c>
      <c r="V303" s="4">
        <v>45807.813425925924</v>
      </c>
      <c r="W303" s="4">
        <v>45808</v>
      </c>
      <c r="X303" s="4">
        <v>45808.649016203701</v>
      </c>
      <c r="Y303" s="4" t="s">
        <v>77</v>
      </c>
      <c r="Z303" s="4">
        <v>45808</v>
      </c>
      <c r="AA303" s="4">
        <v>45808.200243055559</v>
      </c>
      <c r="AB303" s="4" t="s">
        <v>60</v>
      </c>
      <c r="AC303" s="4">
        <v>45810</v>
      </c>
      <c r="AD303" s="4">
        <v>45811</v>
      </c>
      <c r="AE303" s="4">
        <v>45812</v>
      </c>
      <c r="AF303" s="4">
        <v>45811</v>
      </c>
      <c r="AG303" s="30" t="s">
        <v>1700</v>
      </c>
      <c r="AH303" s="30" t="s">
        <v>199</v>
      </c>
      <c r="AI303" s="30" t="s">
        <v>4285</v>
      </c>
      <c r="AJ303" s="30" t="s">
        <v>200</v>
      </c>
      <c r="AK303" s="30" t="s">
        <v>100</v>
      </c>
      <c r="AL303" s="30" t="s">
        <v>180</v>
      </c>
      <c r="AM303" s="30" t="s">
        <v>181</v>
      </c>
      <c r="AN303" s="30">
        <v>628.33691999999996</v>
      </c>
      <c r="AO303" s="30" t="s">
        <v>68</v>
      </c>
      <c r="AP303" s="30"/>
      <c r="AQ303" s="30"/>
      <c r="AR303" s="30" t="s">
        <v>68</v>
      </c>
      <c r="AS303" s="30"/>
      <c r="AT303" s="30"/>
      <c r="AU303" s="30" t="s">
        <v>616</v>
      </c>
      <c r="AV303" s="30" t="s">
        <v>617</v>
      </c>
      <c r="AW303" s="30">
        <v>1374.23389</v>
      </c>
      <c r="AX303" s="30" t="s">
        <v>6308</v>
      </c>
      <c r="AY303" s="30" t="s">
        <v>6309</v>
      </c>
      <c r="AZ303" s="3">
        <v>15300</v>
      </c>
      <c r="BA303" s="30" t="s">
        <v>60</v>
      </c>
      <c r="BB303" s="30">
        <v>16362</v>
      </c>
      <c r="BC303" s="30" t="s">
        <v>60</v>
      </c>
      <c r="BD303" s="30" t="s">
        <v>60</v>
      </c>
      <c r="BE303" s="30" t="s">
        <v>60</v>
      </c>
      <c r="BF303" s="35" t="str">
        <f>IFERROR(VLOOKUP(Data_Power_app[[#This Row],[PRO ODER]],'Result'!A:C,3,0),"")</f>
        <v/>
      </c>
      <c r="BG303" s="14" t="str">
        <f>IFERROR(VLOOKUP(Data_Power_app[[#This Row],[PRO ODER]]&amp;"LAM_IN",'Real Time'!A:E,4,0),"")</f>
        <v/>
      </c>
      <c r="BH303" s="37" t="str">
        <f>IF(Data_Power_app[[#This Row],[LAMINATION MACHINE (PLAN)]]="","",IF(Data_Power_app[[#This Row],[LAMINATION MACHINE (REALTIME)]]="","",RIGHT(Data_Power_app[[#This Row],[LAMINATION MACHINE (REALTIME)]],1)=RIGHT(Data_Power_app[[#This Row],[LAMINATION MACHINE (PLAN)]],1)))</f>
        <v/>
      </c>
    </row>
    <row r="304" spans="1:60" x14ac:dyDescent="0.25">
      <c r="A304" s="27">
        <v>357</v>
      </c>
      <c r="B304" s="30" t="s">
        <v>1436</v>
      </c>
      <c r="C304" s="30" t="s">
        <v>1437</v>
      </c>
      <c r="D304" s="30" t="s">
        <v>134</v>
      </c>
      <c r="E304" s="30" t="s">
        <v>469</v>
      </c>
      <c r="F304" s="30" t="s">
        <v>59</v>
      </c>
      <c r="G304" s="30">
        <v>1264</v>
      </c>
      <c r="H304" s="4">
        <v>45806</v>
      </c>
      <c r="I304" s="30">
        <v>45800</v>
      </c>
      <c r="J304" s="4">
        <v>45800</v>
      </c>
      <c r="K304" s="4">
        <v>45807</v>
      </c>
      <c r="L304" s="4">
        <v>45806.417233796295</v>
      </c>
      <c r="M304" s="4">
        <v>45807</v>
      </c>
      <c r="N304" s="4">
        <v>45806.779270833336</v>
      </c>
      <c r="O304" s="4" t="s">
        <v>60</v>
      </c>
      <c r="P304" s="4" t="s">
        <v>60</v>
      </c>
      <c r="Q304" s="4" t="s">
        <v>60</v>
      </c>
      <c r="R304" s="4" t="s">
        <v>60</v>
      </c>
      <c r="S304" s="4" t="s">
        <v>60</v>
      </c>
      <c r="T304" s="4">
        <v>45810</v>
      </c>
      <c r="U304" s="4">
        <v>45806.838159722225</v>
      </c>
      <c r="V304" s="4">
        <v>45807.752615740741</v>
      </c>
      <c r="W304" s="4">
        <v>45811</v>
      </c>
      <c r="X304" s="4">
        <v>45808.691944444443</v>
      </c>
      <c r="Y304" s="4" t="s">
        <v>77</v>
      </c>
      <c r="Z304" s="4">
        <v>45811</v>
      </c>
      <c r="AA304" s="4">
        <v>45808.692835648151</v>
      </c>
      <c r="AB304" s="4" t="s">
        <v>60</v>
      </c>
      <c r="AC304" s="4">
        <v>45812</v>
      </c>
      <c r="AD304" s="4">
        <v>45812</v>
      </c>
      <c r="AE304" s="4">
        <v>45812</v>
      </c>
      <c r="AF304" s="4"/>
      <c r="AG304" s="30" t="s">
        <v>62</v>
      </c>
      <c r="AH304" s="30" t="s">
        <v>470</v>
      </c>
      <c r="AI304" s="30" t="s">
        <v>690</v>
      </c>
      <c r="AJ304" s="30" t="s">
        <v>471</v>
      </c>
      <c r="AK304" s="30" t="s">
        <v>65</v>
      </c>
      <c r="AL304" s="30" t="s">
        <v>472</v>
      </c>
      <c r="AM304" s="30" t="s">
        <v>473</v>
      </c>
      <c r="AN304" s="30">
        <v>41.035490000000003</v>
      </c>
      <c r="AO304" s="30" t="s">
        <v>68</v>
      </c>
      <c r="AP304" s="30"/>
      <c r="AQ304" s="30"/>
      <c r="AR304" s="30" t="s">
        <v>68</v>
      </c>
      <c r="AS304" s="30"/>
      <c r="AT304" s="30"/>
      <c r="AU304" s="30" t="s">
        <v>474</v>
      </c>
      <c r="AV304" s="30" t="s">
        <v>475</v>
      </c>
      <c r="AW304" s="30">
        <v>90.624859999999998</v>
      </c>
      <c r="AX304" s="30" t="s">
        <v>6286</v>
      </c>
      <c r="AY304" s="30" t="s">
        <v>6287</v>
      </c>
      <c r="AZ304" s="3">
        <v>984</v>
      </c>
      <c r="BA304" s="30" t="s">
        <v>60</v>
      </c>
      <c r="BB304" s="30">
        <v>1264</v>
      </c>
      <c r="BC304" s="30" t="s">
        <v>60</v>
      </c>
      <c r="BD304" s="30" t="s">
        <v>60</v>
      </c>
      <c r="BE304" s="30" t="s">
        <v>60</v>
      </c>
      <c r="BF304" s="35" t="str">
        <f>IFERROR(VLOOKUP(Data_Power_app[[#This Row],[PRO ODER]],'Result'!A:C,3,0),"")</f>
        <v/>
      </c>
      <c r="BG304" s="14" t="str">
        <f>IFERROR(VLOOKUP(Data_Power_app[[#This Row],[PRO ODER]]&amp;"LAM_IN",'Real Time'!A:E,4,0),"")</f>
        <v/>
      </c>
      <c r="BH304" s="37" t="str">
        <f>IF(Data_Power_app[[#This Row],[LAMINATION MACHINE (PLAN)]]="","",IF(Data_Power_app[[#This Row],[LAMINATION MACHINE (REALTIME)]]="","",RIGHT(Data_Power_app[[#This Row],[LAMINATION MACHINE (REALTIME)]],1)=RIGHT(Data_Power_app[[#This Row],[LAMINATION MACHINE (PLAN)]],1)))</f>
        <v/>
      </c>
    </row>
    <row r="305" spans="1:60" x14ac:dyDescent="0.25">
      <c r="A305" s="27">
        <v>358</v>
      </c>
      <c r="B305" s="30" t="s">
        <v>1438</v>
      </c>
      <c r="C305" s="30" t="s">
        <v>1439</v>
      </c>
      <c r="D305" s="30" t="s">
        <v>134</v>
      </c>
      <c r="E305" s="30" t="s">
        <v>469</v>
      </c>
      <c r="F305" s="30" t="s">
        <v>59</v>
      </c>
      <c r="G305" s="30">
        <v>1237</v>
      </c>
      <c r="H305" s="4">
        <v>45806</v>
      </c>
      <c r="I305" s="30">
        <v>45800</v>
      </c>
      <c r="J305" s="4">
        <v>45800</v>
      </c>
      <c r="K305" s="4">
        <v>45807</v>
      </c>
      <c r="L305" s="4">
        <v>45806.417164351849</v>
      </c>
      <c r="M305" s="4">
        <v>45807</v>
      </c>
      <c r="N305" s="4">
        <v>45806.779340277775</v>
      </c>
      <c r="O305" s="4" t="s">
        <v>60</v>
      </c>
      <c r="P305" s="4" t="s">
        <v>60</v>
      </c>
      <c r="Q305" s="4" t="s">
        <v>60</v>
      </c>
      <c r="R305" s="4" t="s">
        <v>60</v>
      </c>
      <c r="S305" s="4" t="s">
        <v>60</v>
      </c>
      <c r="T305" s="4">
        <v>45810</v>
      </c>
      <c r="U305" s="4">
        <v>45806.838194444441</v>
      </c>
      <c r="V305" s="4">
        <v>45807.752627314818</v>
      </c>
      <c r="W305" s="4">
        <v>45811</v>
      </c>
      <c r="X305" s="4">
        <v>45811.457303240742</v>
      </c>
      <c r="Y305" s="4" t="s">
        <v>61</v>
      </c>
      <c r="Z305" s="4">
        <v>45811</v>
      </c>
      <c r="AA305" s="4">
        <v>45811.457615740743</v>
      </c>
      <c r="AB305" s="4" t="s">
        <v>60</v>
      </c>
      <c r="AC305" s="4">
        <v>45812</v>
      </c>
      <c r="AD305" s="4">
        <v>45812</v>
      </c>
      <c r="AE305" s="4">
        <v>45812</v>
      </c>
      <c r="AF305" s="4"/>
      <c r="AG305" s="30" t="s">
        <v>62</v>
      </c>
      <c r="AH305" s="30" t="s">
        <v>470</v>
      </c>
      <c r="AI305" s="30" t="s">
        <v>1011</v>
      </c>
      <c r="AJ305" s="30" t="s">
        <v>471</v>
      </c>
      <c r="AK305" s="30" t="s">
        <v>65</v>
      </c>
      <c r="AL305" s="30" t="s">
        <v>472</v>
      </c>
      <c r="AM305" s="30" t="s">
        <v>473</v>
      </c>
      <c r="AN305" s="30">
        <v>39.269500000000001</v>
      </c>
      <c r="AO305" s="30" t="s">
        <v>68</v>
      </c>
      <c r="AP305" s="30"/>
      <c r="AQ305" s="30"/>
      <c r="AR305" s="30" t="s">
        <v>68</v>
      </c>
      <c r="AS305" s="30"/>
      <c r="AT305" s="30"/>
      <c r="AU305" s="30" t="s">
        <v>474</v>
      </c>
      <c r="AV305" s="30" t="s">
        <v>475</v>
      </c>
      <c r="AW305" s="30">
        <v>86.726590000000002</v>
      </c>
      <c r="AX305" s="30" t="s">
        <v>6304</v>
      </c>
      <c r="AY305" s="30" t="s">
        <v>6305</v>
      </c>
      <c r="AZ305" s="3">
        <v>1057</v>
      </c>
      <c r="BA305" s="30" t="s">
        <v>60</v>
      </c>
      <c r="BB305" s="30">
        <v>1237</v>
      </c>
      <c r="BC305" s="30" t="s">
        <v>60</v>
      </c>
      <c r="BD305" s="30" t="s">
        <v>60</v>
      </c>
      <c r="BE305" s="30" t="s">
        <v>60</v>
      </c>
      <c r="BF305" s="35" t="str">
        <f>IFERROR(VLOOKUP(Data_Power_app[[#This Row],[PRO ODER]],'Result'!A:C,3,0),"")</f>
        <v/>
      </c>
      <c r="BG305" s="14" t="str">
        <f>IFERROR(VLOOKUP(Data_Power_app[[#This Row],[PRO ODER]]&amp;"LAM_IN",'Real Time'!A:E,4,0),"")</f>
        <v/>
      </c>
      <c r="BH305" s="37" t="str">
        <f>IF(Data_Power_app[[#This Row],[LAMINATION MACHINE (PLAN)]]="","",IF(Data_Power_app[[#This Row],[LAMINATION MACHINE (REALTIME)]]="","",RIGHT(Data_Power_app[[#This Row],[LAMINATION MACHINE (REALTIME)]],1)=RIGHT(Data_Power_app[[#This Row],[LAMINATION MACHINE (PLAN)]],1)))</f>
        <v/>
      </c>
    </row>
    <row r="306" spans="1:60" x14ac:dyDescent="0.25">
      <c r="A306" s="27">
        <v>359</v>
      </c>
      <c r="B306" s="30" t="s">
        <v>4807</v>
      </c>
      <c r="C306" s="30" t="s">
        <v>4808</v>
      </c>
      <c r="D306" s="30" t="s">
        <v>95</v>
      </c>
      <c r="E306" s="30" t="s">
        <v>329</v>
      </c>
      <c r="F306" s="30" t="s">
        <v>59</v>
      </c>
      <c r="G306" s="30">
        <v>414</v>
      </c>
      <c r="H306" s="4">
        <v>45806</v>
      </c>
      <c r="I306" s="30">
        <v>45805</v>
      </c>
      <c r="J306" s="4">
        <v>45805</v>
      </c>
      <c r="K306" s="4">
        <v>45807</v>
      </c>
      <c r="L306" s="4">
        <v>45806.125671296293</v>
      </c>
      <c r="M306" s="4">
        <v>45808</v>
      </c>
      <c r="N306" s="4">
        <v>45807.605671296296</v>
      </c>
      <c r="O306" s="4">
        <v>45808</v>
      </c>
      <c r="P306" s="4" t="s">
        <v>60</v>
      </c>
      <c r="Q306" s="4" t="s">
        <v>60</v>
      </c>
      <c r="R306" s="4" t="s">
        <v>60</v>
      </c>
      <c r="S306" s="4" t="s">
        <v>60</v>
      </c>
      <c r="T306" s="4">
        <v>45810</v>
      </c>
      <c r="U306" s="4">
        <v>45807.690162037034</v>
      </c>
      <c r="V306" s="4">
        <v>45810.533263888887</v>
      </c>
      <c r="W306" s="4">
        <v>45810</v>
      </c>
      <c r="X306" s="4">
        <v>45810.077824074076</v>
      </c>
      <c r="Y306" s="4" t="s">
        <v>77</v>
      </c>
      <c r="Z306" s="4">
        <v>45810</v>
      </c>
      <c r="AA306" s="4"/>
      <c r="AB306" s="4" t="s">
        <v>60</v>
      </c>
      <c r="AC306" s="4">
        <v>45811</v>
      </c>
      <c r="AD306" s="4">
        <v>45812</v>
      </c>
      <c r="AE306" s="4">
        <v>45812</v>
      </c>
      <c r="AF306" s="4"/>
      <c r="AG306" s="30" t="s">
        <v>97</v>
      </c>
      <c r="AH306" s="30" t="s">
        <v>98</v>
      </c>
      <c r="AI306" s="30" t="s">
        <v>4797</v>
      </c>
      <c r="AJ306" s="30" t="s">
        <v>99</v>
      </c>
      <c r="AK306" s="30" t="s">
        <v>100</v>
      </c>
      <c r="AL306" s="30" t="s">
        <v>330</v>
      </c>
      <c r="AM306" s="30" t="s">
        <v>331</v>
      </c>
      <c r="AN306" s="30">
        <v>9.1439000000000004</v>
      </c>
      <c r="AO306" s="30" t="s">
        <v>68</v>
      </c>
      <c r="AP306" s="30"/>
      <c r="AQ306" s="30"/>
      <c r="AR306" s="30" t="s">
        <v>68</v>
      </c>
      <c r="AS306" s="30"/>
      <c r="AT306" s="30"/>
      <c r="AU306" s="30" t="s">
        <v>556</v>
      </c>
      <c r="AV306" s="30" t="s">
        <v>557</v>
      </c>
      <c r="AW306" s="30">
        <v>33.996600000000001</v>
      </c>
      <c r="AX306" s="30" t="s">
        <v>4798</v>
      </c>
      <c r="AY306" s="30" t="s">
        <v>4799</v>
      </c>
      <c r="AZ306" s="3">
        <v>414</v>
      </c>
      <c r="BA306" s="30" t="s">
        <v>60</v>
      </c>
      <c r="BB306" s="30">
        <v>414</v>
      </c>
      <c r="BC306" s="30" t="s">
        <v>60</v>
      </c>
      <c r="BD306" s="30" t="s">
        <v>60</v>
      </c>
      <c r="BE306" s="30" t="s">
        <v>60</v>
      </c>
      <c r="BF306" s="35" t="str">
        <f>IFERROR(VLOOKUP(Data_Power_app[[#This Row],[PRO ODER]],'Result'!A:C,3,0),"")</f>
        <v/>
      </c>
      <c r="BG306" s="14" t="str">
        <f>IFERROR(VLOOKUP(Data_Power_app[[#This Row],[PRO ODER]]&amp;"LAM_IN",'Real Time'!A:E,4,0),"")</f>
        <v/>
      </c>
      <c r="BH306" s="37" t="str">
        <f>IF(Data_Power_app[[#This Row],[LAMINATION MACHINE (PLAN)]]="","",IF(Data_Power_app[[#This Row],[LAMINATION MACHINE (REALTIME)]]="","",RIGHT(Data_Power_app[[#This Row],[LAMINATION MACHINE (REALTIME)]],1)=RIGHT(Data_Power_app[[#This Row],[LAMINATION MACHINE (PLAN)]],1)))</f>
        <v/>
      </c>
    </row>
    <row r="307" spans="1:60" x14ac:dyDescent="0.25">
      <c r="A307" s="27">
        <v>360</v>
      </c>
      <c r="B307" s="30" t="s">
        <v>4809</v>
      </c>
      <c r="C307" s="30" t="s">
        <v>4810</v>
      </c>
      <c r="D307" s="30" t="s">
        <v>95</v>
      </c>
      <c r="E307" s="30" t="s">
        <v>329</v>
      </c>
      <c r="F307" s="30" t="s">
        <v>59</v>
      </c>
      <c r="G307" s="30">
        <v>318</v>
      </c>
      <c r="H307" s="4">
        <v>45806</v>
      </c>
      <c r="I307" s="30">
        <v>45805</v>
      </c>
      <c r="J307" s="4">
        <v>45805</v>
      </c>
      <c r="K307" s="4">
        <v>45807</v>
      </c>
      <c r="L307" s="4">
        <v>45806.119826388887</v>
      </c>
      <c r="M307" s="4">
        <v>45808</v>
      </c>
      <c r="N307" s="4">
        <v>45807.132650462961</v>
      </c>
      <c r="O307" s="4">
        <v>45808</v>
      </c>
      <c r="P307" s="4" t="s">
        <v>60</v>
      </c>
      <c r="Q307" s="4" t="s">
        <v>60</v>
      </c>
      <c r="R307" s="4" t="s">
        <v>60</v>
      </c>
      <c r="S307" s="4" t="s">
        <v>60</v>
      </c>
      <c r="T307" s="4">
        <v>45810</v>
      </c>
      <c r="U307" s="4">
        <v>45808.344293981485</v>
      </c>
      <c r="V307" s="4">
        <v>45810.516157407408</v>
      </c>
      <c r="W307" s="4">
        <v>45810</v>
      </c>
      <c r="X307" s="4"/>
      <c r="Y307" s="4" t="s">
        <v>60</v>
      </c>
      <c r="Z307" s="4">
        <v>45810</v>
      </c>
      <c r="AA307" s="4"/>
      <c r="AB307" s="4" t="s">
        <v>60</v>
      </c>
      <c r="AC307" s="4">
        <v>45811</v>
      </c>
      <c r="AD307" s="4">
        <v>45812</v>
      </c>
      <c r="AE307" s="4">
        <v>45812</v>
      </c>
      <c r="AF307" s="4"/>
      <c r="AG307" s="30" t="s">
        <v>343</v>
      </c>
      <c r="AH307" s="30" t="s">
        <v>98</v>
      </c>
      <c r="AI307" s="30" t="s">
        <v>785</v>
      </c>
      <c r="AJ307" s="30" t="s">
        <v>99</v>
      </c>
      <c r="AK307" s="30" t="s">
        <v>100</v>
      </c>
      <c r="AL307" s="30" t="s">
        <v>330</v>
      </c>
      <c r="AM307" s="30" t="s">
        <v>331</v>
      </c>
      <c r="AN307" s="30">
        <v>7.0974899999999996</v>
      </c>
      <c r="AO307" s="30" t="s">
        <v>68</v>
      </c>
      <c r="AP307" s="30"/>
      <c r="AQ307" s="30"/>
      <c r="AR307" s="30" t="s">
        <v>68</v>
      </c>
      <c r="AS307" s="30"/>
      <c r="AT307" s="30"/>
      <c r="AU307" s="30" t="s">
        <v>525</v>
      </c>
      <c r="AV307" s="30" t="s">
        <v>526</v>
      </c>
      <c r="AW307" s="30">
        <v>26.38786</v>
      </c>
      <c r="AX307" s="30" t="s">
        <v>527</v>
      </c>
      <c r="AY307" s="30" t="s">
        <v>528</v>
      </c>
      <c r="AZ307" s="3">
        <v>318</v>
      </c>
      <c r="BA307" s="30" t="s">
        <v>60</v>
      </c>
      <c r="BB307" s="30">
        <v>318</v>
      </c>
      <c r="BC307" s="30" t="s">
        <v>60</v>
      </c>
      <c r="BD307" s="30" t="s">
        <v>60</v>
      </c>
      <c r="BE307" s="30" t="s">
        <v>60</v>
      </c>
      <c r="BF307" s="35" t="str">
        <f>IFERROR(VLOOKUP(Data_Power_app[[#This Row],[PRO ODER]],'Result'!A:C,3,0),"")</f>
        <v/>
      </c>
      <c r="BG307" s="14" t="str">
        <f>IFERROR(VLOOKUP(Data_Power_app[[#This Row],[PRO ODER]]&amp;"LAM_IN",'Real Time'!A:E,4,0),"")</f>
        <v/>
      </c>
      <c r="BH307" s="37" t="str">
        <f>IF(Data_Power_app[[#This Row],[LAMINATION MACHINE (PLAN)]]="","",IF(Data_Power_app[[#This Row],[LAMINATION MACHINE (REALTIME)]]="","",RIGHT(Data_Power_app[[#This Row],[LAMINATION MACHINE (REALTIME)]],1)=RIGHT(Data_Power_app[[#This Row],[LAMINATION MACHINE (PLAN)]],1)))</f>
        <v/>
      </c>
    </row>
    <row r="308" spans="1:60" x14ac:dyDescent="0.25">
      <c r="A308" s="27">
        <v>361</v>
      </c>
      <c r="B308" s="30" t="s">
        <v>4811</v>
      </c>
      <c r="C308" s="30" t="s">
        <v>4812</v>
      </c>
      <c r="D308" s="30" t="s">
        <v>95</v>
      </c>
      <c r="E308" s="30" t="s">
        <v>329</v>
      </c>
      <c r="F308" s="30" t="s">
        <v>59</v>
      </c>
      <c r="G308" s="30">
        <v>1404</v>
      </c>
      <c r="H308" s="4">
        <v>45806</v>
      </c>
      <c r="I308" s="30">
        <v>45805</v>
      </c>
      <c r="J308" s="4">
        <v>45805</v>
      </c>
      <c r="K308" s="4">
        <v>45807</v>
      </c>
      <c r="L308" s="4">
        <v>45806.119895833333</v>
      </c>
      <c r="M308" s="4">
        <v>45808</v>
      </c>
      <c r="N308" s="4">
        <v>45807.133032407408</v>
      </c>
      <c r="O308" s="4">
        <v>45808</v>
      </c>
      <c r="P308" s="4" t="s">
        <v>60</v>
      </c>
      <c r="Q308" s="4" t="s">
        <v>60</v>
      </c>
      <c r="R308" s="4" t="s">
        <v>60</v>
      </c>
      <c r="S308" s="4" t="s">
        <v>60</v>
      </c>
      <c r="T308" s="4">
        <v>45810</v>
      </c>
      <c r="U308" s="4">
        <v>45808.344259259262</v>
      </c>
      <c r="V308" s="4">
        <v>45810.142407407409</v>
      </c>
      <c r="W308" s="4">
        <v>45810</v>
      </c>
      <c r="X308" s="4"/>
      <c r="Y308" s="4" t="s">
        <v>60</v>
      </c>
      <c r="Z308" s="4">
        <v>45810</v>
      </c>
      <c r="AA308" s="4"/>
      <c r="AB308" s="4" t="s">
        <v>60</v>
      </c>
      <c r="AC308" s="4">
        <v>45811</v>
      </c>
      <c r="AD308" s="4">
        <v>45812</v>
      </c>
      <c r="AE308" s="4">
        <v>45812</v>
      </c>
      <c r="AF308" s="4"/>
      <c r="AG308" s="30" t="s">
        <v>343</v>
      </c>
      <c r="AH308" s="30" t="s">
        <v>98</v>
      </c>
      <c r="AI308" s="30" t="s">
        <v>792</v>
      </c>
      <c r="AJ308" s="30" t="s">
        <v>99</v>
      </c>
      <c r="AK308" s="30" t="s">
        <v>65</v>
      </c>
      <c r="AL308" s="30" t="s">
        <v>330</v>
      </c>
      <c r="AM308" s="30" t="s">
        <v>331</v>
      </c>
      <c r="AN308" s="30">
        <v>26.85819</v>
      </c>
      <c r="AO308" s="30" t="s">
        <v>68</v>
      </c>
      <c r="AP308" s="30"/>
      <c r="AQ308" s="30"/>
      <c r="AR308" s="30" t="s">
        <v>68</v>
      </c>
      <c r="AS308" s="30"/>
      <c r="AT308" s="30"/>
      <c r="AU308" s="30" t="s">
        <v>525</v>
      </c>
      <c r="AV308" s="30" t="s">
        <v>526</v>
      </c>
      <c r="AW308" s="30">
        <v>99.853250000000003</v>
      </c>
      <c r="AX308" s="30" t="s">
        <v>527</v>
      </c>
      <c r="AY308" s="30" t="s">
        <v>528</v>
      </c>
      <c r="AZ308" s="3">
        <v>1404</v>
      </c>
      <c r="BA308" s="30" t="s">
        <v>60</v>
      </c>
      <c r="BB308" s="30">
        <v>1404</v>
      </c>
      <c r="BC308" s="30" t="s">
        <v>60</v>
      </c>
      <c r="BD308" s="30" t="s">
        <v>60</v>
      </c>
      <c r="BE308" s="30" t="s">
        <v>60</v>
      </c>
      <c r="BF308" s="35" t="str">
        <f>IFERROR(VLOOKUP(Data_Power_app[[#This Row],[PRO ODER]],'Result'!A:C,3,0),"")</f>
        <v/>
      </c>
      <c r="BG308" s="14" t="str">
        <f>IFERROR(VLOOKUP(Data_Power_app[[#This Row],[PRO ODER]]&amp;"LAM_IN",'Real Time'!A:E,4,0),"")</f>
        <v/>
      </c>
      <c r="BH308" s="37" t="str">
        <f>IF(Data_Power_app[[#This Row],[LAMINATION MACHINE (PLAN)]]="","",IF(Data_Power_app[[#This Row],[LAMINATION MACHINE (REALTIME)]]="","",RIGHT(Data_Power_app[[#This Row],[LAMINATION MACHINE (REALTIME)]],1)=RIGHT(Data_Power_app[[#This Row],[LAMINATION MACHINE (PLAN)]],1)))</f>
        <v/>
      </c>
    </row>
    <row r="309" spans="1:60" x14ac:dyDescent="0.25">
      <c r="A309" s="27">
        <v>362</v>
      </c>
      <c r="B309" s="30" t="s">
        <v>4813</v>
      </c>
      <c r="C309" s="30" t="s">
        <v>4814</v>
      </c>
      <c r="D309" s="30" t="s">
        <v>95</v>
      </c>
      <c r="E309" s="30" t="s">
        <v>329</v>
      </c>
      <c r="F309" s="30" t="s">
        <v>59</v>
      </c>
      <c r="G309" s="30">
        <v>318</v>
      </c>
      <c r="H309" s="4">
        <v>45806</v>
      </c>
      <c r="I309" s="30">
        <v>45805</v>
      </c>
      <c r="J309" s="4">
        <v>45793</v>
      </c>
      <c r="K309" s="4">
        <v>45807</v>
      </c>
      <c r="L309" s="4">
        <v>45806.12122685185</v>
      </c>
      <c r="M309" s="4">
        <v>45810</v>
      </c>
      <c r="N309" s="4"/>
      <c r="O309" s="4">
        <v>45810</v>
      </c>
      <c r="P309" s="4" t="s">
        <v>60</v>
      </c>
      <c r="Q309" s="4" t="s">
        <v>60</v>
      </c>
      <c r="R309" s="4" t="s">
        <v>60</v>
      </c>
      <c r="S309" s="4" t="s">
        <v>60</v>
      </c>
      <c r="T309" s="4">
        <v>45810</v>
      </c>
      <c r="U309" s="4"/>
      <c r="V309" s="4"/>
      <c r="W309" s="4">
        <v>45810</v>
      </c>
      <c r="X309" s="4"/>
      <c r="Y309" s="4" t="s">
        <v>60</v>
      </c>
      <c r="Z309" s="4">
        <v>45810</v>
      </c>
      <c r="AA309" s="4"/>
      <c r="AB309" s="4" t="s">
        <v>60</v>
      </c>
      <c r="AC309" s="4">
        <v>45811</v>
      </c>
      <c r="AD309" s="4">
        <v>45812</v>
      </c>
      <c r="AE309" s="4">
        <v>45812</v>
      </c>
      <c r="AF309" s="4"/>
      <c r="AG309" s="30" t="s">
        <v>88</v>
      </c>
      <c r="AH309" s="30" t="s">
        <v>98</v>
      </c>
      <c r="AI309" s="30" t="s">
        <v>792</v>
      </c>
      <c r="AJ309" s="30" t="s">
        <v>99</v>
      </c>
      <c r="AK309" s="30" t="s">
        <v>65</v>
      </c>
      <c r="AL309" s="30" t="s">
        <v>330</v>
      </c>
      <c r="AM309" s="30" t="s">
        <v>331</v>
      </c>
      <c r="AN309" s="30">
        <v>6.0679299999999996</v>
      </c>
      <c r="AO309" s="30" t="s">
        <v>68</v>
      </c>
      <c r="AP309" s="30"/>
      <c r="AQ309" s="30"/>
      <c r="AR309" s="30" t="s">
        <v>68</v>
      </c>
      <c r="AS309" s="30"/>
      <c r="AT309" s="30"/>
      <c r="AU309" s="30" t="s">
        <v>525</v>
      </c>
      <c r="AV309" s="30" t="s">
        <v>526</v>
      </c>
      <c r="AW309" s="30">
        <v>22.559239999999999</v>
      </c>
      <c r="AX309" s="30" t="s">
        <v>527</v>
      </c>
      <c r="AY309" s="30" t="s">
        <v>528</v>
      </c>
      <c r="AZ309" s="3">
        <v>318</v>
      </c>
      <c r="BA309" s="30" t="s">
        <v>60</v>
      </c>
      <c r="BB309" s="30">
        <v>318</v>
      </c>
      <c r="BC309" s="30" t="s">
        <v>60</v>
      </c>
      <c r="BD309" s="30" t="s">
        <v>60</v>
      </c>
      <c r="BE309" s="30" t="s">
        <v>60</v>
      </c>
      <c r="BF309" s="35" t="str">
        <f>IFERROR(VLOOKUP(Data_Power_app[[#This Row],[PRO ODER]],'Result'!A:C,3,0),"")</f>
        <v/>
      </c>
      <c r="BG309" s="14" t="str">
        <f>IFERROR(VLOOKUP(Data_Power_app[[#This Row],[PRO ODER]]&amp;"LAM_IN",'Real Time'!A:E,4,0),"")</f>
        <v/>
      </c>
      <c r="BH309" s="37" t="str">
        <f>IF(Data_Power_app[[#This Row],[LAMINATION MACHINE (PLAN)]]="","",IF(Data_Power_app[[#This Row],[LAMINATION MACHINE (REALTIME)]]="","",RIGHT(Data_Power_app[[#This Row],[LAMINATION MACHINE (REALTIME)]],1)=RIGHT(Data_Power_app[[#This Row],[LAMINATION MACHINE (PLAN)]],1)))</f>
        <v/>
      </c>
    </row>
    <row r="310" spans="1:60" x14ac:dyDescent="0.25">
      <c r="A310" s="27">
        <v>363</v>
      </c>
      <c r="B310" s="30" t="s">
        <v>4815</v>
      </c>
      <c r="C310" s="30" t="s">
        <v>4816</v>
      </c>
      <c r="D310" s="30" t="s">
        <v>95</v>
      </c>
      <c r="E310" s="30" t="s">
        <v>329</v>
      </c>
      <c r="F310" s="30" t="s">
        <v>59</v>
      </c>
      <c r="G310" s="30">
        <v>930</v>
      </c>
      <c r="H310" s="4">
        <v>45806</v>
      </c>
      <c r="I310" s="30">
        <v>45805</v>
      </c>
      <c r="J310" s="4">
        <v>45805</v>
      </c>
      <c r="K310" s="4">
        <v>45807</v>
      </c>
      <c r="L310" s="4">
        <v>45806.151354166665</v>
      </c>
      <c r="M310" s="4">
        <v>45808</v>
      </c>
      <c r="N310" s="4">
        <v>45808.774270833332</v>
      </c>
      <c r="O310" s="4">
        <v>45808</v>
      </c>
      <c r="P310" s="4" t="s">
        <v>60</v>
      </c>
      <c r="Q310" s="4" t="s">
        <v>60</v>
      </c>
      <c r="R310" s="4" t="s">
        <v>60</v>
      </c>
      <c r="S310" s="4" t="s">
        <v>60</v>
      </c>
      <c r="T310" s="4">
        <v>45810</v>
      </c>
      <c r="U310" s="4">
        <v>45810.284710648149</v>
      </c>
      <c r="V310" s="4">
        <v>45810.142280092594</v>
      </c>
      <c r="W310" s="4">
        <v>45810</v>
      </c>
      <c r="X310" s="4"/>
      <c r="Y310" s="4" t="s">
        <v>60</v>
      </c>
      <c r="Z310" s="4">
        <v>45810</v>
      </c>
      <c r="AA310" s="4"/>
      <c r="AB310" s="4" t="s">
        <v>60</v>
      </c>
      <c r="AC310" s="4">
        <v>45811</v>
      </c>
      <c r="AD310" s="4">
        <v>45812</v>
      </c>
      <c r="AE310" s="4">
        <v>45812</v>
      </c>
      <c r="AF310" s="4"/>
      <c r="AG310" s="30" t="s">
        <v>343</v>
      </c>
      <c r="AH310" s="30" t="s">
        <v>98</v>
      </c>
      <c r="AI310" s="30" t="s">
        <v>4817</v>
      </c>
      <c r="AJ310" s="30" t="s">
        <v>99</v>
      </c>
      <c r="AK310" s="30" t="s">
        <v>65</v>
      </c>
      <c r="AL310" s="30" t="s">
        <v>330</v>
      </c>
      <c r="AM310" s="30" t="s">
        <v>331</v>
      </c>
      <c r="AN310" s="30">
        <v>17.718640000000001</v>
      </c>
      <c r="AO310" s="30" t="s">
        <v>68</v>
      </c>
      <c r="AP310" s="30"/>
      <c r="AQ310" s="30"/>
      <c r="AR310" s="30" t="s">
        <v>68</v>
      </c>
      <c r="AS310" s="30"/>
      <c r="AT310" s="30"/>
      <c r="AU310" s="30" t="s">
        <v>332</v>
      </c>
      <c r="AV310" s="30" t="s">
        <v>333</v>
      </c>
      <c r="AW310" s="30">
        <v>65.874579999999995</v>
      </c>
      <c r="AX310" s="30" t="s">
        <v>4818</v>
      </c>
      <c r="AY310" s="30" t="s">
        <v>4819</v>
      </c>
      <c r="AZ310" s="3">
        <v>930</v>
      </c>
      <c r="BA310" s="30" t="s">
        <v>60</v>
      </c>
      <c r="BB310" s="30">
        <v>930</v>
      </c>
      <c r="BC310" s="30" t="s">
        <v>60</v>
      </c>
      <c r="BD310" s="30" t="s">
        <v>60</v>
      </c>
      <c r="BE310" s="30" t="s">
        <v>60</v>
      </c>
      <c r="BF310" s="35" t="str">
        <f>IFERROR(VLOOKUP(Data_Power_app[[#This Row],[PRO ODER]],'Result'!A:C,3,0),"")</f>
        <v/>
      </c>
      <c r="BG310" s="14" t="str">
        <f>IFERROR(VLOOKUP(Data_Power_app[[#This Row],[PRO ODER]]&amp;"LAM_IN",'Real Time'!A:E,4,0),"")</f>
        <v/>
      </c>
      <c r="BH310" s="37" t="str">
        <f>IF(Data_Power_app[[#This Row],[LAMINATION MACHINE (PLAN)]]="","",IF(Data_Power_app[[#This Row],[LAMINATION MACHINE (REALTIME)]]="","",RIGHT(Data_Power_app[[#This Row],[LAMINATION MACHINE (REALTIME)]],1)=RIGHT(Data_Power_app[[#This Row],[LAMINATION MACHINE (PLAN)]],1)))</f>
        <v/>
      </c>
    </row>
    <row r="311" spans="1:60" x14ac:dyDescent="0.25">
      <c r="A311" s="27">
        <v>364</v>
      </c>
      <c r="B311" s="30" t="s">
        <v>4820</v>
      </c>
      <c r="C311" s="30" t="s">
        <v>4821</v>
      </c>
      <c r="D311" s="30" t="s">
        <v>95</v>
      </c>
      <c r="E311" s="30" t="s">
        <v>329</v>
      </c>
      <c r="F311" s="30" t="s">
        <v>59</v>
      </c>
      <c r="G311" s="30">
        <v>492</v>
      </c>
      <c r="H311" s="4">
        <v>45806</v>
      </c>
      <c r="I311" s="30">
        <v>45805</v>
      </c>
      <c r="J311" s="4">
        <v>45805</v>
      </c>
      <c r="K311" s="4">
        <v>45807</v>
      </c>
      <c r="L311" s="4">
        <v>45806.125694444447</v>
      </c>
      <c r="M311" s="4">
        <v>45808</v>
      </c>
      <c r="N311" s="4">
        <v>45807.605775462966</v>
      </c>
      <c r="O311" s="4">
        <v>45808</v>
      </c>
      <c r="P311" s="4" t="s">
        <v>60</v>
      </c>
      <c r="Q311" s="4" t="s">
        <v>60</v>
      </c>
      <c r="R311" s="4" t="s">
        <v>60</v>
      </c>
      <c r="S311" s="4" t="s">
        <v>60</v>
      </c>
      <c r="T311" s="4">
        <v>45810</v>
      </c>
      <c r="U311" s="4">
        <v>45807.690196759257</v>
      </c>
      <c r="V311" s="4">
        <v>45810.53329861111</v>
      </c>
      <c r="W311" s="4">
        <v>45810</v>
      </c>
      <c r="X311" s="4">
        <v>45810.077905092592</v>
      </c>
      <c r="Y311" s="4" t="s">
        <v>77</v>
      </c>
      <c r="Z311" s="4">
        <v>45810</v>
      </c>
      <c r="AA311" s="4"/>
      <c r="AB311" s="4" t="s">
        <v>60</v>
      </c>
      <c r="AC311" s="4">
        <v>45811</v>
      </c>
      <c r="AD311" s="4">
        <v>45812</v>
      </c>
      <c r="AE311" s="4">
        <v>45812</v>
      </c>
      <c r="AF311" s="4"/>
      <c r="AG311" s="30" t="s">
        <v>97</v>
      </c>
      <c r="AH311" s="30" t="s">
        <v>98</v>
      </c>
      <c r="AI311" s="30" t="s">
        <v>4797</v>
      </c>
      <c r="AJ311" s="30" t="s">
        <v>99</v>
      </c>
      <c r="AK311" s="30" t="s">
        <v>100</v>
      </c>
      <c r="AL311" s="30" t="s">
        <v>330</v>
      </c>
      <c r="AM311" s="30" t="s">
        <v>331</v>
      </c>
      <c r="AN311" s="30">
        <v>10.91038</v>
      </c>
      <c r="AO311" s="30" t="s">
        <v>68</v>
      </c>
      <c r="AP311" s="30"/>
      <c r="AQ311" s="30"/>
      <c r="AR311" s="30" t="s">
        <v>68</v>
      </c>
      <c r="AS311" s="30"/>
      <c r="AT311" s="30"/>
      <c r="AU311" s="30" t="s">
        <v>556</v>
      </c>
      <c r="AV311" s="30" t="s">
        <v>557</v>
      </c>
      <c r="AW311" s="30">
        <v>40.564239999999998</v>
      </c>
      <c r="AX311" s="30" t="s">
        <v>4798</v>
      </c>
      <c r="AY311" s="30" t="s">
        <v>4799</v>
      </c>
      <c r="AZ311" s="3">
        <v>492</v>
      </c>
      <c r="BA311" s="30" t="s">
        <v>60</v>
      </c>
      <c r="BB311" s="30">
        <v>492</v>
      </c>
      <c r="BC311" s="30" t="s">
        <v>60</v>
      </c>
      <c r="BD311" s="30" t="s">
        <v>60</v>
      </c>
      <c r="BE311" s="30" t="s">
        <v>60</v>
      </c>
      <c r="BF311" s="35" t="str">
        <f>IFERROR(VLOOKUP(Data_Power_app[[#This Row],[PRO ODER]],'Result'!A:C,3,0),"")</f>
        <v/>
      </c>
      <c r="BG311" s="14" t="str">
        <f>IFERROR(VLOOKUP(Data_Power_app[[#This Row],[PRO ODER]]&amp;"LAM_IN",'Real Time'!A:E,4,0),"")</f>
        <v/>
      </c>
      <c r="BH311" s="37" t="str">
        <f>IF(Data_Power_app[[#This Row],[LAMINATION MACHINE (PLAN)]]="","",IF(Data_Power_app[[#This Row],[LAMINATION MACHINE (REALTIME)]]="","",RIGHT(Data_Power_app[[#This Row],[LAMINATION MACHINE (REALTIME)]],1)=RIGHT(Data_Power_app[[#This Row],[LAMINATION MACHINE (PLAN)]],1)))</f>
        <v/>
      </c>
    </row>
    <row r="312" spans="1:60" x14ac:dyDescent="0.25">
      <c r="A312" s="27">
        <v>365</v>
      </c>
      <c r="B312" s="30" t="s">
        <v>4822</v>
      </c>
      <c r="C312" s="30" t="s">
        <v>4823</v>
      </c>
      <c r="D312" s="30" t="s">
        <v>95</v>
      </c>
      <c r="E312" s="30" t="s">
        <v>329</v>
      </c>
      <c r="F312" s="30" t="s">
        <v>59</v>
      </c>
      <c r="G312" s="30">
        <v>300</v>
      </c>
      <c r="H312" s="4">
        <v>45806</v>
      </c>
      <c r="I312" s="30">
        <v>45805</v>
      </c>
      <c r="J312" s="4">
        <v>45805</v>
      </c>
      <c r="K312" s="4">
        <v>45807</v>
      </c>
      <c r="L312" s="4">
        <v>45806.12572916667</v>
      </c>
      <c r="M312" s="4">
        <v>45808</v>
      </c>
      <c r="N312" s="4">
        <v>45807.605879629627</v>
      </c>
      <c r="O312" s="4">
        <v>45808</v>
      </c>
      <c r="P312" s="4" t="s">
        <v>60</v>
      </c>
      <c r="Q312" s="4" t="s">
        <v>60</v>
      </c>
      <c r="R312" s="4" t="s">
        <v>60</v>
      </c>
      <c r="S312" s="4" t="s">
        <v>60</v>
      </c>
      <c r="T312" s="4">
        <v>45810</v>
      </c>
      <c r="U312" s="4">
        <v>45807.690243055556</v>
      </c>
      <c r="V312" s="4">
        <v>45810.533333333333</v>
      </c>
      <c r="W312" s="4">
        <v>45810</v>
      </c>
      <c r="X312" s="4">
        <v>45810.077974537038</v>
      </c>
      <c r="Y312" s="4" t="s">
        <v>77</v>
      </c>
      <c r="Z312" s="4">
        <v>45810</v>
      </c>
      <c r="AA312" s="4"/>
      <c r="AB312" s="4" t="s">
        <v>60</v>
      </c>
      <c r="AC312" s="4">
        <v>45811</v>
      </c>
      <c r="AD312" s="4">
        <v>45812</v>
      </c>
      <c r="AE312" s="4">
        <v>45812</v>
      </c>
      <c r="AF312" s="4"/>
      <c r="AG312" s="30" t="s">
        <v>97</v>
      </c>
      <c r="AH312" s="30" t="s">
        <v>98</v>
      </c>
      <c r="AI312" s="30" t="s">
        <v>4797</v>
      </c>
      <c r="AJ312" s="30" t="s">
        <v>99</v>
      </c>
      <c r="AK312" s="30" t="s">
        <v>100</v>
      </c>
      <c r="AL312" s="30" t="s">
        <v>330</v>
      </c>
      <c r="AM312" s="30" t="s">
        <v>331</v>
      </c>
      <c r="AN312" s="30">
        <v>6.5123100000000003</v>
      </c>
      <c r="AO312" s="30" t="s">
        <v>68</v>
      </c>
      <c r="AP312" s="30"/>
      <c r="AQ312" s="30"/>
      <c r="AR312" s="30" t="s">
        <v>68</v>
      </c>
      <c r="AS312" s="30"/>
      <c r="AT312" s="30"/>
      <c r="AU312" s="30" t="s">
        <v>556</v>
      </c>
      <c r="AV312" s="30" t="s">
        <v>557</v>
      </c>
      <c r="AW312" s="30">
        <v>24.21245</v>
      </c>
      <c r="AX312" s="30" t="s">
        <v>4798</v>
      </c>
      <c r="AY312" s="30" t="s">
        <v>4799</v>
      </c>
      <c r="AZ312" s="3">
        <v>300</v>
      </c>
      <c r="BA312" s="30" t="s">
        <v>60</v>
      </c>
      <c r="BB312" s="30">
        <v>300</v>
      </c>
      <c r="BC312" s="30" t="s">
        <v>60</v>
      </c>
      <c r="BD312" s="30" t="s">
        <v>60</v>
      </c>
      <c r="BE312" s="30" t="s">
        <v>60</v>
      </c>
      <c r="BF312" s="35" t="str">
        <f>IFERROR(VLOOKUP(Data_Power_app[[#This Row],[PRO ODER]],'Result'!A:C,3,0),"")</f>
        <v/>
      </c>
      <c r="BG312" s="14" t="str">
        <f>IFERROR(VLOOKUP(Data_Power_app[[#This Row],[PRO ODER]]&amp;"LAM_IN",'Real Time'!A:E,4,0),"")</f>
        <v/>
      </c>
      <c r="BH312" s="37" t="str">
        <f>IF(Data_Power_app[[#This Row],[LAMINATION MACHINE (PLAN)]]="","",IF(Data_Power_app[[#This Row],[LAMINATION MACHINE (REALTIME)]]="","",RIGHT(Data_Power_app[[#This Row],[LAMINATION MACHINE (REALTIME)]],1)=RIGHT(Data_Power_app[[#This Row],[LAMINATION MACHINE (PLAN)]],1)))</f>
        <v/>
      </c>
    </row>
    <row r="313" spans="1:60" x14ac:dyDescent="0.25">
      <c r="A313" s="27">
        <v>366</v>
      </c>
      <c r="B313" s="30" t="s">
        <v>3838</v>
      </c>
      <c r="C313" s="30" t="s">
        <v>3839</v>
      </c>
      <c r="D313" s="30" t="s">
        <v>86</v>
      </c>
      <c r="E313" s="30" t="s">
        <v>176</v>
      </c>
      <c r="F313" s="30" t="s">
        <v>59</v>
      </c>
      <c r="G313" s="30">
        <v>2400</v>
      </c>
      <c r="H313" s="4">
        <v>45806</v>
      </c>
      <c r="I313" s="30">
        <v>45804</v>
      </c>
      <c r="J313" s="4">
        <v>45804</v>
      </c>
      <c r="K313" s="4">
        <v>45807</v>
      </c>
      <c r="L313" s="4">
        <v>45805.573877314811</v>
      </c>
      <c r="M313" s="4">
        <v>45808</v>
      </c>
      <c r="N313" s="4">
        <v>45805.891979166663</v>
      </c>
      <c r="O313" s="4" t="s">
        <v>60</v>
      </c>
      <c r="P313" s="4" t="s">
        <v>60</v>
      </c>
      <c r="Q313" s="4" t="s">
        <v>60</v>
      </c>
      <c r="R313" s="4" t="s">
        <v>60</v>
      </c>
      <c r="S313" s="4" t="s">
        <v>60</v>
      </c>
      <c r="T313" s="4">
        <v>45810</v>
      </c>
      <c r="U313" s="4">
        <v>45807.299768518518</v>
      </c>
      <c r="V313" s="4">
        <v>45808.803414351853</v>
      </c>
      <c r="W313" s="4">
        <v>45811</v>
      </c>
      <c r="X313" s="4">
        <v>45808.876585648148</v>
      </c>
      <c r="Y313" s="4" t="s">
        <v>77</v>
      </c>
      <c r="Z313" s="4">
        <v>45811</v>
      </c>
      <c r="AA313" s="4">
        <v>45810.692858796298</v>
      </c>
      <c r="AB313" s="4" t="s">
        <v>60</v>
      </c>
      <c r="AC313" s="4">
        <v>45812</v>
      </c>
      <c r="AD313" s="4">
        <v>45812</v>
      </c>
      <c r="AE313" s="4">
        <v>45812</v>
      </c>
      <c r="AF313" s="4"/>
      <c r="AG313" s="30" t="s">
        <v>62</v>
      </c>
      <c r="AH313" s="30" t="s">
        <v>296</v>
      </c>
      <c r="AI313" s="30" t="s">
        <v>1433</v>
      </c>
      <c r="AJ313" s="30" t="s">
        <v>210</v>
      </c>
      <c r="AK313" s="30" t="s">
        <v>100</v>
      </c>
      <c r="AL313" s="30" t="s">
        <v>783</v>
      </c>
      <c r="AM313" s="30" t="s">
        <v>784</v>
      </c>
      <c r="AN313" s="30">
        <v>86.922430000000006</v>
      </c>
      <c r="AO313" s="30" t="s">
        <v>68</v>
      </c>
      <c r="AP313" s="30"/>
      <c r="AQ313" s="30"/>
      <c r="AR313" s="30" t="s">
        <v>68</v>
      </c>
      <c r="AS313" s="30"/>
      <c r="AT313" s="30"/>
      <c r="AU313" s="30" t="s">
        <v>274</v>
      </c>
      <c r="AV313" s="30" t="s">
        <v>275</v>
      </c>
      <c r="AW313" s="30">
        <v>190.09303</v>
      </c>
      <c r="AX313" s="30" t="s">
        <v>6310</v>
      </c>
      <c r="AY313" s="30" t="s">
        <v>6311</v>
      </c>
      <c r="AZ313" s="3">
        <v>1091</v>
      </c>
      <c r="BA313" s="30" t="s">
        <v>60</v>
      </c>
      <c r="BB313" s="30">
        <v>2400</v>
      </c>
      <c r="BC313" s="30" t="s">
        <v>60</v>
      </c>
      <c r="BD313" s="30" t="s">
        <v>60</v>
      </c>
      <c r="BE313" s="30" t="s">
        <v>60</v>
      </c>
      <c r="BF313" s="35" t="str">
        <f>IFERROR(VLOOKUP(Data_Power_app[[#This Row],[PRO ODER]],'Result'!A:C,3,0),"")</f>
        <v/>
      </c>
      <c r="BG313" s="14" t="str">
        <f>IFERROR(VLOOKUP(Data_Power_app[[#This Row],[PRO ODER]]&amp;"LAM_IN",'Real Time'!A:E,4,0),"")</f>
        <v/>
      </c>
      <c r="BH313" s="37" t="str">
        <f>IF(Data_Power_app[[#This Row],[LAMINATION MACHINE (PLAN)]]="","",IF(Data_Power_app[[#This Row],[LAMINATION MACHINE (REALTIME)]]="","",RIGHT(Data_Power_app[[#This Row],[LAMINATION MACHINE (REALTIME)]],1)=RIGHT(Data_Power_app[[#This Row],[LAMINATION MACHINE (PLAN)]],1)))</f>
        <v/>
      </c>
    </row>
    <row r="314" spans="1:60" x14ac:dyDescent="0.25">
      <c r="A314" s="27">
        <v>367</v>
      </c>
      <c r="B314" s="30" t="s">
        <v>4802</v>
      </c>
      <c r="C314" s="30" t="s">
        <v>4803</v>
      </c>
      <c r="D314" s="30" t="s">
        <v>3719</v>
      </c>
      <c r="E314" s="30" t="s">
        <v>4576</v>
      </c>
      <c r="F314" s="30" t="s">
        <v>72</v>
      </c>
      <c r="G314" s="30">
        <v>4632</v>
      </c>
      <c r="H314" s="4">
        <v>45813</v>
      </c>
      <c r="I314" s="30">
        <v>45805</v>
      </c>
      <c r="J314" s="4">
        <v>45806</v>
      </c>
      <c r="K314" s="4">
        <v>45814</v>
      </c>
      <c r="L314" s="4">
        <v>45811.756099537037</v>
      </c>
      <c r="M314" s="4" t="s">
        <v>60</v>
      </c>
      <c r="N314" s="4"/>
      <c r="O314" s="4" t="s">
        <v>60</v>
      </c>
      <c r="P314" s="4" t="s">
        <v>60</v>
      </c>
      <c r="Q314" s="4" t="s">
        <v>60</v>
      </c>
      <c r="R314" s="4" t="s">
        <v>60</v>
      </c>
      <c r="S314" s="4" t="s">
        <v>60</v>
      </c>
      <c r="T314" s="4" t="s">
        <v>60</v>
      </c>
      <c r="U314" s="4"/>
      <c r="V314" s="4"/>
      <c r="W314" s="4"/>
      <c r="X314" s="4"/>
      <c r="Y314" s="4" t="s">
        <v>60</v>
      </c>
      <c r="Z314" s="4" t="s">
        <v>60</v>
      </c>
      <c r="AA314" s="4"/>
      <c r="AB314" s="4" t="s">
        <v>60</v>
      </c>
      <c r="AC314" s="4" t="s">
        <v>60</v>
      </c>
      <c r="AD314" s="4">
        <v>45815</v>
      </c>
      <c r="AE314" s="4">
        <v>45812</v>
      </c>
      <c r="AF314" s="4"/>
      <c r="AG314" s="30" t="s">
        <v>162</v>
      </c>
      <c r="AH314" s="30" t="s">
        <v>4577</v>
      </c>
      <c r="AI314" s="30" t="s">
        <v>4804</v>
      </c>
      <c r="AJ314" s="30" t="s">
        <v>74</v>
      </c>
      <c r="AK314" s="30" t="s">
        <v>636</v>
      </c>
      <c r="AL314" s="30" t="s">
        <v>3723</v>
      </c>
      <c r="AM314" s="30" t="s">
        <v>3724</v>
      </c>
      <c r="AN314" s="30">
        <v>82.99512</v>
      </c>
      <c r="AO314" s="30" t="s">
        <v>68</v>
      </c>
      <c r="AP314" s="30"/>
      <c r="AQ314" s="30"/>
      <c r="AR314" s="30" t="s">
        <v>68</v>
      </c>
      <c r="AS314" s="30"/>
      <c r="AT314" s="30"/>
      <c r="AU314" s="30" t="s">
        <v>4578</v>
      </c>
      <c r="AV314" s="30" t="s">
        <v>4579</v>
      </c>
      <c r="AW314" s="30">
        <v>181.49887000000001</v>
      </c>
      <c r="AX314" s="30" t="s">
        <v>4805</v>
      </c>
      <c r="AY314" s="30" t="s">
        <v>4806</v>
      </c>
      <c r="AZ314" s="3">
        <v>4632</v>
      </c>
      <c r="BA314" s="30" t="s">
        <v>228</v>
      </c>
      <c r="BB314" s="30">
        <v>1938</v>
      </c>
      <c r="BC314" s="30" t="s">
        <v>60</v>
      </c>
      <c r="BD314" s="30" t="s">
        <v>60</v>
      </c>
      <c r="BE314" s="30" t="s">
        <v>4582</v>
      </c>
      <c r="BF314" s="35" t="str">
        <f>IFERROR(VLOOKUP(Data_Power_app[[#This Row],[PRO ODER]],'Result'!A:C,3,0),"")</f>
        <v>LAMINATION 4</v>
      </c>
      <c r="BG314" s="14" t="str">
        <f>IFERROR(VLOOKUP(Data_Power_app[[#This Row],[PRO ODER]]&amp;"LAM_IN",'Real Time'!A:E,4,0),"")</f>
        <v/>
      </c>
      <c r="BH314" s="37" t="str">
        <f>IF(Data_Power_app[[#This Row],[LAMINATION MACHINE (PLAN)]]="","",IF(Data_Power_app[[#This Row],[LAMINATION MACHINE (REALTIME)]]="","",RIGHT(Data_Power_app[[#This Row],[LAMINATION MACHINE (REALTIME)]],1)=RIGHT(Data_Power_app[[#This Row],[LAMINATION MACHINE (PLAN)]],1)))</f>
        <v/>
      </c>
    </row>
    <row r="315" spans="1:60" x14ac:dyDescent="0.25">
      <c r="A315" s="27">
        <v>368</v>
      </c>
      <c r="B315" s="30" t="s">
        <v>10886</v>
      </c>
      <c r="C315" s="30" t="s">
        <v>10887</v>
      </c>
      <c r="D315" s="30" t="s">
        <v>134</v>
      </c>
      <c r="E315" s="30" t="s">
        <v>469</v>
      </c>
      <c r="F315" s="30" t="s">
        <v>59</v>
      </c>
      <c r="G315" s="30">
        <v>3186</v>
      </c>
      <c r="H315" s="4">
        <v>45813</v>
      </c>
      <c r="I315" s="30">
        <v>45811</v>
      </c>
      <c r="J315" s="4">
        <v>45722</v>
      </c>
      <c r="K315" s="4">
        <v>45814</v>
      </c>
      <c r="L315" s="4"/>
      <c r="M315" s="4">
        <v>45815</v>
      </c>
      <c r="N315" s="4"/>
      <c r="O315" s="4" t="s">
        <v>60</v>
      </c>
      <c r="P315" s="4" t="s">
        <v>60</v>
      </c>
      <c r="Q315" s="4" t="s">
        <v>60</v>
      </c>
      <c r="R315" s="4" t="s">
        <v>60</v>
      </c>
      <c r="S315" s="4" t="s">
        <v>60</v>
      </c>
      <c r="T315" s="4">
        <v>45815</v>
      </c>
      <c r="U315" s="4"/>
      <c r="V315" s="4"/>
      <c r="W315" s="4">
        <v>45817</v>
      </c>
      <c r="X315" s="4"/>
      <c r="Y315" s="4" t="s">
        <v>60</v>
      </c>
      <c r="Z315" s="4">
        <v>45817</v>
      </c>
      <c r="AA315" s="4"/>
      <c r="AB315" s="4" t="s">
        <v>60</v>
      </c>
      <c r="AC315" s="4">
        <v>45818</v>
      </c>
      <c r="AD315" s="4">
        <v>45818</v>
      </c>
      <c r="AE315" s="4">
        <v>45812</v>
      </c>
      <c r="AF315" s="4"/>
      <c r="AG315" s="30" t="s">
        <v>126</v>
      </c>
      <c r="AH315" s="30" t="s">
        <v>470</v>
      </c>
      <c r="AI315" s="30" t="s">
        <v>1011</v>
      </c>
      <c r="AJ315" s="30" t="s">
        <v>471</v>
      </c>
      <c r="AK315" s="30" t="s">
        <v>65</v>
      </c>
      <c r="AL315" s="30" t="s">
        <v>472</v>
      </c>
      <c r="AM315" s="30" t="s">
        <v>473</v>
      </c>
      <c r="AN315" s="30">
        <v>103.61790000000001</v>
      </c>
      <c r="AO315" s="30" t="s">
        <v>68</v>
      </c>
      <c r="AP315" s="30"/>
      <c r="AQ315" s="30"/>
      <c r="AR315" s="30" t="s">
        <v>68</v>
      </c>
      <c r="AS315" s="30"/>
      <c r="AT315" s="30"/>
      <c r="AU315" s="30" t="s">
        <v>474</v>
      </c>
      <c r="AV315" s="30" t="s">
        <v>475</v>
      </c>
      <c r="AW315" s="30">
        <v>228.83582000000001</v>
      </c>
      <c r="AX315" s="30" t="s">
        <v>6304</v>
      </c>
      <c r="AY315" s="30" t="s">
        <v>6305</v>
      </c>
      <c r="AZ315" s="3">
        <v>2385</v>
      </c>
      <c r="BA315" s="30" t="s">
        <v>60</v>
      </c>
      <c r="BB315" s="30">
        <v>3186</v>
      </c>
      <c r="BC315" s="30" t="s">
        <v>60</v>
      </c>
      <c r="BD315" s="30" t="s">
        <v>60</v>
      </c>
      <c r="BE315" s="30" t="s">
        <v>60</v>
      </c>
      <c r="BF315" s="35" t="str">
        <f>IFERROR(VLOOKUP(Data_Power_app[[#This Row],[PRO ODER]],'Result'!A:C,3,0),"")</f>
        <v>LAMINATION 6</v>
      </c>
      <c r="BG315" s="14" t="str">
        <f>IFERROR(VLOOKUP(Data_Power_app[[#This Row],[PRO ODER]]&amp;"LAM_IN",'Real Time'!A:E,4,0),"")</f>
        <v/>
      </c>
      <c r="BH315" s="37" t="str">
        <f>IF(Data_Power_app[[#This Row],[LAMINATION MACHINE (PLAN)]]="","",IF(Data_Power_app[[#This Row],[LAMINATION MACHINE (REALTIME)]]="","",RIGHT(Data_Power_app[[#This Row],[LAMINATION MACHINE (REALTIME)]],1)=RIGHT(Data_Power_app[[#This Row],[LAMINATION MACHINE (PLAN)]],1)))</f>
        <v/>
      </c>
    </row>
    <row r="316" spans="1:60" x14ac:dyDescent="0.25">
      <c r="A316" s="27">
        <v>369</v>
      </c>
      <c r="B316" s="30" t="s">
        <v>10888</v>
      </c>
      <c r="C316" s="30" t="s">
        <v>10889</v>
      </c>
      <c r="D316" s="30" t="s">
        <v>134</v>
      </c>
      <c r="E316" s="30" t="s">
        <v>469</v>
      </c>
      <c r="F316" s="30" t="s">
        <v>59</v>
      </c>
      <c r="G316" s="30">
        <v>930</v>
      </c>
      <c r="H316" s="4">
        <v>45813</v>
      </c>
      <c r="I316" s="30">
        <v>45811</v>
      </c>
      <c r="J316" s="4">
        <v>45722</v>
      </c>
      <c r="K316" s="4">
        <v>45814</v>
      </c>
      <c r="L316" s="4"/>
      <c r="M316" s="4">
        <v>45815</v>
      </c>
      <c r="N316" s="4"/>
      <c r="O316" s="4" t="s">
        <v>60</v>
      </c>
      <c r="P316" s="4" t="s">
        <v>60</v>
      </c>
      <c r="Q316" s="4" t="s">
        <v>60</v>
      </c>
      <c r="R316" s="4" t="s">
        <v>60</v>
      </c>
      <c r="S316" s="4" t="s">
        <v>60</v>
      </c>
      <c r="T316" s="4">
        <v>45815</v>
      </c>
      <c r="U316" s="4"/>
      <c r="V316" s="4"/>
      <c r="W316" s="4">
        <v>45817</v>
      </c>
      <c r="X316" s="4"/>
      <c r="Y316" s="4" t="s">
        <v>60</v>
      </c>
      <c r="Z316" s="4">
        <v>45817</v>
      </c>
      <c r="AA316" s="4"/>
      <c r="AB316" s="4" t="s">
        <v>60</v>
      </c>
      <c r="AC316" s="4">
        <v>45818</v>
      </c>
      <c r="AD316" s="4">
        <v>45818</v>
      </c>
      <c r="AE316" s="4">
        <v>45812</v>
      </c>
      <c r="AF316" s="4"/>
      <c r="AG316" s="30" t="s">
        <v>126</v>
      </c>
      <c r="AH316" s="30" t="s">
        <v>470</v>
      </c>
      <c r="AI316" s="30" t="s">
        <v>1011</v>
      </c>
      <c r="AJ316" s="30" t="s">
        <v>471</v>
      </c>
      <c r="AK316" s="30" t="s">
        <v>65</v>
      </c>
      <c r="AL316" s="30" t="s">
        <v>472</v>
      </c>
      <c r="AM316" s="30" t="s">
        <v>473</v>
      </c>
      <c r="AN316" s="30">
        <v>29.767939999999999</v>
      </c>
      <c r="AO316" s="30" t="s">
        <v>68</v>
      </c>
      <c r="AP316" s="30"/>
      <c r="AQ316" s="30"/>
      <c r="AR316" s="30" t="s">
        <v>68</v>
      </c>
      <c r="AS316" s="30"/>
      <c r="AT316" s="30"/>
      <c r="AU316" s="30" t="s">
        <v>474</v>
      </c>
      <c r="AV316" s="30" t="s">
        <v>475</v>
      </c>
      <c r="AW316" s="30">
        <v>65.741410000000002</v>
      </c>
      <c r="AX316" s="30" t="s">
        <v>6304</v>
      </c>
      <c r="AY316" s="30" t="s">
        <v>6305</v>
      </c>
      <c r="AZ316" s="3">
        <v>821</v>
      </c>
      <c r="BA316" s="30" t="s">
        <v>60</v>
      </c>
      <c r="BB316" s="30">
        <v>930</v>
      </c>
      <c r="BC316" s="30" t="s">
        <v>60</v>
      </c>
      <c r="BD316" s="30" t="s">
        <v>60</v>
      </c>
      <c r="BE316" s="30" t="s">
        <v>60</v>
      </c>
      <c r="BF316" s="35" t="str">
        <f>IFERROR(VLOOKUP(Data_Power_app[[#This Row],[PRO ODER]],'Result'!A:C,3,0),"")</f>
        <v>LAMINATION 6</v>
      </c>
      <c r="BG316" s="14" t="str">
        <f>IFERROR(VLOOKUP(Data_Power_app[[#This Row],[PRO ODER]]&amp;"LAM_IN",'Real Time'!A:E,4,0),"")</f>
        <v/>
      </c>
      <c r="BH316" s="37" t="str">
        <f>IF(Data_Power_app[[#This Row],[LAMINATION MACHINE (PLAN)]]="","",IF(Data_Power_app[[#This Row],[LAMINATION MACHINE (REALTIME)]]="","",RIGHT(Data_Power_app[[#This Row],[LAMINATION MACHINE (REALTIME)]],1)=RIGHT(Data_Power_app[[#This Row],[LAMINATION MACHINE (PLAN)]],1)))</f>
        <v/>
      </c>
    </row>
    <row r="317" spans="1:60" x14ac:dyDescent="0.25">
      <c r="A317" s="27">
        <v>370</v>
      </c>
      <c r="B317" s="30" t="s">
        <v>11771</v>
      </c>
      <c r="C317" s="30" t="s">
        <v>11772</v>
      </c>
      <c r="D317" s="30" t="s">
        <v>243</v>
      </c>
      <c r="E317" s="30" t="s">
        <v>119</v>
      </c>
      <c r="F317" s="30" t="s">
        <v>59</v>
      </c>
      <c r="G317" s="30">
        <v>311</v>
      </c>
      <c r="H317" s="4">
        <v>45813</v>
      </c>
      <c r="I317" s="30">
        <v>45811</v>
      </c>
      <c r="J317" s="4">
        <v>45722</v>
      </c>
      <c r="K317" s="4">
        <v>45814</v>
      </c>
      <c r="L317" s="4"/>
      <c r="M317" s="4">
        <v>45815</v>
      </c>
      <c r="N317" s="4"/>
      <c r="O317" s="4" t="s">
        <v>60</v>
      </c>
      <c r="P317" s="4" t="s">
        <v>60</v>
      </c>
      <c r="Q317" s="4" t="s">
        <v>60</v>
      </c>
      <c r="R317" s="4" t="s">
        <v>60</v>
      </c>
      <c r="S317" s="4" t="s">
        <v>60</v>
      </c>
      <c r="T317" s="4">
        <v>45815</v>
      </c>
      <c r="U317" s="4"/>
      <c r="V317" s="4"/>
      <c r="W317" s="4">
        <v>45817</v>
      </c>
      <c r="X317" s="4"/>
      <c r="Y317" s="4" t="s">
        <v>60</v>
      </c>
      <c r="Z317" s="4">
        <v>45817</v>
      </c>
      <c r="AA317" s="4"/>
      <c r="AB317" s="4" t="s">
        <v>60</v>
      </c>
      <c r="AC317" s="4">
        <v>45818</v>
      </c>
      <c r="AD317" s="4">
        <v>45818</v>
      </c>
      <c r="AE317" s="4">
        <v>45812</v>
      </c>
      <c r="AF317" s="4"/>
      <c r="AG317" s="30" t="s">
        <v>126</v>
      </c>
      <c r="AH317" s="30" t="s">
        <v>244</v>
      </c>
      <c r="AI317" s="30" t="s">
        <v>2562</v>
      </c>
      <c r="AJ317" s="30" t="s">
        <v>245</v>
      </c>
      <c r="AK317" s="30" t="s">
        <v>100</v>
      </c>
      <c r="AL317" s="30" t="s">
        <v>246</v>
      </c>
      <c r="AM317" s="30" t="s">
        <v>247</v>
      </c>
      <c r="AN317" s="30">
        <v>12.533670000000001</v>
      </c>
      <c r="AO317" s="30" t="s">
        <v>68</v>
      </c>
      <c r="AP317" s="30"/>
      <c r="AQ317" s="30"/>
      <c r="AR317" s="30" t="s">
        <v>68</v>
      </c>
      <c r="AS317" s="30"/>
      <c r="AT317" s="30"/>
      <c r="AU317" s="30" t="s">
        <v>2563</v>
      </c>
      <c r="AV317" s="30" t="s">
        <v>2564</v>
      </c>
      <c r="AW317" s="30">
        <v>23.302019999999999</v>
      </c>
      <c r="AX317" s="30" t="s">
        <v>2565</v>
      </c>
      <c r="AY317" s="30" t="s">
        <v>2566</v>
      </c>
      <c r="AZ317" s="3">
        <v>311</v>
      </c>
      <c r="BA317" s="30" t="s">
        <v>60</v>
      </c>
      <c r="BB317" s="30">
        <v>311</v>
      </c>
      <c r="BC317" s="30" t="s">
        <v>60</v>
      </c>
      <c r="BD317" s="30" t="s">
        <v>60</v>
      </c>
      <c r="BE317" s="30" t="s">
        <v>60</v>
      </c>
      <c r="BF317" s="35" t="str">
        <f>IFERROR(VLOOKUP(Data_Power_app[[#This Row],[PRO ODER]],'Result'!A:C,3,0),"")</f>
        <v>LAMINATION 1</v>
      </c>
      <c r="BG317" s="14" t="str">
        <f>IFERROR(VLOOKUP(Data_Power_app[[#This Row],[PRO ODER]]&amp;"LAM_IN",'Real Time'!A:E,4,0),"")</f>
        <v/>
      </c>
      <c r="BH317" s="37" t="str">
        <f>IF(Data_Power_app[[#This Row],[LAMINATION MACHINE (PLAN)]]="","",IF(Data_Power_app[[#This Row],[LAMINATION MACHINE (REALTIME)]]="","",RIGHT(Data_Power_app[[#This Row],[LAMINATION MACHINE (REALTIME)]],1)=RIGHT(Data_Power_app[[#This Row],[LAMINATION MACHINE (PLAN)]],1)))</f>
        <v/>
      </c>
    </row>
    <row r="318" spans="1:60" x14ac:dyDescent="0.25">
      <c r="A318" s="27">
        <v>371</v>
      </c>
      <c r="B318" s="30" t="s">
        <v>1280</v>
      </c>
      <c r="C318" s="30" t="s">
        <v>1281</v>
      </c>
      <c r="D318" s="30" t="s">
        <v>86</v>
      </c>
      <c r="E318" s="30" t="s">
        <v>176</v>
      </c>
      <c r="F318" s="30" t="s">
        <v>59</v>
      </c>
      <c r="G318" s="30">
        <v>4</v>
      </c>
      <c r="H318" s="4">
        <v>45801</v>
      </c>
      <c r="I318" s="30">
        <v>45787</v>
      </c>
      <c r="J318" s="4">
        <v>45787</v>
      </c>
      <c r="K318" s="4">
        <v>45804</v>
      </c>
      <c r="L318" s="4">
        <v>45789.677037037036</v>
      </c>
      <c r="M318" s="4">
        <v>45805</v>
      </c>
      <c r="N318" s="4">
        <v>45790.376851851855</v>
      </c>
      <c r="O318" s="4" t="s">
        <v>60</v>
      </c>
      <c r="P318" s="4" t="s">
        <v>60</v>
      </c>
      <c r="Q318" s="4" t="s">
        <v>60</v>
      </c>
      <c r="R318" s="4" t="s">
        <v>60</v>
      </c>
      <c r="S318" s="4" t="s">
        <v>60</v>
      </c>
      <c r="T318" s="4">
        <v>45807</v>
      </c>
      <c r="U318" s="4">
        <v>45800.969814814816</v>
      </c>
      <c r="V318" s="4">
        <v>45800.97042824074</v>
      </c>
      <c r="W318" s="4">
        <v>45806</v>
      </c>
      <c r="X318" s="4">
        <v>45810.946956018517</v>
      </c>
      <c r="Y318" s="4" t="s">
        <v>77</v>
      </c>
      <c r="Z318" s="4">
        <v>45806</v>
      </c>
      <c r="AA318" s="4">
        <v>45810.947638888887</v>
      </c>
      <c r="AB318" s="4" t="s">
        <v>60</v>
      </c>
      <c r="AC318" s="4">
        <v>45807</v>
      </c>
      <c r="AD318" s="4">
        <v>45811</v>
      </c>
      <c r="AE318" s="4">
        <v>45813</v>
      </c>
      <c r="AF318" s="4">
        <v>45811</v>
      </c>
      <c r="AG318" s="30" t="s">
        <v>1700</v>
      </c>
      <c r="AH318" s="30" t="s">
        <v>494</v>
      </c>
      <c r="AI318" s="30" t="s">
        <v>1099</v>
      </c>
      <c r="AJ318" s="30" t="s">
        <v>186</v>
      </c>
      <c r="AK318" s="30" t="s">
        <v>100</v>
      </c>
      <c r="AL318" s="30" t="s">
        <v>496</v>
      </c>
      <c r="AM318" s="30" t="s">
        <v>497</v>
      </c>
      <c r="AN318" s="30">
        <v>0.13295999999999999</v>
      </c>
      <c r="AO318" s="30" t="s">
        <v>68</v>
      </c>
      <c r="AP318" s="30"/>
      <c r="AQ318" s="30"/>
      <c r="AR318" s="30" t="s">
        <v>68</v>
      </c>
      <c r="AS318" s="30"/>
      <c r="AT318" s="30"/>
      <c r="AU318" s="30" t="s">
        <v>1100</v>
      </c>
      <c r="AV318" s="30" t="s">
        <v>1101</v>
      </c>
      <c r="AW318" s="30">
        <v>0.29072999999999999</v>
      </c>
      <c r="AX318" s="30" t="s">
        <v>1102</v>
      </c>
      <c r="AY318" s="30" t="s">
        <v>1103</v>
      </c>
      <c r="AZ318" s="3">
        <v>4</v>
      </c>
      <c r="BA318" s="30" t="s">
        <v>60</v>
      </c>
      <c r="BB318" s="30">
        <v>4</v>
      </c>
      <c r="BC318" s="30" t="s">
        <v>60</v>
      </c>
      <c r="BD318" s="30" t="s">
        <v>60</v>
      </c>
      <c r="BE318" s="30" t="s">
        <v>60</v>
      </c>
      <c r="BF318" s="35" t="str">
        <f>IFERROR(VLOOKUP(Data_Power_app[[#This Row],[PRO ODER]],'Result'!A:C,3,0),"")</f>
        <v/>
      </c>
      <c r="BG318" s="14" t="str">
        <f>IFERROR(VLOOKUP(Data_Power_app[[#This Row],[PRO ODER]]&amp;"LAM_IN",'Real Time'!A:E,4,0),"")</f>
        <v>ML-04</v>
      </c>
      <c r="BH318" s="37" t="str">
        <f>IF(Data_Power_app[[#This Row],[LAMINATION MACHINE (PLAN)]]="","",IF(Data_Power_app[[#This Row],[LAMINATION MACHINE (REALTIME)]]="","",RIGHT(Data_Power_app[[#This Row],[LAMINATION MACHINE (REALTIME)]],1)=RIGHT(Data_Power_app[[#This Row],[LAMINATION MACHINE (PLAN)]],1)))</f>
        <v/>
      </c>
    </row>
    <row r="319" spans="1:60" x14ac:dyDescent="0.25">
      <c r="A319" s="27">
        <v>372</v>
      </c>
      <c r="B319" s="30" t="s">
        <v>1258</v>
      </c>
      <c r="C319" s="30" t="s">
        <v>1259</v>
      </c>
      <c r="D319" s="30" t="s">
        <v>86</v>
      </c>
      <c r="E319" s="30" t="s">
        <v>176</v>
      </c>
      <c r="F319" s="30" t="s">
        <v>59</v>
      </c>
      <c r="G319" s="30">
        <v>6458</v>
      </c>
      <c r="H319" s="4">
        <v>45800</v>
      </c>
      <c r="I319" s="30">
        <v>45787</v>
      </c>
      <c r="J319" s="4">
        <v>45787</v>
      </c>
      <c r="K319" s="4">
        <v>45803</v>
      </c>
      <c r="L319" s="4">
        <v>45789.950798611113</v>
      </c>
      <c r="M319" s="4">
        <v>45804</v>
      </c>
      <c r="N319" s="4">
        <v>45790.186516203707</v>
      </c>
      <c r="O319" s="4" t="s">
        <v>60</v>
      </c>
      <c r="P319" s="4" t="s">
        <v>60</v>
      </c>
      <c r="Q319" s="4" t="s">
        <v>60</v>
      </c>
      <c r="R319" s="4" t="s">
        <v>60</v>
      </c>
      <c r="S319" s="4" t="s">
        <v>60</v>
      </c>
      <c r="T319" s="4">
        <v>45806</v>
      </c>
      <c r="U319" s="4">
        <v>45804.952372685184</v>
      </c>
      <c r="V319" s="4">
        <v>45808.065023148149</v>
      </c>
      <c r="W319" s="4">
        <v>45807</v>
      </c>
      <c r="X319" s="4">
        <v>45810.876296296294</v>
      </c>
      <c r="Y319" s="4" t="s">
        <v>61</v>
      </c>
      <c r="Z319" s="4">
        <v>45808</v>
      </c>
      <c r="AA319" s="4"/>
      <c r="AB319" s="4" t="s">
        <v>60</v>
      </c>
      <c r="AC319" s="4">
        <v>45808</v>
      </c>
      <c r="AD319" s="4">
        <v>45811</v>
      </c>
      <c r="AE319" s="4">
        <v>45813</v>
      </c>
      <c r="AF319" s="4"/>
      <c r="AG319" s="30" t="s">
        <v>97</v>
      </c>
      <c r="AH319" s="30" t="s">
        <v>494</v>
      </c>
      <c r="AI319" s="30" t="s">
        <v>1025</v>
      </c>
      <c r="AJ319" s="30" t="s">
        <v>186</v>
      </c>
      <c r="AK319" s="30" t="s">
        <v>100</v>
      </c>
      <c r="AL319" s="30" t="s">
        <v>496</v>
      </c>
      <c r="AM319" s="30" t="s">
        <v>497</v>
      </c>
      <c r="AN319" s="30">
        <v>224.65364</v>
      </c>
      <c r="AO319" s="30" t="s">
        <v>68</v>
      </c>
      <c r="AP319" s="30"/>
      <c r="AQ319" s="30"/>
      <c r="AR319" s="30" t="s">
        <v>68</v>
      </c>
      <c r="AS319" s="30"/>
      <c r="AT319" s="30"/>
      <c r="AU319" s="30" t="s">
        <v>1026</v>
      </c>
      <c r="AV319" s="30" t="s">
        <v>1027</v>
      </c>
      <c r="AW319" s="30">
        <v>491.29441000000003</v>
      </c>
      <c r="AX319" s="30" t="s">
        <v>551</v>
      </c>
      <c r="AY319" s="30" t="s">
        <v>552</v>
      </c>
      <c r="AZ319" s="3">
        <v>6458</v>
      </c>
      <c r="BA319" s="30" t="s">
        <v>60</v>
      </c>
      <c r="BB319" s="30">
        <v>6458</v>
      </c>
      <c r="BC319" s="30" t="s">
        <v>60</v>
      </c>
      <c r="BD319" s="30" t="s">
        <v>60</v>
      </c>
      <c r="BE319" s="30" t="s">
        <v>60</v>
      </c>
      <c r="BF319" s="35" t="str">
        <f>IFERROR(VLOOKUP(Data_Power_app[[#This Row],[PRO ODER]],'Result'!A:C,3,0),"")</f>
        <v/>
      </c>
      <c r="BG319" s="14" t="str">
        <f>IFERROR(VLOOKUP(Data_Power_app[[#This Row],[PRO ODER]]&amp;"LAM_IN",'Real Time'!A:E,4,0),"")</f>
        <v>ML-04</v>
      </c>
      <c r="BH319" s="37" t="str">
        <f>IF(Data_Power_app[[#This Row],[LAMINATION MACHINE (PLAN)]]="","",IF(Data_Power_app[[#This Row],[LAMINATION MACHINE (REALTIME)]]="","",RIGHT(Data_Power_app[[#This Row],[LAMINATION MACHINE (REALTIME)]],1)=RIGHT(Data_Power_app[[#This Row],[LAMINATION MACHINE (PLAN)]],1)))</f>
        <v/>
      </c>
    </row>
    <row r="320" spans="1:60" x14ac:dyDescent="0.25">
      <c r="A320" s="27">
        <v>373</v>
      </c>
      <c r="B320" s="30" t="s">
        <v>1201</v>
      </c>
      <c r="C320" s="30" t="s">
        <v>1202</v>
      </c>
      <c r="D320" s="30" t="s">
        <v>300</v>
      </c>
      <c r="E320" s="30" t="s">
        <v>301</v>
      </c>
      <c r="F320" s="30" t="s">
        <v>59</v>
      </c>
      <c r="G320" s="30">
        <v>1700</v>
      </c>
      <c r="H320" s="4">
        <v>45801</v>
      </c>
      <c r="I320" s="30">
        <v>45800</v>
      </c>
      <c r="J320" s="4">
        <v>45800</v>
      </c>
      <c r="K320" s="4">
        <v>45803</v>
      </c>
      <c r="L320" s="4">
        <v>45800.080243055556</v>
      </c>
      <c r="M320" s="4">
        <v>45804</v>
      </c>
      <c r="N320" s="4">
        <v>45801.229270833333</v>
      </c>
      <c r="O320" s="4" t="s">
        <v>60</v>
      </c>
      <c r="P320" s="4" t="s">
        <v>60</v>
      </c>
      <c r="Q320" s="4" t="s">
        <v>60</v>
      </c>
      <c r="R320" s="4" t="s">
        <v>60</v>
      </c>
      <c r="S320" s="4" t="s">
        <v>60</v>
      </c>
      <c r="T320" s="4">
        <v>45807</v>
      </c>
      <c r="U320" s="4">
        <v>45806.621446759258</v>
      </c>
      <c r="V320" s="4">
        <v>45807.97347222222</v>
      </c>
      <c r="W320" s="4">
        <v>45808</v>
      </c>
      <c r="X320" s="4">
        <v>45810.659502314818</v>
      </c>
      <c r="Y320" s="4" t="s">
        <v>77</v>
      </c>
      <c r="Z320" s="4">
        <v>45810</v>
      </c>
      <c r="AA320" s="4">
        <v>45810.659687500003</v>
      </c>
      <c r="AB320" s="4" t="s">
        <v>60</v>
      </c>
      <c r="AC320" s="4">
        <v>45811</v>
      </c>
      <c r="AD320" s="4">
        <v>45811</v>
      </c>
      <c r="AE320" s="4">
        <v>45813</v>
      </c>
      <c r="AF320" s="4"/>
      <c r="AG320" s="30" t="s">
        <v>62</v>
      </c>
      <c r="AH320" s="30" t="s">
        <v>302</v>
      </c>
      <c r="AI320" s="30" t="s">
        <v>539</v>
      </c>
      <c r="AJ320" s="30" t="s">
        <v>303</v>
      </c>
      <c r="AK320" s="30" t="s">
        <v>65</v>
      </c>
      <c r="AL320" s="30" t="s">
        <v>304</v>
      </c>
      <c r="AM320" s="30" t="s">
        <v>305</v>
      </c>
      <c r="AN320" s="30">
        <v>31.996690000000001</v>
      </c>
      <c r="AO320" s="30" t="s">
        <v>68</v>
      </c>
      <c r="AP320" s="30"/>
      <c r="AQ320" s="30"/>
      <c r="AR320" s="30" t="s">
        <v>68</v>
      </c>
      <c r="AS320" s="30"/>
      <c r="AT320" s="30"/>
      <c r="AU320" s="30" t="s">
        <v>391</v>
      </c>
      <c r="AV320" s="30" t="s">
        <v>392</v>
      </c>
      <c r="AW320" s="30">
        <v>118.95638</v>
      </c>
      <c r="AX320" s="30" t="s">
        <v>540</v>
      </c>
      <c r="AY320" s="30" t="s">
        <v>541</v>
      </c>
      <c r="AZ320" s="3">
        <v>1700</v>
      </c>
      <c r="BA320" s="30" t="s">
        <v>60</v>
      </c>
      <c r="BB320" s="30">
        <v>1700</v>
      </c>
      <c r="BC320" s="30" t="s">
        <v>60</v>
      </c>
      <c r="BD320" s="30" t="s">
        <v>60</v>
      </c>
      <c r="BE320" s="30" t="s">
        <v>60</v>
      </c>
      <c r="BF320" s="35" t="str">
        <f>IFERROR(VLOOKUP(Data_Power_app[[#This Row],[PRO ODER]],'Result'!A:C,3,0),"")</f>
        <v/>
      </c>
      <c r="BG320" s="14" t="str">
        <f>IFERROR(VLOOKUP(Data_Power_app[[#This Row],[PRO ODER]]&amp;"LAM_IN",'Real Time'!A:E,4,0),"")</f>
        <v/>
      </c>
      <c r="BH320" s="37" t="str">
        <f>IF(Data_Power_app[[#This Row],[LAMINATION MACHINE (PLAN)]]="","",IF(Data_Power_app[[#This Row],[LAMINATION MACHINE (REALTIME)]]="","",RIGHT(Data_Power_app[[#This Row],[LAMINATION MACHINE (REALTIME)]],1)=RIGHT(Data_Power_app[[#This Row],[LAMINATION MACHINE (PLAN)]],1)))</f>
        <v/>
      </c>
    </row>
    <row r="321" spans="1:60" x14ac:dyDescent="0.25">
      <c r="A321" s="27">
        <v>374</v>
      </c>
      <c r="B321" s="30" t="s">
        <v>1203</v>
      </c>
      <c r="C321" s="30" t="s">
        <v>1204</v>
      </c>
      <c r="D321" s="30" t="s">
        <v>300</v>
      </c>
      <c r="E321" s="30" t="s">
        <v>301</v>
      </c>
      <c r="F321" s="30" t="s">
        <v>59</v>
      </c>
      <c r="G321" s="30">
        <v>684</v>
      </c>
      <c r="H321" s="4">
        <v>45801</v>
      </c>
      <c r="I321" s="30">
        <v>45800</v>
      </c>
      <c r="J321" s="4">
        <v>45800</v>
      </c>
      <c r="K321" s="4">
        <v>45803</v>
      </c>
      <c r="L321" s="4">
        <v>45800.06585648148</v>
      </c>
      <c r="M321" s="4">
        <v>45804</v>
      </c>
      <c r="N321" s="4">
        <v>45803.30296296296</v>
      </c>
      <c r="O321" s="4" t="s">
        <v>60</v>
      </c>
      <c r="P321" s="4" t="s">
        <v>60</v>
      </c>
      <c r="Q321" s="4" t="s">
        <v>60</v>
      </c>
      <c r="R321" s="4" t="s">
        <v>60</v>
      </c>
      <c r="S321" s="4" t="s">
        <v>60</v>
      </c>
      <c r="T321" s="4">
        <v>45807</v>
      </c>
      <c r="U321" s="4">
        <v>45806.621493055558</v>
      </c>
      <c r="V321" s="4">
        <v>45808.308796296296</v>
      </c>
      <c r="W321" s="4">
        <v>45808</v>
      </c>
      <c r="X321" s="4">
        <v>45810.655127314814</v>
      </c>
      <c r="Y321" s="4" t="s">
        <v>77</v>
      </c>
      <c r="Z321" s="4">
        <v>45810</v>
      </c>
      <c r="AA321" s="4">
        <v>45810.093645833331</v>
      </c>
      <c r="AB321" s="4" t="s">
        <v>60</v>
      </c>
      <c r="AC321" s="4">
        <v>45811</v>
      </c>
      <c r="AD321" s="4">
        <v>45811</v>
      </c>
      <c r="AE321" s="4">
        <v>45813</v>
      </c>
      <c r="AF321" s="4">
        <v>45811</v>
      </c>
      <c r="AG321" s="30" t="s">
        <v>1700</v>
      </c>
      <c r="AH321" s="30" t="s">
        <v>302</v>
      </c>
      <c r="AI321" s="30" t="s">
        <v>539</v>
      </c>
      <c r="AJ321" s="30" t="s">
        <v>303</v>
      </c>
      <c r="AK321" s="30" t="s">
        <v>65</v>
      </c>
      <c r="AL321" s="30" t="s">
        <v>304</v>
      </c>
      <c r="AM321" s="30" t="s">
        <v>305</v>
      </c>
      <c r="AN321" s="30">
        <v>14.884259999999999</v>
      </c>
      <c r="AO321" s="30" t="s">
        <v>68</v>
      </c>
      <c r="AP321" s="30"/>
      <c r="AQ321" s="30"/>
      <c r="AR321" s="30" t="s">
        <v>68</v>
      </c>
      <c r="AS321" s="30"/>
      <c r="AT321" s="30"/>
      <c r="AU321" s="30" t="s">
        <v>391</v>
      </c>
      <c r="AV321" s="30" t="s">
        <v>392</v>
      </c>
      <c r="AW321" s="30">
        <v>55.342260000000003</v>
      </c>
      <c r="AX321" s="30" t="s">
        <v>540</v>
      </c>
      <c r="AY321" s="30" t="s">
        <v>541</v>
      </c>
      <c r="AZ321" s="3">
        <v>684</v>
      </c>
      <c r="BA321" s="30" t="s">
        <v>60</v>
      </c>
      <c r="BB321" s="30">
        <v>684</v>
      </c>
      <c r="BC321" s="30" t="s">
        <v>60</v>
      </c>
      <c r="BD321" s="30" t="s">
        <v>60</v>
      </c>
      <c r="BE321" s="30" t="s">
        <v>60</v>
      </c>
      <c r="BF321" s="35" t="str">
        <f>IFERROR(VLOOKUP(Data_Power_app[[#This Row],[PRO ODER]],'Result'!A:C,3,0),"")</f>
        <v/>
      </c>
      <c r="BG321" s="14" t="str">
        <f>IFERROR(VLOOKUP(Data_Power_app[[#This Row],[PRO ODER]]&amp;"LAM_IN",'Real Time'!A:E,4,0),"")</f>
        <v/>
      </c>
      <c r="BH321" s="37" t="str">
        <f>IF(Data_Power_app[[#This Row],[LAMINATION MACHINE (PLAN)]]="","",IF(Data_Power_app[[#This Row],[LAMINATION MACHINE (REALTIME)]]="","",RIGHT(Data_Power_app[[#This Row],[LAMINATION MACHINE (REALTIME)]],1)=RIGHT(Data_Power_app[[#This Row],[LAMINATION MACHINE (PLAN)]],1)))</f>
        <v/>
      </c>
    </row>
    <row r="322" spans="1:60" x14ac:dyDescent="0.25">
      <c r="A322" s="27">
        <v>375</v>
      </c>
      <c r="B322" s="30" t="s">
        <v>1282</v>
      </c>
      <c r="C322" s="30" t="s">
        <v>1283</v>
      </c>
      <c r="D322" s="30" t="s">
        <v>300</v>
      </c>
      <c r="E322" s="30" t="s">
        <v>885</v>
      </c>
      <c r="F322" s="30" t="s">
        <v>59</v>
      </c>
      <c r="G322" s="30">
        <v>506</v>
      </c>
      <c r="H322" s="4">
        <v>45801</v>
      </c>
      <c r="I322" s="30">
        <v>45794</v>
      </c>
      <c r="J322" s="4" t="s">
        <v>68</v>
      </c>
      <c r="K322" s="4">
        <v>45803</v>
      </c>
      <c r="L322" s="4">
        <v>45795.132430555554</v>
      </c>
      <c r="M322" s="4">
        <v>45804</v>
      </c>
      <c r="N322" s="4">
        <v>45800.420740740738</v>
      </c>
      <c r="O322" s="4" t="s">
        <v>60</v>
      </c>
      <c r="P322" s="4" t="s">
        <v>60</v>
      </c>
      <c r="Q322" s="4" t="s">
        <v>60</v>
      </c>
      <c r="R322" s="4" t="s">
        <v>60</v>
      </c>
      <c r="S322" s="4" t="s">
        <v>60</v>
      </c>
      <c r="T322" s="4">
        <v>45806</v>
      </c>
      <c r="U322" s="4">
        <v>45800.785312499997</v>
      </c>
      <c r="V322" s="4">
        <v>45807.147939814815</v>
      </c>
      <c r="W322" s="4">
        <v>45807</v>
      </c>
      <c r="X322" s="4">
        <v>45808.292175925926</v>
      </c>
      <c r="Y322" s="4" t="s">
        <v>77</v>
      </c>
      <c r="Z322" s="4" t="s">
        <v>60</v>
      </c>
      <c r="AA322" s="4">
        <v>45808.574467592596</v>
      </c>
      <c r="AB322" s="4" t="s">
        <v>60</v>
      </c>
      <c r="AC322" s="4">
        <v>45810</v>
      </c>
      <c r="AD322" s="4">
        <v>45811</v>
      </c>
      <c r="AE322" s="4">
        <v>45813</v>
      </c>
      <c r="AF322" s="4">
        <v>45811</v>
      </c>
      <c r="AG322" s="30" t="s">
        <v>1700</v>
      </c>
      <c r="AH322" s="30" t="s">
        <v>565</v>
      </c>
      <c r="AI322" s="30" t="s">
        <v>1270</v>
      </c>
      <c r="AJ322" s="30" t="s">
        <v>303</v>
      </c>
      <c r="AK322" s="30" t="s">
        <v>100</v>
      </c>
      <c r="AL322" s="30" t="s">
        <v>395</v>
      </c>
      <c r="AM322" s="30" t="s">
        <v>396</v>
      </c>
      <c r="AN322" s="30">
        <v>8.6050500000000003</v>
      </c>
      <c r="AO322" s="30" t="s">
        <v>68</v>
      </c>
      <c r="AP322" s="30"/>
      <c r="AQ322" s="30"/>
      <c r="AR322" s="30" t="s">
        <v>68</v>
      </c>
      <c r="AS322" s="30"/>
      <c r="AT322" s="30"/>
      <c r="AU322" s="30" t="s">
        <v>847</v>
      </c>
      <c r="AV322" s="30" t="s">
        <v>848</v>
      </c>
      <c r="AW322" s="30">
        <v>37.633040000000001</v>
      </c>
      <c r="AX322" s="30" t="s">
        <v>68</v>
      </c>
      <c r="AY322" s="30" t="s">
        <v>68</v>
      </c>
      <c r="AZ322" s="3" t="s">
        <v>68</v>
      </c>
      <c r="BA322" s="30" t="s">
        <v>60</v>
      </c>
      <c r="BB322" s="30">
        <v>506</v>
      </c>
      <c r="BC322" s="30" t="s">
        <v>60</v>
      </c>
      <c r="BD322" s="30" t="s">
        <v>60</v>
      </c>
      <c r="BE322" s="30" t="s">
        <v>60</v>
      </c>
      <c r="BF322" s="35" t="str">
        <f>IFERROR(VLOOKUP(Data_Power_app[[#This Row],[PRO ODER]],'Result'!A:C,3,0),"")</f>
        <v/>
      </c>
      <c r="BG322" s="14" t="str">
        <f>IFERROR(VLOOKUP(Data_Power_app[[#This Row],[PRO ODER]]&amp;"LAM_IN",'Real Time'!A:E,4,0),"")</f>
        <v/>
      </c>
      <c r="BH322" s="37" t="str">
        <f>IF(Data_Power_app[[#This Row],[LAMINATION MACHINE (PLAN)]]="","",IF(Data_Power_app[[#This Row],[LAMINATION MACHINE (REALTIME)]]="","",RIGHT(Data_Power_app[[#This Row],[LAMINATION MACHINE (REALTIME)]],1)=RIGHT(Data_Power_app[[#This Row],[LAMINATION MACHINE (PLAN)]],1)))</f>
        <v/>
      </c>
    </row>
    <row r="323" spans="1:60" x14ac:dyDescent="0.25">
      <c r="A323" s="27">
        <v>376</v>
      </c>
      <c r="B323" s="30" t="s">
        <v>1284</v>
      </c>
      <c r="C323" s="30" t="s">
        <v>1285</v>
      </c>
      <c r="D323" s="30" t="s">
        <v>300</v>
      </c>
      <c r="E323" s="30" t="s">
        <v>301</v>
      </c>
      <c r="F323" s="30" t="s">
        <v>59</v>
      </c>
      <c r="G323" s="30">
        <v>1202</v>
      </c>
      <c r="H323" s="4">
        <v>45801</v>
      </c>
      <c r="I323" s="30">
        <v>45787</v>
      </c>
      <c r="J323" s="4">
        <v>45787</v>
      </c>
      <c r="K323" s="4">
        <v>45803</v>
      </c>
      <c r="L323" s="4">
        <v>45790.351747685185</v>
      </c>
      <c r="M323" s="4">
        <v>45804</v>
      </c>
      <c r="N323" s="4">
        <v>45800.534282407411</v>
      </c>
      <c r="O323" s="4" t="s">
        <v>60</v>
      </c>
      <c r="P323" s="4" t="s">
        <v>60</v>
      </c>
      <c r="Q323" s="4" t="s">
        <v>60</v>
      </c>
      <c r="R323" s="4" t="s">
        <v>60</v>
      </c>
      <c r="S323" s="4" t="s">
        <v>60</v>
      </c>
      <c r="T323" s="4">
        <v>45806</v>
      </c>
      <c r="U323" s="4">
        <v>45803.79519675926</v>
      </c>
      <c r="V323" s="4">
        <v>45806.561863425923</v>
      </c>
      <c r="W323" s="4">
        <v>45807</v>
      </c>
      <c r="X323" s="4">
        <v>45806.69599537037</v>
      </c>
      <c r="Y323" s="4" t="s">
        <v>77</v>
      </c>
      <c r="Z323" s="4">
        <v>45808</v>
      </c>
      <c r="AA323" s="4">
        <v>45806.213553240741</v>
      </c>
      <c r="AB323" s="4" t="s">
        <v>60</v>
      </c>
      <c r="AC323" s="4">
        <v>45810</v>
      </c>
      <c r="AD323" s="4">
        <v>45811</v>
      </c>
      <c r="AE323" s="4">
        <v>45813</v>
      </c>
      <c r="AF323" s="4"/>
      <c r="AG323" s="30" t="s">
        <v>62</v>
      </c>
      <c r="AH323" s="30" t="s">
        <v>302</v>
      </c>
      <c r="AI323" s="30" t="s">
        <v>666</v>
      </c>
      <c r="AJ323" s="30" t="s">
        <v>303</v>
      </c>
      <c r="AK323" s="30" t="s">
        <v>65</v>
      </c>
      <c r="AL323" s="30" t="s">
        <v>304</v>
      </c>
      <c r="AM323" s="30" t="s">
        <v>305</v>
      </c>
      <c r="AN323" s="30">
        <v>24.2287</v>
      </c>
      <c r="AO323" s="30" t="s">
        <v>68</v>
      </c>
      <c r="AP323" s="30"/>
      <c r="AQ323" s="30"/>
      <c r="AR323" s="30" t="s">
        <v>68</v>
      </c>
      <c r="AS323" s="30"/>
      <c r="AT323" s="30"/>
      <c r="AU323" s="30" t="s">
        <v>306</v>
      </c>
      <c r="AV323" s="30" t="s">
        <v>307</v>
      </c>
      <c r="AW323" s="30">
        <v>90.081469999999996</v>
      </c>
      <c r="AX323" s="30" t="s">
        <v>512</v>
      </c>
      <c r="AY323" s="30" t="s">
        <v>513</v>
      </c>
      <c r="AZ323" s="3">
        <v>1202</v>
      </c>
      <c r="BA323" s="30" t="s">
        <v>60</v>
      </c>
      <c r="BB323" s="30">
        <v>1202</v>
      </c>
      <c r="BC323" s="30" t="s">
        <v>60</v>
      </c>
      <c r="BD323" s="30" t="s">
        <v>60</v>
      </c>
      <c r="BE323" s="30" t="s">
        <v>60</v>
      </c>
      <c r="BF323" s="35" t="str">
        <f>IFERROR(VLOOKUP(Data_Power_app[[#This Row],[PRO ODER]],'Result'!A:C,3,0),"")</f>
        <v/>
      </c>
      <c r="BG323" s="14" t="str">
        <f>IFERROR(VLOOKUP(Data_Power_app[[#This Row],[PRO ODER]]&amp;"LAM_IN",'Real Time'!A:E,4,0),"")</f>
        <v>ML-06</v>
      </c>
      <c r="BH323" s="37" t="str">
        <f>IF(Data_Power_app[[#This Row],[LAMINATION MACHINE (PLAN)]]="","",IF(Data_Power_app[[#This Row],[LAMINATION MACHINE (REALTIME)]]="","",RIGHT(Data_Power_app[[#This Row],[LAMINATION MACHINE (REALTIME)]],1)=RIGHT(Data_Power_app[[#This Row],[LAMINATION MACHINE (PLAN)]],1)))</f>
        <v/>
      </c>
    </row>
    <row r="324" spans="1:60" x14ac:dyDescent="0.25">
      <c r="A324" s="27">
        <v>377</v>
      </c>
      <c r="B324" s="30" t="s">
        <v>1286</v>
      </c>
      <c r="C324" s="30" t="s">
        <v>1287</v>
      </c>
      <c r="D324" s="30" t="s">
        <v>300</v>
      </c>
      <c r="E324" s="30" t="s">
        <v>393</v>
      </c>
      <c r="F324" s="30" t="s">
        <v>59</v>
      </c>
      <c r="G324" s="30">
        <v>2057</v>
      </c>
      <c r="H324" s="4">
        <v>45801</v>
      </c>
      <c r="I324" s="30">
        <v>45794</v>
      </c>
      <c r="J324" s="4">
        <v>45794</v>
      </c>
      <c r="K324" s="4">
        <v>45803</v>
      </c>
      <c r="L324" s="4">
        <v>45795.063333333332</v>
      </c>
      <c r="M324" s="4">
        <v>45804</v>
      </c>
      <c r="N324" s="4">
        <v>45801.409456018519</v>
      </c>
      <c r="O324" s="4" t="s">
        <v>60</v>
      </c>
      <c r="P324" s="4" t="s">
        <v>60</v>
      </c>
      <c r="Q324" s="4" t="s">
        <v>60</v>
      </c>
      <c r="R324" s="4" t="s">
        <v>60</v>
      </c>
      <c r="S324" s="4" t="s">
        <v>60</v>
      </c>
      <c r="T324" s="4">
        <v>45806</v>
      </c>
      <c r="U324" s="4">
        <v>45803.944722222222</v>
      </c>
      <c r="V324" s="4">
        <v>45806.054490740738</v>
      </c>
      <c r="W324" s="4">
        <v>45807</v>
      </c>
      <c r="X324" s="4">
        <v>45808.307268518518</v>
      </c>
      <c r="Y324" s="4" t="s">
        <v>77</v>
      </c>
      <c r="Z324" s="4">
        <v>45808</v>
      </c>
      <c r="AA324" s="4">
        <v>45808.578194444446</v>
      </c>
      <c r="AB324" s="4" t="s">
        <v>60</v>
      </c>
      <c r="AC324" s="4">
        <v>45810</v>
      </c>
      <c r="AD324" s="4">
        <v>45811</v>
      </c>
      <c r="AE324" s="4">
        <v>45813</v>
      </c>
      <c r="AF324" s="4">
        <v>45811</v>
      </c>
      <c r="AG324" s="30" t="s">
        <v>1700</v>
      </c>
      <c r="AH324" s="30" t="s">
        <v>302</v>
      </c>
      <c r="AI324" s="30" t="s">
        <v>981</v>
      </c>
      <c r="AJ324" s="30" t="s">
        <v>303</v>
      </c>
      <c r="AK324" s="30" t="s">
        <v>65</v>
      </c>
      <c r="AL324" s="30" t="s">
        <v>395</v>
      </c>
      <c r="AM324" s="30" t="s">
        <v>396</v>
      </c>
      <c r="AN324" s="30">
        <v>30.55715</v>
      </c>
      <c r="AO324" s="30" t="s">
        <v>68</v>
      </c>
      <c r="AP324" s="30"/>
      <c r="AQ324" s="30"/>
      <c r="AR324" s="30" t="s">
        <v>68</v>
      </c>
      <c r="AS324" s="30"/>
      <c r="AT324" s="30"/>
      <c r="AU324" s="30" t="s">
        <v>397</v>
      </c>
      <c r="AV324" s="30" t="s">
        <v>398</v>
      </c>
      <c r="AW324" s="30">
        <v>133.62710999999999</v>
      </c>
      <c r="AX324" s="30" t="s">
        <v>886</v>
      </c>
      <c r="AY324" s="30" t="s">
        <v>887</v>
      </c>
      <c r="AZ324" s="3">
        <v>2057</v>
      </c>
      <c r="BA324" s="30" t="s">
        <v>60</v>
      </c>
      <c r="BB324" s="30">
        <v>2057</v>
      </c>
      <c r="BC324" s="30" t="s">
        <v>60</v>
      </c>
      <c r="BD324" s="30" t="s">
        <v>60</v>
      </c>
      <c r="BE324" s="30" t="s">
        <v>60</v>
      </c>
      <c r="BF324" s="35" t="str">
        <f>IFERROR(VLOOKUP(Data_Power_app[[#This Row],[PRO ODER]],'Result'!A:C,3,0),"")</f>
        <v/>
      </c>
      <c r="BG324" s="14" t="str">
        <f>IFERROR(VLOOKUP(Data_Power_app[[#This Row],[PRO ODER]]&amp;"LAM_IN",'Real Time'!A:E,4,0),"")</f>
        <v/>
      </c>
      <c r="BH324" s="37" t="str">
        <f>IF(Data_Power_app[[#This Row],[LAMINATION MACHINE (PLAN)]]="","",IF(Data_Power_app[[#This Row],[LAMINATION MACHINE (REALTIME)]]="","",RIGHT(Data_Power_app[[#This Row],[LAMINATION MACHINE (REALTIME)]],1)=RIGHT(Data_Power_app[[#This Row],[LAMINATION MACHINE (PLAN)]],1)))</f>
        <v/>
      </c>
    </row>
    <row r="325" spans="1:60" x14ac:dyDescent="0.25">
      <c r="A325" s="27">
        <v>378</v>
      </c>
      <c r="B325" s="30" t="s">
        <v>1288</v>
      </c>
      <c r="C325" s="30" t="s">
        <v>1289</v>
      </c>
      <c r="D325" s="30" t="s">
        <v>300</v>
      </c>
      <c r="E325" s="30" t="s">
        <v>393</v>
      </c>
      <c r="F325" s="30" t="s">
        <v>59</v>
      </c>
      <c r="G325" s="30">
        <v>1451</v>
      </c>
      <c r="H325" s="4">
        <v>45801</v>
      </c>
      <c r="I325" s="30">
        <v>45794</v>
      </c>
      <c r="J325" s="4">
        <v>45794</v>
      </c>
      <c r="K325" s="4">
        <v>45803</v>
      </c>
      <c r="L325" s="4">
        <v>45795.063275462962</v>
      </c>
      <c r="M325" s="4">
        <v>45804</v>
      </c>
      <c r="N325" s="4">
        <v>45801.409502314818</v>
      </c>
      <c r="O325" s="4" t="s">
        <v>60</v>
      </c>
      <c r="P325" s="4" t="s">
        <v>60</v>
      </c>
      <c r="Q325" s="4" t="s">
        <v>60</v>
      </c>
      <c r="R325" s="4" t="s">
        <v>60</v>
      </c>
      <c r="S325" s="4" t="s">
        <v>60</v>
      </c>
      <c r="T325" s="4">
        <v>45806</v>
      </c>
      <c r="U325" s="4">
        <v>45805.402349537035</v>
      </c>
      <c r="V325" s="4">
        <v>45806.308761574073</v>
      </c>
      <c r="W325" s="4">
        <v>45807</v>
      </c>
      <c r="X325" s="4">
        <v>45806.459131944444</v>
      </c>
      <c r="Y325" s="4" t="s">
        <v>77</v>
      </c>
      <c r="Z325" s="4">
        <v>45808</v>
      </c>
      <c r="AA325" s="4">
        <v>45807.690798611111</v>
      </c>
      <c r="AB325" s="4" t="s">
        <v>60</v>
      </c>
      <c r="AC325" s="4">
        <v>45808</v>
      </c>
      <c r="AD325" s="4">
        <v>45811</v>
      </c>
      <c r="AE325" s="4">
        <v>45813</v>
      </c>
      <c r="AF325" s="4"/>
      <c r="AG325" s="30" t="s">
        <v>62</v>
      </c>
      <c r="AH325" s="30" t="s">
        <v>302</v>
      </c>
      <c r="AI325" s="30" t="s">
        <v>981</v>
      </c>
      <c r="AJ325" s="30" t="s">
        <v>303</v>
      </c>
      <c r="AK325" s="30" t="s">
        <v>65</v>
      </c>
      <c r="AL325" s="30" t="s">
        <v>395</v>
      </c>
      <c r="AM325" s="30" t="s">
        <v>396</v>
      </c>
      <c r="AN325" s="30">
        <v>24.80893</v>
      </c>
      <c r="AO325" s="30" t="s">
        <v>68</v>
      </c>
      <c r="AP325" s="30"/>
      <c r="AQ325" s="30"/>
      <c r="AR325" s="30" t="s">
        <v>68</v>
      </c>
      <c r="AS325" s="30"/>
      <c r="AT325" s="30"/>
      <c r="AU325" s="30" t="s">
        <v>397</v>
      </c>
      <c r="AV325" s="30" t="s">
        <v>398</v>
      </c>
      <c r="AW325" s="30">
        <v>108.49881000000001</v>
      </c>
      <c r="AX325" s="30" t="s">
        <v>886</v>
      </c>
      <c r="AY325" s="30" t="s">
        <v>887</v>
      </c>
      <c r="AZ325" s="3">
        <v>1451</v>
      </c>
      <c r="BA325" s="30" t="s">
        <v>60</v>
      </c>
      <c r="BB325" s="30">
        <v>1451</v>
      </c>
      <c r="BC325" s="30" t="s">
        <v>60</v>
      </c>
      <c r="BD325" s="30" t="s">
        <v>60</v>
      </c>
      <c r="BE325" s="30" t="s">
        <v>60</v>
      </c>
      <c r="BF325" s="35" t="str">
        <f>IFERROR(VLOOKUP(Data_Power_app[[#This Row],[PRO ODER]],'Result'!A:C,3,0),"")</f>
        <v/>
      </c>
      <c r="BG325" s="14" t="str">
        <f>IFERROR(VLOOKUP(Data_Power_app[[#This Row],[PRO ODER]]&amp;"LAM_IN",'Real Time'!A:E,4,0),"")</f>
        <v/>
      </c>
      <c r="BH325" s="37" t="str">
        <f>IF(Data_Power_app[[#This Row],[LAMINATION MACHINE (PLAN)]]="","",IF(Data_Power_app[[#This Row],[LAMINATION MACHINE (REALTIME)]]="","",RIGHT(Data_Power_app[[#This Row],[LAMINATION MACHINE (REALTIME)]],1)=RIGHT(Data_Power_app[[#This Row],[LAMINATION MACHINE (PLAN)]],1)))</f>
        <v/>
      </c>
    </row>
    <row r="326" spans="1:60" x14ac:dyDescent="0.25">
      <c r="A326" s="27">
        <v>379</v>
      </c>
      <c r="B326" s="30" t="s">
        <v>1290</v>
      </c>
      <c r="C326" s="30" t="s">
        <v>1291</v>
      </c>
      <c r="D326" s="30" t="s">
        <v>300</v>
      </c>
      <c r="E326" s="30" t="s">
        <v>393</v>
      </c>
      <c r="F326" s="30" t="s">
        <v>59</v>
      </c>
      <c r="G326" s="30">
        <v>1803</v>
      </c>
      <c r="H326" s="4">
        <v>45801</v>
      </c>
      <c r="I326" s="30">
        <v>45787</v>
      </c>
      <c r="J326" s="4">
        <v>45787</v>
      </c>
      <c r="K326" s="4">
        <v>45803</v>
      </c>
      <c r="L326" s="4">
        <v>45788.580138888887</v>
      </c>
      <c r="M326" s="4">
        <v>45804</v>
      </c>
      <c r="N326" s="4">
        <v>45798.736458333333</v>
      </c>
      <c r="O326" s="4" t="s">
        <v>60</v>
      </c>
      <c r="P326" s="4" t="s">
        <v>60</v>
      </c>
      <c r="Q326" s="4" t="s">
        <v>60</v>
      </c>
      <c r="R326" s="4" t="s">
        <v>60</v>
      </c>
      <c r="S326" s="4" t="s">
        <v>60</v>
      </c>
      <c r="T326" s="4">
        <v>45806</v>
      </c>
      <c r="U326" s="4">
        <v>45805.671620370369</v>
      </c>
      <c r="V326" s="4">
        <v>45806.942893518521</v>
      </c>
      <c r="W326" s="4">
        <v>45807</v>
      </c>
      <c r="X326" s="4">
        <v>45807.239166666666</v>
      </c>
      <c r="Y326" s="4" t="s">
        <v>77</v>
      </c>
      <c r="Z326" s="4">
        <v>45808</v>
      </c>
      <c r="AA326" s="4">
        <v>45808.578113425923</v>
      </c>
      <c r="AB326" s="4" t="s">
        <v>60</v>
      </c>
      <c r="AC326" s="4">
        <v>45810</v>
      </c>
      <c r="AD326" s="4">
        <v>45811</v>
      </c>
      <c r="AE326" s="4">
        <v>45813</v>
      </c>
      <c r="AF326" s="4"/>
      <c r="AG326" s="30" t="s">
        <v>62</v>
      </c>
      <c r="AH326" s="30" t="s">
        <v>302</v>
      </c>
      <c r="AI326" s="30" t="s">
        <v>500</v>
      </c>
      <c r="AJ326" s="30" t="s">
        <v>303</v>
      </c>
      <c r="AK326" s="30" t="s">
        <v>65</v>
      </c>
      <c r="AL326" s="30" t="s">
        <v>389</v>
      </c>
      <c r="AM326" s="30" t="s">
        <v>390</v>
      </c>
      <c r="AN326" s="30">
        <v>30.08014</v>
      </c>
      <c r="AO326" s="30" t="s">
        <v>68</v>
      </c>
      <c r="AP326" s="30"/>
      <c r="AQ326" s="30"/>
      <c r="AR326" s="30" t="s">
        <v>68</v>
      </c>
      <c r="AS326" s="30"/>
      <c r="AT326" s="30"/>
      <c r="AU326" s="30" t="s">
        <v>391</v>
      </c>
      <c r="AV326" s="30" t="s">
        <v>392</v>
      </c>
      <c r="AW326" s="30">
        <v>131.54995</v>
      </c>
      <c r="AX326" s="30" t="s">
        <v>501</v>
      </c>
      <c r="AY326" s="30" t="s">
        <v>502</v>
      </c>
      <c r="AZ326" s="3">
        <v>1803</v>
      </c>
      <c r="BA326" s="30" t="s">
        <v>60</v>
      </c>
      <c r="BB326" s="30">
        <v>1803</v>
      </c>
      <c r="BC326" s="30" t="s">
        <v>60</v>
      </c>
      <c r="BD326" s="30" t="s">
        <v>60</v>
      </c>
      <c r="BE326" s="30" t="s">
        <v>60</v>
      </c>
      <c r="BF326" s="35" t="str">
        <f>IFERROR(VLOOKUP(Data_Power_app[[#This Row],[PRO ODER]],'Result'!A:C,3,0),"")</f>
        <v/>
      </c>
      <c r="BG326" s="14" t="str">
        <f>IFERROR(VLOOKUP(Data_Power_app[[#This Row],[PRO ODER]]&amp;"LAM_IN",'Real Time'!A:E,4,0),"")</f>
        <v>ML-04</v>
      </c>
      <c r="BH326" s="37" t="str">
        <f>IF(Data_Power_app[[#This Row],[LAMINATION MACHINE (PLAN)]]="","",IF(Data_Power_app[[#This Row],[LAMINATION MACHINE (REALTIME)]]="","",RIGHT(Data_Power_app[[#This Row],[LAMINATION MACHINE (REALTIME)]],1)=RIGHT(Data_Power_app[[#This Row],[LAMINATION MACHINE (PLAN)]],1)))</f>
        <v/>
      </c>
    </row>
    <row r="327" spans="1:60" x14ac:dyDescent="0.25">
      <c r="A327" s="27">
        <v>380</v>
      </c>
      <c r="B327" s="30" t="s">
        <v>1294</v>
      </c>
      <c r="C327" s="30" t="s">
        <v>1295</v>
      </c>
      <c r="D327" s="30" t="s">
        <v>300</v>
      </c>
      <c r="E327" s="30" t="s">
        <v>393</v>
      </c>
      <c r="F327" s="30" t="s">
        <v>59</v>
      </c>
      <c r="G327" s="30">
        <v>465</v>
      </c>
      <c r="H327" s="4">
        <v>45801</v>
      </c>
      <c r="I327" s="30">
        <v>45787</v>
      </c>
      <c r="J327" s="4">
        <v>45787</v>
      </c>
      <c r="K327" s="4">
        <v>45803</v>
      </c>
      <c r="L327" s="4">
        <v>45788.580266203702</v>
      </c>
      <c r="M327" s="4">
        <v>45804</v>
      </c>
      <c r="N327" s="4">
        <v>45807.837696759256</v>
      </c>
      <c r="O327" s="4" t="s">
        <v>60</v>
      </c>
      <c r="P327" s="4" t="s">
        <v>60</v>
      </c>
      <c r="Q327" s="4" t="s">
        <v>60</v>
      </c>
      <c r="R327" s="4" t="s">
        <v>60</v>
      </c>
      <c r="S327" s="4" t="s">
        <v>60</v>
      </c>
      <c r="T327" s="4">
        <v>45806</v>
      </c>
      <c r="U327" s="4">
        <v>45807.966041666667</v>
      </c>
      <c r="V327" s="4">
        <v>45808.691423611112</v>
      </c>
      <c r="W327" s="4">
        <v>45807</v>
      </c>
      <c r="X327" s="4">
        <v>45808.889456018522</v>
      </c>
      <c r="Y327" s="4" t="s">
        <v>77</v>
      </c>
      <c r="Z327" s="4">
        <v>45808</v>
      </c>
      <c r="AA327" s="4">
        <v>45810.562245370369</v>
      </c>
      <c r="AB327" s="4" t="s">
        <v>60</v>
      </c>
      <c r="AC327" s="4">
        <v>45810</v>
      </c>
      <c r="AD327" s="4">
        <v>45811</v>
      </c>
      <c r="AE327" s="4">
        <v>45813</v>
      </c>
      <c r="AF327" s="4">
        <v>45811</v>
      </c>
      <c r="AG327" s="30" t="s">
        <v>1700</v>
      </c>
      <c r="AH327" s="30" t="s">
        <v>302</v>
      </c>
      <c r="AI327" s="30" t="s">
        <v>506</v>
      </c>
      <c r="AJ327" s="30" t="s">
        <v>303</v>
      </c>
      <c r="AK327" s="30" t="s">
        <v>100</v>
      </c>
      <c r="AL327" s="30" t="s">
        <v>389</v>
      </c>
      <c r="AM327" s="30" t="s">
        <v>390</v>
      </c>
      <c r="AN327" s="30">
        <v>9.0530100000000004</v>
      </c>
      <c r="AO327" s="30" t="s">
        <v>68</v>
      </c>
      <c r="AP327" s="30"/>
      <c r="AQ327" s="30"/>
      <c r="AR327" s="30" t="s">
        <v>68</v>
      </c>
      <c r="AS327" s="30"/>
      <c r="AT327" s="30"/>
      <c r="AU327" s="30" t="s">
        <v>391</v>
      </c>
      <c r="AV327" s="30" t="s">
        <v>392</v>
      </c>
      <c r="AW327" s="30">
        <v>39.595790000000001</v>
      </c>
      <c r="AX327" s="30" t="s">
        <v>507</v>
      </c>
      <c r="AY327" s="30" t="s">
        <v>508</v>
      </c>
      <c r="AZ327" s="3">
        <v>465</v>
      </c>
      <c r="BA327" s="30" t="s">
        <v>60</v>
      </c>
      <c r="BB327" s="30">
        <v>465</v>
      </c>
      <c r="BC327" s="30" t="s">
        <v>60</v>
      </c>
      <c r="BD327" s="30" t="s">
        <v>60</v>
      </c>
      <c r="BE327" s="30" t="s">
        <v>60</v>
      </c>
      <c r="BF327" s="35" t="str">
        <f>IFERROR(VLOOKUP(Data_Power_app[[#This Row],[PRO ODER]],'Result'!A:C,3,0),"")</f>
        <v/>
      </c>
      <c r="BG327" s="14" t="str">
        <f>IFERROR(VLOOKUP(Data_Power_app[[#This Row],[PRO ODER]]&amp;"LAM_IN",'Real Time'!A:E,4,0),"")</f>
        <v>ML-04</v>
      </c>
      <c r="BH327" s="37" t="str">
        <f>IF(Data_Power_app[[#This Row],[LAMINATION MACHINE (PLAN)]]="","",IF(Data_Power_app[[#This Row],[LAMINATION MACHINE (REALTIME)]]="","",RIGHT(Data_Power_app[[#This Row],[LAMINATION MACHINE (REALTIME)]],1)=RIGHT(Data_Power_app[[#This Row],[LAMINATION MACHINE (PLAN)]],1)))</f>
        <v/>
      </c>
    </row>
    <row r="328" spans="1:60" x14ac:dyDescent="0.25">
      <c r="A328" s="27">
        <v>381</v>
      </c>
      <c r="B328" s="30" t="s">
        <v>1296</v>
      </c>
      <c r="C328" s="30" t="s">
        <v>1297</v>
      </c>
      <c r="D328" s="30" t="s">
        <v>300</v>
      </c>
      <c r="E328" s="30" t="s">
        <v>393</v>
      </c>
      <c r="F328" s="30" t="s">
        <v>59</v>
      </c>
      <c r="G328" s="30">
        <v>279</v>
      </c>
      <c r="H328" s="4">
        <v>45801</v>
      </c>
      <c r="I328" s="30">
        <v>45787</v>
      </c>
      <c r="J328" s="4">
        <v>45787</v>
      </c>
      <c r="K328" s="4">
        <v>45803</v>
      </c>
      <c r="L328" s="4">
        <v>45788.580370370371</v>
      </c>
      <c r="M328" s="4">
        <v>45804</v>
      </c>
      <c r="N328" s="4">
        <v>45807.837789351855</v>
      </c>
      <c r="O328" s="4" t="s">
        <v>60</v>
      </c>
      <c r="P328" s="4" t="s">
        <v>60</v>
      </c>
      <c r="Q328" s="4" t="s">
        <v>60</v>
      </c>
      <c r="R328" s="4" t="s">
        <v>60</v>
      </c>
      <c r="S328" s="4" t="s">
        <v>60</v>
      </c>
      <c r="T328" s="4">
        <v>45806</v>
      </c>
      <c r="U328" s="4">
        <v>45807.966099537036</v>
      </c>
      <c r="V328" s="4">
        <v>45808.691620370373</v>
      </c>
      <c r="W328" s="4">
        <v>45807</v>
      </c>
      <c r="X328" s="4">
        <v>45808.889374999999</v>
      </c>
      <c r="Y328" s="4" t="s">
        <v>77</v>
      </c>
      <c r="Z328" s="4">
        <v>45808</v>
      </c>
      <c r="AA328" s="4">
        <v>45810.562372685185</v>
      </c>
      <c r="AB328" s="4" t="s">
        <v>60</v>
      </c>
      <c r="AC328" s="4">
        <v>45810</v>
      </c>
      <c r="AD328" s="4">
        <v>45811</v>
      </c>
      <c r="AE328" s="4">
        <v>45813</v>
      </c>
      <c r="AF328" s="4">
        <v>45811</v>
      </c>
      <c r="AG328" s="30" t="s">
        <v>1700</v>
      </c>
      <c r="AH328" s="30" t="s">
        <v>302</v>
      </c>
      <c r="AI328" s="30" t="s">
        <v>506</v>
      </c>
      <c r="AJ328" s="30" t="s">
        <v>303</v>
      </c>
      <c r="AK328" s="30" t="s">
        <v>100</v>
      </c>
      <c r="AL328" s="30" t="s">
        <v>389</v>
      </c>
      <c r="AM328" s="30" t="s">
        <v>390</v>
      </c>
      <c r="AN328" s="30">
        <v>5.4766399999999997</v>
      </c>
      <c r="AO328" s="30" t="s">
        <v>68</v>
      </c>
      <c r="AP328" s="30"/>
      <c r="AQ328" s="30"/>
      <c r="AR328" s="30" t="s">
        <v>68</v>
      </c>
      <c r="AS328" s="30"/>
      <c r="AT328" s="30"/>
      <c r="AU328" s="30" t="s">
        <v>391</v>
      </c>
      <c r="AV328" s="30" t="s">
        <v>392</v>
      </c>
      <c r="AW328" s="30">
        <v>23.953720000000001</v>
      </c>
      <c r="AX328" s="30" t="s">
        <v>507</v>
      </c>
      <c r="AY328" s="30" t="s">
        <v>508</v>
      </c>
      <c r="AZ328" s="3">
        <v>279</v>
      </c>
      <c r="BA328" s="30" t="s">
        <v>60</v>
      </c>
      <c r="BB328" s="30">
        <v>279</v>
      </c>
      <c r="BC328" s="30" t="s">
        <v>60</v>
      </c>
      <c r="BD328" s="30" t="s">
        <v>60</v>
      </c>
      <c r="BE328" s="30" t="s">
        <v>60</v>
      </c>
      <c r="BF328" s="35" t="str">
        <f>IFERROR(VLOOKUP(Data_Power_app[[#This Row],[PRO ODER]],'Result'!A:C,3,0),"")</f>
        <v/>
      </c>
      <c r="BG328" s="14" t="str">
        <f>IFERROR(VLOOKUP(Data_Power_app[[#This Row],[PRO ODER]]&amp;"LAM_IN",'Real Time'!A:E,4,0),"")</f>
        <v>ML-04</v>
      </c>
      <c r="BH328" s="37" t="str">
        <f>IF(Data_Power_app[[#This Row],[LAMINATION MACHINE (PLAN)]]="","",IF(Data_Power_app[[#This Row],[LAMINATION MACHINE (REALTIME)]]="","",RIGHT(Data_Power_app[[#This Row],[LAMINATION MACHINE (REALTIME)]],1)=RIGHT(Data_Power_app[[#This Row],[LAMINATION MACHINE (PLAN)]],1)))</f>
        <v/>
      </c>
    </row>
    <row r="329" spans="1:60" x14ac:dyDescent="0.25">
      <c r="A329" s="27">
        <v>382</v>
      </c>
      <c r="B329" s="30" t="s">
        <v>1298</v>
      </c>
      <c r="C329" s="30" t="s">
        <v>1299</v>
      </c>
      <c r="D329" s="30" t="s">
        <v>300</v>
      </c>
      <c r="E329" s="30" t="s">
        <v>393</v>
      </c>
      <c r="F329" s="30" t="s">
        <v>59</v>
      </c>
      <c r="G329" s="30">
        <v>123</v>
      </c>
      <c r="H329" s="4">
        <v>45801</v>
      </c>
      <c r="I329" s="30">
        <v>45787</v>
      </c>
      <c r="J329" s="4">
        <v>45787</v>
      </c>
      <c r="K329" s="4">
        <v>45803</v>
      </c>
      <c r="L329" s="4">
        <v>45788.655925925923</v>
      </c>
      <c r="M329" s="4">
        <v>45804</v>
      </c>
      <c r="N329" s="4">
        <v>45807.83798611111</v>
      </c>
      <c r="O329" s="4" t="s">
        <v>60</v>
      </c>
      <c r="P329" s="4" t="s">
        <v>60</v>
      </c>
      <c r="Q329" s="4" t="s">
        <v>60</v>
      </c>
      <c r="R329" s="4" t="s">
        <v>60</v>
      </c>
      <c r="S329" s="4" t="s">
        <v>60</v>
      </c>
      <c r="T329" s="4">
        <v>45806</v>
      </c>
      <c r="U329" s="4">
        <v>45807.966145833336</v>
      </c>
      <c r="V329" s="4">
        <v>45808.691655092596</v>
      </c>
      <c r="W329" s="4">
        <v>45807</v>
      </c>
      <c r="X329" s="4">
        <v>45808.889328703706</v>
      </c>
      <c r="Y329" s="4" t="s">
        <v>77</v>
      </c>
      <c r="Z329" s="4">
        <v>45808</v>
      </c>
      <c r="AA329" s="4">
        <v>45810.5625</v>
      </c>
      <c r="AB329" s="4" t="s">
        <v>60</v>
      </c>
      <c r="AC329" s="4">
        <v>45810</v>
      </c>
      <c r="AD329" s="4">
        <v>45811</v>
      </c>
      <c r="AE329" s="4">
        <v>45813</v>
      </c>
      <c r="AF329" s="4">
        <v>45811</v>
      </c>
      <c r="AG329" s="30" t="s">
        <v>1700</v>
      </c>
      <c r="AH329" s="30" t="s">
        <v>302</v>
      </c>
      <c r="AI329" s="30" t="s">
        <v>506</v>
      </c>
      <c r="AJ329" s="30" t="s">
        <v>303</v>
      </c>
      <c r="AK329" s="30" t="s">
        <v>100</v>
      </c>
      <c r="AL329" s="30" t="s">
        <v>389</v>
      </c>
      <c r="AM329" s="30" t="s">
        <v>390</v>
      </c>
      <c r="AN329" s="30">
        <v>2.3517800000000002</v>
      </c>
      <c r="AO329" s="30" t="s">
        <v>68</v>
      </c>
      <c r="AP329" s="30"/>
      <c r="AQ329" s="30"/>
      <c r="AR329" s="30" t="s">
        <v>68</v>
      </c>
      <c r="AS329" s="30"/>
      <c r="AT329" s="30"/>
      <c r="AU329" s="30" t="s">
        <v>391</v>
      </c>
      <c r="AV329" s="30" t="s">
        <v>392</v>
      </c>
      <c r="AW329" s="30">
        <v>10.286250000000001</v>
      </c>
      <c r="AX329" s="30" t="s">
        <v>507</v>
      </c>
      <c r="AY329" s="30" t="s">
        <v>508</v>
      </c>
      <c r="AZ329" s="3">
        <v>123</v>
      </c>
      <c r="BA329" s="30" t="s">
        <v>60</v>
      </c>
      <c r="BB329" s="30">
        <v>123</v>
      </c>
      <c r="BC329" s="30" t="s">
        <v>60</v>
      </c>
      <c r="BD329" s="30" t="s">
        <v>60</v>
      </c>
      <c r="BE329" s="30" t="s">
        <v>60</v>
      </c>
      <c r="BF329" s="35" t="str">
        <f>IFERROR(VLOOKUP(Data_Power_app[[#This Row],[PRO ODER]],'Result'!A:C,3,0),"")</f>
        <v/>
      </c>
      <c r="BG329" s="14" t="str">
        <f>IFERROR(VLOOKUP(Data_Power_app[[#This Row],[PRO ODER]]&amp;"LAM_IN",'Real Time'!A:E,4,0),"")</f>
        <v>ML-04</v>
      </c>
      <c r="BH329" s="37" t="str">
        <f>IF(Data_Power_app[[#This Row],[LAMINATION MACHINE (PLAN)]]="","",IF(Data_Power_app[[#This Row],[LAMINATION MACHINE (REALTIME)]]="","",RIGHT(Data_Power_app[[#This Row],[LAMINATION MACHINE (REALTIME)]],1)=RIGHT(Data_Power_app[[#This Row],[LAMINATION MACHINE (PLAN)]],1)))</f>
        <v/>
      </c>
    </row>
    <row r="330" spans="1:60" x14ac:dyDescent="0.25">
      <c r="A330" s="27">
        <v>383</v>
      </c>
      <c r="B330" s="30" t="s">
        <v>1302</v>
      </c>
      <c r="C330" s="30" t="s">
        <v>1303</v>
      </c>
      <c r="D330" s="30" t="s">
        <v>300</v>
      </c>
      <c r="E330" s="30" t="s">
        <v>393</v>
      </c>
      <c r="F330" s="30" t="s">
        <v>59</v>
      </c>
      <c r="G330" s="30">
        <v>1447</v>
      </c>
      <c r="H330" s="4">
        <v>45801</v>
      </c>
      <c r="I330" s="30">
        <v>45787</v>
      </c>
      <c r="J330" s="4">
        <v>45787</v>
      </c>
      <c r="K330" s="4">
        <v>45803</v>
      </c>
      <c r="L330" s="4">
        <v>45787.135752314818</v>
      </c>
      <c r="M330" s="4">
        <v>45804</v>
      </c>
      <c r="N330" s="4">
        <v>45807.837500000001</v>
      </c>
      <c r="O330" s="4" t="s">
        <v>60</v>
      </c>
      <c r="P330" s="4" t="s">
        <v>60</v>
      </c>
      <c r="Q330" s="4" t="s">
        <v>60</v>
      </c>
      <c r="R330" s="4" t="s">
        <v>60</v>
      </c>
      <c r="S330" s="4" t="s">
        <v>60</v>
      </c>
      <c r="T330" s="4">
        <v>45806</v>
      </c>
      <c r="U330" s="4">
        <v>45807.965983796297</v>
      </c>
      <c r="V330" s="4">
        <v>45808.69127314815</v>
      </c>
      <c r="W330" s="4">
        <v>45807</v>
      </c>
      <c r="X330" s="4">
        <v>45808.889548611114</v>
      </c>
      <c r="Y330" s="4" t="s">
        <v>77</v>
      </c>
      <c r="Z330" s="4">
        <v>45808</v>
      </c>
      <c r="AA330" s="4">
        <v>45810.56212962963</v>
      </c>
      <c r="AB330" s="4" t="s">
        <v>60</v>
      </c>
      <c r="AC330" s="4">
        <v>45810</v>
      </c>
      <c r="AD330" s="4">
        <v>45811</v>
      </c>
      <c r="AE330" s="4">
        <v>45813</v>
      </c>
      <c r="AF330" s="4"/>
      <c r="AG330" s="30" t="s">
        <v>62</v>
      </c>
      <c r="AH330" s="30" t="s">
        <v>302</v>
      </c>
      <c r="AI330" s="30" t="s">
        <v>506</v>
      </c>
      <c r="AJ330" s="30" t="s">
        <v>303</v>
      </c>
      <c r="AK330" s="30" t="s">
        <v>100</v>
      </c>
      <c r="AL330" s="30" t="s">
        <v>389</v>
      </c>
      <c r="AM330" s="30" t="s">
        <v>390</v>
      </c>
      <c r="AN330" s="30">
        <v>27.102440000000001</v>
      </c>
      <c r="AO330" s="30" t="s">
        <v>68</v>
      </c>
      <c r="AP330" s="30"/>
      <c r="AQ330" s="30"/>
      <c r="AR330" s="30" t="s">
        <v>68</v>
      </c>
      <c r="AS330" s="30"/>
      <c r="AT330" s="30"/>
      <c r="AU330" s="30" t="s">
        <v>391</v>
      </c>
      <c r="AV330" s="30" t="s">
        <v>392</v>
      </c>
      <c r="AW330" s="30">
        <v>118.5361</v>
      </c>
      <c r="AX330" s="30" t="s">
        <v>507</v>
      </c>
      <c r="AY330" s="30" t="s">
        <v>508</v>
      </c>
      <c r="AZ330" s="3">
        <v>1447</v>
      </c>
      <c r="BA330" s="30" t="s">
        <v>60</v>
      </c>
      <c r="BB330" s="30">
        <v>1447</v>
      </c>
      <c r="BC330" s="30" t="s">
        <v>60</v>
      </c>
      <c r="BD330" s="30" t="s">
        <v>60</v>
      </c>
      <c r="BE330" s="30" t="s">
        <v>60</v>
      </c>
      <c r="BF330" s="35" t="str">
        <f>IFERROR(VLOOKUP(Data_Power_app[[#This Row],[PRO ODER]],'Result'!A:C,3,0),"")</f>
        <v/>
      </c>
      <c r="BG330" s="14" t="str">
        <f>IFERROR(VLOOKUP(Data_Power_app[[#This Row],[PRO ODER]]&amp;"LAM_IN",'Real Time'!A:E,4,0),"")</f>
        <v>ML-06</v>
      </c>
      <c r="BH330" s="37" t="str">
        <f>IF(Data_Power_app[[#This Row],[LAMINATION MACHINE (PLAN)]]="","",IF(Data_Power_app[[#This Row],[LAMINATION MACHINE (REALTIME)]]="","",RIGHT(Data_Power_app[[#This Row],[LAMINATION MACHINE (REALTIME)]],1)=RIGHT(Data_Power_app[[#This Row],[LAMINATION MACHINE (PLAN)]],1)))</f>
        <v/>
      </c>
    </row>
    <row r="331" spans="1:60" x14ac:dyDescent="0.25">
      <c r="A331" s="27">
        <v>384</v>
      </c>
      <c r="B331" s="30" t="s">
        <v>1304</v>
      </c>
      <c r="C331" s="30" t="s">
        <v>1305</v>
      </c>
      <c r="D331" s="30" t="s">
        <v>300</v>
      </c>
      <c r="E331" s="30" t="s">
        <v>393</v>
      </c>
      <c r="F331" s="30" t="s">
        <v>59</v>
      </c>
      <c r="G331" s="30">
        <v>819</v>
      </c>
      <c r="H331" s="4">
        <v>45801</v>
      </c>
      <c r="I331" s="30">
        <v>45787</v>
      </c>
      <c r="J331" s="4">
        <v>45787</v>
      </c>
      <c r="K331" s="4">
        <v>45803</v>
      </c>
      <c r="L331" s="4">
        <v>45787.065636574072</v>
      </c>
      <c r="M331" s="4">
        <v>45804</v>
      </c>
      <c r="N331" s="4">
        <v>45798.74795138889</v>
      </c>
      <c r="O331" s="4" t="s">
        <v>60</v>
      </c>
      <c r="P331" s="4" t="s">
        <v>60</v>
      </c>
      <c r="Q331" s="4" t="s">
        <v>60</v>
      </c>
      <c r="R331" s="4" t="s">
        <v>60</v>
      </c>
      <c r="S331" s="4" t="s">
        <v>60</v>
      </c>
      <c r="T331" s="4">
        <v>45806</v>
      </c>
      <c r="U331" s="4">
        <v>45805.671527777777</v>
      </c>
      <c r="V331" s="4">
        <v>45806.942997685182</v>
      </c>
      <c r="W331" s="4">
        <v>45807</v>
      </c>
      <c r="X331" s="4">
        <v>45807.079861111109</v>
      </c>
      <c r="Y331" s="4" t="s">
        <v>77</v>
      </c>
      <c r="Z331" s="4">
        <v>45808</v>
      </c>
      <c r="AA331" s="4">
        <v>45808.632210648146</v>
      </c>
      <c r="AB331" s="4" t="s">
        <v>60</v>
      </c>
      <c r="AC331" s="4">
        <v>45810</v>
      </c>
      <c r="AD331" s="4">
        <v>45811</v>
      </c>
      <c r="AE331" s="4">
        <v>45813</v>
      </c>
      <c r="AF331" s="4">
        <v>45811</v>
      </c>
      <c r="AG331" s="30" t="s">
        <v>1700</v>
      </c>
      <c r="AH331" s="30" t="s">
        <v>302</v>
      </c>
      <c r="AI331" s="30" t="s">
        <v>500</v>
      </c>
      <c r="AJ331" s="30" t="s">
        <v>303</v>
      </c>
      <c r="AK331" s="30" t="s">
        <v>65</v>
      </c>
      <c r="AL331" s="30" t="s">
        <v>389</v>
      </c>
      <c r="AM331" s="30" t="s">
        <v>390</v>
      </c>
      <c r="AN331" s="30">
        <v>12.55167</v>
      </c>
      <c r="AO331" s="30" t="s">
        <v>68</v>
      </c>
      <c r="AP331" s="30"/>
      <c r="AQ331" s="30"/>
      <c r="AR331" s="30" t="s">
        <v>68</v>
      </c>
      <c r="AS331" s="30"/>
      <c r="AT331" s="30"/>
      <c r="AU331" s="30" t="s">
        <v>391</v>
      </c>
      <c r="AV331" s="30" t="s">
        <v>392</v>
      </c>
      <c r="AW331" s="30">
        <v>54.889600000000002</v>
      </c>
      <c r="AX331" s="30" t="s">
        <v>501</v>
      </c>
      <c r="AY331" s="30" t="s">
        <v>502</v>
      </c>
      <c r="AZ331" s="3">
        <v>819</v>
      </c>
      <c r="BA331" s="30" t="s">
        <v>60</v>
      </c>
      <c r="BB331" s="30">
        <v>819</v>
      </c>
      <c r="BC331" s="30" t="s">
        <v>60</v>
      </c>
      <c r="BD331" s="30" t="s">
        <v>60</v>
      </c>
      <c r="BE331" s="30" t="s">
        <v>60</v>
      </c>
      <c r="BF331" s="35" t="str">
        <f>IFERROR(VLOOKUP(Data_Power_app[[#This Row],[PRO ODER]],'Result'!A:C,3,0),"")</f>
        <v/>
      </c>
      <c r="BG331" s="14" t="str">
        <f>IFERROR(VLOOKUP(Data_Power_app[[#This Row],[PRO ODER]]&amp;"LAM_IN",'Real Time'!A:E,4,0),"")</f>
        <v>ML-06</v>
      </c>
      <c r="BH331" s="37" t="str">
        <f>IF(Data_Power_app[[#This Row],[LAMINATION MACHINE (PLAN)]]="","",IF(Data_Power_app[[#This Row],[LAMINATION MACHINE (REALTIME)]]="","",RIGHT(Data_Power_app[[#This Row],[LAMINATION MACHINE (REALTIME)]],1)=RIGHT(Data_Power_app[[#This Row],[LAMINATION MACHINE (PLAN)]],1)))</f>
        <v/>
      </c>
    </row>
    <row r="332" spans="1:60" x14ac:dyDescent="0.25">
      <c r="A332" s="27">
        <v>385</v>
      </c>
      <c r="B332" s="30" t="s">
        <v>1306</v>
      </c>
      <c r="C332" s="30" t="s">
        <v>1307</v>
      </c>
      <c r="D332" s="30" t="s">
        <v>300</v>
      </c>
      <c r="E332" s="30" t="s">
        <v>393</v>
      </c>
      <c r="F332" s="30" t="s">
        <v>59</v>
      </c>
      <c r="G332" s="30">
        <v>118</v>
      </c>
      <c r="H332" s="4">
        <v>45801</v>
      </c>
      <c r="I332" s="30">
        <v>45794</v>
      </c>
      <c r="J332" s="4">
        <v>45794</v>
      </c>
      <c r="K332" s="4">
        <v>45803</v>
      </c>
      <c r="L332" s="4">
        <v>45795.063171296293</v>
      </c>
      <c r="M332" s="4">
        <v>45804</v>
      </c>
      <c r="N332" s="4">
        <v>45800.536493055559</v>
      </c>
      <c r="O332" s="4" t="s">
        <v>60</v>
      </c>
      <c r="P332" s="4" t="s">
        <v>60</v>
      </c>
      <c r="Q332" s="4" t="s">
        <v>60</v>
      </c>
      <c r="R332" s="4" t="s">
        <v>60</v>
      </c>
      <c r="S332" s="4" t="s">
        <v>60</v>
      </c>
      <c r="T332" s="4">
        <v>45806</v>
      </c>
      <c r="U332" s="4">
        <v>45800.800787037035</v>
      </c>
      <c r="V332" s="4">
        <v>45807.120925925927</v>
      </c>
      <c r="W332" s="4">
        <v>45807</v>
      </c>
      <c r="X332" s="4">
        <v>45811.549976851849</v>
      </c>
      <c r="Y332" s="4" t="s">
        <v>77</v>
      </c>
      <c r="Z332" s="4">
        <v>45808</v>
      </c>
      <c r="AA332" s="4">
        <v>45811.550185185188</v>
      </c>
      <c r="AB332" s="4" t="s">
        <v>60</v>
      </c>
      <c r="AC332" s="4">
        <v>45810</v>
      </c>
      <c r="AD332" s="4">
        <v>45811</v>
      </c>
      <c r="AE332" s="4">
        <v>45813</v>
      </c>
      <c r="AF332" s="4">
        <v>45811</v>
      </c>
      <c r="AG332" s="30" t="s">
        <v>1700</v>
      </c>
      <c r="AH332" s="30" t="s">
        <v>302</v>
      </c>
      <c r="AI332" s="30" t="s">
        <v>394</v>
      </c>
      <c r="AJ332" s="30" t="s">
        <v>303</v>
      </c>
      <c r="AK332" s="30" t="s">
        <v>65</v>
      </c>
      <c r="AL332" s="30" t="s">
        <v>395</v>
      </c>
      <c r="AM332" s="30" t="s">
        <v>396</v>
      </c>
      <c r="AN332" s="30">
        <v>1.7393700000000001</v>
      </c>
      <c r="AO332" s="30" t="s">
        <v>68</v>
      </c>
      <c r="AP332" s="30"/>
      <c r="AQ332" s="30"/>
      <c r="AR332" s="30" t="s">
        <v>68</v>
      </c>
      <c r="AS332" s="30"/>
      <c r="AT332" s="30"/>
      <c r="AU332" s="30" t="s">
        <v>397</v>
      </c>
      <c r="AV332" s="30" t="s">
        <v>398</v>
      </c>
      <c r="AW332" s="30">
        <v>7.6062399999999997</v>
      </c>
      <c r="AX332" s="30" t="s">
        <v>399</v>
      </c>
      <c r="AY332" s="30" t="s">
        <v>400</v>
      </c>
      <c r="AZ332" s="3">
        <v>118</v>
      </c>
      <c r="BA332" s="30" t="s">
        <v>60</v>
      </c>
      <c r="BB332" s="30">
        <v>118</v>
      </c>
      <c r="BC332" s="30" t="s">
        <v>60</v>
      </c>
      <c r="BD332" s="30" t="s">
        <v>60</v>
      </c>
      <c r="BE332" s="30" t="s">
        <v>60</v>
      </c>
      <c r="BF332" s="35" t="str">
        <f>IFERROR(VLOOKUP(Data_Power_app[[#This Row],[PRO ODER]],'Result'!A:C,3,0),"")</f>
        <v/>
      </c>
      <c r="BG332" s="14" t="str">
        <f>IFERROR(VLOOKUP(Data_Power_app[[#This Row],[PRO ODER]]&amp;"LAM_IN",'Real Time'!A:E,4,0),"")</f>
        <v/>
      </c>
      <c r="BH332" s="37" t="str">
        <f>IF(Data_Power_app[[#This Row],[LAMINATION MACHINE (PLAN)]]="","",IF(Data_Power_app[[#This Row],[LAMINATION MACHINE (REALTIME)]]="","",RIGHT(Data_Power_app[[#This Row],[LAMINATION MACHINE (REALTIME)]],1)=RIGHT(Data_Power_app[[#This Row],[LAMINATION MACHINE (PLAN)]],1)))</f>
        <v/>
      </c>
    </row>
    <row r="333" spans="1:60" x14ac:dyDescent="0.25">
      <c r="A333" s="27">
        <v>386</v>
      </c>
      <c r="B333" s="30" t="s">
        <v>1308</v>
      </c>
      <c r="C333" s="30" t="s">
        <v>1309</v>
      </c>
      <c r="D333" s="30" t="s">
        <v>300</v>
      </c>
      <c r="E333" s="30" t="s">
        <v>393</v>
      </c>
      <c r="F333" s="30" t="s">
        <v>59</v>
      </c>
      <c r="G333" s="30">
        <v>111</v>
      </c>
      <c r="H333" s="4">
        <v>45801</v>
      </c>
      <c r="I333" s="30">
        <v>45794</v>
      </c>
      <c r="J333" s="4">
        <v>45794</v>
      </c>
      <c r="K333" s="4">
        <v>45803</v>
      </c>
      <c r="L333" s="4">
        <v>45795.063113425924</v>
      </c>
      <c r="M333" s="4">
        <v>45804</v>
      </c>
      <c r="N333" s="4">
        <v>45800.536539351851</v>
      </c>
      <c r="O333" s="4" t="s">
        <v>60</v>
      </c>
      <c r="P333" s="4" t="s">
        <v>60</v>
      </c>
      <c r="Q333" s="4" t="s">
        <v>60</v>
      </c>
      <c r="R333" s="4" t="s">
        <v>60</v>
      </c>
      <c r="S333" s="4" t="s">
        <v>60</v>
      </c>
      <c r="T333" s="4">
        <v>45806</v>
      </c>
      <c r="U333" s="4">
        <v>45800.803113425929</v>
      </c>
      <c r="V333" s="4">
        <v>45807.120937500003</v>
      </c>
      <c r="W333" s="4">
        <v>45807</v>
      </c>
      <c r="X333" s="4">
        <v>45810.329699074071</v>
      </c>
      <c r="Y333" s="4" t="s">
        <v>77</v>
      </c>
      <c r="Z333" s="4">
        <v>45808</v>
      </c>
      <c r="AA333" s="4">
        <v>45810.329930555556</v>
      </c>
      <c r="AB333" s="4" t="s">
        <v>60</v>
      </c>
      <c r="AC333" s="4">
        <v>45810</v>
      </c>
      <c r="AD333" s="4">
        <v>45811</v>
      </c>
      <c r="AE333" s="4">
        <v>45813</v>
      </c>
      <c r="AF333" s="4">
        <v>45811</v>
      </c>
      <c r="AG333" s="30" t="s">
        <v>1700</v>
      </c>
      <c r="AH333" s="30" t="s">
        <v>302</v>
      </c>
      <c r="AI333" s="30" t="s">
        <v>394</v>
      </c>
      <c r="AJ333" s="30" t="s">
        <v>303</v>
      </c>
      <c r="AK333" s="30" t="s">
        <v>65</v>
      </c>
      <c r="AL333" s="30" t="s">
        <v>395</v>
      </c>
      <c r="AM333" s="30" t="s">
        <v>396</v>
      </c>
      <c r="AN333" s="30">
        <v>1.68021</v>
      </c>
      <c r="AO333" s="30" t="s">
        <v>68</v>
      </c>
      <c r="AP333" s="30"/>
      <c r="AQ333" s="30"/>
      <c r="AR333" s="30" t="s">
        <v>68</v>
      </c>
      <c r="AS333" s="30"/>
      <c r="AT333" s="30"/>
      <c r="AU333" s="30" t="s">
        <v>397</v>
      </c>
      <c r="AV333" s="30" t="s">
        <v>398</v>
      </c>
      <c r="AW333" s="30">
        <v>7.3476900000000001</v>
      </c>
      <c r="AX333" s="30" t="s">
        <v>399</v>
      </c>
      <c r="AY333" s="30" t="s">
        <v>400</v>
      </c>
      <c r="AZ333" s="3">
        <v>111</v>
      </c>
      <c r="BA333" s="30" t="s">
        <v>60</v>
      </c>
      <c r="BB333" s="30">
        <v>111</v>
      </c>
      <c r="BC333" s="30" t="s">
        <v>60</v>
      </c>
      <c r="BD333" s="30" t="s">
        <v>60</v>
      </c>
      <c r="BE333" s="30" t="s">
        <v>60</v>
      </c>
      <c r="BF333" s="35" t="str">
        <f>IFERROR(VLOOKUP(Data_Power_app[[#This Row],[PRO ODER]],'Result'!A:C,3,0),"")</f>
        <v/>
      </c>
      <c r="BG333" s="14" t="str">
        <f>IFERROR(VLOOKUP(Data_Power_app[[#This Row],[PRO ODER]]&amp;"LAM_IN",'Real Time'!A:E,4,0),"")</f>
        <v/>
      </c>
      <c r="BH333" s="37" t="str">
        <f>IF(Data_Power_app[[#This Row],[LAMINATION MACHINE (PLAN)]]="","",IF(Data_Power_app[[#This Row],[LAMINATION MACHINE (REALTIME)]]="","",RIGHT(Data_Power_app[[#This Row],[LAMINATION MACHINE (REALTIME)]],1)=RIGHT(Data_Power_app[[#This Row],[LAMINATION MACHINE (PLAN)]],1)))</f>
        <v/>
      </c>
    </row>
    <row r="334" spans="1:60" x14ac:dyDescent="0.25">
      <c r="A334" s="27">
        <v>387</v>
      </c>
      <c r="B334" s="30" t="s">
        <v>1310</v>
      </c>
      <c r="C334" s="30" t="s">
        <v>1311</v>
      </c>
      <c r="D334" s="30" t="s">
        <v>300</v>
      </c>
      <c r="E334" s="30" t="s">
        <v>393</v>
      </c>
      <c r="F334" s="30" t="s">
        <v>59</v>
      </c>
      <c r="G334" s="30">
        <v>1515</v>
      </c>
      <c r="H334" s="4">
        <v>45801</v>
      </c>
      <c r="I334" s="30">
        <v>45794</v>
      </c>
      <c r="J334" s="4">
        <v>45794</v>
      </c>
      <c r="K334" s="4">
        <v>45803</v>
      </c>
      <c r="L334" s="4">
        <v>45795.082129629627</v>
      </c>
      <c r="M334" s="4">
        <v>45804</v>
      </c>
      <c r="N334" s="4">
        <v>45801.152951388889</v>
      </c>
      <c r="O334" s="4" t="s">
        <v>60</v>
      </c>
      <c r="P334" s="4" t="s">
        <v>60</v>
      </c>
      <c r="Q334" s="4" t="s">
        <v>60</v>
      </c>
      <c r="R334" s="4" t="s">
        <v>60</v>
      </c>
      <c r="S334" s="4" t="s">
        <v>60</v>
      </c>
      <c r="T334" s="4">
        <v>45806</v>
      </c>
      <c r="U334" s="4">
        <v>45806.96603009259</v>
      </c>
      <c r="V334" s="4">
        <v>45808.618472222224</v>
      </c>
      <c r="W334" s="4">
        <v>45807</v>
      </c>
      <c r="X334" s="4">
        <v>45808.864872685182</v>
      </c>
      <c r="Y334" s="4" t="s">
        <v>77</v>
      </c>
      <c r="Z334" s="4">
        <v>45808</v>
      </c>
      <c r="AA334" s="4">
        <v>45810.561516203707</v>
      </c>
      <c r="AB334" s="4" t="s">
        <v>60</v>
      </c>
      <c r="AC334" s="4">
        <v>45810</v>
      </c>
      <c r="AD334" s="4">
        <v>45811</v>
      </c>
      <c r="AE334" s="4">
        <v>45813</v>
      </c>
      <c r="AF334" s="4">
        <v>45811</v>
      </c>
      <c r="AG334" s="30" t="s">
        <v>1700</v>
      </c>
      <c r="AH334" s="30" t="s">
        <v>302</v>
      </c>
      <c r="AI334" s="30" t="s">
        <v>394</v>
      </c>
      <c r="AJ334" s="30" t="s">
        <v>303</v>
      </c>
      <c r="AK334" s="30" t="s">
        <v>65</v>
      </c>
      <c r="AL334" s="30" t="s">
        <v>395</v>
      </c>
      <c r="AM334" s="30" t="s">
        <v>396</v>
      </c>
      <c r="AN334" s="30">
        <v>23.01521</v>
      </c>
      <c r="AO334" s="30" t="s">
        <v>68</v>
      </c>
      <c r="AP334" s="30"/>
      <c r="AQ334" s="30"/>
      <c r="AR334" s="30" t="s">
        <v>68</v>
      </c>
      <c r="AS334" s="30"/>
      <c r="AT334" s="30"/>
      <c r="AU334" s="30" t="s">
        <v>397</v>
      </c>
      <c r="AV334" s="30" t="s">
        <v>398</v>
      </c>
      <c r="AW334" s="30">
        <v>100.64712</v>
      </c>
      <c r="AX334" s="30" t="s">
        <v>399</v>
      </c>
      <c r="AY334" s="30" t="s">
        <v>400</v>
      </c>
      <c r="AZ334" s="3">
        <v>1515</v>
      </c>
      <c r="BA334" s="30" t="s">
        <v>60</v>
      </c>
      <c r="BB334" s="30">
        <v>1515</v>
      </c>
      <c r="BC334" s="30" t="s">
        <v>60</v>
      </c>
      <c r="BD334" s="30" t="s">
        <v>60</v>
      </c>
      <c r="BE334" s="30" t="s">
        <v>60</v>
      </c>
      <c r="BF334" s="35" t="str">
        <f>IFERROR(VLOOKUP(Data_Power_app[[#This Row],[PRO ODER]],'Result'!A:C,3,0),"")</f>
        <v/>
      </c>
      <c r="BG334" s="14" t="str">
        <f>IFERROR(VLOOKUP(Data_Power_app[[#This Row],[PRO ODER]]&amp;"LAM_IN",'Real Time'!A:E,4,0),"")</f>
        <v/>
      </c>
      <c r="BH334" s="37" t="str">
        <f>IF(Data_Power_app[[#This Row],[LAMINATION MACHINE (PLAN)]]="","",IF(Data_Power_app[[#This Row],[LAMINATION MACHINE (REALTIME)]]="","",RIGHT(Data_Power_app[[#This Row],[LAMINATION MACHINE (REALTIME)]],1)=RIGHT(Data_Power_app[[#This Row],[LAMINATION MACHINE (PLAN)]],1)))</f>
        <v/>
      </c>
    </row>
    <row r="335" spans="1:60" x14ac:dyDescent="0.25">
      <c r="A335" s="27">
        <v>388</v>
      </c>
      <c r="B335" s="30" t="s">
        <v>1312</v>
      </c>
      <c r="C335" s="30" t="s">
        <v>1313</v>
      </c>
      <c r="D335" s="30" t="s">
        <v>300</v>
      </c>
      <c r="E335" s="30" t="s">
        <v>393</v>
      </c>
      <c r="F335" s="30" t="s">
        <v>59</v>
      </c>
      <c r="G335" s="30">
        <v>1515</v>
      </c>
      <c r="H335" s="4">
        <v>45801</v>
      </c>
      <c r="I335" s="30">
        <v>45794</v>
      </c>
      <c r="J335" s="4">
        <v>45794</v>
      </c>
      <c r="K335" s="4">
        <v>45803</v>
      </c>
      <c r="L335" s="4">
        <v>45795.082175925927</v>
      </c>
      <c r="M335" s="4">
        <v>45804</v>
      </c>
      <c r="N335" s="4">
        <v>45801.153020833335</v>
      </c>
      <c r="O335" s="4" t="s">
        <v>60</v>
      </c>
      <c r="P335" s="4" t="s">
        <v>60</v>
      </c>
      <c r="Q335" s="4" t="s">
        <v>60</v>
      </c>
      <c r="R335" s="4" t="s">
        <v>60</v>
      </c>
      <c r="S335" s="4" t="s">
        <v>60</v>
      </c>
      <c r="T335" s="4">
        <v>45806</v>
      </c>
      <c r="U335" s="4">
        <v>45806.966215277775</v>
      </c>
      <c r="V335" s="4">
        <v>45808.618506944447</v>
      </c>
      <c r="W335" s="4">
        <v>45807</v>
      </c>
      <c r="X335" s="4">
        <v>45808.864884259259</v>
      </c>
      <c r="Y335" s="4" t="s">
        <v>77</v>
      </c>
      <c r="Z335" s="4">
        <v>45808</v>
      </c>
      <c r="AA335" s="4">
        <v>45810.561631944445</v>
      </c>
      <c r="AB335" s="4" t="s">
        <v>60</v>
      </c>
      <c r="AC335" s="4">
        <v>45810</v>
      </c>
      <c r="AD335" s="4">
        <v>45811</v>
      </c>
      <c r="AE335" s="4">
        <v>45813</v>
      </c>
      <c r="AF335" s="4">
        <v>45811</v>
      </c>
      <c r="AG335" s="30" t="s">
        <v>1700</v>
      </c>
      <c r="AH335" s="30" t="s">
        <v>302</v>
      </c>
      <c r="AI335" s="30" t="s">
        <v>394</v>
      </c>
      <c r="AJ335" s="30" t="s">
        <v>303</v>
      </c>
      <c r="AK335" s="30" t="s">
        <v>65</v>
      </c>
      <c r="AL335" s="30" t="s">
        <v>395</v>
      </c>
      <c r="AM335" s="30" t="s">
        <v>396</v>
      </c>
      <c r="AN335" s="30">
        <v>23.01521</v>
      </c>
      <c r="AO335" s="30" t="s">
        <v>68</v>
      </c>
      <c r="AP335" s="30"/>
      <c r="AQ335" s="30"/>
      <c r="AR335" s="30" t="s">
        <v>68</v>
      </c>
      <c r="AS335" s="30"/>
      <c r="AT335" s="30"/>
      <c r="AU335" s="30" t="s">
        <v>397</v>
      </c>
      <c r="AV335" s="30" t="s">
        <v>398</v>
      </c>
      <c r="AW335" s="30">
        <v>100.64712</v>
      </c>
      <c r="AX335" s="30" t="s">
        <v>399</v>
      </c>
      <c r="AY335" s="30" t="s">
        <v>400</v>
      </c>
      <c r="AZ335" s="3">
        <v>1515</v>
      </c>
      <c r="BA335" s="30" t="s">
        <v>60</v>
      </c>
      <c r="BB335" s="30">
        <v>1515</v>
      </c>
      <c r="BC335" s="30" t="s">
        <v>60</v>
      </c>
      <c r="BD335" s="30" t="s">
        <v>60</v>
      </c>
      <c r="BE335" s="30" t="s">
        <v>60</v>
      </c>
      <c r="BF335" s="35" t="str">
        <f>IFERROR(VLOOKUP(Data_Power_app[[#This Row],[PRO ODER]],'Result'!A:C,3,0),"")</f>
        <v/>
      </c>
      <c r="BG335" s="14" t="str">
        <f>IFERROR(VLOOKUP(Data_Power_app[[#This Row],[PRO ODER]]&amp;"LAM_IN",'Real Time'!A:E,4,0),"")</f>
        <v/>
      </c>
      <c r="BH335" s="37" t="str">
        <f>IF(Data_Power_app[[#This Row],[LAMINATION MACHINE (PLAN)]]="","",IF(Data_Power_app[[#This Row],[LAMINATION MACHINE (REALTIME)]]="","",RIGHT(Data_Power_app[[#This Row],[LAMINATION MACHINE (REALTIME)]],1)=RIGHT(Data_Power_app[[#This Row],[LAMINATION MACHINE (PLAN)]],1)))</f>
        <v/>
      </c>
    </row>
    <row r="336" spans="1:60" x14ac:dyDescent="0.25">
      <c r="A336" s="27">
        <v>389</v>
      </c>
      <c r="B336" s="30" t="s">
        <v>1314</v>
      </c>
      <c r="C336" s="30" t="s">
        <v>1315</v>
      </c>
      <c r="D336" s="30" t="s">
        <v>300</v>
      </c>
      <c r="E336" s="30" t="s">
        <v>393</v>
      </c>
      <c r="F336" s="30" t="s">
        <v>59</v>
      </c>
      <c r="G336" s="30">
        <v>219</v>
      </c>
      <c r="H336" s="4">
        <v>45801</v>
      </c>
      <c r="I336" s="30">
        <v>45794</v>
      </c>
      <c r="J336" s="4">
        <v>45794</v>
      </c>
      <c r="K336" s="4">
        <v>45803</v>
      </c>
      <c r="L336" s="4">
        <v>45795.063067129631</v>
      </c>
      <c r="M336" s="4">
        <v>45804</v>
      </c>
      <c r="N336" s="4">
        <v>45801.152986111112</v>
      </c>
      <c r="O336" s="4" t="s">
        <v>60</v>
      </c>
      <c r="P336" s="4" t="s">
        <v>60</v>
      </c>
      <c r="Q336" s="4" t="s">
        <v>60</v>
      </c>
      <c r="R336" s="4" t="s">
        <v>60</v>
      </c>
      <c r="S336" s="4" t="s">
        <v>60</v>
      </c>
      <c r="T336" s="4">
        <v>45806</v>
      </c>
      <c r="U336" s="4">
        <v>45806.966134259259</v>
      </c>
      <c r="V336" s="4">
        <v>45808.61855324074</v>
      </c>
      <c r="W336" s="4">
        <v>45807</v>
      </c>
      <c r="X336" s="4">
        <v>45808.864895833336</v>
      </c>
      <c r="Y336" s="4" t="s">
        <v>77</v>
      </c>
      <c r="Z336" s="4">
        <v>45808</v>
      </c>
      <c r="AA336" s="4">
        <v>45810.561747685184</v>
      </c>
      <c r="AB336" s="4" t="s">
        <v>60</v>
      </c>
      <c r="AC336" s="4">
        <v>45810</v>
      </c>
      <c r="AD336" s="4">
        <v>45811</v>
      </c>
      <c r="AE336" s="4">
        <v>45813</v>
      </c>
      <c r="AF336" s="4"/>
      <c r="AG336" s="30" t="s">
        <v>62</v>
      </c>
      <c r="AH336" s="30" t="s">
        <v>302</v>
      </c>
      <c r="AI336" s="30" t="s">
        <v>394</v>
      </c>
      <c r="AJ336" s="30" t="s">
        <v>303</v>
      </c>
      <c r="AK336" s="30" t="s">
        <v>65</v>
      </c>
      <c r="AL336" s="30" t="s">
        <v>395</v>
      </c>
      <c r="AM336" s="30" t="s">
        <v>396</v>
      </c>
      <c r="AN336" s="30">
        <v>3.3789899999999999</v>
      </c>
      <c r="AO336" s="30" t="s">
        <v>68</v>
      </c>
      <c r="AP336" s="30"/>
      <c r="AQ336" s="30"/>
      <c r="AR336" s="30" t="s">
        <v>68</v>
      </c>
      <c r="AS336" s="30"/>
      <c r="AT336" s="30"/>
      <c r="AU336" s="30" t="s">
        <v>397</v>
      </c>
      <c r="AV336" s="30" t="s">
        <v>398</v>
      </c>
      <c r="AW336" s="30">
        <v>14.776669999999999</v>
      </c>
      <c r="AX336" s="30" t="s">
        <v>399</v>
      </c>
      <c r="AY336" s="30" t="s">
        <v>400</v>
      </c>
      <c r="AZ336" s="3">
        <v>219</v>
      </c>
      <c r="BA336" s="30" t="s">
        <v>60</v>
      </c>
      <c r="BB336" s="30">
        <v>219</v>
      </c>
      <c r="BC336" s="30" t="s">
        <v>60</v>
      </c>
      <c r="BD336" s="30" t="s">
        <v>60</v>
      </c>
      <c r="BE336" s="30" t="s">
        <v>60</v>
      </c>
      <c r="BF336" s="35" t="str">
        <f>IFERROR(VLOOKUP(Data_Power_app[[#This Row],[PRO ODER]],'Result'!A:C,3,0),"")</f>
        <v/>
      </c>
      <c r="BG336" s="14" t="str">
        <f>IFERROR(VLOOKUP(Data_Power_app[[#This Row],[PRO ODER]]&amp;"LAM_IN",'Real Time'!A:E,4,0),"")</f>
        <v/>
      </c>
      <c r="BH336" s="37" t="str">
        <f>IF(Data_Power_app[[#This Row],[LAMINATION MACHINE (PLAN)]]="","",IF(Data_Power_app[[#This Row],[LAMINATION MACHINE (REALTIME)]]="","",RIGHT(Data_Power_app[[#This Row],[LAMINATION MACHINE (REALTIME)]],1)=RIGHT(Data_Power_app[[#This Row],[LAMINATION MACHINE (PLAN)]],1)))</f>
        <v/>
      </c>
    </row>
    <row r="337" spans="1:60" x14ac:dyDescent="0.25">
      <c r="A337" s="27">
        <v>390</v>
      </c>
      <c r="B337" s="30" t="s">
        <v>2436</v>
      </c>
      <c r="C337" s="30" t="s">
        <v>2423</v>
      </c>
      <c r="D337" s="30" t="s">
        <v>243</v>
      </c>
      <c r="E337" s="30" t="s">
        <v>119</v>
      </c>
      <c r="F337" s="30" t="s">
        <v>59</v>
      </c>
      <c r="G337" s="30">
        <v>7608</v>
      </c>
      <c r="H337" s="4">
        <v>45804</v>
      </c>
      <c r="I337" s="30">
        <v>45800</v>
      </c>
      <c r="J337" s="4">
        <v>45800</v>
      </c>
      <c r="K337" s="4">
        <v>45805</v>
      </c>
      <c r="L337" s="4">
        <v>45801.559386574074</v>
      </c>
      <c r="M337" s="4">
        <v>45806</v>
      </c>
      <c r="N337" s="4">
        <v>45803.307638888888</v>
      </c>
      <c r="O337" s="4">
        <v>45806</v>
      </c>
      <c r="P337" s="4" t="s">
        <v>60</v>
      </c>
      <c r="Q337" s="4" t="s">
        <v>60</v>
      </c>
      <c r="R337" s="4" t="s">
        <v>60</v>
      </c>
      <c r="S337" s="4" t="s">
        <v>60</v>
      </c>
      <c r="T337" s="4">
        <v>45807</v>
      </c>
      <c r="U337" s="4">
        <v>45803.315740740742</v>
      </c>
      <c r="V337" s="4">
        <v>45803.207881944443</v>
      </c>
      <c r="W337" s="4">
        <v>45808</v>
      </c>
      <c r="X337" s="4">
        <v>45806.208738425928</v>
      </c>
      <c r="Y337" s="4" t="s">
        <v>61</v>
      </c>
      <c r="Z337" s="4">
        <v>45810</v>
      </c>
      <c r="AA337" s="4">
        <v>45806.208912037036</v>
      </c>
      <c r="AB337" s="4" t="s">
        <v>60</v>
      </c>
      <c r="AC337" s="4">
        <v>45811</v>
      </c>
      <c r="AD337" s="4">
        <v>45811</v>
      </c>
      <c r="AE337" s="4">
        <v>45813</v>
      </c>
      <c r="AF337" s="4">
        <v>45811</v>
      </c>
      <c r="AG337" s="30" t="s">
        <v>1700</v>
      </c>
      <c r="AH337" s="30" t="s">
        <v>421</v>
      </c>
      <c r="AI337" s="30" t="s">
        <v>586</v>
      </c>
      <c r="AJ337" s="30" t="s">
        <v>422</v>
      </c>
      <c r="AK337" s="30" t="s">
        <v>100</v>
      </c>
      <c r="AL337" s="30" t="s">
        <v>530</v>
      </c>
      <c r="AM337" s="30" t="s">
        <v>531</v>
      </c>
      <c r="AN337" s="30">
        <v>116.13813</v>
      </c>
      <c r="AO337" s="30" t="s">
        <v>68</v>
      </c>
      <c r="AP337" s="30"/>
      <c r="AQ337" s="30"/>
      <c r="AR337" s="30" t="s">
        <v>68</v>
      </c>
      <c r="AS337" s="30"/>
      <c r="AT337" s="30"/>
      <c r="AU337" s="30" t="s">
        <v>432</v>
      </c>
      <c r="AV337" s="30" t="s">
        <v>433</v>
      </c>
      <c r="AW337" s="30">
        <v>508.01537000000002</v>
      </c>
      <c r="AX337" s="30" t="s">
        <v>587</v>
      </c>
      <c r="AY337" s="30" t="s">
        <v>588</v>
      </c>
      <c r="AZ337" s="3">
        <v>7608</v>
      </c>
      <c r="BA337" s="30" t="s">
        <v>60</v>
      </c>
      <c r="BB337" s="30">
        <v>7608</v>
      </c>
      <c r="BC337" s="30" t="s">
        <v>60</v>
      </c>
      <c r="BD337" s="30" t="s">
        <v>60</v>
      </c>
      <c r="BE337" s="30" t="s">
        <v>60</v>
      </c>
      <c r="BF337" s="35" t="str">
        <f>IFERROR(VLOOKUP(Data_Power_app[[#This Row],[PRO ODER]],'Result'!A:C,3,0),"")</f>
        <v/>
      </c>
      <c r="BG337" s="14" t="str">
        <f>IFERROR(VLOOKUP(Data_Power_app[[#This Row],[PRO ODER]]&amp;"LAM_IN",'Real Time'!A:E,4,0),"")</f>
        <v/>
      </c>
      <c r="BH337" s="37" t="str">
        <f>IF(Data_Power_app[[#This Row],[LAMINATION MACHINE (PLAN)]]="","",IF(Data_Power_app[[#This Row],[LAMINATION MACHINE (REALTIME)]]="","",RIGHT(Data_Power_app[[#This Row],[LAMINATION MACHINE (REALTIME)]],1)=RIGHT(Data_Power_app[[#This Row],[LAMINATION MACHINE (PLAN)]],1)))</f>
        <v/>
      </c>
    </row>
    <row r="338" spans="1:60" x14ac:dyDescent="0.25">
      <c r="A338" s="27">
        <v>391</v>
      </c>
      <c r="B338" s="30" t="s">
        <v>1316</v>
      </c>
      <c r="C338" s="30" t="s">
        <v>1317</v>
      </c>
      <c r="D338" s="30" t="s">
        <v>300</v>
      </c>
      <c r="E338" s="30" t="s">
        <v>393</v>
      </c>
      <c r="F338" s="30" t="s">
        <v>59</v>
      </c>
      <c r="G338" s="30">
        <v>396</v>
      </c>
      <c r="H338" s="4">
        <v>45801</v>
      </c>
      <c r="I338" s="30">
        <v>45787</v>
      </c>
      <c r="J338" s="4">
        <v>45787</v>
      </c>
      <c r="K338" s="4">
        <v>45803</v>
      </c>
      <c r="L338" s="4">
        <v>45788.621435185189</v>
      </c>
      <c r="M338" s="4">
        <v>45804</v>
      </c>
      <c r="N338" s="4">
        <v>45806.06890046296</v>
      </c>
      <c r="O338" s="4" t="s">
        <v>60</v>
      </c>
      <c r="P338" s="4" t="s">
        <v>60</v>
      </c>
      <c r="Q338" s="4" t="s">
        <v>60</v>
      </c>
      <c r="R338" s="4" t="s">
        <v>60</v>
      </c>
      <c r="S338" s="4" t="s">
        <v>60</v>
      </c>
      <c r="T338" s="4">
        <v>45806</v>
      </c>
      <c r="U338" s="4">
        <v>45806.069282407407</v>
      </c>
      <c r="V338" s="4">
        <v>45807.811689814815</v>
      </c>
      <c r="W338" s="4">
        <v>45807</v>
      </c>
      <c r="X338" s="4">
        <v>45807.90824074074</v>
      </c>
      <c r="Y338" s="4" t="s">
        <v>77</v>
      </c>
      <c r="Z338" s="4">
        <v>45808</v>
      </c>
      <c r="AA338" s="4">
        <v>45808.653645833336</v>
      </c>
      <c r="AB338" s="4" t="s">
        <v>60</v>
      </c>
      <c r="AC338" s="4">
        <v>45810</v>
      </c>
      <c r="AD338" s="4">
        <v>45811</v>
      </c>
      <c r="AE338" s="4">
        <v>45813</v>
      </c>
      <c r="AF338" s="4">
        <v>45811</v>
      </c>
      <c r="AG338" s="30" t="s">
        <v>1700</v>
      </c>
      <c r="AH338" s="30" t="s">
        <v>302</v>
      </c>
      <c r="AI338" s="30" t="s">
        <v>815</v>
      </c>
      <c r="AJ338" s="30" t="s">
        <v>303</v>
      </c>
      <c r="AK338" s="30" t="s">
        <v>65</v>
      </c>
      <c r="AL338" s="30" t="s">
        <v>389</v>
      </c>
      <c r="AM338" s="30" t="s">
        <v>390</v>
      </c>
      <c r="AN338" s="30">
        <v>6.03118</v>
      </c>
      <c r="AO338" s="30" t="s">
        <v>68</v>
      </c>
      <c r="AP338" s="30"/>
      <c r="AQ338" s="30"/>
      <c r="AR338" s="30" t="s">
        <v>68</v>
      </c>
      <c r="AS338" s="30"/>
      <c r="AT338" s="30"/>
      <c r="AU338" s="30" t="s">
        <v>391</v>
      </c>
      <c r="AV338" s="30" t="s">
        <v>392</v>
      </c>
      <c r="AW338" s="30">
        <v>26.374870000000001</v>
      </c>
      <c r="AX338" s="30" t="s">
        <v>680</v>
      </c>
      <c r="AY338" s="30" t="s">
        <v>681</v>
      </c>
      <c r="AZ338" s="3">
        <v>396</v>
      </c>
      <c r="BA338" s="30" t="s">
        <v>60</v>
      </c>
      <c r="BB338" s="30">
        <v>396</v>
      </c>
      <c r="BC338" s="30" t="s">
        <v>60</v>
      </c>
      <c r="BD338" s="30" t="s">
        <v>60</v>
      </c>
      <c r="BE338" s="30" t="s">
        <v>60</v>
      </c>
      <c r="BF338" s="35" t="str">
        <f>IFERROR(VLOOKUP(Data_Power_app[[#This Row],[PRO ODER]],'Result'!A:C,3,0),"")</f>
        <v/>
      </c>
      <c r="BG338" s="14" t="str">
        <f>IFERROR(VLOOKUP(Data_Power_app[[#This Row],[PRO ODER]]&amp;"LAM_IN",'Real Time'!A:E,4,0),"")</f>
        <v>ML-04</v>
      </c>
      <c r="BH338" s="37" t="str">
        <f>IF(Data_Power_app[[#This Row],[LAMINATION MACHINE (PLAN)]]="","",IF(Data_Power_app[[#This Row],[LAMINATION MACHINE (REALTIME)]]="","",RIGHT(Data_Power_app[[#This Row],[LAMINATION MACHINE (REALTIME)]],1)=RIGHT(Data_Power_app[[#This Row],[LAMINATION MACHINE (PLAN)]],1)))</f>
        <v/>
      </c>
    </row>
    <row r="339" spans="1:60" x14ac:dyDescent="0.25">
      <c r="A339" s="27">
        <v>392</v>
      </c>
      <c r="B339" s="30" t="s">
        <v>1318</v>
      </c>
      <c r="C339" s="30" t="s">
        <v>1319</v>
      </c>
      <c r="D339" s="30" t="s">
        <v>300</v>
      </c>
      <c r="E339" s="30" t="s">
        <v>393</v>
      </c>
      <c r="F339" s="30" t="s">
        <v>59</v>
      </c>
      <c r="G339" s="30">
        <v>111</v>
      </c>
      <c r="H339" s="4">
        <v>45801</v>
      </c>
      <c r="I339" s="30">
        <v>45787</v>
      </c>
      <c r="J339" s="4">
        <v>45787</v>
      </c>
      <c r="K339" s="4">
        <v>45803</v>
      </c>
      <c r="L339" s="4">
        <v>45788.621493055558</v>
      </c>
      <c r="M339" s="4">
        <v>45804</v>
      </c>
      <c r="N339" s="4">
        <v>45806.505937499998</v>
      </c>
      <c r="O339" s="4" t="s">
        <v>60</v>
      </c>
      <c r="P339" s="4" t="s">
        <v>60</v>
      </c>
      <c r="Q339" s="4" t="s">
        <v>60</v>
      </c>
      <c r="R339" s="4" t="s">
        <v>60</v>
      </c>
      <c r="S339" s="4" t="s">
        <v>60</v>
      </c>
      <c r="T339" s="4">
        <v>45806</v>
      </c>
      <c r="U339" s="4">
        <v>45806.068298611113</v>
      </c>
      <c r="V339" s="4">
        <v>45807.811736111114</v>
      </c>
      <c r="W339" s="4">
        <v>45807</v>
      </c>
      <c r="X339" s="4">
        <v>45807.90828703704</v>
      </c>
      <c r="Y339" s="4" t="s">
        <v>77</v>
      </c>
      <c r="Z339" s="4">
        <v>45808</v>
      </c>
      <c r="AA339" s="4">
        <v>45808.653680555559</v>
      </c>
      <c r="AB339" s="4" t="s">
        <v>60</v>
      </c>
      <c r="AC339" s="4">
        <v>45810</v>
      </c>
      <c r="AD339" s="4">
        <v>45811</v>
      </c>
      <c r="AE339" s="4">
        <v>45813</v>
      </c>
      <c r="AF339" s="4">
        <v>45811</v>
      </c>
      <c r="AG339" s="30" t="s">
        <v>1700</v>
      </c>
      <c r="AH339" s="30" t="s">
        <v>302</v>
      </c>
      <c r="AI339" s="30" t="s">
        <v>815</v>
      </c>
      <c r="AJ339" s="30" t="s">
        <v>303</v>
      </c>
      <c r="AK339" s="30" t="s">
        <v>65</v>
      </c>
      <c r="AL339" s="30" t="s">
        <v>389</v>
      </c>
      <c r="AM339" s="30" t="s">
        <v>390</v>
      </c>
      <c r="AN339" s="30">
        <v>1.7465299999999999</v>
      </c>
      <c r="AO339" s="30" t="s">
        <v>68</v>
      </c>
      <c r="AP339" s="30"/>
      <c r="AQ339" s="30"/>
      <c r="AR339" s="30" t="s">
        <v>68</v>
      </c>
      <c r="AS339" s="30"/>
      <c r="AT339" s="30"/>
      <c r="AU339" s="30" t="s">
        <v>391</v>
      </c>
      <c r="AV339" s="30" t="s">
        <v>392</v>
      </c>
      <c r="AW339" s="30">
        <v>7.63795</v>
      </c>
      <c r="AX339" s="30" t="s">
        <v>680</v>
      </c>
      <c r="AY339" s="30" t="s">
        <v>681</v>
      </c>
      <c r="AZ339" s="3">
        <v>111</v>
      </c>
      <c r="BA339" s="30" t="s">
        <v>60</v>
      </c>
      <c r="BB339" s="30">
        <v>111</v>
      </c>
      <c r="BC339" s="30" t="s">
        <v>60</v>
      </c>
      <c r="BD339" s="30" t="s">
        <v>60</v>
      </c>
      <c r="BE339" s="30" t="s">
        <v>60</v>
      </c>
      <c r="BF339" s="35" t="str">
        <f>IFERROR(VLOOKUP(Data_Power_app[[#This Row],[PRO ODER]],'Result'!A:C,3,0),"")</f>
        <v/>
      </c>
      <c r="BG339" s="14" t="str">
        <f>IFERROR(VLOOKUP(Data_Power_app[[#This Row],[PRO ODER]]&amp;"LAM_IN",'Real Time'!A:E,4,0),"")</f>
        <v>ML-04</v>
      </c>
      <c r="BH339" s="37" t="str">
        <f>IF(Data_Power_app[[#This Row],[LAMINATION MACHINE (PLAN)]]="","",IF(Data_Power_app[[#This Row],[LAMINATION MACHINE (REALTIME)]]="","",RIGHT(Data_Power_app[[#This Row],[LAMINATION MACHINE (REALTIME)]],1)=RIGHT(Data_Power_app[[#This Row],[LAMINATION MACHINE (PLAN)]],1)))</f>
        <v/>
      </c>
    </row>
    <row r="340" spans="1:60" x14ac:dyDescent="0.25">
      <c r="A340" s="27">
        <v>393</v>
      </c>
      <c r="B340" s="30" t="s">
        <v>1320</v>
      </c>
      <c r="C340" s="30" t="s">
        <v>1321</v>
      </c>
      <c r="D340" s="30" t="s">
        <v>300</v>
      </c>
      <c r="E340" s="30" t="s">
        <v>393</v>
      </c>
      <c r="F340" s="30" t="s">
        <v>59</v>
      </c>
      <c r="G340" s="30">
        <v>503</v>
      </c>
      <c r="H340" s="4">
        <v>45801</v>
      </c>
      <c r="I340" s="30">
        <v>45787</v>
      </c>
      <c r="J340" s="4">
        <v>45787</v>
      </c>
      <c r="K340" s="4">
        <v>45803</v>
      </c>
      <c r="L340" s="4">
        <v>45788.62159722222</v>
      </c>
      <c r="M340" s="4">
        <v>45804</v>
      </c>
      <c r="N340" s="4">
        <v>45799.133518518516</v>
      </c>
      <c r="O340" s="4" t="s">
        <v>60</v>
      </c>
      <c r="P340" s="4" t="s">
        <v>60</v>
      </c>
      <c r="Q340" s="4" t="s">
        <v>60</v>
      </c>
      <c r="R340" s="4" t="s">
        <v>60</v>
      </c>
      <c r="S340" s="4" t="s">
        <v>60</v>
      </c>
      <c r="T340" s="4">
        <v>45806</v>
      </c>
      <c r="U340" s="4">
        <v>45800.767893518518</v>
      </c>
      <c r="V340" s="4">
        <v>45804.865752314814</v>
      </c>
      <c r="W340" s="4">
        <v>45807</v>
      </c>
      <c r="X340" s="4">
        <v>45805.134131944447</v>
      </c>
      <c r="Y340" s="4" t="s">
        <v>77</v>
      </c>
      <c r="Z340" s="4">
        <v>45808</v>
      </c>
      <c r="AA340" s="4">
        <v>45805.134270833332</v>
      </c>
      <c r="AB340" s="4" t="s">
        <v>60</v>
      </c>
      <c r="AC340" s="4">
        <v>45810</v>
      </c>
      <c r="AD340" s="4">
        <v>45811</v>
      </c>
      <c r="AE340" s="4">
        <v>45813</v>
      </c>
      <c r="AF340" s="4"/>
      <c r="AG340" s="30" t="s">
        <v>62</v>
      </c>
      <c r="AH340" s="30" t="s">
        <v>302</v>
      </c>
      <c r="AI340" s="30" t="s">
        <v>815</v>
      </c>
      <c r="AJ340" s="30" t="s">
        <v>303</v>
      </c>
      <c r="AK340" s="30" t="s">
        <v>65</v>
      </c>
      <c r="AL340" s="30" t="s">
        <v>389</v>
      </c>
      <c r="AM340" s="30" t="s">
        <v>390</v>
      </c>
      <c r="AN340" s="30">
        <v>7.5559900000000004</v>
      </c>
      <c r="AO340" s="30" t="s">
        <v>68</v>
      </c>
      <c r="AP340" s="30"/>
      <c r="AQ340" s="30"/>
      <c r="AR340" s="30" t="s">
        <v>68</v>
      </c>
      <c r="AS340" s="30"/>
      <c r="AT340" s="30"/>
      <c r="AU340" s="30" t="s">
        <v>391</v>
      </c>
      <c r="AV340" s="30" t="s">
        <v>392</v>
      </c>
      <c r="AW340" s="30">
        <v>33.04289</v>
      </c>
      <c r="AX340" s="30" t="s">
        <v>680</v>
      </c>
      <c r="AY340" s="30" t="s">
        <v>681</v>
      </c>
      <c r="AZ340" s="3">
        <v>503</v>
      </c>
      <c r="BA340" s="30" t="s">
        <v>60</v>
      </c>
      <c r="BB340" s="30">
        <v>503</v>
      </c>
      <c r="BC340" s="30" t="s">
        <v>60</v>
      </c>
      <c r="BD340" s="30" t="s">
        <v>60</v>
      </c>
      <c r="BE340" s="30" t="s">
        <v>60</v>
      </c>
      <c r="BF340" s="35" t="str">
        <f>IFERROR(VLOOKUP(Data_Power_app[[#This Row],[PRO ODER]],'Result'!A:C,3,0),"")</f>
        <v/>
      </c>
      <c r="BG340" s="14" t="str">
        <f>IFERROR(VLOOKUP(Data_Power_app[[#This Row],[PRO ODER]]&amp;"LAM_IN",'Real Time'!A:E,4,0),"")</f>
        <v>ML-04</v>
      </c>
      <c r="BH340" s="37" t="str">
        <f>IF(Data_Power_app[[#This Row],[LAMINATION MACHINE (PLAN)]]="","",IF(Data_Power_app[[#This Row],[LAMINATION MACHINE (REALTIME)]]="","",RIGHT(Data_Power_app[[#This Row],[LAMINATION MACHINE (REALTIME)]],1)=RIGHT(Data_Power_app[[#This Row],[LAMINATION MACHINE (PLAN)]],1)))</f>
        <v/>
      </c>
    </row>
    <row r="341" spans="1:60" x14ac:dyDescent="0.25">
      <c r="A341" s="27">
        <v>394</v>
      </c>
      <c r="B341" s="30" t="s">
        <v>1322</v>
      </c>
      <c r="C341" s="30" t="s">
        <v>1323</v>
      </c>
      <c r="D341" s="30" t="s">
        <v>300</v>
      </c>
      <c r="E341" s="30" t="s">
        <v>393</v>
      </c>
      <c r="F341" s="30" t="s">
        <v>59</v>
      </c>
      <c r="G341" s="30">
        <v>1008</v>
      </c>
      <c r="H341" s="4">
        <v>45801</v>
      </c>
      <c r="I341" s="30">
        <v>45787</v>
      </c>
      <c r="J341" s="4">
        <v>45787</v>
      </c>
      <c r="K341" s="4">
        <v>45803</v>
      </c>
      <c r="L341" s="4">
        <v>45788.656539351854</v>
      </c>
      <c r="M341" s="4">
        <v>45804</v>
      </c>
      <c r="N341" s="4">
        <v>45799.703425925924</v>
      </c>
      <c r="O341" s="4" t="s">
        <v>60</v>
      </c>
      <c r="P341" s="4" t="s">
        <v>60</v>
      </c>
      <c r="Q341" s="4" t="s">
        <v>60</v>
      </c>
      <c r="R341" s="4" t="s">
        <v>60</v>
      </c>
      <c r="S341" s="4" t="s">
        <v>60</v>
      </c>
      <c r="T341" s="4">
        <v>45806</v>
      </c>
      <c r="U341" s="4">
        <v>45805.940532407411</v>
      </c>
      <c r="V341" s="4">
        <v>45806.054490740738</v>
      </c>
      <c r="W341" s="4">
        <v>45807</v>
      </c>
      <c r="X341" s="4">
        <v>45807.564849537041</v>
      </c>
      <c r="Y341" s="4" t="s">
        <v>77</v>
      </c>
      <c r="Z341" s="4">
        <v>45808</v>
      </c>
      <c r="AA341" s="4">
        <v>45807.182719907411</v>
      </c>
      <c r="AB341" s="4" t="s">
        <v>60</v>
      </c>
      <c r="AC341" s="4">
        <v>45810</v>
      </c>
      <c r="AD341" s="4">
        <v>45811</v>
      </c>
      <c r="AE341" s="4">
        <v>45813</v>
      </c>
      <c r="AF341" s="4"/>
      <c r="AG341" s="30" t="s">
        <v>62</v>
      </c>
      <c r="AH341" s="30" t="s">
        <v>302</v>
      </c>
      <c r="AI341" s="30" t="s">
        <v>443</v>
      </c>
      <c r="AJ341" s="30" t="s">
        <v>303</v>
      </c>
      <c r="AK341" s="30" t="s">
        <v>100</v>
      </c>
      <c r="AL341" s="30" t="s">
        <v>389</v>
      </c>
      <c r="AM341" s="30" t="s">
        <v>390</v>
      </c>
      <c r="AN341" s="30">
        <v>19.21621</v>
      </c>
      <c r="AO341" s="30" t="s">
        <v>68</v>
      </c>
      <c r="AP341" s="30"/>
      <c r="AQ341" s="30"/>
      <c r="AR341" s="30" t="s">
        <v>68</v>
      </c>
      <c r="AS341" s="30"/>
      <c r="AT341" s="30"/>
      <c r="AU341" s="30" t="s">
        <v>391</v>
      </c>
      <c r="AV341" s="30" t="s">
        <v>392</v>
      </c>
      <c r="AW341" s="30">
        <v>84.046229999999994</v>
      </c>
      <c r="AX341" s="30" t="s">
        <v>444</v>
      </c>
      <c r="AY341" s="30" t="s">
        <v>445</v>
      </c>
      <c r="AZ341" s="3">
        <v>1008</v>
      </c>
      <c r="BA341" s="30" t="s">
        <v>60</v>
      </c>
      <c r="BB341" s="30">
        <v>1008</v>
      </c>
      <c r="BC341" s="30" t="s">
        <v>60</v>
      </c>
      <c r="BD341" s="30" t="s">
        <v>60</v>
      </c>
      <c r="BE341" s="30" t="s">
        <v>60</v>
      </c>
      <c r="BF341" s="35" t="str">
        <f>IFERROR(VLOOKUP(Data_Power_app[[#This Row],[PRO ODER]],'Result'!A:C,3,0),"")</f>
        <v/>
      </c>
      <c r="BG341" s="14" t="str">
        <f>IFERROR(VLOOKUP(Data_Power_app[[#This Row],[PRO ODER]]&amp;"LAM_IN",'Real Time'!A:E,4,0),"")</f>
        <v>ML-04</v>
      </c>
      <c r="BH341" s="37" t="str">
        <f>IF(Data_Power_app[[#This Row],[LAMINATION MACHINE (PLAN)]]="","",IF(Data_Power_app[[#This Row],[LAMINATION MACHINE (REALTIME)]]="","",RIGHT(Data_Power_app[[#This Row],[LAMINATION MACHINE (REALTIME)]],1)=RIGHT(Data_Power_app[[#This Row],[LAMINATION MACHINE (PLAN)]],1)))</f>
        <v/>
      </c>
    </row>
    <row r="342" spans="1:60" x14ac:dyDescent="0.25">
      <c r="A342" s="27">
        <v>395</v>
      </c>
      <c r="B342" s="30" t="s">
        <v>1324</v>
      </c>
      <c r="C342" s="30" t="s">
        <v>1325</v>
      </c>
      <c r="D342" s="30" t="s">
        <v>300</v>
      </c>
      <c r="E342" s="30" t="s">
        <v>393</v>
      </c>
      <c r="F342" s="30" t="s">
        <v>59</v>
      </c>
      <c r="G342" s="30">
        <v>111</v>
      </c>
      <c r="H342" s="4">
        <v>45801</v>
      </c>
      <c r="I342" s="30">
        <v>45787</v>
      </c>
      <c r="J342" s="4">
        <v>45787</v>
      </c>
      <c r="K342" s="4">
        <v>45803</v>
      </c>
      <c r="L342" s="4">
        <v>45788.656909722224</v>
      </c>
      <c r="M342" s="4">
        <v>45804</v>
      </c>
      <c r="N342" s="4">
        <v>45807.838067129633</v>
      </c>
      <c r="O342" s="4" t="s">
        <v>60</v>
      </c>
      <c r="P342" s="4" t="s">
        <v>60</v>
      </c>
      <c r="Q342" s="4" t="s">
        <v>60</v>
      </c>
      <c r="R342" s="4" t="s">
        <v>60</v>
      </c>
      <c r="S342" s="4" t="s">
        <v>60</v>
      </c>
      <c r="T342" s="4">
        <v>45806</v>
      </c>
      <c r="U342" s="4">
        <v>45807.966064814813</v>
      </c>
      <c r="V342" s="4">
        <v>45808.69153935185</v>
      </c>
      <c r="W342" s="4">
        <v>45807</v>
      </c>
      <c r="X342" s="4">
        <v>45808.889409722222</v>
      </c>
      <c r="Y342" s="4" t="s">
        <v>77</v>
      </c>
      <c r="Z342" s="4">
        <v>45808</v>
      </c>
      <c r="AA342" s="4">
        <v>45810.561990740738</v>
      </c>
      <c r="AB342" s="4" t="s">
        <v>60</v>
      </c>
      <c r="AC342" s="4">
        <v>45810</v>
      </c>
      <c r="AD342" s="4">
        <v>45811</v>
      </c>
      <c r="AE342" s="4">
        <v>45813</v>
      </c>
      <c r="AF342" s="4"/>
      <c r="AG342" s="30" t="s">
        <v>62</v>
      </c>
      <c r="AH342" s="30" t="s">
        <v>302</v>
      </c>
      <c r="AI342" s="30" t="s">
        <v>506</v>
      </c>
      <c r="AJ342" s="30" t="s">
        <v>303</v>
      </c>
      <c r="AK342" s="30" t="s">
        <v>100</v>
      </c>
      <c r="AL342" s="30" t="s">
        <v>389</v>
      </c>
      <c r="AM342" s="30" t="s">
        <v>390</v>
      </c>
      <c r="AN342" s="30">
        <v>2.1902699999999999</v>
      </c>
      <c r="AO342" s="30" t="s">
        <v>68</v>
      </c>
      <c r="AP342" s="30"/>
      <c r="AQ342" s="30"/>
      <c r="AR342" s="30" t="s">
        <v>68</v>
      </c>
      <c r="AS342" s="30"/>
      <c r="AT342" s="30"/>
      <c r="AU342" s="30" t="s">
        <v>391</v>
      </c>
      <c r="AV342" s="30" t="s">
        <v>392</v>
      </c>
      <c r="AW342" s="30">
        <v>9.5798199999999998</v>
      </c>
      <c r="AX342" s="30" t="s">
        <v>507</v>
      </c>
      <c r="AY342" s="30" t="s">
        <v>508</v>
      </c>
      <c r="AZ342" s="3">
        <v>111</v>
      </c>
      <c r="BA342" s="30" t="s">
        <v>60</v>
      </c>
      <c r="BB342" s="30">
        <v>111</v>
      </c>
      <c r="BC342" s="30" t="s">
        <v>60</v>
      </c>
      <c r="BD342" s="30" t="s">
        <v>60</v>
      </c>
      <c r="BE342" s="30" t="s">
        <v>60</v>
      </c>
      <c r="BF342" s="35" t="str">
        <f>IFERROR(VLOOKUP(Data_Power_app[[#This Row],[PRO ODER]],'Result'!A:C,3,0),"")</f>
        <v/>
      </c>
      <c r="BG342" s="14" t="str">
        <f>IFERROR(VLOOKUP(Data_Power_app[[#This Row],[PRO ODER]]&amp;"LAM_IN",'Real Time'!A:E,4,0),"")</f>
        <v>ML-04</v>
      </c>
      <c r="BH342" s="37" t="str">
        <f>IF(Data_Power_app[[#This Row],[LAMINATION MACHINE (PLAN)]]="","",IF(Data_Power_app[[#This Row],[LAMINATION MACHINE (REALTIME)]]="","",RIGHT(Data_Power_app[[#This Row],[LAMINATION MACHINE (REALTIME)]],1)=RIGHT(Data_Power_app[[#This Row],[LAMINATION MACHINE (PLAN)]],1)))</f>
        <v/>
      </c>
    </row>
    <row r="343" spans="1:60" x14ac:dyDescent="0.25">
      <c r="A343" s="27">
        <v>396</v>
      </c>
      <c r="B343" s="30" t="s">
        <v>2574</v>
      </c>
      <c r="C343" s="30" t="s">
        <v>2575</v>
      </c>
      <c r="D343" s="30" t="s">
        <v>86</v>
      </c>
      <c r="E343" s="30" t="s">
        <v>184</v>
      </c>
      <c r="F343" s="30" t="s">
        <v>59</v>
      </c>
      <c r="G343" s="30">
        <v>2659</v>
      </c>
      <c r="H343" s="4">
        <v>45804</v>
      </c>
      <c r="I343" s="30">
        <v>45801</v>
      </c>
      <c r="J343" s="4">
        <v>45801</v>
      </c>
      <c r="K343" s="4">
        <v>45805</v>
      </c>
      <c r="L343" s="4">
        <v>45804.9534375</v>
      </c>
      <c r="M343" s="4">
        <v>45805</v>
      </c>
      <c r="N343" s="4">
        <v>45804.121307870373</v>
      </c>
      <c r="O343" s="4" t="s">
        <v>60</v>
      </c>
      <c r="P343" s="4" t="s">
        <v>60</v>
      </c>
      <c r="Q343" s="4" t="s">
        <v>60</v>
      </c>
      <c r="R343" s="4" t="s">
        <v>60</v>
      </c>
      <c r="S343" s="4" t="s">
        <v>60</v>
      </c>
      <c r="T343" s="4">
        <v>45807</v>
      </c>
      <c r="U343" s="4">
        <v>45805.308831018519</v>
      </c>
      <c r="V343" s="4">
        <v>45807.48878472222</v>
      </c>
      <c r="W343" s="4">
        <v>45808</v>
      </c>
      <c r="X343" s="4">
        <v>45807.057673611111</v>
      </c>
      <c r="Y343" s="4" t="s">
        <v>77</v>
      </c>
      <c r="Z343" s="4">
        <v>45808</v>
      </c>
      <c r="AA343" s="4">
        <v>45808.658784722225</v>
      </c>
      <c r="AB343" s="4" t="s">
        <v>60</v>
      </c>
      <c r="AC343" s="4">
        <v>45810</v>
      </c>
      <c r="AD343" s="4">
        <v>45811</v>
      </c>
      <c r="AE343" s="4">
        <v>45813</v>
      </c>
      <c r="AF343" s="4">
        <v>45811</v>
      </c>
      <c r="AG343" s="30" t="s">
        <v>1700</v>
      </c>
      <c r="AH343" s="30" t="s">
        <v>185</v>
      </c>
      <c r="AI343" s="30" t="s">
        <v>948</v>
      </c>
      <c r="AJ343" s="30" t="s">
        <v>186</v>
      </c>
      <c r="AK343" s="30" t="s">
        <v>65</v>
      </c>
      <c r="AL343" s="30" t="s">
        <v>187</v>
      </c>
      <c r="AM343" s="30" t="s">
        <v>188</v>
      </c>
      <c r="AN343" s="30">
        <v>82.235140000000001</v>
      </c>
      <c r="AO343" s="30" t="s">
        <v>68</v>
      </c>
      <c r="AP343" s="30"/>
      <c r="AQ343" s="30"/>
      <c r="AR343" s="30" t="s">
        <v>68</v>
      </c>
      <c r="AS343" s="30"/>
      <c r="AT343" s="30"/>
      <c r="AU343" s="30" t="s">
        <v>321</v>
      </c>
      <c r="AV343" s="30" t="s">
        <v>322</v>
      </c>
      <c r="AW343" s="30">
        <v>179.84363999999999</v>
      </c>
      <c r="AX343" s="30" t="s">
        <v>6312</v>
      </c>
      <c r="AY343" s="30" t="s">
        <v>6313</v>
      </c>
      <c r="AZ343" s="3">
        <v>2444</v>
      </c>
      <c r="BA343" s="30" t="s">
        <v>60</v>
      </c>
      <c r="BB343" s="30">
        <v>2659</v>
      </c>
      <c r="BC343" s="30" t="s">
        <v>60</v>
      </c>
      <c r="BD343" s="30" t="s">
        <v>60</v>
      </c>
      <c r="BE343" s="30" t="s">
        <v>60</v>
      </c>
      <c r="BF343" s="35" t="str">
        <f>IFERROR(VLOOKUP(Data_Power_app[[#This Row],[PRO ODER]],'Result'!A:C,3,0),"")</f>
        <v/>
      </c>
      <c r="BG343" s="14" t="str">
        <f>IFERROR(VLOOKUP(Data_Power_app[[#This Row],[PRO ODER]]&amp;"LAM_IN",'Real Time'!A:E,4,0),"")</f>
        <v/>
      </c>
      <c r="BH343" s="37" t="str">
        <f>IF(Data_Power_app[[#This Row],[LAMINATION MACHINE (PLAN)]]="","",IF(Data_Power_app[[#This Row],[LAMINATION MACHINE (REALTIME)]]="","",RIGHT(Data_Power_app[[#This Row],[LAMINATION MACHINE (REALTIME)]],1)=RIGHT(Data_Power_app[[#This Row],[LAMINATION MACHINE (PLAN)]],1)))</f>
        <v/>
      </c>
    </row>
    <row r="344" spans="1:60" x14ac:dyDescent="0.25">
      <c r="A344" s="27">
        <v>397</v>
      </c>
      <c r="B344" s="30" t="s">
        <v>1332</v>
      </c>
      <c r="C344" s="30" t="s">
        <v>1333</v>
      </c>
      <c r="D344" s="30" t="s">
        <v>86</v>
      </c>
      <c r="E344" s="30" t="s">
        <v>184</v>
      </c>
      <c r="F344" s="30" t="s">
        <v>59</v>
      </c>
      <c r="G344" s="30">
        <v>4218</v>
      </c>
      <c r="H344" s="4">
        <v>45801</v>
      </c>
      <c r="I344" s="30">
        <v>45794</v>
      </c>
      <c r="J344" s="4">
        <v>45794</v>
      </c>
      <c r="K344" s="4">
        <v>45804</v>
      </c>
      <c r="L344" s="4">
        <v>45795.342812499999</v>
      </c>
      <c r="M344" s="4">
        <v>45805</v>
      </c>
      <c r="N344" s="4">
        <v>45797.32230324074</v>
      </c>
      <c r="O344" s="4" t="s">
        <v>60</v>
      </c>
      <c r="P344" s="4" t="s">
        <v>60</v>
      </c>
      <c r="Q344" s="4" t="s">
        <v>60</v>
      </c>
      <c r="R344" s="4" t="s">
        <v>60</v>
      </c>
      <c r="S344" s="4" t="s">
        <v>60</v>
      </c>
      <c r="T344" s="4">
        <v>45808</v>
      </c>
      <c r="U344" s="4">
        <v>45804.621840277781</v>
      </c>
      <c r="V344" s="4">
        <v>45810.503240740742</v>
      </c>
      <c r="W344" s="4">
        <v>45810</v>
      </c>
      <c r="X344" s="4">
        <v>45810.925891203704</v>
      </c>
      <c r="Y344" s="4" t="s">
        <v>61</v>
      </c>
      <c r="Z344" s="4">
        <v>45810</v>
      </c>
      <c r="AA344" s="4">
        <v>45811.560520833336</v>
      </c>
      <c r="AB344" s="4" t="s">
        <v>60</v>
      </c>
      <c r="AC344" s="4">
        <v>45811</v>
      </c>
      <c r="AD344" s="4">
        <v>45811</v>
      </c>
      <c r="AE344" s="4">
        <v>45813</v>
      </c>
      <c r="AF344" s="4"/>
      <c r="AG344" s="30" t="s">
        <v>62</v>
      </c>
      <c r="AH344" s="30" t="s">
        <v>229</v>
      </c>
      <c r="AI344" s="30" t="s">
        <v>583</v>
      </c>
      <c r="AJ344" s="30" t="s">
        <v>186</v>
      </c>
      <c r="AK344" s="30" t="s">
        <v>100</v>
      </c>
      <c r="AL344" s="30" t="s">
        <v>187</v>
      </c>
      <c r="AM344" s="30" t="s">
        <v>188</v>
      </c>
      <c r="AN344" s="30">
        <v>147.95554999999999</v>
      </c>
      <c r="AO344" s="30" t="s">
        <v>68</v>
      </c>
      <c r="AP344" s="30"/>
      <c r="AQ344" s="30"/>
      <c r="AR344" s="30" t="s">
        <v>68</v>
      </c>
      <c r="AS344" s="30"/>
      <c r="AT344" s="30"/>
      <c r="AU344" s="30" t="s">
        <v>584</v>
      </c>
      <c r="AV344" s="30" t="s">
        <v>585</v>
      </c>
      <c r="AW344" s="30">
        <v>323.56310999999999</v>
      </c>
      <c r="AX344" s="30" t="s">
        <v>6314</v>
      </c>
      <c r="AY344" s="30" t="s">
        <v>6315</v>
      </c>
      <c r="AZ344" s="3">
        <v>3091</v>
      </c>
      <c r="BA344" s="30" t="s">
        <v>60</v>
      </c>
      <c r="BB344" s="30">
        <v>4218</v>
      </c>
      <c r="BC344" s="30" t="s">
        <v>60</v>
      </c>
      <c r="BD344" s="30" t="s">
        <v>60</v>
      </c>
      <c r="BE344" s="30" t="s">
        <v>60</v>
      </c>
      <c r="BF344" s="35" t="str">
        <f>IFERROR(VLOOKUP(Data_Power_app[[#This Row],[PRO ODER]],'Result'!A:C,3,0),"")</f>
        <v/>
      </c>
      <c r="BG344" s="14" t="str">
        <f>IFERROR(VLOOKUP(Data_Power_app[[#This Row],[PRO ODER]]&amp;"LAM_IN",'Real Time'!A:E,4,0),"")</f>
        <v/>
      </c>
      <c r="BH344" s="37" t="str">
        <f>IF(Data_Power_app[[#This Row],[LAMINATION MACHINE (PLAN)]]="","",IF(Data_Power_app[[#This Row],[LAMINATION MACHINE (REALTIME)]]="","",RIGHT(Data_Power_app[[#This Row],[LAMINATION MACHINE (REALTIME)]],1)=RIGHT(Data_Power_app[[#This Row],[LAMINATION MACHINE (PLAN)]],1)))</f>
        <v/>
      </c>
    </row>
    <row r="345" spans="1:60" x14ac:dyDescent="0.25">
      <c r="A345" s="27">
        <v>398</v>
      </c>
      <c r="B345" s="30" t="s">
        <v>2435</v>
      </c>
      <c r="C345" s="30" t="s">
        <v>2422</v>
      </c>
      <c r="D345" s="30" t="s">
        <v>86</v>
      </c>
      <c r="E345" s="30" t="s">
        <v>184</v>
      </c>
      <c r="F345" s="30" t="s">
        <v>59</v>
      </c>
      <c r="G345" s="30">
        <v>3737</v>
      </c>
      <c r="H345" s="4">
        <v>45800</v>
      </c>
      <c r="I345" s="30">
        <v>45800</v>
      </c>
      <c r="J345" s="4">
        <v>45801</v>
      </c>
      <c r="K345" s="4">
        <v>45801</v>
      </c>
      <c r="L345" s="4">
        <v>45801.932291666664</v>
      </c>
      <c r="M345" s="4">
        <v>45803</v>
      </c>
      <c r="N345" s="4">
        <v>45803.679375</v>
      </c>
      <c r="O345" s="4" t="s">
        <v>60</v>
      </c>
      <c r="P345" s="4" t="s">
        <v>60</v>
      </c>
      <c r="Q345" s="4" t="s">
        <v>60</v>
      </c>
      <c r="R345" s="4" t="s">
        <v>60</v>
      </c>
      <c r="S345" s="4" t="s">
        <v>60</v>
      </c>
      <c r="T345" s="4">
        <v>45806</v>
      </c>
      <c r="U345" s="4">
        <v>45804.288807870369</v>
      </c>
      <c r="V345" s="4">
        <v>45808.817824074074</v>
      </c>
      <c r="W345" s="4">
        <v>45807</v>
      </c>
      <c r="X345" s="4">
        <v>45810.663275462961</v>
      </c>
      <c r="Y345" s="4" t="s">
        <v>61</v>
      </c>
      <c r="Z345" s="4">
        <v>45807</v>
      </c>
      <c r="AA345" s="4">
        <v>45810.225115740737</v>
      </c>
      <c r="AB345" s="4" t="s">
        <v>60</v>
      </c>
      <c r="AC345" s="4">
        <v>45807</v>
      </c>
      <c r="AD345" s="4">
        <v>45811</v>
      </c>
      <c r="AE345" s="4">
        <v>45813</v>
      </c>
      <c r="AF345" s="4"/>
      <c r="AG345" s="30" t="s">
        <v>62</v>
      </c>
      <c r="AH345" s="30" t="s">
        <v>229</v>
      </c>
      <c r="AI345" s="30" t="s">
        <v>342</v>
      </c>
      <c r="AJ345" s="30" t="s">
        <v>186</v>
      </c>
      <c r="AK345" s="30" t="s">
        <v>100</v>
      </c>
      <c r="AL345" s="30" t="s">
        <v>187</v>
      </c>
      <c r="AM345" s="30" t="s">
        <v>188</v>
      </c>
      <c r="AN345" s="30">
        <v>126.52128</v>
      </c>
      <c r="AO345" s="30" t="s">
        <v>68</v>
      </c>
      <c r="AP345" s="30"/>
      <c r="AQ345" s="30"/>
      <c r="AR345" s="30" t="s">
        <v>68</v>
      </c>
      <c r="AS345" s="30"/>
      <c r="AT345" s="30"/>
      <c r="AU345" s="30" t="s">
        <v>255</v>
      </c>
      <c r="AV345" s="30" t="s">
        <v>256</v>
      </c>
      <c r="AW345" s="30">
        <v>276.69044000000002</v>
      </c>
      <c r="AX345" s="30" t="s">
        <v>480</v>
      </c>
      <c r="AY345" s="30" t="s">
        <v>481</v>
      </c>
      <c r="AZ345" s="3">
        <v>1899</v>
      </c>
      <c r="BA345" s="30" t="s">
        <v>60</v>
      </c>
      <c r="BB345" s="30">
        <v>3737</v>
      </c>
      <c r="BC345" s="30" t="s">
        <v>60</v>
      </c>
      <c r="BD345" s="30" t="s">
        <v>60</v>
      </c>
      <c r="BE345" s="30" t="s">
        <v>60</v>
      </c>
      <c r="BF345" s="35" t="str">
        <f>IFERROR(VLOOKUP(Data_Power_app[[#This Row],[PRO ODER]],'Result'!A:C,3,0),"")</f>
        <v/>
      </c>
      <c r="BG345" s="14" t="str">
        <f>IFERROR(VLOOKUP(Data_Power_app[[#This Row],[PRO ODER]]&amp;"LAM_IN",'Real Time'!A:E,4,0),"")</f>
        <v/>
      </c>
      <c r="BH345" s="37" t="str">
        <f>IF(Data_Power_app[[#This Row],[LAMINATION MACHINE (PLAN)]]="","",IF(Data_Power_app[[#This Row],[LAMINATION MACHINE (REALTIME)]]="","",RIGHT(Data_Power_app[[#This Row],[LAMINATION MACHINE (REALTIME)]],1)=RIGHT(Data_Power_app[[#This Row],[LAMINATION MACHINE (PLAN)]],1)))</f>
        <v/>
      </c>
    </row>
    <row r="346" spans="1:60" x14ac:dyDescent="0.25">
      <c r="A346" s="27">
        <v>399</v>
      </c>
      <c r="B346" s="30" t="s">
        <v>1227</v>
      </c>
      <c r="C346" s="30" t="s">
        <v>1228</v>
      </c>
      <c r="D346" s="30" t="s">
        <v>86</v>
      </c>
      <c r="E346" s="30" t="s">
        <v>184</v>
      </c>
      <c r="F346" s="30" t="s">
        <v>59</v>
      </c>
      <c r="G346" s="30">
        <v>4800</v>
      </c>
      <c r="H346" s="4">
        <v>45803</v>
      </c>
      <c r="I346" s="30">
        <v>45794</v>
      </c>
      <c r="J346" s="4">
        <v>45794</v>
      </c>
      <c r="K346" s="4">
        <v>45803</v>
      </c>
      <c r="L346" s="4">
        <v>45796.545613425929</v>
      </c>
      <c r="M346" s="4">
        <v>45804</v>
      </c>
      <c r="N346" s="4">
        <v>45800.353043981479</v>
      </c>
      <c r="O346" s="4" t="s">
        <v>60</v>
      </c>
      <c r="P346" s="4" t="s">
        <v>60</v>
      </c>
      <c r="Q346" s="4" t="s">
        <v>60</v>
      </c>
      <c r="R346" s="4" t="s">
        <v>60</v>
      </c>
      <c r="S346" s="4" t="s">
        <v>60</v>
      </c>
      <c r="T346" s="4">
        <v>45806</v>
      </c>
      <c r="U346" s="4">
        <v>45805.402291666665</v>
      </c>
      <c r="V346" s="4">
        <v>45807.128854166665</v>
      </c>
      <c r="W346" s="4">
        <v>45807</v>
      </c>
      <c r="X346" s="4">
        <v>45808.334849537037</v>
      </c>
      <c r="Y346" s="4" t="s">
        <v>77</v>
      </c>
      <c r="Z346" s="4">
        <v>45808</v>
      </c>
      <c r="AA346" s="4">
        <v>45808.187349537038</v>
      </c>
      <c r="AB346" s="4" t="s">
        <v>60</v>
      </c>
      <c r="AC346" s="4">
        <v>45808</v>
      </c>
      <c r="AD346" s="4">
        <v>45811</v>
      </c>
      <c r="AE346" s="4">
        <v>45813</v>
      </c>
      <c r="AF346" s="4">
        <v>45811</v>
      </c>
      <c r="AG346" s="30" t="s">
        <v>1700</v>
      </c>
      <c r="AH346" s="30" t="s">
        <v>229</v>
      </c>
      <c r="AI346" s="30" t="s">
        <v>476</v>
      </c>
      <c r="AJ346" s="30" t="s">
        <v>186</v>
      </c>
      <c r="AK346" s="30" t="s">
        <v>100</v>
      </c>
      <c r="AL346" s="30" t="s">
        <v>187</v>
      </c>
      <c r="AM346" s="30" t="s">
        <v>188</v>
      </c>
      <c r="AN346" s="30">
        <v>165.38729000000001</v>
      </c>
      <c r="AO346" s="30" t="s">
        <v>68</v>
      </c>
      <c r="AP346" s="30"/>
      <c r="AQ346" s="30"/>
      <c r="AR346" s="30" t="s">
        <v>68</v>
      </c>
      <c r="AS346" s="30"/>
      <c r="AT346" s="30"/>
      <c r="AU346" s="30" t="s">
        <v>477</v>
      </c>
      <c r="AV346" s="30" t="s">
        <v>478</v>
      </c>
      <c r="AW346" s="30">
        <v>361.68441999999999</v>
      </c>
      <c r="AX346" s="30" t="s">
        <v>233</v>
      </c>
      <c r="AY346" s="30" t="s">
        <v>234</v>
      </c>
      <c r="AZ346" s="3">
        <v>2816</v>
      </c>
      <c r="BA346" s="30" t="s">
        <v>60</v>
      </c>
      <c r="BB346" s="30">
        <v>4800</v>
      </c>
      <c r="BC346" s="30" t="s">
        <v>60</v>
      </c>
      <c r="BD346" s="30" t="s">
        <v>60</v>
      </c>
      <c r="BE346" s="30" t="s">
        <v>60</v>
      </c>
      <c r="BF346" s="35" t="str">
        <f>IFERROR(VLOOKUP(Data_Power_app[[#This Row],[PRO ODER]],'Result'!A:C,3,0),"")</f>
        <v/>
      </c>
      <c r="BG346" s="14" t="str">
        <f>IFERROR(VLOOKUP(Data_Power_app[[#This Row],[PRO ODER]]&amp;"LAM_IN",'Real Time'!A:E,4,0),"")</f>
        <v/>
      </c>
      <c r="BH346" s="37" t="str">
        <f>IF(Data_Power_app[[#This Row],[LAMINATION MACHINE (PLAN)]]="","",IF(Data_Power_app[[#This Row],[LAMINATION MACHINE (REALTIME)]]="","",RIGHT(Data_Power_app[[#This Row],[LAMINATION MACHINE (REALTIME)]],1)=RIGHT(Data_Power_app[[#This Row],[LAMINATION MACHINE (PLAN)]],1)))</f>
        <v/>
      </c>
    </row>
    <row r="347" spans="1:60" x14ac:dyDescent="0.25">
      <c r="A347" s="27">
        <v>400</v>
      </c>
      <c r="B347" s="30" t="s">
        <v>6416</v>
      </c>
      <c r="C347" s="30" t="s">
        <v>6417</v>
      </c>
      <c r="D347" s="30" t="s">
        <v>86</v>
      </c>
      <c r="E347" s="30" t="s">
        <v>184</v>
      </c>
      <c r="F347" s="30" t="s">
        <v>72</v>
      </c>
      <c r="G347" s="30">
        <v>1</v>
      </c>
      <c r="H347" s="4">
        <v>45810</v>
      </c>
      <c r="I347" s="30">
        <v>45807</v>
      </c>
      <c r="J347" s="4" t="s">
        <v>68</v>
      </c>
      <c r="K347" s="4">
        <v>45810</v>
      </c>
      <c r="L347" s="4">
        <v>45810.514490740738</v>
      </c>
      <c r="M347" s="4" t="s">
        <v>60</v>
      </c>
      <c r="N347" s="4"/>
      <c r="O347" s="4" t="s">
        <v>60</v>
      </c>
      <c r="P347" s="4" t="s">
        <v>60</v>
      </c>
      <c r="Q347" s="4" t="s">
        <v>60</v>
      </c>
      <c r="R347" s="4" t="s">
        <v>60</v>
      </c>
      <c r="S347" s="4" t="s">
        <v>60</v>
      </c>
      <c r="T347" s="4" t="s">
        <v>60</v>
      </c>
      <c r="U347" s="4"/>
      <c r="V347" s="4"/>
      <c r="W347" s="4"/>
      <c r="X347" s="4"/>
      <c r="Y347" s="4" t="s">
        <v>60</v>
      </c>
      <c r="Z347" s="4" t="s">
        <v>60</v>
      </c>
      <c r="AA347" s="4"/>
      <c r="AB347" s="4" t="s">
        <v>60</v>
      </c>
      <c r="AC347" s="4" t="s">
        <v>60</v>
      </c>
      <c r="AD347" s="4">
        <v>45811</v>
      </c>
      <c r="AE347" s="4">
        <v>45813</v>
      </c>
      <c r="AF347" s="4">
        <v>45811</v>
      </c>
      <c r="AG347" s="30" t="s">
        <v>1700</v>
      </c>
      <c r="AH347" s="30" t="s">
        <v>871</v>
      </c>
      <c r="AI347" s="30" t="s">
        <v>872</v>
      </c>
      <c r="AJ347" s="30" t="s">
        <v>74</v>
      </c>
      <c r="AK347" s="30" t="s">
        <v>100</v>
      </c>
      <c r="AL347" s="30" t="s">
        <v>204</v>
      </c>
      <c r="AM347" s="30" t="s">
        <v>205</v>
      </c>
      <c r="AN347" s="30">
        <v>3.3450000000000001E-2</v>
      </c>
      <c r="AO347" s="30" t="s">
        <v>93</v>
      </c>
      <c r="AP347" s="30" t="s">
        <v>94</v>
      </c>
      <c r="AQ347" s="30">
        <v>3.3450000000000001E-2</v>
      </c>
      <c r="AR347" s="30" t="s">
        <v>68</v>
      </c>
      <c r="AS347" s="30"/>
      <c r="AT347" s="30"/>
      <c r="AU347" s="30" t="s">
        <v>675</v>
      </c>
      <c r="AV347" s="30" t="s">
        <v>676</v>
      </c>
      <c r="AW347" s="30">
        <v>6.2170000000000003E-2</v>
      </c>
      <c r="AX347" s="30" t="s">
        <v>68</v>
      </c>
      <c r="AY347" s="30" t="s">
        <v>68</v>
      </c>
      <c r="AZ347" s="3" t="s">
        <v>68</v>
      </c>
      <c r="BA347" s="30" t="s">
        <v>60</v>
      </c>
      <c r="BB347" s="30">
        <v>1</v>
      </c>
      <c r="BC347" s="30" t="s">
        <v>60</v>
      </c>
      <c r="BD347" s="30" t="s">
        <v>60</v>
      </c>
      <c r="BE347" s="30" t="s">
        <v>60</v>
      </c>
      <c r="BF347" s="35" t="str">
        <f>IFERROR(VLOOKUP(Data_Power_app[[#This Row],[PRO ODER]],'Result'!A:C,3,0),"")</f>
        <v/>
      </c>
      <c r="BG347" s="14" t="str">
        <f>IFERROR(VLOOKUP(Data_Power_app[[#This Row],[PRO ODER]]&amp;"LAM_IN",'Real Time'!A:E,4,0),"")</f>
        <v/>
      </c>
      <c r="BH347" s="37" t="str">
        <f>IF(Data_Power_app[[#This Row],[LAMINATION MACHINE (PLAN)]]="","",IF(Data_Power_app[[#This Row],[LAMINATION MACHINE (REALTIME)]]="","",RIGHT(Data_Power_app[[#This Row],[LAMINATION MACHINE (REALTIME)]],1)=RIGHT(Data_Power_app[[#This Row],[LAMINATION MACHINE (PLAN)]],1)))</f>
        <v/>
      </c>
    </row>
    <row r="348" spans="1:60" x14ac:dyDescent="0.25">
      <c r="A348" s="27">
        <v>401</v>
      </c>
      <c r="B348" s="30" t="s">
        <v>4593</v>
      </c>
      <c r="C348" s="30" t="s">
        <v>4594</v>
      </c>
      <c r="D348" s="30" t="s">
        <v>86</v>
      </c>
      <c r="E348" s="30" t="s">
        <v>176</v>
      </c>
      <c r="F348" s="30" t="s">
        <v>72</v>
      </c>
      <c r="G348" s="30">
        <v>6600</v>
      </c>
      <c r="H348" s="4">
        <v>45806</v>
      </c>
      <c r="I348" s="30">
        <v>45805</v>
      </c>
      <c r="J348" s="4">
        <v>45805</v>
      </c>
      <c r="K348" s="4">
        <v>45806</v>
      </c>
      <c r="L348" s="4">
        <v>45807.312268518515</v>
      </c>
      <c r="M348" s="4" t="s">
        <v>60</v>
      </c>
      <c r="N348" s="4"/>
      <c r="O348" s="4" t="s">
        <v>60</v>
      </c>
      <c r="P348" s="4" t="s">
        <v>60</v>
      </c>
      <c r="Q348" s="4" t="s">
        <v>60</v>
      </c>
      <c r="R348" s="4" t="s">
        <v>60</v>
      </c>
      <c r="S348" s="4" t="s">
        <v>60</v>
      </c>
      <c r="T348" s="4" t="s">
        <v>60</v>
      </c>
      <c r="U348" s="4"/>
      <c r="V348" s="4"/>
      <c r="W348" s="4"/>
      <c r="X348" s="4">
        <v>45810.86246527778</v>
      </c>
      <c r="Y348" s="4" t="s">
        <v>270</v>
      </c>
      <c r="Z348" s="4" t="s">
        <v>60</v>
      </c>
      <c r="AA348" s="4">
        <v>45810.161145833335</v>
      </c>
      <c r="AB348" s="4" t="s">
        <v>60</v>
      </c>
      <c r="AC348" s="4" t="s">
        <v>60</v>
      </c>
      <c r="AD348" s="4">
        <v>45811</v>
      </c>
      <c r="AE348" s="4">
        <v>45813</v>
      </c>
      <c r="AF348" s="4">
        <v>45811</v>
      </c>
      <c r="AG348" s="30" t="s">
        <v>1700</v>
      </c>
      <c r="AH348" s="30" t="s">
        <v>604</v>
      </c>
      <c r="AI348" s="30" t="s">
        <v>761</v>
      </c>
      <c r="AJ348" s="30" t="s">
        <v>74</v>
      </c>
      <c r="AK348" s="30" t="s">
        <v>100</v>
      </c>
      <c r="AL348" s="30" t="s">
        <v>174</v>
      </c>
      <c r="AM348" s="30" t="s">
        <v>175</v>
      </c>
      <c r="AN348" s="30">
        <v>180.20017000000001</v>
      </c>
      <c r="AO348" s="30" t="s">
        <v>68</v>
      </c>
      <c r="AP348" s="30"/>
      <c r="AQ348" s="30"/>
      <c r="AR348" s="30" t="s">
        <v>68</v>
      </c>
      <c r="AS348" s="30"/>
      <c r="AT348" s="30"/>
      <c r="AU348" s="30" t="s">
        <v>327</v>
      </c>
      <c r="AV348" s="30" t="s">
        <v>328</v>
      </c>
      <c r="AW348" s="30">
        <v>394.09026999999998</v>
      </c>
      <c r="AX348" s="30" t="s">
        <v>226</v>
      </c>
      <c r="AY348" s="30" t="s">
        <v>227</v>
      </c>
      <c r="AZ348" s="3">
        <v>6600</v>
      </c>
      <c r="BA348" s="30" t="s">
        <v>228</v>
      </c>
      <c r="BB348" s="30">
        <v>6600</v>
      </c>
      <c r="BC348" s="30" t="s">
        <v>60</v>
      </c>
      <c r="BD348" s="30" t="s">
        <v>60</v>
      </c>
      <c r="BE348" s="30" t="s">
        <v>762</v>
      </c>
      <c r="BF348" s="35" t="str">
        <f>IFERROR(VLOOKUP(Data_Power_app[[#This Row],[PRO ODER]],'Result'!A:C,3,0),"")</f>
        <v/>
      </c>
      <c r="BG348" s="14" t="str">
        <f>IFERROR(VLOOKUP(Data_Power_app[[#This Row],[PRO ODER]]&amp;"LAM_IN",'Real Time'!A:E,4,0),"")</f>
        <v/>
      </c>
      <c r="BH348" s="37" t="str">
        <f>IF(Data_Power_app[[#This Row],[LAMINATION MACHINE (PLAN)]]="","",IF(Data_Power_app[[#This Row],[LAMINATION MACHINE (REALTIME)]]="","",RIGHT(Data_Power_app[[#This Row],[LAMINATION MACHINE (REALTIME)]],1)=RIGHT(Data_Power_app[[#This Row],[LAMINATION MACHINE (PLAN)]],1)))</f>
        <v/>
      </c>
    </row>
    <row r="349" spans="1:60" x14ac:dyDescent="0.25">
      <c r="A349" s="27">
        <v>402</v>
      </c>
      <c r="B349" s="30" t="s">
        <v>2576</v>
      </c>
      <c r="C349" s="30" t="s">
        <v>2577</v>
      </c>
      <c r="D349" s="30" t="s">
        <v>300</v>
      </c>
      <c r="E349" s="30" t="s">
        <v>301</v>
      </c>
      <c r="F349" s="30" t="s">
        <v>59</v>
      </c>
      <c r="G349" s="30">
        <v>358</v>
      </c>
      <c r="H349" s="4">
        <v>45804</v>
      </c>
      <c r="I349" s="30">
        <v>45801</v>
      </c>
      <c r="J349" s="4">
        <v>45801</v>
      </c>
      <c r="K349" s="4">
        <v>45805</v>
      </c>
      <c r="L349" s="4">
        <v>45803.208090277774</v>
      </c>
      <c r="M349" s="4">
        <v>45805</v>
      </c>
      <c r="N349" s="4">
        <v>45806.563946759263</v>
      </c>
      <c r="O349" s="4" t="s">
        <v>60</v>
      </c>
      <c r="P349" s="4" t="s">
        <v>60</v>
      </c>
      <c r="Q349" s="4" t="s">
        <v>60</v>
      </c>
      <c r="R349" s="4" t="s">
        <v>60</v>
      </c>
      <c r="S349" s="4" t="s">
        <v>60</v>
      </c>
      <c r="T349" s="4">
        <v>45810</v>
      </c>
      <c r="U349" s="4">
        <v>45808.335798611108</v>
      </c>
      <c r="V349" s="4">
        <v>45810.196446759262</v>
      </c>
      <c r="W349" s="4">
        <v>45811</v>
      </c>
      <c r="X349" s="4">
        <v>45811.368506944447</v>
      </c>
      <c r="Y349" s="4" t="s">
        <v>77</v>
      </c>
      <c r="Z349" s="4">
        <v>45811</v>
      </c>
      <c r="AA349" s="4"/>
      <c r="AB349" s="4" t="s">
        <v>60</v>
      </c>
      <c r="AC349" s="4">
        <v>45812</v>
      </c>
      <c r="AD349" s="4">
        <v>45812</v>
      </c>
      <c r="AE349" s="4">
        <v>45813</v>
      </c>
      <c r="AF349" s="4"/>
      <c r="AG349" s="30" t="s">
        <v>97</v>
      </c>
      <c r="AH349" s="30" t="s">
        <v>302</v>
      </c>
      <c r="AI349" s="30" t="s">
        <v>618</v>
      </c>
      <c r="AJ349" s="30" t="s">
        <v>303</v>
      </c>
      <c r="AK349" s="30" t="s">
        <v>100</v>
      </c>
      <c r="AL349" s="30" t="s">
        <v>304</v>
      </c>
      <c r="AM349" s="30" t="s">
        <v>305</v>
      </c>
      <c r="AN349" s="30">
        <v>8.4532100000000003</v>
      </c>
      <c r="AO349" s="30" t="s">
        <v>68</v>
      </c>
      <c r="AP349" s="30"/>
      <c r="AQ349" s="30"/>
      <c r="AR349" s="30" t="s">
        <v>68</v>
      </c>
      <c r="AS349" s="30"/>
      <c r="AT349" s="30"/>
      <c r="AU349" s="30" t="s">
        <v>391</v>
      </c>
      <c r="AV349" s="30" t="s">
        <v>392</v>
      </c>
      <c r="AW349" s="30">
        <v>31.43074</v>
      </c>
      <c r="AX349" s="30" t="s">
        <v>619</v>
      </c>
      <c r="AY349" s="30" t="s">
        <v>620</v>
      </c>
      <c r="AZ349" s="3">
        <v>358</v>
      </c>
      <c r="BA349" s="30" t="s">
        <v>60</v>
      </c>
      <c r="BB349" s="30">
        <v>358</v>
      </c>
      <c r="BC349" s="30" t="s">
        <v>60</v>
      </c>
      <c r="BD349" s="30" t="s">
        <v>60</v>
      </c>
      <c r="BE349" s="30" t="s">
        <v>60</v>
      </c>
      <c r="BF349" s="35" t="str">
        <f>IFERROR(VLOOKUP(Data_Power_app[[#This Row],[PRO ODER]],'Result'!A:C,3,0),"")</f>
        <v/>
      </c>
      <c r="BG349" s="14" t="str">
        <f>IFERROR(VLOOKUP(Data_Power_app[[#This Row],[PRO ODER]]&amp;"LAM_IN",'Real Time'!A:E,4,0),"")</f>
        <v/>
      </c>
      <c r="BH349" s="37" t="str">
        <f>IF(Data_Power_app[[#This Row],[LAMINATION MACHINE (PLAN)]]="","",IF(Data_Power_app[[#This Row],[LAMINATION MACHINE (REALTIME)]]="","",RIGHT(Data_Power_app[[#This Row],[LAMINATION MACHINE (REALTIME)]],1)=RIGHT(Data_Power_app[[#This Row],[LAMINATION MACHINE (PLAN)]],1)))</f>
        <v/>
      </c>
    </row>
    <row r="350" spans="1:60" x14ac:dyDescent="0.25">
      <c r="A350" s="27">
        <v>403</v>
      </c>
      <c r="B350" s="30" t="s">
        <v>1186</v>
      </c>
      <c r="C350" s="30" t="s">
        <v>1187</v>
      </c>
      <c r="D350" s="30" t="s">
        <v>300</v>
      </c>
      <c r="E350" s="30" t="s">
        <v>388</v>
      </c>
      <c r="F350" s="30" t="s">
        <v>59</v>
      </c>
      <c r="G350" s="30">
        <v>1856</v>
      </c>
      <c r="H350" s="4">
        <v>45803</v>
      </c>
      <c r="I350" s="30">
        <v>45800</v>
      </c>
      <c r="J350" s="4">
        <v>45800</v>
      </c>
      <c r="K350" s="4">
        <v>45803</v>
      </c>
      <c r="L350" s="4">
        <v>45801.573206018518</v>
      </c>
      <c r="M350" s="4">
        <v>45804</v>
      </c>
      <c r="N350" s="4">
        <v>45803.633402777778</v>
      </c>
      <c r="O350" s="4" t="s">
        <v>60</v>
      </c>
      <c r="P350" s="4" t="s">
        <v>60</v>
      </c>
      <c r="Q350" s="4" t="s">
        <v>60</v>
      </c>
      <c r="R350" s="4" t="s">
        <v>60</v>
      </c>
      <c r="S350" s="4" t="s">
        <v>60</v>
      </c>
      <c r="T350" s="4">
        <v>45806</v>
      </c>
      <c r="U350" s="4">
        <v>45807.673055555555</v>
      </c>
      <c r="V350" s="4">
        <v>45808.942986111113</v>
      </c>
      <c r="W350" s="4">
        <v>45807</v>
      </c>
      <c r="X350" s="4">
        <v>45810.973726851851</v>
      </c>
      <c r="Y350" s="4" t="s">
        <v>61</v>
      </c>
      <c r="Z350" s="4">
        <v>45808</v>
      </c>
      <c r="AA350" s="4">
        <v>45811.42769675926</v>
      </c>
      <c r="AB350" s="4" t="s">
        <v>60</v>
      </c>
      <c r="AC350" s="4">
        <v>45810</v>
      </c>
      <c r="AD350" s="4">
        <v>45812</v>
      </c>
      <c r="AE350" s="4">
        <v>45813</v>
      </c>
      <c r="AF350" s="4"/>
      <c r="AG350" s="30" t="s">
        <v>62</v>
      </c>
      <c r="AH350" s="30" t="s">
        <v>302</v>
      </c>
      <c r="AI350" s="30" t="s">
        <v>891</v>
      </c>
      <c r="AJ350" s="30" t="s">
        <v>303</v>
      </c>
      <c r="AK350" s="30" t="s">
        <v>65</v>
      </c>
      <c r="AL350" s="30" t="s">
        <v>395</v>
      </c>
      <c r="AM350" s="30" t="s">
        <v>396</v>
      </c>
      <c r="AN350" s="30">
        <v>30.523949999999999</v>
      </c>
      <c r="AO350" s="30" t="s">
        <v>68</v>
      </c>
      <c r="AP350" s="30"/>
      <c r="AQ350" s="30"/>
      <c r="AR350" s="30" t="s">
        <v>68</v>
      </c>
      <c r="AS350" s="30"/>
      <c r="AT350" s="30"/>
      <c r="AU350" s="30" t="s">
        <v>397</v>
      </c>
      <c r="AV350" s="30" t="s">
        <v>398</v>
      </c>
      <c r="AW350" s="30">
        <v>133.48969</v>
      </c>
      <c r="AX350" s="30" t="s">
        <v>399</v>
      </c>
      <c r="AY350" s="30" t="s">
        <v>400</v>
      </c>
      <c r="AZ350" s="3">
        <v>1856</v>
      </c>
      <c r="BA350" s="30" t="s">
        <v>60</v>
      </c>
      <c r="BB350" s="30">
        <v>1856</v>
      </c>
      <c r="BC350" s="30" t="s">
        <v>60</v>
      </c>
      <c r="BD350" s="30" t="s">
        <v>60</v>
      </c>
      <c r="BE350" s="30" t="s">
        <v>60</v>
      </c>
      <c r="BF350" s="35" t="str">
        <f>IFERROR(VLOOKUP(Data_Power_app[[#This Row],[PRO ODER]],'Result'!A:C,3,0),"")</f>
        <v/>
      </c>
      <c r="BG350" s="14" t="str">
        <f>IFERROR(VLOOKUP(Data_Power_app[[#This Row],[PRO ODER]]&amp;"LAM_IN",'Real Time'!A:E,4,0),"")</f>
        <v/>
      </c>
      <c r="BH350" s="37" t="str">
        <f>IF(Data_Power_app[[#This Row],[LAMINATION MACHINE (PLAN)]]="","",IF(Data_Power_app[[#This Row],[LAMINATION MACHINE (REALTIME)]]="","",RIGHT(Data_Power_app[[#This Row],[LAMINATION MACHINE (REALTIME)]],1)=RIGHT(Data_Power_app[[#This Row],[LAMINATION MACHINE (PLAN)]],1)))</f>
        <v/>
      </c>
    </row>
    <row r="351" spans="1:60" x14ac:dyDescent="0.25">
      <c r="A351" s="27">
        <v>404</v>
      </c>
      <c r="B351" s="30" t="s">
        <v>1292</v>
      </c>
      <c r="C351" s="30" t="s">
        <v>1293</v>
      </c>
      <c r="D351" s="30" t="s">
        <v>300</v>
      </c>
      <c r="E351" s="30" t="s">
        <v>393</v>
      </c>
      <c r="F351" s="30" t="s">
        <v>59</v>
      </c>
      <c r="G351" s="30">
        <v>207</v>
      </c>
      <c r="H351" s="4">
        <v>45801</v>
      </c>
      <c r="I351" s="30">
        <v>45787</v>
      </c>
      <c r="J351" s="4">
        <v>45787</v>
      </c>
      <c r="K351" s="4">
        <v>45803</v>
      </c>
      <c r="L351" s="4">
        <v>45788.580057870371</v>
      </c>
      <c r="M351" s="4">
        <v>45804</v>
      </c>
      <c r="N351" s="4">
        <v>45807.837893518517</v>
      </c>
      <c r="O351" s="4" t="s">
        <v>60</v>
      </c>
      <c r="P351" s="4" t="s">
        <v>60</v>
      </c>
      <c r="Q351" s="4" t="s">
        <v>60</v>
      </c>
      <c r="R351" s="4" t="s">
        <v>60</v>
      </c>
      <c r="S351" s="4" t="s">
        <v>60</v>
      </c>
      <c r="T351" s="4">
        <v>45806</v>
      </c>
      <c r="U351" s="4">
        <v>45807.966006944444</v>
      </c>
      <c r="V351" s="4">
        <v>45808.691365740742</v>
      </c>
      <c r="W351" s="4">
        <v>45807</v>
      </c>
      <c r="X351" s="4">
        <v>45808.889479166668</v>
      </c>
      <c r="Y351" s="4" t="s">
        <v>77</v>
      </c>
      <c r="Z351" s="4">
        <v>45808</v>
      </c>
      <c r="AA351" s="4">
        <v>45811.550405092596</v>
      </c>
      <c r="AB351" s="4" t="s">
        <v>60</v>
      </c>
      <c r="AC351" s="4">
        <v>45810</v>
      </c>
      <c r="AD351" s="4">
        <v>45812</v>
      </c>
      <c r="AE351" s="4">
        <v>45813</v>
      </c>
      <c r="AF351" s="4">
        <v>45811</v>
      </c>
      <c r="AG351" s="30" t="s">
        <v>1700</v>
      </c>
      <c r="AH351" s="30" t="s">
        <v>302</v>
      </c>
      <c r="AI351" s="30" t="s">
        <v>506</v>
      </c>
      <c r="AJ351" s="30" t="s">
        <v>303</v>
      </c>
      <c r="AK351" s="30" t="s">
        <v>100</v>
      </c>
      <c r="AL351" s="30" t="s">
        <v>389</v>
      </c>
      <c r="AM351" s="30" t="s">
        <v>390</v>
      </c>
      <c r="AN351" s="30">
        <v>3.9636499999999999</v>
      </c>
      <c r="AO351" s="30" t="s">
        <v>68</v>
      </c>
      <c r="AP351" s="30"/>
      <c r="AQ351" s="30"/>
      <c r="AR351" s="30" t="s">
        <v>68</v>
      </c>
      <c r="AS351" s="30"/>
      <c r="AT351" s="30"/>
      <c r="AU351" s="30" t="s">
        <v>391</v>
      </c>
      <c r="AV351" s="30" t="s">
        <v>392</v>
      </c>
      <c r="AW351" s="30">
        <v>17.335789999999999</v>
      </c>
      <c r="AX351" s="30" t="s">
        <v>507</v>
      </c>
      <c r="AY351" s="30" t="s">
        <v>508</v>
      </c>
      <c r="AZ351" s="3">
        <v>207</v>
      </c>
      <c r="BA351" s="30" t="s">
        <v>60</v>
      </c>
      <c r="BB351" s="30">
        <v>207</v>
      </c>
      <c r="BC351" s="30" t="s">
        <v>60</v>
      </c>
      <c r="BD351" s="30" t="s">
        <v>60</v>
      </c>
      <c r="BE351" s="30" t="s">
        <v>60</v>
      </c>
      <c r="BF351" s="35" t="str">
        <f>IFERROR(VLOOKUP(Data_Power_app[[#This Row],[PRO ODER]],'Result'!A:C,3,0),"")</f>
        <v/>
      </c>
      <c r="BG351" s="14" t="str">
        <f>IFERROR(VLOOKUP(Data_Power_app[[#This Row],[PRO ODER]]&amp;"LAM_IN",'Real Time'!A:E,4,0),"")</f>
        <v>ML-04</v>
      </c>
      <c r="BH351" s="37" t="str">
        <f>IF(Data_Power_app[[#This Row],[LAMINATION MACHINE (PLAN)]]="","",IF(Data_Power_app[[#This Row],[LAMINATION MACHINE (REALTIME)]]="","",RIGHT(Data_Power_app[[#This Row],[LAMINATION MACHINE (REALTIME)]],1)=RIGHT(Data_Power_app[[#This Row],[LAMINATION MACHINE (PLAN)]],1)))</f>
        <v/>
      </c>
    </row>
    <row r="352" spans="1:60" x14ac:dyDescent="0.25">
      <c r="A352" s="27">
        <v>405</v>
      </c>
      <c r="B352" s="30" t="s">
        <v>1300</v>
      </c>
      <c r="C352" s="30" t="s">
        <v>1301</v>
      </c>
      <c r="D352" s="30" t="s">
        <v>300</v>
      </c>
      <c r="E352" s="30" t="s">
        <v>393</v>
      </c>
      <c r="F352" s="30" t="s">
        <v>59</v>
      </c>
      <c r="G352" s="30">
        <v>321</v>
      </c>
      <c r="H352" s="4">
        <v>45801</v>
      </c>
      <c r="I352" s="30">
        <v>45787</v>
      </c>
      <c r="J352" s="4">
        <v>45787</v>
      </c>
      <c r="K352" s="4">
        <v>45803</v>
      </c>
      <c r="L352" s="4">
        <v>45787.136597222219</v>
      </c>
      <c r="M352" s="4">
        <v>45804</v>
      </c>
      <c r="N352" s="4">
        <v>45798.748263888891</v>
      </c>
      <c r="O352" s="4" t="s">
        <v>60</v>
      </c>
      <c r="P352" s="4" t="s">
        <v>60</v>
      </c>
      <c r="Q352" s="4" t="s">
        <v>60</v>
      </c>
      <c r="R352" s="4" t="s">
        <v>60</v>
      </c>
      <c r="S352" s="4" t="s">
        <v>60</v>
      </c>
      <c r="T352" s="4">
        <v>45806</v>
      </c>
      <c r="U352" s="4">
        <v>45806.309317129628</v>
      </c>
      <c r="V352" s="4">
        <v>45807.825624999998</v>
      </c>
      <c r="W352" s="4">
        <v>45807</v>
      </c>
      <c r="X352" s="4">
        <v>45807.936956018515</v>
      </c>
      <c r="Y352" s="4" t="s">
        <v>77</v>
      </c>
      <c r="Z352" s="4">
        <v>45808</v>
      </c>
      <c r="AA352" s="4">
        <v>45807.241782407407</v>
      </c>
      <c r="AB352" s="4" t="s">
        <v>60</v>
      </c>
      <c r="AC352" s="4">
        <v>45810</v>
      </c>
      <c r="AD352" s="4">
        <v>45812</v>
      </c>
      <c r="AE352" s="4">
        <v>45813</v>
      </c>
      <c r="AF352" s="4"/>
      <c r="AG352" s="30" t="s">
        <v>62</v>
      </c>
      <c r="AH352" s="30" t="s">
        <v>302</v>
      </c>
      <c r="AI352" s="30" t="s">
        <v>500</v>
      </c>
      <c r="AJ352" s="30" t="s">
        <v>303</v>
      </c>
      <c r="AK352" s="30" t="s">
        <v>65</v>
      </c>
      <c r="AL352" s="30" t="s">
        <v>389</v>
      </c>
      <c r="AM352" s="30" t="s">
        <v>390</v>
      </c>
      <c r="AN352" s="30">
        <v>5.11327</v>
      </c>
      <c r="AO352" s="30" t="s">
        <v>68</v>
      </c>
      <c r="AP352" s="30"/>
      <c r="AQ352" s="30"/>
      <c r="AR352" s="30" t="s">
        <v>68</v>
      </c>
      <c r="AS352" s="30"/>
      <c r="AT352" s="30"/>
      <c r="AU352" s="30" t="s">
        <v>391</v>
      </c>
      <c r="AV352" s="30" t="s">
        <v>392</v>
      </c>
      <c r="AW352" s="30">
        <v>22.361370000000001</v>
      </c>
      <c r="AX352" s="30" t="s">
        <v>501</v>
      </c>
      <c r="AY352" s="30" t="s">
        <v>502</v>
      </c>
      <c r="AZ352" s="3">
        <v>321</v>
      </c>
      <c r="BA352" s="30" t="s">
        <v>60</v>
      </c>
      <c r="BB352" s="30">
        <v>321</v>
      </c>
      <c r="BC352" s="30" t="s">
        <v>60</v>
      </c>
      <c r="BD352" s="30" t="s">
        <v>60</v>
      </c>
      <c r="BE352" s="30" t="s">
        <v>60</v>
      </c>
      <c r="BF352" s="35" t="str">
        <f>IFERROR(VLOOKUP(Data_Power_app[[#This Row],[PRO ODER]],'Result'!A:C,3,0),"")</f>
        <v/>
      </c>
      <c r="BG352" s="14" t="str">
        <f>IFERROR(VLOOKUP(Data_Power_app[[#This Row],[PRO ODER]]&amp;"LAM_IN",'Real Time'!A:E,4,0),"")</f>
        <v>ML-06</v>
      </c>
      <c r="BH352" s="37" t="str">
        <f>IF(Data_Power_app[[#This Row],[LAMINATION MACHINE (PLAN)]]="","",IF(Data_Power_app[[#This Row],[LAMINATION MACHINE (REALTIME)]]="","",RIGHT(Data_Power_app[[#This Row],[LAMINATION MACHINE (REALTIME)]],1)=RIGHT(Data_Power_app[[#This Row],[LAMINATION MACHINE (PLAN)]],1)))</f>
        <v/>
      </c>
    </row>
    <row r="353" spans="1:60" x14ac:dyDescent="0.25">
      <c r="A353" s="27">
        <v>406</v>
      </c>
      <c r="B353" s="30" t="s">
        <v>1326</v>
      </c>
      <c r="C353" s="30" t="s">
        <v>1327</v>
      </c>
      <c r="D353" s="30" t="s">
        <v>300</v>
      </c>
      <c r="E353" s="30" t="s">
        <v>393</v>
      </c>
      <c r="F353" s="30" t="s">
        <v>59</v>
      </c>
      <c r="G353" s="30">
        <v>1203</v>
      </c>
      <c r="H353" s="4">
        <v>45801</v>
      </c>
      <c r="I353" s="30">
        <v>45787</v>
      </c>
      <c r="J353" s="4">
        <v>45787</v>
      </c>
      <c r="K353" s="4">
        <v>45803</v>
      </c>
      <c r="L353" s="4">
        <v>45787.065787037034</v>
      </c>
      <c r="M353" s="4">
        <v>45804</v>
      </c>
      <c r="N353" s="4">
        <v>45807.837592592594</v>
      </c>
      <c r="O353" s="4" t="s">
        <v>60</v>
      </c>
      <c r="P353" s="4" t="s">
        <v>60</v>
      </c>
      <c r="Q353" s="4" t="s">
        <v>60</v>
      </c>
      <c r="R353" s="4" t="s">
        <v>60</v>
      </c>
      <c r="S353" s="4" t="s">
        <v>60</v>
      </c>
      <c r="T353" s="4">
        <v>45806</v>
      </c>
      <c r="U353" s="4">
        <v>45807.965960648151</v>
      </c>
      <c r="V353" s="4">
        <v>45808.691087962965</v>
      </c>
      <c r="W353" s="4">
        <v>45807</v>
      </c>
      <c r="X353" s="4">
        <v>45808.88957175926</v>
      </c>
      <c r="Y353" s="4" t="s">
        <v>77</v>
      </c>
      <c r="Z353" s="4">
        <v>45808</v>
      </c>
      <c r="AA353" s="4">
        <v>45810.561874999999</v>
      </c>
      <c r="AB353" s="4" t="s">
        <v>60</v>
      </c>
      <c r="AC353" s="4">
        <v>45810</v>
      </c>
      <c r="AD353" s="4">
        <v>45812</v>
      </c>
      <c r="AE353" s="4">
        <v>45813</v>
      </c>
      <c r="AF353" s="4">
        <v>45811</v>
      </c>
      <c r="AG353" s="30" t="s">
        <v>1700</v>
      </c>
      <c r="AH353" s="30" t="s">
        <v>302</v>
      </c>
      <c r="AI353" s="30" t="s">
        <v>506</v>
      </c>
      <c r="AJ353" s="30" t="s">
        <v>303</v>
      </c>
      <c r="AK353" s="30" t="s">
        <v>100</v>
      </c>
      <c r="AL353" s="30" t="s">
        <v>389</v>
      </c>
      <c r="AM353" s="30" t="s">
        <v>390</v>
      </c>
      <c r="AN353" s="30">
        <v>23.58586</v>
      </c>
      <c r="AO353" s="30" t="s">
        <v>68</v>
      </c>
      <c r="AP353" s="30"/>
      <c r="AQ353" s="30"/>
      <c r="AR353" s="30" t="s">
        <v>68</v>
      </c>
      <c r="AS353" s="30"/>
      <c r="AT353" s="30"/>
      <c r="AU353" s="30" t="s">
        <v>391</v>
      </c>
      <c r="AV353" s="30" t="s">
        <v>392</v>
      </c>
      <c r="AW353" s="30">
        <v>103.15982</v>
      </c>
      <c r="AX353" s="30" t="s">
        <v>507</v>
      </c>
      <c r="AY353" s="30" t="s">
        <v>508</v>
      </c>
      <c r="AZ353" s="3">
        <v>1203</v>
      </c>
      <c r="BA353" s="30" t="s">
        <v>60</v>
      </c>
      <c r="BB353" s="30">
        <v>1203</v>
      </c>
      <c r="BC353" s="30" t="s">
        <v>60</v>
      </c>
      <c r="BD353" s="30" t="s">
        <v>60</v>
      </c>
      <c r="BE353" s="30" t="s">
        <v>60</v>
      </c>
      <c r="BF353" s="35" t="str">
        <f>IFERROR(VLOOKUP(Data_Power_app[[#This Row],[PRO ODER]],'Result'!A:C,3,0),"")</f>
        <v/>
      </c>
      <c r="BG353" s="14" t="str">
        <f>IFERROR(VLOOKUP(Data_Power_app[[#This Row],[PRO ODER]]&amp;"LAM_IN",'Real Time'!A:E,4,0),"")</f>
        <v>ML-06</v>
      </c>
      <c r="BH353" s="37" t="str">
        <f>IF(Data_Power_app[[#This Row],[LAMINATION MACHINE (PLAN)]]="","",IF(Data_Power_app[[#This Row],[LAMINATION MACHINE (REALTIME)]]="","",RIGHT(Data_Power_app[[#This Row],[LAMINATION MACHINE (REALTIME)]],1)=RIGHT(Data_Power_app[[#This Row],[LAMINATION MACHINE (PLAN)]],1)))</f>
        <v/>
      </c>
    </row>
    <row r="354" spans="1:60" x14ac:dyDescent="0.25">
      <c r="A354" s="27">
        <v>407</v>
      </c>
      <c r="B354" s="30" t="s">
        <v>5718</v>
      </c>
      <c r="C354" s="30" t="s">
        <v>5474</v>
      </c>
      <c r="D354" s="30" t="s">
        <v>86</v>
      </c>
      <c r="E354" s="30" t="s">
        <v>184</v>
      </c>
      <c r="F354" s="30" t="s">
        <v>72</v>
      </c>
      <c r="G354" s="30">
        <v>4527</v>
      </c>
      <c r="H354" s="4">
        <v>45810</v>
      </c>
      <c r="I354" s="30">
        <v>45806</v>
      </c>
      <c r="J354" s="4" t="s">
        <v>68</v>
      </c>
      <c r="K354" s="4">
        <v>45810</v>
      </c>
      <c r="L354" s="4">
        <v>45810.550706018519</v>
      </c>
      <c r="M354" s="4" t="s">
        <v>60</v>
      </c>
      <c r="N354" s="4"/>
      <c r="O354" s="4" t="s">
        <v>60</v>
      </c>
      <c r="P354" s="4" t="s">
        <v>60</v>
      </c>
      <c r="Q354" s="4" t="s">
        <v>60</v>
      </c>
      <c r="R354" s="4" t="s">
        <v>60</v>
      </c>
      <c r="S354" s="4" t="s">
        <v>60</v>
      </c>
      <c r="T354" s="4" t="s">
        <v>60</v>
      </c>
      <c r="U354" s="4"/>
      <c r="V354" s="4"/>
      <c r="W354" s="4"/>
      <c r="X354" s="4"/>
      <c r="Y354" s="4" t="s">
        <v>60</v>
      </c>
      <c r="Z354" s="4" t="s">
        <v>60</v>
      </c>
      <c r="AA354" s="4"/>
      <c r="AB354" s="4" t="s">
        <v>60</v>
      </c>
      <c r="AC354" s="4" t="s">
        <v>60</v>
      </c>
      <c r="AD354" s="4">
        <v>45812</v>
      </c>
      <c r="AE354" s="4">
        <v>45813</v>
      </c>
      <c r="AF354" s="4"/>
      <c r="AG354" s="30" t="s">
        <v>162</v>
      </c>
      <c r="AH354" s="30" t="s">
        <v>203</v>
      </c>
      <c r="AI354" s="30" t="s">
        <v>1008</v>
      </c>
      <c r="AJ354" s="30" t="s">
        <v>74</v>
      </c>
      <c r="AK354" s="30" t="s">
        <v>100</v>
      </c>
      <c r="AL354" s="30" t="s">
        <v>204</v>
      </c>
      <c r="AM354" s="30" t="s">
        <v>205</v>
      </c>
      <c r="AN354" s="30">
        <v>149.5172</v>
      </c>
      <c r="AO354" s="30" t="s">
        <v>93</v>
      </c>
      <c r="AP354" s="30" t="s">
        <v>94</v>
      </c>
      <c r="AQ354" s="30">
        <v>149.5172</v>
      </c>
      <c r="AR354" s="30" t="s">
        <v>68</v>
      </c>
      <c r="AS354" s="30"/>
      <c r="AT354" s="30"/>
      <c r="AU354" s="30" t="s">
        <v>1009</v>
      </c>
      <c r="AV354" s="30" t="s">
        <v>1010</v>
      </c>
      <c r="AW354" s="30">
        <v>277.93975999999998</v>
      </c>
      <c r="AX354" s="30" t="s">
        <v>68</v>
      </c>
      <c r="AY354" s="30" t="s">
        <v>68</v>
      </c>
      <c r="AZ354" s="3" t="s">
        <v>68</v>
      </c>
      <c r="BA354" s="30" t="s">
        <v>60</v>
      </c>
      <c r="BB354" s="30">
        <v>4527</v>
      </c>
      <c r="BC354" s="30" t="s">
        <v>60</v>
      </c>
      <c r="BD354" s="30" t="s">
        <v>60</v>
      </c>
      <c r="BE354" s="30" t="s">
        <v>60</v>
      </c>
      <c r="BF354" s="35" t="str">
        <f>IFERROR(VLOOKUP(Data_Power_app[[#This Row],[PRO ODER]],'Result'!A:C,3,0),"")</f>
        <v/>
      </c>
      <c r="BG354" s="14" t="str">
        <f>IFERROR(VLOOKUP(Data_Power_app[[#This Row],[PRO ODER]]&amp;"LAM_IN",'Real Time'!A:E,4,0),"")</f>
        <v/>
      </c>
      <c r="BH354" s="37" t="str">
        <f>IF(Data_Power_app[[#This Row],[LAMINATION MACHINE (PLAN)]]="","",IF(Data_Power_app[[#This Row],[LAMINATION MACHINE (REALTIME)]]="","",RIGHT(Data_Power_app[[#This Row],[LAMINATION MACHINE (REALTIME)]],1)=RIGHT(Data_Power_app[[#This Row],[LAMINATION MACHINE (PLAN)]],1)))</f>
        <v/>
      </c>
    </row>
    <row r="355" spans="1:60" x14ac:dyDescent="0.25">
      <c r="A355" s="27">
        <v>408</v>
      </c>
      <c r="B355" s="30" t="s">
        <v>5719</v>
      </c>
      <c r="C355" s="30" t="s">
        <v>5483</v>
      </c>
      <c r="D355" s="30" t="s">
        <v>86</v>
      </c>
      <c r="E355" s="30" t="s">
        <v>184</v>
      </c>
      <c r="F355" s="30" t="s">
        <v>72</v>
      </c>
      <c r="G355" s="30">
        <v>263</v>
      </c>
      <c r="H355" s="4">
        <v>45810</v>
      </c>
      <c r="I355" s="30">
        <v>45806</v>
      </c>
      <c r="J355" s="4" t="s">
        <v>68</v>
      </c>
      <c r="K355" s="4">
        <v>45810</v>
      </c>
      <c r="L355" s="4">
        <v>45810.51494212963</v>
      </c>
      <c r="M355" s="4" t="s">
        <v>60</v>
      </c>
      <c r="N355" s="4"/>
      <c r="O355" s="4" t="s">
        <v>60</v>
      </c>
      <c r="P355" s="4" t="s">
        <v>60</v>
      </c>
      <c r="Q355" s="4" t="s">
        <v>60</v>
      </c>
      <c r="R355" s="4" t="s">
        <v>60</v>
      </c>
      <c r="S355" s="4" t="s">
        <v>60</v>
      </c>
      <c r="T355" s="4" t="s">
        <v>60</v>
      </c>
      <c r="U355" s="4"/>
      <c r="V355" s="4"/>
      <c r="W355" s="4"/>
      <c r="X355" s="4">
        <v>45811.612893518519</v>
      </c>
      <c r="Y355" s="4" t="s">
        <v>240</v>
      </c>
      <c r="Z355" s="4" t="s">
        <v>60</v>
      </c>
      <c r="AA355" s="4">
        <v>45811.615706018521</v>
      </c>
      <c r="AB355" s="4" t="s">
        <v>60</v>
      </c>
      <c r="AC355" s="4" t="s">
        <v>60</v>
      </c>
      <c r="AD355" s="4">
        <v>45812</v>
      </c>
      <c r="AE355" s="4">
        <v>45813</v>
      </c>
      <c r="AF355" s="4">
        <v>45811</v>
      </c>
      <c r="AG355" s="30" t="s">
        <v>1700</v>
      </c>
      <c r="AH355" s="30" t="s">
        <v>871</v>
      </c>
      <c r="AI355" s="30" t="s">
        <v>872</v>
      </c>
      <c r="AJ355" s="30" t="s">
        <v>74</v>
      </c>
      <c r="AK355" s="30" t="s">
        <v>100</v>
      </c>
      <c r="AL355" s="30" t="s">
        <v>204</v>
      </c>
      <c r="AM355" s="30" t="s">
        <v>205</v>
      </c>
      <c r="AN355" s="30">
        <v>8.5768400000000007</v>
      </c>
      <c r="AO355" s="30" t="s">
        <v>93</v>
      </c>
      <c r="AP355" s="30" t="s">
        <v>94</v>
      </c>
      <c r="AQ355" s="30">
        <v>8.5768400000000007</v>
      </c>
      <c r="AR355" s="30" t="s">
        <v>68</v>
      </c>
      <c r="AS355" s="30"/>
      <c r="AT355" s="30"/>
      <c r="AU355" s="30" t="s">
        <v>675</v>
      </c>
      <c r="AV355" s="30" t="s">
        <v>676</v>
      </c>
      <c r="AW355" s="30">
        <v>15.943250000000001</v>
      </c>
      <c r="AX355" s="30" t="s">
        <v>68</v>
      </c>
      <c r="AY355" s="30" t="s">
        <v>68</v>
      </c>
      <c r="AZ355" s="3" t="s">
        <v>68</v>
      </c>
      <c r="BA355" s="30" t="s">
        <v>60</v>
      </c>
      <c r="BB355" s="30">
        <v>263</v>
      </c>
      <c r="BC355" s="30" t="s">
        <v>60</v>
      </c>
      <c r="BD355" s="30" t="s">
        <v>60</v>
      </c>
      <c r="BE355" s="30" t="s">
        <v>60</v>
      </c>
      <c r="BF355" s="35" t="str">
        <f>IFERROR(VLOOKUP(Data_Power_app[[#This Row],[PRO ODER]],'Result'!A:C,3,0),"")</f>
        <v/>
      </c>
      <c r="BG355" s="14" t="str">
        <f>IFERROR(VLOOKUP(Data_Power_app[[#This Row],[PRO ODER]]&amp;"LAM_IN",'Real Time'!A:E,4,0),"")</f>
        <v/>
      </c>
      <c r="BH355" s="37" t="str">
        <f>IF(Data_Power_app[[#This Row],[LAMINATION MACHINE (PLAN)]]="","",IF(Data_Power_app[[#This Row],[LAMINATION MACHINE (REALTIME)]]="","",RIGHT(Data_Power_app[[#This Row],[LAMINATION MACHINE (REALTIME)]],1)=RIGHT(Data_Power_app[[#This Row],[LAMINATION MACHINE (PLAN)]],1)))</f>
        <v/>
      </c>
    </row>
    <row r="356" spans="1:60" x14ac:dyDescent="0.25">
      <c r="A356" s="27">
        <v>409</v>
      </c>
      <c r="B356" s="30" t="s">
        <v>5720</v>
      </c>
      <c r="C356" s="30" t="s">
        <v>5473</v>
      </c>
      <c r="D356" s="30" t="s">
        <v>86</v>
      </c>
      <c r="E356" s="30" t="s">
        <v>184</v>
      </c>
      <c r="F356" s="30" t="s">
        <v>72</v>
      </c>
      <c r="G356" s="30">
        <v>2571</v>
      </c>
      <c r="H356" s="4">
        <v>45806</v>
      </c>
      <c r="I356" s="30">
        <v>45806</v>
      </c>
      <c r="J356" s="4" t="s">
        <v>68</v>
      </c>
      <c r="K356" s="4">
        <v>45807</v>
      </c>
      <c r="L356" s="4">
        <v>45808.291342592594</v>
      </c>
      <c r="M356" s="4" t="s">
        <v>60</v>
      </c>
      <c r="N356" s="4"/>
      <c r="O356" s="4" t="s">
        <v>60</v>
      </c>
      <c r="P356" s="4" t="s">
        <v>60</v>
      </c>
      <c r="Q356" s="4" t="s">
        <v>60</v>
      </c>
      <c r="R356" s="4" t="s">
        <v>60</v>
      </c>
      <c r="S356" s="4" t="s">
        <v>60</v>
      </c>
      <c r="T356" s="4" t="s">
        <v>60</v>
      </c>
      <c r="U356" s="4"/>
      <c r="V356" s="4"/>
      <c r="W356" s="4"/>
      <c r="X356" s="4">
        <v>45810.556597222225</v>
      </c>
      <c r="Y356" s="4" t="s">
        <v>136</v>
      </c>
      <c r="Z356" s="4" t="s">
        <v>60</v>
      </c>
      <c r="AA356" s="4">
        <v>45810.678495370368</v>
      </c>
      <c r="AB356" s="4" t="s">
        <v>60</v>
      </c>
      <c r="AC356" s="4" t="s">
        <v>60</v>
      </c>
      <c r="AD356" s="4">
        <v>45812</v>
      </c>
      <c r="AE356" s="4">
        <v>45813</v>
      </c>
      <c r="AF356" s="4">
        <v>45811</v>
      </c>
      <c r="AG356" s="30" t="s">
        <v>1700</v>
      </c>
      <c r="AH356" s="30" t="s">
        <v>3077</v>
      </c>
      <c r="AI356" s="30" t="s">
        <v>3114</v>
      </c>
      <c r="AJ356" s="30" t="s">
        <v>74</v>
      </c>
      <c r="AK356" s="30" t="s">
        <v>65</v>
      </c>
      <c r="AL356" s="30" t="s">
        <v>3078</v>
      </c>
      <c r="AM356" s="30" t="s">
        <v>3079</v>
      </c>
      <c r="AN356" s="30">
        <v>51.855409999999999</v>
      </c>
      <c r="AO356" s="30" t="s">
        <v>68</v>
      </c>
      <c r="AP356" s="30"/>
      <c r="AQ356" s="30"/>
      <c r="AR356" s="30" t="s">
        <v>68</v>
      </c>
      <c r="AS356" s="30"/>
      <c r="AT356" s="30"/>
      <c r="AU356" s="30" t="s">
        <v>3115</v>
      </c>
      <c r="AV356" s="30" t="s">
        <v>3116</v>
      </c>
      <c r="AW356" s="30">
        <v>113.38697000000001</v>
      </c>
      <c r="AX356" s="30" t="s">
        <v>68</v>
      </c>
      <c r="AY356" s="30" t="s">
        <v>68</v>
      </c>
      <c r="AZ356" s="3" t="s">
        <v>68</v>
      </c>
      <c r="BA356" s="30" t="s">
        <v>60</v>
      </c>
      <c r="BB356" s="30">
        <v>2571</v>
      </c>
      <c r="BC356" s="30" t="s">
        <v>60</v>
      </c>
      <c r="BD356" s="30" t="s">
        <v>60</v>
      </c>
      <c r="BE356" s="30" t="s">
        <v>60</v>
      </c>
      <c r="BF356" s="35" t="str">
        <f>IFERROR(VLOOKUP(Data_Power_app[[#This Row],[PRO ODER]],'Result'!A:C,3,0),"")</f>
        <v/>
      </c>
      <c r="BG356" s="14" t="str">
        <f>IFERROR(VLOOKUP(Data_Power_app[[#This Row],[PRO ODER]]&amp;"LAM_IN",'Real Time'!A:E,4,0),"")</f>
        <v/>
      </c>
      <c r="BH356" s="37" t="str">
        <f>IF(Data_Power_app[[#This Row],[LAMINATION MACHINE (PLAN)]]="","",IF(Data_Power_app[[#This Row],[LAMINATION MACHINE (REALTIME)]]="","",RIGHT(Data_Power_app[[#This Row],[LAMINATION MACHINE (REALTIME)]],1)=RIGHT(Data_Power_app[[#This Row],[LAMINATION MACHINE (PLAN)]],1)))</f>
        <v/>
      </c>
    </row>
    <row r="357" spans="1:60" x14ac:dyDescent="0.25">
      <c r="A357" s="27">
        <v>410</v>
      </c>
      <c r="B357" s="30" t="s">
        <v>6418</v>
      </c>
      <c r="C357" s="30" t="s">
        <v>6419</v>
      </c>
      <c r="D357" s="30" t="s">
        <v>86</v>
      </c>
      <c r="E357" s="30" t="s">
        <v>216</v>
      </c>
      <c r="F357" s="30" t="s">
        <v>72</v>
      </c>
      <c r="G357" s="30">
        <v>369</v>
      </c>
      <c r="H357" s="4">
        <v>45807</v>
      </c>
      <c r="I357" s="30">
        <v>45807</v>
      </c>
      <c r="J357" s="4">
        <v>45807</v>
      </c>
      <c r="K357" s="4">
        <v>45808</v>
      </c>
      <c r="L357" s="4">
        <v>45808.739594907405</v>
      </c>
      <c r="M357" s="4" t="s">
        <v>60</v>
      </c>
      <c r="N357" s="4"/>
      <c r="O357" s="4" t="s">
        <v>60</v>
      </c>
      <c r="P357" s="4" t="s">
        <v>60</v>
      </c>
      <c r="Q357" s="4" t="s">
        <v>60</v>
      </c>
      <c r="R357" s="4" t="s">
        <v>60</v>
      </c>
      <c r="S357" s="4" t="s">
        <v>60</v>
      </c>
      <c r="T357" s="4" t="s">
        <v>60</v>
      </c>
      <c r="U357" s="4"/>
      <c r="V357" s="4"/>
      <c r="W357" s="4"/>
      <c r="X357" s="4">
        <v>45810.138402777775</v>
      </c>
      <c r="Y357" s="4" t="s">
        <v>287</v>
      </c>
      <c r="Z357" s="4" t="s">
        <v>60</v>
      </c>
      <c r="AA357" s="4">
        <v>45811.437754629631</v>
      </c>
      <c r="AB357" s="4" t="s">
        <v>60</v>
      </c>
      <c r="AC357" s="4" t="s">
        <v>60</v>
      </c>
      <c r="AD357" s="4">
        <v>45812</v>
      </c>
      <c r="AE357" s="4">
        <v>45813</v>
      </c>
      <c r="AF357" s="4">
        <v>45811</v>
      </c>
      <c r="AG357" s="30" t="s">
        <v>1700</v>
      </c>
      <c r="AH357" s="30" t="s">
        <v>264</v>
      </c>
      <c r="AI357" s="30" t="s">
        <v>793</v>
      </c>
      <c r="AJ357" s="30" t="s">
        <v>74</v>
      </c>
      <c r="AK357" s="30" t="s">
        <v>100</v>
      </c>
      <c r="AL357" s="30" t="s">
        <v>257</v>
      </c>
      <c r="AM357" s="30" t="s">
        <v>258</v>
      </c>
      <c r="AN357" s="30">
        <v>9.1433099999999996</v>
      </c>
      <c r="AO357" s="30" t="s">
        <v>68</v>
      </c>
      <c r="AP357" s="30"/>
      <c r="AQ357" s="30"/>
      <c r="AR357" s="30" t="s">
        <v>68</v>
      </c>
      <c r="AS357" s="30"/>
      <c r="AT357" s="30"/>
      <c r="AU357" s="30" t="s">
        <v>417</v>
      </c>
      <c r="AV357" s="30" t="s">
        <v>418</v>
      </c>
      <c r="AW357" s="30">
        <v>19.997</v>
      </c>
      <c r="AX357" s="30" t="s">
        <v>794</v>
      </c>
      <c r="AY357" s="30" t="s">
        <v>795</v>
      </c>
      <c r="AZ357" s="3">
        <v>369</v>
      </c>
      <c r="BA357" s="30" t="s">
        <v>228</v>
      </c>
      <c r="BB357" s="30">
        <v>369</v>
      </c>
      <c r="BC357" s="30" t="s">
        <v>60</v>
      </c>
      <c r="BD357" s="30" t="s">
        <v>60</v>
      </c>
      <c r="BE357" s="30" t="s">
        <v>269</v>
      </c>
      <c r="BF357" s="35" t="str">
        <f>IFERROR(VLOOKUP(Data_Power_app[[#This Row],[PRO ODER]],'Result'!A:C,3,0),"")</f>
        <v/>
      </c>
      <c r="BG357" s="14" t="str">
        <f>IFERROR(VLOOKUP(Data_Power_app[[#This Row],[PRO ODER]]&amp;"LAM_IN",'Real Time'!A:E,4,0),"")</f>
        <v/>
      </c>
      <c r="BH357" s="37" t="str">
        <f>IF(Data_Power_app[[#This Row],[LAMINATION MACHINE (PLAN)]]="","",IF(Data_Power_app[[#This Row],[LAMINATION MACHINE (REALTIME)]]="","",RIGHT(Data_Power_app[[#This Row],[LAMINATION MACHINE (REALTIME)]],1)=RIGHT(Data_Power_app[[#This Row],[LAMINATION MACHINE (PLAN)]],1)))</f>
        <v/>
      </c>
    </row>
    <row r="358" spans="1:60" x14ac:dyDescent="0.25">
      <c r="A358" s="27">
        <v>411</v>
      </c>
      <c r="B358" s="30" t="s">
        <v>6420</v>
      </c>
      <c r="C358" s="30" t="s">
        <v>6421</v>
      </c>
      <c r="D358" s="30" t="s">
        <v>86</v>
      </c>
      <c r="E358" s="30" t="s">
        <v>216</v>
      </c>
      <c r="F358" s="30" t="s">
        <v>72</v>
      </c>
      <c r="G358" s="30">
        <v>3875</v>
      </c>
      <c r="H358" s="4">
        <v>45807</v>
      </c>
      <c r="I358" s="30">
        <v>45807</v>
      </c>
      <c r="J358" s="4">
        <v>45807</v>
      </c>
      <c r="K358" s="4">
        <v>45808</v>
      </c>
      <c r="L358" s="4">
        <v>45808.739641203705</v>
      </c>
      <c r="M358" s="4" t="s">
        <v>60</v>
      </c>
      <c r="N358" s="4"/>
      <c r="O358" s="4" t="s">
        <v>60</v>
      </c>
      <c r="P358" s="4" t="s">
        <v>60</v>
      </c>
      <c r="Q358" s="4" t="s">
        <v>60</v>
      </c>
      <c r="R358" s="4" t="s">
        <v>60</v>
      </c>
      <c r="S358" s="4" t="s">
        <v>60</v>
      </c>
      <c r="T358" s="4" t="s">
        <v>60</v>
      </c>
      <c r="U358" s="4"/>
      <c r="V358" s="4"/>
      <c r="W358" s="4"/>
      <c r="X358" s="4">
        <v>45810.138449074075</v>
      </c>
      <c r="Y358" s="4" t="s">
        <v>287</v>
      </c>
      <c r="Z358" s="4" t="s">
        <v>60</v>
      </c>
      <c r="AA358" s="4">
        <v>45811.437986111108</v>
      </c>
      <c r="AB358" s="4" t="s">
        <v>60</v>
      </c>
      <c r="AC358" s="4" t="s">
        <v>60</v>
      </c>
      <c r="AD358" s="4">
        <v>45812</v>
      </c>
      <c r="AE358" s="4">
        <v>45813</v>
      </c>
      <c r="AF358" s="4">
        <v>45811</v>
      </c>
      <c r="AG358" s="30" t="s">
        <v>1700</v>
      </c>
      <c r="AH358" s="30" t="s">
        <v>264</v>
      </c>
      <c r="AI358" s="30" t="s">
        <v>793</v>
      </c>
      <c r="AJ358" s="30" t="s">
        <v>74</v>
      </c>
      <c r="AK358" s="30" t="s">
        <v>100</v>
      </c>
      <c r="AL358" s="30" t="s">
        <v>257</v>
      </c>
      <c r="AM358" s="30" t="s">
        <v>258</v>
      </c>
      <c r="AN358" s="30">
        <v>98.085949999999997</v>
      </c>
      <c r="AO358" s="30" t="s">
        <v>68</v>
      </c>
      <c r="AP358" s="30"/>
      <c r="AQ358" s="30"/>
      <c r="AR358" s="30" t="s">
        <v>68</v>
      </c>
      <c r="AS358" s="30"/>
      <c r="AT358" s="30"/>
      <c r="AU358" s="30" t="s">
        <v>417</v>
      </c>
      <c r="AV358" s="30" t="s">
        <v>418</v>
      </c>
      <c r="AW358" s="30">
        <v>214.51958999999999</v>
      </c>
      <c r="AX358" s="30" t="s">
        <v>794</v>
      </c>
      <c r="AY358" s="30" t="s">
        <v>795</v>
      </c>
      <c r="AZ358" s="3">
        <v>3875</v>
      </c>
      <c r="BA358" s="30" t="s">
        <v>228</v>
      </c>
      <c r="BB358" s="30">
        <v>3875</v>
      </c>
      <c r="BC358" s="30" t="s">
        <v>60</v>
      </c>
      <c r="BD358" s="30" t="s">
        <v>60</v>
      </c>
      <c r="BE358" s="30" t="s">
        <v>269</v>
      </c>
      <c r="BF358" s="35" t="str">
        <f>IFERROR(VLOOKUP(Data_Power_app[[#This Row],[PRO ODER]],'Result'!A:C,3,0),"")</f>
        <v/>
      </c>
      <c r="BG358" s="14" t="str">
        <f>IFERROR(VLOOKUP(Data_Power_app[[#This Row],[PRO ODER]]&amp;"LAM_IN",'Real Time'!A:E,4,0),"")</f>
        <v/>
      </c>
      <c r="BH358" s="37" t="str">
        <f>IF(Data_Power_app[[#This Row],[LAMINATION MACHINE (PLAN)]]="","",IF(Data_Power_app[[#This Row],[LAMINATION MACHINE (REALTIME)]]="","",RIGHT(Data_Power_app[[#This Row],[LAMINATION MACHINE (REALTIME)]],1)=RIGHT(Data_Power_app[[#This Row],[LAMINATION MACHINE (PLAN)]],1)))</f>
        <v/>
      </c>
    </row>
    <row r="359" spans="1:60" x14ac:dyDescent="0.25">
      <c r="A359" s="27">
        <v>412</v>
      </c>
      <c r="B359" s="30" t="s">
        <v>1330</v>
      </c>
      <c r="C359" s="30" t="s">
        <v>1331</v>
      </c>
      <c r="D359" s="30" t="s">
        <v>86</v>
      </c>
      <c r="E359" s="30" t="s">
        <v>216</v>
      </c>
      <c r="F359" s="30" t="s">
        <v>72</v>
      </c>
      <c r="G359" s="30">
        <v>2473</v>
      </c>
      <c r="H359" s="4">
        <v>45806</v>
      </c>
      <c r="I359" s="30">
        <v>45806</v>
      </c>
      <c r="J359" s="4">
        <v>45806</v>
      </c>
      <c r="K359" s="4">
        <v>45807</v>
      </c>
      <c r="L359" s="4">
        <v>45808.745162037034</v>
      </c>
      <c r="M359" s="4" t="s">
        <v>60</v>
      </c>
      <c r="N359" s="4"/>
      <c r="O359" s="4" t="s">
        <v>60</v>
      </c>
      <c r="P359" s="4" t="s">
        <v>60</v>
      </c>
      <c r="Q359" s="4" t="s">
        <v>60</v>
      </c>
      <c r="R359" s="4" t="s">
        <v>60</v>
      </c>
      <c r="S359" s="4" t="s">
        <v>60</v>
      </c>
      <c r="T359" s="4" t="s">
        <v>60</v>
      </c>
      <c r="U359" s="4"/>
      <c r="V359" s="4"/>
      <c r="W359" s="4"/>
      <c r="X359" s="4">
        <v>45810.139282407406</v>
      </c>
      <c r="Y359" s="4" t="s">
        <v>287</v>
      </c>
      <c r="Z359" s="4" t="s">
        <v>60</v>
      </c>
      <c r="AA359" s="4">
        <v>45811.438113425924</v>
      </c>
      <c r="AB359" s="4" t="s">
        <v>60</v>
      </c>
      <c r="AC359" s="4" t="s">
        <v>60</v>
      </c>
      <c r="AD359" s="4">
        <v>45812</v>
      </c>
      <c r="AE359" s="4">
        <v>45813</v>
      </c>
      <c r="AF359" s="4">
        <v>45811</v>
      </c>
      <c r="AG359" s="30" t="s">
        <v>1700</v>
      </c>
      <c r="AH359" s="30" t="s">
        <v>264</v>
      </c>
      <c r="AI359" s="30" t="s">
        <v>793</v>
      </c>
      <c r="AJ359" s="30" t="s">
        <v>74</v>
      </c>
      <c r="AK359" s="30" t="s">
        <v>100</v>
      </c>
      <c r="AL359" s="30" t="s">
        <v>257</v>
      </c>
      <c r="AM359" s="30" t="s">
        <v>258</v>
      </c>
      <c r="AN359" s="30">
        <v>62.593730000000001</v>
      </c>
      <c r="AO359" s="30" t="s">
        <v>68</v>
      </c>
      <c r="AP359" s="30"/>
      <c r="AQ359" s="30"/>
      <c r="AR359" s="30" t="s">
        <v>68</v>
      </c>
      <c r="AS359" s="30"/>
      <c r="AT359" s="30"/>
      <c r="AU359" s="30" t="s">
        <v>417</v>
      </c>
      <c r="AV359" s="30" t="s">
        <v>418</v>
      </c>
      <c r="AW359" s="30">
        <v>136.89606000000001</v>
      </c>
      <c r="AX359" s="30" t="s">
        <v>794</v>
      </c>
      <c r="AY359" s="30" t="s">
        <v>795</v>
      </c>
      <c r="AZ359" s="3">
        <v>2473</v>
      </c>
      <c r="BA359" s="30" t="s">
        <v>228</v>
      </c>
      <c r="BB359" s="30">
        <v>2473</v>
      </c>
      <c r="BC359" s="30" t="s">
        <v>60</v>
      </c>
      <c r="BD359" s="30" t="s">
        <v>60</v>
      </c>
      <c r="BE359" s="30" t="s">
        <v>269</v>
      </c>
      <c r="BF359" s="35" t="str">
        <f>IFERROR(VLOOKUP(Data_Power_app[[#This Row],[PRO ODER]],'Result'!A:C,3,0),"")</f>
        <v/>
      </c>
      <c r="BG359" s="14" t="str">
        <f>IFERROR(VLOOKUP(Data_Power_app[[#This Row],[PRO ODER]]&amp;"LAM_IN",'Real Time'!A:E,4,0),"")</f>
        <v/>
      </c>
      <c r="BH359" s="37" t="str">
        <f>IF(Data_Power_app[[#This Row],[LAMINATION MACHINE (PLAN)]]="","",IF(Data_Power_app[[#This Row],[LAMINATION MACHINE (REALTIME)]]="","",RIGHT(Data_Power_app[[#This Row],[LAMINATION MACHINE (REALTIME)]],1)=RIGHT(Data_Power_app[[#This Row],[LAMINATION MACHINE (PLAN)]],1)))</f>
        <v/>
      </c>
    </row>
    <row r="360" spans="1:60" x14ac:dyDescent="0.25">
      <c r="A360" s="27">
        <v>413</v>
      </c>
      <c r="B360" s="30" t="s">
        <v>6422</v>
      </c>
      <c r="C360" s="30" t="s">
        <v>6423</v>
      </c>
      <c r="D360" s="30" t="s">
        <v>86</v>
      </c>
      <c r="E360" s="30" t="s">
        <v>643</v>
      </c>
      <c r="F360" s="30" t="s">
        <v>72</v>
      </c>
      <c r="G360" s="30">
        <v>3003</v>
      </c>
      <c r="H360" s="4">
        <v>45807</v>
      </c>
      <c r="I360" s="30">
        <v>45807</v>
      </c>
      <c r="J360" s="4">
        <v>45807</v>
      </c>
      <c r="K360" s="4">
        <v>45806</v>
      </c>
      <c r="L360" s="4">
        <v>45808.777488425927</v>
      </c>
      <c r="M360" s="4" t="s">
        <v>60</v>
      </c>
      <c r="N360" s="4"/>
      <c r="O360" s="4" t="s">
        <v>60</v>
      </c>
      <c r="P360" s="4" t="s">
        <v>60</v>
      </c>
      <c r="Q360" s="4" t="s">
        <v>60</v>
      </c>
      <c r="R360" s="4" t="s">
        <v>60</v>
      </c>
      <c r="S360" s="4" t="s">
        <v>60</v>
      </c>
      <c r="T360" s="4" t="s">
        <v>60</v>
      </c>
      <c r="U360" s="4"/>
      <c r="V360" s="4"/>
      <c r="W360" s="4"/>
      <c r="X360" s="4">
        <v>45811.519004629627</v>
      </c>
      <c r="Y360" s="4" t="s">
        <v>282</v>
      </c>
      <c r="Z360" s="4" t="s">
        <v>60</v>
      </c>
      <c r="AA360" s="4">
        <v>45811.694074074076</v>
      </c>
      <c r="AB360" s="4" t="s">
        <v>60</v>
      </c>
      <c r="AC360" s="4" t="s">
        <v>60</v>
      </c>
      <c r="AD360" s="4">
        <v>45812</v>
      </c>
      <c r="AE360" s="4">
        <v>45813</v>
      </c>
      <c r="AF360" s="4">
        <v>45812</v>
      </c>
      <c r="AG360" s="30" t="s">
        <v>1700</v>
      </c>
      <c r="AH360" s="30" t="s">
        <v>662</v>
      </c>
      <c r="AI360" s="30" t="s">
        <v>6424</v>
      </c>
      <c r="AJ360" s="30" t="s">
        <v>74</v>
      </c>
      <c r="AK360" s="30" t="s">
        <v>65</v>
      </c>
      <c r="AL360" s="30" t="s">
        <v>353</v>
      </c>
      <c r="AM360" s="30" t="s">
        <v>354</v>
      </c>
      <c r="AN360" s="30">
        <v>58.773260000000001</v>
      </c>
      <c r="AO360" s="30" t="s">
        <v>68</v>
      </c>
      <c r="AP360" s="30"/>
      <c r="AQ360" s="30"/>
      <c r="AR360" s="30" t="s">
        <v>68</v>
      </c>
      <c r="AS360" s="30"/>
      <c r="AT360" s="30"/>
      <c r="AU360" s="30" t="s">
        <v>6425</v>
      </c>
      <c r="AV360" s="30" t="s">
        <v>6426</v>
      </c>
      <c r="AW360" s="30">
        <v>128.51264</v>
      </c>
      <c r="AX360" s="30" t="s">
        <v>6427</v>
      </c>
      <c r="AY360" s="30" t="s">
        <v>6428</v>
      </c>
      <c r="AZ360" s="3">
        <v>3003</v>
      </c>
      <c r="BA360" s="30" t="s">
        <v>60</v>
      </c>
      <c r="BB360" s="30">
        <v>3003</v>
      </c>
      <c r="BC360" s="30" t="s">
        <v>60</v>
      </c>
      <c r="BD360" s="30" t="s">
        <v>60</v>
      </c>
      <c r="BE360" s="30" t="s">
        <v>60</v>
      </c>
      <c r="BF360" s="35" t="str">
        <f>IFERROR(VLOOKUP(Data_Power_app[[#This Row],[PRO ODER]],'Result'!A:C,3,0),"")</f>
        <v/>
      </c>
      <c r="BG360" s="14" t="str">
        <f>IFERROR(VLOOKUP(Data_Power_app[[#This Row],[PRO ODER]]&amp;"LAM_IN",'Real Time'!A:E,4,0),"")</f>
        <v/>
      </c>
      <c r="BH360" s="37" t="str">
        <f>IF(Data_Power_app[[#This Row],[LAMINATION MACHINE (PLAN)]]="","",IF(Data_Power_app[[#This Row],[LAMINATION MACHINE (REALTIME)]]="","",RIGHT(Data_Power_app[[#This Row],[LAMINATION MACHINE (REALTIME)]],1)=RIGHT(Data_Power_app[[#This Row],[LAMINATION MACHINE (PLAN)]],1)))</f>
        <v/>
      </c>
    </row>
    <row r="361" spans="1:60" x14ac:dyDescent="0.25">
      <c r="A361" s="27">
        <v>414</v>
      </c>
      <c r="B361" s="30" t="s">
        <v>6429</v>
      </c>
      <c r="C361" s="30" t="s">
        <v>6430</v>
      </c>
      <c r="D361" s="30" t="s">
        <v>86</v>
      </c>
      <c r="E361" s="30" t="s">
        <v>216</v>
      </c>
      <c r="F361" s="30" t="s">
        <v>72</v>
      </c>
      <c r="G361" s="30">
        <v>2078</v>
      </c>
      <c r="H361" s="4">
        <v>45807</v>
      </c>
      <c r="I361" s="30">
        <v>45807</v>
      </c>
      <c r="J361" s="4">
        <v>45807</v>
      </c>
      <c r="K361" s="4">
        <v>45808</v>
      </c>
      <c r="L361" s="4">
        <v>45808.738506944443</v>
      </c>
      <c r="M361" s="4" t="s">
        <v>60</v>
      </c>
      <c r="N361" s="4"/>
      <c r="O361" s="4" t="s">
        <v>60</v>
      </c>
      <c r="P361" s="4" t="s">
        <v>60</v>
      </c>
      <c r="Q361" s="4" t="s">
        <v>60</v>
      </c>
      <c r="R361" s="4" t="s">
        <v>60</v>
      </c>
      <c r="S361" s="4" t="s">
        <v>60</v>
      </c>
      <c r="T361" s="4" t="s">
        <v>60</v>
      </c>
      <c r="U361" s="4"/>
      <c r="V361" s="4"/>
      <c r="W361" s="4"/>
      <c r="X361" s="4">
        <v>45810.241006944445</v>
      </c>
      <c r="Y361" s="4" t="s">
        <v>73</v>
      </c>
      <c r="Z361" s="4" t="s">
        <v>60</v>
      </c>
      <c r="AA361" s="4">
        <v>45811.48704861111</v>
      </c>
      <c r="AB361" s="4" t="s">
        <v>60</v>
      </c>
      <c r="AC361" s="4" t="s">
        <v>60</v>
      </c>
      <c r="AD361" s="4">
        <v>45812</v>
      </c>
      <c r="AE361" s="4">
        <v>45813</v>
      </c>
      <c r="AF361" s="4">
        <v>45811</v>
      </c>
      <c r="AG361" s="30" t="s">
        <v>1700</v>
      </c>
      <c r="AH361" s="30" t="s">
        <v>264</v>
      </c>
      <c r="AI361" s="30" t="s">
        <v>6431</v>
      </c>
      <c r="AJ361" s="30" t="s">
        <v>74</v>
      </c>
      <c r="AK361" s="30" t="s">
        <v>100</v>
      </c>
      <c r="AL361" s="30" t="s">
        <v>257</v>
      </c>
      <c r="AM361" s="30" t="s">
        <v>258</v>
      </c>
      <c r="AN361" s="30">
        <v>52.693550000000002</v>
      </c>
      <c r="AO361" s="30" t="s">
        <v>68</v>
      </c>
      <c r="AP361" s="30"/>
      <c r="AQ361" s="30"/>
      <c r="AR361" s="30" t="s">
        <v>68</v>
      </c>
      <c r="AS361" s="30"/>
      <c r="AT361" s="30"/>
      <c r="AU361" s="30" t="s">
        <v>6432</v>
      </c>
      <c r="AV361" s="30" t="s">
        <v>6433</v>
      </c>
      <c r="AW361" s="30">
        <v>115.24366999999999</v>
      </c>
      <c r="AX361" s="30" t="s">
        <v>6434</v>
      </c>
      <c r="AY361" s="30" t="s">
        <v>6435</v>
      </c>
      <c r="AZ361" s="3">
        <v>2078</v>
      </c>
      <c r="BA361" s="30" t="s">
        <v>228</v>
      </c>
      <c r="BB361" s="30">
        <v>2078</v>
      </c>
      <c r="BC361" s="30" t="s">
        <v>60</v>
      </c>
      <c r="BD361" s="30" t="s">
        <v>60</v>
      </c>
      <c r="BE361" s="30" t="s">
        <v>995</v>
      </c>
      <c r="BF361" s="35" t="str">
        <f>IFERROR(VLOOKUP(Data_Power_app[[#This Row],[PRO ODER]],'Result'!A:C,3,0),"")</f>
        <v/>
      </c>
      <c r="BG361" s="14" t="str">
        <f>IFERROR(VLOOKUP(Data_Power_app[[#This Row],[PRO ODER]]&amp;"LAM_IN",'Real Time'!A:E,4,0),"")</f>
        <v/>
      </c>
      <c r="BH361" s="37" t="str">
        <f>IF(Data_Power_app[[#This Row],[LAMINATION MACHINE (PLAN)]]="","",IF(Data_Power_app[[#This Row],[LAMINATION MACHINE (REALTIME)]]="","",RIGHT(Data_Power_app[[#This Row],[LAMINATION MACHINE (REALTIME)]],1)=RIGHT(Data_Power_app[[#This Row],[LAMINATION MACHINE (PLAN)]],1)))</f>
        <v/>
      </c>
    </row>
    <row r="362" spans="1:60" x14ac:dyDescent="0.25">
      <c r="A362" s="27">
        <v>415</v>
      </c>
      <c r="B362" s="30" t="s">
        <v>6436</v>
      </c>
      <c r="C362" s="30" t="s">
        <v>6437</v>
      </c>
      <c r="D362" s="30" t="s">
        <v>86</v>
      </c>
      <c r="E362" s="30" t="s">
        <v>216</v>
      </c>
      <c r="F362" s="30" t="s">
        <v>72</v>
      </c>
      <c r="G362" s="30">
        <v>5025</v>
      </c>
      <c r="H362" s="4">
        <v>45807</v>
      </c>
      <c r="I362" s="30">
        <v>45807</v>
      </c>
      <c r="J362" s="4">
        <v>45807</v>
      </c>
      <c r="K362" s="4">
        <v>45808</v>
      </c>
      <c r="L362" s="4">
        <v>45808.656134259261</v>
      </c>
      <c r="M362" s="4" t="s">
        <v>60</v>
      </c>
      <c r="N362" s="4"/>
      <c r="O362" s="4" t="s">
        <v>60</v>
      </c>
      <c r="P362" s="4" t="s">
        <v>60</v>
      </c>
      <c r="Q362" s="4" t="s">
        <v>60</v>
      </c>
      <c r="R362" s="4" t="s">
        <v>60</v>
      </c>
      <c r="S362" s="4" t="s">
        <v>60</v>
      </c>
      <c r="T362" s="4" t="s">
        <v>60</v>
      </c>
      <c r="U362" s="4"/>
      <c r="V362" s="4"/>
      <c r="W362" s="4"/>
      <c r="X362" s="4"/>
      <c r="Y362" s="4" t="s">
        <v>60</v>
      </c>
      <c r="Z362" s="4" t="s">
        <v>60</v>
      </c>
      <c r="AA362" s="4"/>
      <c r="AB362" s="4" t="s">
        <v>60</v>
      </c>
      <c r="AC362" s="4" t="s">
        <v>60</v>
      </c>
      <c r="AD362" s="4">
        <v>45812</v>
      </c>
      <c r="AE362" s="4">
        <v>45813</v>
      </c>
      <c r="AF362" s="4"/>
      <c r="AG362" s="30" t="s">
        <v>162</v>
      </c>
      <c r="AH362" s="30" t="s">
        <v>264</v>
      </c>
      <c r="AI362" s="30" t="s">
        <v>3083</v>
      </c>
      <c r="AJ362" s="30" t="s">
        <v>74</v>
      </c>
      <c r="AK362" s="30" t="s">
        <v>100</v>
      </c>
      <c r="AL362" s="30" t="s">
        <v>257</v>
      </c>
      <c r="AM362" s="30" t="s">
        <v>258</v>
      </c>
      <c r="AN362" s="30">
        <v>125.96075</v>
      </c>
      <c r="AO362" s="30" t="s">
        <v>68</v>
      </c>
      <c r="AP362" s="30"/>
      <c r="AQ362" s="30"/>
      <c r="AR362" s="30" t="s">
        <v>68</v>
      </c>
      <c r="AS362" s="30"/>
      <c r="AT362" s="30"/>
      <c r="AU362" s="30" t="s">
        <v>274</v>
      </c>
      <c r="AV362" s="30" t="s">
        <v>275</v>
      </c>
      <c r="AW362" s="30">
        <v>275.48590999999999</v>
      </c>
      <c r="AX362" s="30" t="s">
        <v>3084</v>
      </c>
      <c r="AY362" s="30" t="s">
        <v>3085</v>
      </c>
      <c r="AZ362" s="3">
        <v>5025</v>
      </c>
      <c r="BA362" s="30" t="s">
        <v>228</v>
      </c>
      <c r="BB362" s="30">
        <v>5025</v>
      </c>
      <c r="BC362" s="30" t="s">
        <v>60</v>
      </c>
      <c r="BD362" s="30" t="s">
        <v>60</v>
      </c>
      <c r="BE362" s="30" t="s">
        <v>3086</v>
      </c>
      <c r="BF362" s="35" t="str">
        <f>IFERROR(VLOOKUP(Data_Power_app[[#This Row],[PRO ODER]],'Result'!A:C,3,0),"")</f>
        <v/>
      </c>
      <c r="BG362" s="14" t="str">
        <f>IFERROR(VLOOKUP(Data_Power_app[[#This Row],[PRO ODER]]&amp;"LAM_IN",'Real Time'!A:E,4,0),"")</f>
        <v/>
      </c>
      <c r="BH362" s="37" t="str">
        <f>IF(Data_Power_app[[#This Row],[LAMINATION MACHINE (PLAN)]]="","",IF(Data_Power_app[[#This Row],[LAMINATION MACHINE (REALTIME)]]="","",RIGHT(Data_Power_app[[#This Row],[LAMINATION MACHINE (REALTIME)]],1)=RIGHT(Data_Power_app[[#This Row],[LAMINATION MACHINE (PLAN)]],1)))</f>
        <v/>
      </c>
    </row>
    <row r="363" spans="1:60" x14ac:dyDescent="0.25">
      <c r="A363" s="27">
        <v>416</v>
      </c>
      <c r="B363" s="30" t="s">
        <v>6438</v>
      </c>
      <c r="C363" s="30" t="s">
        <v>6439</v>
      </c>
      <c r="D363" s="30" t="s">
        <v>86</v>
      </c>
      <c r="E363" s="30" t="s">
        <v>216</v>
      </c>
      <c r="F363" s="30" t="s">
        <v>72</v>
      </c>
      <c r="G363" s="30">
        <v>6625</v>
      </c>
      <c r="H363" s="4">
        <v>45807</v>
      </c>
      <c r="I363" s="30">
        <v>45807</v>
      </c>
      <c r="J363" s="4">
        <v>45807</v>
      </c>
      <c r="K363" s="4">
        <v>45808</v>
      </c>
      <c r="L363" s="4">
        <v>45808.487037037034</v>
      </c>
      <c r="M363" s="4" t="s">
        <v>60</v>
      </c>
      <c r="N363" s="4"/>
      <c r="O363" s="4" t="s">
        <v>60</v>
      </c>
      <c r="P363" s="4" t="s">
        <v>60</v>
      </c>
      <c r="Q363" s="4" t="s">
        <v>60</v>
      </c>
      <c r="R363" s="4" t="s">
        <v>60</v>
      </c>
      <c r="S363" s="4" t="s">
        <v>60</v>
      </c>
      <c r="T363" s="4" t="s">
        <v>60</v>
      </c>
      <c r="U363" s="4"/>
      <c r="V363" s="4"/>
      <c r="W363" s="4"/>
      <c r="X363" s="4">
        <v>45810.908761574072</v>
      </c>
      <c r="Y363" s="4" t="s">
        <v>287</v>
      </c>
      <c r="Z363" s="4" t="s">
        <v>60</v>
      </c>
      <c r="AA363" s="4">
        <v>45810.236851851849</v>
      </c>
      <c r="AB363" s="4" t="s">
        <v>60</v>
      </c>
      <c r="AC363" s="4" t="s">
        <v>60</v>
      </c>
      <c r="AD363" s="4">
        <v>45812</v>
      </c>
      <c r="AE363" s="4">
        <v>45813</v>
      </c>
      <c r="AF363" s="4">
        <v>45811</v>
      </c>
      <c r="AG363" s="30" t="s">
        <v>1700</v>
      </c>
      <c r="AH363" s="30" t="s">
        <v>264</v>
      </c>
      <c r="AI363" s="30" t="s">
        <v>3090</v>
      </c>
      <c r="AJ363" s="30" t="s">
        <v>74</v>
      </c>
      <c r="AK363" s="30" t="s">
        <v>100</v>
      </c>
      <c r="AL363" s="30" t="s">
        <v>272</v>
      </c>
      <c r="AM363" s="30" t="s">
        <v>273</v>
      </c>
      <c r="AN363" s="30">
        <v>168.01477</v>
      </c>
      <c r="AO363" s="30" t="s">
        <v>68</v>
      </c>
      <c r="AP363" s="30"/>
      <c r="AQ363" s="30"/>
      <c r="AR363" s="30" t="s">
        <v>68</v>
      </c>
      <c r="AS363" s="30"/>
      <c r="AT363" s="30"/>
      <c r="AU363" s="30" t="s">
        <v>274</v>
      </c>
      <c r="AV363" s="30" t="s">
        <v>275</v>
      </c>
      <c r="AW363" s="30">
        <v>367.45756999999998</v>
      </c>
      <c r="AX363" s="30" t="s">
        <v>3091</v>
      </c>
      <c r="AY363" s="30" t="s">
        <v>3092</v>
      </c>
      <c r="AZ363" s="3">
        <v>6625</v>
      </c>
      <c r="BA363" s="30" t="s">
        <v>228</v>
      </c>
      <c r="BB363" s="30">
        <v>6625</v>
      </c>
      <c r="BC363" s="30" t="s">
        <v>60</v>
      </c>
      <c r="BD363" s="30" t="s">
        <v>60</v>
      </c>
      <c r="BE363" s="30" t="s">
        <v>265</v>
      </c>
      <c r="BF363" s="35" t="str">
        <f>IFERROR(VLOOKUP(Data_Power_app[[#This Row],[PRO ODER]],'Result'!A:C,3,0),"")</f>
        <v/>
      </c>
      <c r="BG363" s="14" t="str">
        <f>IFERROR(VLOOKUP(Data_Power_app[[#This Row],[PRO ODER]]&amp;"LAM_IN",'Real Time'!A:E,4,0),"")</f>
        <v/>
      </c>
      <c r="BH363" s="37" t="str">
        <f>IF(Data_Power_app[[#This Row],[LAMINATION MACHINE (PLAN)]]="","",IF(Data_Power_app[[#This Row],[LAMINATION MACHINE (REALTIME)]]="","",RIGHT(Data_Power_app[[#This Row],[LAMINATION MACHINE (REALTIME)]],1)=RIGHT(Data_Power_app[[#This Row],[LAMINATION MACHINE (PLAN)]],1)))</f>
        <v/>
      </c>
    </row>
    <row r="364" spans="1:60" x14ac:dyDescent="0.25">
      <c r="A364" s="27">
        <v>417</v>
      </c>
      <c r="B364" s="30" t="s">
        <v>6440</v>
      </c>
      <c r="C364" s="30" t="s">
        <v>6441</v>
      </c>
      <c r="D364" s="30" t="s">
        <v>86</v>
      </c>
      <c r="E364" s="30" t="s">
        <v>216</v>
      </c>
      <c r="F364" s="30" t="s">
        <v>72</v>
      </c>
      <c r="G364" s="30">
        <v>543</v>
      </c>
      <c r="H364" s="4">
        <v>45807</v>
      </c>
      <c r="I364" s="30">
        <v>45807</v>
      </c>
      <c r="J364" s="4">
        <v>45807</v>
      </c>
      <c r="K364" s="4">
        <v>45808</v>
      </c>
      <c r="L364" s="4">
        <v>45808.48715277778</v>
      </c>
      <c r="M364" s="4" t="s">
        <v>60</v>
      </c>
      <c r="N364" s="4"/>
      <c r="O364" s="4" t="s">
        <v>60</v>
      </c>
      <c r="P364" s="4" t="s">
        <v>60</v>
      </c>
      <c r="Q364" s="4" t="s">
        <v>60</v>
      </c>
      <c r="R364" s="4" t="s">
        <v>60</v>
      </c>
      <c r="S364" s="4" t="s">
        <v>60</v>
      </c>
      <c r="T364" s="4" t="s">
        <v>60</v>
      </c>
      <c r="U364" s="4"/>
      <c r="V364" s="4"/>
      <c r="W364" s="4"/>
      <c r="X364" s="4">
        <v>45810.645462962966</v>
      </c>
      <c r="Y364" s="4" t="s">
        <v>73</v>
      </c>
      <c r="Z364" s="4" t="s">
        <v>60</v>
      </c>
      <c r="AA364" s="4">
        <v>45810.909861111111</v>
      </c>
      <c r="AB364" s="4" t="s">
        <v>60</v>
      </c>
      <c r="AC364" s="4" t="s">
        <v>60</v>
      </c>
      <c r="AD364" s="4">
        <v>45812</v>
      </c>
      <c r="AE364" s="4">
        <v>45813</v>
      </c>
      <c r="AF364" s="4">
        <v>45811</v>
      </c>
      <c r="AG364" s="30" t="s">
        <v>1700</v>
      </c>
      <c r="AH364" s="30" t="s">
        <v>292</v>
      </c>
      <c r="AI364" s="30" t="s">
        <v>1159</v>
      </c>
      <c r="AJ364" s="30" t="s">
        <v>74</v>
      </c>
      <c r="AK364" s="30" t="s">
        <v>100</v>
      </c>
      <c r="AL364" s="30" t="s">
        <v>272</v>
      </c>
      <c r="AM364" s="30" t="s">
        <v>273</v>
      </c>
      <c r="AN364" s="30">
        <v>13.28083</v>
      </c>
      <c r="AO364" s="30" t="s">
        <v>68</v>
      </c>
      <c r="AP364" s="30"/>
      <c r="AQ364" s="30"/>
      <c r="AR364" s="30" t="s">
        <v>68</v>
      </c>
      <c r="AS364" s="30"/>
      <c r="AT364" s="30"/>
      <c r="AU364" s="30" t="s">
        <v>274</v>
      </c>
      <c r="AV364" s="30" t="s">
        <v>275</v>
      </c>
      <c r="AW364" s="30">
        <v>29.045490000000001</v>
      </c>
      <c r="AX364" s="30" t="s">
        <v>553</v>
      </c>
      <c r="AY364" s="30" t="s">
        <v>554</v>
      </c>
      <c r="AZ364" s="3">
        <v>543</v>
      </c>
      <c r="BA364" s="30" t="s">
        <v>228</v>
      </c>
      <c r="BB364" s="30">
        <v>543</v>
      </c>
      <c r="BC364" s="30" t="s">
        <v>60</v>
      </c>
      <c r="BD364" s="30" t="s">
        <v>60</v>
      </c>
      <c r="BE364" s="30" t="s">
        <v>293</v>
      </c>
      <c r="BF364" s="35" t="str">
        <f>IFERROR(VLOOKUP(Data_Power_app[[#This Row],[PRO ODER]],'Result'!A:C,3,0),"")</f>
        <v/>
      </c>
      <c r="BG364" s="14" t="str">
        <f>IFERROR(VLOOKUP(Data_Power_app[[#This Row],[PRO ODER]]&amp;"LAM_IN",'Real Time'!A:E,4,0),"")</f>
        <v/>
      </c>
      <c r="BH364" s="37" t="str">
        <f>IF(Data_Power_app[[#This Row],[LAMINATION MACHINE (PLAN)]]="","",IF(Data_Power_app[[#This Row],[LAMINATION MACHINE (REALTIME)]]="","",RIGHT(Data_Power_app[[#This Row],[LAMINATION MACHINE (REALTIME)]],1)=RIGHT(Data_Power_app[[#This Row],[LAMINATION MACHINE (PLAN)]],1)))</f>
        <v/>
      </c>
    </row>
    <row r="365" spans="1:60" x14ac:dyDescent="0.25">
      <c r="A365" s="27">
        <v>418</v>
      </c>
      <c r="B365" s="30" t="s">
        <v>6442</v>
      </c>
      <c r="C365" s="30" t="s">
        <v>6443</v>
      </c>
      <c r="D365" s="30" t="s">
        <v>86</v>
      </c>
      <c r="E365" s="30" t="s">
        <v>216</v>
      </c>
      <c r="F365" s="30" t="s">
        <v>72</v>
      </c>
      <c r="G365" s="30">
        <v>1725</v>
      </c>
      <c r="H365" s="4">
        <v>45807</v>
      </c>
      <c r="I365" s="30">
        <v>45807</v>
      </c>
      <c r="J365" s="4">
        <v>45807</v>
      </c>
      <c r="K365" s="4">
        <v>45808</v>
      </c>
      <c r="L365" s="4">
        <v>45808.48709490741</v>
      </c>
      <c r="M365" s="4" t="s">
        <v>60</v>
      </c>
      <c r="N365" s="4"/>
      <c r="O365" s="4" t="s">
        <v>60</v>
      </c>
      <c r="P365" s="4" t="s">
        <v>60</v>
      </c>
      <c r="Q365" s="4" t="s">
        <v>60</v>
      </c>
      <c r="R365" s="4" t="s">
        <v>60</v>
      </c>
      <c r="S365" s="4" t="s">
        <v>60</v>
      </c>
      <c r="T365" s="4" t="s">
        <v>60</v>
      </c>
      <c r="U365" s="4"/>
      <c r="V365" s="4"/>
      <c r="W365" s="4"/>
      <c r="X365" s="4">
        <v>45810.645520833335</v>
      </c>
      <c r="Y365" s="4" t="s">
        <v>73</v>
      </c>
      <c r="Z365" s="4" t="s">
        <v>60</v>
      </c>
      <c r="AA365" s="4">
        <v>45810.143819444442</v>
      </c>
      <c r="AB365" s="4" t="s">
        <v>60</v>
      </c>
      <c r="AC365" s="4" t="s">
        <v>60</v>
      </c>
      <c r="AD365" s="4">
        <v>45812</v>
      </c>
      <c r="AE365" s="4">
        <v>45813</v>
      </c>
      <c r="AF365" s="4">
        <v>45811</v>
      </c>
      <c r="AG365" s="30" t="s">
        <v>1700</v>
      </c>
      <c r="AH365" s="30" t="s">
        <v>292</v>
      </c>
      <c r="AI365" s="30" t="s">
        <v>1159</v>
      </c>
      <c r="AJ365" s="30" t="s">
        <v>74</v>
      </c>
      <c r="AK365" s="30" t="s">
        <v>100</v>
      </c>
      <c r="AL365" s="30" t="s">
        <v>272</v>
      </c>
      <c r="AM365" s="30" t="s">
        <v>273</v>
      </c>
      <c r="AN365" s="30">
        <v>41.93976</v>
      </c>
      <c r="AO365" s="30" t="s">
        <v>68</v>
      </c>
      <c r="AP365" s="30"/>
      <c r="AQ365" s="30"/>
      <c r="AR365" s="30" t="s">
        <v>68</v>
      </c>
      <c r="AS365" s="30"/>
      <c r="AT365" s="30"/>
      <c r="AU365" s="30" t="s">
        <v>274</v>
      </c>
      <c r="AV365" s="30" t="s">
        <v>275</v>
      </c>
      <c r="AW365" s="30">
        <v>91.723150000000004</v>
      </c>
      <c r="AX365" s="30" t="s">
        <v>553</v>
      </c>
      <c r="AY365" s="30" t="s">
        <v>554</v>
      </c>
      <c r="AZ365" s="3">
        <v>1725</v>
      </c>
      <c r="BA365" s="30" t="s">
        <v>228</v>
      </c>
      <c r="BB365" s="30">
        <v>1725</v>
      </c>
      <c r="BC365" s="30" t="s">
        <v>60</v>
      </c>
      <c r="BD365" s="30" t="s">
        <v>60</v>
      </c>
      <c r="BE365" s="30" t="s">
        <v>293</v>
      </c>
      <c r="BF365" s="35" t="str">
        <f>IFERROR(VLOOKUP(Data_Power_app[[#This Row],[PRO ODER]],'Result'!A:C,3,0),"")</f>
        <v/>
      </c>
      <c r="BG365" s="14" t="str">
        <f>IFERROR(VLOOKUP(Data_Power_app[[#This Row],[PRO ODER]]&amp;"LAM_IN",'Real Time'!A:E,4,0),"")</f>
        <v/>
      </c>
      <c r="BH365" s="37" t="str">
        <f>IF(Data_Power_app[[#This Row],[LAMINATION MACHINE (PLAN)]]="","",IF(Data_Power_app[[#This Row],[LAMINATION MACHINE (REALTIME)]]="","",RIGHT(Data_Power_app[[#This Row],[LAMINATION MACHINE (REALTIME)]],1)=RIGHT(Data_Power_app[[#This Row],[LAMINATION MACHINE (PLAN)]],1)))</f>
        <v/>
      </c>
    </row>
    <row r="366" spans="1:60" x14ac:dyDescent="0.25">
      <c r="A366" s="27">
        <v>419</v>
      </c>
      <c r="B366" s="30" t="s">
        <v>6444</v>
      </c>
      <c r="C366" s="30" t="s">
        <v>6445</v>
      </c>
      <c r="D366" s="30" t="s">
        <v>86</v>
      </c>
      <c r="E366" s="30" t="s">
        <v>216</v>
      </c>
      <c r="F366" s="30" t="s">
        <v>72</v>
      </c>
      <c r="G366" s="30">
        <v>1347</v>
      </c>
      <c r="H366" s="4">
        <v>45807</v>
      </c>
      <c r="I366" s="30">
        <v>45807</v>
      </c>
      <c r="J366" s="4">
        <v>45807</v>
      </c>
      <c r="K366" s="4">
        <v>45808</v>
      </c>
      <c r="L366" s="4">
        <v>45808.498900462961</v>
      </c>
      <c r="M366" s="4" t="s">
        <v>60</v>
      </c>
      <c r="N366" s="4"/>
      <c r="O366" s="4" t="s">
        <v>60</v>
      </c>
      <c r="P366" s="4" t="s">
        <v>60</v>
      </c>
      <c r="Q366" s="4" t="s">
        <v>60</v>
      </c>
      <c r="R366" s="4" t="s">
        <v>60</v>
      </c>
      <c r="S366" s="4" t="s">
        <v>60</v>
      </c>
      <c r="T366" s="4" t="s">
        <v>60</v>
      </c>
      <c r="U366" s="4"/>
      <c r="V366" s="4"/>
      <c r="W366" s="4"/>
      <c r="X366" s="4">
        <v>45810.448101851849</v>
      </c>
      <c r="Y366" s="4" t="s">
        <v>73</v>
      </c>
      <c r="Z366" s="4" t="s">
        <v>60</v>
      </c>
      <c r="AA366" s="4">
        <v>45810.909583333334</v>
      </c>
      <c r="AB366" s="4" t="s">
        <v>60</v>
      </c>
      <c r="AC366" s="4" t="s">
        <v>60</v>
      </c>
      <c r="AD366" s="4">
        <v>45812</v>
      </c>
      <c r="AE366" s="4">
        <v>45813</v>
      </c>
      <c r="AF366" s="4">
        <v>45811</v>
      </c>
      <c r="AG366" s="30" t="s">
        <v>1700</v>
      </c>
      <c r="AH366" s="30" t="s">
        <v>271</v>
      </c>
      <c r="AI366" s="30" t="s">
        <v>6446</v>
      </c>
      <c r="AJ366" s="30" t="s">
        <v>74</v>
      </c>
      <c r="AK366" s="30" t="s">
        <v>65</v>
      </c>
      <c r="AL366" s="30" t="s">
        <v>272</v>
      </c>
      <c r="AM366" s="30" t="s">
        <v>273</v>
      </c>
      <c r="AN366" s="30">
        <v>27.106940000000002</v>
      </c>
      <c r="AO366" s="30" t="s">
        <v>68</v>
      </c>
      <c r="AP366" s="30"/>
      <c r="AQ366" s="30"/>
      <c r="AR366" s="30" t="s">
        <v>68</v>
      </c>
      <c r="AS366" s="30"/>
      <c r="AT366" s="30"/>
      <c r="AU366" s="30" t="s">
        <v>346</v>
      </c>
      <c r="AV366" s="30" t="s">
        <v>347</v>
      </c>
      <c r="AW366" s="30">
        <v>59.27008</v>
      </c>
      <c r="AX366" s="30" t="s">
        <v>6447</v>
      </c>
      <c r="AY366" s="30" t="s">
        <v>6448</v>
      </c>
      <c r="AZ366" s="3">
        <v>1347</v>
      </c>
      <c r="BA366" s="30" t="s">
        <v>228</v>
      </c>
      <c r="BB366" s="30">
        <v>1347</v>
      </c>
      <c r="BC366" s="30" t="s">
        <v>60</v>
      </c>
      <c r="BD366" s="30" t="s">
        <v>60</v>
      </c>
      <c r="BE366" s="30" t="s">
        <v>265</v>
      </c>
      <c r="BF366" s="35" t="str">
        <f>IFERROR(VLOOKUP(Data_Power_app[[#This Row],[PRO ODER]],'Result'!A:C,3,0),"")</f>
        <v/>
      </c>
      <c r="BG366" s="14" t="str">
        <f>IFERROR(VLOOKUP(Data_Power_app[[#This Row],[PRO ODER]]&amp;"LAM_IN",'Real Time'!A:E,4,0),"")</f>
        <v/>
      </c>
      <c r="BH366" s="37" t="str">
        <f>IF(Data_Power_app[[#This Row],[LAMINATION MACHINE (PLAN)]]="","",IF(Data_Power_app[[#This Row],[LAMINATION MACHINE (REALTIME)]]="","",RIGHT(Data_Power_app[[#This Row],[LAMINATION MACHINE (REALTIME)]],1)=RIGHT(Data_Power_app[[#This Row],[LAMINATION MACHINE (PLAN)]],1)))</f>
        <v/>
      </c>
    </row>
    <row r="367" spans="1:60" x14ac:dyDescent="0.25">
      <c r="A367" s="27">
        <v>420</v>
      </c>
      <c r="B367" s="30" t="s">
        <v>6449</v>
      </c>
      <c r="C367" s="30" t="s">
        <v>6450</v>
      </c>
      <c r="D367" s="30" t="s">
        <v>86</v>
      </c>
      <c r="E367" s="30" t="s">
        <v>216</v>
      </c>
      <c r="F367" s="30" t="s">
        <v>72</v>
      </c>
      <c r="G367" s="30">
        <v>519</v>
      </c>
      <c r="H367" s="4">
        <v>45807</v>
      </c>
      <c r="I367" s="30">
        <v>45807</v>
      </c>
      <c r="J367" s="4">
        <v>45807</v>
      </c>
      <c r="K367" s="4">
        <v>45808</v>
      </c>
      <c r="L367" s="4">
        <v>45808.49895833333</v>
      </c>
      <c r="M367" s="4" t="s">
        <v>60</v>
      </c>
      <c r="N367" s="4"/>
      <c r="O367" s="4" t="s">
        <v>60</v>
      </c>
      <c r="P367" s="4" t="s">
        <v>60</v>
      </c>
      <c r="Q367" s="4" t="s">
        <v>60</v>
      </c>
      <c r="R367" s="4" t="s">
        <v>60</v>
      </c>
      <c r="S367" s="4" t="s">
        <v>60</v>
      </c>
      <c r="T367" s="4" t="s">
        <v>60</v>
      </c>
      <c r="U367" s="4"/>
      <c r="V367" s="4"/>
      <c r="W367" s="4"/>
      <c r="X367" s="4">
        <v>45810.447974537034</v>
      </c>
      <c r="Y367" s="4" t="s">
        <v>73</v>
      </c>
      <c r="Z367" s="4" t="s">
        <v>60</v>
      </c>
      <c r="AA367" s="4">
        <v>45810.669849537036</v>
      </c>
      <c r="AB367" s="4" t="s">
        <v>60</v>
      </c>
      <c r="AC367" s="4" t="s">
        <v>60</v>
      </c>
      <c r="AD367" s="4">
        <v>45812</v>
      </c>
      <c r="AE367" s="4">
        <v>45813</v>
      </c>
      <c r="AF367" s="4">
        <v>45811</v>
      </c>
      <c r="AG367" s="30" t="s">
        <v>1700</v>
      </c>
      <c r="AH367" s="30" t="s">
        <v>271</v>
      </c>
      <c r="AI367" s="30" t="s">
        <v>6446</v>
      </c>
      <c r="AJ367" s="30" t="s">
        <v>74</v>
      </c>
      <c r="AK367" s="30" t="s">
        <v>65</v>
      </c>
      <c r="AL367" s="30" t="s">
        <v>272</v>
      </c>
      <c r="AM367" s="30" t="s">
        <v>273</v>
      </c>
      <c r="AN367" s="30">
        <v>10.712870000000001</v>
      </c>
      <c r="AO367" s="30" t="s">
        <v>68</v>
      </c>
      <c r="AP367" s="30"/>
      <c r="AQ367" s="30"/>
      <c r="AR367" s="30" t="s">
        <v>68</v>
      </c>
      <c r="AS367" s="30"/>
      <c r="AT367" s="30"/>
      <c r="AU367" s="30" t="s">
        <v>346</v>
      </c>
      <c r="AV367" s="30" t="s">
        <v>347</v>
      </c>
      <c r="AW367" s="30">
        <v>23.42511</v>
      </c>
      <c r="AX367" s="30" t="s">
        <v>6447</v>
      </c>
      <c r="AY367" s="30" t="s">
        <v>6448</v>
      </c>
      <c r="AZ367" s="3">
        <v>519</v>
      </c>
      <c r="BA367" s="30" t="s">
        <v>228</v>
      </c>
      <c r="BB367" s="30">
        <v>519</v>
      </c>
      <c r="BC367" s="30" t="s">
        <v>60</v>
      </c>
      <c r="BD367" s="30" t="s">
        <v>60</v>
      </c>
      <c r="BE367" s="30" t="s">
        <v>265</v>
      </c>
      <c r="BF367" s="35" t="str">
        <f>IFERROR(VLOOKUP(Data_Power_app[[#This Row],[PRO ODER]],'Result'!A:C,3,0),"")</f>
        <v/>
      </c>
      <c r="BG367" s="14" t="str">
        <f>IFERROR(VLOOKUP(Data_Power_app[[#This Row],[PRO ODER]]&amp;"LAM_IN",'Real Time'!A:E,4,0),"")</f>
        <v/>
      </c>
      <c r="BH367" s="37" t="str">
        <f>IF(Data_Power_app[[#This Row],[LAMINATION MACHINE (PLAN)]]="","",IF(Data_Power_app[[#This Row],[LAMINATION MACHINE (REALTIME)]]="","",RIGHT(Data_Power_app[[#This Row],[LAMINATION MACHINE (REALTIME)]],1)=RIGHT(Data_Power_app[[#This Row],[LAMINATION MACHINE (PLAN)]],1)))</f>
        <v/>
      </c>
    </row>
    <row r="368" spans="1:60" x14ac:dyDescent="0.25">
      <c r="A368" s="27">
        <v>421</v>
      </c>
      <c r="B368" s="30" t="s">
        <v>5726</v>
      </c>
      <c r="C368" s="30" t="s">
        <v>5484</v>
      </c>
      <c r="D368" s="30" t="s">
        <v>86</v>
      </c>
      <c r="E368" s="30" t="s">
        <v>87</v>
      </c>
      <c r="F368" s="30" t="s">
        <v>72</v>
      </c>
      <c r="G368" s="30">
        <v>821</v>
      </c>
      <c r="H368" s="4">
        <v>45807</v>
      </c>
      <c r="I368" s="30">
        <v>45806</v>
      </c>
      <c r="J368" s="4">
        <v>45807</v>
      </c>
      <c r="K368" s="4">
        <v>45808</v>
      </c>
      <c r="L368" s="4">
        <v>45810.302569444444</v>
      </c>
      <c r="M368" s="4" t="s">
        <v>60</v>
      </c>
      <c r="N368" s="4"/>
      <c r="O368" s="4" t="s">
        <v>60</v>
      </c>
      <c r="P368" s="4" t="s">
        <v>60</v>
      </c>
      <c r="Q368" s="4" t="s">
        <v>60</v>
      </c>
      <c r="R368" s="4" t="s">
        <v>60</v>
      </c>
      <c r="S368" s="4" t="s">
        <v>60</v>
      </c>
      <c r="T368" s="4" t="s">
        <v>60</v>
      </c>
      <c r="U368" s="4"/>
      <c r="V368" s="4"/>
      <c r="W368" s="4"/>
      <c r="X368" s="4"/>
      <c r="Y368" s="4" t="s">
        <v>60</v>
      </c>
      <c r="Z368" s="4" t="s">
        <v>60</v>
      </c>
      <c r="AA368" s="4"/>
      <c r="AB368" s="4" t="s">
        <v>60</v>
      </c>
      <c r="AC368" s="4" t="s">
        <v>60</v>
      </c>
      <c r="AD368" s="4">
        <v>45812</v>
      </c>
      <c r="AE368" s="4">
        <v>45813</v>
      </c>
      <c r="AF368" s="4"/>
      <c r="AG368" s="30" t="s">
        <v>162</v>
      </c>
      <c r="AH368" s="30" t="s">
        <v>5727</v>
      </c>
      <c r="AI368" s="30" t="s">
        <v>5728</v>
      </c>
      <c r="AJ368" s="30" t="s">
        <v>74</v>
      </c>
      <c r="AK368" s="30" t="s">
        <v>100</v>
      </c>
      <c r="AL368" s="30" t="s">
        <v>5729</v>
      </c>
      <c r="AM368" s="30" t="s">
        <v>5730</v>
      </c>
      <c r="AN368" s="30">
        <v>21.57789</v>
      </c>
      <c r="AO368" s="30" t="s">
        <v>68</v>
      </c>
      <c r="AP368" s="30"/>
      <c r="AQ368" s="30"/>
      <c r="AR368" s="30" t="s">
        <v>68</v>
      </c>
      <c r="AS368" s="30"/>
      <c r="AT368" s="30"/>
      <c r="AU368" s="30" t="s">
        <v>5731</v>
      </c>
      <c r="AV368" s="30" t="s">
        <v>5732</v>
      </c>
      <c r="AW368" s="30">
        <v>47.187240000000003</v>
      </c>
      <c r="AX368" s="30" t="s">
        <v>5733</v>
      </c>
      <c r="AY368" s="30" t="s">
        <v>5734</v>
      </c>
      <c r="AZ368" s="3">
        <v>821</v>
      </c>
      <c r="BA368" s="30" t="s">
        <v>228</v>
      </c>
      <c r="BB368" s="30">
        <v>821</v>
      </c>
      <c r="BC368" s="30" t="s">
        <v>60</v>
      </c>
      <c r="BD368" s="30" t="s">
        <v>60</v>
      </c>
      <c r="BE368" s="30" t="s">
        <v>5735</v>
      </c>
      <c r="BF368" s="35" t="str">
        <f>IFERROR(VLOOKUP(Data_Power_app[[#This Row],[PRO ODER]],'Result'!A:C,3,0),"")</f>
        <v/>
      </c>
      <c r="BG368" s="14" t="str">
        <f>IFERROR(VLOOKUP(Data_Power_app[[#This Row],[PRO ODER]]&amp;"LAM_IN",'Real Time'!A:E,4,0),"")</f>
        <v/>
      </c>
      <c r="BH368" s="37" t="str">
        <f>IF(Data_Power_app[[#This Row],[LAMINATION MACHINE (PLAN)]]="","",IF(Data_Power_app[[#This Row],[LAMINATION MACHINE (REALTIME)]]="","",RIGHT(Data_Power_app[[#This Row],[LAMINATION MACHINE (REALTIME)]],1)=RIGHT(Data_Power_app[[#This Row],[LAMINATION MACHINE (PLAN)]],1)))</f>
        <v/>
      </c>
    </row>
    <row r="369" spans="1:60" x14ac:dyDescent="0.25">
      <c r="A369" s="27">
        <v>422</v>
      </c>
      <c r="B369" s="30" t="s">
        <v>6451</v>
      </c>
      <c r="C369" s="30" t="s">
        <v>6452</v>
      </c>
      <c r="D369" s="30" t="s">
        <v>86</v>
      </c>
      <c r="E369" s="30" t="s">
        <v>216</v>
      </c>
      <c r="F369" s="30" t="s">
        <v>72</v>
      </c>
      <c r="G369" s="30">
        <v>363</v>
      </c>
      <c r="H369" s="4">
        <v>45807</v>
      </c>
      <c r="I369" s="30">
        <v>45807</v>
      </c>
      <c r="J369" s="4">
        <v>45807</v>
      </c>
      <c r="K369" s="4">
        <v>45808</v>
      </c>
      <c r="L369" s="4">
        <v>45808.531226851854</v>
      </c>
      <c r="M369" s="4" t="s">
        <v>60</v>
      </c>
      <c r="N369" s="4"/>
      <c r="O369" s="4" t="s">
        <v>60</v>
      </c>
      <c r="P369" s="4" t="s">
        <v>60</v>
      </c>
      <c r="Q369" s="4" t="s">
        <v>60</v>
      </c>
      <c r="R369" s="4" t="s">
        <v>60</v>
      </c>
      <c r="S369" s="4" t="s">
        <v>60</v>
      </c>
      <c r="T369" s="4" t="s">
        <v>60</v>
      </c>
      <c r="U369" s="4"/>
      <c r="V369" s="4"/>
      <c r="W369" s="4"/>
      <c r="X369" s="4"/>
      <c r="Y369" s="4" t="s">
        <v>60</v>
      </c>
      <c r="Z369" s="4" t="s">
        <v>60</v>
      </c>
      <c r="AA369" s="4"/>
      <c r="AB369" s="4" t="s">
        <v>60</v>
      </c>
      <c r="AC369" s="4" t="s">
        <v>60</v>
      </c>
      <c r="AD369" s="4">
        <v>45812</v>
      </c>
      <c r="AE369" s="4">
        <v>45813</v>
      </c>
      <c r="AF369" s="4"/>
      <c r="AG369" s="30" t="s">
        <v>162</v>
      </c>
      <c r="AH369" s="30" t="s">
        <v>292</v>
      </c>
      <c r="AI369" s="30" t="s">
        <v>6453</v>
      </c>
      <c r="AJ369" s="30" t="s">
        <v>74</v>
      </c>
      <c r="AK369" s="30" t="s">
        <v>100</v>
      </c>
      <c r="AL369" s="30" t="s">
        <v>272</v>
      </c>
      <c r="AM369" s="30" t="s">
        <v>273</v>
      </c>
      <c r="AN369" s="30">
        <v>8.9336400000000005</v>
      </c>
      <c r="AO369" s="30" t="s">
        <v>68</v>
      </c>
      <c r="AP369" s="30"/>
      <c r="AQ369" s="30"/>
      <c r="AR369" s="30" t="s">
        <v>68</v>
      </c>
      <c r="AS369" s="30"/>
      <c r="AT369" s="30"/>
      <c r="AU369" s="30" t="s">
        <v>733</v>
      </c>
      <c r="AV369" s="30" t="s">
        <v>734</v>
      </c>
      <c r="AW369" s="30">
        <v>19.537990000000001</v>
      </c>
      <c r="AX369" s="30" t="s">
        <v>288</v>
      </c>
      <c r="AY369" s="30" t="s">
        <v>289</v>
      </c>
      <c r="AZ369" s="3">
        <v>363</v>
      </c>
      <c r="BA369" s="30" t="s">
        <v>228</v>
      </c>
      <c r="BB369" s="30">
        <v>363</v>
      </c>
      <c r="BC369" s="30" t="s">
        <v>60</v>
      </c>
      <c r="BD369" s="30" t="s">
        <v>60</v>
      </c>
      <c r="BE369" s="30" t="s">
        <v>293</v>
      </c>
      <c r="BF369" s="35" t="str">
        <f>IFERROR(VLOOKUP(Data_Power_app[[#This Row],[PRO ODER]],'Result'!A:C,3,0),"")</f>
        <v/>
      </c>
      <c r="BG369" s="14" t="str">
        <f>IFERROR(VLOOKUP(Data_Power_app[[#This Row],[PRO ODER]]&amp;"LAM_IN",'Real Time'!A:E,4,0),"")</f>
        <v/>
      </c>
      <c r="BH369" s="37" t="str">
        <f>IF(Data_Power_app[[#This Row],[LAMINATION MACHINE (PLAN)]]="","",IF(Data_Power_app[[#This Row],[LAMINATION MACHINE (REALTIME)]]="","",RIGHT(Data_Power_app[[#This Row],[LAMINATION MACHINE (REALTIME)]],1)=RIGHT(Data_Power_app[[#This Row],[LAMINATION MACHINE (PLAN)]],1)))</f>
        <v/>
      </c>
    </row>
    <row r="370" spans="1:60" x14ac:dyDescent="0.25">
      <c r="A370" s="27">
        <v>423</v>
      </c>
      <c r="B370" s="30" t="s">
        <v>6454</v>
      </c>
      <c r="C370" s="30" t="s">
        <v>6455</v>
      </c>
      <c r="D370" s="30" t="s">
        <v>86</v>
      </c>
      <c r="E370" s="30" t="s">
        <v>216</v>
      </c>
      <c r="F370" s="30" t="s">
        <v>72</v>
      </c>
      <c r="G370" s="30">
        <v>942</v>
      </c>
      <c r="H370" s="4">
        <v>45807</v>
      </c>
      <c r="I370" s="30">
        <v>45807</v>
      </c>
      <c r="J370" s="4">
        <v>45807</v>
      </c>
      <c r="K370" s="4">
        <v>45808</v>
      </c>
      <c r="L370" s="4">
        <v>45808.5312962963</v>
      </c>
      <c r="M370" s="4" t="s">
        <v>60</v>
      </c>
      <c r="N370" s="4"/>
      <c r="O370" s="4" t="s">
        <v>60</v>
      </c>
      <c r="P370" s="4" t="s">
        <v>60</v>
      </c>
      <c r="Q370" s="4" t="s">
        <v>60</v>
      </c>
      <c r="R370" s="4" t="s">
        <v>60</v>
      </c>
      <c r="S370" s="4" t="s">
        <v>60</v>
      </c>
      <c r="T370" s="4" t="s">
        <v>60</v>
      </c>
      <c r="U370" s="4"/>
      <c r="V370" s="4"/>
      <c r="W370" s="4"/>
      <c r="X370" s="4"/>
      <c r="Y370" s="4" t="s">
        <v>60</v>
      </c>
      <c r="Z370" s="4" t="s">
        <v>60</v>
      </c>
      <c r="AA370" s="4"/>
      <c r="AB370" s="4" t="s">
        <v>60</v>
      </c>
      <c r="AC370" s="4" t="s">
        <v>60</v>
      </c>
      <c r="AD370" s="4">
        <v>45812</v>
      </c>
      <c r="AE370" s="4">
        <v>45813</v>
      </c>
      <c r="AF370" s="4"/>
      <c r="AG370" s="30" t="s">
        <v>162</v>
      </c>
      <c r="AH370" s="30" t="s">
        <v>292</v>
      </c>
      <c r="AI370" s="30" t="s">
        <v>6453</v>
      </c>
      <c r="AJ370" s="30" t="s">
        <v>74</v>
      </c>
      <c r="AK370" s="30" t="s">
        <v>100</v>
      </c>
      <c r="AL370" s="30" t="s">
        <v>272</v>
      </c>
      <c r="AM370" s="30" t="s">
        <v>273</v>
      </c>
      <c r="AN370" s="30">
        <v>25.369579999999999</v>
      </c>
      <c r="AO370" s="30" t="s">
        <v>68</v>
      </c>
      <c r="AP370" s="30"/>
      <c r="AQ370" s="30"/>
      <c r="AR370" s="30" t="s">
        <v>68</v>
      </c>
      <c r="AS370" s="30"/>
      <c r="AT370" s="30"/>
      <c r="AU370" s="30" t="s">
        <v>733</v>
      </c>
      <c r="AV370" s="30" t="s">
        <v>734</v>
      </c>
      <c r="AW370" s="30">
        <v>55.484059999999999</v>
      </c>
      <c r="AX370" s="30" t="s">
        <v>288</v>
      </c>
      <c r="AY370" s="30" t="s">
        <v>289</v>
      </c>
      <c r="AZ370" s="3">
        <v>942</v>
      </c>
      <c r="BA370" s="30" t="s">
        <v>228</v>
      </c>
      <c r="BB370" s="30">
        <v>942</v>
      </c>
      <c r="BC370" s="30" t="s">
        <v>60</v>
      </c>
      <c r="BD370" s="30" t="s">
        <v>60</v>
      </c>
      <c r="BE370" s="30" t="s">
        <v>293</v>
      </c>
      <c r="BF370" s="35" t="str">
        <f>IFERROR(VLOOKUP(Data_Power_app[[#This Row],[PRO ODER]],'Result'!A:C,3,0),"")</f>
        <v/>
      </c>
      <c r="BG370" s="14" t="str">
        <f>IFERROR(VLOOKUP(Data_Power_app[[#This Row],[PRO ODER]]&amp;"LAM_IN",'Real Time'!A:E,4,0),"")</f>
        <v/>
      </c>
      <c r="BH370" s="37" t="str">
        <f>IF(Data_Power_app[[#This Row],[LAMINATION MACHINE (PLAN)]]="","",IF(Data_Power_app[[#This Row],[LAMINATION MACHINE (REALTIME)]]="","",RIGHT(Data_Power_app[[#This Row],[LAMINATION MACHINE (REALTIME)]],1)=RIGHT(Data_Power_app[[#This Row],[LAMINATION MACHINE (PLAN)]],1)))</f>
        <v/>
      </c>
    </row>
    <row r="371" spans="1:60" x14ac:dyDescent="0.25">
      <c r="A371" s="27">
        <v>424</v>
      </c>
      <c r="B371" s="30" t="s">
        <v>6456</v>
      </c>
      <c r="C371" s="30" t="s">
        <v>6457</v>
      </c>
      <c r="D371" s="30" t="s">
        <v>86</v>
      </c>
      <c r="E371" s="30" t="s">
        <v>216</v>
      </c>
      <c r="F371" s="30" t="s">
        <v>72</v>
      </c>
      <c r="G371" s="30">
        <v>1</v>
      </c>
      <c r="H371" s="4">
        <v>45807</v>
      </c>
      <c r="I371" s="30">
        <v>45807</v>
      </c>
      <c r="J371" s="4">
        <v>45807</v>
      </c>
      <c r="K371" s="4">
        <v>45808</v>
      </c>
      <c r="L371" s="4">
        <v>45808.531354166669</v>
      </c>
      <c r="M371" s="4" t="s">
        <v>60</v>
      </c>
      <c r="N371" s="4"/>
      <c r="O371" s="4" t="s">
        <v>60</v>
      </c>
      <c r="P371" s="4" t="s">
        <v>60</v>
      </c>
      <c r="Q371" s="4" t="s">
        <v>60</v>
      </c>
      <c r="R371" s="4" t="s">
        <v>60</v>
      </c>
      <c r="S371" s="4" t="s">
        <v>60</v>
      </c>
      <c r="T371" s="4" t="s">
        <v>60</v>
      </c>
      <c r="U371" s="4"/>
      <c r="V371" s="4"/>
      <c r="W371" s="4"/>
      <c r="X371" s="4"/>
      <c r="Y371" s="4" t="s">
        <v>60</v>
      </c>
      <c r="Z371" s="4" t="s">
        <v>60</v>
      </c>
      <c r="AA371" s="4"/>
      <c r="AB371" s="4" t="s">
        <v>60</v>
      </c>
      <c r="AC371" s="4" t="s">
        <v>60</v>
      </c>
      <c r="AD371" s="4">
        <v>45812</v>
      </c>
      <c r="AE371" s="4">
        <v>45813</v>
      </c>
      <c r="AF371" s="4"/>
      <c r="AG371" s="30" t="s">
        <v>162</v>
      </c>
      <c r="AH371" s="30" t="s">
        <v>292</v>
      </c>
      <c r="AI371" s="30" t="s">
        <v>6453</v>
      </c>
      <c r="AJ371" s="30" t="s">
        <v>74</v>
      </c>
      <c r="AK371" s="30" t="s">
        <v>100</v>
      </c>
      <c r="AL371" s="30" t="s">
        <v>272</v>
      </c>
      <c r="AM371" s="30" t="s">
        <v>273</v>
      </c>
      <c r="AN371" s="30">
        <v>2.784E-2</v>
      </c>
      <c r="AO371" s="30" t="s">
        <v>68</v>
      </c>
      <c r="AP371" s="30"/>
      <c r="AQ371" s="30"/>
      <c r="AR371" s="30" t="s">
        <v>68</v>
      </c>
      <c r="AS371" s="30"/>
      <c r="AT371" s="30"/>
      <c r="AU371" s="30" t="s">
        <v>733</v>
      </c>
      <c r="AV371" s="30" t="s">
        <v>734</v>
      </c>
      <c r="AW371" s="30">
        <v>6.0879999999999997E-2</v>
      </c>
      <c r="AX371" s="30" t="s">
        <v>288</v>
      </c>
      <c r="AY371" s="30" t="s">
        <v>289</v>
      </c>
      <c r="AZ371" s="3">
        <v>1</v>
      </c>
      <c r="BA371" s="30" t="s">
        <v>228</v>
      </c>
      <c r="BB371" s="30">
        <v>1</v>
      </c>
      <c r="BC371" s="30" t="s">
        <v>60</v>
      </c>
      <c r="BD371" s="30" t="s">
        <v>60</v>
      </c>
      <c r="BE371" s="30" t="s">
        <v>293</v>
      </c>
      <c r="BF371" s="35" t="str">
        <f>IFERROR(VLOOKUP(Data_Power_app[[#This Row],[PRO ODER]],'Result'!A:C,3,0),"")</f>
        <v/>
      </c>
      <c r="BG371" s="14" t="str">
        <f>IFERROR(VLOOKUP(Data_Power_app[[#This Row],[PRO ODER]]&amp;"LAM_IN",'Real Time'!A:E,4,0),"")</f>
        <v/>
      </c>
      <c r="BH371" s="37" t="str">
        <f>IF(Data_Power_app[[#This Row],[LAMINATION MACHINE (PLAN)]]="","",IF(Data_Power_app[[#This Row],[LAMINATION MACHINE (REALTIME)]]="","",RIGHT(Data_Power_app[[#This Row],[LAMINATION MACHINE (REALTIME)]],1)=RIGHT(Data_Power_app[[#This Row],[LAMINATION MACHINE (PLAN)]],1)))</f>
        <v/>
      </c>
    </row>
    <row r="372" spans="1:60" x14ac:dyDescent="0.25">
      <c r="A372" s="27">
        <v>425</v>
      </c>
      <c r="B372" s="30" t="s">
        <v>6458</v>
      </c>
      <c r="C372" s="30" t="s">
        <v>6459</v>
      </c>
      <c r="D372" s="30" t="s">
        <v>86</v>
      </c>
      <c r="E372" s="30" t="s">
        <v>184</v>
      </c>
      <c r="F372" s="30" t="s">
        <v>72</v>
      </c>
      <c r="G372" s="30">
        <v>5919</v>
      </c>
      <c r="H372" s="4">
        <v>45810</v>
      </c>
      <c r="I372" s="30">
        <v>45807</v>
      </c>
      <c r="J372" s="4" t="s">
        <v>68</v>
      </c>
      <c r="K372" s="4">
        <v>45810</v>
      </c>
      <c r="L372" s="4">
        <v>45810.771319444444</v>
      </c>
      <c r="M372" s="4" t="s">
        <v>60</v>
      </c>
      <c r="N372" s="4"/>
      <c r="O372" s="4" t="s">
        <v>60</v>
      </c>
      <c r="P372" s="4" t="s">
        <v>60</v>
      </c>
      <c r="Q372" s="4" t="s">
        <v>60</v>
      </c>
      <c r="R372" s="4" t="s">
        <v>60</v>
      </c>
      <c r="S372" s="4" t="s">
        <v>60</v>
      </c>
      <c r="T372" s="4" t="s">
        <v>60</v>
      </c>
      <c r="U372" s="4"/>
      <c r="V372" s="4"/>
      <c r="W372" s="4"/>
      <c r="X372" s="4">
        <v>45810.216180555559</v>
      </c>
      <c r="Y372" s="4" t="s">
        <v>270</v>
      </c>
      <c r="Z372" s="4" t="s">
        <v>60</v>
      </c>
      <c r="AA372" s="4"/>
      <c r="AB372" s="4" t="s">
        <v>60</v>
      </c>
      <c r="AC372" s="4" t="s">
        <v>60</v>
      </c>
      <c r="AD372" s="4">
        <v>45812</v>
      </c>
      <c r="AE372" s="4">
        <v>45813</v>
      </c>
      <c r="AF372" s="4"/>
      <c r="AG372" s="30" t="s">
        <v>291</v>
      </c>
      <c r="AH372" s="30" t="s">
        <v>203</v>
      </c>
      <c r="AI372" s="30" t="s">
        <v>335</v>
      </c>
      <c r="AJ372" s="30" t="s">
        <v>74</v>
      </c>
      <c r="AK372" s="30" t="s">
        <v>65</v>
      </c>
      <c r="AL372" s="30" t="s">
        <v>204</v>
      </c>
      <c r="AM372" s="30" t="s">
        <v>205</v>
      </c>
      <c r="AN372" s="30">
        <v>173.81270000000001</v>
      </c>
      <c r="AO372" s="30" t="s">
        <v>93</v>
      </c>
      <c r="AP372" s="30" t="s">
        <v>94</v>
      </c>
      <c r="AQ372" s="30">
        <v>173.81270000000001</v>
      </c>
      <c r="AR372" s="30" t="s">
        <v>68</v>
      </c>
      <c r="AS372" s="30"/>
      <c r="AT372" s="30"/>
      <c r="AU372" s="30" t="s">
        <v>336</v>
      </c>
      <c r="AV372" s="30" t="s">
        <v>337</v>
      </c>
      <c r="AW372" s="30">
        <v>323.09350999999998</v>
      </c>
      <c r="AX372" s="30" t="s">
        <v>68</v>
      </c>
      <c r="AY372" s="30" t="s">
        <v>68</v>
      </c>
      <c r="AZ372" s="3" t="s">
        <v>68</v>
      </c>
      <c r="BA372" s="30" t="s">
        <v>60</v>
      </c>
      <c r="BB372" s="30">
        <v>5919</v>
      </c>
      <c r="BC372" s="30" t="s">
        <v>60</v>
      </c>
      <c r="BD372" s="30" t="s">
        <v>60</v>
      </c>
      <c r="BE372" s="30" t="s">
        <v>60</v>
      </c>
      <c r="BF372" s="35" t="str">
        <f>IFERROR(VLOOKUP(Data_Power_app[[#This Row],[PRO ODER]],'Result'!A:C,3,0),"")</f>
        <v/>
      </c>
      <c r="BG372" s="14" t="str">
        <f>IFERROR(VLOOKUP(Data_Power_app[[#This Row],[PRO ODER]]&amp;"LAM_IN",'Real Time'!A:E,4,0),"")</f>
        <v/>
      </c>
      <c r="BH372" s="37" t="str">
        <f>IF(Data_Power_app[[#This Row],[LAMINATION MACHINE (PLAN)]]="","",IF(Data_Power_app[[#This Row],[LAMINATION MACHINE (REALTIME)]]="","",RIGHT(Data_Power_app[[#This Row],[LAMINATION MACHINE (REALTIME)]],1)=RIGHT(Data_Power_app[[#This Row],[LAMINATION MACHINE (PLAN)]],1)))</f>
        <v/>
      </c>
    </row>
    <row r="373" spans="1:60" x14ac:dyDescent="0.25">
      <c r="A373" s="27">
        <v>426</v>
      </c>
      <c r="B373" s="30" t="s">
        <v>3840</v>
      </c>
      <c r="C373" s="30" t="s">
        <v>3841</v>
      </c>
      <c r="D373" s="30" t="s">
        <v>243</v>
      </c>
      <c r="E373" s="30" t="s">
        <v>119</v>
      </c>
      <c r="F373" s="30" t="s">
        <v>59</v>
      </c>
      <c r="G373" s="30">
        <v>245</v>
      </c>
      <c r="H373" s="4">
        <v>45804</v>
      </c>
      <c r="I373" s="30">
        <v>45804</v>
      </c>
      <c r="J373" s="4">
        <v>45804</v>
      </c>
      <c r="K373" s="4">
        <v>45805</v>
      </c>
      <c r="L373" s="4">
        <v>45805.097534722219</v>
      </c>
      <c r="M373" s="4">
        <v>45806</v>
      </c>
      <c r="N373" s="4">
        <v>45806.388009259259</v>
      </c>
      <c r="O373" s="4" t="s">
        <v>60</v>
      </c>
      <c r="P373" s="4" t="s">
        <v>60</v>
      </c>
      <c r="Q373" s="4" t="s">
        <v>60</v>
      </c>
      <c r="R373" s="4" t="s">
        <v>60</v>
      </c>
      <c r="S373" s="4" t="s">
        <v>60</v>
      </c>
      <c r="T373" s="4">
        <v>45807</v>
      </c>
      <c r="U373" s="4">
        <v>45806.421527777777</v>
      </c>
      <c r="V373" s="4">
        <v>45806.139062499999</v>
      </c>
      <c r="W373" s="4">
        <v>45808</v>
      </c>
      <c r="X373" s="4">
        <v>45807.644062500003</v>
      </c>
      <c r="Y373" s="4" t="s">
        <v>77</v>
      </c>
      <c r="Z373" s="4">
        <v>45810</v>
      </c>
      <c r="AA373" s="4">
        <v>45807.124224537038</v>
      </c>
      <c r="AB373" s="4" t="s">
        <v>60</v>
      </c>
      <c r="AC373" s="4">
        <v>45811</v>
      </c>
      <c r="AD373" s="4">
        <v>45812</v>
      </c>
      <c r="AE373" s="4">
        <v>45813</v>
      </c>
      <c r="AF373" s="4"/>
      <c r="AG373" s="30" t="s">
        <v>62</v>
      </c>
      <c r="AH373" s="30" t="s">
        <v>244</v>
      </c>
      <c r="AI373" s="30" t="s">
        <v>2562</v>
      </c>
      <c r="AJ373" s="30" t="s">
        <v>245</v>
      </c>
      <c r="AK373" s="30" t="s">
        <v>100</v>
      </c>
      <c r="AL373" s="30" t="s">
        <v>246</v>
      </c>
      <c r="AM373" s="30" t="s">
        <v>247</v>
      </c>
      <c r="AN373" s="30">
        <v>10.68407</v>
      </c>
      <c r="AO373" s="30" t="s">
        <v>68</v>
      </c>
      <c r="AP373" s="30"/>
      <c r="AQ373" s="30"/>
      <c r="AR373" s="30" t="s">
        <v>68</v>
      </c>
      <c r="AS373" s="30"/>
      <c r="AT373" s="30"/>
      <c r="AU373" s="30" t="s">
        <v>2563</v>
      </c>
      <c r="AV373" s="30" t="s">
        <v>2564</v>
      </c>
      <c r="AW373" s="30">
        <v>19.863199999999999</v>
      </c>
      <c r="AX373" s="30" t="s">
        <v>2565</v>
      </c>
      <c r="AY373" s="30" t="s">
        <v>2566</v>
      </c>
      <c r="AZ373" s="3">
        <v>245</v>
      </c>
      <c r="BA373" s="30" t="s">
        <v>60</v>
      </c>
      <c r="BB373" s="30">
        <v>245</v>
      </c>
      <c r="BC373" s="30" t="s">
        <v>60</v>
      </c>
      <c r="BD373" s="30" t="s">
        <v>60</v>
      </c>
      <c r="BE373" s="30" t="s">
        <v>60</v>
      </c>
      <c r="BF373" s="35" t="str">
        <f>IFERROR(VLOOKUP(Data_Power_app[[#This Row],[PRO ODER]],'Result'!A:C,3,0),"")</f>
        <v/>
      </c>
      <c r="BG373" s="14" t="str">
        <f>IFERROR(VLOOKUP(Data_Power_app[[#This Row],[PRO ODER]]&amp;"LAM_IN",'Real Time'!A:E,4,0),"")</f>
        <v/>
      </c>
      <c r="BH373" s="37" t="str">
        <f>IF(Data_Power_app[[#This Row],[LAMINATION MACHINE (PLAN)]]="","",IF(Data_Power_app[[#This Row],[LAMINATION MACHINE (REALTIME)]]="","",RIGHT(Data_Power_app[[#This Row],[LAMINATION MACHINE (REALTIME)]],1)=RIGHT(Data_Power_app[[#This Row],[LAMINATION MACHINE (PLAN)]],1)))</f>
        <v/>
      </c>
    </row>
    <row r="374" spans="1:60" x14ac:dyDescent="0.25">
      <c r="A374" s="27">
        <v>427</v>
      </c>
      <c r="B374" s="30" t="s">
        <v>5736</v>
      </c>
      <c r="C374" s="30" t="s">
        <v>5475</v>
      </c>
      <c r="D374" s="30" t="s">
        <v>86</v>
      </c>
      <c r="E374" s="30" t="s">
        <v>259</v>
      </c>
      <c r="F374" s="30" t="s">
        <v>72</v>
      </c>
      <c r="G374" s="30">
        <v>456</v>
      </c>
      <c r="H374" s="4">
        <v>45810</v>
      </c>
      <c r="I374" s="30">
        <v>45806</v>
      </c>
      <c r="J374" s="4">
        <v>45806</v>
      </c>
      <c r="K374" s="4">
        <v>45810</v>
      </c>
      <c r="L374" s="4"/>
      <c r="M374" s="4" t="s">
        <v>60</v>
      </c>
      <c r="N374" s="4"/>
      <c r="O374" s="4" t="s">
        <v>60</v>
      </c>
      <c r="P374" s="4" t="s">
        <v>60</v>
      </c>
      <c r="Q374" s="4" t="s">
        <v>60</v>
      </c>
      <c r="R374" s="4" t="s">
        <v>60</v>
      </c>
      <c r="S374" s="4" t="s">
        <v>60</v>
      </c>
      <c r="T374" s="4" t="s">
        <v>60</v>
      </c>
      <c r="U374" s="4"/>
      <c r="V374" s="4"/>
      <c r="W374" s="4"/>
      <c r="X374" s="4"/>
      <c r="Y374" s="4" t="s">
        <v>60</v>
      </c>
      <c r="Z374" s="4" t="s">
        <v>60</v>
      </c>
      <c r="AA374" s="4"/>
      <c r="AB374" s="4" t="s">
        <v>60</v>
      </c>
      <c r="AC374" s="4" t="s">
        <v>60</v>
      </c>
      <c r="AD374" s="4">
        <v>45812</v>
      </c>
      <c r="AE374" s="4">
        <v>45813</v>
      </c>
      <c r="AF374" s="4"/>
      <c r="AG374" s="30" t="s">
        <v>126</v>
      </c>
      <c r="AH374" s="30" t="s">
        <v>1702</v>
      </c>
      <c r="AI374" s="30" t="s">
        <v>1709</v>
      </c>
      <c r="AJ374" s="30" t="s">
        <v>74</v>
      </c>
      <c r="AK374" s="30" t="s">
        <v>290</v>
      </c>
      <c r="AL374" s="30" t="s">
        <v>261</v>
      </c>
      <c r="AM374" s="30" t="s">
        <v>262</v>
      </c>
      <c r="AN374" s="30">
        <v>11.18308</v>
      </c>
      <c r="AO374" s="30" t="s">
        <v>68</v>
      </c>
      <c r="AP374" s="30"/>
      <c r="AQ374" s="30"/>
      <c r="AR374" s="30" t="s">
        <v>68</v>
      </c>
      <c r="AS374" s="30"/>
      <c r="AT374" s="30"/>
      <c r="AU374" s="30" t="s">
        <v>1121</v>
      </c>
      <c r="AV374" s="30" t="s">
        <v>1122</v>
      </c>
      <c r="AW374" s="30">
        <v>24.456240000000001</v>
      </c>
      <c r="AX374" s="30" t="s">
        <v>1123</v>
      </c>
      <c r="AY374" s="30" t="s">
        <v>1124</v>
      </c>
      <c r="AZ374" s="3">
        <v>456</v>
      </c>
      <c r="BA374" s="30" t="s">
        <v>228</v>
      </c>
      <c r="BB374" s="30">
        <v>0</v>
      </c>
      <c r="BC374" s="30" t="s">
        <v>60</v>
      </c>
      <c r="BD374" s="30" t="s">
        <v>60</v>
      </c>
      <c r="BE374" s="30" t="s">
        <v>263</v>
      </c>
      <c r="BF374" s="35" t="str">
        <f>IFERROR(VLOOKUP(Data_Power_app[[#This Row],[PRO ODER]],'Result'!A:C,3,0),"")</f>
        <v>LAMINATION 1</v>
      </c>
      <c r="BG374" s="14" t="str">
        <f>IFERROR(VLOOKUP(Data_Power_app[[#This Row],[PRO ODER]]&amp;"LAM_IN",'Real Time'!A:E,4,0),"")</f>
        <v/>
      </c>
      <c r="BH374" s="37" t="str">
        <f>IF(Data_Power_app[[#This Row],[LAMINATION MACHINE (PLAN)]]="","",IF(Data_Power_app[[#This Row],[LAMINATION MACHINE (REALTIME)]]="","",RIGHT(Data_Power_app[[#This Row],[LAMINATION MACHINE (REALTIME)]],1)=RIGHT(Data_Power_app[[#This Row],[LAMINATION MACHINE (PLAN)]],1)))</f>
        <v/>
      </c>
    </row>
    <row r="375" spans="1:60" x14ac:dyDescent="0.25">
      <c r="A375" s="27">
        <v>428</v>
      </c>
      <c r="B375" s="30" t="s">
        <v>5737</v>
      </c>
      <c r="C375" s="30" t="s">
        <v>5476</v>
      </c>
      <c r="D375" s="30" t="s">
        <v>86</v>
      </c>
      <c r="E375" s="30" t="s">
        <v>259</v>
      </c>
      <c r="F375" s="30" t="s">
        <v>72</v>
      </c>
      <c r="G375" s="30">
        <v>386</v>
      </c>
      <c r="H375" s="4">
        <v>45810</v>
      </c>
      <c r="I375" s="30">
        <v>45806</v>
      </c>
      <c r="J375" s="4">
        <v>45806</v>
      </c>
      <c r="K375" s="4">
        <v>45810</v>
      </c>
      <c r="L375" s="4"/>
      <c r="M375" s="4" t="s">
        <v>60</v>
      </c>
      <c r="N375" s="4"/>
      <c r="O375" s="4" t="s">
        <v>60</v>
      </c>
      <c r="P375" s="4" t="s">
        <v>60</v>
      </c>
      <c r="Q375" s="4" t="s">
        <v>60</v>
      </c>
      <c r="R375" s="4" t="s">
        <v>60</v>
      </c>
      <c r="S375" s="4" t="s">
        <v>60</v>
      </c>
      <c r="T375" s="4" t="s">
        <v>60</v>
      </c>
      <c r="U375" s="4"/>
      <c r="V375" s="4"/>
      <c r="W375" s="4"/>
      <c r="X375" s="4"/>
      <c r="Y375" s="4" t="s">
        <v>60</v>
      </c>
      <c r="Z375" s="4" t="s">
        <v>60</v>
      </c>
      <c r="AA375" s="4"/>
      <c r="AB375" s="4" t="s">
        <v>60</v>
      </c>
      <c r="AC375" s="4" t="s">
        <v>60</v>
      </c>
      <c r="AD375" s="4">
        <v>45812</v>
      </c>
      <c r="AE375" s="4">
        <v>45813</v>
      </c>
      <c r="AF375" s="4"/>
      <c r="AG375" s="30" t="s">
        <v>126</v>
      </c>
      <c r="AH375" s="30" t="s">
        <v>1702</v>
      </c>
      <c r="AI375" s="30" t="s">
        <v>1709</v>
      </c>
      <c r="AJ375" s="30" t="s">
        <v>74</v>
      </c>
      <c r="AK375" s="30" t="s">
        <v>290</v>
      </c>
      <c r="AL375" s="30" t="s">
        <v>261</v>
      </c>
      <c r="AM375" s="30" t="s">
        <v>262</v>
      </c>
      <c r="AN375" s="30">
        <v>9.4663799999999991</v>
      </c>
      <c r="AO375" s="30" t="s">
        <v>68</v>
      </c>
      <c r="AP375" s="30"/>
      <c r="AQ375" s="30"/>
      <c r="AR375" s="30" t="s">
        <v>68</v>
      </c>
      <c r="AS375" s="30"/>
      <c r="AT375" s="30"/>
      <c r="AU375" s="30" t="s">
        <v>1121</v>
      </c>
      <c r="AV375" s="30" t="s">
        <v>1122</v>
      </c>
      <c r="AW375" s="30">
        <v>20.701989999999999</v>
      </c>
      <c r="AX375" s="30" t="s">
        <v>1123</v>
      </c>
      <c r="AY375" s="30" t="s">
        <v>1124</v>
      </c>
      <c r="AZ375" s="3">
        <v>386</v>
      </c>
      <c r="BA375" s="30" t="s">
        <v>228</v>
      </c>
      <c r="BB375" s="30">
        <v>0</v>
      </c>
      <c r="BC375" s="30" t="s">
        <v>60</v>
      </c>
      <c r="BD375" s="30" t="s">
        <v>60</v>
      </c>
      <c r="BE375" s="30" t="s">
        <v>263</v>
      </c>
      <c r="BF375" s="35" t="str">
        <f>IFERROR(VLOOKUP(Data_Power_app[[#This Row],[PRO ODER]],'Result'!A:C,3,0),"")</f>
        <v>LAMINATION 1</v>
      </c>
      <c r="BG375" s="14" t="str">
        <f>IFERROR(VLOOKUP(Data_Power_app[[#This Row],[PRO ODER]]&amp;"LAM_IN",'Real Time'!A:E,4,0),"")</f>
        <v/>
      </c>
      <c r="BH375" s="37" t="str">
        <f>IF(Data_Power_app[[#This Row],[LAMINATION MACHINE (PLAN)]]="","",IF(Data_Power_app[[#This Row],[LAMINATION MACHINE (REALTIME)]]="","",RIGHT(Data_Power_app[[#This Row],[LAMINATION MACHINE (REALTIME)]],1)=RIGHT(Data_Power_app[[#This Row],[LAMINATION MACHINE (PLAN)]],1)))</f>
        <v/>
      </c>
    </row>
    <row r="376" spans="1:60" x14ac:dyDescent="0.25">
      <c r="A376" s="27">
        <v>429</v>
      </c>
      <c r="B376" s="30" t="s">
        <v>5738</v>
      </c>
      <c r="C376" s="30" t="s">
        <v>5477</v>
      </c>
      <c r="D376" s="30" t="s">
        <v>86</v>
      </c>
      <c r="E376" s="30" t="s">
        <v>259</v>
      </c>
      <c r="F376" s="30" t="s">
        <v>72</v>
      </c>
      <c r="G376" s="30">
        <v>402</v>
      </c>
      <c r="H376" s="4">
        <v>45810</v>
      </c>
      <c r="I376" s="30">
        <v>45806</v>
      </c>
      <c r="J376" s="4">
        <v>45806</v>
      </c>
      <c r="K376" s="4">
        <v>45810</v>
      </c>
      <c r="L376" s="4"/>
      <c r="M376" s="4" t="s">
        <v>60</v>
      </c>
      <c r="N376" s="4"/>
      <c r="O376" s="4" t="s">
        <v>60</v>
      </c>
      <c r="P376" s="4" t="s">
        <v>60</v>
      </c>
      <c r="Q376" s="4" t="s">
        <v>60</v>
      </c>
      <c r="R376" s="4" t="s">
        <v>60</v>
      </c>
      <c r="S376" s="4" t="s">
        <v>60</v>
      </c>
      <c r="T376" s="4" t="s">
        <v>60</v>
      </c>
      <c r="U376" s="4"/>
      <c r="V376" s="4"/>
      <c r="W376" s="4"/>
      <c r="X376" s="4"/>
      <c r="Y376" s="4" t="s">
        <v>60</v>
      </c>
      <c r="Z376" s="4" t="s">
        <v>60</v>
      </c>
      <c r="AA376" s="4"/>
      <c r="AB376" s="4" t="s">
        <v>60</v>
      </c>
      <c r="AC376" s="4" t="s">
        <v>60</v>
      </c>
      <c r="AD376" s="4">
        <v>45812</v>
      </c>
      <c r="AE376" s="4">
        <v>45813</v>
      </c>
      <c r="AF376" s="4"/>
      <c r="AG376" s="30" t="s">
        <v>126</v>
      </c>
      <c r="AH376" s="30" t="s">
        <v>1702</v>
      </c>
      <c r="AI376" s="30" t="s">
        <v>1709</v>
      </c>
      <c r="AJ376" s="30" t="s">
        <v>74</v>
      </c>
      <c r="AK376" s="30" t="s">
        <v>290</v>
      </c>
      <c r="AL376" s="30" t="s">
        <v>261</v>
      </c>
      <c r="AM376" s="30" t="s">
        <v>262</v>
      </c>
      <c r="AN376" s="30">
        <v>9.8587699999999998</v>
      </c>
      <c r="AO376" s="30" t="s">
        <v>68</v>
      </c>
      <c r="AP376" s="30"/>
      <c r="AQ376" s="30"/>
      <c r="AR376" s="30" t="s">
        <v>68</v>
      </c>
      <c r="AS376" s="30"/>
      <c r="AT376" s="30"/>
      <c r="AU376" s="30" t="s">
        <v>1121</v>
      </c>
      <c r="AV376" s="30" t="s">
        <v>1122</v>
      </c>
      <c r="AW376" s="30">
        <v>21.560099999999998</v>
      </c>
      <c r="AX376" s="30" t="s">
        <v>1123</v>
      </c>
      <c r="AY376" s="30" t="s">
        <v>1124</v>
      </c>
      <c r="AZ376" s="3">
        <v>402</v>
      </c>
      <c r="BA376" s="30" t="s">
        <v>228</v>
      </c>
      <c r="BB376" s="30">
        <v>0</v>
      </c>
      <c r="BC376" s="30" t="s">
        <v>60</v>
      </c>
      <c r="BD376" s="30" t="s">
        <v>60</v>
      </c>
      <c r="BE376" s="30" t="s">
        <v>263</v>
      </c>
      <c r="BF376" s="35" t="str">
        <f>IFERROR(VLOOKUP(Data_Power_app[[#This Row],[PRO ODER]],'Result'!A:C,3,0),"")</f>
        <v>LAMINATION 1</v>
      </c>
      <c r="BG376" s="14" t="str">
        <f>IFERROR(VLOOKUP(Data_Power_app[[#This Row],[PRO ODER]]&amp;"LAM_IN",'Real Time'!A:E,4,0),"")</f>
        <v/>
      </c>
      <c r="BH376" s="37" t="str">
        <f>IF(Data_Power_app[[#This Row],[LAMINATION MACHINE (PLAN)]]="","",IF(Data_Power_app[[#This Row],[LAMINATION MACHINE (REALTIME)]]="","",RIGHT(Data_Power_app[[#This Row],[LAMINATION MACHINE (REALTIME)]],1)=RIGHT(Data_Power_app[[#This Row],[LAMINATION MACHINE (PLAN)]],1)))</f>
        <v/>
      </c>
    </row>
    <row r="377" spans="1:60" x14ac:dyDescent="0.25">
      <c r="A377" s="27">
        <v>430</v>
      </c>
      <c r="B377" s="30" t="s">
        <v>5739</v>
      </c>
      <c r="C377" s="30" t="s">
        <v>5478</v>
      </c>
      <c r="D377" s="30" t="s">
        <v>86</v>
      </c>
      <c r="E377" s="30" t="s">
        <v>259</v>
      </c>
      <c r="F377" s="30" t="s">
        <v>72</v>
      </c>
      <c r="G377" s="30">
        <v>230</v>
      </c>
      <c r="H377" s="4">
        <v>45810</v>
      </c>
      <c r="I377" s="30">
        <v>45806</v>
      </c>
      <c r="J377" s="4">
        <v>45806</v>
      </c>
      <c r="K377" s="4">
        <v>45810</v>
      </c>
      <c r="L377" s="4"/>
      <c r="M377" s="4" t="s">
        <v>60</v>
      </c>
      <c r="N377" s="4"/>
      <c r="O377" s="4" t="s">
        <v>60</v>
      </c>
      <c r="P377" s="4" t="s">
        <v>60</v>
      </c>
      <c r="Q377" s="4" t="s">
        <v>60</v>
      </c>
      <c r="R377" s="4" t="s">
        <v>60</v>
      </c>
      <c r="S377" s="4" t="s">
        <v>60</v>
      </c>
      <c r="T377" s="4" t="s">
        <v>60</v>
      </c>
      <c r="U377" s="4"/>
      <c r="V377" s="4"/>
      <c r="W377" s="4"/>
      <c r="X377" s="4"/>
      <c r="Y377" s="4" t="s">
        <v>60</v>
      </c>
      <c r="Z377" s="4" t="s">
        <v>60</v>
      </c>
      <c r="AA377" s="4"/>
      <c r="AB377" s="4" t="s">
        <v>60</v>
      </c>
      <c r="AC377" s="4" t="s">
        <v>60</v>
      </c>
      <c r="AD377" s="4">
        <v>45812</v>
      </c>
      <c r="AE377" s="4">
        <v>45813</v>
      </c>
      <c r="AF377" s="4"/>
      <c r="AG377" s="30" t="s">
        <v>126</v>
      </c>
      <c r="AH377" s="30" t="s">
        <v>1702</v>
      </c>
      <c r="AI377" s="30" t="s">
        <v>1709</v>
      </c>
      <c r="AJ377" s="30" t="s">
        <v>74</v>
      </c>
      <c r="AK377" s="30" t="s">
        <v>290</v>
      </c>
      <c r="AL377" s="30" t="s">
        <v>261</v>
      </c>
      <c r="AM377" s="30" t="s">
        <v>262</v>
      </c>
      <c r="AN377" s="30">
        <v>4.9346300000000003</v>
      </c>
      <c r="AO377" s="30" t="s">
        <v>68</v>
      </c>
      <c r="AP377" s="30"/>
      <c r="AQ377" s="30"/>
      <c r="AR377" s="30" t="s">
        <v>68</v>
      </c>
      <c r="AS377" s="30"/>
      <c r="AT377" s="30"/>
      <c r="AU377" s="30" t="s">
        <v>1121</v>
      </c>
      <c r="AV377" s="30" t="s">
        <v>1122</v>
      </c>
      <c r="AW377" s="30">
        <v>10.79316</v>
      </c>
      <c r="AX377" s="30" t="s">
        <v>1123</v>
      </c>
      <c r="AY377" s="30" t="s">
        <v>1124</v>
      </c>
      <c r="AZ377" s="3">
        <v>230</v>
      </c>
      <c r="BA377" s="30" t="s">
        <v>228</v>
      </c>
      <c r="BB377" s="30">
        <v>0</v>
      </c>
      <c r="BC377" s="30" t="s">
        <v>60</v>
      </c>
      <c r="BD377" s="30" t="s">
        <v>60</v>
      </c>
      <c r="BE377" s="30" t="s">
        <v>263</v>
      </c>
      <c r="BF377" s="35" t="str">
        <f>IFERROR(VLOOKUP(Data_Power_app[[#This Row],[PRO ODER]],'Result'!A:C,3,0),"")</f>
        <v>LAMINATION 1</v>
      </c>
      <c r="BG377" s="14" t="str">
        <f>IFERROR(VLOOKUP(Data_Power_app[[#This Row],[PRO ODER]]&amp;"LAM_IN",'Real Time'!A:E,4,0),"")</f>
        <v/>
      </c>
      <c r="BH377" s="37" t="str">
        <f>IF(Data_Power_app[[#This Row],[LAMINATION MACHINE (PLAN)]]="","",IF(Data_Power_app[[#This Row],[LAMINATION MACHINE (REALTIME)]]="","",RIGHT(Data_Power_app[[#This Row],[LAMINATION MACHINE (REALTIME)]],1)=RIGHT(Data_Power_app[[#This Row],[LAMINATION MACHINE (PLAN)]],1)))</f>
        <v/>
      </c>
    </row>
    <row r="378" spans="1:60" x14ac:dyDescent="0.25">
      <c r="A378" s="27">
        <v>431</v>
      </c>
      <c r="B378" s="30" t="s">
        <v>5740</v>
      </c>
      <c r="C378" s="30" t="s">
        <v>5479</v>
      </c>
      <c r="D378" s="30" t="s">
        <v>86</v>
      </c>
      <c r="E378" s="30" t="s">
        <v>259</v>
      </c>
      <c r="F378" s="30" t="s">
        <v>72</v>
      </c>
      <c r="G378" s="30">
        <v>177</v>
      </c>
      <c r="H378" s="4">
        <v>45810</v>
      </c>
      <c r="I378" s="30">
        <v>45806</v>
      </c>
      <c r="J378" s="4">
        <v>45806</v>
      </c>
      <c r="K378" s="4">
        <v>45810</v>
      </c>
      <c r="L378" s="4"/>
      <c r="M378" s="4" t="s">
        <v>60</v>
      </c>
      <c r="N378" s="4"/>
      <c r="O378" s="4" t="s">
        <v>60</v>
      </c>
      <c r="P378" s="4" t="s">
        <v>60</v>
      </c>
      <c r="Q378" s="4" t="s">
        <v>60</v>
      </c>
      <c r="R378" s="4" t="s">
        <v>60</v>
      </c>
      <c r="S378" s="4" t="s">
        <v>60</v>
      </c>
      <c r="T378" s="4" t="s">
        <v>60</v>
      </c>
      <c r="U378" s="4"/>
      <c r="V378" s="4"/>
      <c r="W378" s="4"/>
      <c r="X378" s="4"/>
      <c r="Y378" s="4" t="s">
        <v>60</v>
      </c>
      <c r="Z378" s="4" t="s">
        <v>60</v>
      </c>
      <c r="AA378" s="4"/>
      <c r="AB378" s="4" t="s">
        <v>60</v>
      </c>
      <c r="AC378" s="4" t="s">
        <v>60</v>
      </c>
      <c r="AD378" s="4">
        <v>45812</v>
      </c>
      <c r="AE378" s="4">
        <v>45813</v>
      </c>
      <c r="AF378" s="4"/>
      <c r="AG378" s="30" t="s">
        <v>126</v>
      </c>
      <c r="AH378" s="30" t="s">
        <v>1702</v>
      </c>
      <c r="AI378" s="30" t="s">
        <v>1709</v>
      </c>
      <c r="AJ378" s="30" t="s">
        <v>74</v>
      </c>
      <c r="AK378" s="30" t="s">
        <v>290</v>
      </c>
      <c r="AL378" s="30" t="s">
        <v>261</v>
      </c>
      <c r="AM378" s="30" t="s">
        <v>262</v>
      </c>
      <c r="AN378" s="30">
        <v>3.79752</v>
      </c>
      <c r="AO378" s="30" t="s">
        <v>68</v>
      </c>
      <c r="AP378" s="30"/>
      <c r="AQ378" s="30"/>
      <c r="AR378" s="30" t="s">
        <v>68</v>
      </c>
      <c r="AS378" s="30"/>
      <c r="AT378" s="30"/>
      <c r="AU378" s="30" t="s">
        <v>1121</v>
      </c>
      <c r="AV378" s="30" t="s">
        <v>1122</v>
      </c>
      <c r="AW378" s="30">
        <v>8.3060399999999994</v>
      </c>
      <c r="AX378" s="30" t="s">
        <v>1123</v>
      </c>
      <c r="AY378" s="30" t="s">
        <v>1124</v>
      </c>
      <c r="AZ378" s="3">
        <v>177</v>
      </c>
      <c r="BA378" s="30" t="s">
        <v>228</v>
      </c>
      <c r="BB378" s="30">
        <v>0</v>
      </c>
      <c r="BC378" s="30" t="s">
        <v>60</v>
      </c>
      <c r="BD378" s="30" t="s">
        <v>60</v>
      </c>
      <c r="BE378" s="30" t="s">
        <v>263</v>
      </c>
      <c r="BF378" s="35" t="str">
        <f>IFERROR(VLOOKUP(Data_Power_app[[#This Row],[PRO ODER]],'Result'!A:C,3,0),"")</f>
        <v>LAMINATION 1</v>
      </c>
      <c r="BG378" s="14" t="str">
        <f>IFERROR(VLOOKUP(Data_Power_app[[#This Row],[PRO ODER]]&amp;"LAM_IN",'Real Time'!A:E,4,0),"")</f>
        <v/>
      </c>
      <c r="BH378" s="37" t="str">
        <f>IF(Data_Power_app[[#This Row],[LAMINATION MACHINE (PLAN)]]="","",IF(Data_Power_app[[#This Row],[LAMINATION MACHINE (REALTIME)]]="","",RIGHT(Data_Power_app[[#This Row],[LAMINATION MACHINE (REALTIME)]],1)=RIGHT(Data_Power_app[[#This Row],[LAMINATION MACHINE (PLAN)]],1)))</f>
        <v/>
      </c>
    </row>
    <row r="379" spans="1:60" x14ac:dyDescent="0.25">
      <c r="A379" s="27">
        <v>432</v>
      </c>
      <c r="B379" s="30" t="s">
        <v>5741</v>
      </c>
      <c r="C379" s="30" t="s">
        <v>5480</v>
      </c>
      <c r="D379" s="30" t="s">
        <v>86</v>
      </c>
      <c r="E379" s="30" t="s">
        <v>259</v>
      </c>
      <c r="F379" s="30" t="s">
        <v>72</v>
      </c>
      <c r="G379" s="30">
        <v>82</v>
      </c>
      <c r="H379" s="4">
        <v>45810</v>
      </c>
      <c r="I379" s="30">
        <v>45806</v>
      </c>
      <c r="J379" s="4">
        <v>45806</v>
      </c>
      <c r="K379" s="4">
        <v>45810</v>
      </c>
      <c r="L379" s="4"/>
      <c r="M379" s="4" t="s">
        <v>60</v>
      </c>
      <c r="N379" s="4"/>
      <c r="O379" s="4" t="s">
        <v>60</v>
      </c>
      <c r="P379" s="4" t="s">
        <v>60</v>
      </c>
      <c r="Q379" s="4" t="s">
        <v>60</v>
      </c>
      <c r="R379" s="4" t="s">
        <v>60</v>
      </c>
      <c r="S379" s="4" t="s">
        <v>60</v>
      </c>
      <c r="T379" s="4" t="s">
        <v>60</v>
      </c>
      <c r="U379" s="4"/>
      <c r="V379" s="4"/>
      <c r="W379" s="4"/>
      <c r="X379" s="4"/>
      <c r="Y379" s="4" t="s">
        <v>60</v>
      </c>
      <c r="Z379" s="4" t="s">
        <v>60</v>
      </c>
      <c r="AA379" s="4"/>
      <c r="AB379" s="4" t="s">
        <v>60</v>
      </c>
      <c r="AC379" s="4" t="s">
        <v>60</v>
      </c>
      <c r="AD379" s="4">
        <v>45812</v>
      </c>
      <c r="AE379" s="4">
        <v>45813</v>
      </c>
      <c r="AF379" s="4"/>
      <c r="AG379" s="30" t="s">
        <v>126</v>
      </c>
      <c r="AH379" s="30" t="s">
        <v>1702</v>
      </c>
      <c r="AI379" s="30" t="s">
        <v>1709</v>
      </c>
      <c r="AJ379" s="30" t="s">
        <v>74</v>
      </c>
      <c r="AK379" s="30" t="s">
        <v>290</v>
      </c>
      <c r="AL379" s="30" t="s">
        <v>261</v>
      </c>
      <c r="AM379" s="30" t="s">
        <v>262</v>
      </c>
      <c r="AN379" s="30">
        <v>1.6241699999999999</v>
      </c>
      <c r="AO379" s="30" t="s">
        <v>68</v>
      </c>
      <c r="AP379" s="30"/>
      <c r="AQ379" s="30"/>
      <c r="AR379" s="30" t="s">
        <v>68</v>
      </c>
      <c r="AS379" s="30"/>
      <c r="AT379" s="30"/>
      <c r="AU379" s="30" t="s">
        <v>1121</v>
      </c>
      <c r="AV379" s="30" t="s">
        <v>1122</v>
      </c>
      <c r="AW379" s="30">
        <v>3.5523899999999999</v>
      </c>
      <c r="AX379" s="30" t="s">
        <v>1123</v>
      </c>
      <c r="AY379" s="30" t="s">
        <v>1124</v>
      </c>
      <c r="AZ379" s="3">
        <v>82</v>
      </c>
      <c r="BA379" s="30" t="s">
        <v>228</v>
      </c>
      <c r="BB379" s="30">
        <v>0</v>
      </c>
      <c r="BC379" s="30" t="s">
        <v>60</v>
      </c>
      <c r="BD379" s="30" t="s">
        <v>60</v>
      </c>
      <c r="BE379" s="30" t="s">
        <v>263</v>
      </c>
      <c r="BF379" s="35" t="str">
        <f>IFERROR(VLOOKUP(Data_Power_app[[#This Row],[PRO ODER]],'Result'!A:C,3,0),"")</f>
        <v>LAMINATION 1</v>
      </c>
      <c r="BG379" s="14" t="str">
        <f>IFERROR(VLOOKUP(Data_Power_app[[#This Row],[PRO ODER]]&amp;"LAM_IN",'Real Time'!A:E,4,0),"")</f>
        <v/>
      </c>
      <c r="BH379" s="37" t="str">
        <f>IF(Data_Power_app[[#This Row],[LAMINATION MACHINE (PLAN)]]="","",IF(Data_Power_app[[#This Row],[LAMINATION MACHINE (REALTIME)]]="","",RIGHT(Data_Power_app[[#This Row],[LAMINATION MACHINE (REALTIME)]],1)=RIGHT(Data_Power_app[[#This Row],[LAMINATION MACHINE (PLAN)]],1)))</f>
        <v/>
      </c>
    </row>
    <row r="380" spans="1:60" x14ac:dyDescent="0.25">
      <c r="A380" s="27">
        <v>433</v>
      </c>
      <c r="B380" s="30" t="s">
        <v>5742</v>
      </c>
      <c r="C380" s="30" t="s">
        <v>5481</v>
      </c>
      <c r="D380" s="30" t="s">
        <v>86</v>
      </c>
      <c r="E380" s="30" t="s">
        <v>259</v>
      </c>
      <c r="F380" s="30" t="s">
        <v>72</v>
      </c>
      <c r="G380" s="30">
        <v>327</v>
      </c>
      <c r="H380" s="4">
        <v>45810</v>
      </c>
      <c r="I380" s="30">
        <v>45806</v>
      </c>
      <c r="J380" s="4">
        <v>45806</v>
      </c>
      <c r="K380" s="4">
        <v>45810</v>
      </c>
      <c r="L380" s="4"/>
      <c r="M380" s="4" t="s">
        <v>60</v>
      </c>
      <c r="N380" s="4"/>
      <c r="O380" s="4" t="s">
        <v>60</v>
      </c>
      <c r="P380" s="4" t="s">
        <v>60</v>
      </c>
      <c r="Q380" s="4" t="s">
        <v>60</v>
      </c>
      <c r="R380" s="4" t="s">
        <v>60</v>
      </c>
      <c r="S380" s="4" t="s">
        <v>60</v>
      </c>
      <c r="T380" s="4" t="s">
        <v>60</v>
      </c>
      <c r="U380" s="4"/>
      <c r="V380" s="4"/>
      <c r="W380" s="4"/>
      <c r="X380" s="4"/>
      <c r="Y380" s="4" t="s">
        <v>60</v>
      </c>
      <c r="Z380" s="4" t="s">
        <v>60</v>
      </c>
      <c r="AA380" s="4"/>
      <c r="AB380" s="4" t="s">
        <v>60</v>
      </c>
      <c r="AC380" s="4" t="s">
        <v>60</v>
      </c>
      <c r="AD380" s="4">
        <v>45812</v>
      </c>
      <c r="AE380" s="4">
        <v>45813</v>
      </c>
      <c r="AF380" s="4"/>
      <c r="AG380" s="30" t="s">
        <v>126</v>
      </c>
      <c r="AH380" s="30" t="s">
        <v>1702</v>
      </c>
      <c r="AI380" s="30" t="s">
        <v>1709</v>
      </c>
      <c r="AJ380" s="30" t="s">
        <v>74</v>
      </c>
      <c r="AK380" s="30" t="s">
        <v>290</v>
      </c>
      <c r="AL380" s="30" t="s">
        <v>261</v>
      </c>
      <c r="AM380" s="30" t="s">
        <v>262</v>
      </c>
      <c r="AN380" s="30">
        <v>8.0194500000000009</v>
      </c>
      <c r="AO380" s="30" t="s">
        <v>68</v>
      </c>
      <c r="AP380" s="30"/>
      <c r="AQ380" s="30"/>
      <c r="AR380" s="30" t="s">
        <v>68</v>
      </c>
      <c r="AS380" s="30"/>
      <c r="AT380" s="30"/>
      <c r="AU380" s="30" t="s">
        <v>1121</v>
      </c>
      <c r="AV380" s="30" t="s">
        <v>1122</v>
      </c>
      <c r="AW380" s="30">
        <v>17.537700000000001</v>
      </c>
      <c r="AX380" s="30" t="s">
        <v>1123</v>
      </c>
      <c r="AY380" s="30" t="s">
        <v>1124</v>
      </c>
      <c r="AZ380" s="3">
        <v>327</v>
      </c>
      <c r="BA380" s="30" t="s">
        <v>228</v>
      </c>
      <c r="BB380" s="30">
        <v>0</v>
      </c>
      <c r="BC380" s="30" t="s">
        <v>60</v>
      </c>
      <c r="BD380" s="30" t="s">
        <v>60</v>
      </c>
      <c r="BE380" s="30" t="s">
        <v>263</v>
      </c>
      <c r="BF380" s="35" t="str">
        <f>IFERROR(VLOOKUP(Data_Power_app[[#This Row],[PRO ODER]],'Result'!A:C,3,0),"")</f>
        <v>LAMINATION 1</v>
      </c>
      <c r="BG380" s="14" t="str">
        <f>IFERROR(VLOOKUP(Data_Power_app[[#This Row],[PRO ODER]]&amp;"LAM_IN",'Real Time'!A:E,4,0),"")</f>
        <v/>
      </c>
      <c r="BH380" s="37" t="str">
        <f>IF(Data_Power_app[[#This Row],[LAMINATION MACHINE (PLAN)]]="","",IF(Data_Power_app[[#This Row],[LAMINATION MACHINE (REALTIME)]]="","",RIGHT(Data_Power_app[[#This Row],[LAMINATION MACHINE (REALTIME)]],1)=RIGHT(Data_Power_app[[#This Row],[LAMINATION MACHINE (PLAN)]],1)))</f>
        <v/>
      </c>
    </row>
    <row r="381" spans="1:60" x14ac:dyDescent="0.25">
      <c r="A381" s="27">
        <v>434</v>
      </c>
      <c r="B381" s="30" t="s">
        <v>5743</v>
      </c>
      <c r="C381" s="30" t="s">
        <v>5482</v>
      </c>
      <c r="D381" s="30" t="s">
        <v>86</v>
      </c>
      <c r="E381" s="30" t="s">
        <v>259</v>
      </c>
      <c r="F381" s="30" t="s">
        <v>72</v>
      </c>
      <c r="G381" s="30">
        <v>307</v>
      </c>
      <c r="H381" s="4">
        <v>45810</v>
      </c>
      <c r="I381" s="30">
        <v>45806</v>
      </c>
      <c r="J381" s="4">
        <v>45806</v>
      </c>
      <c r="K381" s="4">
        <v>45810</v>
      </c>
      <c r="L381" s="4"/>
      <c r="M381" s="4" t="s">
        <v>60</v>
      </c>
      <c r="N381" s="4"/>
      <c r="O381" s="4" t="s">
        <v>60</v>
      </c>
      <c r="P381" s="4" t="s">
        <v>60</v>
      </c>
      <c r="Q381" s="4" t="s">
        <v>60</v>
      </c>
      <c r="R381" s="4" t="s">
        <v>60</v>
      </c>
      <c r="S381" s="4" t="s">
        <v>60</v>
      </c>
      <c r="T381" s="4" t="s">
        <v>60</v>
      </c>
      <c r="U381" s="4"/>
      <c r="V381" s="4"/>
      <c r="W381" s="4"/>
      <c r="X381" s="4"/>
      <c r="Y381" s="4" t="s">
        <v>60</v>
      </c>
      <c r="Z381" s="4" t="s">
        <v>60</v>
      </c>
      <c r="AA381" s="4"/>
      <c r="AB381" s="4" t="s">
        <v>60</v>
      </c>
      <c r="AC381" s="4" t="s">
        <v>60</v>
      </c>
      <c r="AD381" s="4">
        <v>45812</v>
      </c>
      <c r="AE381" s="4">
        <v>45813</v>
      </c>
      <c r="AF381" s="4"/>
      <c r="AG381" s="30" t="s">
        <v>126</v>
      </c>
      <c r="AH381" s="30" t="s">
        <v>1702</v>
      </c>
      <c r="AI381" s="30" t="s">
        <v>1709</v>
      </c>
      <c r="AJ381" s="30" t="s">
        <v>74</v>
      </c>
      <c r="AK381" s="30" t="s">
        <v>290</v>
      </c>
      <c r="AL381" s="30" t="s">
        <v>261</v>
      </c>
      <c r="AM381" s="30" t="s">
        <v>262</v>
      </c>
      <c r="AN381" s="30">
        <v>7.5289599999999997</v>
      </c>
      <c r="AO381" s="30" t="s">
        <v>68</v>
      </c>
      <c r="AP381" s="30"/>
      <c r="AQ381" s="30"/>
      <c r="AR381" s="30" t="s">
        <v>68</v>
      </c>
      <c r="AS381" s="30"/>
      <c r="AT381" s="30"/>
      <c r="AU381" s="30" t="s">
        <v>1121</v>
      </c>
      <c r="AV381" s="30" t="s">
        <v>1122</v>
      </c>
      <c r="AW381" s="30">
        <v>16.465050000000002</v>
      </c>
      <c r="AX381" s="30" t="s">
        <v>1123</v>
      </c>
      <c r="AY381" s="30" t="s">
        <v>1124</v>
      </c>
      <c r="AZ381" s="3">
        <v>307</v>
      </c>
      <c r="BA381" s="30" t="s">
        <v>228</v>
      </c>
      <c r="BB381" s="30">
        <v>0</v>
      </c>
      <c r="BC381" s="30" t="s">
        <v>60</v>
      </c>
      <c r="BD381" s="30" t="s">
        <v>60</v>
      </c>
      <c r="BE381" s="30" t="s">
        <v>263</v>
      </c>
      <c r="BF381" s="35" t="str">
        <f>IFERROR(VLOOKUP(Data_Power_app[[#This Row],[PRO ODER]],'Result'!A:C,3,0),"")</f>
        <v>LAMINATION 1</v>
      </c>
      <c r="BG381" s="14" t="str">
        <f>IFERROR(VLOOKUP(Data_Power_app[[#This Row],[PRO ODER]]&amp;"LAM_IN",'Real Time'!A:E,4,0),"")</f>
        <v/>
      </c>
      <c r="BH381" s="37" t="str">
        <f>IF(Data_Power_app[[#This Row],[LAMINATION MACHINE (PLAN)]]="","",IF(Data_Power_app[[#This Row],[LAMINATION MACHINE (REALTIME)]]="","",RIGHT(Data_Power_app[[#This Row],[LAMINATION MACHINE (REALTIME)]],1)=RIGHT(Data_Power_app[[#This Row],[LAMINATION MACHINE (PLAN)]],1)))</f>
        <v/>
      </c>
    </row>
    <row r="382" spans="1:60" x14ac:dyDescent="0.25">
      <c r="A382" s="27">
        <v>435</v>
      </c>
      <c r="B382" s="30" t="s">
        <v>5744</v>
      </c>
      <c r="C382" s="30" t="s">
        <v>5470</v>
      </c>
      <c r="D382" s="30" t="s">
        <v>86</v>
      </c>
      <c r="E382" s="30" t="s">
        <v>357</v>
      </c>
      <c r="F382" s="30" t="s">
        <v>72</v>
      </c>
      <c r="G382" s="30">
        <v>1</v>
      </c>
      <c r="H382" s="4">
        <v>45806</v>
      </c>
      <c r="I382" s="30">
        <v>45806</v>
      </c>
      <c r="J382" s="4">
        <v>45806</v>
      </c>
      <c r="K382" s="4">
        <v>45807</v>
      </c>
      <c r="L382" s="4">
        <v>45808.380115740743</v>
      </c>
      <c r="M382" s="4" t="s">
        <v>60</v>
      </c>
      <c r="N382" s="4"/>
      <c r="O382" s="4" t="s">
        <v>60</v>
      </c>
      <c r="P382" s="4" t="s">
        <v>60</v>
      </c>
      <c r="Q382" s="4" t="s">
        <v>60</v>
      </c>
      <c r="R382" s="4" t="s">
        <v>60</v>
      </c>
      <c r="S382" s="4" t="s">
        <v>60</v>
      </c>
      <c r="T382" s="4" t="s">
        <v>60</v>
      </c>
      <c r="U382" s="4"/>
      <c r="V382" s="4"/>
      <c r="W382" s="4"/>
      <c r="X382" s="4">
        <v>45808.194907407407</v>
      </c>
      <c r="Y382" s="4" t="s">
        <v>73</v>
      </c>
      <c r="Z382" s="4" t="s">
        <v>60</v>
      </c>
      <c r="AA382" s="4">
        <v>45808.196597222224</v>
      </c>
      <c r="AB382" s="4" t="s">
        <v>60</v>
      </c>
      <c r="AC382" s="4" t="s">
        <v>60</v>
      </c>
      <c r="AD382" s="4">
        <v>45812</v>
      </c>
      <c r="AE382" s="4">
        <v>45813</v>
      </c>
      <c r="AF382" s="4">
        <v>45811</v>
      </c>
      <c r="AG382" s="30" t="s">
        <v>1700</v>
      </c>
      <c r="AH382" s="30" t="s">
        <v>271</v>
      </c>
      <c r="AI382" s="30" t="s">
        <v>5745</v>
      </c>
      <c r="AJ382" s="30" t="s">
        <v>74</v>
      </c>
      <c r="AK382" s="30" t="s">
        <v>100</v>
      </c>
      <c r="AL382" s="30" t="s">
        <v>272</v>
      </c>
      <c r="AM382" s="30" t="s">
        <v>273</v>
      </c>
      <c r="AN382" s="30">
        <v>2.6409999999999999E-2</v>
      </c>
      <c r="AO382" s="30" t="s">
        <v>68</v>
      </c>
      <c r="AP382" s="30"/>
      <c r="AQ382" s="30"/>
      <c r="AR382" s="30" t="s">
        <v>68</v>
      </c>
      <c r="AS382" s="30"/>
      <c r="AT382" s="30"/>
      <c r="AU382" s="30" t="s">
        <v>358</v>
      </c>
      <c r="AV382" s="30" t="s">
        <v>359</v>
      </c>
      <c r="AW382" s="30">
        <v>5.7759999999999999E-2</v>
      </c>
      <c r="AX382" s="30" t="s">
        <v>360</v>
      </c>
      <c r="AY382" s="30" t="s">
        <v>361</v>
      </c>
      <c r="AZ382" s="3">
        <v>1</v>
      </c>
      <c r="BA382" s="30" t="s">
        <v>228</v>
      </c>
      <c r="BB382" s="30">
        <v>1</v>
      </c>
      <c r="BC382" s="30" t="s">
        <v>60</v>
      </c>
      <c r="BD382" s="30" t="s">
        <v>60</v>
      </c>
      <c r="BE382" s="30" t="s">
        <v>265</v>
      </c>
      <c r="BF382" s="35" t="str">
        <f>IFERROR(VLOOKUP(Data_Power_app[[#This Row],[PRO ODER]],'Result'!A:C,3,0),"")</f>
        <v/>
      </c>
      <c r="BG382" s="14" t="str">
        <f>IFERROR(VLOOKUP(Data_Power_app[[#This Row],[PRO ODER]]&amp;"LAM_IN",'Real Time'!A:E,4,0),"")</f>
        <v/>
      </c>
      <c r="BH382" s="37" t="str">
        <f>IF(Data_Power_app[[#This Row],[LAMINATION MACHINE (PLAN)]]="","",IF(Data_Power_app[[#This Row],[LAMINATION MACHINE (REALTIME)]]="","",RIGHT(Data_Power_app[[#This Row],[LAMINATION MACHINE (REALTIME)]],1)=RIGHT(Data_Power_app[[#This Row],[LAMINATION MACHINE (PLAN)]],1)))</f>
        <v/>
      </c>
    </row>
    <row r="383" spans="1:60" x14ac:dyDescent="0.25">
      <c r="A383" s="27">
        <v>436</v>
      </c>
      <c r="B383" s="30" t="s">
        <v>7046</v>
      </c>
      <c r="C383" s="30" t="s">
        <v>7047</v>
      </c>
      <c r="D383" s="30" t="s">
        <v>86</v>
      </c>
      <c r="E383" s="30" t="s">
        <v>357</v>
      </c>
      <c r="F383" s="30" t="s">
        <v>72</v>
      </c>
      <c r="G383" s="30">
        <v>1</v>
      </c>
      <c r="H383" s="4">
        <v>45810</v>
      </c>
      <c r="I383" s="30">
        <v>45807</v>
      </c>
      <c r="J383" s="4">
        <v>45808</v>
      </c>
      <c r="K383" s="4">
        <v>45811</v>
      </c>
      <c r="L383" s="4">
        <v>45808.570185185185</v>
      </c>
      <c r="M383" s="4" t="s">
        <v>60</v>
      </c>
      <c r="N383" s="4"/>
      <c r="O383" s="4" t="s">
        <v>60</v>
      </c>
      <c r="P383" s="4" t="s">
        <v>60</v>
      </c>
      <c r="Q383" s="4" t="s">
        <v>60</v>
      </c>
      <c r="R383" s="4" t="s">
        <v>60</v>
      </c>
      <c r="S383" s="4" t="s">
        <v>60</v>
      </c>
      <c r="T383" s="4" t="s">
        <v>60</v>
      </c>
      <c r="U383" s="4"/>
      <c r="V383" s="4"/>
      <c r="W383" s="4"/>
      <c r="X383" s="4">
        <v>45808.194976851853</v>
      </c>
      <c r="Y383" s="4" t="s">
        <v>73</v>
      </c>
      <c r="Z383" s="4" t="s">
        <v>60</v>
      </c>
      <c r="AA383" s="4">
        <v>45808.196527777778</v>
      </c>
      <c r="AB383" s="4" t="s">
        <v>60</v>
      </c>
      <c r="AC383" s="4" t="s">
        <v>60</v>
      </c>
      <c r="AD383" s="4">
        <v>45812</v>
      </c>
      <c r="AE383" s="4">
        <v>45813</v>
      </c>
      <c r="AF383" s="4">
        <v>45811</v>
      </c>
      <c r="AG383" s="30" t="s">
        <v>1700</v>
      </c>
      <c r="AH383" s="30" t="s">
        <v>271</v>
      </c>
      <c r="AI383" s="30" t="s">
        <v>7048</v>
      </c>
      <c r="AJ383" s="30" t="s">
        <v>74</v>
      </c>
      <c r="AK383" s="30" t="s">
        <v>100</v>
      </c>
      <c r="AL383" s="30" t="s">
        <v>272</v>
      </c>
      <c r="AM383" s="30" t="s">
        <v>273</v>
      </c>
      <c r="AN383" s="30">
        <v>2.1919999999999999E-2</v>
      </c>
      <c r="AO383" s="30" t="s">
        <v>68</v>
      </c>
      <c r="AP383" s="30"/>
      <c r="AQ383" s="30"/>
      <c r="AR383" s="30" t="s">
        <v>68</v>
      </c>
      <c r="AS383" s="30"/>
      <c r="AT383" s="30"/>
      <c r="AU383" s="30" t="s">
        <v>5682</v>
      </c>
      <c r="AV383" s="30" t="s">
        <v>5683</v>
      </c>
      <c r="AW383" s="30">
        <v>4.793E-2</v>
      </c>
      <c r="AX383" s="30" t="s">
        <v>360</v>
      </c>
      <c r="AY383" s="30" t="s">
        <v>361</v>
      </c>
      <c r="AZ383" s="3">
        <v>1</v>
      </c>
      <c r="BA383" s="30" t="s">
        <v>228</v>
      </c>
      <c r="BB383" s="30">
        <v>1</v>
      </c>
      <c r="BC383" s="30" t="s">
        <v>60</v>
      </c>
      <c r="BD383" s="30" t="s">
        <v>60</v>
      </c>
      <c r="BE383" s="30" t="s">
        <v>265</v>
      </c>
      <c r="BF383" s="35" t="str">
        <f>IFERROR(VLOOKUP(Data_Power_app[[#This Row],[PRO ODER]],'Result'!A:C,3,0),"")</f>
        <v/>
      </c>
      <c r="BG383" s="14" t="str">
        <f>IFERROR(VLOOKUP(Data_Power_app[[#This Row],[PRO ODER]]&amp;"LAM_IN",'Real Time'!A:E,4,0),"")</f>
        <v/>
      </c>
      <c r="BH383" s="37" t="str">
        <f>IF(Data_Power_app[[#This Row],[LAMINATION MACHINE (PLAN)]]="","",IF(Data_Power_app[[#This Row],[LAMINATION MACHINE (REALTIME)]]="","",RIGHT(Data_Power_app[[#This Row],[LAMINATION MACHINE (REALTIME)]],1)=RIGHT(Data_Power_app[[#This Row],[LAMINATION MACHINE (PLAN)]],1)))</f>
        <v/>
      </c>
    </row>
    <row r="384" spans="1:60" x14ac:dyDescent="0.25">
      <c r="A384" s="27">
        <v>437</v>
      </c>
      <c r="B384" s="30" t="s">
        <v>1743</v>
      </c>
      <c r="C384" s="30" t="s">
        <v>1744</v>
      </c>
      <c r="D384" s="30" t="s">
        <v>300</v>
      </c>
      <c r="E384" s="30" t="s">
        <v>564</v>
      </c>
      <c r="F384" s="30" t="s">
        <v>59</v>
      </c>
      <c r="G384" s="30">
        <v>1442</v>
      </c>
      <c r="H384" s="4">
        <v>45803</v>
      </c>
      <c r="I384" s="30">
        <v>45800</v>
      </c>
      <c r="J384" s="4">
        <v>45800</v>
      </c>
      <c r="K384" s="4">
        <v>45803</v>
      </c>
      <c r="L384" s="4">
        <v>45801.572141203702</v>
      </c>
      <c r="M384" s="4">
        <v>45804</v>
      </c>
      <c r="N384" s="4">
        <v>45803.089849537035</v>
      </c>
      <c r="O384" s="4" t="s">
        <v>60</v>
      </c>
      <c r="P384" s="4" t="s">
        <v>60</v>
      </c>
      <c r="Q384" s="4" t="s">
        <v>60</v>
      </c>
      <c r="R384" s="4" t="s">
        <v>60</v>
      </c>
      <c r="S384" s="4" t="s">
        <v>60</v>
      </c>
      <c r="T384" s="4">
        <v>45810</v>
      </c>
      <c r="U384" s="4">
        <v>45808.745763888888</v>
      </c>
      <c r="V384" s="4">
        <v>45810.13040509259</v>
      </c>
      <c r="W384" s="4">
        <v>45811</v>
      </c>
      <c r="X384" s="4"/>
      <c r="Y384" s="4" t="s">
        <v>60</v>
      </c>
      <c r="Z384" s="4">
        <v>45811</v>
      </c>
      <c r="AA384" s="4"/>
      <c r="AB384" s="4" t="s">
        <v>60</v>
      </c>
      <c r="AC384" s="4">
        <v>45812</v>
      </c>
      <c r="AD384" s="4">
        <v>45812</v>
      </c>
      <c r="AE384" s="4">
        <v>45813</v>
      </c>
      <c r="AF384" s="4"/>
      <c r="AG384" s="30" t="s">
        <v>343</v>
      </c>
      <c r="AH384" s="30" t="s">
        <v>302</v>
      </c>
      <c r="AI384" s="30" t="s">
        <v>569</v>
      </c>
      <c r="AJ384" s="30" t="s">
        <v>303</v>
      </c>
      <c r="AK384" s="30" t="s">
        <v>65</v>
      </c>
      <c r="AL384" s="30" t="s">
        <v>395</v>
      </c>
      <c r="AM384" s="30" t="s">
        <v>396</v>
      </c>
      <c r="AN384" s="30">
        <v>23.924330000000001</v>
      </c>
      <c r="AO384" s="30" t="s">
        <v>68</v>
      </c>
      <c r="AP384" s="30"/>
      <c r="AQ384" s="30"/>
      <c r="AR384" s="30" t="s">
        <v>68</v>
      </c>
      <c r="AS384" s="30"/>
      <c r="AT384" s="30"/>
      <c r="AU384" s="30" t="s">
        <v>397</v>
      </c>
      <c r="AV384" s="30" t="s">
        <v>398</v>
      </c>
      <c r="AW384" s="30">
        <v>104.62820000000001</v>
      </c>
      <c r="AX384" s="30" t="s">
        <v>570</v>
      </c>
      <c r="AY384" s="30" t="s">
        <v>571</v>
      </c>
      <c r="AZ384" s="3">
        <v>1442</v>
      </c>
      <c r="BA384" s="30" t="s">
        <v>60</v>
      </c>
      <c r="BB384" s="30">
        <v>1442</v>
      </c>
      <c r="BC384" s="30" t="s">
        <v>60</v>
      </c>
      <c r="BD384" s="30" t="s">
        <v>60</v>
      </c>
      <c r="BE384" s="30" t="s">
        <v>60</v>
      </c>
      <c r="BF384" s="35" t="str">
        <f>IFERROR(VLOOKUP(Data_Power_app[[#This Row],[PRO ODER]],'Result'!A:C,3,0),"")</f>
        <v/>
      </c>
      <c r="BG384" s="14" t="str">
        <f>IFERROR(VLOOKUP(Data_Power_app[[#This Row],[PRO ODER]]&amp;"LAM_IN",'Real Time'!A:E,4,0),"")</f>
        <v/>
      </c>
      <c r="BH384" s="37" t="str">
        <f>IF(Data_Power_app[[#This Row],[LAMINATION MACHINE (PLAN)]]="","",IF(Data_Power_app[[#This Row],[LAMINATION MACHINE (REALTIME)]]="","",RIGHT(Data_Power_app[[#This Row],[LAMINATION MACHINE (REALTIME)]],1)=RIGHT(Data_Power_app[[#This Row],[LAMINATION MACHINE (PLAN)]],1)))</f>
        <v/>
      </c>
    </row>
    <row r="385" spans="1:60" x14ac:dyDescent="0.25">
      <c r="A385" s="27">
        <v>438</v>
      </c>
      <c r="B385" s="30" t="s">
        <v>1745</v>
      </c>
      <c r="C385" s="30" t="s">
        <v>1746</v>
      </c>
      <c r="D385" s="30" t="s">
        <v>300</v>
      </c>
      <c r="E385" s="30" t="s">
        <v>564</v>
      </c>
      <c r="F385" s="30" t="s">
        <v>59</v>
      </c>
      <c r="G385" s="30">
        <v>1430</v>
      </c>
      <c r="H385" s="4">
        <v>45803</v>
      </c>
      <c r="I385" s="30">
        <v>45800</v>
      </c>
      <c r="J385" s="4">
        <v>45806</v>
      </c>
      <c r="K385" s="4">
        <v>45803</v>
      </c>
      <c r="L385" s="4">
        <v>45801.57203703704</v>
      </c>
      <c r="M385" s="4">
        <v>45804</v>
      </c>
      <c r="N385" s="4">
        <v>45803.089884259258</v>
      </c>
      <c r="O385" s="4" t="s">
        <v>60</v>
      </c>
      <c r="P385" s="4" t="s">
        <v>60</v>
      </c>
      <c r="Q385" s="4" t="s">
        <v>60</v>
      </c>
      <c r="R385" s="4" t="s">
        <v>60</v>
      </c>
      <c r="S385" s="4" t="s">
        <v>60</v>
      </c>
      <c r="T385" s="4">
        <v>45810</v>
      </c>
      <c r="U385" s="4">
        <v>45808.745891203704</v>
      </c>
      <c r="V385" s="4">
        <v>45810.130335648151</v>
      </c>
      <c r="W385" s="4">
        <v>45811</v>
      </c>
      <c r="X385" s="4"/>
      <c r="Y385" s="4" t="s">
        <v>60</v>
      </c>
      <c r="Z385" s="4">
        <v>45811</v>
      </c>
      <c r="AA385" s="4"/>
      <c r="AB385" s="4" t="s">
        <v>60</v>
      </c>
      <c r="AC385" s="4">
        <v>45812</v>
      </c>
      <c r="AD385" s="4">
        <v>45812</v>
      </c>
      <c r="AE385" s="4">
        <v>45813</v>
      </c>
      <c r="AF385" s="4"/>
      <c r="AG385" s="30" t="s">
        <v>343</v>
      </c>
      <c r="AH385" s="30" t="s">
        <v>302</v>
      </c>
      <c r="AI385" s="30" t="s">
        <v>569</v>
      </c>
      <c r="AJ385" s="30" t="s">
        <v>303</v>
      </c>
      <c r="AK385" s="30" t="s">
        <v>65</v>
      </c>
      <c r="AL385" s="30" t="s">
        <v>395</v>
      </c>
      <c r="AM385" s="30" t="s">
        <v>396</v>
      </c>
      <c r="AN385" s="30">
        <v>23.715450000000001</v>
      </c>
      <c r="AO385" s="30" t="s">
        <v>68</v>
      </c>
      <c r="AP385" s="30"/>
      <c r="AQ385" s="30"/>
      <c r="AR385" s="30" t="s">
        <v>68</v>
      </c>
      <c r="AS385" s="30"/>
      <c r="AT385" s="30"/>
      <c r="AU385" s="30" t="s">
        <v>397</v>
      </c>
      <c r="AV385" s="30" t="s">
        <v>398</v>
      </c>
      <c r="AW385" s="30">
        <v>103.71460999999999</v>
      </c>
      <c r="AX385" s="30" t="s">
        <v>570</v>
      </c>
      <c r="AY385" s="30" t="s">
        <v>571</v>
      </c>
      <c r="AZ385" s="3">
        <v>1430</v>
      </c>
      <c r="BA385" s="30" t="s">
        <v>60</v>
      </c>
      <c r="BB385" s="30">
        <v>1430</v>
      </c>
      <c r="BC385" s="30" t="s">
        <v>60</v>
      </c>
      <c r="BD385" s="30" t="s">
        <v>60</v>
      </c>
      <c r="BE385" s="30" t="s">
        <v>60</v>
      </c>
      <c r="BF385" s="35" t="str">
        <f>IFERROR(VLOOKUP(Data_Power_app[[#This Row],[PRO ODER]],'Result'!A:C,3,0),"")</f>
        <v/>
      </c>
      <c r="BG385" s="14" t="str">
        <f>IFERROR(VLOOKUP(Data_Power_app[[#This Row],[PRO ODER]]&amp;"LAM_IN",'Real Time'!A:E,4,0),"")</f>
        <v/>
      </c>
      <c r="BH385" s="37" t="str">
        <f>IF(Data_Power_app[[#This Row],[LAMINATION MACHINE (PLAN)]]="","",IF(Data_Power_app[[#This Row],[LAMINATION MACHINE (REALTIME)]]="","",RIGHT(Data_Power_app[[#This Row],[LAMINATION MACHINE (REALTIME)]],1)=RIGHT(Data_Power_app[[#This Row],[LAMINATION MACHINE (PLAN)]],1)))</f>
        <v/>
      </c>
    </row>
    <row r="386" spans="1:60" x14ac:dyDescent="0.25">
      <c r="A386" s="27">
        <v>439</v>
      </c>
      <c r="B386" s="30" t="s">
        <v>3842</v>
      </c>
      <c r="C386" s="30" t="s">
        <v>3843</v>
      </c>
      <c r="D386" s="30" t="s">
        <v>243</v>
      </c>
      <c r="E386" s="30" t="s">
        <v>119</v>
      </c>
      <c r="F386" s="30" t="s">
        <v>59</v>
      </c>
      <c r="G386" s="30">
        <v>5010</v>
      </c>
      <c r="H386" s="4">
        <v>45806</v>
      </c>
      <c r="I386" s="30">
        <v>45804</v>
      </c>
      <c r="J386" s="4">
        <v>45804</v>
      </c>
      <c r="K386" s="4">
        <v>45806</v>
      </c>
      <c r="L386" s="4">
        <v>45806.340729166666</v>
      </c>
      <c r="M386" s="4">
        <v>45806</v>
      </c>
      <c r="N386" s="4">
        <v>45806.772650462961</v>
      </c>
      <c r="O386" s="4">
        <v>45806</v>
      </c>
      <c r="P386" s="4" t="s">
        <v>60</v>
      </c>
      <c r="Q386" s="4" t="s">
        <v>60</v>
      </c>
      <c r="R386" s="4" t="s">
        <v>60</v>
      </c>
      <c r="S386" s="4" t="s">
        <v>60</v>
      </c>
      <c r="T386" s="4">
        <v>45807</v>
      </c>
      <c r="U386" s="4">
        <v>45806.802175925928</v>
      </c>
      <c r="V386" s="4">
        <v>45807.821458333332</v>
      </c>
      <c r="W386" s="4">
        <v>45808</v>
      </c>
      <c r="X386" s="4">
        <v>45810.603298611109</v>
      </c>
      <c r="Y386" s="4" t="s">
        <v>61</v>
      </c>
      <c r="Z386" s="4">
        <v>45810</v>
      </c>
      <c r="AA386" s="4">
        <v>45811.676458333335</v>
      </c>
      <c r="AB386" s="4" t="s">
        <v>60</v>
      </c>
      <c r="AC386" s="4">
        <v>45811</v>
      </c>
      <c r="AD386" s="4">
        <v>45812</v>
      </c>
      <c r="AE386" s="4">
        <v>45813</v>
      </c>
      <c r="AF386" s="4"/>
      <c r="AG386" s="30" t="s">
        <v>62</v>
      </c>
      <c r="AH386" s="30" t="s">
        <v>421</v>
      </c>
      <c r="AI386" s="30" t="s">
        <v>3844</v>
      </c>
      <c r="AJ386" s="30" t="s">
        <v>422</v>
      </c>
      <c r="AK386" s="30" t="s">
        <v>100</v>
      </c>
      <c r="AL386" s="30" t="s">
        <v>423</v>
      </c>
      <c r="AM386" s="30" t="s">
        <v>424</v>
      </c>
      <c r="AN386" s="30">
        <v>85.26267</v>
      </c>
      <c r="AO386" s="30" t="s">
        <v>68</v>
      </c>
      <c r="AP386" s="30"/>
      <c r="AQ386" s="30"/>
      <c r="AR386" s="30" t="s">
        <v>68</v>
      </c>
      <c r="AS386" s="30"/>
      <c r="AT386" s="30"/>
      <c r="AU386" s="30" t="s">
        <v>3845</v>
      </c>
      <c r="AV386" s="30" t="s">
        <v>3846</v>
      </c>
      <c r="AW386" s="30">
        <v>372.98034000000001</v>
      </c>
      <c r="AX386" s="30" t="s">
        <v>3847</v>
      </c>
      <c r="AY386" s="30" t="s">
        <v>3848</v>
      </c>
      <c r="AZ386" s="3">
        <v>5010</v>
      </c>
      <c r="BA386" s="30" t="s">
        <v>60</v>
      </c>
      <c r="BB386" s="30">
        <v>5010</v>
      </c>
      <c r="BC386" s="30" t="s">
        <v>60</v>
      </c>
      <c r="BD386" s="30" t="s">
        <v>60</v>
      </c>
      <c r="BE386" s="30" t="s">
        <v>60</v>
      </c>
      <c r="BF386" s="35" t="str">
        <f>IFERROR(VLOOKUP(Data_Power_app[[#This Row],[PRO ODER]],'Result'!A:C,3,0),"")</f>
        <v/>
      </c>
      <c r="BG386" s="14" t="str">
        <f>IFERROR(VLOOKUP(Data_Power_app[[#This Row],[PRO ODER]]&amp;"LAM_IN",'Real Time'!A:E,4,0),"")</f>
        <v/>
      </c>
      <c r="BH386" s="37" t="str">
        <f>IF(Data_Power_app[[#This Row],[LAMINATION MACHINE (PLAN)]]="","",IF(Data_Power_app[[#This Row],[LAMINATION MACHINE (REALTIME)]]="","",RIGHT(Data_Power_app[[#This Row],[LAMINATION MACHINE (REALTIME)]],1)=RIGHT(Data_Power_app[[#This Row],[LAMINATION MACHINE (PLAN)]],1)))</f>
        <v/>
      </c>
    </row>
    <row r="387" spans="1:60" x14ac:dyDescent="0.25">
      <c r="A387" s="27">
        <v>440</v>
      </c>
      <c r="B387" s="30" t="s">
        <v>3854</v>
      </c>
      <c r="C387" s="30" t="s">
        <v>3855</v>
      </c>
      <c r="D387" s="30" t="s">
        <v>86</v>
      </c>
      <c r="E387" s="30" t="s">
        <v>198</v>
      </c>
      <c r="F387" s="30" t="s">
        <v>59</v>
      </c>
      <c r="G387" s="30">
        <v>6623</v>
      </c>
      <c r="H387" s="4">
        <v>45810</v>
      </c>
      <c r="I387" s="30">
        <v>45804</v>
      </c>
      <c r="J387" s="4" t="s">
        <v>60</v>
      </c>
      <c r="K387" s="4">
        <v>45810</v>
      </c>
      <c r="L387" s="4">
        <v>45805.387592592589</v>
      </c>
      <c r="M387" s="4">
        <v>45810</v>
      </c>
      <c r="N387" s="4">
        <v>45805.570092592592</v>
      </c>
      <c r="O387" s="4" t="s">
        <v>60</v>
      </c>
      <c r="P387" s="4" t="s">
        <v>60</v>
      </c>
      <c r="Q387" s="4" t="s">
        <v>60</v>
      </c>
      <c r="R387" s="4" t="s">
        <v>60</v>
      </c>
      <c r="S387" s="4" t="s">
        <v>60</v>
      </c>
      <c r="T387" s="4">
        <v>45810</v>
      </c>
      <c r="U387" s="4">
        <v>45807.295567129629</v>
      </c>
      <c r="V387" s="4">
        <v>45808.447731481479</v>
      </c>
      <c r="W387" s="4">
        <v>45811</v>
      </c>
      <c r="X387" s="4"/>
      <c r="Y387" s="4" t="s">
        <v>60</v>
      </c>
      <c r="Z387" s="4">
        <v>45811</v>
      </c>
      <c r="AA387" s="4"/>
      <c r="AB387" s="4" t="s">
        <v>60</v>
      </c>
      <c r="AC387" s="4">
        <v>45812</v>
      </c>
      <c r="AD387" s="4">
        <v>45812</v>
      </c>
      <c r="AE387" s="4">
        <v>45813</v>
      </c>
      <c r="AF387" s="4"/>
      <c r="AG387" s="30" t="s">
        <v>4284</v>
      </c>
      <c r="AH387" s="30" t="s">
        <v>199</v>
      </c>
      <c r="AI387" s="30" t="s">
        <v>4286</v>
      </c>
      <c r="AJ387" s="30" t="s">
        <v>200</v>
      </c>
      <c r="AK387" s="30" t="s">
        <v>100</v>
      </c>
      <c r="AL387" s="30" t="s">
        <v>180</v>
      </c>
      <c r="AM387" s="30" t="s">
        <v>181</v>
      </c>
      <c r="AN387" s="30">
        <v>253.40234000000001</v>
      </c>
      <c r="AO387" s="30" t="s">
        <v>68</v>
      </c>
      <c r="AP387" s="30"/>
      <c r="AQ387" s="30"/>
      <c r="AR387" s="30" t="s">
        <v>68</v>
      </c>
      <c r="AS387" s="30"/>
      <c r="AT387" s="30"/>
      <c r="AU387" s="30" t="s">
        <v>201</v>
      </c>
      <c r="AV387" s="30" t="s">
        <v>202</v>
      </c>
      <c r="AW387" s="30">
        <v>554.21631000000002</v>
      </c>
      <c r="AX387" s="30" t="s">
        <v>6316</v>
      </c>
      <c r="AY387" s="30" t="s">
        <v>6317</v>
      </c>
      <c r="AZ387" s="3">
        <v>6043</v>
      </c>
      <c r="BA387" s="30" t="s">
        <v>60</v>
      </c>
      <c r="BB387" s="30">
        <v>6623</v>
      </c>
      <c r="BC387" s="30" t="s">
        <v>60</v>
      </c>
      <c r="BD387" s="30" t="s">
        <v>60</v>
      </c>
      <c r="BE387" s="30" t="s">
        <v>60</v>
      </c>
      <c r="BF387" s="35" t="str">
        <f>IFERROR(VLOOKUP(Data_Power_app[[#This Row],[PRO ODER]],'Result'!A:C,3,0),"")</f>
        <v/>
      </c>
      <c r="BG387" s="14" t="str">
        <f>IFERROR(VLOOKUP(Data_Power_app[[#This Row],[PRO ODER]]&amp;"LAM_IN",'Real Time'!A:E,4,0),"")</f>
        <v/>
      </c>
      <c r="BH387" s="37" t="str">
        <f>IF(Data_Power_app[[#This Row],[LAMINATION MACHINE (PLAN)]]="","",IF(Data_Power_app[[#This Row],[LAMINATION MACHINE (REALTIME)]]="","",RIGHT(Data_Power_app[[#This Row],[LAMINATION MACHINE (REALTIME)]],1)=RIGHT(Data_Power_app[[#This Row],[LAMINATION MACHINE (PLAN)]],1)))</f>
        <v/>
      </c>
    </row>
    <row r="388" spans="1:60" x14ac:dyDescent="0.25">
      <c r="A388" s="27">
        <v>441</v>
      </c>
      <c r="B388" s="30" t="s">
        <v>7040</v>
      </c>
      <c r="C388" s="30" t="s">
        <v>7041</v>
      </c>
      <c r="D388" s="30" t="s">
        <v>134</v>
      </c>
      <c r="E388" s="30" t="s">
        <v>469</v>
      </c>
      <c r="F388" s="30" t="s">
        <v>59</v>
      </c>
      <c r="G388" s="30">
        <v>677</v>
      </c>
      <c r="H388" s="4">
        <v>45810</v>
      </c>
      <c r="I388" s="30">
        <v>45807</v>
      </c>
      <c r="J388" s="4">
        <v>45807</v>
      </c>
      <c r="K388" s="4">
        <v>45810</v>
      </c>
      <c r="L388" s="4"/>
      <c r="M388" s="4">
        <v>45810</v>
      </c>
      <c r="N388" s="4"/>
      <c r="O388" s="4" t="s">
        <v>60</v>
      </c>
      <c r="P388" s="4" t="s">
        <v>60</v>
      </c>
      <c r="Q388" s="4" t="s">
        <v>60</v>
      </c>
      <c r="R388" s="4" t="s">
        <v>60</v>
      </c>
      <c r="S388" s="4" t="s">
        <v>60</v>
      </c>
      <c r="T388" s="4">
        <v>45810</v>
      </c>
      <c r="U388" s="4"/>
      <c r="V388" s="4"/>
      <c r="W388" s="4">
        <v>45811</v>
      </c>
      <c r="X388" s="4"/>
      <c r="Y388" s="4" t="s">
        <v>60</v>
      </c>
      <c r="Z388" s="4">
        <v>45812</v>
      </c>
      <c r="AA388" s="4"/>
      <c r="AB388" s="4" t="s">
        <v>60</v>
      </c>
      <c r="AC388" s="4">
        <v>45813</v>
      </c>
      <c r="AD388" s="4">
        <v>45813</v>
      </c>
      <c r="AE388" s="4">
        <v>45813</v>
      </c>
      <c r="AF388" s="4"/>
      <c r="AG388" s="30" t="s">
        <v>126</v>
      </c>
      <c r="AH388" s="30" t="s">
        <v>470</v>
      </c>
      <c r="AI388" s="30" t="s">
        <v>1011</v>
      </c>
      <c r="AJ388" s="30" t="s">
        <v>471</v>
      </c>
      <c r="AK388" s="30" t="s">
        <v>65</v>
      </c>
      <c r="AL388" s="30" t="s">
        <v>472</v>
      </c>
      <c r="AM388" s="30" t="s">
        <v>473</v>
      </c>
      <c r="AN388" s="30">
        <v>22.676970000000001</v>
      </c>
      <c r="AO388" s="30" t="s">
        <v>68</v>
      </c>
      <c r="AP388" s="30"/>
      <c r="AQ388" s="30"/>
      <c r="AR388" s="30" t="s">
        <v>68</v>
      </c>
      <c r="AS388" s="30"/>
      <c r="AT388" s="30"/>
      <c r="AU388" s="30" t="s">
        <v>474</v>
      </c>
      <c r="AV388" s="30" t="s">
        <v>475</v>
      </c>
      <c r="AW388" s="30">
        <v>50.080889999999997</v>
      </c>
      <c r="AX388" s="30" t="s">
        <v>1012</v>
      </c>
      <c r="AY388" s="30" t="s">
        <v>1013</v>
      </c>
      <c r="AZ388" s="3">
        <v>356</v>
      </c>
      <c r="BA388" s="30" t="s">
        <v>60</v>
      </c>
      <c r="BB388" s="30">
        <v>677</v>
      </c>
      <c r="BC388" s="30" t="s">
        <v>60</v>
      </c>
      <c r="BD388" s="30" t="s">
        <v>60</v>
      </c>
      <c r="BE388" s="30" t="s">
        <v>60</v>
      </c>
      <c r="BF388" s="35" t="str">
        <f>IFERROR(VLOOKUP(Data_Power_app[[#This Row],[PRO ODER]],'Result'!A:C,3,0),"")</f>
        <v>LAMINATION 7</v>
      </c>
      <c r="BG388" s="14" t="str">
        <f>IFERROR(VLOOKUP(Data_Power_app[[#This Row],[PRO ODER]]&amp;"LAM_IN",'Real Time'!A:E,4,0),"")</f>
        <v/>
      </c>
      <c r="BH388" s="37" t="str">
        <f>IF(Data_Power_app[[#This Row],[LAMINATION MACHINE (PLAN)]]="","",IF(Data_Power_app[[#This Row],[LAMINATION MACHINE (REALTIME)]]="","",RIGHT(Data_Power_app[[#This Row],[LAMINATION MACHINE (REALTIME)]],1)=RIGHT(Data_Power_app[[#This Row],[LAMINATION MACHINE (PLAN)]],1)))</f>
        <v/>
      </c>
    </row>
    <row r="389" spans="1:60" x14ac:dyDescent="0.25">
      <c r="A389" s="27">
        <v>442</v>
      </c>
      <c r="B389" s="30" t="s">
        <v>7042</v>
      </c>
      <c r="C389" s="30" t="s">
        <v>7043</v>
      </c>
      <c r="D389" s="30" t="s">
        <v>134</v>
      </c>
      <c r="E389" s="30" t="s">
        <v>469</v>
      </c>
      <c r="F389" s="30" t="s">
        <v>59</v>
      </c>
      <c r="G389" s="30">
        <v>389</v>
      </c>
      <c r="H389" s="4">
        <v>45810</v>
      </c>
      <c r="I389" s="30">
        <v>45807</v>
      </c>
      <c r="J389" s="4">
        <v>45807</v>
      </c>
      <c r="K389" s="4">
        <v>45810</v>
      </c>
      <c r="L389" s="4"/>
      <c r="M389" s="4">
        <v>45810</v>
      </c>
      <c r="N389" s="4"/>
      <c r="O389" s="4" t="s">
        <v>60</v>
      </c>
      <c r="P389" s="4" t="s">
        <v>60</v>
      </c>
      <c r="Q389" s="4" t="s">
        <v>60</v>
      </c>
      <c r="R389" s="4" t="s">
        <v>60</v>
      </c>
      <c r="S389" s="4" t="s">
        <v>60</v>
      </c>
      <c r="T389" s="4">
        <v>45810</v>
      </c>
      <c r="U389" s="4"/>
      <c r="V389" s="4"/>
      <c r="W389" s="4">
        <v>45811</v>
      </c>
      <c r="X389" s="4"/>
      <c r="Y389" s="4" t="s">
        <v>60</v>
      </c>
      <c r="Z389" s="4">
        <v>45812</v>
      </c>
      <c r="AA389" s="4"/>
      <c r="AB389" s="4" t="s">
        <v>60</v>
      </c>
      <c r="AC389" s="4">
        <v>45813</v>
      </c>
      <c r="AD389" s="4">
        <v>45813</v>
      </c>
      <c r="AE389" s="4">
        <v>45813</v>
      </c>
      <c r="AF389" s="4"/>
      <c r="AG389" s="30" t="s">
        <v>126</v>
      </c>
      <c r="AH389" s="30" t="s">
        <v>470</v>
      </c>
      <c r="AI389" s="30" t="s">
        <v>690</v>
      </c>
      <c r="AJ389" s="30" t="s">
        <v>471</v>
      </c>
      <c r="AK389" s="30" t="s">
        <v>65</v>
      </c>
      <c r="AL389" s="30" t="s">
        <v>472</v>
      </c>
      <c r="AM389" s="30" t="s">
        <v>473</v>
      </c>
      <c r="AN389" s="30">
        <v>12.281560000000001</v>
      </c>
      <c r="AO389" s="30" t="s">
        <v>68</v>
      </c>
      <c r="AP389" s="30"/>
      <c r="AQ389" s="30"/>
      <c r="AR389" s="30" t="s">
        <v>68</v>
      </c>
      <c r="AS389" s="30"/>
      <c r="AT389" s="30"/>
      <c r="AU389" s="30" t="s">
        <v>474</v>
      </c>
      <c r="AV389" s="30" t="s">
        <v>475</v>
      </c>
      <c r="AW389" s="30">
        <v>27.123860000000001</v>
      </c>
      <c r="AX389" s="30" t="s">
        <v>6286</v>
      </c>
      <c r="AY389" s="30" t="s">
        <v>6287</v>
      </c>
      <c r="AZ389" s="3">
        <v>339</v>
      </c>
      <c r="BA389" s="30" t="s">
        <v>60</v>
      </c>
      <c r="BB389" s="30">
        <v>389</v>
      </c>
      <c r="BC389" s="30" t="s">
        <v>60</v>
      </c>
      <c r="BD389" s="30" t="s">
        <v>60</v>
      </c>
      <c r="BE389" s="30" t="s">
        <v>60</v>
      </c>
      <c r="BF389" s="35" t="str">
        <f>IFERROR(VLOOKUP(Data_Power_app[[#This Row],[PRO ODER]],'Result'!A:C,3,0),"")</f>
        <v>LAMINATION 7</v>
      </c>
      <c r="BG389" s="14" t="str">
        <f>IFERROR(VLOOKUP(Data_Power_app[[#This Row],[PRO ODER]]&amp;"LAM_IN",'Real Time'!A:E,4,0),"")</f>
        <v/>
      </c>
      <c r="BH389" s="37" t="str">
        <f>IF(Data_Power_app[[#This Row],[LAMINATION MACHINE (PLAN)]]="","",IF(Data_Power_app[[#This Row],[LAMINATION MACHINE (REALTIME)]]="","",RIGHT(Data_Power_app[[#This Row],[LAMINATION MACHINE (REALTIME)]],1)=RIGHT(Data_Power_app[[#This Row],[LAMINATION MACHINE (PLAN)]],1)))</f>
        <v/>
      </c>
    </row>
    <row r="390" spans="1:60" x14ac:dyDescent="0.25">
      <c r="A390" s="27">
        <v>443</v>
      </c>
      <c r="B390" s="30" t="s">
        <v>7044</v>
      </c>
      <c r="C390" s="30" t="s">
        <v>7045</v>
      </c>
      <c r="D390" s="30" t="s">
        <v>134</v>
      </c>
      <c r="E390" s="30" t="s">
        <v>469</v>
      </c>
      <c r="F390" s="30" t="s">
        <v>59</v>
      </c>
      <c r="G390" s="30">
        <v>639</v>
      </c>
      <c r="H390" s="4">
        <v>45810</v>
      </c>
      <c r="I390" s="30">
        <v>45807</v>
      </c>
      <c r="J390" s="4">
        <v>45807</v>
      </c>
      <c r="K390" s="4">
        <v>45810</v>
      </c>
      <c r="L390" s="4"/>
      <c r="M390" s="4">
        <v>45810</v>
      </c>
      <c r="N390" s="4"/>
      <c r="O390" s="4" t="s">
        <v>60</v>
      </c>
      <c r="P390" s="4" t="s">
        <v>60</v>
      </c>
      <c r="Q390" s="4" t="s">
        <v>60</v>
      </c>
      <c r="R390" s="4" t="s">
        <v>60</v>
      </c>
      <c r="S390" s="4" t="s">
        <v>60</v>
      </c>
      <c r="T390" s="4">
        <v>45810</v>
      </c>
      <c r="U390" s="4"/>
      <c r="V390" s="4"/>
      <c r="W390" s="4">
        <v>45811</v>
      </c>
      <c r="X390" s="4"/>
      <c r="Y390" s="4" t="s">
        <v>60</v>
      </c>
      <c r="Z390" s="4">
        <v>45812</v>
      </c>
      <c r="AA390" s="4"/>
      <c r="AB390" s="4" t="s">
        <v>60</v>
      </c>
      <c r="AC390" s="4">
        <v>45813</v>
      </c>
      <c r="AD390" s="4">
        <v>45813</v>
      </c>
      <c r="AE390" s="4">
        <v>45813</v>
      </c>
      <c r="AF390" s="4"/>
      <c r="AG390" s="30" t="s">
        <v>126</v>
      </c>
      <c r="AH390" s="30" t="s">
        <v>470</v>
      </c>
      <c r="AI390" s="30" t="s">
        <v>690</v>
      </c>
      <c r="AJ390" s="30" t="s">
        <v>471</v>
      </c>
      <c r="AK390" s="30" t="s">
        <v>65</v>
      </c>
      <c r="AL390" s="30" t="s">
        <v>472</v>
      </c>
      <c r="AM390" s="30" t="s">
        <v>473</v>
      </c>
      <c r="AN390" s="30">
        <v>20.63203</v>
      </c>
      <c r="AO390" s="30" t="s">
        <v>68</v>
      </c>
      <c r="AP390" s="30"/>
      <c r="AQ390" s="30"/>
      <c r="AR390" s="30" t="s">
        <v>68</v>
      </c>
      <c r="AS390" s="30"/>
      <c r="AT390" s="30"/>
      <c r="AU390" s="30" t="s">
        <v>474</v>
      </c>
      <c r="AV390" s="30" t="s">
        <v>475</v>
      </c>
      <c r="AW390" s="30">
        <v>45.565179999999998</v>
      </c>
      <c r="AX390" s="30" t="s">
        <v>6286</v>
      </c>
      <c r="AY390" s="30" t="s">
        <v>6287</v>
      </c>
      <c r="AZ390" s="3">
        <v>489</v>
      </c>
      <c r="BA390" s="30" t="s">
        <v>60</v>
      </c>
      <c r="BB390" s="30">
        <v>639</v>
      </c>
      <c r="BC390" s="30" t="s">
        <v>60</v>
      </c>
      <c r="BD390" s="30" t="s">
        <v>60</v>
      </c>
      <c r="BE390" s="30" t="s">
        <v>60</v>
      </c>
      <c r="BF390" s="35" t="str">
        <f>IFERROR(VLOOKUP(Data_Power_app[[#This Row],[PRO ODER]],'Result'!A:C,3,0),"")</f>
        <v>LAMINATION 7</v>
      </c>
      <c r="BG390" s="14" t="str">
        <f>IFERROR(VLOOKUP(Data_Power_app[[#This Row],[PRO ODER]]&amp;"LAM_IN",'Real Time'!A:E,4,0),"")</f>
        <v/>
      </c>
      <c r="BH390" s="37" t="str">
        <f>IF(Data_Power_app[[#This Row],[LAMINATION MACHINE (PLAN)]]="","",IF(Data_Power_app[[#This Row],[LAMINATION MACHINE (REALTIME)]]="","",RIGHT(Data_Power_app[[#This Row],[LAMINATION MACHINE (REALTIME)]],1)=RIGHT(Data_Power_app[[#This Row],[LAMINATION MACHINE (PLAN)]],1)))</f>
        <v/>
      </c>
    </row>
    <row r="391" spans="1:60" x14ac:dyDescent="0.25">
      <c r="A391" s="27">
        <v>444</v>
      </c>
      <c r="B391" s="30" t="s">
        <v>7049</v>
      </c>
      <c r="C391" s="30" t="s">
        <v>7050</v>
      </c>
      <c r="D391" s="30" t="s">
        <v>243</v>
      </c>
      <c r="E391" s="30" t="s">
        <v>119</v>
      </c>
      <c r="F391" s="30" t="s">
        <v>59</v>
      </c>
      <c r="G391" s="30">
        <v>966</v>
      </c>
      <c r="H391" s="4">
        <v>45810</v>
      </c>
      <c r="I391" s="30">
        <v>45807</v>
      </c>
      <c r="J391" s="4">
        <v>45807</v>
      </c>
      <c r="K391" s="4">
        <v>45810</v>
      </c>
      <c r="L391" s="4"/>
      <c r="M391" s="4">
        <v>45810</v>
      </c>
      <c r="N391" s="4"/>
      <c r="O391" s="4">
        <v>45810</v>
      </c>
      <c r="P391" s="4" t="s">
        <v>60</v>
      </c>
      <c r="Q391" s="4" t="s">
        <v>60</v>
      </c>
      <c r="R391" s="4" t="s">
        <v>60</v>
      </c>
      <c r="S391" s="4" t="s">
        <v>60</v>
      </c>
      <c r="T391" s="4">
        <v>45810</v>
      </c>
      <c r="U391" s="4"/>
      <c r="V391" s="4"/>
      <c r="W391" s="4">
        <v>45811</v>
      </c>
      <c r="X391" s="4"/>
      <c r="Y391" s="4" t="s">
        <v>60</v>
      </c>
      <c r="Z391" s="4">
        <v>45812</v>
      </c>
      <c r="AA391" s="4"/>
      <c r="AB391" s="4" t="s">
        <v>60</v>
      </c>
      <c r="AC391" s="4">
        <v>45813</v>
      </c>
      <c r="AD391" s="4">
        <v>45813</v>
      </c>
      <c r="AE391" s="4">
        <v>45813</v>
      </c>
      <c r="AF391" s="4"/>
      <c r="AG391" s="30" t="s">
        <v>126</v>
      </c>
      <c r="AH391" s="30" t="s">
        <v>421</v>
      </c>
      <c r="AI391" s="30" t="s">
        <v>7051</v>
      </c>
      <c r="AJ391" s="30" t="s">
        <v>422</v>
      </c>
      <c r="AK391" s="30" t="s">
        <v>100</v>
      </c>
      <c r="AL391" s="30" t="s">
        <v>530</v>
      </c>
      <c r="AM391" s="30" t="s">
        <v>531</v>
      </c>
      <c r="AN391" s="30">
        <v>18.350020000000001</v>
      </c>
      <c r="AO391" s="30" t="s">
        <v>68</v>
      </c>
      <c r="AP391" s="30"/>
      <c r="AQ391" s="30"/>
      <c r="AR391" s="30" t="s">
        <v>68</v>
      </c>
      <c r="AS391" s="30"/>
      <c r="AT391" s="30"/>
      <c r="AU391" s="30" t="s">
        <v>857</v>
      </c>
      <c r="AV391" s="30" t="s">
        <v>858</v>
      </c>
      <c r="AW391" s="30">
        <v>80.257069999999999</v>
      </c>
      <c r="AX391" s="30" t="s">
        <v>7052</v>
      </c>
      <c r="AY391" s="30" t="s">
        <v>7053</v>
      </c>
      <c r="AZ391" s="3">
        <v>966</v>
      </c>
      <c r="BA391" s="30" t="s">
        <v>60</v>
      </c>
      <c r="BB391" s="30">
        <v>966</v>
      </c>
      <c r="BC391" s="30" t="s">
        <v>60</v>
      </c>
      <c r="BD391" s="30" t="s">
        <v>60</v>
      </c>
      <c r="BE391" s="30" t="s">
        <v>60</v>
      </c>
      <c r="BF391" s="35" t="str">
        <f>IFERROR(VLOOKUP(Data_Power_app[[#This Row],[PRO ODER]],'Result'!A:C,3,0),"")</f>
        <v>LAMINATION 7</v>
      </c>
      <c r="BG391" s="14" t="str">
        <f>IFERROR(VLOOKUP(Data_Power_app[[#This Row],[PRO ODER]]&amp;"LAM_IN",'Real Time'!A:E,4,0),"")</f>
        <v/>
      </c>
      <c r="BH391" s="37" t="str">
        <f>IF(Data_Power_app[[#This Row],[LAMINATION MACHINE (PLAN)]]="","",IF(Data_Power_app[[#This Row],[LAMINATION MACHINE (REALTIME)]]="","",RIGHT(Data_Power_app[[#This Row],[LAMINATION MACHINE (REALTIME)]],1)=RIGHT(Data_Power_app[[#This Row],[LAMINATION MACHINE (PLAN)]],1)))</f>
        <v/>
      </c>
    </row>
    <row r="392" spans="1:60" x14ac:dyDescent="0.25">
      <c r="A392" s="27">
        <v>455</v>
      </c>
      <c r="B392" s="30" t="s">
        <v>11773</v>
      </c>
      <c r="C392" s="30" t="s">
        <v>11774</v>
      </c>
      <c r="D392" s="30" t="s">
        <v>86</v>
      </c>
      <c r="E392" s="30" t="s">
        <v>172</v>
      </c>
      <c r="F392" s="30" t="s">
        <v>72</v>
      </c>
      <c r="G392" s="30">
        <v>3717</v>
      </c>
      <c r="H392" s="4">
        <v>45813</v>
      </c>
      <c r="I392" s="30">
        <v>45811</v>
      </c>
      <c r="J392" s="4">
        <v>45722</v>
      </c>
      <c r="K392" s="4">
        <v>45814</v>
      </c>
      <c r="L392" s="4"/>
      <c r="M392" s="4" t="s">
        <v>60</v>
      </c>
      <c r="N392" s="4"/>
      <c r="O392" s="4" t="s">
        <v>60</v>
      </c>
      <c r="P392" s="4" t="s">
        <v>60</v>
      </c>
      <c r="Q392" s="4" t="s">
        <v>60</v>
      </c>
      <c r="R392" s="4" t="s">
        <v>60</v>
      </c>
      <c r="S392" s="4" t="s">
        <v>60</v>
      </c>
      <c r="T392" s="4" t="s">
        <v>60</v>
      </c>
      <c r="U392" s="4"/>
      <c r="V392" s="4"/>
      <c r="W392" s="4"/>
      <c r="X392" s="4"/>
      <c r="Y392" s="4" t="s">
        <v>60</v>
      </c>
      <c r="Z392" s="4" t="s">
        <v>60</v>
      </c>
      <c r="AA392" s="4"/>
      <c r="AB392" s="4" t="s">
        <v>60</v>
      </c>
      <c r="AC392" s="4" t="s">
        <v>60</v>
      </c>
      <c r="AD392" s="4">
        <v>45815</v>
      </c>
      <c r="AE392" s="4">
        <v>45813</v>
      </c>
      <c r="AF392" s="4"/>
      <c r="AG392" s="30" t="s">
        <v>126</v>
      </c>
      <c r="AH392" s="30" t="s">
        <v>173</v>
      </c>
      <c r="AI392" s="30" t="s">
        <v>11775</v>
      </c>
      <c r="AJ392" s="30" t="s">
        <v>74</v>
      </c>
      <c r="AK392" s="30" t="s">
        <v>100</v>
      </c>
      <c r="AL392" s="30" t="s">
        <v>174</v>
      </c>
      <c r="AM392" s="30" t="s">
        <v>175</v>
      </c>
      <c r="AN392" s="30">
        <v>81.493210000000005</v>
      </c>
      <c r="AO392" s="30" t="s">
        <v>68</v>
      </c>
      <c r="AP392" s="30"/>
      <c r="AQ392" s="30"/>
      <c r="AR392" s="30" t="s">
        <v>68</v>
      </c>
      <c r="AS392" s="30"/>
      <c r="AT392" s="30"/>
      <c r="AU392" s="30" t="s">
        <v>11776</v>
      </c>
      <c r="AV392" s="30" t="s">
        <v>11777</v>
      </c>
      <c r="AW392" s="30">
        <v>178.21038999999999</v>
      </c>
      <c r="AX392" s="30" t="s">
        <v>11778</v>
      </c>
      <c r="AY392" s="30" t="s">
        <v>11779</v>
      </c>
      <c r="AZ392" s="3">
        <v>2901</v>
      </c>
      <c r="BA392" s="30" t="s">
        <v>60</v>
      </c>
      <c r="BB392" s="30">
        <v>3717</v>
      </c>
      <c r="BC392" s="30" t="s">
        <v>60</v>
      </c>
      <c r="BD392" s="30" t="s">
        <v>60</v>
      </c>
      <c r="BE392" s="30" t="s">
        <v>60</v>
      </c>
      <c r="BF392" s="35" t="str">
        <f>IFERROR(VLOOKUP(Data_Power_app[[#This Row],[PRO ODER]],'Result'!A:C,3,0),"")</f>
        <v>LAMINATION 3</v>
      </c>
      <c r="BG392" s="14" t="str">
        <f>IFERROR(VLOOKUP(Data_Power_app[[#This Row],[PRO ODER]]&amp;"LAM_IN",'Real Time'!A:E,4,0),"")</f>
        <v/>
      </c>
      <c r="BH392" s="37" t="str">
        <f>IF(Data_Power_app[[#This Row],[LAMINATION MACHINE (PLAN)]]="","",IF(Data_Power_app[[#This Row],[LAMINATION MACHINE (REALTIME)]]="","",RIGHT(Data_Power_app[[#This Row],[LAMINATION MACHINE (REALTIME)]],1)=RIGHT(Data_Power_app[[#This Row],[LAMINATION MACHINE (PLAN)]],1)))</f>
        <v/>
      </c>
    </row>
    <row r="393" spans="1:60" x14ac:dyDescent="0.25">
      <c r="A393" s="27">
        <v>461</v>
      </c>
      <c r="B393" s="30" t="s">
        <v>10890</v>
      </c>
      <c r="C393" s="30" t="s">
        <v>10891</v>
      </c>
      <c r="D393" s="30" t="s">
        <v>134</v>
      </c>
      <c r="E393" s="30" t="s">
        <v>469</v>
      </c>
      <c r="F393" s="30" t="s">
        <v>59</v>
      </c>
      <c r="G393" s="30">
        <v>135</v>
      </c>
      <c r="H393" s="4">
        <v>45813</v>
      </c>
      <c r="I393" s="30">
        <v>45811</v>
      </c>
      <c r="J393" s="4">
        <v>45722</v>
      </c>
      <c r="K393" s="4">
        <v>45814</v>
      </c>
      <c r="L393" s="4"/>
      <c r="M393" s="4">
        <v>45815</v>
      </c>
      <c r="N393" s="4"/>
      <c r="O393" s="4" t="s">
        <v>60</v>
      </c>
      <c r="P393" s="4" t="s">
        <v>60</v>
      </c>
      <c r="Q393" s="4" t="s">
        <v>60</v>
      </c>
      <c r="R393" s="4" t="s">
        <v>60</v>
      </c>
      <c r="S393" s="4" t="s">
        <v>60</v>
      </c>
      <c r="T393" s="4">
        <v>45815</v>
      </c>
      <c r="U393" s="4"/>
      <c r="V393" s="4"/>
      <c r="W393" s="4">
        <v>45817</v>
      </c>
      <c r="X393" s="4"/>
      <c r="Y393" s="4" t="s">
        <v>60</v>
      </c>
      <c r="Z393" s="4">
        <v>45817</v>
      </c>
      <c r="AA393" s="4"/>
      <c r="AB393" s="4" t="s">
        <v>60</v>
      </c>
      <c r="AC393" s="4">
        <v>45818</v>
      </c>
      <c r="AD393" s="4">
        <v>45818</v>
      </c>
      <c r="AE393" s="4">
        <v>45813</v>
      </c>
      <c r="AF393" s="4"/>
      <c r="AG393" s="30" t="s">
        <v>126</v>
      </c>
      <c r="AH393" s="30" t="s">
        <v>470</v>
      </c>
      <c r="AI393" s="30" t="s">
        <v>690</v>
      </c>
      <c r="AJ393" s="30" t="s">
        <v>471</v>
      </c>
      <c r="AK393" s="30" t="s">
        <v>65</v>
      </c>
      <c r="AL393" s="30" t="s">
        <v>472</v>
      </c>
      <c r="AM393" s="30" t="s">
        <v>473</v>
      </c>
      <c r="AN393" s="30">
        <v>4.3731999999999998</v>
      </c>
      <c r="AO393" s="30" t="s">
        <v>68</v>
      </c>
      <c r="AP393" s="30"/>
      <c r="AQ393" s="30"/>
      <c r="AR393" s="30" t="s">
        <v>68</v>
      </c>
      <c r="AS393" s="30"/>
      <c r="AT393" s="30"/>
      <c r="AU393" s="30" t="s">
        <v>474</v>
      </c>
      <c r="AV393" s="30" t="s">
        <v>475</v>
      </c>
      <c r="AW393" s="30">
        <v>9.6580600000000008</v>
      </c>
      <c r="AX393" s="30" t="s">
        <v>6286</v>
      </c>
      <c r="AY393" s="30" t="s">
        <v>6287</v>
      </c>
      <c r="AZ393" s="3">
        <v>102</v>
      </c>
      <c r="BA393" s="30" t="s">
        <v>60</v>
      </c>
      <c r="BB393" s="30">
        <v>135</v>
      </c>
      <c r="BC393" s="30" t="s">
        <v>60</v>
      </c>
      <c r="BD393" s="30" t="s">
        <v>60</v>
      </c>
      <c r="BE393" s="30" t="s">
        <v>60</v>
      </c>
      <c r="BF393" s="35" t="str">
        <f>IFERROR(VLOOKUP(Data_Power_app[[#This Row],[PRO ODER]],'Result'!A:C,3,0),"")</f>
        <v>LAMINATION 6</v>
      </c>
      <c r="BG393" s="14" t="str">
        <f>IFERROR(VLOOKUP(Data_Power_app[[#This Row],[PRO ODER]]&amp;"LAM_IN",'Real Time'!A:E,4,0),"")</f>
        <v/>
      </c>
      <c r="BH393" s="37" t="str">
        <f>IF(Data_Power_app[[#This Row],[LAMINATION MACHINE (PLAN)]]="","",IF(Data_Power_app[[#This Row],[LAMINATION MACHINE (REALTIME)]]="","",RIGHT(Data_Power_app[[#This Row],[LAMINATION MACHINE (REALTIME)]],1)=RIGHT(Data_Power_app[[#This Row],[LAMINATION MACHINE (PLAN)]],1)))</f>
        <v/>
      </c>
    </row>
    <row r="394" spans="1:60" x14ac:dyDescent="0.25">
      <c r="A394" s="27">
        <v>462</v>
      </c>
      <c r="B394" s="30" t="s">
        <v>10892</v>
      </c>
      <c r="C394" s="30" t="s">
        <v>10893</v>
      </c>
      <c r="D394" s="30" t="s">
        <v>134</v>
      </c>
      <c r="E394" s="30" t="s">
        <v>469</v>
      </c>
      <c r="F394" s="30" t="s">
        <v>59</v>
      </c>
      <c r="G394" s="30">
        <v>94</v>
      </c>
      <c r="H394" s="4">
        <v>45813</v>
      </c>
      <c r="I394" s="30">
        <v>45811</v>
      </c>
      <c r="J394" s="4">
        <v>45722</v>
      </c>
      <c r="K394" s="4">
        <v>45814</v>
      </c>
      <c r="L394" s="4"/>
      <c r="M394" s="4">
        <v>45815</v>
      </c>
      <c r="N394" s="4"/>
      <c r="O394" s="4" t="s">
        <v>60</v>
      </c>
      <c r="P394" s="4" t="s">
        <v>60</v>
      </c>
      <c r="Q394" s="4" t="s">
        <v>60</v>
      </c>
      <c r="R394" s="4" t="s">
        <v>60</v>
      </c>
      <c r="S394" s="4" t="s">
        <v>60</v>
      </c>
      <c r="T394" s="4">
        <v>45815</v>
      </c>
      <c r="U394" s="4"/>
      <c r="V394" s="4"/>
      <c r="W394" s="4">
        <v>45817</v>
      </c>
      <c r="X394" s="4"/>
      <c r="Y394" s="4" t="s">
        <v>60</v>
      </c>
      <c r="Z394" s="4">
        <v>45817</v>
      </c>
      <c r="AA394" s="4"/>
      <c r="AB394" s="4" t="s">
        <v>60</v>
      </c>
      <c r="AC394" s="4">
        <v>45818</v>
      </c>
      <c r="AD394" s="4">
        <v>45818</v>
      </c>
      <c r="AE394" s="4">
        <v>45813</v>
      </c>
      <c r="AF394" s="4"/>
      <c r="AG394" s="30" t="s">
        <v>126</v>
      </c>
      <c r="AH394" s="30" t="s">
        <v>470</v>
      </c>
      <c r="AI394" s="30" t="s">
        <v>1011</v>
      </c>
      <c r="AJ394" s="30" t="s">
        <v>471</v>
      </c>
      <c r="AK394" s="30" t="s">
        <v>65</v>
      </c>
      <c r="AL394" s="30" t="s">
        <v>472</v>
      </c>
      <c r="AM394" s="30" t="s">
        <v>473</v>
      </c>
      <c r="AN394" s="30">
        <v>3.6945199999999998</v>
      </c>
      <c r="AO394" s="30" t="s">
        <v>68</v>
      </c>
      <c r="AP394" s="30"/>
      <c r="AQ394" s="30"/>
      <c r="AR394" s="30" t="s">
        <v>68</v>
      </c>
      <c r="AS394" s="30"/>
      <c r="AT394" s="30"/>
      <c r="AU394" s="30" t="s">
        <v>474</v>
      </c>
      <c r="AV394" s="30" t="s">
        <v>475</v>
      </c>
      <c r="AW394" s="30">
        <v>8.1588799999999999</v>
      </c>
      <c r="AX394" s="30" t="s">
        <v>1012</v>
      </c>
      <c r="AY394" s="30" t="s">
        <v>1013</v>
      </c>
      <c r="AZ394" s="3">
        <v>91</v>
      </c>
      <c r="BA394" s="30" t="s">
        <v>60</v>
      </c>
      <c r="BB394" s="30">
        <v>94</v>
      </c>
      <c r="BC394" s="30" t="s">
        <v>60</v>
      </c>
      <c r="BD394" s="30" t="s">
        <v>60</v>
      </c>
      <c r="BE394" s="30" t="s">
        <v>60</v>
      </c>
      <c r="BF394" s="35" t="str">
        <f>IFERROR(VLOOKUP(Data_Power_app[[#This Row],[PRO ODER]],'Result'!A:C,3,0),"")</f>
        <v>LAMINATION 6</v>
      </c>
      <c r="BG394" s="14" t="str">
        <f>IFERROR(VLOOKUP(Data_Power_app[[#This Row],[PRO ODER]]&amp;"LAM_IN",'Real Time'!A:E,4,0),"")</f>
        <v/>
      </c>
      <c r="BH394" s="37" t="str">
        <f>IF(Data_Power_app[[#This Row],[LAMINATION MACHINE (PLAN)]]="","",IF(Data_Power_app[[#This Row],[LAMINATION MACHINE (REALTIME)]]="","",RIGHT(Data_Power_app[[#This Row],[LAMINATION MACHINE (REALTIME)]],1)=RIGHT(Data_Power_app[[#This Row],[LAMINATION MACHINE (PLAN)]],1)))</f>
        <v/>
      </c>
    </row>
    <row r="395" spans="1:60" x14ac:dyDescent="0.25">
      <c r="A395" s="27">
        <v>463</v>
      </c>
      <c r="B395" s="30" t="s">
        <v>10894</v>
      </c>
      <c r="C395" s="30" t="s">
        <v>10895</v>
      </c>
      <c r="D395" s="30" t="s">
        <v>134</v>
      </c>
      <c r="E395" s="30" t="s">
        <v>469</v>
      </c>
      <c r="F395" s="30" t="s">
        <v>59</v>
      </c>
      <c r="G395" s="30">
        <v>126</v>
      </c>
      <c r="H395" s="4">
        <v>45813</v>
      </c>
      <c r="I395" s="30">
        <v>45811</v>
      </c>
      <c r="J395" s="4">
        <v>45722</v>
      </c>
      <c r="K395" s="4">
        <v>45814</v>
      </c>
      <c r="L395" s="4"/>
      <c r="M395" s="4">
        <v>45815</v>
      </c>
      <c r="N395" s="4"/>
      <c r="O395" s="4" t="s">
        <v>60</v>
      </c>
      <c r="P395" s="4" t="s">
        <v>60</v>
      </c>
      <c r="Q395" s="4" t="s">
        <v>60</v>
      </c>
      <c r="R395" s="4" t="s">
        <v>60</v>
      </c>
      <c r="S395" s="4" t="s">
        <v>60</v>
      </c>
      <c r="T395" s="4">
        <v>45815</v>
      </c>
      <c r="U395" s="4"/>
      <c r="V395" s="4"/>
      <c r="W395" s="4">
        <v>45817</v>
      </c>
      <c r="X395" s="4"/>
      <c r="Y395" s="4" t="s">
        <v>60</v>
      </c>
      <c r="Z395" s="4">
        <v>45817</v>
      </c>
      <c r="AA395" s="4"/>
      <c r="AB395" s="4" t="s">
        <v>60</v>
      </c>
      <c r="AC395" s="4">
        <v>45818</v>
      </c>
      <c r="AD395" s="4">
        <v>45818</v>
      </c>
      <c r="AE395" s="4">
        <v>45813</v>
      </c>
      <c r="AF395" s="4"/>
      <c r="AG395" s="30" t="s">
        <v>126</v>
      </c>
      <c r="AH395" s="30" t="s">
        <v>470</v>
      </c>
      <c r="AI395" s="30" t="s">
        <v>690</v>
      </c>
      <c r="AJ395" s="30" t="s">
        <v>471</v>
      </c>
      <c r="AK395" s="30" t="s">
        <v>65</v>
      </c>
      <c r="AL395" s="30" t="s">
        <v>472</v>
      </c>
      <c r="AM395" s="30" t="s">
        <v>473</v>
      </c>
      <c r="AN395" s="30">
        <v>4.0914700000000002</v>
      </c>
      <c r="AO395" s="30" t="s">
        <v>68</v>
      </c>
      <c r="AP395" s="30"/>
      <c r="AQ395" s="30"/>
      <c r="AR395" s="30" t="s">
        <v>68</v>
      </c>
      <c r="AS395" s="30"/>
      <c r="AT395" s="30"/>
      <c r="AU395" s="30" t="s">
        <v>474</v>
      </c>
      <c r="AV395" s="30" t="s">
        <v>475</v>
      </c>
      <c r="AW395" s="30">
        <v>9.0358599999999996</v>
      </c>
      <c r="AX395" s="30" t="s">
        <v>6286</v>
      </c>
      <c r="AY395" s="30" t="s">
        <v>6287</v>
      </c>
      <c r="AZ395" s="3">
        <v>90</v>
      </c>
      <c r="BA395" s="30" t="s">
        <v>60</v>
      </c>
      <c r="BB395" s="30">
        <v>126</v>
      </c>
      <c r="BC395" s="30" t="s">
        <v>60</v>
      </c>
      <c r="BD395" s="30" t="s">
        <v>60</v>
      </c>
      <c r="BE395" s="30" t="s">
        <v>60</v>
      </c>
      <c r="BF395" s="35" t="str">
        <f>IFERROR(VLOOKUP(Data_Power_app[[#This Row],[PRO ODER]],'Result'!A:C,3,0),"")</f>
        <v>LAMINATION 6</v>
      </c>
      <c r="BG395" s="14" t="str">
        <f>IFERROR(VLOOKUP(Data_Power_app[[#This Row],[PRO ODER]]&amp;"LAM_IN",'Real Time'!A:E,4,0),"")</f>
        <v/>
      </c>
      <c r="BH395" s="37" t="str">
        <f>IF(Data_Power_app[[#This Row],[LAMINATION MACHINE (PLAN)]]="","",IF(Data_Power_app[[#This Row],[LAMINATION MACHINE (REALTIME)]]="","",RIGHT(Data_Power_app[[#This Row],[LAMINATION MACHINE (REALTIME)]],1)=RIGHT(Data_Power_app[[#This Row],[LAMINATION MACHINE (PLAN)]],1)))</f>
        <v/>
      </c>
    </row>
    <row r="396" spans="1:60" x14ac:dyDescent="0.25">
      <c r="A396" s="27">
        <v>464</v>
      </c>
      <c r="B396" s="30" t="s">
        <v>10896</v>
      </c>
      <c r="C396" s="30" t="s">
        <v>10897</v>
      </c>
      <c r="D396" s="30" t="s">
        <v>134</v>
      </c>
      <c r="E396" s="30" t="s">
        <v>469</v>
      </c>
      <c r="F396" s="30" t="s">
        <v>59</v>
      </c>
      <c r="G396" s="30">
        <v>108</v>
      </c>
      <c r="H396" s="4">
        <v>45813</v>
      </c>
      <c r="I396" s="30">
        <v>45811</v>
      </c>
      <c r="J396" s="4">
        <v>45722</v>
      </c>
      <c r="K396" s="4">
        <v>45814</v>
      </c>
      <c r="L396" s="4"/>
      <c r="M396" s="4">
        <v>45815</v>
      </c>
      <c r="N396" s="4"/>
      <c r="O396" s="4" t="s">
        <v>60</v>
      </c>
      <c r="P396" s="4" t="s">
        <v>60</v>
      </c>
      <c r="Q396" s="4" t="s">
        <v>60</v>
      </c>
      <c r="R396" s="4" t="s">
        <v>60</v>
      </c>
      <c r="S396" s="4" t="s">
        <v>60</v>
      </c>
      <c r="T396" s="4">
        <v>45815</v>
      </c>
      <c r="U396" s="4"/>
      <c r="V396" s="4"/>
      <c r="W396" s="4">
        <v>45817</v>
      </c>
      <c r="X396" s="4"/>
      <c r="Y396" s="4" t="s">
        <v>60</v>
      </c>
      <c r="Z396" s="4">
        <v>45817</v>
      </c>
      <c r="AA396" s="4"/>
      <c r="AB396" s="4" t="s">
        <v>60</v>
      </c>
      <c r="AC396" s="4">
        <v>45818</v>
      </c>
      <c r="AD396" s="4">
        <v>45818</v>
      </c>
      <c r="AE396" s="4">
        <v>45813</v>
      </c>
      <c r="AF396" s="4"/>
      <c r="AG396" s="30" t="s">
        <v>126</v>
      </c>
      <c r="AH396" s="30" t="s">
        <v>470</v>
      </c>
      <c r="AI396" s="30" t="s">
        <v>690</v>
      </c>
      <c r="AJ396" s="30" t="s">
        <v>471</v>
      </c>
      <c r="AK396" s="30" t="s">
        <v>65</v>
      </c>
      <c r="AL396" s="30" t="s">
        <v>472</v>
      </c>
      <c r="AM396" s="30" t="s">
        <v>473</v>
      </c>
      <c r="AN396" s="30">
        <v>3.4684599999999999</v>
      </c>
      <c r="AO396" s="30" t="s">
        <v>68</v>
      </c>
      <c r="AP396" s="30"/>
      <c r="AQ396" s="30"/>
      <c r="AR396" s="30" t="s">
        <v>68</v>
      </c>
      <c r="AS396" s="30"/>
      <c r="AT396" s="30"/>
      <c r="AU396" s="30" t="s">
        <v>474</v>
      </c>
      <c r="AV396" s="30" t="s">
        <v>475</v>
      </c>
      <c r="AW396" s="30">
        <v>7.6599000000000004</v>
      </c>
      <c r="AX396" s="30" t="s">
        <v>6286</v>
      </c>
      <c r="AY396" s="30" t="s">
        <v>6287</v>
      </c>
      <c r="AZ396" s="3">
        <v>96</v>
      </c>
      <c r="BA396" s="30" t="s">
        <v>60</v>
      </c>
      <c r="BB396" s="30">
        <v>108</v>
      </c>
      <c r="BC396" s="30" t="s">
        <v>60</v>
      </c>
      <c r="BD396" s="30" t="s">
        <v>60</v>
      </c>
      <c r="BE396" s="30" t="s">
        <v>60</v>
      </c>
      <c r="BF396" s="35" t="str">
        <f>IFERROR(VLOOKUP(Data_Power_app[[#This Row],[PRO ODER]],'Result'!A:C,3,0),"")</f>
        <v>LAMINATION 6</v>
      </c>
      <c r="BG396" s="14" t="str">
        <f>IFERROR(VLOOKUP(Data_Power_app[[#This Row],[PRO ODER]]&amp;"LAM_IN",'Real Time'!A:E,4,0),"")</f>
        <v/>
      </c>
      <c r="BH396" s="37" t="str">
        <f>IF(Data_Power_app[[#This Row],[LAMINATION MACHINE (PLAN)]]="","",IF(Data_Power_app[[#This Row],[LAMINATION MACHINE (REALTIME)]]="","",RIGHT(Data_Power_app[[#This Row],[LAMINATION MACHINE (REALTIME)]],1)=RIGHT(Data_Power_app[[#This Row],[LAMINATION MACHINE (PLAN)]],1)))</f>
        <v/>
      </c>
    </row>
    <row r="397" spans="1:60" x14ac:dyDescent="0.25">
      <c r="A397" s="27">
        <v>465</v>
      </c>
      <c r="B397" s="30" t="s">
        <v>10898</v>
      </c>
      <c r="C397" s="30" t="s">
        <v>10899</v>
      </c>
      <c r="D397" s="30" t="s">
        <v>134</v>
      </c>
      <c r="E397" s="30" t="s">
        <v>469</v>
      </c>
      <c r="F397" s="30" t="s">
        <v>59</v>
      </c>
      <c r="G397" s="30">
        <v>300</v>
      </c>
      <c r="H397" s="4">
        <v>45813</v>
      </c>
      <c r="I397" s="30">
        <v>45811</v>
      </c>
      <c r="J397" s="4">
        <v>45722</v>
      </c>
      <c r="K397" s="4">
        <v>45814</v>
      </c>
      <c r="L397" s="4"/>
      <c r="M397" s="4">
        <v>45815</v>
      </c>
      <c r="N397" s="4"/>
      <c r="O397" s="4" t="s">
        <v>60</v>
      </c>
      <c r="P397" s="4" t="s">
        <v>60</v>
      </c>
      <c r="Q397" s="4" t="s">
        <v>60</v>
      </c>
      <c r="R397" s="4" t="s">
        <v>60</v>
      </c>
      <c r="S397" s="4" t="s">
        <v>60</v>
      </c>
      <c r="T397" s="4">
        <v>45815</v>
      </c>
      <c r="U397" s="4"/>
      <c r="V397" s="4"/>
      <c r="W397" s="4">
        <v>45817</v>
      </c>
      <c r="X397" s="4"/>
      <c r="Y397" s="4" t="s">
        <v>60</v>
      </c>
      <c r="Z397" s="4">
        <v>45817</v>
      </c>
      <c r="AA397" s="4"/>
      <c r="AB397" s="4" t="s">
        <v>60</v>
      </c>
      <c r="AC397" s="4">
        <v>45818</v>
      </c>
      <c r="AD397" s="4">
        <v>45818</v>
      </c>
      <c r="AE397" s="4">
        <v>45813</v>
      </c>
      <c r="AF397" s="4"/>
      <c r="AG397" s="30" t="s">
        <v>126</v>
      </c>
      <c r="AH397" s="30" t="s">
        <v>470</v>
      </c>
      <c r="AI397" s="30" t="s">
        <v>1011</v>
      </c>
      <c r="AJ397" s="30" t="s">
        <v>471</v>
      </c>
      <c r="AK397" s="30" t="s">
        <v>65</v>
      </c>
      <c r="AL397" s="30" t="s">
        <v>472</v>
      </c>
      <c r="AM397" s="30" t="s">
        <v>473</v>
      </c>
      <c r="AN397" s="30">
        <v>9.7540499999999994</v>
      </c>
      <c r="AO397" s="30" t="s">
        <v>68</v>
      </c>
      <c r="AP397" s="30"/>
      <c r="AQ397" s="30"/>
      <c r="AR397" s="30" t="s">
        <v>68</v>
      </c>
      <c r="AS397" s="30"/>
      <c r="AT397" s="30"/>
      <c r="AU397" s="30" t="s">
        <v>474</v>
      </c>
      <c r="AV397" s="30" t="s">
        <v>475</v>
      </c>
      <c r="AW397" s="30">
        <v>21.541419999999999</v>
      </c>
      <c r="AX397" s="30" t="s">
        <v>6304</v>
      </c>
      <c r="AY397" s="30" t="s">
        <v>6305</v>
      </c>
      <c r="AZ397" s="3">
        <v>220</v>
      </c>
      <c r="BA397" s="30" t="s">
        <v>60</v>
      </c>
      <c r="BB397" s="30">
        <v>300</v>
      </c>
      <c r="BC397" s="30" t="s">
        <v>60</v>
      </c>
      <c r="BD397" s="30" t="s">
        <v>60</v>
      </c>
      <c r="BE397" s="30" t="s">
        <v>60</v>
      </c>
      <c r="BF397" s="35" t="str">
        <f>IFERROR(VLOOKUP(Data_Power_app[[#This Row],[PRO ODER]],'Result'!A:C,3,0),"")</f>
        <v>LAMINATION 6</v>
      </c>
      <c r="BG397" s="14" t="str">
        <f>IFERROR(VLOOKUP(Data_Power_app[[#This Row],[PRO ODER]]&amp;"LAM_IN",'Real Time'!A:E,4,0),"")</f>
        <v/>
      </c>
      <c r="BH397" s="37" t="str">
        <f>IF(Data_Power_app[[#This Row],[LAMINATION MACHINE (PLAN)]]="","",IF(Data_Power_app[[#This Row],[LAMINATION MACHINE (REALTIME)]]="","",RIGHT(Data_Power_app[[#This Row],[LAMINATION MACHINE (REALTIME)]],1)=RIGHT(Data_Power_app[[#This Row],[LAMINATION MACHINE (PLAN)]],1)))</f>
        <v/>
      </c>
    </row>
    <row r="398" spans="1:60" x14ac:dyDescent="0.25">
      <c r="A398" s="27">
        <v>466</v>
      </c>
      <c r="B398" s="30" t="s">
        <v>10900</v>
      </c>
      <c r="C398" s="30" t="s">
        <v>10901</v>
      </c>
      <c r="D398" s="30" t="s">
        <v>134</v>
      </c>
      <c r="E398" s="30" t="s">
        <v>469</v>
      </c>
      <c r="F398" s="30" t="s">
        <v>59</v>
      </c>
      <c r="G398" s="30">
        <v>300</v>
      </c>
      <c r="H398" s="4">
        <v>45813</v>
      </c>
      <c r="I398" s="30">
        <v>45811</v>
      </c>
      <c r="J398" s="4">
        <v>45722</v>
      </c>
      <c r="K398" s="4">
        <v>45814</v>
      </c>
      <c r="L398" s="4"/>
      <c r="M398" s="4">
        <v>45815</v>
      </c>
      <c r="N398" s="4"/>
      <c r="O398" s="4" t="s">
        <v>60</v>
      </c>
      <c r="P398" s="4" t="s">
        <v>60</v>
      </c>
      <c r="Q398" s="4" t="s">
        <v>60</v>
      </c>
      <c r="R398" s="4" t="s">
        <v>60</v>
      </c>
      <c r="S398" s="4" t="s">
        <v>60</v>
      </c>
      <c r="T398" s="4">
        <v>45815</v>
      </c>
      <c r="U398" s="4"/>
      <c r="V398" s="4"/>
      <c r="W398" s="4">
        <v>45817</v>
      </c>
      <c r="X398" s="4"/>
      <c r="Y398" s="4" t="s">
        <v>60</v>
      </c>
      <c r="Z398" s="4">
        <v>45817</v>
      </c>
      <c r="AA398" s="4"/>
      <c r="AB398" s="4" t="s">
        <v>60</v>
      </c>
      <c r="AC398" s="4">
        <v>45818</v>
      </c>
      <c r="AD398" s="4">
        <v>45818</v>
      </c>
      <c r="AE398" s="4">
        <v>45813</v>
      </c>
      <c r="AF398" s="4"/>
      <c r="AG398" s="30" t="s">
        <v>126</v>
      </c>
      <c r="AH398" s="30" t="s">
        <v>470</v>
      </c>
      <c r="AI398" s="30" t="s">
        <v>1011</v>
      </c>
      <c r="AJ398" s="30" t="s">
        <v>471</v>
      </c>
      <c r="AK398" s="30" t="s">
        <v>65</v>
      </c>
      <c r="AL398" s="30" t="s">
        <v>472</v>
      </c>
      <c r="AM398" s="30" t="s">
        <v>473</v>
      </c>
      <c r="AN398" s="30">
        <v>9.8586100000000005</v>
      </c>
      <c r="AO398" s="30" t="s">
        <v>68</v>
      </c>
      <c r="AP398" s="30"/>
      <c r="AQ398" s="30"/>
      <c r="AR398" s="30" t="s">
        <v>68</v>
      </c>
      <c r="AS398" s="30"/>
      <c r="AT398" s="30"/>
      <c r="AU398" s="30" t="s">
        <v>474</v>
      </c>
      <c r="AV398" s="30" t="s">
        <v>475</v>
      </c>
      <c r="AW398" s="30">
        <v>21.772279999999999</v>
      </c>
      <c r="AX398" s="30" t="s">
        <v>6304</v>
      </c>
      <c r="AY398" s="30" t="s">
        <v>6305</v>
      </c>
      <c r="AZ398" s="3">
        <v>194</v>
      </c>
      <c r="BA398" s="30" t="s">
        <v>60</v>
      </c>
      <c r="BB398" s="30">
        <v>300</v>
      </c>
      <c r="BC398" s="30" t="s">
        <v>60</v>
      </c>
      <c r="BD398" s="30" t="s">
        <v>60</v>
      </c>
      <c r="BE398" s="30" t="s">
        <v>60</v>
      </c>
      <c r="BF398" s="35" t="str">
        <f>IFERROR(VLOOKUP(Data_Power_app[[#This Row],[PRO ODER]],'Result'!A:C,3,0),"")</f>
        <v>LAMINATION 6</v>
      </c>
      <c r="BG398" s="14" t="str">
        <f>IFERROR(VLOOKUP(Data_Power_app[[#This Row],[PRO ODER]]&amp;"LAM_IN",'Real Time'!A:E,4,0),"")</f>
        <v/>
      </c>
      <c r="BH398" s="37" t="str">
        <f>IF(Data_Power_app[[#This Row],[LAMINATION MACHINE (PLAN)]]="","",IF(Data_Power_app[[#This Row],[LAMINATION MACHINE (REALTIME)]]="","",RIGHT(Data_Power_app[[#This Row],[LAMINATION MACHINE (REALTIME)]],1)=RIGHT(Data_Power_app[[#This Row],[LAMINATION MACHINE (PLAN)]],1)))</f>
        <v/>
      </c>
    </row>
    <row r="399" spans="1:60" x14ac:dyDescent="0.25">
      <c r="A399" s="27">
        <v>467</v>
      </c>
      <c r="B399" s="30" t="s">
        <v>10902</v>
      </c>
      <c r="C399" s="30" t="s">
        <v>10903</v>
      </c>
      <c r="D399" s="30" t="s">
        <v>134</v>
      </c>
      <c r="E399" s="30" t="s">
        <v>469</v>
      </c>
      <c r="F399" s="30" t="s">
        <v>59</v>
      </c>
      <c r="G399" s="30">
        <v>300</v>
      </c>
      <c r="H399" s="4">
        <v>45813</v>
      </c>
      <c r="I399" s="30">
        <v>45811</v>
      </c>
      <c r="J399" s="4">
        <v>45722</v>
      </c>
      <c r="K399" s="4">
        <v>45814</v>
      </c>
      <c r="L399" s="4"/>
      <c r="M399" s="4">
        <v>45815</v>
      </c>
      <c r="N399" s="4"/>
      <c r="O399" s="4" t="s">
        <v>60</v>
      </c>
      <c r="P399" s="4" t="s">
        <v>60</v>
      </c>
      <c r="Q399" s="4" t="s">
        <v>60</v>
      </c>
      <c r="R399" s="4" t="s">
        <v>60</v>
      </c>
      <c r="S399" s="4" t="s">
        <v>60</v>
      </c>
      <c r="T399" s="4">
        <v>45815</v>
      </c>
      <c r="U399" s="4"/>
      <c r="V399" s="4"/>
      <c r="W399" s="4">
        <v>45817</v>
      </c>
      <c r="X399" s="4"/>
      <c r="Y399" s="4" t="s">
        <v>60</v>
      </c>
      <c r="Z399" s="4">
        <v>45817</v>
      </c>
      <c r="AA399" s="4"/>
      <c r="AB399" s="4" t="s">
        <v>60</v>
      </c>
      <c r="AC399" s="4">
        <v>45818</v>
      </c>
      <c r="AD399" s="4">
        <v>45818</v>
      </c>
      <c r="AE399" s="4">
        <v>45813</v>
      </c>
      <c r="AF399" s="4"/>
      <c r="AG399" s="30" t="s">
        <v>126</v>
      </c>
      <c r="AH399" s="30" t="s">
        <v>470</v>
      </c>
      <c r="AI399" s="30" t="s">
        <v>1011</v>
      </c>
      <c r="AJ399" s="30" t="s">
        <v>471</v>
      </c>
      <c r="AK399" s="30" t="s">
        <v>65</v>
      </c>
      <c r="AL399" s="30" t="s">
        <v>472</v>
      </c>
      <c r="AM399" s="30" t="s">
        <v>473</v>
      </c>
      <c r="AN399" s="30">
        <v>9.8508099999999992</v>
      </c>
      <c r="AO399" s="30" t="s">
        <v>68</v>
      </c>
      <c r="AP399" s="30"/>
      <c r="AQ399" s="30"/>
      <c r="AR399" s="30" t="s">
        <v>68</v>
      </c>
      <c r="AS399" s="30"/>
      <c r="AT399" s="30"/>
      <c r="AU399" s="30" t="s">
        <v>474</v>
      </c>
      <c r="AV399" s="30" t="s">
        <v>475</v>
      </c>
      <c r="AW399" s="30">
        <v>21.755019999999998</v>
      </c>
      <c r="AX399" s="30" t="s">
        <v>6304</v>
      </c>
      <c r="AY399" s="30" t="s">
        <v>6305</v>
      </c>
      <c r="AZ399" s="3">
        <v>198</v>
      </c>
      <c r="BA399" s="30" t="s">
        <v>60</v>
      </c>
      <c r="BB399" s="30">
        <v>300</v>
      </c>
      <c r="BC399" s="30" t="s">
        <v>60</v>
      </c>
      <c r="BD399" s="30" t="s">
        <v>60</v>
      </c>
      <c r="BE399" s="30" t="s">
        <v>60</v>
      </c>
      <c r="BF399" s="35" t="str">
        <f>IFERROR(VLOOKUP(Data_Power_app[[#This Row],[PRO ODER]],'Result'!A:C,3,0),"")</f>
        <v>LAMINATION 6</v>
      </c>
      <c r="BG399" s="14" t="str">
        <f>IFERROR(VLOOKUP(Data_Power_app[[#This Row],[PRO ODER]]&amp;"LAM_IN",'Real Time'!A:E,4,0),"")</f>
        <v/>
      </c>
      <c r="BH399" s="37" t="str">
        <f>IF(Data_Power_app[[#This Row],[LAMINATION MACHINE (PLAN)]]="","",IF(Data_Power_app[[#This Row],[LAMINATION MACHINE (REALTIME)]]="","",RIGHT(Data_Power_app[[#This Row],[LAMINATION MACHINE (REALTIME)]],1)=RIGHT(Data_Power_app[[#This Row],[LAMINATION MACHINE (PLAN)]],1)))</f>
        <v/>
      </c>
    </row>
    <row r="400" spans="1:60" x14ac:dyDescent="0.25">
      <c r="A400" s="27">
        <v>468</v>
      </c>
      <c r="B400" s="30" t="s">
        <v>10904</v>
      </c>
      <c r="C400" s="30" t="s">
        <v>10905</v>
      </c>
      <c r="D400" s="30" t="s">
        <v>134</v>
      </c>
      <c r="E400" s="30" t="s">
        <v>469</v>
      </c>
      <c r="F400" s="30" t="s">
        <v>59</v>
      </c>
      <c r="G400" s="30">
        <v>500</v>
      </c>
      <c r="H400" s="4">
        <v>45813</v>
      </c>
      <c r="I400" s="30">
        <v>45811</v>
      </c>
      <c r="J400" s="4">
        <v>45722</v>
      </c>
      <c r="K400" s="4">
        <v>45814</v>
      </c>
      <c r="L400" s="4"/>
      <c r="M400" s="4">
        <v>45815</v>
      </c>
      <c r="N400" s="4"/>
      <c r="O400" s="4" t="s">
        <v>60</v>
      </c>
      <c r="P400" s="4" t="s">
        <v>60</v>
      </c>
      <c r="Q400" s="4" t="s">
        <v>60</v>
      </c>
      <c r="R400" s="4" t="s">
        <v>60</v>
      </c>
      <c r="S400" s="4" t="s">
        <v>60</v>
      </c>
      <c r="T400" s="4">
        <v>45815</v>
      </c>
      <c r="U400" s="4"/>
      <c r="V400" s="4"/>
      <c r="W400" s="4">
        <v>45817</v>
      </c>
      <c r="X400" s="4"/>
      <c r="Y400" s="4" t="s">
        <v>60</v>
      </c>
      <c r="Z400" s="4">
        <v>45817</v>
      </c>
      <c r="AA400" s="4"/>
      <c r="AB400" s="4" t="s">
        <v>60</v>
      </c>
      <c r="AC400" s="4">
        <v>45818</v>
      </c>
      <c r="AD400" s="4">
        <v>45818</v>
      </c>
      <c r="AE400" s="4">
        <v>45813</v>
      </c>
      <c r="AF400" s="4"/>
      <c r="AG400" s="30" t="s">
        <v>126</v>
      </c>
      <c r="AH400" s="30" t="s">
        <v>470</v>
      </c>
      <c r="AI400" s="30" t="s">
        <v>1011</v>
      </c>
      <c r="AJ400" s="30" t="s">
        <v>471</v>
      </c>
      <c r="AK400" s="30" t="s">
        <v>65</v>
      </c>
      <c r="AL400" s="30" t="s">
        <v>472</v>
      </c>
      <c r="AM400" s="30" t="s">
        <v>473</v>
      </c>
      <c r="AN400" s="30">
        <v>16.436630000000001</v>
      </c>
      <c r="AO400" s="30" t="s">
        <v>68</v>
      </c>
      <c r="AP400" s="30"/>
      <c r="AQ400" s="30"/>
      <c r="AR400" s="30" t="s">
        <v>68</v>
      </c>
      <c r="AS400" s="30"/>
      <c r="AT400" s="30"/>
      <c r="AU400" s="30" t="s">
        <v>474</v>
      </c>
      <c r="AV400" s="30" t="s">
        <v>475</v>
      </c>
      <c r="AW400" s="30">
        <v>36.29936</v>
      </c>
      <c r="AX400" s="30" t="s">
        <v>6304</v>
      </c>
      <c r="AY400" s="30" t="s">
        <v>6305</v>
      </c>
      <c r="AZ400" s="3">
        <v>350</v>
      </c>
      <c r="BA400" s="30" t="s">
        <v>60</v>
      </c>
      <c r="BB400" s="30">
        <v>500</v>
      </c>
      <c r="BC400" s="30" t="s">
        <v>60</v>
      </c>
      <c r="BD400" s="30" t="s">
        <v>60</v>
      </c>
      <c r="BE400" s="30" t="s">
        <v>60</v>
      </c>
      <c r="BF400" s="35" t="str">
        <f>IFERROR(VLOOKUP(Data_Power_app[[#This Row],[PRO ODER]],'Result'!A:C,3,0),"")</f>
        <v>LAMINATION 6</v>
      </c>
      <c r="BG400" s="14" t="str">
        <f>IFERROR(VLOOKUP(Data_Power_app[[#This Row],[PRO ODER]]&amp;"LAM_IN",'Real Time'!A:E,4,0),"")</f>
        <v/>
      </c>
      <c r="BH400" s="37" t="str">
        <f>IF(Data_Power_app[[#This Row],[LAMINATION MACHINE (PLAN)]]="","",IF(Data_Power_app[[#This Row],[LAMINATION MACHINE (REALTIME)]]="","",RIGHT(Data_Power_app[[#This Row],[LAMINATION MACHINE (REALTIME)]],1)=RIGHT(Data_Power_app[[#This Row],[LAMINATION MACHINE (PLAN)]],1)))</f>
        <v/>
      </c>
    </row>
    <row r="401" spans="1:60" x14ac:dyDescent="0.25">
      <c r="A401" s="27">
        <v>469</v>
      </c>
      <c r="B401" s="30" t="s">
        <v>11780</v>
      </c>
      <c r="C401" s="30" t="s">
        <v>11781</v>
      </c>
      <c r="D401" s="30" t="s">
        <v>243</v>
      </c>
      <c r="E401" s="30" t="s">
        <v>119</v>
      </c>
      <c r="F401" s="30" t="s">
        <v>59</v>
      </c>
      <c r="G401" s="30">
        <v>179</v>
      </c>
      <c r="H401" s="4">
        <v>45813</v>
      </c>
      <c r="I401" s="30">
        <v>45811</v>
      </c>
      <c r="J401" s="4">
        <v>45722</v>
      </c>
      <c r="K401" s="4">
        <v>45814</v>
      </c>
      <c r="L401" s="4"/>
      <c r="M401" s="4">
        <v>45815</v>
      </c>
      <c r="N401" s="4"/>
      <c r="O401" s="4" t="s">
        <v>60</v>
      </c>
      <c r="P401" s="4" t="s">
        <v>60</v>
      </c>
      <c r="Q401" s="4" t="s">
        <v>60</v>
      </c>
      <c r="R401" s="4" t="s">
        <v>60</v>
      </c>
      <c r="S401" s="4" t="s">
        <v>60</v>
      </c>
      <c r="T401" s="4">
        <v>45815</v>
      </c>
      <c r="U401" s="4"/>
      <c r="V401" s="4"/>
      <c r="W401" s="4">
        <v>45817</v>
      </c>
      <c r="X401" s="4"/>
      <c r="Y401" s="4" t="s">
        <v>60</v>
      </c>
      <c r="Z401" s="4">
        <v>45817</v>
      </c>
      <c r="AA401" s="4"/>
      <c r="AB401" s="4" t="s">
        <v>60</v>
      </c>
      <c r="AC401" s="4">
        <v>45818</v>
      </c>
      <c r="AD401" s="4">
        <v>45818</v>
      </c>
      <c r="AE401" s="4">
        <v>45813</v>
      </c>
      <c r="AF401" s="4"/>
      <c r="AG401" s="30" t="s">
        <v>126</v>
      </c>
      <c r="AH401" s="30" t="s">
        <v>244</v>
      </c>
      <c r="AI401" s="30" t="s">
        <v>2562</v>
      </c>
      <c r="AJ401" s="30" t="s">
        <v>245</v>
      </c>
      <c r="AK401" s="30" t="s">
        <v>100</v>
      </c>
      <c r="AL401" s="30" t="s">
        <v>246</v>
      </c>
      <c r="AM401" s="30" t="s">
        <v>247</v>
      </c>
      <c r="AN401" s="30">
        <v>7.7195400000000003</v>
      </c>
      <c r="AO401" s="30" t="s">
        <v>68</v>
      </c>
      <c r="AP401" s="30"/>
      <c r="AQ401" s="30"/>
      <c r="AR401" s="30" t="s">
        <v>68</v>
      </c>
      <c r="AS401" s="30"/>
      <c r="AT401" s="30"/>
      <c r="AU401" s="30" t="s">
        <v>2563</v>
      </c>
      <c r="AV401" s="30" t="s">
        <v>2564</v>
      </c>
      <c r="AW401" s="30">
        <v>14.351760000000001</v>
      </c>
      <c r="AX401" s="30" t="s">
        <v>2565</v>
      </c>
      <c r="AY401" s="30" t="s">
        <v>2566</v>
      </c>
      <c r="AZ401" s="3">
        <v>179</v>
      </c>
      <c r="BA401" s="30" t="s">
        <v>60</v>
      </c>
      <c r="BB401" s="30">
        <v>179</v>
      </c>
      <c r="BC401" s="30" t="s">
        <v>60</v>
      </c>
      <c r="BD401" s="30" t="s">
        <v>60</v>
      </c>
      <c r="BE401" s="30" t="s">
        <v>60</v>
      </c>
      <c r="BF401" s="35" t="str">
        <f>IFERROR(VLOOKUP(Data_Power_app[[#This Row],[PRO ODER]],'Result'!A:C,3,0),"")</f>
        <v>LAMINATION 1</v>
      </c>
      <c r="BG401" s="14" t="str">
        <f>IFERROR(VLOOKUP(Data_Power_app[[#This Row],[PRO ODER]]&amp;"LAM_IN",'Real Time'!A:E,4,0),"")</f>
        <v/>
      </c>
      <c r="BH401" s="37" t="str">
        <f>IF(Data_Power_app[[#This Row],[LAMINATION MACHINE (PLAN)]]="","",IF(Data_Power_app[[#This Row],[LAMINATION MACHINE (REALTIME)]]="","",RIGHT(Data_Power_app[[#This Row],[LAMINATION MACHINE (REALTIME)]],1)=RIGHT(Data_Power_app[[#This Row],[LAMINATION MACHINE (PLAN)]],1)))</f>
        <v/>
      </c>
    </row>
    <row r="402" spans="1:60" x14ac:dyDescent="0.25">
      <c r="A402" s="27">
        <v>470</v>
      </c>
      <c r="B402" s="30" t="s">
        <v>11782</v>
      </c>
      <c r="C402" s="30" t="s">
        <v>11783</v>
      </c>
      <c r="D402" s="30" t="s">
        <v>243</v>
      </c>
      <c r="E402" s="30" t="s">
        <v>119</v>
      </c>
      <c r="F402" s="30" t="s">
        <v>59</v>
      </c>
      <c r="G402" s="30">
        <v>119</v>
      </c>
      <c r="H402" s="4">
        <v>45813</v>
      </c>
      <c r="I402" s="30">
        <v>45811</v>
      </c>
      <c r="J402" s="4">
        <v>45722</v>
      </c>
      <c r="K402" s="4">
        <v>45814</v>
      </c>
      <c r="L402" s="4"/>
      <c r="M402" s="4">
        <v>45815</v>
      </c>
      <c r="N402" s="4"/>
      <c r="O402" s="4" t="s">
        <v>60</v>
      </c>
      <c r="P402" s="4" t="s">
        <v>60</v>
      </c>
      <c r="Q402" s="4" t="s">
        <v>60</v>
      </c>
      <c r="R402" s="4" t="s">
        <v>60</v>
      </c>
      <c r="S402" s="4" t="s">
        <v>60</v>
      </c>
      <c r="T402" s="4">
        <v>45815</v>
      </c>
      <c r="U402" s="4"/>
      <c r="V402" s="4"/>
      <c r="W402" s="4">
        <v>45817</v>
      </c>
      <c r="X402" s="4"/>
      <c r="Y402" s="4" t="s">
        <v>60</v>
      </c>
      <c r="Z402" s="4">
        <v>45817</v>
      </c>
      <c r="AA402" s="4"/>
      <c r="AB402" s="4" t="s">
        <v>60</v>
      </c>
      <c r="AC402" s="4">
        <v>45818</v>
      </c>
      <c r="AD402" s="4">
        <v>45818</v>
      </c>
      <c r="AE402" s="4">
        <v>45813</v>
      </c>
      <c r="AF402" s="4"/>
      <c r="AG402" s="30" t="s">
        <v>126</v>
      </c>
      <c r="AH402" s="30" t="s">
        <v>244</v>
      </c>
      <c r="AI402" s="30" t="s">
        <v>2562</v>
      </c>
      <c r="AJ402" s="30" t="s">
        <v>245</v>
      </c>
      <c r="AK402" s="30" t="s">
        <v>100</v>
      </c>
      <c r="AL402" s="30" t="s">
        <v>246</v>
      </c>
      <c r="AM402" s="30" t="s">
        <v>247</v>
      </c>
      <c r="AN402" s="30">
        <v>4.9998399999999998</v>
      </c>
      <c r="AO402" s="30" t="s">
        <v>68</v>
      </c>
      <c r="AP402" s="30"/>
      <c r="AQ402" s="30"/>
      <c r="AR402" s="30" t="s">
        <v>68</v>
      </c>
      <c r="AS402" s="30"/>
      <c r="AT402" s="30"/>
      <c r="AU402" s="30" t="s">
        <v>2563</v>
      </c>
      <c r="AV402" s="30" t="s">
        <v>2564</v>
      </c>
      <c r="AW402" s="30">
        <v>9.2954299999999996</v>
      </c>
      <c r="AX402" s="30" t="s">
        <v>2565</v>
      </c>
      <c r="AY402" s="30" t="s">
        <v>2566</v>
      </c>
      <c r="AZ402" s="3">
        <v>119</v>
      </c>
      <c r="BA402" s="30" t="s">
        <v>60</v>
      </c>
      <c r="BB402" s="30">
        <v>119</v>
      </c>
      <c r="BC402" s="30" t="s">
        <v>60</v>
      </c>
      <c r="BD402" s="30" t="s">
        <v>60</v>
      </c>
      <c r="BE402" s="30" t="s">
        <v>60</v>
      </c>
      <c r="BF402" s="35" t="str">
        <f>IFERROR(VLOOKUP(Data_Power_app[[#This Row],[PRO ODER]],'Result'!A:C,3,0),"")</f>
        <v>LAMINATION 1</v>
      </c>
      <c r="BG402" s="14" t="str">
        <f>IFERROR(VLOOKUP(Data_Power_app[[#This Row],[PRO ODER]]&amp;"LAM_IN",'Real Time'!A:E,4,0),"")</f>
        <v/>
      </c>
      <c r="BH402" s="37" t="str">
        <f>IF(Data_Power_app[[#This Row],[LAMINATION MACHINE (PLAN)]]="","",IF(Data_Power_app[[#This Row],[LAMINATION MACHINE (REALTIME)]]="","",RIGHT(Data_Power_app[[#This Row],[LAMINATION MACHINE (REALTIME)]],1)=RIGHT(Data_Power_app[[#This Row],[LAMINATION MACHINE (PLAN)]],1)))</f>
        <v/>
      </c>
    </row>
    <row r="403" spans="1:60" x14ac:dyDescent="0.25">
      <c r="A403" s="27">
        <v>471</v>
      </c>
      <c r="B403" s="30" t="s">
        <v>11784</v>
      </c>
      <c r="C403" s="30" t="s">
        <v>11785</v>
      </c>
      <c r="D403" s="30" t="s">
        <v>243</v>
      </c>
      <c r="E403" s="30" t="s">
        <v>119</v>
      </c>
      <c r="F403" s="30" t="s">
        <v>59</v>
      </c>
      <c r="G403" s="30">
        <v>125</v>
      </c>
      <c r="H403" s="4">
        <v>45813</v>
      </c>
      <c r="I403" s="30">
        <v>45811</v>
      </c>
      <c r="J403" s="4">
        <v>45722</v>
      </c>
      <c r="K403" s="4">
        <v>45814</v>
      </c>
      <c r="L403" s="4"/>
      <c r="M403" s="4">
        <v>45815</v>
      </c>
      <c r="N403" s="4"/>
      <c r="O403" s="4" t="s">
        <v>60</v>
      </c>
      <c r="P403" s="4" t="s">
        <v>60</v>
      </c>
      <c r="Q403" s="4" t="s">
        <v>60</v>
      </c>
      <c r="R403" s="4" t="s">
        <v>60</v>
      </c>
      <c r="S403" s="4" t="s">
        <v>60</v>
      </c>
      <c r="T403" s="4">
        <v>45815</v>
      </c>
      <c r="U403" s="4"/>
      <c r="V403" s="4"/>
      <c r="W403" s="4">
        <v>45817</v>
      </c>
      <c r="X403" s="4"/>
      <c r="Y403" s="4" t="s">
        <v>60</v>
      </c>
      <c r="Z403" s="4">
        <v>45817</v>
      </c>
      <c r="AA403" s="4"/>
      <c r="AB403" s="4" t="s">
        <v>60</v>
      </c>
      <c r="AC403" s="4">
        <v>45818</v>
      </c>
      <c r="AD403" s="4">
        <v>45818</v>
      </c>
      <c r="AE403" s="4">
        <v>45813</v>
      </c>
      <c r="AF403" s="4"/>
      <c r="AG403" s="30" t="s">
        <v>126</v>
      </c>
      <c r="AH403" s="30" t="s">
        <v>244</v>
      </c>
      <c r="AI403" s="30" t="s">
        <v>2562</v>
      </c>
      <c r="AJ403" s="30" t="s">
        <v>245</v>
      </c>
      <c r="AK403" s="30" t="s">
        <v>100</v>
      </c>
      <c r="AL403" s="30" t="s">
        <v>246</v>
      </c>
      <c r="AM403" s="30" t="s">
        <v>247</v>
      </c>
      <c r="AN403" s="30">
        <v>5.2718100000000003</v>
      </c>
      <c r="AO403" s="30" t="s">
        <v>68</v>
      </c>
      <c r="AP403" s="30"/>
      <c r="AQ403" s="30"/>
      <c r="AR403" s="30" t="s">
        <v>68</v>
      </c>
      <c r="AS403" s="30"/>
      <c r="AT403" s="30"/>
      <c r="AU403" s="30" t="s">
        <v>2563</v>
      </c>
      <c r="AV403" s="30" t="s">
        <v>2564</v>
      </c>
      <c r="AW403" s="30">
        <v>9.8010599999999997</v>
      </c>
      <c r="AX403" s="30" t="s">
        <v>2565</v>
      </c>
      <c r="AY403" s="30" t="s">
        <v>2566</v>
      </c>
      <c r="AZ403" s="3">
        <v>125</v>
      </c>
      <c r="BA403" s="30" t="s">
        <v>60</v>
      </c>
      <c r="BB403" s="30">
        <v>125</v>
      </c>
      <c r="BC403" s="30" t="s">
        <v>60</v>
      </c>
      <c r="BD403" s="30" t="s">
        <v>60</v>
      </c>
      <c r="BE403" s="30" t="s">
        <v>60</v>
      </c>
      <c r="BF403" s="35" t="str">
        <f>IFERROR(VLOOKUP(Data_Power_app[[#This Row],[PRO ODER]],'Result'!A:C,3,0),"")</f>
        <v>LAMINATION 1</v>
      </c>
      <c r="BG403" s="14" t="str">
        <f>IFERROR(VLOOKUP(Data_Power_app[[#This Row],[PRO ODER]]&amp;"LAM_IN",'Real Time'!A:E,4,0),"")</f>
        <v/>
      </c>
      <c r="BH403" s="37" t="str">
        <f>IF(Data_Power_app[[#This Row],[LAMINATION MACHINE (PLAN)]]="","",IF(Data_Power_app[[#This Row],[LAMINATION MACHINE (REALTIME)]]="","",RIGHT(Data_Power_app[[#This Row],[LAMINATION MACHINE (REALTIME)]],1)=RIGHT(Data_Power_app[[#This Row],[LAMINATION MACHINE (PLAN)]],1)))</f>
        <v/>
      </c>
    </row>
    <row r="404" spans="1:60" x14ac:dyDescent="0.25">
      <c r="A404" s="27">
        <v>472</v>
      </c>
      <c r="B404" s="30" t="s">
        <v>2578</v>
      </c>
      <c r="C404" s="30" t="s">
        <v>2579</v>
      </c>
      <c r="D404" s="30" t="s">
        <v>300</v>
      </c>
      <c r="E404" s="30" t="s">
        <v>301</v>
      </c>
      <c r="F404" s="30" t="s">
        <v>59</v>
      </c>
      <c r="G404" s="30">
        <v>1018</v>
      </c>
      <c r="H404" s="4">
        <v>45804</v>
      </c>
      <c r="I404" s="30">
        <v>45801</v>
      </c>
      <c r="J404" s="4">
        <v>45801</v>
      </c>
      <c r="K404" s="4">
        <v>45805</v>
      </c>
      <c r="L404" s="4">
        <v>45804.362187500003</v>
      </c>
      <c r="M404" s="4">
        <v>45805</v>
      </c>
      <c r="N404" s="4">
        <v>45805.209155092591</v>
      </c>
      <c r="O404" s="4" t="s">
        <v>60</v>
      </c>
      <c r="P404" s="4" t="s">
        <v>60</v>
      </c>
      <c r="Q404" s="4" t="s">
        <v>60</v>
      </c>
      <c r="R404" s="4" t="s">
        <v>60</v>
      </c>
      <c r="S404" s="4" t="s">
        <v>60</v>
      </c>
      <c r="T404" s="4">
        <v>45810</v>
      </c>
      <c r="U404" s="4">
        <v>45806.267245370371</v>
      </c>
      <c r="V404" s="4">
        <v>45810.217997685184</v>
      </c>
      <c r="W404" s="4">
        <v>45811</v>
      </c>
      <c r="X404" s="4">
        <v>45811.360393518517</v>
      </c>
      <c r="Y404" s="4" t="s">
        <v>77</v>
      </c>
      <c r="Z404" s="4">
        <v>45811</v>
      </c>
      <c r="AA404" s="4"/>
      <c r="AB404" s="4" t="s">
        <v>60</v>
      </c>
      <c r="AC404" s="4">
        <v>45812</v>
      </c>
      <c r="AD404" s="4">
        <v>45812</v>
      </c>
      <c r="AE404" s="4">
        <v>45814</v>
      </c>
      <c r="AF404" s="4"/>
      <c r="AG404" s="30" t="s">
        <v>97</v>
      </c>
      <c r="AH404" s="30" t="s">
        <v>302</v>
      </c>
      <c r="AI404" s="30" t="s">
        <v>816</v>
      </c>
      <c r="AJ404" s="30" t="s">
        <v>303</v>
      </c>
      <c r="AK404" s="30" t="s">
        <v>100</v>
      </c>
      <c r="AL404" s="30" t="s">
        <v>304</v>
      </c>
      <c r="AM404" s="30" t="s">
        <v>305</v>
      </c>
      <c r="AN404" s="30">
        <v>23.220030000000001</v>
      </c>
      <c r="AO404" s="30" t="s">
        <v>68</v>
      </c>
      <c r="AP404" s="30"/>
      <c r="AQ404" s="30"/>
      <c r="AR404" s="30" t="s">
        <v>68</v>
      </c>
      <c r="AS404" s="30"/>
      <c r="AT404" s="30"/>
      <c r="AU404" s="30" t="s">
        <v>306</v>
      </c>
      <c r="AV404" s="30" t="s">
        <v>307</v>
      </c>
      <c r="AW404" s="30">
        <v>86.337440000000001</v>
      </c>
      <c r="AX404" s="30" t="s">
        <v>518</v>
      </c>
      <c r="AY404" s="30" t="s">
        <v>519</v>
      </c>
      <c r="AZ404" s="3">
        <v>1018</v>
      </c>
      <c r="BA404" s="30" t="s">
        <v>60</v>
      </c>
      <c r="BB404" s="30">
        <v>1018</v>
      </c>
      <c r="BC404" s="30" t="s">
        <v>60</v>
      </c>
      <c r="BD404" s="30" t="s">
        <v>60</v>
      </c>
      <c r="BE404" s="30" t="s">
        <v>60</v>
      </c>
      <c r="BF404" s="35" t="str">
        <f>IFERROR(VLOOKUP(Data_Power_app[[#This Row],[PRO ODER]],'Result'!A:C,3,0),"")</f>
        <v/>
      </c>
      <c r="BG404" s="14" t="str">
        <f>IFERROR(VLOOKUP(Data_Power_app[[#This Row],[PRO ODER]]&amp;"LAM_IN",'Real Time'!A:E,4,0),"")</f>
        <v/>
      </c>
      <c r="BH404" s="37" t="str">
        <f>IF(Data_Power_app[[#This Row],[LAMINATION MACHINE (PLAN)]]="","",IF(Data_Power_app[[#This Row],[LAMINATION MACHINE (REALTIME)]]="","",RIGHT(Data_Power_app[[#This Row],[LAMINATION MACHINE (REALTIME)]],1)=RIGHT(Data_Power_app[[#This Row],[LAMINATION MACHINE (PLAN)]],1)))</f>
        <v/>
      </c>
    </row>
    <row r="405" spans="1:60" x14ac:dyDescent="0.25">
      <c r="A405" s="27">
        <v>473</v>
      </c>
      <c r="B405" s="30" t="s">
        <v>2580</v>
      </c>
      <c r="C405" s="30" t="s">
        <v>2581</v>
      </c>
      <c r="D405" s="30" t="s">
        <v>300</v>
      </c>
      <c r="E405" s="30" t="s">
        <v>301</v>
      </c>
      <c r="F405" s="30" t="s">
        <v>59</v>
      </c>
      <c r="G405" s="30">
        <v>608</v>
      </c>
      <c r="H405" s="4">
        <v>45804</v>
      </c>
      <c r="I405" s="30">
        <v>45801</v>
      </c>
      <c r="J405" s="4">
        <v>45801</v>
      </c>
      <c r="K405" s="4">
        <v>45805</v>
      </c>
      <c r="L405" s="4">
        <v>45804.36215277778</v>
      </c>
      <c r="M405" s="4">
        <v>45805</v>
      </c>
      <c r="N405" s="4">
        <v>45806.419953703706</v>
      </c>
      <c r="O405" s="4" t="s">
        <v>60</v>
      </c>
      <c r="P405" s="4" t="s">
        <v>60</v>
      </c>
      <c r="Q405" s="4" t="s">
        <v>60</v>
      </c>
      <c r="R405" s="4" t="s">
        <v>60</v>
      </c>
      <c r="S405" s="4" t="s">
        <v>60</v>
      </c>
      <c r="T405" s="4">
        <v>45810</v>
      </c>
      <c r="U405" s="4">
        <v>45807.939039351855</v>
      </c>
      <c r="V405" s="4">
        <v>45810.486111111109</v>
      </c>
      <c r="W405" s="4">
        <v>45811</v>
      </c>
      <c r="X405" s="4">
        <v>45810.155787037038</v>
      </c>
      <c r="Y405" s="4" t="s">
        <v>77</v>
      </c>
      <c r="Z405" s="4">
        <v>45811</v>
      </c>
      <c r="AA405" s="4">
        <v>45811.618032407408</v>
      </c>
      <c r="AB405" s="4" t="s">
        <v>60</v>
      </c>
      <c r="AC405" s="4">
        <v>45812</v>
      </c>
      <c r="AD405" s="4">
        <v>45812</v>
      </c>
      <c r="AE405" s="4">
        <v>45814</v>
      </c>
      <c r="AF405" s="4"/>
      <c r="AG405" s="30" t="s">
        <v>62</v>
      </c>
      <c r="AH405" s="30" t="s">
        <v>302</v>
      </c>
      <c r="AI405" s="30" t="s">
        <v>666</v>
      </c>
      <c r="AJ405" s="30" t="s">
        <v>303</v>
      </c>
      <c r="AK405" s="30" t="s">
        <v>65</v>
      </c>
      <c r="AL405" s="30" t="s">
        <v>304</v>
      </c>
      <c r="AM405" s="30" t="s">
        <v>305</v>
      </c>
      <c r="AN405" s="30">
        <v>11.21893</v>
      </c>
      <c r="AO405" s="30" t="s">
        <v>68</v>
      </c>
      <c r="AP405" s="30"/>
      <c r="AQ405" s="30"/>
      <c r="AR405" s="30" t="s">
        <v>68</v>
      </c>
      <c r="AS405" s="30"/>
      <c r="AT405" s="30"/>
      <c r="AU405" s="30" t="s">
        <v>306</v>
      </c>
      <c r="AV405" s="30" t="s">
        <v>307</v>
      </c>
      <c r="AW405" s="30">
        <v>41.70872</v>
      </c>
      <c r="AX405" s="30" t="s">
        <v>512</v>
      </c>
      <c r="AY405" s="30" t="s">
        <v>513</v>
      </c>
      <c r="AZ405" s="3">
        <v>608</v>
      </c>
      <c r="BA405" s="30" t="s">
        <v>60</v>
      </c>
      <c r="BB405" s="30">
        <v>608</v>
      </c>
      <c r="BC405" s="30" t="s">
        <v>60</v>
      </c>
      <c r="BD405" s="30" t="s">
        <v>60</v>
      </c>
      <c r="BE405" s="30" t="s">
        <v>60</v>
      </c>
      <c r="BF405" s="35" t="str">
        <f>IFERROR(VLOOKUP(Data_Power_app[[#This Row],[PRO ODER]],'Result'!A:C,3,0),"")</f>
        <v/>
      </c>
      <c r="BG405" s="14" t="str">
        <f>IFERROR(VLOOKUP(Data_Power_app[[#This Row],[PRO ODER]]&amp;"LAM_IN",'Real Time'!A:E,4,0),"")</f>
        <v/>
      </c>
      <c r="BH405" s="37" t="str">
        <f>IF(Data_Power_app[[#This Row],[LAMINATION MACHINE (PLAN)]]="","",IF(Data_Power_app[[#This Row],[LAMINATION MACHINE (REALTIME)]]="","",RIGHT(Data_Power_app[[#This Row],[LAMINATION MACHINE (REALTIME)]],1)=RIGHT(Data_Power_app[[#This Row],[LAMINATION MACHINE (PLAN)]],1)))</f>
        <v/>
      </c>
    </row>
    <row r="406" spans="1:60" x14ac:dyDescent="0.25">
      <c r="A406" s="27">
        <v>474</v>
      </c>
      <c r="B406" s="30" t="s">
        <v>2582</v>
      </c>
      <c r="C406" s="30" t="s">
        <v>2583</v>
      </c>
      <c r="D406" s="30" t="s">
        <v>300</v>
      </c>
      <c r="E406" s="30" t="s">
        <v>301</v>
      </c>
      <c r="F406" s="30" t="s">
        <v>59</v>
      </c>
      <c r="G406" s="30">
        <v>280</v>
      </c>
      <c r="H406" s="4">
        <v>45804</v>
      </c>
      <c r="I406" s="30">
        <v>45801</v>
      </c>
      <c r="J406" s="4">
        <v>45801</v>
      </c>
      <c r="K406" s="4">
        <v>45805</v>
      </c>
      <c r="L406" s="4">
        <v>45803.208124999997</v>
      </c>
      <c r="M406" s="4">
        <v>45805</v>
      </c>
      <c r="N406" s="4">
        <v>45806.829259259262</v>
      </c>
      <c r="O406" s="4" t="s">
        <v>60</v>
      </c>
      <c r="P406" s="4" t="s">
        <v>60</v>
      </c>
      <c r="Q406" s="4" t="s">
        <v>60</v>
      </c>
      <c r="R406" s="4" t="s">
        <v>60</v>
      </c>
      <c r="S406" s="4" t="s">
        <v>60</v>
      </c>
      <c r="T406" s="4">
        <v>45807</v>
      </c>
      <c r="U406" s="4">
        <v>45807.688113425924</v>
      </c>
      <c r="V406" s="4">
        <v>45808.839155092595</v>
      </c>
      <c r="W406" s="4">
        <v>45808</v>
      </c>
      <c r="X406" s="4">
        <v>45810.120798611111</v>
      </c>
      <c r="Y406" s="4" t="s">
        <v>77</v>
      </c>
      <c r="Z406" s="4">
        <v>45810</v>
      </c>
      <c r="AA406" s="4">
        <v>45811.465208333335</v>
      </c>
      <c r="AB406" s="4" t="s">
        <v>60</v>
      </c>
      <c r="AC406" s="4">
        <v>45811</v>
      </c>
      <c r="AD406" s="4">
        <v>45812</v>
      </c>
      <c r="AE406" s="4">
        <v>45814</v>
      </c>
      <c r="AF406" s="4"/>
      <c r="AG406" s="30" t="s">
        <v>62</v>
      </c>
      <c r="AH406" s="30" t="s">
        <v>720</v>
      </c>
      <c r="AI406" s="30" t="s">
        <v>721</v>
      </c>
      <c r="AJ406" s="30" t="s">
        <v>303</v>
      </c>
      <c r="AK406" s="30" t="s">
        <v>65</v>
      </c>
      <c r="AL406" s="30" t="s">
        <v>304</v>
      </c>
      <c r="AM406" s="30" t="s">
        <v>305</v>
      </c>
      <c r="AN406" s="30">
        <v>5.8342700000000001</v>
      </c>
      <c r="AO406" s="30" t="s">
        <v>68</v>
      </c>
      <c r="AP406" s="30"/>
      <c r="AQ406" s="30"/>
      <c r="AR406" s="30" t="s">
        <v>68</v>
      </c>
      <c r="AS406" s="30"/>
      <c r="AT406" s="30"/>
      <c r="AU406" s="30" t="s">
        <v>391</v>
      </c>
      <c r="AV406" s="30" t="s">
        <v>392</v>
      </c>
      <c r="AW406" s="30">
        <v>21.69218</v>
      </c>
      <c r="AX406" s="30" t="s">
        <v>722</v>
      </c>
      <c r="AY406" s="30" t="s">
        <v>723</v>
      </c>
      <c r="AZ406" s="3">
        <v>280</v>
      </c>
      <c r="BA406" s="30" t="s">
        <v>60</v>
      </c>
      <c r="BB406" s="30">
        <v>280</v>
      </c>
      <c r="BC406" s="30" t="s">
        <v>60</v>
      </c>
      <c r="BD406" s="30" t="s">
        <v>60</v>
      </c>
      <c r="BE406" s="30" t="s">
        <v>60</v>
      </c>
      <c r="BF406" s="35" t="str">
        <f>IFERROR(VLOOKUP(Data_Power_app[[#This Row],[PRO ODER]],'Result'!A:C,3,0),"")</f>
        <v/>
      </c>
      <c r="BG406" s="14" t="str">
        <f>IFERROR(VLOOKUP(Data_Power_app[[#This Row],[PRO ODER]]&amp;"LAM_IN",'Real Time'!A:E,4,0),"")</f>
        <v/>
      </c>
      <c r="BH406" s="37" t="str">
        <f>IF(Data_Power_app[[#This Row],[LAMINATION MACHINE (PLAN)]]="","",IF(Data_Power_app[[#This Row],[LAMINATION MACHINE (REALTIME)]]="","",RIGHT(Data_Power_app[[#This Row],[LAMINATION MACHINE (REALTIME)]],1)=RIGHT(Data_Power_app[[#This Row],[LAMINATION MACHINE (PLAN)]],1)))</f>
        <v/>
      </c>
    </row>
    <row r="407" spans="1:60" x14ac:dyDescent="0.25">
      <c r="A407" s="27">
        <v>475</v>
      </c>
      <c r="B407" s="30" t="s">
        <v>1338</v>
      </c>
      <c r="C407" s="30" t="s">
        <v>1339</v>
      </c>
      <c r="D407" s="30" t="s">
        <v>300</v>
      </c>
      <c r="E407" s="30" t="s">
        <v>301</v>
      </c>
      <c r="F407" s="30" t="s">
        <v>59</v>
      </c>
      <c r="G407" s="30">
        <v>3374</v>
      </c>
      <c r="H407" s="4">
        <v>45801</v>
      </c>
      <c r="I407" s="30">
        <v>45800</v>
      </c>
      <c r="J407" s="4">
        <v>45800</v>
      </c>
      <c r="K407" s="4">
        <v>45805</v>
      </c>
      <c r="L407" s="4">
        <v>45801.414537037039</v>
      </c>
      <c r="M407" s="4">
        <v>45806</v>
      </c>
      <c r="N407" s="4">
        <v>45801.09988425926</v>
      </c>
      <c r="O407" s="4" t="s">
        <v>60</v>
      </c>
      <c r="P407" s="4" t="s">
        <v>60</v>
      </c>
      <c r="Q407" s="4" t="s">
        <v>60</v>
      </c>
      <c r="R407" s="4" t="s">
        <v>60</v>
      </c>
      <c r="S407" s="4" t="s">
        <v>60</v>
      </c>
      <c r="T407" s="4">
        <v>45810</v>
      </c>
      <c r="U407" s="4">
        <v>45808.402824074074</v>
      </c>
      <c r="V407" s="4">
        <v>45811.536354166667</v>
      </c>
      <c r="W407" s="4">
        <v>45811</v>
      </c>
      <c r="X407" s="4"/>
      <c r="Y407" s="4" t="s">
        <v>60</v>
      </c>
      <c r="Z407" s="4">
        <v>45811</v>
      </c>
      <c r="AA407" s="4"/>
      <c r="AB407" s="4" t="s">
        <v>60</v>
      </c>
      <c r="AC407" s="4">
        <v>45812</v>
      </c>
      <c r="AD407" s="4">
        <v>45812</v>
      </c>
      <c r="AE407" s="4">
        <v>45814</v>
      </c>
      <c r="AF407" s="4"/>
      <c r="AG407" s="30" t="s">
        <v>343</v>
      </c>
      <c r="AH407" s="30" t="s">
        <v>302</v>
      </c>
      <c r="AI407" s="30" t="s">
        <v>666</v>
      </c>
      <c r="AJ407" s="30" t="s">
        <v>303</v>
      </c>
      <c r="AK407" s="30" t="s">
        <v>65</v>
      </c>
      <c r="AL407" s="30" t="s">
        <v>304</v>
      </c>
      <c r="AM407" s="30" t="s">
        <v>305</v>
      </c>
      <c r="AN407" s="30">
        <v>68.24539</v>
      </c>
      <c r="AO407" s="30" t="s">
        <v>68</v>
      </c>
      <c r="AP407" s="30"/>
      <c r="AQ407" s="30"/>
      <c r="AR407" s="30" t="s">
        <v>68</v>
      </c>
      <c r="AS407" s="30"/>
      <c r="AT407" s="30"/>
      <c r="AU407" s="30" t="s">
        <v>306</v>
      </c>
      <c r="AV407" s="30" t="s">
        <v>307</v>
      </c>
      <c r="AW407" s="30">
        <v>253.73474999999999</v>
      </c>
      <c r="AX407" s="30" t="s">
        <v>512</v>
      </c>
      <c r="AY407" s="30" t="s">
        <v>513</v>
      </c>
      <c r="AZ407" s="3">
        <v>3374</v>
      </c>
      <c r="BA407" s="30" t="s">
        <v>60</v>
      </c>
      <c r="BB407" s="30">
        <v>3374</v>
      </c>
      <c r="BC407" s="30" t="s">
        <v>60</v>
      </c>
      <c r="BD407" s="30" t="s">
        <v>60</v>
      </c>
      <c r="BE407" s="30" t="s">
        <v>60</v>
      </c>
      <c r="BF407" s="35" t="str">
        <f>IFERROR(VLOOKUP(Data_Power_app[[#This Row],[PRO ODER]],'Result'!A:C,3,0),"")</f>
        <v/>
      </c>
      <c r="BG407" s="14" t="str">
        <f>IFERROR(VLOOKUP(Data_Power_app[[#This Row],[PRO ODER]]&amp;"LAM_IN",'Real Time'!A:E,4,0),"")</f>
        <v/>
      </c>
      <c r="BH407" s="37" t="str">
        <f>IF(Data_Power_app[[#This Row],[LAMINATION MACHINE (PLAN)]]="","",IF(Data_Power_app[[#This Row],[LAMINATION MACHINE (REALTIME)]]="","",RIGHT(Data_Power_app[[#This Row],[LAMINATION MACHINE (REALTIME)]],1)=RIGHT(Data_Power_app[[#This Row],[LAMINATION MACHINE (PLAN)]],1)))</f>
        <v/>
      </c>
    </row>
    <row r="408" spans="1:60" x14ac:dyDescent="0.25">
      <c r="A408" s="27">
        <v>476</v>
      </c>
      <c r="B408" s="30" t="s">
        <v>5746</v>
      </c>
      <c r="C408" s="30" t="s">
        <v>5485</v>
      </c>
      <c r="D408" s="30" t="s">
        <v>86</v>
      </c>
      <c r="E408" s="30" t="s">
        <v>184</v>
      </c>
      <c r="F408" s="30" t="s">
        <v>72</v>
      </c>
      <c r="G408" s="30">
        <v>4690</v>
      </c>
      <c r="H408" s="4">
        <v>45806</v>
      </c>
      <c r="I408" s="30">
        <v>45806</v>
      </c>
      <c r="J408" s="4">
        <v>45806</v>
      </c>
      <c r="K408" s="4">
        <v>45807</v>
      </c>
      <c r="L408" s="4">
        <v>45808.401087962964</v>
      </c>
      <c r="M408" s="4" t="s">
        <v>60</v>
      </c>
      <c r="N408" s="4"/>
      <c r="O408" s="4" t="s">
        <v>60</v>
      </c>
      <c r="P408" s="4" t="s">
        <v>60</v>
      </c>
      <c r="Q408" s="4" t="s">
        <v>60</v>
      </c>
      <c r="R408" s="4" t="s">
        <v>60</v>
      </c>
      <c r="S408" s="4" t="s">
        <v>60</v>
      </c>
      <c r="T408" s="4" t="s">
        <v>60</v>
      </c>
      <c r="U408" s="4"/>
      <c r="V408" s="4"/>
      <c r="W408" s="4"/>
      <c r="X408" s="4">
        <v>45811.642546296294</v>
      </c>
      <c r="Y408" s="4" t="s">
        <v>270</v>
      </c>
      <c r="Z408" s="4" t="s">
        <v>60</v>
      </c>
      <c r="AA408" s="4"/>
      <c r="AB408" s="4" t="s">
        <v>60</v>
      </c>
      <c r="AC408" s="4" t="s">
        <v>60</v>
      </c>
      <c r="AD408" s="4">
        <v>45812</v>
      </c>
      <c r="AE408" s="4">
        <v>45814</v>
      </c>
      <c r="AF408" s="4"/>
      <c r="AG408" s="30" t="s">
        <v>291</v>
      </c>
      <c r="AH408" s="30" t="s">
        <v>344</v>
      </c>
      <c r="AI408" s="30" t="s">
        <v>589</v>
      </c>
      <c r="AJ408" s="30" t="s">
        <v>74</v>
      </c>
      <c r="AK408" s="30" t="s">
        <v>65</v>
      </c>
      <c r="AL408" s="30" t="s">
        <v>272</v>
      </c>
      <c r="AM408" s="30" t="s">
        <v>273</v>
      </c>
      <c r="AN408" s="30">
        <v>106.34801</v>
      </c>
      <c r="AO408" s="30" t="s">
        <v>68</v>
      </c>
      <c r="AP408" s="30"/>
      <c r="AQ408" s="30"/>
      <c r="AR408" s="30" t="s">
        <v>68</v>
      </c>
      <c r="AS408" s="30"/>
      <c r="AT408" s="30"/>
      <c r="AU408" s="30" t="s">
        <v>274</v>
      </c>
      <c r="AV408" s="30" t="s">
        <v>275</v>
      </c>
      <c r="AW408" s="30">
        <v>232.58038999999999</v>
      </c>
      <c r="AX408" s="30" t="s">
        <v>590</v>
      </c>
      <c r="AY408" s="30" t="s">
        <v>591</v>
      </c>
      <c r="AZ408" s="3">
        <v>4690</v>
      </c>
      <c r="BA408" s="30" t="s">
        <v>228</v>
      </c>
      <c r="BB408" s="30">
        <v>4690</v>
      </c>
      <c r="BC408" s="30" t="s">
        <v>60</v>
      </c>
      <c r="BD408" s="30" t="s">
        <v>60</v>
      </c>
      <c r="BE408" s="30" t="s">
        <v>319</v>
      </c>
      <c r="BF408" s="35" t="str">
        <f>IFERROR(VLOOKUP(Data_Power_app[[#This Row],[PRO ODER]],'Result'!A:C,3,0),"")</f>
        <v/>
      </c>
      <c r="BG408" s="14" t="str">
        <f>IFERROR(VLOOKUP(Data_Power_app[[#This Row],[PRO ODER]]&amp;"LAM_IN",'Real Time'!A:E,4,0),"")</f>
        <v/>
      </c>
      <c r="BH408" s="37" t="str">
        <f>IF(Data_Power_app[[#This Row],[LAMINATION MACHINE (PLAN)]]="","",IF(Data_Power_app[[#This Row],[LAMINATION MACHINE (REALTIME)]]="","",RIGHT(Data_Power_app[[#This Row],[LAMINATION MACHINE (REALTIME)]],1)=RIGHT(Data_Power_app[[#This Row],[LAMINATION MACHINE (PLAN)]],1)))</f>
        <v/>
      </c>
    </row>
    <row r="409" spans="1:60" x14ac:dyDescent="0.25">
      <c r="A409" s="27">
        <v>477</v>
      </c>
      <c r="B409" s="30" t="s">
        <v>2590</v>
      </c>
      <c r="C409" s="30" t="s">
        <v>2591</v>
      </c>
      <c r="D409" s="30" t="s">
        <v>300</v>
      </c>
      <c r="E409" s="30" t="s">
        <v>388</v>
      </c>
      <c r="F409" s="30" t="s">
        <v>59</v>
      </c>
      <c r="G409" s="30">
        <v>109</v>
      </c>
      <c r="H409" s="4">
        <v>45804</v>
      </c>
      <c r="I409" s="30">
        <v>45801</v>
      </c>
      <c r="J409" s="4">
        <v>45801</v>
      </c>
      <c r="K409" s="4">
        <v>45805</v>
      </c>
      <c r="L409" s="4">
        <v>45801.143657407411</v>
      </c>
      <c r="M409" s="4">
        <v>45805</v>
      </c>
      <c r="N409" s="4">
        <v>45803.089814814812</v>
      </c>
      <c r="O409" s="4" t="s">
        <v>60</v>
      </c>
      <c r="P409" s="4" t="s">
        <v>60</v>
      </c>
      <c r="Q409" s="4" t="s">
        <v>60</v>
      </c>
      <c r="R409" s="4" t="s">
        <v>60</v>
      </c>
      <c r="S409" s="4" t="s">
        <v>60</v>
      </c>
      <c r="T409" s="4">
        <v>45807</v>
      </c>
      <c r="U409" s="4">
        <v>45805.604502314818</v>
      </c>
      <c r="V409" s="4">
        <v>45808.298935185187</v>
      </c>
      <c r="W409" s="4">
        <v>45808</v>
      </c>
      <c r="X409" s="4">
        <v>45808.647951388892</v>
      </c>
      <c r="Y409" s="4" t="s">
        <v>77</v>
      </c>
      <c r="Z409" s="4">
        <v>45810</v>
      </c>
      <c r="AA409" s="4">
        <v>45808.201666666668</v>
      </c>
      <c r="AB409" s="4" t="s">
        <v>60</v>
      </c>
      <c r="AC409" s="4">
        <v>45811</v>
      </c>
      <c r="AD409" s="4">
        <v>45812</v>
      </c>
      <c r="AE409" s="4">
        <v>45814</v>
      </c>
      <c r="AF409" s="4">
        <v>45811</v>
      </c>
      <c r="AG409" s="30" t="s">
        <v>1700</v>
      </c>
      <c r="AH409" s="30" t="s">
        <v>302</v>
      </c>
      <c r="AI409" s="30" t="s">
        <v>891</v>
      </c>
      <c r="AJ409" s="30" t="s">
        <v>303</v>
      </c>
      <c r="AK409" s="30" t="s">
        <v>65</v>
      </c>
      <c r="AL409" s="30" t="s">
        <v>395</v>
      </c>
      <c r="AM409" s="30" t="s">
        <v>396</v>
      </c>
      <c r="AN409" s="30">
        <v>1.7101200000000001</v>
      </c>
      <c r="AO409" s="30" t="s">
        <v>68</v>
      </c>
      <c r="AP409" s="30"/>
      <c r="AQ409" s="30"/>
      <c r="AR409" s="30" t="s">
        <v>68</v>
      </c>
      <c r="AS409" s="30"/>
      <c r="AT409" s="30"/>
      <c r="AU409" s="30" t="s">
        <v>397</v>
      </c>
      <c r="AV409" s="30" t="s">
        <v>398</v>
      </c>
      <c r="AW409" s="30">
        <v>7.4786200000000003</v>
      </c>
      <c r="AX409" s="30" t="s">
        <v>399</v>
      </c>
      <c r="AY409" s="30" t="s">
        <v>400</v>
      </c>
      <c r="AZ409" s="3">
        <v>109</v>
      </c>
      <c r="BA409" s="30" t="s">
        <v>60</v>
      </c>
      <c r="BB409" s="30">
        <v>109</v>
      </c>
      <c r="BC409" s="30" t="s">
        <v>60</v>
      </c>
      <c r="BD409" s="30" t="s">
        <v>60</v>
      </c>
      <c r="BE409" s="30" t="s">
        <v>60</v>
      </c>
      <c r="BF409" s="35" t="str">
        <f>IFERROR(VLOOKUP(Data_Power_app[[#This Row],[PRO ODER]],'Result'!A:C,3,0),"")</f>
        <v/>
      </c>
      <c r="BG409" s="14" t="str">
        <f>IFERROR(VLOOKUP(Data_Power_app[[#This Row],[PRO ODER]]&amp;"LAM_IN",'Real Time'!A:E,4,0),"")</f>
        <v/>
      </c>
      <c r="BH409" s="37" t="str">
        <f>IF(Data_Power_app[[#This Row],[LAMINATION MACHINE (PLAN)]]="","",IF(Data_Power_app[[#This Row],[LAMINATION MACHINE (REALTIME)]]="","",RIGHT(Data_Power_app[[#This Row],[LAMINATION MACHINE (REALTIME)]],1)=RIGHT(Data_Power_app[[#This Row],[LAMINATION MACHINE (PLAN)]],1)))</f>
        <v/>
      </c>
    </row>
    <row r="410" spans="1:60" x14ac:dyDescent="0.25">
      <c r="A410" s="27">
        <v>478</v>
      </c>
      <c r="B410" s="30" t="s">
        <v>1349</v>
      </c>
      <c r="C410" s="30" t="s">
        <v>1350</v>
      </c>
      <c r="D410" s="30" t="s">
        <v>86</v>
      </c>
      <c r="E410" s="30" t="s">
        <v>87</v>
      </c>
      <c r="F410" s="30" t="s">
        <v>59</v>
      </c>
      <c r="G410" s="30">
        <v>1</v>
      </c>
      <c r="H410" s="4">
        <v>45804</v>
      </c>
      <c r="I410" s="30">
        <v>45782</v>
      </c>
      <c r="J410" s="4" t="s">
        <v>68</v>
      </c>
      <c r="K410" s="4">
        <v>45805</v>
      </c>
      <c r="L410" s="4">
        <v>45783.456076388888</v>
      </c>
      <c r="M410" s="4">
        <v>45806</v>
      </c>
      <c r="N410" s="4">
        <v>45784.371990740743</v>
      </c>
      <c r="O410" s="4" t="s">
        <v>60</v>
      </c>
      <c r="P410" s="4" t="s">
        <v>60</v>
      </c>
      <c r="Q410" s="4" t="s">
        <v>60</v>
      </c>
      <c r="R410" s="4" t="s">
        <v>60</v>
      </c>
      <c r="S410" s="4" t="s">
        <v>60</v>
      </c>
      <c r="T410" s="4">
        <v>45807</v>
      </c>
      <c r="U410" s="4">
        <v>45791.384722222225</v>
      </c>
      <c r="V410" s="4">
        <v>45793.636423611111</v>
      </c>
      <c r="W410" s="4">
        <v>45808</v>
      </c>
      <c r="X410" s="4"/>
      <c r="Y410" s="4" t="s">
        <v>60</v>
      </c>
      <c r="Z410" s="4" t="s">
        <v>60</v>
      </c>
      <c r="AA410" s="4"/>
      <c r="AB410" s="4" t="s">
        <v>60</v>
      </c>
      <c r="AC410" s="4">
        <v>45811</v>
      </c>
      <c r="AD410" s="4">
        <v>45812</v>
      </c>
      <c r="AE410" s="4">
        <v>45814</v>
      </c>
      <c r="AF410" s="4"/>
      <c r="AG410" s="30" t="s">
        <v>343</v>
      </c>
      <c r="AH410" s="30" t="s">
        <v>89</v>
      </c>
      <c r="AI410" s="30" t="s">
        <v>615</v>
      </c>
      <c r="AJ410" s="30" t="s">
        <v>90</v>
      </c>
      <c r="AK410" s="30" t="s">
        <v>65</v>
      </c>
      <c r="AL410" s="30" t="s">
        <v>91</v>
      </c>
      <c r="AM410" s="30" t="s">
        <v>92</v>
      </c>
      <c r="AN410" s="30">
        <v>4.0800000000000003E-2</v>
      </c>
      <c r="AO410" s="30" t="s">
        <v>93</v>
      </c>
      <c r="AP410" s="30" t="s">
        <v>94</v>
      </c>
      <c r="AQ410" s="30">
        <v>4.0800000000000003E-2</v>
      </c>
      <c r="AR410" s="30" t="s">
        <v>68</v>
      </c>
      <c r="AS410" s="30"/>
      <c r="AT410" s="30"/>
      <c r="AU410" s="30" t="s">
        <v>616</v>
      </c>
      <c r="AV410" s="30" t="s">
        <v>617</v>
      </c>
      <c r="AW410" s="30">
        <v>7.5850000000000001E-2</v>
      </c>
      <c r="AX410" s="30" t="s">
        <v>68</v>
      </c>
      <c r="AY410" s="30" t="s">
        <v>68</v>
      </c>
      <c r="AZ410" s="3" t="s">
        <v>68</v>
      </c>
      <c r="BA410" s="30" t="s">
        <v>60</v>
      </c>
      <c r="BB410" s="30">
        <v>1</v>
      </c>
      <c r="BC410" s="30" t="s">
        <v>60</v>
      </c>
      <c r="BD410" s="30" t="s">
        <v>60</v>
      </c>
      <c r="BE410" s="30" t="s">
        <v>60</v>
      </c>
      <c r="BF410" s="35" t="str">
        <f>IFERROR(VLOOKUP(Data_Power_app[[#This Row],[PRO ODER]],'Result'!A:C,3,0),"")</f>
        <v/>
      </c>
      <c r="BG410" s="14" t="str">
        <f>IFERROR(VLOOKUP(Data_Power_app[[#This Row],[PRO ODER]]&amp;"LAM_IN",'Real Time'!A:E,4,0),"")</f>
        <v>ML-02</v>
      </c>
      <c r="BH410" s="37" t="str">
        <f>IF(Data_Power_app[[#This Row],[LAMINATION MACHINE (PLAN)]]="","",IF(Data_Power_app[[#This Row],[LAMINATION MACHINE (REALTIME)]]="","",RIGHT(Data_Power_app[[#This Row],[LAMINATION MACHINE (REALTIME)]],1)=RIGHT(Data_Power_app[[#This Row],[LAMINATION MACHINE (PLAN)]],1)))</f>
        <v/>
      </c>
    </row>
    <row r="411" spans="1:60" x14ac:dyDescent="0.25">
      <c r="A411" s="27">
        <v>479</v>
      </c>
      <c r="B411" s="30" t="s">
        <v>6468</v>
      </c>
      <c r="C411" s="30" t="s">
        <v>6469</v>
      </c>
      <c r="D411" s="30" t="s">
        <v>86</v>
      </c>
      <c r="E411" s="30" t="s">
        <v>176</v>
      </c>
      <c r="F411" s="30" t="s">
        <v>72</v>
      </c>
      <c r="G411" s="30">
        <v>3200</v>
      </c>
      <c r="H411" s="4">
        <v>45807</v>
      </c>
      <c r="I411" s="30">
        <v>45807</v>
      </c>
      <c r="J411" s="4">
        <v>45807</v>
      </c>
      <c r="K411" s="4">
        <v>45808</v>
      </c>
      <c r="L411" s="4">
        <v>45808.537476851852</v>
      </c>
      <c r="M411" s="4" t="s">
        <v>60</v>
      </c>
      <c r="N411" s="4"/>
      <c r="O411" s="4" t="s">
        <v>60</v>
      </c>
      <c r="P411" s="4" t="s">
        <v>60</v>
      </c>
      <c r="Q411" s="4" t="s">
        <v>60</v>
      </c>
      <c r="R411" s="4" t="s">
        <v>60</v>
      </c>
      <c r="S411" s="4" t="s">
        <v>60</v>
      </c>
      <c r="T411" s="4" t="s">
        <v>60</v>
      </c>
      <c r="U411" s="4"/>
      <c r="V411" s="4"/>
      <c r="W411" s="4"/>
      <c r="X411" s="4">
        <v>45810.88071759259</v>
      </c>
      <c r="Y411" s="4" t="s">
        <v>240</v>
      </c>
      <c r="Z411" s="4" t="s">
        <v>60</v>
      </c>
      <c r="AA411" s="4">
        <v>45810.947685185187</v>
      </c>
      <c r="AB411" s="4" t="s">
        <v>60</v>
      </c>
      <c r="AC411" s="4" t="s">
        <v>60</v>
      </c>
      <c r="AD411" s="4">
        <v>45812</v>
      </c>
      <c r="AE411" s="4">
        <v>45814</v>
      </c>
      <c r="AF411" s="4">
        <v>45811</v>
      </c>
      <c r="AG411" s="30" t="s">
        <v>1700</v>
      </c>
      <c r="AH411" s="30" t="s">
        <v>352</v>
      </c>
      <c r="AI411" s="30" t="s">
        <v>6470</v>
      </c>
      <c r="AJ411" s="30" t="s">
        <v>74</v>
      </c>
      <c r="AK411" s="30" t="s">
        <v>100</v>
      </c>
      <c r="AL411" s="30" t="s">
        <v>353</v>
      </c>
      <c r="AM411" s="30" t="s">
        <v>354</v>
      </c>
      <c r="AN411" s="30">
        <v>77.775319999999994</v>
      </c>
      <c r="AO411" s="30" t="s">
        <v>68</v>
      </c>
      <c r="AP411" s="30"/>
      <c r="AQ411" s="30"/>
      <c r="AR411" s="30" t="s">
        <v>68</v>
      </c>
      <c r="AS411" s="30"/>
      <c r="AT411" s="30"/>
      <c r="AU411" s="30" t="s">
        <v>6471</v>
      </c>
      <c r="AV411" s="30" t="s">
        <v>6472</v>
      </c>
      <c r="AW411" s="30">
        <v>170.09954999999999</v>
      </c>
      <c r="AX411" s="30" t="s">
        <v>355</v>
      </c>
      <c r="AY411" s="30" t="s">
        <v>356</v>
      </c>
      <c r="AZ411" s="3">
        <v>3200</v>
      </c>
      <c r="BA411" s="30" t="s">
        <v>60</v>
      </c>
      <c r="BB411" s="30">
        <v>3200</v>
      </c>
      <c r="BC411" s="30" t="s">
        <v>60</v>
      </c>
      <c r="BD411" s="30" t="s">
        <v>60</v>
      </c>
      <c r="BE411" s="30" t="s">
        <v>60</v>
      </c>
      <c r="BF411" s="35" t="str">
        <f>IFERROR(VLOOKUP(Data_Power_app[[#This Row],[PRO ODER]],'Result'!A:C,3,0),"")</f>
        <v/>
      </c>
      <c r="BG411" s="14" t="str">
        <f>IFERROR(VLOOKUP(Data_Power_app[[#This Row],[PRO ODER]]&amp;"LAM_IN",'Real Time'!A:E,4,0),"")</f>
        <v/>
      </c>
      <c r="BH411" s="37" t="str">
        <f>IF(Data_Power_app[[#This Row],[LAMINATION MACHINE (PLAN)]]="","",IF(Data_Power_app[[#This Row],[LAMINATION MACHINE (REALTIME)]]="","",RIGHT(Data_Power_app[[#This Row],[LAMINATION MACHINE (REALTIME)]],1)=RIGHT(Data_Power_app[[#This Row],[LAMINATION MACHINE (PLAN)]],1)))</f>
        <v/>
      </c>
    </row>
    <row r="412" spans="1:60" x14ac:dyDescent="0.25">
      <c r="A412" s="27">
        <v>480</v>
      </c>
      <c r="B412" s="30" t="s">
        <v>1351</v>
      </c>
      <c r="C412" s="30" t="s">
        <v>1352</v>
      </c>
      <c r="D412" s="30" t="s">
        <v>95</v>
      </c>
      <c r="E412" s="30" t="s">
        <v>96</v>
      </c>
      <c r="F412" s="30" t="s">
        <v>59</v>
      </c>
      <c r="G412" s="30">
        <v>3000</v>
      </c>
      <c r="H412" s="4">
        <v>45797</v>
      </c>
      <c r="I412" s="30">
        <v>45793</v>
      </c>
      <c r="J412" s="4">
        <v>45793</v>
      </c>
      <c r="K412" s="4">
        <v>45799</v>
      </c>
      <c r="L412" s="4">
        <v>45795.961643518516</v>
      </c>
      <c r="M412" s="4">
        <v>45810</v>
      </c>
      <c r="N412" s="4"/>
      <c r="O412" s="4">
        <v>45810</v>
      </c>
      <c r="P412" s="4" t="s">
        <v>60</v>
      </c>
      <c r="Q412" s="4" t="s">
        <v>60</v>
      </c>
      <c r="R412" s="4" t="s">
        <v>60</v>
      </c>
      <c r="S412" s="4" t="s">
        <v>60</v>
      </c>
      <c r="T412" s="4">
        <v>45810</v>
      </c>
      <c r="U412" s="4"/>
      <c r="V412" s="4"/>
      <c r="W412" s="4">
        <v>45810</v>
      </c>
      <c r="X412" s="4"/>
      <c r="Y412" s="4" t="s">
        <v>60</v>
      </c>
      <c r="Z412" s="4">
        <v>45810</v>
      </c>
      <c r="AA412" s="4"/>
      <c r="AB412" s="4" t="s">
        <v>60</v>
      </c>
      <c r="AC412" s="4">
        <v>45811</v>
      </c>
      <c r="AD412" s="4">
        <v>45812</v>
      </c>
      <c r="AE412" s="4">
        <v>45814</v>
      </c>
      <c r="AF412" s="4"/>
      <c r="AG412" s="30" t="s">
        <v>88</v>
      </c>
      <c r="AH412" s="30" t="s">
        <v>98</v>
      </c>
      <c r="AI412" s="30" t="s">
        <v>1007</v>
      </c>
      <c r="AJ412" s="30" t="s">
        <v>99</v>
      </c>
      <c r="AK412" s="30" t="s">
        <v>65</v>
      </c>
      <c r="AL412" s="30" t="s">
        <v>330</v>
      </c>
      <c r="AM412" s="30" t="s">
        <v>331</v>
      </c>
      <c r="AN412" s="30">
        <v>57.35333</v>
      </c>
      <c r="AO412" s="30" t="s">
        <v>68</v>
      </c>
      <c r="AP412" s="30"/>
      <c r="AQ412" s="30"/>
      <c r="AR412" s="30" t="s">
        <v>68</v>
      </c>
      <c r="AS412" s="30"/>
      <c r="AT412" s="30"/>
      <c r="AU412" s="30" t="s">
        <v>525</v>
      </c>
      <c r="AV412" s="30" t="s">
        <v>526</v>
      </c>
      <c r="AW412" s="30">
        <v>213.23328000000001</v>
      </c>
      <c r="AX412" s="30" t="s">
        <v>527</v>
      </c>
      <c r="AY412" s="30" t="s">
        <v>528</v>
      </c>
      <c r="AZ412" s="3">
        <v>3000</v>
      </c>
      <c r="BA412" s="30" t="s">
        <v>60</v>
      </c>
      <c r="BB412" s="30">
        <v>3000</v>
      </c>
      <c r="BC412" s="30" t="s">
        <v>60</v>
      </c>
      <c r="BD412" s="30" t="s">
        <v>60</v>
      </c>
      <c r="BE412" s="30" t="s">
        <v>60</v>
      </c>
      <c r="BF412" s="35" t="str">
        <f>IFERROR(VLOOKUP(Data_Power_app[[#This Row],[PRO ODER]],'Result'!A:C,3,0),"")</f>
        <v/>
      </c>
      <c r="BG412" s="14" t="str">
        <f>IFERROR(VLOOKUP(Data_Power_app[[#This Row],[PRO ODER]]&amp;"LAM_IN",'Real Time'!A:E,4,0),"")</f>
        <v/>
      </c>
      <c r="BH412" s="37" t="str">
        <f>IF(Data_Power_app[[#This Row],[LAMINATION MACHINE (PLAN)]]="","",IF(Data_Power_app[[#This Row],[LAMINATION MACHINE (REALTIME)]]="","",RIGHT(Data_Power_app[[#This Row],[LAMINATION MACHINE (REALTIME)]],1)=RIGHT(Data_Power_app[[#This Row],[LAMINATION MACHINE (PLAN)]],1)))</f>
        <v/>
      </c>
    </row>
    <row r="413" spans="1:60" x14ac:dyDescent="0.25">
      <c r="A413" s="27">
        <v>481</v>
      </c>
      <c r="B413" s="30" t="s">
        <v>2592</v>
      </c>
      <c r="C413" s="30" t="s">
        <v>2593</v>
      </c>
      <c r="D413" s="30" t="s">
        <v>86</v>
      </c>
      <c r="E413" s="30" t="s">
        <v>184</v>
      </c>
      <c r="F413" s="30" t="s">
        <v>59</v>
      </c>
      <c r="G413" s="30">
        <v>5452</v>
      </c>
      <c r="H413" s="4">
        <v>45804</v>
      </c>
      <c r="I413" s="30">
        <v>45801</v>
      </c>
      <c r="J413" s="4">
        <v>45801</v>
      </c>
      <c r="K413" s="4">
        <v>45805</v>
      </c>
      <c r="L413" s="4">
        <v>45804.899965277778</v>
      </c>
      <c r="M413" s="4">
        <v>45805</v>
      </c>
      <c r="N413" s="4">
        <v>45804.188993055555</v>
      </c>
      <c r="O413" s="4" t="s">
        <v>60</v>
      </c>
      <c r="P413" s="4" t="s">
        <v>60</v>
      </c>
      <c r="Q413" s="4" t="s">
        <v>60</v>
      </c>
      <c r="R413" s="4" t="s">
        <v>60</v>
      </c>
      <c r="S413" s="4" t="s">
        <v>60</v>
      </c>
      <c r="T413" s="4">
        <v>45810</v>
      </c>
      <c r="U413" s="4">
        <v>45806.308888888889</v>
      </c>
      <c r="V413" s="4">
        <v>45810.07916666667</v>
      </c>
      <c r="W413" s="4">
        <v>45811</v>
      </c>
      <c r="X413" s="4"/>
      <c r="Y413" s="4" t="s">
        <v>60</v>
      </c>
      <c r="Z413" s="4">
        <v>45811</v>
      </c>
      <c r="AA413" s="4"/>
      <c r="AB413" s="4" t="s">
        <v>60</v>
      </c>
      <c r="AC413" s="4">
        <v>45812</v>
      </c>
      <c r="AD413" s="4">
        <v>45812</v>
      </c>
      <c r="AE413" s="4">
        <v>45814</v>
      </c>
      <c r="AF413" s="4"/>
      <c r="AG413" s="30" t="s">
        <v>343</v>
      </c>
      <c r="AH413" s="30" t="s">
        <v>185</v>
      </c>
      <c r="AI413" s="30" t="s">
        <v>638</v>
      </c>
      <c r="AJ413" s="30" t="s">
        <v>186</v>
      </c>
      <c r="AK413" s="30" t="s">
        <v>100</v>
      </c>
      <c r="AL413" s="30" t="s">
        <v>187</v>
      </c>
      <c r="AM413" s="30" t="s">
        <v>188</v>
      </c>
      <c r="AN413" s="30">
        <v>192.39497</v>
      </c>
      <c r="AO413" s="30" t="s">
        <v>68</v>
      </c>
      <c r="AP413" s="30"/>
      <c r="AQ413" s="30"/>
      <c r="AR413" s="30" t="s">
        <v>68</v>
      </c>
      <c r="AS413" s="30"/>
      <c r="AT413" s="30"/>
      <c r="AU413" s="30" t="s">
        <v>274</v>
      </c>
      <c r="AV413" s="30" t="s">
        <v>275</v>
      </c>
      <c r="AW413" s="30">
        <v>420.74428999999998</v>
      </c>
      <c r="AX413" s="30" t="s">
        <v>639</v>
      </c>
      <c r="AY413" s="30" t="s">
        <v>640</v>
      </c>
      <c r="AZ413" s="3">
        <v>3799</v>
      </c>
      <c r="BA413" s="30" t="s">
        <v>60</v>
      </c>
      <c r="BB413" s="30">
        <v>5452</v>
      </c>
      <c r="BC413" s="30" t="s">
        <v>60</v>
      </c>
      <c r="BD413" s="30" t="s">
        <v>60</v>
      </c>
      <c r="BE413" s="30" t="s">
        <v>60</v>
      </c>
      <c r="BF413" s="35" t="str">
        <f>IFERROR(VLOOKUP(Data_Power_app[[#This Row],[PRO ODER]],'Result'!A:C,3,0),"")</f>
        <v/>
      </c>
      <c r="BG413" s="14" t="str">
        <f>IFERROR(VLOOKUP(Data_Power_app[[#This Row],[PRO ODER]]&amp;"LAM_IN",'Real Time'!A:E,4,0),"")</f>
        <v/>
      </c>
      <c r="BH413" s="37" t="str">
        <f>IF(Data_Power_app[[#This Row],[LAMINATION MACHINE (PLAN)]]="","",IF(Data_Power_app[[#This Row],[LAMINATION MACHINE (REALTIME)]]="","",RIGHT(Data_Power_app[[#This Row],[LAMINATION MACHINE (REALTIME)]],1)=RIGHT(Data_Power_app[[#This Row],[LAMINATION MACHINE (PLAN)]],1)))</f>
        <v/>
      </c>
    </row>
    <row r="414" spans="1:60" x14ac:dyDescent="0.25">
      <c r="A414" s="27">
        <v>482</v>
      </c>
      <c r="B414" s="30" t="s">
        <v>6473</v>
      </c>
      <c r="C414" s="30" t="s">
        <v>6474</v>
      </c>
      <c r="D414" s="30" t="s">
        <v>86</v>
      </c>
      <c r="E414" s="30" t="s">
        <v>184</v>
      </c>
      <c r="F414" s="30" t="s">
        <v>72</v>
      </c>
      <c r="G414" s="30">
        <v>5217</v>
      </c>
      <c r="H414" s="4">
        <v>45810</v>
      </c>
      <c r="I414" s="30">
        <v>45807</v>
      </c>
      <c r="J414" s="4" t="s">
        <v>68</v>
      </c>
      <c r="K414" s="4">
        <v>45810</v>
      </c>
      <c r="L414" s="4">
        <v>45810.839849537035</v>
      </c>
      <c r="M414" s="4" t="s">
        <v>60</v>
      </c>
      <c r="N414" s="4"/>
      <c r="O414" s="4" t="s">
        <v>60</v>
      </c>
      <c r="P414" s="4" t="s">
        <v>60</v>
      </c>
      <c r="Q414" s="4" t="s">
        <v>60</v>
      </c>
      <c r="R414" s="4" t="s">
        <v>60</v>
      </c>
      <c r="S414" s="4" t="s">
        <v>60</v>
      </c>
      <c r="T414" s="4" t="s">
        <v>60</v>
      </c>
      <c r="U414" s="4"/>
      <c r="V414" s="4"/>
      <c r="W414" s="4"/>
      <c r="X414" s="4">
        <v>45811.613217592596</v>
      </c>
      <c r="Y414" s="4" t="s">
        <v>240</v>
      </c>
      <c r="Z414" s="4" t="s">
        <v>60</v>
      </c>
      <c r="AA414" s="4"/>
      <c r="AB414" s="4" t="s">
        <v>60</v>
      </c>
      <c r="AC414" s="4" t="s">
        <v>60</v>
      </c>
      <c r="AD414" s="4">
        <v>45812</v>
      </c>
      <c r="AE414" s="4">
        <v>45814</v>
      </c>
      <c r="AF414" s="4"/>
      <c r="AG414" s="30" t="s">
        <v>291</v>
      </c>
      <c r="AH414" s="30" t="s">
        <v>203</v>
      </c>
      <c r="AI414" s="30" t="s">
        <v>1243</v>
      </c>
      <c r="AJ414" s="30" t="s">
        <v>74</v>
      </c>
      <c r="AK414" s="30" t="s">
        <v>65</v>
      </c>
      <c r="AL414" s="30" t="s">
        <v>204</v>
      </c>
      <c r="AM414" s="30" t="s">
        <v>205</v>
      </c>
      <c r="AN414" s="30">
        <v>141.19627</v>
      </c>
      <c r="AO414" s="30" t="s">
        <v>93</v>
      </c>
      <c r="AP414" s="30" t="s">
        <v>94</v>
      </c>
      <c r="AQ414" s="30">
        <v>141.19627</v>
      </c>
      <c r="AR414" s="30" t="s">
        <v>68</v>
      </c>
      <c r="AS414" s="30"/>
      <c r="AT414" s="30"/>
      <c r="AU414" s="30" t="s">
        <v>537</v>
      </c>
      <c r="AV414" s="30" t="s">
        <v>538</v>
      </c>
      <c r="AW414" s="30">
        <v>262.46033</v>
      </c>
      <c r="AX414" s="30" t="s">
        <v>68</v>
      </c>
      <c r="AY414" s="30" t="s">
        <v>68</v>
      </c>
      <c r="AZ414" s="3" t="s">
        <v>68</v>
      </c>
      <c r="BA414" s="30" t="s">
        <v>60</v>
      </c>
      <c r="BB414" s="30">
        <v>5217</v>
      </c>
      <c r="BC414" s="30" t="s">
        <v>60</v>
      </c>
      <c r="BD414" s="30" t="s">
        <v>60</v>
      </c>
      <c r="BE414" s="30" t="s">
        <v>60</v>
      </c>
      <c r="BF414" s="35" t="str">
        <f>IFERROR(VLOOKUP(Data_Power_app[[#This Row],[PRO ODER]],'Result'!A:C,3,0),"")</f>
        <v/>
      </c>
      <c r="BG414" s="14" t="str">
        <f>IFERROR(VLOOKUP(Data_Power_app[[#This Row],[PRO ODER]]&amp;"LAM_IN",'Real Time'!A:E,4,0),"")</f>
        <v/>
      </c>
      <c r="BH414" s="37" t="str">
        <f>IF(Data_Power_app[[#This Row],[LAMINATION MACHINE (PLAN)]]="","",IF(Data_Power_app[[#This Row],[LAMINATION MACHINE (REALTIME)]]="","",RIGHT(Data_Power_app[[#This Row],[LAMINATION MACHINE (REALTIME)]],1)=RIGHT(Data_Power_app[[#This Row],[LAMINATION MACHINE (PLAN)]],1)))</f>
        <v/>
      </c>
    </row>
    <row r="415" spans="1:60" x14ac:dyDescent="0.25">
      <c r="A415" s="27">
        <v>483</v>
      </c>
      <c r="B415" s="30" t="s">
        <v>6475</v>
      </c>
      <c r="C415" s="30" t="s">
        <v>6476</v>
      </c>
      <c r="D415" s="30" t="s">
        <v>86</v>
      </c>
      <c r="E415" s="30" t="s">
        <v>176</v>
      </c>
      <c r="F415" s="30" t="s">
        <v>72</v>
      </c>
      <c r="G415" s="30">
        <v>70</v>
      </c>
      <c r="H415" s="4">
        <v>45807</v>
      </c>
      <c r="I415" s="30">
        <v>45807</v>
      </c>
      <c r="J415" s="4">
        <v>45807</v>
      </c>
      <c r="K415" s="4">
        <v>45808</v>
      </c>
      <c r="L415" s="4">
        <v>45808.536932870367</v>
      </c>
      <c r="M415" s="4" t="s">
        <v>60</v>
      </c>
      <c r="N415" s="4"/>
      <c r="O415" s="4" t="s">
        <v>60</v>
      </c>
      <c r="P415" s="4" t="s">
        <v>60</v>
      </c>
      <c r="Q415" s="4" t="s">
        <v>60</v>
      </c>
      <c r="R415" s="4" t="s">
        <v>60</v>
      </c>
      <c r="S415" s="4" t="s">
        <v>60</v>
      </c>
      <c r="T415" s="4" t="s">
        <v>60</v>
      </c>
      <c r="U415" s="4"/>
      <c r="V415" s="4"/>
      <c r="W415" s="4"/>
      <c r="X415" s="4">
        <v>45810.049212962964</v>
      </c>
      <c r="Y415" s="4" t="s">
        <v>240</v>
      </c>
      <c r="Z415" s="4" t="s">
        <v>60</v>
      </c>
      <c r="AA415" s="4">
        <v>45810.050081018519</v>
      </c>
      <c r="AB415" s="4" t="s">
        <v>60</v>
      </c>
      <c r="AC415" s="4" t="s">
        <v>60</v>
      </c>
      <c r="AD415" s="4">
        <v>45812</v>
      </c>
      <c r="AE415" s="4">
        <v>45814</v>
      </c>
      <c r="AF415" s="4">
        <v>45811</v>
      </c>
      <c r="AG415" s="30" t="s">
        <v>1700</v>
      </c>
      <c r="AH415" s="30" t="s">
        <v>352</v>
      </c>
      <c r="AI415" s="30" t="s">
        <v>6470</v>
      </c>
      <c r="AJ415" s="30" t="s">
        <v>74</v>
      </c>
      <c r="AK415" s="30" t="s">
        <v>100</v>
      </c>
      <c r="AL415" s="30" t="s">
        <v>353</v>
      </c>
      <c r="AM415" s="30" t="s">
        <v>354</v>
      </c>
      <c r="AN415" s="30">
        <v>1.7378400000000001</v>
      </c>
      <c r="AO415" s="30" t="s">
        <v>68</v>
      </c>
      <c r="AP415" s="30"/>
      <c r="AQ415" s="30"/>
      <c r="AR415" s="30" t="s">
        <v>68</v>
      </c>
      <c r="AS415" s="30"/>
      <c r="AT415" s="30"/>
      <c r="AU415" s="30" t="s">
        <v>6471</v>
      </c>
      <c r="AV415" s="30" t="s">
        <v>6472</v>
      </c>
      <c r="AW415" s="30">
        <v>3.80071</v>
      </c>
      <c r="AX415" s="30" t="s">
        <v>355</v>
      </c>
      <c r="AY415" s="30" t="s">
        <v>356</v>
      </c>
      <c r="AZ415" s="3">
        <v>70</v>
      </c>
      <c r="BA415" s="30" t="s">
        <v>60</v>
      </c>
      <c r="BB415" s="30">
        <v>70</v>
      </c>
      <c r="BC415" s="30" t="s">
        <v>60</v>
      </c>
      <c r="BD415" s="30" t="s">
        <v>60</v>
      </c>
      <c r="BE415" s="30" t="s">
        <v>60</v>
      </c>
      <c r="BF415" s="35" t="str">
        <f>IFERROR(VLOOKUP(Data_Power_app[[#This Row],[PRO ODER]],'Result'!A:C,3,0),"")</f>
        <v/>
      </c>
      <c r="BG415" s="14" t="str">
        <f>IFERROR(VLOOKUP(Data_Power_app[[#This Row],[PRO ODER]]&amp;"LAM_IN",'Real Time'!A:E,4,0),"")</f>
        <v/>
      </c>
      <c r="BH415" s="37" t="str">
        <f>IF(Data_Power_app[[#This Row],[LAMINATION MACHINE (PLAN)]]="","",IF(Data_Power_app[[#This Row],[LAMINATION MACHINE (REALTIME)]]="","",RIGHT(Data_Power_app[[#This Row],[LAMINATION MACHINE (REALTIME)]],1)=RIGHT(Data_Power_app[[#This Row],[LAMINATION MACHINE (PLAN)]],1)))</f>
        <v/>
      </c>
    </row>
    <row r="416" spans="1:60" x14ac:dyDescent="0.25">
      <c r="A416" s="27">
        <v>484</v>
      </c>
      <c r="B416" s="30" t="s">
        <v>2594</v>
      </c>
      <c r="C416" s="30" t="s">
        <v>2595</v>
      </c>
      <c r="D416" s="30" t="s">
        <v>86</v>
      </c>
      <c r="E416" s="30" t="s">
        <v>184</v>
      </c>
      <c r="F416" s="30" t="s">
        <v>59</v>
      </c>
      <c r="G416" s="30">
        <v>1930</v>
      </c>
      <c r="H416" s="4">
        <v>45804</v>
      </c>
      <c r="I416" s="30">
        <v>45801</v>
      </c>
      <c r="J416" s="4">
        <v>45801</v>
      </c>
      <c r="K416" s="4">
        <v>45805</v>
      </c>
      <c r="L416" s="4">
        <v>45804.900196759256</v>
      </c>
      <c r="M416" s="4">
        <v>45805</v>
      </c>
      <c r="N416" s="4">
        <v>45805.446574074071</v>
      </c>
      <c r="O416" s="4" t="s">
        <v>60</v>
      </c>
      <c r="P416" s="4" t="s">
        <v>60</v>
      </c>
      <c r="Q416" s="4" t="s">
        <v>60</v>
      </c>
      <c r="R416" s="4" t="s">
        <v>60</v>
      </c>
      <c r="S416" s="4" t="s">
        <v>60</v>
      </c>
      <c r="T416" s="4">
        <v>45810</v>
      </c>
      <c r="U416" s="4">
        <v>45807.652974537035</v>
      </c>
      <c r="V416" s="4">
        <v>45810.765601851854</v>
      </c>
      <c r="W416" s="4">
        <v>45811</v>
      </c>
      <c r="X416" s="4">
        <v>45810.881956018522</v>
      </c>
      <c r="Y416" s="4" t="s">
        <v>61</v>
      </c>
      <c r="Z416" s="4">
        <v>45811</v>
      </c>
      <c r="AA416" s="4"/>
      <c r="AB416" s="4" t="s">
        <v>60</v>
      </c>
      <c r="AC416" s="4">
        <v>45812</v>
      </c>
      <c r="AD416" s="4">
        <v>45812</v>
      </c>
      <c r="AE416" s="4">
        <v>45814</v>
      </c>
      <c r="AF416" s="4"/>
      <c r="AG416" s="30" t="s">
        <v>97</v>
      </c>
      <c r="AH416" s="30" t="s">
        <v>229</v>
      </c>
      <c r="AI416" s="30" t="s">
        <v>638</v>
      </c>
      <c r="AJ416" s="30" t="s">
        <v>186</v>
      </c>
      <c r="AK416" s="30" t="s">
        <v>100</v>
      </c>
      <c r="AL416" s="30" t="s">
        <v>187</v>
      </c>
      <c r="AM416" s="30" t="s">
        <v>188</v>
      </c>
      <c r="AN416" s="30">
        <v>68.233549999999994</v>
      </c>
      <c r="AO416" s="30" t="s">
        <v>68</v>
      </c>
      <c r="AP416" s="30"/>
      <c r="AQ416" s="30"/>
      <c r="AR416" s="30" t="s">
        <v>68</v>
      </c>
      <c r="AS416" s="30"/>
      <c r="AT416" s="30"/>
      <c r="AU416" s="30" t="s">
        <v>274</v>
      </c>
      <c r="AV416" s="30" t="s">
        <v>275</v>
      </c>
      <c r="AW416" s="30">
        <v>149.21970999999999</v>
      </c>
      <c r="AX416" s="30" t="s">
        <v>639</v>
      </c>
      <c r="AY416" s="30" t="s">
        <v>640</v>
      </c>
      <c r="AZ416" s="3">
        <v>1551</v>
      </c>
      <c r="BA416" s="30" t="s">
        <v>60</v>
      </c>
      <c r="BB416" s="30">
        <v>1930</v>
      </c>
      <c r="BC416" s="30" t="s">
        <v>60</v>
      </c>
      <c r="BD416" s="30" t="s">
        <v>60</v>
      </c>
      <c r="BE416" s="30" t="s">
        <v>60</v>
      </c>
      <c r="BF416" s="35" t="str">
        <f>IFERROR(VLOOKUP(Data_Power_app[[#This Row],[PRO ODER]],'Result'!A:C,3,0),"")</f>
        <v/>
      </c>
      <c r="BG416" s="14" t="str">
        <f>IFERROR(VLOOKUP(Data_Power_app[[#This Row],[PRO ODER]]&amp;"LAM_IN",'Real Time'!A:E,4,0),"")</f>
        <v/>
      </c>
      <c r="BH416" s="37" t="str">
        <f>IF(Data_Power_app[[#This Row],[LAMINATION MACHINE (PLAN)]]="","",IF(Data_Power_app[[#This Row],[LAMINATION MACHINE (REALTIME)]]="","",RIGHT(Data_Power_app[[#This Row],[LAMINATION MACHINE (REALTIME)]],1)=RIGHT(Data_Power_app[[#This Row],[LAMINATION MACHINE (PLAN)]],1)))</f>
        <v/>
      </c>
    </row>
    <row r="417" spans="1:60" x14ac:dyDescent="0.25">
      <c r="A417" s="27">
        <v>485</v>
      </c>
      <c r="B417" s="30" t="s">
        <v>4064</v>
      </c>
      <c r="C417" s="30" t="s">
        <v>4065</v>
      </c>
      <c r="D417" s="30" t="s">
        <v>86</v>
      </c>
      <c r="E417" s="30" t="s">
        <v>184</v>
      </c>
      <c r="F417" s="30" t="s">
        <v>59</v>
      </c>
      <c r="G417" s="30">
        <v>5720</v>
      </c>
      <c r="H417" s="4">
        <v>45804</v>
      </c>
      <c r="I417" s="30">
        <v>45804</v>
      </c>
      <c r="J417" s="4">
        <v>45805</v>
      </c>
      <c r="K417" s="4">
        <v>45805</v>
      </c>
      <c r="L417" s="4">
        <v>45805.605185185188</v>
      </c>
      <c r="M417" s="4">
        <v>45806</v>
      </c>
      <c r="N417" s="4">
        <v>45806.501377314817</v>
      </c>
      <c r="O417" s="4" t="s">
        <v>60</v>
      </c>
      <c r="P417" s="4" t="s">
        <v>60</v>
      </c>
      <c r="Q417" s="4" t="s">
        <v>60</v>
      </c>
      <c r="R417" s="4" t="s">
        <v>60</v>
      </c>
      <c r="S417" s="4" t="s">
        <v>60</v>
      </c>
      <c r="T417" s="4">
        <v>45810</v>
      </c>
      <c r="U417" s="4">
        <v>45807.186111111114</v>
      </c>
      <c r="V417" s="4">
        <v>45811.540150462963</v>
      </c>
      <c r="W417" s="4">
        <v>45811</v>
      </c>
      <c r="X417" s="4"/>
      <c r="Y417" s="4" t="s">
        <v>60</v>
      </c>
      <c r="Z417" s="4">
        <v>45811</v>
      </c>
      <c r="AA417" s="4"/>
      <c r="AB417" s="4" t="s">
        <v>60</v>
      </c>
      <c r="AC417" s="4">
        <v>45812</v>
      </c>
      <c r="AD417" s="4">
        <v>45812</v>
      </c>
      <c r="AE417" s="4">
        <v>45814</v>
      </c>
      <c r="AF417" s="4"/>
      <c r="AG417" s="30" t="s">
        <v>343</v>
      </c>
      <c r="AH417" s="30" t="s">
        <v>229</v>
      </c>
      <c r="AI417" s="30" t="s">
        <v>476</v>
      </c>
      <c r="AJ417" s="30" t="s">
        <v>186</v>
      </c>
      <c r="AK417" s="30" t="s">
        <v>100</v>
      </c>
      <c r="AL417" s="30" t="s">
        <v>187</v>
      </c>
      <c r="AM417" s="30" t="s">
        <v>188</v>
      </c>
      <c r="AN417" s="30">
        <v>198.96610999999999</v>
      </c>
      <c r="AO417" s="30" t="s">
        <v>68</v>
      </c>
      <c r="AP417" s="30"/>
      <c r="AQ417" s="30"/>
      <c r="AR417" s="30" t="s">
        <v>68</v>
      </c>
      <c r="AS417" s="30"/>
      <c r="AT417" s="30"/>
      <c r="AU417" s="30" t="s">
        <v>477</v>
      </c>
      <c r="AV417" s="30" t="s">
        <v>478</v>
      </c>
      <c r="AW417" s="30">
        <v>435.11624</v>
      </c>
      <c r="AX417" s="30" t="s">
        <v>233</v>
      </c>
      <c r="AY417" s="30" t="s">
        <v>234</v>
      </c>
      <c r="AZ417" s="3">
        <v>3659</v>
      </c>
      <c r="BA417" s="30" t="s">
        <v>60</v>
      </c>
      <c r="BB417" s="30">
        <v>5720</v>
      </c>
      <c r="BC417" s="30" t="s">
        <v>60</v>
      </c>
      <c r="BD417" s="30" t="s">
        <v>60</v>
      </c>
      <c r="BE417" s="30" t="s">
        <v>60</v>
      </c>
      <c r="BF417" s="35" t="str">
        <f>IFERROR(VLOOKUP(Data_Power_app[[#This Row],[PRO ODER]],'Result'!A:C,3,0),"")</f>
        <v/>
      </c>
      <c r="BG417" s="14" t="str">
        <f>IFERROR(VLOOKUP(Data_Power_app[[#This Row],[PRO ODER]]&amp;"LAM_IN",'Real Time'!A:E,4,0),"")</f>
        <v/>
      </c>
      <c r="BH417" s="37" t="str">
        <f>IF(Data_Power_app[[#This Row],[LAMINATION MACHINE (PLAN)]]="","",IF(Data_Power_app[[#This Row],[LAMINATION MACHINE (REALTIME)]]="","",RIGHT(Data_Power_app[[#This Row],[LAMINATION MACHINE (REALTIME)]],1)=RIGHT(Data_Power_app[[#This Row],[LAMINATION MACHINE (PLAN)]],1)))</f>
        <v/>
      </c>
    </row>
    <row r="418" spans="1:60" x14ac:dyDescent="0.25">
      <c r="A418" s="27">
        <v>486</v>
      </c>
      <c r="B418" s="30" t="s">
        <v>5747</v>
      </c>
      <c r="C418" s="30" t="s">
        <v>5486</v>
      </c>
      <c r="D418" s="30" t="s">
        <v>86</v>
      </c>
      <c r="E418" s="30" t="s">
        <v>184</v>
      </c>
      <c r="F418" s="30" t="s">
        <v>72</v>
      </c>
      <c r="G418" s="30">
        <v>5918</v>
      </c>
      <c r="H418" s="4">
        <v>45807</v>
      </c>
      <c r="I418" s="30">
        <v>45806</v>
      </c>
      <c r="J418" s="4">
        <v>45806</v>
      </c>
      <c r="K418" s="4">
        <v>45808</v>
      </c>
      <c r="L418" s="4">
        <v>45807.182291666664</v>
      </c>
      <c r="M418" s="4" t="s">
        <v>60</v>
      </c>
      <c r="N418" s="4"/>
      <c r="O418" s="4" t="s">
        <v>60</v>
      </c>
      <c r="P418" s="4" t="s">
        <v>60</v>
      </c>
      <c r="Q418" s="4" t="s">
        <v>60</v>
      </c>
      <c r="R418" s="4" t="s">
        <v>60</v>
      </c>
      <c r="S418" s="4" t="s">
        <v>60</v>
      </c>
      <c r="T418" s="4" t="s">
        <v>60</v>
      </c>
      <c r="U418" s="4"/>
      <c r="V418" s="4"/>
      <c r="W418" s="4"/>
      <c r="X418" s="4"/>
      <c r="Y418" s="4" t="s">
        <v>60</v>
      </c>
      <c r="Z418" s="4" t="s">
        <v>60</v>
      </c>
      <c r="AA418" s="4"/>
      <c r="AB418" s="4" t="s">
        <v>60</v>
      </c>
      <c r="AC418" s="4" t="s">
        <v>60</v>
      </c>
      <c r="AD418" s="4">
        <v>45812</v>
      </c>
      <c r="AE418" s="4">
        <v>45814</v>
      </c>
      <c r="AF418" s="4"/>
      <c r="AG418" s="30" t="s">
        <v>162</v>
      </c>
      <c r="AH418" s="30" t="s">
        <v>348</v>
      </c>
      <c r="AI418" s="30" t="s">
        <v>799</v>
      </c>
      <c r="AJ418" s="30" t="s">
        <v>74</v>
      </c>
      <c r="AK418" s="30" t="s">
        <v>100</v>
      </c>
      <c r="AL418" s="30" t="s">
        <v>349</v>
      </c>
      <c r="AM418" s="30" t="s">
        <v>350</v>
      </c>
      <c r="AN418" s="30">
        <v>138.97189</v>
      </c>
      <c r="AO418" s="30" t="s">
        <v>68</v>
      </c>
      <c r="AP418" s="30"/>
      <c r="AQ418" s="30"/>
      <c r="AR418" s="30" t="s">
        <v>68</v>
      </c>
      <c r="AS418" s="30"/>
      <c r="AT418" s="30"/>
      <c r="AU418" s="30" t="s">
        <v>327</v>
      </c>
      <c r="AV418" s="30" t="s">
        <v>328</v>
      </c>
      <c r="AW418" s="30">
        <v>303.93434999999999</v>
      </c>
      <c r="AX418" s="30" t="s">
        <v>800</v>
      </c>
      <c r="AY418" s="30" t="s">
        <v>801</v>
      </c>
      <c r="AZ418" s="3">
        <v>5918</v>
      </c>
      <c r="BA418" s="30" t="s">
        <v>228</v>
      </c>
      <c r="BB418" s="30">
        <v>5918</v>
      </c>
      <c r="BC418" s="30" t="s">
        <v>60</v>
      </c>
      <c r="BD418" s="30" t="s">
        <v>60</v>
      </c>
      <c r="BE418" s="30" t="s">
        <v>351</v>
      </c>
      <c r="BF418" s="35" t="str">
        <f>IFERROR(VLOOKUP(Data_Power_app[[#This Row],[PRO ODER]],'Result'!A:C,3,0),"")</f>
        <v/>
      </c>
      <c r="BG418" s="14" t="str">
        <f>IFERROR(VLOOKUP(Data_Power_app[[#This Row],[PRO ODER]]&amp;"LAM_IN",'Real Time'!A:E,4,0),"")</f>
        <v/>
      </c>
      <c r="BH418" s="37" t="str">
        <f>IF(Data_Power_app[[#This Row],[LAMINATION MACHINE (PLAN)]]="","",IF(Data_Power_app[[#This Row],[LAMINATION MACHINE (REALTIME)]]="","",RIGHT(Data_Power_app[[#This Row],[LAMINATION MACHINE (REALTIME)]],1)=RIGHT(Data_Power_app[[#This Row],[LAMINATION MACHINE (PLAN)]],1)))</f>
        <v/>
      </c>
    </row>
    <row r="419" spans="1:60" x14ac:dyDescent="0.25">
      <c r="A419" s="27">
        <v>487</v>
      </c>
      <c r="B419" s="30" t="s">
        <v>2596</v>
      </c>
      <c r="C419" s="30" t="s">
        <v>2597</v>
      </c>
      <c r="D419" s="30" t="s">
        <v>300</v>
      </c>
      <c r="E419" s="30" t="s">
        <v>301</v>
      </c>
      <c r="F419" s="30" t="s">
        <v>59</v>
      </c>
      <c r="G419" s="30">
        <v>1993</v>
      </c>
      <c r="H419" s="4">
        <v>45804</v>
      </c>
      <c r="I419" s="30">
        <v>45801</v>
      </c>
      <c r="J419" s="4">
        <v>45801</v>
      </c>
      <c r="K419" s="4">
        <v>45805</v>
      </c>
      <c r="L419" s="4">
        <v>45804.308229166665</v>
      </c>
      <c r="M419" s="4">
        <v>45805</v>
      </c>
      <c r="N419" s="4">
        <v>45806.419861111113</v>
      </c>
      <c r="O419" s="4" t="s">
        <v>60</v>
      </c>
      <c r="P419" s="4" t="s">
        <v>60</v>
      </c>
      <c r="Q419" s="4" t="s">
        <v>60</v>
      </c>
      <c r="R419" s="4" t="s">
        <v>60</v>
      </c>
      <c r="S419" s="4" t="s">
        <v>60</v>
      </c>
      <c r="T419" s="4">
        <v>45810</v>
      </c>
      <c r="U419" s="4">
        <v>45807.939062500001</v>
      </c>
      <c r="V419" s="4">
        <v>45810.48609953704</v>
      </c>
      <c r="W419" s="4">
        <v>45811</v>
      </c>
      <c r="X419" s="4">
        <v>45810.941145833334</v>
      </c>
      <c r="Y419" s="4" t="s">
        <v>61</v>
      </c>
      <c r="Z419" s="4">
        <v>45811</v>
      </c>
      <c r="AA419" s="4">
        <v>45810.228472222225</v>
      </c>
      <c r="AB419" s="4" t="s">
        <v>60</v>
      </c>
      <c r="AC419" s="4">
        <v>45812</v>
      </c>
      <c r="AD419" s="4">
        <v>45812</v>
      </c>
      <c r="AE419" s="4">
        <v>45814</v>
      </c>
      <c r="AF419" s="4"/>
      <c r="AG419" s="30" t="s">
        <v>62</v>
      </c>
      <c r="AH419" s="30" t="s">
        <v>565</v>
      </c>
      <c r="AI419" s="30" t="s">
        <v>1473</v>
      </c>
      <c r="AJ419" s="30" t="s">
        <v>303</v>
      </c>
      <c r="AK419" s="30" t="s">
        <v>65</v>
      </c>
      <c r="AL419" s="30" t="s">
        <v>304</v>
      </c>
      <c r="AM419" s="30" t="s">
        <v>305</v>
      </c>
      <c r="AN419" s="30">
        <v>41.005920000000003</v>
      </c>
      <c r="AO419" s="30" t="s">
        <v>68</v>
      </c>
      <c r="AP419" s="30"/>
      <c r="AQ419" s="30"/>
      <c r="AR419" s="30" t="s">
        <v>68</v>
      </c>
      <c r="AS419" s="30"/>
      <c r="AT419" s="30"/>
      <c r="AU419" s="30" t="s">
        <v>306</v>
      </c>
      <c r="AV419" s="30" t="s">
        <v>307</v>
      </c>
      <c r="AW419" s="30">
        <v>152.46095</v>
      </c>
      <c r="AX419" s="30" t="s">
        <v>1206</v>
      </c>
      <c r="AY419" s="30" t="s">
        <v>1207</v>
      </c>
      <c r="AZ419" s="3">
        <v>1993</v>
      </c>
      <c r="BA419" s="30" t="s">
        <v>60</v>
      </c>
      <c r="BB419" s="30">
        <v>1993</v>
      </c>
      <c r="BC419" s="30" t="s">
        <v>60</v>
      </c>
      <c r="BD419" s="30" t="s">
        <v>60</v>
      </c>
      <c r="BE419" s="30" t="s">
        <v>60</v>
      </c>
      <c r="BF419" s="35" t="str">
        <f>IFERROR(VLOOKUP(Data_Power_app[[#This Row],[PRO ODER]],'Result'!A:C,3,0),"")</f>
        <v/>
      </c>
      <c r="BG419" s="14" t="str">
        <f>IFERROR(VLOOKUP(Data_Power_app[[#This Row],[PRO ODER]]&amp;"LAM_IN",'Real Time'!A:E,4,0),"")</f>
        <v/>
      </c>
      <c r="BH419" s="37" t="str">
        <f>IF(Data_Power_app[[#This Row],[LAMINATION MACHINE (PLAN)]]="","",IF(Data_Power_app[[#This Row],[LAMINATION MACHINE (REALTIME)]]="","",RIGHT(Data_Power_app[[#This Row],[LAMINATION MACHINE (REALTIME)]],1)=RIGHT(Data_Power_app[[#This Row],[LAMINATION MACHINE (PLAN)]],1)))</f>
        <v/>
      </c>
    </row>
    <row r="420" spans="1:60" x14ac:dyDescent="0.25">
      <c r="A420" s="27">
        <v>488</v>
      </c>
      <c r="B420" s="30" t="s">
        <v>2598</v>
      </c>
      <c r="C420" s="30" t="s">
        <v>2599</v>
      </c>
      <c r="D420" s="30" t="s">
        <v>86</v>
      </c>
      <c r="E420" s="30" t="s">
        <v>176</v>
      </c>
      <c r="F420" s="30" t="s">
        <v>59</v>
      </c>
      <c r="G420" s="30">
        <v>1897</v>
      </c>
      <c r="H420" s="4">
        <v>45804</v>
      </c>
      <c r="I420" s="30">
        <v>45801</v>
      </c>
      <c r="J420" s="4">
        <v>45801</v>
      </c>
      <c r="K420" s="4">
        <v>45805</v>
      </c>
      <c r="L420" s="4">
        <v>45804.38548611111</v>
      </c>
      <c r="M420" s="4">
        <v>45805</v>
      </c>
      <c r="N420" s="4">
        <v>45804.907361111109</v>
      </c>
      <c r="O420" s="4" t="s">
        <v>60</v>
      </c>
      <c r="P420" s="4" t="s">
        <v>60</v>
      </c>
      <c r="Q420" s="4" t="s">
        <v>60</v>
      </c>
      <c r="R420" s="4" t="s">
        <v>60</v>
      </c>
      <c r="S420" s="4" t="s">
        <v>60</v>
      </c>
      <c r="T420" s="4">
        <v>45807</v>
      </c>
      <c r="U420" s="4">
        <v>45805.350532407407</v>
      </c>
      <c r="V420" s="4">
        <v>45806.390925925924</v>
      </c>
      <c r="W420" s="4">
        <v>45808</v>
      </c>
      <c r="X420" s="4">
        <v>45806.638275462959</v>
      </c>
      <c r="Y420" s="4" t="s">
        <v>77</v>
      </c>
      <c r="Z420" s="4">
        <v>45810</v>
      </c>
      <c r="AA420" s="4">
        <v>45807.055810185186</v>
      </c>
      <c r="AB420" s="4" t="s">
        <v>60</v>
      </c>
      <c r="AC420" s="4">
        <v>45811</v>
      </c>
      <c r="AD420" s="4">
        <v>45812</v>
      </c>
      <c r="AE420" s="4">
        <v>45814</v>
      </c>
      <c r="AF420" s="4">
        <v>45811</v>
      </c>
      <c r="AG420" s="30" t="s">
        <v>1700</v>
      </c>
      <c r="AH420" s="30" t="s">
        <v>177</v>
      </c>
      <c r="AI420" s="30" t="s">
        <v>178</v>
      </c>
      <c r="AJ420" s="30" t="s">
        <v>179</v>
      </c>
      <c r="AK420" s="30" t="s">
        <v>65</v>
      </c>
      <c r="AL420" s="30" t="s">
        <v>180</v>
      </c>
      <c r="AM420" s="30" t="s">
        <v>181</v>
      </c>
      <c r="AN420" s="30">
        <v>54.190689999999996</v>
      </c>
      <c r="AO420" s="30" t="s">
        <v>68</v>
      </c>
      <c r="AP420" s="30"/>
      <c r="AQ420" s="30"/>
      <c r="AR420" s="30" t="s">
        <v>68</v>
      </c>
      <c r="AS420" s="30"/>
      <c r="AT420" s="30"/>
      <c r="AU420" s="30" t="s">
        <v>182</v>
      </c>
      <c r="AV420" s="30" t="s">
        <v>183</v>
      </c>
      <c r="AW420" s="30">
        <v>118.52113</v>
      </c>
      <c r="AX420" s="30" t="s">
        <v>6320</v>
      </c>
      <c r="AY420" s="30" t="s">
        <v>6321</v>
      </c>
      <c r="AZ420" s="3">
        <v>1749</v>
      </c>
      <c r="BA420" s="30" t="s">
        <v>60</v>
      </c>
      <c r="BB420" s="30">
        <v>1897</v>
      </c>
      <c r="BC420" s="30" t="s">
        <v>60</v>
      </c>
      <c r="BD420" s="30" t="s">
        <v>60</v>
      </c>
      <c r="BE420" s="30" t="s">
        <v>60</v>
      </c>
      <c r="BF420" s="35" t="str">
        <f>IFERROR(VLOOKUP(Data_Power_app[[#This Row],[PRO ODER]],'Result'!A:C,3,0),"")</f>
        <v/>
      </c>
      <c r="BG420" s="14" t="str">
        <f>IFERROR(VLOOKUP(Data_Power_app[[#This Row],[PRO ODER]]&amp;"LAM_IN",'Real Time'!A:E,4,0),"")</f>
        <v/>
      </c>
      <c r="BH420" s="37" t="str">
        <f>IF(Data_Power_app[[#This Row],[LAMINATION MACHINE (PLAN)]]="","",IF(Data_Power_app[[#This Row],[LAMINATION MACHINE (REALTIME)]]="","",RIGHT(Data_Power_app[[#This Row],[LAMINATION MACHINE (REALTIME)]],1)=RIGHT(Data_Power_app[[#This Row],[LAMINATION MACHINE (PLAN)]],1)))</f>
        <v/>
      </c>
    </row>
    <row r="421" spans="1:60" x14ac:dyDescent="0.25">
      <c r="A421" s="27">
        <v>489</v>
      </c>
      <c r="B421" s="30" t="s">
        <v>6477</v>
      </c>
      <c r="C421" s="30" t="s">
        <v>6478</v>
      </c>
      <c r="D421" s="30" t="s">
        <v>86</v>
      </c>
      <c r="E421" s="30" t="s">
        <v>184</v>
      </c>
      <c r="F421" s="30" t="s">
        <v>72</v>
      </c>
      <c r="G421" s="30">
        <v>3669</v>
      </c>
      <c r="H421" s="4">
        <v>45810</v>
      </c>
      <c r="I421" s="30">
        <v>45807</v>
      </c>
      <c r="J421" s="4" t="s">
        <v>68</v>
      </c>
      <c r="K421" s="4">
        <v>45810</v>
      </c>
      <c r="L421" s="4">
        <v>45810.839432870373</v>
      </c>
      <c r="M421" s="4" t="s">
        <v>60</v>
      </c>
      <c r="N421" s="4"/>
      <c r="O421" s="4" t="s">
        <v>60</v>
      </c>
      <c r="P421" s="4" t="s">
        <v>60</v>
      </c>
      <c r="Q421" s="4" t="s">
        <v>60</v>
      </c>
      <c r="R421" s="4" t="s">
        <v>60</v>
      </c>
      <c r="S421" s="4" t="s">
        <v>60</v>
      </c>
      <c r="T421" s="4" t="s">
        <v>60</v>
      </c>
      <c r="U421" s="4"/>
      <c r="V421" s="4"/>
      <c r="W421" s="4"/>
      <c r="X421" s="4">
        <v>45811.674756944441</v>
      </c>
      <c r="Y421" s="4" t="s">
        <v>136</v>
      </c>
      <c r="Z421" s="4" t="s">
        <v>60</v>
      </c>
      <c r="AA421" s="4"/>
      <c r="AB421" s="4" t="s">
        <v>60</v>
      </c>
      <c r="AC421" s="4" t="s">
        <v>60</v>
      </c>
      <c r="AD421" s="4">
        <v>45812</v>
      </c>
      <c r="AE421" s="4">
        <v>45814</v>
      </c>
      <c r="AF421" s="4"/>
      <c r="AG421" s="30" t="s">
        <v>291</v>
      </c>
      <c r="AH421" s="30" t="s">
        <v>203</v>
      </c>
      <c r="AI421" s="30" t="s">
        <v>560</v>
      </c>
      <c r="AJ421" s="30" t="s">
        <v>74</v>
      </c>
      <c r="AK421" s="30" t="s">
        <v>100</v>
      </c>
      <c r="AL421" s="30" t="s">
        <v>204</v>
      </c>
      <c r="AM421" s="30" t="s">
        <v>205</v>
      </c>
      <c r="AN421" s="30">
        <v>117.64906000000001</v>
      </c>
      <c r="AO421" s="30" t="s">
        <v>93</v>
      </c>
      <c r="AP421" s="30" t="s">
        <v>94</v>
      </c>
      <c r="AQ421" s="30">
        <v>117.64906000000001</v>
      </c>
      <c r="AR421" s="30" t="s">
        <v>68</v>
      </c>
      <c r="AS421" s="30"/>
      <c r="AT421" s="30"/>
      <c r="AU421" s="30" t="s">
        <v>561</v>
      </c>
      <c r="AV421" s="30" t="s">
        <v>562</v>
      </c>
      <c r="AW421" s="30">
        <v>218.69699</v>
      </c>
      <c r="AX421" s="30" t="s">
        <v>68</v>
      </c>
      <c r="AY421" s="30" t="s">
        <v>68</v>
      </c>
      <c r="AZ421" s="3" t="s">
        <v>68</v>
      </c>
      <c r="BA421" s="30" t="s">
        <v>60</v>
      </c>
      <c r="BB421" s="30">
        <v>3669</v>
      </c>
      <c r="BC421" s="30" t="s">
        <v>60</v>
      </c>
      <c r="BD421" s="30" t="s">
        <v>60</v>
      </c>
      <c r="BE421" s="30" t="s">
        <v>60</v>
      </c>
      <c r="BF421" s="35" t="str">
        <f>IFERROR(VLOOKUP(Data_Power_app[[#This Row],[PRO ODER]],'Result'!A:C,3,0),"")</f>
        <v/>
      </c>
      <c r="BG421" s="14" t="str">
        <f>IFERROR(VLOOKUP(Data_Power_app[[#This Row],[PRO ODER]]&amp;"LAM_IN",'Real Time'!A:E,4,0),"")</f>
        <v/>
      </c>
      <c r="BH421" s="37" t="str">
        <f>IF(Data_Power_app[[#This Row],[LAMINATION MACHINE (PLAN)]]="","",IF(Data_Power_app[[#This Row],[LAMINATION MACHINE (REALTIME)]]="","",RIGHT(Data_Power_app[[#This Row],[LAMINATION MACHINE (REALTIME)]],1)=RIGHT(Data_Power_app[[#This Row],[LAMINATION MACHINE (PLAN)]],1)))</f>
        <v/>
      </c>
    </row>
    <row r="422" spans="1:60" x14ac:dyDescent="0.25">
      <c r="A422" s="27">
        <v>490</v>
      </c>
      <c r="B422" s="30" t="s">
        <v>6479</v>
      </c>
      <c r="C422" s="30" t="s">
        <v>6480</v>
      </c>
      <c r="D422" s="30" t="s">
        <v>86</v>
      </c>
      <c r="E422" s="30" t="s">
        <v>184</v>
      </c>
      <c r="F422" s="30" t="s">
        <v>72</v>
      </c>
      <c r="G422" s="30">
        <v>643</v>
      </c>
      <c r="H422" s="4">
        <v>45810</v>
      </c>
      <c r="I422" s="30">
        <v>45807</v>
      </c>
      <c r="J422" s="4" t="s">
        <v>68</v>
      </c>
      <c r="K422" s="4">
        <v>45810</v>
      </c>
      <c r="L422" s="4">
        <v>45810.839444444442</v>
      </c>
      <c r="M422" s="4" t="s">
        <v>60</v>
      </c>
      <c r="N422" s="4"/>
      <c r="O422" s="4" t="s">
        <v>60</v>
      </c>
      <c r="P422" s="4" t="s">
        <v>60</v>
      </c>
      <c r="Q422" s="4" t="s">
        <v>60</v>
      </c>
      <c r="R422" s="4" t="s">
        <v>60</v>
      </c>
      <c r="S422" s="4" t="s">
        <v>60</v>
      </c>
      <c r="T422" s="4" t="s">
        <v>60</v>
      </c>
      <c r="U422" s="4"/>
      <c r="V422" s="4"/>
      <c r="W422" s="4"/>
      <c r="X422" s="4"/>
      <c r="Y422" s="4" t="s">
        <v>60</v>
      </c>
      <c r="Z422" s="4" t="s">
        <v>60</v>
      </c>
      <c r="AA422" s="4"/>
      <c r="AB422" s="4" t="s">
        <v>60</v>
      </c>
      <c r="AC422" s="4" t="s">
        <v>60</v>
      </c>
      <c r="AD422" s="4">
        <v>45812</v>
      </c>
      <c r="AE422" s="4">
        <v>45814</v>
      </c>
      <c r="AF422" s="4"/>
      <c r="AG422" s="30" t="s">
        <v>162</v>
      </c>
      <c r="AH422" s="30" t="s">
        <v>203</v>
      </c>
      <c r="AI422" s="30" t="s">
        <v>560</v>
      </c>
      <c r="AJ422" s="30" t="s">
        <v>74</v>
      </c>
      <c r="AK422" s="30" t="s">
        <v>100</v>
      </c>
      <c r="AL422" s="30" t="s">
        <v>204</v>
      </c>
      <c r="AM422" s="30" t="s">
        <v>205</v>
      </c>
      <c r="AN422" s="30">
        <v>21.716170000000002</v>
      </c>
      <c r="AO422" s="30" t="s">
        <v>93</v>
      </c>
      <c r="AP422" s="30" t="s">
        <v>94</v>
      </c>
      <c r="AQ422" s="30">
        <v>21.716170000000002</v>
      </c>
      <c r="AR422" s="30" t="s">
        <v>68</v>
      </c>
      <c r="AS422" s="30"/>
      <c r="AT422" s="30"/>
      <c r="AU422" s="30" t="s">
        <v>561</v>
      </c>
      <c r="AV422" s="30" t="s">
        <v>562</v>
      </c>
      <c r="AW422" s="30">
        <v>40.3688</v>
      </c>
      <c r="AX422" s="30" t="s">
        <v>68</v>
      </c>
      <c r="AY422" s="30" t="s">
        <v>68</v>
      </c>
      <c r="AZ422" s="3" t="s">
        <v>68</v>
      </c>
      <c r="BA422" s="30" t="s">
        <v>60</v>
      </c>
      <c r="BB422" s="30">
        <v>643</v>
      </c>
      <c r="BC422" s="30" t="s">
        <v>60</v>
      </c>
      <c r="BD422" s="30" t="s">
        <v>60</v>
      </c>
      <c r="BE422" s="30" t="s">
        <v>60</v>
      </c>
      <c r="BF422" s="35" t="str">
        <f>IFERROR(VLOOKUP(Data_Power_app[[#This Row],[PRO ODER]],'Result'!A:C,3,0),"")</f>
        <v/>
      </c>
      <c r="BG422" s="14" t="str">
        <f>IFERROR(VLOOKUP(Data_Power_app[[#This Row],[PRO ODER]]&amp;"LAM_IN",'Real Time'!A:E,4,0),"")</f>
        <v/>
      </c>
      <c r="BH422" s="37" t="str">
        <f>IF(Data_Power_app[[#This Row],[LAMINATION MACHINE (PLAN)]]="","",IF(Data_Power_app[[#This Row],[LAMINATION MACHINE (REALTIME)]]="","",RIGHT(Data_Power_app[[#This Row],[LAMINATION MACHINE (REALTIME)]],1)=RIGHT(Data_Power_app[[#This Row],[LAMINATION MACHINE (PLAN)]],1)))</f>
        <v/>
      </c>
    </row>
    <row r="423" spans="1:60" x14ac:dyDescent="0.25">
      <c r="A423" s="27">
        <v>491</v>
      </c>
      <c r="B423" s="30" t="s">
        <v>6481</v>
      </c>
      <c r="C423" s="30" t="s">
        <v>6482</v>
      </c>
      <c r="D423" s="30" t="s">
        <v>243</v>
      </c>
      <c r="E423" s="30" t="s">
        <v>308</v>
      </c>
      <c r="F423" s="30" t="s">
        <v>72</v>
      </c>
      <c r="G423" s="30">
        <v>6041</v>
      </c>
      <c r="H423" s="4">
        <v>45807</v>
      </c>
      <c r="I423" s="30">
        <v>45807</v>
      </c>
      <c r="J423" s="4">
        <v>45807</v>
      </c>
      <c r="K423" s="4">
        <v>45808</v>
      </c>
      <c r="L423" s="4">
        <v>45808.033506944441</v>
      </c>
      <c r="M423" s="4" t="s">
        <v>60</v>
      </c>
      <c r="N423" s="4"/>
      <c r="O423" s="4" t="s">
        <v>60</v>
      </c>
      <c r="P423" s="4" t="s">
        <v>60</v>
      </c>
      <c r="Q423" s="4" t="s">
        <v>60</v>
      </c>
      <c r="R423" s="4" t="s">
        <v>60</v>
      </c>
      <c r="S423" s="4" t="s">
        <v>60</v>
      </c>
      <c r="T423" s="4" t="s">
        <v>60</v>
      </c>
      <c r="U423" s="4"/>
      <c r="V423" s="4"/>
      <c r="W423" s="4"/>
      <c r="X423" s="4"/>
      <c r="Y423" s="4" t="s">
        <v>60</v>
      </c>
      <c r="Z423" s="4" t="s">
        <v>60</v>
      </c>
      <c r="AA423" s="4"/>
      <c r="AB423" s="4" t="s">
        <v>60</v>
      </c>
      <c r="AC423" s="4" t="s">
        <v>60</v>
      </c>
      <c r="AD423" s="4">
        <v>45812</v>
      </c>
      <c r="AE423" s="4">
        <v>45814</v>
      </c>
      <c r="AF423" s="4"/>
      <c r="AG423" s="30" t="s">
        <v>162</v>
      </c>
      <c r="AH423" s="30" t="s">
        <v>309</v>
      </c>
      <c r="AI423" s="30" t="s">
        <v>802</v>
      </c>
      <c r="AJ423" s="30" t="s">
        <v>74</v>
      </c>
      <c r="AK423" s="30" t="s">
        <v>100</v>
      </c>
      <c r="AL423" s="30" t="s">
        <v>601</v>
      </c>
      <c r="AM423" s="30" t="s">
        <v>602</v>
      </c>
      <c r="AN423" s="30">
        <v>235.78352000000001</v>
      </c>
      <c r="AO423" s="30" t="s">
        <v>68</v>
      </c>
      <c r="AP423" s="30"/>
      <c r="AQ423" s="30"/>
      <c r="AR423" s="30" t="s">
        <v>68</v>
      </c>
      <c r="AS423" s="30"/>
      <c r="AT423" s="30"/>
      <c r="AU423" s="30" t="s">
        <v>803</v>
      </c>
      <c r="AV423" s="30" t="s">
        <v>804</v>
      </c>
      <c r="AW423" s="30">
        <v>283.66039999999998</v>
      </c>
      <c r="AX423" s="30" t="s">
        <v>805</v>
      </c>
      <c r="AY423" s="30" t="s">
        <v>806</v>
      </c>
      <c r="AZ423" s="3">
        <v>6041</v>
      </c>
      <c r="BA423" s="30" t="s">
        <v>228</v>
      </c>
      <c r="BB423" s="30">
        <v>6041</v>
      </c>
      <c r="BC423" s="30" t="s">
        <v>60</v>
      </c>
      <c r="BD423" s="30" t="s">
        <v>60</v>
      </c>
      <c r="BE423" s="30" t="s">
        <v>314</v>
      </c>
      <c r="BF423" s="35" t="str">
        <f>IFERROR(VLOOKUP(Data_Power_app[[#This Row],[PRO ODER]],'Result'!A:C,3,0),"")</f>
        <v/>
      </c>
      <c r="BG423" s="14" t="str">
        <f>IFERROR(VLOOKUP(Data_Power_app[[#This Row],[PRO ODER]]&amp;"LAM_IN",'Real Time'!A:E,4,0),"")</f>
        <v/>
      </c>
      <c r="BH423" s="37" t="str">
        <f>IF(Data_Power_app[[#This Row],[LAMINATION MACHINE (PLAN)]]="","",IF(Data_Power_app[[#This Row],[LAMINATION MACHINE (REALTIME)]]="","",RIGHT(Data_Power_app[[#This Row],[LAMINATION MACHINE (REALTIME)]],1)=RIGHT(Data_Power_app[[#This Row],[LAMINATION MACHINE (PLAN)]],1)))</f>
        <v/>
      </c>
    </row>
    <row r="424" spans="1:60" x14ac:dyDescent="0.25">
      <c r="A424" s="27">
        <v>492</v>
      </c>
      <c r="B424" s="30" t="s">
        <v>6483</v>
      </c>
      <c r="C424" s="30" t="s">
        <v>6484</v>
      </c>
      <c r="D424" s="30" t="s">
        <v>243</v>
      </c>
      <c r="E424" s="30" t="s">
        <v>308</v>
      </c>
      <c r="F424" s="30" t="s">
        <v>72</v>
      </c>
      <c r="G424" s="30">
        <v>1973</v>
      </c>
      <c r="H424" s="4">
        <v>45807</v>
      </c>
      <c r="I424" s="30">
        <v>45807</v>
      </c>
      <c r="J424" s="4">
        <v>45807</v>
      </c>
      <c r="K424" s="4">
        <v>45808</v>
      </c>
      <c r="L424" s="4">
        <v>45808.063703703701</v>
      </c>
      <c r="M424" s="4" t="s">
        <v>60</v>
      </c>
      <c r="N424" s="4"/>
      <c r="O424" s="4" t="s">
        <v>60</v>
      </c>
      <c r="P424" s="4" t="s">
        <v>60</v>
      </c>
      <c r="Q424" s="4" t="s">
        <v>60</v>
      </c>
      <c r="R424" s="4" t="s">
        <v>60</v>
      </c>
      <c r="S424" s="4" t="s">
        <v>60</v>
      </c>
      <c r="T424" s="4" t="s">
        <v>60</v>
      </c>
      <c r="U424" s="4"/>
      <c r="V424" s="4"/>
      <c r="W424" s="4"/>
      <c r="X424" s="4"/>
      <c r="Y424" s="4" t="s">
        <v>60</v>
      </c>
      <c r="Z424" s="4" t="s">
        <v>60</v>
      </c>
      <c r="AA424" s="4"/>
      <c r="AB424" s="4" t="s">
        <v>60</v>
      </c>
      <c r="AC424" s="4" t="s">
        <v>60</v>
      </c>
      <c r="AD424" s="4">
        <v>45812</v>
      </c>
      <c r="AE424" s="4">
        <v>45814</v>
      </c>
      <c r="AF424" s="4"/>
      <c r="AG424" s="30" t="s">
        <v>162</v>
      </c>
      <c r="AH424" s="30" t="s">
        <v>309</v>
      </c>
      <c r="AI424" s="30" t="s">
        <v>802</v>
      </c>
      <c r="AJ424" s="30" t="s">
        <v>74</v>
      </c>
      <c r="AK424" s="30" t="s">
        <v>100</v>
      </c>
      <c r="AL424" s="30" t="s">
        <v>601</v>
      </c>
      <c r="AM424" s="30" t="s">
        <v>602</v>
      </c>
      <c r="AN424" s="30">
        <v>75.516729999999995</v>
      </c>
      <c r="AO424" s="30" t="s">
        <v>68</v>
      </c>
      <c r="AP424" s="30"/>
      <c r="AQ424" s="30"/>
      <c r="AR424" s="30" t="s">
        <v>68</v>
      </c>
      <c r="AS424" s="30"/>
      <c r="AT424" s="30"/>
      <c r="AU424" s="30" t="s">
        <v>803</v>
      </c>
      <c r="AV424" s="30" t="s">
        <v>804</v>
      </c>
      <c r="AW424" s="30">
        <v>90.852360000000004</v>
      </c>
      <c r="AX424" s="30" t="s">
        <v>805</v>
      </c>
      <c r="AY424" s="30" t="s">
        <v>806</v>
      </c>
      <c r="AZ424" s="3">
        <v>1973</v>
      </c>
      <c r="BA424" s="30" t="s">
        <v>228</v>
      </c>
      <c r="BB424" s="30">
        <v>1973</v>
      </c>
      <c r="BC424" s="30" t="s">
        <v>60</v>
      </c>
      <c r="BD424" s="30" t="s">
        <v>60</v>
      </c>
      <c r="BE424" s="30" t="s">
        <v>314</v>
      </c>
      <c r="BF424" s="35" t="str">
        <f>IFERROR(VLOOKUP(Data_Power_app[[#This Row],[PRO ODER]],'Result'!A:C,3,0),"")</f>
        <v/>
      </c>
      <c r="BG424" s="14" t="str">
        <f>IFERROR(VLOOKUP(Data_Power_app[[#This Row],[PRO ODER]]&amp;"LAM_IN",'Real Time'!A:E,4,0),"")</f>
        <v/>
      </c>
      <c r="BH424" s="37" t="str">
        <f>IF(Data_Power_app[[#This Row],[LAMINATION MACHINE (PLAN)]]="","",IF(Data_Power_app[[#This Row],[LAMINATION MACHINE (REALTIME)]]="","",RIGHT(Data_Power_app[[#This Row],[LAMINATION MACHINE (REALTIME)]],1)=RIGHT(Data_Power_app[[#This Row],[LAMINATION MACHINE (PLAN)]],1)))</f>
        <v/>
      </c>
    </row>
    <row r="425" spans="1:60" x14ac:dyDescent="0.25">
      <c r="A425" s="27">
        <v>493</v>
      </c>
      <c r="B425" s="30" t="s">
        <v>6485</v>
      </c>
      <c r="C425" s="30" t="s">
        <v>6486</v>
      </c>
      <c r="D425" s="30" t="s">
        <v>243</v>
      </c>
      <c r="E425" s="30" t="s">
        <v>308</v>
      </c>
      <c r="F425" s="30" t="s">
        <v>72</v>
      </c>
      <c r="G425" s="30">
        <v>2549</v>
      </c>
      <c r="H425" s="4">
        <v>45807</v>
      </c>
      <c r="I425" s="30">
        <v>45807</v>
      </c>
      <c r="J425" s="4">
        <v>45807</v>
      </c>
      <c r="K425" s="4">
        <v>45808</v>
      </c>
      <c r="L425" s="4">
        <v>45808.901458333334</v>
      </c>
      <c r="M425" s="4" t="s">
        <v>60</v>
      </c>
      <c r="N425" s="4"/>
      <c r="O425" s="4" t="s">
        <v>60</v>
      </c>
      <c r="P425" s="4" t="s">
        <v>60</v>
      </c>
      <c r="Q425" s="4" t="s">
        <v>60</v>
      </c>
      <c r="R425" s="4" t="s">
        <v>60</v>
      </c>
      <c r="S425" s="4" t="s">
        <v>60</v>
      </c>
      <c r="T425" s="4" t="s">
        <v>60</v>
      </c>
      <c r="U425" s="4"/>
      <c r="V425" s="4"/>
      <c r="W425" s="4"/>
      <c r="X425" s="4"/>
      <c r="Y425" s="4" t="s">
        <v>60</v>
      </c>
      <c r="Z425" s="4" t="s">
        <v>60</v>
      </c>
      <c r="AA425" s="4"/>
      <c r="AB425" s="4" t="s">
        <v>60</v>
      </c>
      <c r="AC425" s="4" t="s">
        <v>60</v>
      </c>
      <c r="AD425" s="4">
        <v>45812</v>
      </c>
      <c r="AE425" s="4">
        <v>45814</v>
      </c>
      <c r="AF425" s="4"/>
      <c r="AG425" s="30" t="s">
        <v>162</v>
      </c>
      <c r="AH425" s="30" t="s">
        <v>309</v>
      </c>
      <c r="AI425" s="30" t="s">
        <v>1003</v>
      </c>
      <c r="AJ425" s="30" t="s">
        <v>74</v>
      </c>
      <c r="AK425" s="30" t="s">
        <v>100</v>
      </c>
      <c r="AL425" s="30" t="s">
        <v>310</v>
      </c>
      <c r="AM425" s="30" t="s">
        <v>311</v>
      </c>
      <c r="AN425" s="30">
        <v>68.770619999999994</v>
      </c>
      <c r="AO425" s="30" t="s">
        <v>68</v>
      </c>
      <c r="AP425" s="30"/>
      <c r="AQ425" s="30"/>
      <c r="AR425" s="30" t="s">
        <v>68</v>
      </c>
      <c r="AS425" s="30"/>
      <c r="AT425" s="30"/>
      <c r="AU425" s="30" t="s">
        <v>1004</v>
      </c>
      <c r="AV425" s="30" t="s">
        <v>1005</v>
      </c>
      <c r="AW425" s="30">
        <v>150.38629</v>
      </c>
      <c r="AX425" s="30" t="s">
        <v>937</v>
      </c>
      <c r="AY425" s="30" t="s">
        <v>938</v>
      </c>
      <c r="AZ425" s="3">
        <v>2549</v>
      </c>
      <c r="BA425" s="30" t="s">
        <v>228</v>
      </c>
      <c r="BB425" s="30">
        <v>2549</v>
      </c>
      <c r="BC425" s="30" t="s">
        <v>60</v>
      </c>
      <c r="BD425" s="30" t="s">
        <v>60</v>
      </c>
      <c r="BE425" s="30" t="s">
        <v>314</v>
      </c>
      <c r="BF425" s="35" t="str">
        <f>IFERROR(VLOOKUP(Data_Power_app[[#This Row],[PRO ODER]],'Result'!A:C,3,0),"")</f>
        <v/>
      </c>
      <c r="BG425" s="14" t="str">
        <f>IFERROR(VLOOKUP(Data_Power_app[[#This Row],[PRO ODER]]&amp;"LAM_IN",'Real Time'!A:E,4,0),"")</f>
        <v/>
      </c>
      <c r="BH425" s="37" t="str">
        <f>IF(Data_Power_app[[#This Row],[LAMINATION MACHINE (PLAN)]]="","",IF(Data_Power_app[[#This Row],[LAMINATION MACHINE (REALTIME)]]="","",RIGHT(Data_Power_app[[#This Row],[LAMINATION MACHINE (REALTIME)]],1)=RIGHT(Data_Power_app[[#This Row],[LAMINATION MACHINE (PLAN)]],1)))</f>
        <v/>
      </c>
    </row>
    <row r="426" spans="1:60" x14ac:dyDescent="0.25">
      <c r="A426" s="27">
        <v>494</v>
      </c>
      <c r="B426" s="30" t="s">
        <v>6487</v>
      </c>
      <c r="C426" s="30" t="s">
        <v>6488</v>
      </c>
      <c r="D426" s="30" t="s">
        <v>243</v>
      </c>
      <c r="E426" s="30" t="s">
        <v>308</v>
      </c>
      <c r="F426" s="30" t="s">
        <v>72</v>
      </c>
      <c r="G426" s="30">
        <v>10151</v>
      </c>
      <c r="H426" s="4">
        <v>45807</v>
      </c>
      <c r="I426" s="30">
        <v>45807</v>
      </c>
      <c r="J426" s="4">
        <v>45807</v>
      </c>
      <c r="K426" s="4">
        <v>45808</v>
      </c>
      <c r="L426" s="4">
        <v>45808.901516203703</v>
      </c>
      <c r="M426" s="4" t="s">
        <v>60</v>
      </c>
      <c r="N426" s="4"/>
      <c r="O426" s="4" t="s">
        <v>60</v>
      </c>
      <c r="P426" s="4" t="s">
        <v>60</v>
      </c>
      <c r="Q426" s="4" t="s">
        <v>60</v>
      </c>
      <c r="R426" s="4" t="s">
        <v>60</v>
      </c>
      <c r="S426" s="4" t="s">
        <v>60</v>
      </c>
      <c r="T426" s="4" t="s">
        <v>60</v>
      </c>
      <c r="U426" s="4"/>
      <c r="V426" s="4"/>
      <c r="W426" s="4"/>
      <c r="X426" s="4"/>
      <c r="Y426" s="4" t="s">
        <v>60</v>
      </c>
      <c r="Z426" s="4" t="s">
        <v>60</v>
      </c>
      <c r="AA426" s="4"/>
      <c r="AB426" s="4" t="s">
        <v>60</v>
      </c>
      <c r="AC426" s="4" t="s">
        <v>60</v>
      </c>
      <c r="AD426" s="4">
        <v>45812</v>
      </c>
      <c r="AE426" s="4">
        <v>45814</v>
      </c>
      <c r="AF426" s="4"/>
      <c r="AG426" s="30" t="s">
        <v>162</v>
      </c>
      <c r="AH426" s="30" t="s">
        <v>309</v>
      </c>
      <c r="AI426" s="30" t="s">
        <v>1003</v>
      </c>
      <c r="AJ426" s="30" t="s">
        <v>74</v>
      </c>
      <c r="AK426" s="30" t="s">
        <v>100</v>
      </c>
      <c r="AL426" s="30" t="s">
        <v>310</v>
      </c>
      <c r="AM426" s="30" t="s">
        <v>311</v>
      </c>
      <c r="AN426" s="30">
        <v>283.86063999999999</v>
      </c>
      <c r="AO426" s="30" t="s">
        <v>68</v>
      </c>
      <c r="AP426" s="30"/>
      <c r="AQ426" s="30"/>
      <c r="AR426" s="30" t="s">
        <v>68</v>
      </c>
      <c r="AS426" s="30"/>
      <c r="AT426" s="30"/>
      <c r="AU426" s="30" t="s">
        <v>1004</v>
      </c>
      <c r="AV426" s="30" t="s">
        <v>1005</v>
      </c>
      <c r="AW426" s="30">
        <v>620.75259000000005</v>
      </c>
      <c r="AX426" s="30" t="s">
        <v>937</v>
      </c>
      <c r="AY426" s="30" t="s">
        <v>938</v>
      </c>
      <c r="AZ426" s="3">
        <v>10151</v>
      </c>
      <c r="BA426" s="30" t="s">
        <v>228</v>
      </c>
      <c r="BB426" s="30">
        <v>10151</v>
      </c>
      <c r="BC426" s="30" t="s">
        <v>60</v>
      </c>
      <c r="BD426" s="30" t="s">
        <v>60</v>
      </c>
      <c r="BE426" s="30" t="s">
        <v>314</v>
      </c>
      <c r="BF426" s="35" t="str">
        <f>IFERROR(VLOOKUP(Data_Power_app[[#This Row],[PRO ODER]],'Result'!A:C,3,0),"")</f>
        <v/>
      </c>
      <c r="BG426" s="14" t="str">
        <f>IFERROR(VLOOKUP(Data_Power_app[[#This Row],[PRO ODER]]&amp;"LAM_IN",'Real Time'!A:E,4,0),"")</f>
        <v/>
      </c>
      <c r="BH426" s="37" t="str">
        <f>IF(Data_Power_app[[#This Row],[LAMINATION MACHINE (PLAN)]]="","",IF(Data_Power_app[[#This Row],[LAMINATION MACHINE (REALTIME)]]="","",RIGHT(Data_Power_app[[#This Row],[LAMINATION MACHINE (REALTIME)]],1)=RIGHT(Data_Power_app[[#This Row],[LAMINATION MACHINE (PLAN)]],1)))</f>
        <v/>
      </c>
    </row>
    <row r="427" spans="1:60" x14ac:dyDescent="0.25">
      <c r="A427" s="27">
        <v>495</v>
      </c>
      <c r="B427" s="30" t="s">
        <v>6489</v>
      </c>
      <c r="C427" s="30" t="s">
        <v>6490</v>
      </c>
      <c r="D427" s="30" t="s">
        <v>243</v>
      </c>
      <c r="E427" s="30" t="s">
        <v>308</v>
      </c>
      <c r="F427" s="30" t="s">
        <v>72</v>
      </c>
      <c r="G427" s="30">
        <v>3569</v>
      </c>
      <c r="H427" s="4">
        <v>45807</v>
      </c>
      <c r="I427" s="30">
        <v>45807</v>
      </c>
      <c r="J427" s="4">
        <v>45807</v>
      </c>
      <c r="K427" s="4">
        <v>45808</v>
      </c>
      <c r="L427" s="4">
        <v>45808.165972222225</v>
      </c>
      <c r="M427" s="4" t="s">
        <v>60</v>
      </c>
      <c r="N427" s="4"/>
      <c r="O427" s="4" t="s">
        <v>60</v>
      </c>
      <c r="P427" s="4" t="s">
        <v>60</v>
      </c>
      <c r="Q427" s="4" t="s">
        <v>60</v>
      </c>
      <c r="R427" s="4" t="s">
        <v>60</v>
      </c>
      <c r="S427" s="4" t="s">
        <v>60</v>
      </c>
      <c r="T427" s="4" t="s">
        <v>60</v>
      </c>
      <c r="U427" s="4"/>
      <c r="V427" s="4"/>
      <c r="W427" s="4"/>
      <c r="X427" s="4"/>
      <c r="Y427" s="4" t="s">
        <v>60</v>
      </c>
      <c r="Z427" s="4" t="s">
        <v>60</v>
      </c>
      <c r="AA427" s="4"/>
      <c r="AB427" s="4" t="s">
        <v>60</v>
      </c>
      <c r="AC427" s="4" t="s">
        <v>60</v>
      </c>
      <c r="AD427" s="4">
        <v>45812</v>
      </c>
      <c r="AE427" s="4">
        <v>45814</v>
      </c>
      <c r="AF427" s="4"/>
      <c r="AG427" s="30" t="s">
        <v>162</v>
      </c>
      <c r="AH427" s="30" t="s">
        <v>309</v>
      </c>
      <c r="AI427" s="30" t="s">
        <v>802</v>
      </c>
      <c r="AJ427" s="30" t="s">
        <v>74</v>
      </c>
      <c r="AK427" s="30" t="s">
        <v>100</v>
      </c>
      <c r="AL427" s="30" t="s">
        <v>601</v>
      </c>
      <c r="AM427" s="30" t="s">
        <v>602</v>
      </c>
      <c r="AN427" s="30">
        <v>137.39982000000001</v>
      </c>
      <c r="AO427" s="30" t="s">
        <v>68</v>
      </c>
      <c r="AP427" s="30"/>
      <c r="AQ427" s="30"/>
      <c r="AR427" s="30" t="s">
        <v>68</v>
      </c>
      <c r="AS427" s="30"/>
      <c r="AT427" s="30"/>
      <c r="AU427" s="30" t="s">
        <v>803</v>
      </c>
      <c r="AV427" s="30" t="s">
        <v>804</v>
      </c>
      <c r="AW427" s="30">
        <v>165.30309</v>
      </c>
      <c r="AX427" s="30" t="s">
        <v>805</v>
      </c>
      <c r="AY427" s="30" t="s">
        <v>806</v>
      </c>
      <c r="AZ427" s="3">
        <v>3569</v>
      </c>
      <c r="BA427" s="30" t="s">
        <v>228</v>
      </c>
      <c r="BB427" s="30">
        <v>3569</v>
      </c>
      <c r="BC427" s="30" t="s">
        <v>60</v>
      </c>
      <c r="BD427" s="30" t="s">
        <v>60</v>
      </c>
      <c r="BE427" s="30" t="s">
        <v>314</v>
      </c>
      <c r="BF427" s="35" t="str">
        <f>IFERROR(VLOOKUP(Data_Power_app[[#This Row],[PRO ODER]],'Result'!A:C,3,0),"")</f>
        <v/>
      </c>
      <c r="BG427" s="14" t="str">
        <f>IFERROR(VLOOKUP(Data_Power_app[[#This Row],[PRO ODER]]&amp;"LAM_IN",'Real Time'!A:E,4,0),"")</f>
        <v/>
      </c>
      <c r="BH427" s="37" t="str">
        <f>IF(Data_Power_app[[#This Row],[LAMINATION MACHINE (PLAN)]]="","",IF(Data_Power_app[[#This Row],[LAMINATION MACHINE (REALTIME)]]="","",RIGHT(Data_Power_app[[#This Row],[LAMINATION MACHINE (REALTIME)]],1)=RIGHT(Data_Power_app[[#This Row],[LAMINATION MACHINE (PLAN)]],1)))</f>
        <v/>
      </c>
    </row>
    <row r="428" spans="1:60" x14ac:dyDescent="0.25">
      <c r="A428" s="27">
        <v>496</v>
      </c>
      <c r="B428" s="30" t="s">
        <v>6491</v>
      </c>
      <c r="C428" s="30" t="s">
        <v>6492</v>
      </c>
      <c r="D428" s="30" t="s">
        <v>243</v>
      </c>
      <c r="E428" s="30" t="s">
        <v>308</v>
      </c>
      <c r="F428" s="30" t="s">
        <v>72</v>
      </c>
      <c r="G428" s="30">
        <v>2597</v>
      </c>
      <c r="H428" s="4">
        <v>45807</v>
      </c>
      <c r="I428" s="30">
        <v>45807</v>
      </c>
      <c r="J428" s="4">
        <v>45807</v>
      </c>
      <c r="K428" s="4">
        <v>45808</v>
      </c>
      <c r="L428" s="4">
        <v>45808.180081018516</v>
      </c>
      <c r="M428" s="4" t="s">
        <v>60</v>
      </c>
      <c r="N428" s="4"/>
      <c r="O428" s="4" t="s">
        <v>60</v>
      </c>
      <c r="P428" s="4" t="s">
        <v>60</v>
      </c>
      <c r="Q428" s="4" t="s">
        <v>60</v>
      </c>
      <c r="R428" s="4" t="s">
        <v>60</v>
      </c>
      <c r="S428" s="4" t="s">
        <v>60</v>
      </c>
      <c r="T428" s="4" t="s">
        <v>60</v>
      </c>
      <c r="U428" s="4"/>
      <c r="V428" s="4"/>
      <c r="W428" s="4"/>
      <c r="X428" s="4"/>
      <c r="Y428" s="4" t="s">
        <v>60</v>
      </c>
      <c r="Z428" s="4" t="s">
        <v>60</v>
      </c>
      <c r="AA428" s="4"/>
      <c r="AB428" s="4" t="s">
        <v>60</v>
      </c>
      <c r="AC428" s="4" t="s">
        <v>60</v>
      </c>
      <c r="AD428" s="4">
        <v>45812</v>
      </c>
      <c r="AE428" s="4">
        <v>45814</v>
      </c>
      <c r="AF428" s="4"/>
      <c r="AG428" s="30" t="s">
        <v>162</v>
      </c>
      <c r="AH428" s="30" t="s">
        <v>309</v>
      </c>
      <c r="AI428" s="30" t="s">
        <v>1003</v>
      </c>
      <c r="AJ428" s="30" t="s">
        <v>74</v>
      </c>
      <c r="AK428" s="30" t="s">
        <v>100</v>
      </c>
      <c r="AL428" s="30" t="s">
        <v>310</v>
      </c>
      <c r="AM428" s="30" t="s">
        <v>311</v>
      </c>
      <c r="AN428" s="30">
        <v>72.522069999999999</v>
      </c>
      <c r="AO428" s="30" t="s">
        <v>68</v>
      </c>
      <c r="AP428" s="30"/>
      <c r="AQ428" s="30"/>
      <c r="AR428" s="30" t="s">
        <v>68</v>
      </c>
      <c r="AS428" s="30"/>
      <c r="AT428" s="30"/>
      <c r="AU428" s="30" t="s">
        <v>1004</v>
      </c>
      <c r="AV428" s="30" t="s">
        <v>1005</v>
      </c>
      <c r="AW428" s="30">
        <v>158.59383</v>
      </c>
      <c r="AX428" s="30" t="s">
        <v>937</v>
      </c>
      <c r="AY428" s="30" t="s">
        <v>938</v>
      </c>
      <c r="AZ428" s="3">
        <v>2597</v>
      </c>
      <c r="BA428" s="30" t="s">
        <v>228</v>
      </c>
      <c r="BB428" s="30">
        <v>2597</v>
      </c>
      <c r="BC428" s="30" t="s">
        <v>60</v>
      </c>
      <c r="BD428" s="30" t="s">
        <v>60</v>
      </c>
      <c r="BE428" s="30" t="s">
        <v>314</v>
      </c>
      <c r="BF428" s="35" t="str">
        <f>IFERROR(VLOOKUP(Data_Power_app[[#This Row],[PRO ODER]],'Result'!A:C,3,0),"")</f>
        <v/>
      </c>
      <c r="BG428" s="14" t="str">
        <f>IFERROR(VLOOKUP(Data_Power_app[[#This Row],[PRO ODER]]&amp;"LAM_IN",'Real Time'!A:E,4,0),"")</f>
        <v/>
      </c>
      <c r="BH428" s="37" t="str">
        <f>IF(Data_Power_app[[#This Row],[LAMINATION MACHINE (PLAN)]]="","",IF(Data_Power_app[[#This Row],[LAMINATION MACHINE (REALTIME)]]="","",RIGHT(Data_Power_app[[#This Row],[LAMINATION MACHINE (REALTIME)]],1)=RIGHT(Data_Power_app[[#This Row],[LAMINATION MACHINE (PLAN)]],1)))</f>
        <v/>
      </c>
    </row>
    <row r="429" spans="1:60" x14ac:dyDescent="0.25">
      <c r="A429" s="27">
        <v>497</v>
      </c>
      <c r="B429" s="30" t="s">
        <v>6493</v>
      </c>
      <c r="C429" s="30" t="s">
        <v>6494</v>
      </c>
      <c r="D429" s="30" t="s">
        <v>243</v>
      </c>
      <c r="E429" s="30" t="s">
        <v>308</v>
      </c>
      <c r="F429" s="30" t="s">
        <v>72</v>
      </c>
      <c r="G429" s="30">
        <v>257</v>
      </c>
      <c r="H429" s="4">
        <v>45807</v>
      </c>
      <c r="I429" s="30">
        <v>45807</v>
      </c>
      <c r="J429" s="4">
        <v>45807</v>
      </c>
      <c r="K429" s="4">
        <v>45808</v>
      </c>
      <c r="L429" s="4">
        <v>45808.05740740741</v>
      </c>
      <c r="M429" s="4" t="s">
        <v>60</v>
      </c>
      <c r="N429" s="4"/>
      <c r="O429" s="4" t="s">
        <v>60</v>
      </c>
      <c r="P429" s="4" t="s">
        <v>60</v>
      </c>
      <c r="Q429" s="4" t="s">
        <v>60</v>
      </c>
      <c r="R429" s="4" t="s">
        <v>60</v>
      </c>
      <c r="S429" s="4" t="s">
        <v>60</v>
      </c>
      <c r="T429" s="4" t="s">
        <v>60</v>
      </c>
      <c r="U429" s="4"/>
      <c r="V429" s="4"/>
      <c r="W429" s="4"/>
      <c r="X429" s="4"/>
      <c r="Y429" s="4" t="s">
        <v>60</v>
      </c>
      <c r="Z429" s="4" t="s">
        <v>60</v>
      </c>
      <c r="AA429" s="4"/>
      <c r="AB429" s="4" t="s">
        <v>60</v>
      </c>
      <c r="AC429" s="4" t="s">
        <v>60</v>
      </c>
      <c r="AD429" s="4">
        <v>45812</v>
      </c>
      <c r="AE429" s="4">
        <v>45814</v>
      </c>
      <c r="AF429" s="4"/>
      <c r="AG429" s="30" t="s">
        <v>162</v>
      </c>
      <c r="AH429" s="30" t="s">
        <v>309</v>
      </c>
      <c r="AI429" s="30" t="s">
        <v>1003</v>
      </c>
      <c r="AJ429" s="30" t="s">
        <v>74</v>
      </c>
      <c r="AK429" s="30" t="s">
        <v>100</v>
      </c>
      <c r="AL429" s="30" t="s">
        <v>310</v>
      </c>
      <c r="AM429" s="30" t="s">
        <v>311</v>
      </c>
      <c r="AN429" s="30">
        <v>7.1745999999999999</v>
      </c>
      <c r="AO429" s="30" t="s">
        <v>68</v>
      </c>
      <c r="AP429" s="30"/>
      <c r="AQ429" s="30"/>
      <c r="AR429" s="30" t="s">
        <v>68</v>
      </c>
      <c r="AS429" s="30"/>
      <c r="AT429" s="30"/>
      <c r="AU429" s="30" t="s">
        <v>1004</v>
      </c>
      <c r="AV429" s="30" t="s">
        <v>1005</v>
      </c>
      <c r="AW429" s="30">
        <v>15.689360000000001</v>
      </c>
      <c r="AX429" s="30" t="s">
        <v>937</v>
      </c>
      <c r="AY429" s="30" t="s">
        <v>938</v>
      </c>
      <c r="AZ429" s="3">
        <v>257</v>
      </c>
      <c r="BA429" s="30" t="s">
        <v>228</v>
      </c>
      <c r="BB429" s="30">
        <v>257</v>
      </c>
      <c r="BC429" s="30" t="s">
        <v>60</v>
      </c>
      <c r="BD429" s="30" t="s">
        <v>60</v>
      </c>
      <c r="BE429" s="30" t="s">
        <v>314</v>
      </c>
      <c r="BF429" s="35" t="str">
        <f>IFERROR(VLOOKUP(Data_Power_app[[#This Row],[PRO ODER]],'Result'!A:C,3,0),"")</f>
        <v/>
      </c>
      <c r="BG429" s="14" t="str">
        <f>IFERROR(VLOOKUP(Data_Power_app[[#This Row],[PRO ODER]]&amp;"LAM_IN",'Real Time'!A:E,4,0),"")</f>
        <v/>
      </c>
      <c r="BH429" s="37" t="str">
        <f>IF(Data_Power_app[[#This Row],[LAMINATION MACHINE (PLAN)]]="","",IF(Data_Power_app[[#This Row],[LAMINATION MACHINE (REALTIME)]]="","",RIGHT(Data_Power_app[[#This Row],[LAMINATION MACHINE (REALTIME)]],1)=RIGHT(Data_Power_app[[#This Row],[LAMINATION MACHINE (PLAN)]],1)))</f>
        <v/>
      </c>
    </row>
    <row r="430" spans="1:60" x14ac:dyDescent="0.25">
      <c r="A430" s="27">
        <v>498</v>
      </c>
      <c r="B430" s="30" t="s">
        <v>6495</v>
      </c>
      <c r="C430" s="30" t="s">
        <v>6496</v>
      </c>
      <c r="D430" s="30" t="s">
        <v>243</v>
      </c>
      <c r="E430" s="30" t="s">
        <v>308</v>
      </c>
      <c r="F430" s="30" t="s">
        <v>72</v>
      </c>
      <c r="G430" s="30">
        <v>329</v>
      </c>
      <c r="H430" s="4">
        <v>45810</v>
      </c>
      <c r="I430" s="30">
        <v>45807</v>
      </c>
      <c r="J430" s="4">
        <v>45807</v>
      </c>
      <c r="K430" s="4">
        <v>45810</v>
      </c>
      <c r="L430" s="4">
        <v>45810.420057870368</v>
      </c>
      <c r="M430" s="4" t="s">
        <v>60</v>
      </c>
      <c r="N430" s="4"/>
      <c r="O430" s="4" t="s">
        <v>60</v>
      </c>
      <c r="P430" s="4" t="s">
        <v>60</v>
      </c>
      <c r="Q430" s="4" t="s">
        <v>60</v>
      </c>
      <c r="R430" s="4" t="s">
        <v>60</v>
      </c>
      <c r="S430" s="4" t="s">
        <v>60</v>
      </c>
      <c r="T430" s="4" t="s">
        <v>60</v>
      </c>
      <c r="U430" s="4"/>
      <c r="V430" s="4"/>
      <c r="W430" s="4"/>
      <c r="X430" s="4"/>
      <c r="Y430" s="4" t="s">
        <v>60</v>
      </c>
      <c r="Z430" s="4" t="s">
        <v>60</v>
      </c>
      <c r="AA430" s="4"/>
      <c r="AB430" s="4" t="s">
        <v>60</v>
      </c>
      <c r="AC430" s="4" t="s">
        <v>60</v>
      </c>
      <c r="AD430" s="4">
        <v>45812</v>
      </c>
      <c r="AE430" s="4">
        <v>45814</v>
      </c>
      <c r="AF430" s="4"/>
      <c r="AG430" s="30" t="s">
        <v>162</v>
      </c>
      <c r="AH430" s="30" t="s">
        <v>309</v>
      </c>
      <c r="AI430" s="30" t="s">
        <v>1003</v>
      </c>
      <c r="AJ430" s="30" t="s">
        <v>74</v>
      </c>
      <c r="AK430" s="30" t="s">
        <v>100</v>
      </c>
      <c r="AL430" s="30" t="s">
        <v>310</v>
      </c>
      <c r="AM430" s="30" t="s">
        <v>311</v>
      </c>
      <c r="AN430" s="30">
        <v>9.1827299999999994</v>
      </c>
      <c r="AO430" s="30" t="s">
        <v>68</v>
      </c>
      <c r="AP430" s="30"/>
      <c r="AQ430" s="30"/>
      <c r="AR430" s="30" t="s">
        <v>68</v>
      </c>
      <c r="AS430" s="30"/>
      <c r="AT430" s="30"/>
      <c r="AU430" s="30" t="s">
        <v>1004</v>
      </c>
      <c r="AV430" s="30" t="s">
        <v>1005</v>
      </c>
      <c r="AW430" s="30">
        <v>20.080870000000001</v>
      </c>
      <c r="AX430" s="30" t="s">
        <v>937</v>
      </c>
      <c r="AY430" s="30" t="s">
        <v>938</v>
      </c>
      <c r="AZ430" s="3">
        <v>329</v>
      </c>
      <c r="BA430" s="30" t="s">
        <v>228</v>
      </c>
      <c r="BB430" s="30">
        <v>329</v>
      </c>
      <c r="BC430" s="30" t="s">
        <v>60</v>
      </c>
      <c r="BD430" s="30" t="s">
        <v>60</v>
      </c>
      <c r="BE430" s="30" t="s">
        <v>314</v>
      </c>
      <c r="BF430" s="35" t="str">
        <f>IFERROR(VLOOKUP(Data_Power_app[[#This Row],[PRO ODER]],'Result'!A:C,3,0),"")</f>
        <v/>
      </c>
      <c r="BG430" s="14" t="str">
        <f>IFERROR(VLOOKUP(Data_Power_app[[#This Row],[PRO ODER]]&amp;"LAM_IN",'Real Time'!A:E,4,0),"")</f>
        <v/>
      </c>
      <c r="BH430" s="37" t="str">
        <f>IF(Data_Power_app[[#This Row],[LAMINATION MACHINE (PLAN)]]="","",IF(Data_Power_app[[#This Row],[LAMINATION MACHINE (REALTIME)]]="","",RIGHT(Data_Power_app[[#This Row],[LAMINATION MACHINE (REALTIME)]],1)=RIGHT(Data_Power_app[[#This Row],[LAMINATION MACHINE (PLAN)]],1)))</f>
        <v/>
      </c>
    </row>
    <row r="431" spans="1:60" x14ac:dyDescent="0.25">
      <c r="A431" s="27">
        <v>499</v>
      </c>
      <c r="B431" s="30" t="s">
        <v>6497</v>
      </c>
      <c r="C431" s="30" t="s">
        <v>6498</v>
      </c>
      <c r="D431" s="30" t="s">
        <v>243</v>
      </c>
      <c r="E431" s="30" t="s">
        <v>308</v>
      </c>
      <c r="F431" s="30" t="s">
        <v>72</v>
      </c>
      <c r="G431" s="30">
        <v>185</v>
      </c>
      <c r="H431" s="4">
        <v>45810</v>
      </c>
      <c r="I431" s="30">
        <v>45807</v>
      </c>
      <c r="J431" s="4">
        <v>45807</v>
      </c>
      <c r="K431" s="4">
        <v>45810</v>
      </c>
      <c r="L431" s="4">
        <v>45810.419895833336</v>
      </c>
      <c r="M431" s="4" t="s">
        <v>60</v>
      </c>
      <c r="N431" s="4"/>
      <c r="O431" s="4" t="s">
        <v>60</v>
      </c>
      <c r="P431" s="4" t="s">
        <v>60</v>
      </c>
      <c r="Q431" s="4" t="s">
        <v>60</v>
      </c>
      <c r="R431" s="4" t="s">
        <v>60</v>
      </c>
      <c r="S431" s="4" t="s">
        <v>60</v>
      </c>
      <c r="T431" s="4" t="s">
        <v>60</v>
      </c>
      <c r="U431" s="4"/>
      <c r="V431" s="4"/>
      <c r="W431" s="4"/>
      <c r="X431" s="4"/>
      <c r="Y431" s="4" t="s">
        <v>60</v>
      </c>
      <c r="Z431" s="4" t="s">
        <v>60</v>
      </c>
      <c r="AA431" s="4"/>
      <c r="AB431" s="4" t="s">
        <v>60</v>
      </c>
      <c r="AC431" s="4" t="s">
        <v>60</v>
      </c>
      <c r="AD431" s="4">
        <v>45812</v>
      </c>
      <c r="AE431" s="4">
        <v>45814</v>
      </c>
      <c r="AF431" s="4"/>
      <c r="AG431" s="30" t="s">
        <v>162</v>
      </c>
      <c r="AH431" s="30" t="s">
        <v>309</v>
      </c>
      <c r="AI431" s="30" t="s">
        <v>1003</v>
      </c>
      <c r="AJ431" s="30" t="s">
        <v>74</v>
      </c>
      <c r="AK431" s="30" t="s">
        <v>100</v>
      </c>
      <c r="AL431" s="30" t="s">
        <v>310</v>
      </c>
      <c r="AM431" s="30" t="s">
        <v>311</v>
      </c>
      <c r="AN431" s="30">
        <v>5.2317400000000003</v>
      </c>
      <c r="AO431" s="30" t="s">
        <v>68</v>
      </c>
      <c r="AP431" s="30"/>
      <c r="AQ431" s="30"/>
      <c r="AR431" s="30" t="s">
        <v>68</v>
      </c>
      <c r="AS431" s="30"/>
      <c r="AT431" s="30"/>
      <c r="AU431" s="30" t="s">
        <v>1004</v>
      </c>
      <c r="AV431" s="30" t="s">
        <v>1005</v>
      </c>
      <c r="AW431" s="30">
        <v>11.44075</v>
      </c>
      <c r="AX431" s="30" t="s">
        <v>937</v>
      </c>
      <c r="AY431" s="30" t="s">
        <v>938</v>
      </c>
      <c r="AZ431" s="3">
        <v>185</v>
      </c>
      <c r="BA431" s="30" t="s">
        <v>228</v>
      </c>
      <c r="BB431" s="30">
        <v>185</v>
      </c>
      <c r="BC431" s="30" t="s">
        <v>60</v>
      </c>
      <c r="BD431" s="30" t="s">
        <v>60</v>
      </c>
      <c r="BE431" s="30" t="s">
        <v>314</v>
      </c>
      <c r="BF431" s="35" t="str">
        <f>IFERROR(VLOOKUP(Data_Power_app[[#This Row],[PRO ODER]],'Result'!A:C,3,0),"")</f>
        <v/>
      </c>
      <c r="BG431" s="14" t="str">
        <f>IFERROR(VLOOKUP(Data_Power_app[[#This Row],[PRO ODER]]&amp;"LAM_IN",'Real Time'!A:E,4,0),"")</f>
        <v/>
      </c>
      <c r="BH431" s="37" t="str">
        <f>IF(Data_Power_app[[#This Row],[LAMINATION MACHINE (PLAN)]]="","",IF(Data_Power_app[[#This Row],[LAMINATION MACHINE (REALTIME)]]="","",RIGHT(Data_Power_app[[#This Row],[LAMINATION MACHINE (REALTIME)]],1)=RIGHT(Data_Power_app[[#This Row],[LAMINATION MACHINE (PLAN)]],1)))</f>
        <v/>
      </c>
    </row>
    <row r="432" spans="1:60" x14ac:dyDescent="0.25">
      <c r="A432" s="27">
        <v>500</v>
      </c>
      <c r="B432" s="30" t="s">
        <v>6499</v>
      </c>
      <c r="C432" s="30" t="s">
        <v>6500</v>
      </c>
      <c r="D432" s="30" t="s">
        <v>243</v>
      </c>
      <c r="E432" s="30" t="s">
        <v>308</v>
      </c>
      <c r="F432" s="30" t="s">
        <v>72</v>
      </c>
      <c r="G432" s="30">
        <v>161</v>
      </c>
      <c r="H432" s="4">
        <v>45807</v>
      </c>
      <c r="I432" s="30">
        <v>45807</v>
      </c>
      <c r="J432" s="4">
        <v>45807</v>
      </c>
      <c r="K432" s="4">
        <v>45808</v>
      </c>
      <c r="L432" s="4">
        <v>45808.864374999997</v>
      </c>
      <c r="M432" s="4" t="s">
        <v>60</v>
      </c>
      <c r="N432" s="4"/>
      <c r="O432" s="4" t="s">
        <v>60</v>
      </c>
      <c r="P432" s="4" t="s">
        <v>60</v>
      </c>
      <c r="Q432" s="4" t="s">
        <v>60</v>
      </c>
      <c r="R432" s="4" t="s">
        <v>60</v>
      </c>
      <c r="S432" s="4" t="s">
        <v>60</v>
      </c>
      <c r="T432" s="4" t="s">
        <v>60</v>
      </c>
      <c r="U432" s="4"/>
      <c r="V432" s="4"/>
      <c r="W432" s="4"/>
      <c r="X432" s="4"/>
      <c r="Y432" s="4" t="s">
        <v>60</v>
      </c>
      <c r="Z432" s="4" t="s">
        <v>60</v>
      </c>
      <c r="AA432" s="4"/>
      <c r="AB432" s="4" t="s">
        <v>60</v>
      </c>
      <c r="AC432" s="4" t="s">
        <v>60</v>
      </c>
      <c r="AD432" s="4">
        <v>45812</v>
      </c>
      <c r="AE432" s="4">
        <v>45814</v>
      </c>
      <c r="AF432" s="4"/>
      <c r="AG432" s="30" t="s">
        <v>162</v>
      </c>
      <c r="AH432" s="30" t="s">
        <v>309</v>
      </c>
      <c r="AI432" s="30" t="s">
        <v>1003</v>
      </c>
      <c r="AJ432" s="30" t="s">
        <v>74</v>
      </c>
      <c r="AK432" s="30" t="s">
        <v>100</v>
      </c>
      <c r="AL432" s="30" t="s">
        <v>310</v>
      </c>
      <c r="AM432" s="30" t="s">
        <v>311</v>
      </c>
      <c r="AN432" s="30">
        <v>4.4809999999999999</v>
      </c>
      <c r="AO432" s="30" t="s">
        <v>68</v>
      </c>
      <c r="AP432" s="30"/>
      <c r="AQ432" s="30"/>
      <c r="AR432" s="30" t="s">
        <v>68</v>
      </c>
      <c r="AS432" s="30"/>
      <c r="AT432" s="30"/>
      <c r="AU432" s="30" t="s">
        <v>1004</v>
      </c>
      <c r="AV432" s="30" t="s">
        <v>1005</v>
      </c>
      <c r="AW432" s="30">
        <v>9.7990899999999996</v>
      </c>
      <c r="AX432" s="30" t="s">
        <v>937</v>
      </c>
      <c r="AY432" s="30" t="s">
        <v>938</v>
      </c>
      <c r="AZ432" s="3">
        <v>161</v>
      </c>
      <c r="BA432" s="30" t="s">
        <v>228</v>
      </c>
      <c r="BB432" s="30">
        <v>161</v>
      </c>
      <c r="BC432" s="30" t="s">
        <v>60</v>
      </c>
      <c r="BD432" s="30" t="s">
        <v>60</v>
      </c>
      <c r="BE432" s="30" t="s">
        <v>314</v>
      </c>
      <c r="BF432" s="35" t="str">
        <f>IFERROR(VLOOKUP(Data_Power_app[[#This Row],[PRO ODER]],'Result'!A:C,3,0),"")</f>
        <v/>
      </c>
      <c r="BG432" s="14" t="str">
        <f>IFERROR(VLOOKUP(Data_Power_app[[#This Row],[PRO ODER]]&amp;"LAM_IN",'Real Time'!A:E,4,0),"")</f>
        <v/>
      </c>
      <c r="BH432" s="37" t="str">
        <f>IF(Data_Power_app[[#This Row],[LAMINATION MACHINE (PLAN)]]="","",IF(Data_Power_app[[#This Row],[LAMINATION MACHINE (REALTIME)]]="","",RIGHT(Data_Power_app[[#This Row],[LAMINATION MACHINE (REALTIME)]],1)=RIGHT(Data_Power_app[[#This Row],[LAMINATION MACHINE (PLAN)]],1)))</f>
        <v/>
      </c>
    </row>
    <row r="433" spans="1:60" x14ac:dyDescent="0.25">
      <c r="A433" s="27">
        <v>501</v>
      </c>
      <c r="B433" s="30" t="s">
        <v>6501</v>
      </c>
      <c r="C433" s="30" t="s">
        <v>6502</v>
      </c>
      <c r="D433" s="30" t="s">
        <v>243</v>
      </c>
      <c r="E433" s="30" t="s">
        <v>308</v>
      </c>
      <c r="F433" s="30" t="s">
        <v>72</v>
      </c>
      <c r="G433" s="30">
        <v>293</v>
      </c>
      <c r="H433" s="4">
        <v>45810</v>
      </c>
      <c r="I433" s="30">
        <v>45807</v>
      </c>
      <c r="J433" s="4">
        <v>45807</v>
      </c>
      <c r="K433" s="4">
        <v>45810</v>
      </c>
      <c r="L433" s="4">
        <v>45810.419953703706</v>
      </c>
      <c r="M433" s="4" t="s">
        <v>60</v>
      </c>
      <c r="N433" s="4"/>
      <c r="O433" s="4" t="s">
        <v>60</v>
      </c>
      <c r="P433" s="4" t="s">
        <v>60</v>
      </c>
      <c r="Q433" s="4" t="s">
        <v>60</v>
      </c>
      <c r="R433" s="4" t="s">
        <v>60</v>
      </c>
      <c r="S433" s="4" t="s">
        <v>60</v>
      </c>
      <c r="T433" s="4" t="s">
        <v>60</v>
      </c>
      <c r="U433" s="4"/>
      <c r="V433" s="4"/>
      <c r="W433" s="4"/>
      <c r="X433" s="4"/>
      <c r="Y433" s="4" t="s">
        <v>60</v>
      </c>
      <c r="Z433" s="4" t="s">
        <v>60</v>
      </c>
      <c r="AA433" s="4"/>
      <c r="AB433" s="4" t="s">
        <v>60</v>
      </c>
      <c r="AC433" s="4" t="s">
        <v>60</v>
      </c>
      <c r="AD433" s="4">
        <v>45812</v>
      </c>
      <c r="AE433" s="4">
        <v>45814</v>
      </c>
      <c r="AF433" s="4"/>
      <c r="AG433" s="30" t="s">
        <v>162</v>
      </c>
      <c r="AH433" s="30" t="s">
        <v>309</v>
      </c>
      <c r="AI433" s="30" t="s">
        <v>1003</v>
      </c>
      <c r="AJ433" s="30" t="s">
        <v>74</v>
      </c>
      <c r="AK433" s="30" t="s">
        <v>100</v>
      </c>
      <c r="AL433" s="30" t="s">
        <v>310</v>
      </c>
      <c r="AM433" s="30" t="s">
        <v>311</v>
      </c>
      <c r="AN433" s="30">
        <v>8.23583</v>
      </c>
      <c r="AO433" s="30" t="s">
        <v>68</v>
      </c>
      <c r="AP433" s="30"/>
      <c r="AQ433" s="30"/>
      <c r="AR433" s="30" t="s">
        <v>68</v>
      </c>
      <c r="AS433" s="30"/>
      <c r="AT433" s="30"/>
      <c r="AU433" s="30" t="s">
        <v>1004</v>
      </c>
      <c r="AV433" s="30" t="s">
        <v>1005</v>
      </c>
      <c r="AW433" s="30">
        <v>18.010190000000001</v>
      </c>
      <c r="AX433" s="30" t="s">
        <v>937</v>
      </c>
      <c r="AY433" s="30" t="s">
        <v>938</v>
      </c>
      <c r="AZ433" s="3">
        <v>293</v>
      </c>
      <c r="BA433" s="30" t="s">
        <v>228</v>
      </c>
      <c r="BB433" s="30">
        <v>293</v>
      </c>
      <c r="BC433" s="30" t="s">
        <v>60</v>
      </c>
      <c r="BD433" s="30" t="s">
        <v>60</v>
      </c>
      <c r="BE433" s="30" t="s">
        <v>314</v>
      </c>
      <c r="BF433" s="35" t="str">
        <f>IFERROR(VLOOKUP(Data_Power_app[[#This Row],[PRO ODER]],'Result'!A:C,3,0),"")</f>
        <v/>
      </c>
      <c r="BG433" s="14" t="str">
        <f>IFERROR(VLOOKUP(Data_Power_app[[#This Row],[PRO ODER]]&amp;"LAM_IN",'Real Time'!A:E,4,0),"")</f>
        <v/>
      </c>
      <c r="BH433" s="37" t="str">
        <f>IF(Data_Power_app[[#This Row],[LAMINATION MACHINE (PLAN)]]="","",IF(Data_Power_app[[#This Row],[LAMINATION MACHINE (REALTIME)]]="","",RIGHT(Data_Power_app[[#This Row],[LAMINATION MACHINE (REALTIME)]],1)=RIGHT(Data_Power_app[[#This Row],[LAMINATION MACHINE (PLAN)]],1)))</f>
        <v/>
      </c>
    </row>
    <row r="434" spans="1:60" x14ac:dyDescent="0.25">
      <c r="A434" s="27">
        <v>502</v>
      </c>
      <c r="B434" s="30" t="s">
        <v>6503</v>
      </c>
      <c r="C434" s="30" t="s">
        <v>6504</v>
      </c>
      <c r="D434" s="30" t="s">
        <v>243</v>
      </c>
      <c r="E434" s="30" t="s">
        <v>308</v>
      </c>
      <c r="F434" s="30" t="s">
        <v>72</v>
      </c>
      <c r="G434" s="30">
        <v>2483</v>
      </c>
      <c r="H434" s="4">
        <v>45807</v>
      </c>
      <c r="I434" s="30">
        <v>45807</v>
      </c>
      <c r="J434" s="4">
        <v>45807</v>
      </c>
      <c r="K434" s="4">
        <v>45808</v>
      </c>
      <c r="L434" s="4">
        <v>45808.180115740739</v>
      </c>
      <c r="M434" s="4" t="s">
        <v>60</v>
      </c>
      <c r="N434" s="4"/>
      <c r="O434" s="4" t="s">
        <v>60</v>
      </c>
      <c r="P434" s="4" t="s">
        <v>60</v>
      </c>
      <c r="Q434" s="4" t="s">
        <v>60</v>
      </c>
      <c r="R434" s="4" t="s">
        <v>60</v>
      </c>
      <c r="S434" s="4" t="s">
        <v>60</v>
      </c>
      <c r="T434" s="4" t="s">
        <v>60</v>
      </c>
      <c r="U434" s="4"/>
      <c r="V434" s="4"/>
      <c r="W434" s="4"/>
      <c r="X434" s="4"/>
      <c r="Y434" s="4" t="s">
        <v>60</v>
      </c>
      <c r="Z434" s="4" t="s">
        <v>60</v>
      </c>
      <c r="AA434" s="4"/>
      <c r="AB434" s="4" t="s">
        <v>60</v>
      </c>
      <c r="AC434" s="4" t="s">
        <v>60</v>
      </c>
      <c r="AD434" s="4">
        <v>45812</v>
      </c>
      <c r="AE434" s="4">
        <v>45814</v>
      </c>
      <c r="AF434" s="4"/>
      <c r="AG434" s="30" t="s">
        <v>162</v>
      </c>
      <c r="AH434" s="30" t="s">
        <v>309</v>
      </c>
      <c r="AI434" s="30" t="s">
        <v>1003</v>
      </c>
      <c r="AJ434" s="30" t="s">
        <v>74</v>
      </c>
      <c r="AK434" s="30" t="s">
        <v>100</v>
      </c>
      <c r="AL434" s="30" t="s">
        <v>310</v>
      </c>
      <c r="AM434" s="30" t="s">
        <v>311</v>
      </c>
      <c r="AN434" s="30">
        <v>54.306640000000002</v>
      </c>
      <c r="AO434" s="30" t="s">
        <v>68</v>
      </c>
      <c r="AP434" s="30"/>
      <c r="AQ434" s="30"/>
      <c r="AR434" s="30" t="s">
        <v>68</v>
      </c>
      <c r="AS434" s="30"/>
      <c r="AT434" s="30"/>
      <c r="AU434" s="30" t="s">
        <v>1004</v>
      </c>
      <c r="AV434" s="30" t="s">
        <v>1005</v>
      </c>
      <c r="AW434" s="30">
        <v>118.75847</v>
      </c>
      <c r="AX434" s="30" t="s">
        <v>937</v>
      </c>
      <c r="AY434" s="30" t="s">
        <v>938</v>
      </c>
      <c r="AZ434" s="3">
        <v>2483</v>
      </c>
      <c r="BA434" s="30" t="s">
        <v>228</v>
      </c>
      <c r="BB434" s="30">
        <v>2483</v>
      </c>
      <c r="BC434" s="30" t="s">
        <v>60</v>
      </c>
      <c r="BD434" s="30" t="s">
        <v>60</v>
      </c>
      <c r="BE434" s="30" t="s">
        <v>314</v>
      </c>
      <c r="BF434" s="35" t="str">
        <f>IFERROR(VLOOKUP(Data_Power_app[[#This Row],[PRO ODER]],'Result'!A:C,3,0),"")</f>
        <v/>
      </c>
      <c r="BG434" s="14" t="str">
        <f>IFERROR(VLOOKUP(Data_Power_app[[#This Row],[PRO ODER]]&amp;"LAM_IN",'Real Time'!A:E,4,0),"")</f>
        <v/>
      </c>
      <c r="BH434" s="37" t="str">
        <f>IF(Data_Power_app[[#This Row],[LAMINATION MACHINE (PLAN)]]="","",IF(Data_Power_app[[#This Row],[LAMINATION MACHINE (REALTIME)]]="","",RIGHT(Data_Power_app[[#This Row],[LAMINATION MACHINE (REALTIME)]],1)=RIGHT(Data_Power_app[[#This Row],[LAMINATION MACHINE (PLAN)]],1)))</f>
        <v/>
      </c>
    </row>
    <row r="435" spans="1:60" x14ac:dyDescent="0.25">
      <c r="A435" s="27">
        <v>503</v>
      </c>
      <c r="B435" s="30" t="s">
        <v>6505</v>
      </c>
      <c r="C435" s="30" t="s">
        <v>6506</v>
      </c>
      <c r="D435" s="30" t="s">
        <v>243</v>
      </c>
      <c r="E435" s="30" t="s">
        <v>308</v>
      </c>
      <c r="F435" s="30" t="s">
        <v>72</v>
      </c>
      <c r="G435" s="30">
        <v>7529</v>
      </c>
      <c r="H435" s="4">
        <v>45807</v>
      </c>
      <c r="I435" s="30">
        <v>45807</v>
      </c>
      <c r="J435" s="4">
        <v>45807</v>
      </c>
      <c r="K435" s="4">
        <v>45808</v>
      </c>
      <c r="L435" s="4">
        <v>45808.86440972222</v>
      </c>
      <c r="M435" s="4" t="s">
        <v>60</v>
      </c>
      <c r="N435" s="4"/>
      <c r="O435" s="4" t="s">
        <v>60</v>
      </c>
      <c r="P435" s="4" t="s">
        <v>60</v>
      </c>
      <c r="Q435" s="4" t="s">
        <v>60</v>
      </c>
      <c r="R435" s="4" t="s">
        <v>60</v>
      </c>
      <c r="S435" s="4" t="s">
        <v>60</v>
      </c>
      <c r="T435" s="4" t="s">
        <v>60</v>
      </c>
      <c r="U435" s="4"/>
      <c r="V435" s="4"/>
      <c r="W435" s="4"/>
      <c r="X435" s="4"/>
      <c r="Y435" s="4" t="s">
        <v>60</v>
      </c>
      <c r="Z435" s="4" t="s">
        <v>60</v>
      </c>
      <c r="AA435" s="4"/>
      <c r="AB435" s="4" t="s">
        <v>60</v>
      </c>
      <c r="AC435" s="4" t="s">
        <v>60</v>
      </c>
      <c r="AD435" s="4">
        <v>45812</v>
      </c>
      <c r="AE435" s="4">
        <v>45814</v>
      </c>
      <c r="AF435" s="4"/>
      <c r="AG435" s="30" t="s">
        <v>162</v>
      </c>
      <c r="AH435" s="30" t="s">
        <v>309</v>
      </c>
      <c r="AI435" s="30" t="s">
        <v>1003</v>
      </c>
      <c r="AJ435" s="30" t="s">
        <v>74</v>
      </c>
      <c r="AK435" s="30" t="s">
        <v>100</v>
      </c>
      <c r="AL435" s="30" t="s">
        <v>310</v>
      </c>
      <c r="AM435" s="30" t="s">
        <v>311</v>
      </c>
      <c r="AN435" s="30">
        <v>168.23656</v>
      </c>
      <c r="AO435" s="30" t="s">
        <v>68</v>
      </c>
      <c r="AP435" s="30"/>
      <c r="AQ435" s="30"/>
      <c r="AR435" s="30" t="s">
        <v>68</v>
      </c>
      <c r="AS435" s="30"/>
      <c r="AT435" s="30"/>
      <c r="AU435" s="30" t="s">
        <v>1004</v>
      </c>
      <c r="AV435" s="30" t="s">
        <v>1005</v>
      </c>
      <c r="AW435" s="30">
        <v>367.88783000000001</v>
      </c>
      <c r="AX435" s="30" t="s">
        <v>937</v>
      </c>
      <c r="AY435" s="30" t="s">
        <v>938</v>
      </c>
      <c r="AZ435" s="3">
        <v>7529</v>
      </c>
      <c r="BA435" s="30" t="s">
        <v>228</v>
      </c>
      <c r="BB435" s="30">
        <v>7529</v>
      </c>
      <c r="BC435" s="30" t="s">
        <v>60</v>
      </c>
      <c r="BD435" s="30" t="s">
        <v>60</v>
      </c>
      <c r="BE435" s="30" t="s">
        <v>314</v>
      </c>
      <c r="BF435" s="35" t="str">
        <f>IFERROR(VLOOKUP(Data_Power_app[[#This Row],[PRO ODER]],'Result'!A:C,3,0),"")</f>
        <v/>
      </c>
      <c r="BG435" s="14" t="str">
        <f>IFERROR(VLOOKUP(Data_Power_app[[#This Row],[PRO ODER]]&amp;"LAM_IN",'Real Time'!A:E,4,0),"")</f>
        <v/>
      </c>
      <c r="BH435" s="37" t="str">
        <f>IF(Data_Power_app[[#This Row],[LAMINATION MACHINE (PLAN)]]="","",IF(Data_Power_app[[#This Row],[LAMINATION MACHINE (REALTIME)]]="","",RIGHT(Data_Power_app[[#This Row],[LAMINATION MACHINE (REALTIME)]],1)=RIGHT(Data_Power_app[[#This Row],[LAMINATION MACHINE (PLAN)]],1)))</f>
        <v/>
      </c>
    </row>
    <row r="436" spans="1:60" x14ac:dyDescent="0.25">
      <c r="A436" s="27">
        <v>504</v>
      </c>
      <c r="B436" s="30" t="s">
        <v>6507</v>
      </c>
      <c r="C436" s="30" t="s">
        <v>6508</v>
      </c>
      <c r="D436" s="30" t="s">
        <v>243</v>
      </c>
      <c r="E436" s="30" t="s">
        <v>308</v>
      </c>
      <c r="F436" s="30" t="s">
        <v>72</v>
      </c>
      <c r="G436" s="30">
        <v>641</v>
      </c>
      <c r="H436" s="4">
        <v>45807</v>
      </c>
      <c r="I436" s="30">
        <v>45807</v>
      </c>
      <c r="J436" s="4">
        <v>45807</v>
      </c>
      <c r="K436" s="4">
        <v>45808</v>
      </c>
      <c r="L436" s="4">
        <v>45808.180150462962</v>
      </c>
      <c r="M436" s="4" t="s">
        <v>60</v>
      </c>
      <c r="N436" s="4"/>
      <c r="O436" s="4" t="s">
        <v>60</v>
      </c>
      <c r="P436" s="4" t="s">
        <v>60</v>
      </c>
      <c r="Q436" s="4" t="s">
        <v>60</v>
      </c>
      <c r="R436" s="4" t="s">
        <v>60</v>
      </c>
      <c r="S436" s="4" t="s">
        <v>60</v>
      </c>
      <c r="T436" s="4" t="s">
        <v>60</v>
      </c>
      <c r="U436" s="4"/>
      <c r="V436" s="4"/>
      <c r="W436" s="4"/>
      <c r="X436" s="4"/>
      <c r="Y436" s="4" t="s">
        <v>60</v>
      </c>
      <c r="Z436" s="4" t="s">
        <v>60</v>
      </c>
      <c r="AA436" s="4"/>
      <c r="AB436" s="4" t="s">
        <v>60</v>
      </c>
      <c r="AC436" s="4" t="s">
        <v>60</v>
      </c>
      <c r="AD436" s="4">
        <v>45812</v>
      </c>
      <c r="AE436" s="4">
        <v>45814</v>
      </c>
      <c r="AF436" s="4"/>
      <c r="AG436" s="30" t="s">
        <v>162</v>
      </c>
      <c r="AH436" s="30" t="s">
        <v>309</v>
      </c>
      <c r="AI436" s="30" t="s">
        <v>1003</v>
      </c>
      <c r="AJ436" s="30" t="s">
        <v>74</v>
      </c>
      <c r="AK436" s="30" t="s">
        <v>100</v>
      </c>
      <c r="AL436" s="30" t="s">
        <v>310</v>
      </c>
      <c r="AM436" s="30" t="s">
        <v>311</v>
      </c>
      <c r="AN436" s="30">
        <v>14.51136</v>
      </c>
      <c r="AO436" s="30" t="s">
        <v>68</v>
      </c>
      <c r="AP436" s="30"/>
      <c r="AQ436" s="30"/>
      <c r="AR436" s="30" t="s">
        <v>68</v>
      </c>
      <c r="AS436" s="30"/>
      <c r="AT436" s="30"/>
      <c r="AU436" s="30" t="s">
        <v>1004</v>
      </c>
      <c r="AV436" s="30" t="s">
        <v>1005</v>
      </c>
      <c r="AW436" s="30">
        <v>31.73293</v>
      </c>
      <c r="AX436" s="30" t="s">
        <v>937</v>
      </c>
      <c r="AY436" s="30" t="s">
        <v>938</v>
      </c>
      <c r="AZ436" s="3">
        <v>641</v>
      </c>
      <c r="BA436" s="30" t="s">
        <v>228</v>
      </c>
      <c r="BB436" s="30">
        <v>641</v>
      </c>
      <c r="BC436" s="30" t="s">
        <v>60</v>
      </c>
      <c r="BD436" s="30" t="s">
        <v>60</v>
      </c>
      <c r="BE436" s="30" t="s">
        <v>314</v>
      </c>
      <c r="BF436" s="35" t="str">
        <f>IFERROR(VLOOKUP(Data_Power_app[[#This Row],[PRO ODER]],'Result'!A:C,3,0),"")</f>
        <v/>
      </c>
      <c r="BG436" s="14" t="str">
        <f>IFERROR(VLOOKUP(Data_Power_app[[#This Row],[PRO ODER]]&amp;"LAM_IN",'Real Time'!A:E,4,0),"")</f>
        <v/>
      </c>
      <c r="BH436" s="37" t="str">
        <f>IF(Data_Power_app[[#This Row],[LAMINATION MACHINE (PLAN)]]="","",IF(Data_Power_app[[#This Row],[LAMINATION MACHINE (REALTIME)]]="","",RIGHT(Data_Power_app[[#This Row],[LAMINATION MACHINE (REALTIME)]],1)=RIGHT(Data_Power_app[[#This Row],[LAMINATION MACHINE (PLAN)]],1)))</f>
        <v/>
      </c>
    </row>
    <row r="437" spans="1:60" x14ac:dyDescent="0.25">
      <c r="A437" s="27">
        <v>505</v>
      </c>
      <c r="B437" s="30" t="s">
        <v>6509</v>
      </c>
      <c r="C437" s="30" t="s">
        <v>6510</v>
      </c>
      <c r="D437" s="30" t="s">
        <v>243</v>
      </c>
      <c r="E437" s="30" t="s">
        <v>308</v>
      </c>
      <c r="F437" s="30" t="s">
        <v>72</v>
      </c>
      <c r="G437" s="30">
        <v>533</v>
      </c>
      <c r="H437" s="4">
        <v>45810</v>
      </c>
      <c r="I437" s="30">
        <v>45807</v>
      </c>
      <c r="J437" s="4">
        <v>45807</v>
      </c>
      <c r="K437" s="4">
        <v>45810</v>
      </c>
      <c r="L437" s="4">
        <v>45810.517060185186</v>
      </c>
      <c r="M437" s="4" t="s">
        <v>60</v>
      </c>
      <c r="N437" s="4"/>
      <c r="O437" s="4" t="s">
        <v>60</v>
      </c>
      <c r="P437" s="4" t="s">
        <v>60</v>
      </c>
      <c r="Q437" s="4" t="s">
        <v>60</v>
      </c>
      <c r="R437" s="4" t="s">
        <v>60</v>
      </c>
      <c r="S437" s="4" t="s">
        <v>60</v>
      </c>
      <c r="T437" s="4" t="s">
        <v>60</v>
      </c>
      <c r="U437" s="4"/>
      <c r="V437" s="4"/>
      <c r="W437" s="4"/>
      <c r="X437" s="4"/>
      <c r="Y437" s="4" t="s">
        <v>60</v>
      </c>
      <c r="Z437" s="4" t="s">
        <v>60</v>
      </c>
      <c r="AA437" s="4"/>
      <c r="AB437" s="4" t="s">
        <v>60</v>
      </c>
      <c r="AC437" s="4" t="s">
        <v>60</v>
      </c>
      <c r="AD437" s="4">
        <v>45812</v>
      </c>
      <c r="AE437" s="4">
        <v>45814</v>
      </c>
      <c r="AF437" s="4"/>
      <c r="AG437" s="30" t="s">
        <v>162</v>
      </c>
      <c r="AH437" s="30" t="s">
        <v>309</v>
      </c>
      <c r="AI437" s="30" t="s">
        <v>440</v>
      </c>
      <c r="AJ437" s="30" t="s">
        <v>74</v>
      </c>
      <c r="AK437" s="30" t="s">
        <v>100</v>
      </c>
      <c r="AL437" s="30" t="s">
        <v>310</v>
      </c>
      <c r="AM437" s="30" t="s">
        <v>311</v>
      </c>
      <c r="AN437" s="30">
        <v>14.04912</v>
      </c>
      <c r="AO437" s="30" t="s">
        <v>68</v>
      </c>
      <c r="AP437" s="30"/>
      <c r="AQ437" s="30"/>
      <c r="AR437" s="30" t="s">
        <v>68</v>
      </c>
      <c r="AS437" s="30"/>
      <c r="AT437" s="30"/>
      <c r="AU437" s="30" t="s">
        <v>312</v>
      </c>
      <c r="AV437" s="30" t="s">
        <v>313</v>
      </c>
      <c r="AW437" s="30">
        <v>30.72259</v>
      </c>
      <c r="AX437" s="30" t="s">
        <v>441</v>
      </c>
      <c r="AY437" s="30" t="s">
        <v>442</v>
      </c>
      <c r="AZ437" s="3">
        <v>533</v>
      </c>
      <c r="BA437" s="30" t="s">
        <v>228</v>
      </c>
      <c r="BB437" s="30">
        <v>533</v>
      </c>
      <c r="BC437" s="30" t="s">
        <v>60</v>
      </c>
      <c r="BD437" s="30" t="s">
        <v>60</v>
      </c>
      <c r="BE437" s="30" t="s">
        <v>314</v>
      </c>
      <c r="BF437" s="35" t="str">
        <f>IFERROR(VLOOKUP(Data_Power_app[[#This Row],[PRO ODER]],'Result'!A:C,3,0),"")</f>
        <v/>
      </c>
      <c r="BG437" s="14" t="str">
        <f>IFERROR(VLOOKUP(Data_Power_app[[#This Row],[PRO ODER]]&amp;"LAM_IN",'Real Time'!A:E,4,0),"")</f>
        <v/>
      </c>
      <c r="BH437" s="37" t="str">
        <f>IF(Data_Power_app[[#This Row],[LAMINATION MACHINE (PLAN)]]="","",IF(Data_Power_app[[#This Row],[LAMINATION MACHINE (REALTIME)]]="","",RIGHT(Data_Power_app[[#This Row],[LAMINATION MACHINE (REALTIME)]],1)=RIGHT(Data_Power_app[[#This Row],[LAMINATION MACHINE (PLAN)]],1)))</f>
        <v/>
      </c>
    </row>
    <row r="438" spans="1:60" x14ac:dyDescent="0.25">
      <c r="A438" s="27">
        <v>506</v>
      </c>
      <c r="B438" s="30" t="s">
        <v>6511</v>
      </c>
      <c r="C438" s="30" t="s">
        <v>6512</v>
      </c>
      <c r="D438" s="30" t="s">
        <v>243</v>
      </c>
      <c r="E438" s="30" t="s">
        <v>308</v>
      </c>
      <c r="F438" s="30" t="s">
        <v>72</v>
      </c>
      <c r="G438" s="30">
        <v>443</v>
      </c>
      <c r="H438" s="4">
        <v>45810</v>
      </c>
      <c r="I438" s="30">
        <v>45807</v>
      </c>
      <c r="J438" s="4">
        <v>45807</v>
      </c>
      <c r="K438" s="4">
        <v>45810</v>
      </c>
      <c r="L438" s="4">
        <v>45810.419629629629</v>
      </c>
      <c r="M438" s="4" t="s">
        <v>60</v>
      </c>
      <c r="N438" s="4"/>
      <c r="O438" s="4" t="s">
        <v>60</v>
      </c>
      <c r="P438" s="4" t="s">
        <v>60</v>
      </c>
      <c r="Q438" s="4" t="s">
        <v>60</v>
      </c>
      <c r="R438" s="4" t="s">
        <v>60</v>
      </c>
      <c r="S438" s="4" t="s">
        <v>60</v>
      </c>
      <c r="T438" s="4" t="s">
        <v>60</v>
      </c>
      <c r="U438" s="4"/>
      <c r="V438" s="4"/>
      <c r="W438" s="4"/>
      <c r="X438" s="4"/>
      <c r="Y438" s="4" t="s">
        <v>60</v>
      </c>
      <c r="Z438" s="4" t="s">
        <v>60</v>
      </c>
      <c r="AA438" s="4"/>
      <c r="AB438" s="4" t="s">
        <v>60</v>
      </c>
      <c r="AC438" s="4" t="s">
        <v>60</v>
      </c>
      <c r="AD438" s="4">
        <v>45812</v>
      </c>
      <c r="AE438" s="4">
        <v>45814</v>
      </c>
      <c r="AF438" s="4"/>
      <c r="AG438" s="30" t="s">
        <v>162</v>
      </c>
      <c r="AH438" s="30" t="s">
        <v>309</v>
      </c>
      <c r="AI438" s="30" t="s">
        <v>1003</v>
      </c>
      <c r="AJ438" s="30" t="s">
        <v>74</v>
      </c>
      <c r="AK438" s="30" t="s">
        <v>100</v>
      </c>
      <c r="AL438" s="30" t="s">
        <v>310</v>
      </c>
      <c r="AM438" s="30" t="s">
        <v>311</v>
      </c>
      <c r="AN438" s="30">
        <v>10.01789</v>
      </c>
      <c r="AO438" s="30" t="s">
        <v>68</v>
      </c>
      <c r="AP438" s="30"/>
      <c r="AQ438" s="30"/>
      <c r="AR438" s="30" t="s">
        <v>68</v>
      </c>
      <c r="AS438" s="30"/>
      <c r="AT438" s="30"/>
      <c r="AU438" s="30" t="s">
        <v>1004</v>
      </c>
      <c r="AV438" s="30" t="s">
        <v>1005</v>
      </c>
      <c r="AW438" s="30">
        <v>21.906780000000001</v>
      </c>
      <c r="AX438" s="30" t="s">
        <v>937</v>
      </c>
      <c r="AY438" s="30" t="s">
        <v>938</v>
      </c>
      <c r="AZ438" s="3">
        <v>443</v>
      </c>
      <c r="BA438" s="30" t="s">
        <v>228</v>
      </c>
      <c r="BB438" s="30">
        <v>443</v>
      </c>
      <c r="BC438" s="30" t="s">
        <v>60</v>
      </c>
      <c r="BD438" s="30" t="s">
        <v>60</v>
      </c>
      <c r="BE438" s="30" t="s">
        <v>314</v>
      </c>
      <c r="BF438" s="35" t="str">
        <f>IFERROR(VLOOKUP(Data_Power_app[[#This Row],[PRO ODER]],'Result'!A:C,3,0),"")</f>
        <v/>
      </c>
      <c r="BG438" s="14" t="str">
        <f>IFERROR(VLOOKUP(Data_Power_app[[#This Row],[PRO ODER]]&amp;"LAM_IN",'Real Time'!A:E,4,0),"")</f>
        <v/>
      </c>
      <c r="BH438" s="37" t="str">
        <f>IF(Data_Power_app[[#This Row],[LAMINATION MACHINE (PLAN)]]="","",IF(Data_Power_app[[#This Row],[LAMINATION MACHINE (REALTIME)]]="","",RIGHT(Data_Power_app[[#This Row],[LAMINATION MACHINE (REALTIME)]],1)=RIGHT(Data_Power_app[[#This Row],[LAMINATION MACHINE (PLAN)]],1)))</f>
        <v/>
      </c>
    </row>
    <row r="439" spans="1:60" x14ac:dyDescent="0.25">
      <c r="A439" s="27">
        <v>507</v>
      </c>
      <c r="B439" s="30" t="s">
        <v>6513</v>
      </c>
      <c r="C439" s="30" t="s">
        <v>6514</v>
      </c>
      <c r="D439" s="30" t="s">
        <v>243</v>
      </c>
      <c r="E439" s="30" t="s">
        <v>308</v>
      </c>
      <c r="F439" s="30" t="s">
        <v>72</v>
      </c>
      <c r="G439" s="30">
        <v>2189</v>
      </c>
      <c r="H439" s="4">
        <v>45810</v>
      </c>
      <c r="I439" s="30">
        <v>45807</v>
      </c>
      <c r="J439" s="4">
        <v>45807</v>
      </c>
      <c r="K439" s="4">
        <v>45810</v>
      </c>
      <c r="L439" s="4">
        <v>45810.517094907409</v>
      </c>
      <c r="M439" s="4" t="s">
        <v>60</v>
      </c>
      <c r="N439" s="4"/>
      <c r="O439" s="4" t="s">
        <v>60</v>
      </c>
      <c r="P439" s="4" t="s">
        <v>60</v>
      </c>
      <c r="Q439" s="4" t="s">
        <v>60</v>
      </c>
      <c r="R439" s="4" t="s">
        <v>60</v>
      </c>
      <c r="S439" s="4" t="s">
        <v>60</v>
      </c>
      <c r="T439" s="4" t="s">
        <v>60</v>
      </c>
      <c r="U439" s="4"/>
      <c r="V439" s="4"/>
      <c r="W439" s="4"/>
      <c r="X439" s="4">
        <v>45811.636956018519</v>
      </c>
      <c r="Y439" s="4" t="s">
        <v>73</v>
      </c>
      <c r="Z439" s="4" t="s">
        <v>60</v>
      </c>
      <c r="AA439" s="4">
        <v>45811.638749999998</v>
      </c>
      <c r="AB439" s="4" t="s">
        <v>60</v>
      </c>
      <c r="AC439" s="4" t="s">
        <v>60</v>
      </c>
      <c r="AD439" s="4">
        <v>45812</v>
      </c>
      <c r="AE439" s="4">
        <v>45814</v>
      </c>
      <c r="AF439" s="4">
        <v>45812</v>
      </c>
      <c r="AG439" s="30" t="s">
        <v>1700</v>
      </c>
      <c r="AH439" s="30" t="s">
        <v>309</v>
      </c>
      <c r="AI439" s="30" t="s">
        <v>440</v>
      </c>
      <c r="AJ439" s="30" t="s">
        <v>74</v>
      </c>
      <c r="AK439" s="30" t="s">
        <v>100</v>
      </c>
      <c r="AL439" s="30" t="s">
        <v>310</v>
      </c>
      <c r="AM439" s="30" t="s">
        <v>311</v>
      </c>
      <c r="AN439" s="30">
        <v>60.091090000000001</v>
      </c>
      <c r="AO439" s="30" t="s">
        <v>68</v>
      </c>
      <c r="AP439" s="30"/>
      <c r="AQ439" s="30"/>
      <c r="AR439" s="30" t="s">
        <v>68</v>
      </c>
      <c r="AS439" s="30"/>
      <c r="AT439" s="30"/>
      <c r="AU439" s="30" t="s">
        <v>312</v>
      </c>
      <c r="AV439" s="30" t="s">
        <v>313</v>
      </c>
      <c r="AW439" s="30">
        <v>131.40767</v>
      </c>
      <c r="AX439" s="30" t="s">
        <v>441</v>
      </c>
      <c r="AY439" s="30" t="s">
        <v>442</v>
      </c>
      <c r="AZ439" s="3">
        <v>2189</v>
      </c>
      <c r="BA439" s="30" t="s">
        <v>228</v>
      </c>
      <c r="BB439" s="30">
        <v>2189</v>
      </c>
      <c r="BC439" s="30" t="s">
        <v>60</v>
      </c>
      <c r="BD439" s="30" t="s">
        <v>60</v>
      </c>
      <c r="BE439" s="30" t="s">
        <v>314</v>
      </c>
      <c r="BF439" s="35" t="str">
        <f>IFERROR(VLOOKUP(Data_Power_app[[#This Row],[PRO ODER]],'Result'!A:C,3,0),"")</f>
        <v/>
      </c>
      <c r="BG439" s="14" t="str">
        <f>IFERROR(VLOOKUP(Data_Power_app[[#This Row],[PRO ODER]]&amp;"LAM_IN",'Real Time'!A:E,4,0),"")</f>
        <v/>
      </c>
      <c r="BH439" s="37" t="str">
        <f>IF(Data_Power_app[[#This Row],[LAMINATION MACHINE (PLAN)]]="","",IF(Data_Power_app[[#This Row],[LAMINATION MACHINE (REALTIME)]]="","",RIGHT(Data_Power_app[[#This Row],[LAMINATION MACHINE (REALTIME)]],1)=RIGHT(Data_Power_app[[#This Row],[LAMINATION MACHINE (PLAN)]],1)))</f>
        <v/>
      </c>
    </row>
    <row r="440" spans="1:60" x14ac:dyDescent="0.25">
      <c r="A440" s="27">
        <v>508</v>
      </c>
      <c r="B440" s="30" t="s">
        <v>6515</v>
      </c>
      <c r="C440" s="30" t="s">
        <v>6516</v>
      </c>
      <c r="D440" s="30" t="s">
        <v>243</v>
      </c>
      <c r="E440" s="30" t="s">
        <v>308</v>
      </c>
      <c r="F440" s="30" t="s">
        <v>72</v>
      </c>
      <c r="G440" s="30">
        <v>365</v>
      </c>
      <c r="H440" s="4">
        <v>45807</v>
      </c>
      <c r="I440" s="30">
        <v>45807</v>
      </c>
      <c r="J440" s="4">
        <v>45807</v>
      </c>
      <c r="K440" s="4">
        <v>45808</v>
      </c>
      <c r="L440" s="4">
        <v>45808.14984953704</v>
      </c>
      <c r="M440" s="4" t="s">
        <v>60</v>
      </c>
      <c r="N440" s="4"/>
      <c r="O440" s="4" t="s">
        <v>60</v>
      </c>
      <c r="P440" s="4" t="s">
        <v>60</v>
      </c>
      <c r="Q440" s="4" t="s">
        <v>60</v>
      </c>
      <c r="R440" s="4" t="s">
        <v>60</v>
      </c>
      <c r="S440" s="4" t="s">
        <v>60</v>
      </c>
      <c r="T440" s="4" t="s">
        <v>60</v>
      </c>
      <c r="U440" s="4"/>
      <c r="V440" s="4"/>
      <c r="W440" s="4"/>
      <c r="X440" s="4"/>
      <c r="Y440" s="4" t="s">
        <v>60</v>
      </c>
      <c r="Z440" s="4" t="s">
        <v>60</v>
      </c>
      <c r="AA440" s="4"/>
      <c r="AB440" s="4" t="s">
        <v>60</v>
      </c>
      <c r="AC440" s="4" t="s">
        <v>60</v>
      </c>
      <c r="AD440" s="4">
        <v>45812</v>
      </c>
      <c r="AE440" s="4">
        <v>45814</v>
      </c>
      <c r="AF440" s="4"/>
      <c r="AG440" s="30" t="s">
        <v>162</v>
      </c>
      <c r="AH440" s="30" t="s">
        <v>309</v>
      </c>
      <c r="AI440" s="30" t="s">
        <v>1003</v>
      </c>
      <c r="AJ440" s="30" t="s">
        <v>74</v>
      </c>
      <c r="AK440" s="30" t="s">
        <v>100</v>
      </c>
      <c r="AL440" s="30" t="s">
        <v>310</v>
      </c>
      <c r="AM440" s="30" t="s">
        <v>311</v>
      </c>
      <c r="AN440" s="30">
        <v>8.2677700000000005</v>
      </c>
      <c r="AO440" s="30" t="s">
        <v>68</v>
      </c>
      <c r="AP440" s="30"/>
      <c r="AQ440" s="30"/>
      <c r="AR440" s="30" t="s">
        <v>68</v>
      </c>
      <c r="AS440" s="30"/>
      <c r="AT440" s="30"/>
      <c r="AU440" s="30" t="s">
        <v>1004</v>
      </c>
      <c r="AV440" s="30" t="s">
        <v>1005</v>
      </c>
      <c r="AW440" s="30">
        <v>18.079609999999999</v>
      </c>
      <c r="AX440" s="30" t="s">
        <v>937</v>
      </c>
      <c r="AY440" s="30" t="s">
        <v>938</v>
      </c>
      <c r="AZ440" s="3">
        <v>365</v>
      </c>
      <c r="BA440" s="30" t="s">
        <v>228</v>
      </c>
      <c r="BB440" s="30">
        <v>365</v>
      </c>
      <c r="BC440" s="30" t="s">
        <v>60</v>
      </c>
      <c r="BD440" s="30" t="s">
        <v>60</v>
      </c>
      <c r="BE440" s="30" t="s">
        <v>314</v>
      </c>
      <c r="BF440" s="35" t="str">
        <f>IFERROR(VLOOKUP(Data_Power_app[[#This Row],[PRO ODER]],'Result'!A:C,3,0),"")</f>
        <v/>
      </c>
      <c r="BG440" s="14" t="str">
        <f>IFERROR(VLOOKUP(Data_Power_app[[#This Row],[PRO ODER]]&amp;"LAM_IN",'Real Time'!A:E,4,0),"")</f>
        <v/>
      </c>
      <c r="BH440" s="37" t="str">
        <f>IF(Data_Power_app[[#This Row],[LAMINATION MACHINE (PLAN)]]="","",IF(Data_Power_app[[#This Row],[LAMINATION MACHINE (REALTIME)]]="","",RIGHT(Data_Power_app[[#This Row],[LAMINATION MACHINE (REALTIME)]],1)=RIGHT(Data_Power_app[[#This Row],[LAMINATION MACHINE (PLAN)]],1)))</f>
        <v/>
      </c>
    </row>
    <row r="441" spans="1:60" x14ac:dyDescent="0.25">
      <c r="A441" s="27">
        <v>509</v>
      </c>
      <c r="B441" s="30" t="s">
        <v>6517</v>
      </c>
      <c r="C441" s="30" t="s">
        <v>6518</v>
      </c>
      <c r="D441" s="30" t="s">
        <v>243</v>
      </c>
      <c r="E441" s="30" t="s">
        <v>308</v>
      </c>
      <c r="F441" s="30" t="s">
        <v>72</v>
      </c>
      <c r="G441" s="30">
        <v>917</v>
      </c>
      <c r="H441" s="4">
        <v>45807</v>
      </c>
      <c r="I441" s="30">
        <v>45807</v>
      </c>
      <c r="J441" s="4">
        <v>45807</v>
      </c>
      <c r="K441" s="4">
        <v>45808</v>
      </c>
      <c r="L441" s="4">
        <v>45808.05736111111</v>
      </c>
      <c r="M441" s="4" t="s">
        <v>60</v>
      </c>
      <c r="N441" s="4"/>
      <c r="O441" s="4" t="s">
        <v>60</v>
      </c>
      <c r="P441" s="4" t="s">
        <v>60</v>
      </c>
      <c r="Q441" s="4" t="s">
        <v>60</v>
      </c>
      <c r="R441" s="4" t="s">
        <v>60</v>
      </c>
      <c r="S441" s="4" t="s">
        <v>60</v>
      </c>
      <c r="T441" s="4" t="s">
        <v>60</v>
      </c>
      <c r="U441" s="4"/>
      <c r="V441" s="4"/>
      <c r="W441" s="4"/>
      <c r="X441" s="4"/>
      <c r="Y441" s="4" t="s">
        <v>60</v>
      </c>
      <c r="Z441" s="4" t="s">
        <v>60</v>
      </c>
      <c r="AA441" s="4"/>
      <c r="AB441" s="4" t="s">
        <v>60</v>
      </c>
      <c r="AC441" s="4" t="s">
        <v>60</v>
      </c>
      <c r="AD441" s="4">
        <v>45812</v>
      </c>
      <c r="AE441" s="4">
        <v>45814</v>
      </c>
      <c r="AF441" s="4"/>
      <c r="AG441" s="30" t="s">
        <v>162</v>
      </c>
      <c r="AH441" s="30" t="s">
        <v>309</v>
      </c>
      <c r="AI441" s="30" t="s">
        <v>1003</v>
      </c>
      <c r="AJ441" s="30" t="s">
        <v>74</v>
      </c>
      <c r="AK441" s="30" t="s">
        <v>100</v>
      </c>
      <c r="AL441" s="30" t="s">
        <v>310</v>
      </c>
      <c r="AM441" s="30" t="s">
        <v>311</v>
      </c>
      <c r="AN441" s="30">
        <v>20.711690000000001</v>
      </c>
      <c r="AO441" s="30" t="s">
        <v>68</v>
      </c>
      <c r="AP441" s="30"/>
      <c r="AQ441" s="30"/>
      <c r="AR441" s="30" t="s">
        <v>68</v>
      </c>
      <c r="AS441" s="30"/>
      <c r="AT441" s="30"/>
      <c r="AU441" s="30" t="s">
        <v>1004</v>
      </c>
      <c r="AV441" s="30" t="s">
        <v>1005</v>
      </c>
      <c r="AW441" s="30">
        <v>45.29177</v>
      </c>
      <c r="AX441" s="30" t="s">
        <v>937</v>
      </c>
      <c r="AY441" s="30" t="s">
        <v>938</v>
      </c>
      <c r="AZ441" s="3">
        <v>917</v>
      </c>
      <c r="BA441" s="30" t="s">
        <v>228</v>
      </c>
      <c r="BB441" s="30">
        <v>917</v>
      </c>
      <c r="BC441" s="30" t="s">
        <v>60</v>
      </c>
      <c r="BD441" s="30" t="s">
        <v>60</v>
      </c>
      <c r="BE441" s="30" t="s">
        <v>314</v>
      </c>
      <c r="BF441" s="35" t="str">
        <f>IFERROR(VLOOKUP(Data_Power_app[[#This Row],[PRO ODER]],'Result'!A:C,3,0),"")</f>
        <v/>
      </c>
      <c r="BG441" s="14" t="str">
        <f>IFERROR(VLOOKUP(Data_Power_app[[#This Row],[PRO ODER]]&amp;"LAM_IN",'Real Time'!A:E,4,0),"")</f>
        <v/>
      </c>
      <c r="BH441" s="37" t="str">
        <f>IF(Data_Power_app[[#This Row],[LAMINATION MACHINE (PLAN)]]="","",IF(Data_Power_app[[#This Row],[LAMINATION MACHINE (REALTIME)]]="","",RIGHT(Data_Power_app[[#This Row],[LAMINATION MACHINE (REALTIME)]],1)=RIGHT(Data_Power_app[[#This Row],[LAMINATION MACHINE (PLAN)]],1)))</f>
        <v/>
      </c>
    </row>
    <row r="442" spans="1:60" x14ac:dyDescent="0.25">
      <c r="A442" s="27">
        <v>510</v>
      </c>
      <c r="B442" s="30" t="s">
        <v>6519</v>
      </c>
      <c r="C442" s="30" t="s">
        <v>6520</v>
      </c>
      <c r="D442" s="30" t="s">
        <v>243</v>
      </c>
      <c r="E442" s="30" t="s">
        <v>308</v>
      </c>
      <c r="F442" s="30" t="s">
        <v>72</v>
      </c>
      <c r="G442" s="30">
        <v>461</v>
      </c>
      <c r="H442" s="4">
        <v>45810</v>
      </c>
      <c r="I442" s="30">
        <v>45807</v>
      </c>
      <c r="J442" s="4">
        <v>45807</v>
      </c>
      <c r="K442" s="4">
        <v>45810</v>
      </c>
      <c r="L442" s="4">
        <v>45810.419699074075</v>
      </c>
      <c r="M442" s="4" t="s">
        <v>60</v>
      </c>
      <c r="N442" s="4"/>
      <c r="O442" s="4" t="s">
        <v>60</v>
      </c>
      <c r="P442" s="4" t="s">
        <v>60</v>
      </c>
      <c r="Q442" s="4" t="s">
        <v>60</v>
      </c>
      <c r="R442" s="4" t="s">
        <v>60</v>
      </c>
      <c r="S442" s="4" t="s">
        <v>60</v>
      </c>
      <c r="T442" s="4" t="s">
        <v>60</v>
      </c>
      <c r="U442" s="4"/>
      <c r="V442" s="4"/>
      <c r="W442" s="4"/>
      <c r="X442" s="4"/>
      <c r="Y442" s="4" t="s">
        <v>60</v>
      </c>
      <c r="Z442" s="4" t="s">
        <v>60</v>
      </c>
      <c r="AA442" s="4"/>
      <c r="AB442" s="4" t="s">
        <v>60</v>
      </c>
      <c r="AC442" s="4" t="s">
        <v>60</v>
      </c>
      <c r="AD442" s="4">
        <v>45812</v>
      </c>
      <c r="AE442" s="4">
        <v>45814</v>
      </c>
      <c r="AF442" s="4"/>
      <c r="AG442" s="30" t="s">
        <v>162</v>
      </c>
      <c r="AH442" s="30" t="s">
        <v>309</v>
      </c>
      <c r="AI442" s="30" t="s">
        <v>1003</v>
      </c>
      <c r="AJ442" s="30" t="s">
        <v>74</v>
      </c>
      <c r="AK442" s="30" t="s">
        <v>100</v>
      </c>
      <c r="AL442" s="30" t="s">
        <v>310</v>
      </c>
      <c r="AM442" s="30" t="s">
        <v>311</v>
      </c>
      <c r="AN442" s="30">
        <v>10.427060000000001</v>
      </c>
      <c r="AO442" s="30" t="s">
        <v>68</v>
      </c>
      <c r="AP442" s="30"/>
      <c r="AQ442" s="30"/>
      <c r="AR442" s="30" t="s">
        <v>68</v>
      </c>
      <c r="AS442" s="30"/>
      <c r="AT442" s="30"/>
      <c r="AU442" s="30" t="s">
        <v>1004</v>
      </c>
      <c r="AV442" s="30" t="s">
        <v>1005</v>
      </c>
      <c r="AW442" s="30">
        <v>22.80152</v>
      </c>
      <c r="AX442" s="30" t="s">
        <v>937</v>
      </c>
      <c r="AY442" s="30" t="s">
        <v>938</v>
      </c>
      <c r="AZ442" s="3">
        <v>461</v>
      </c>
      <c r="BA442" s="30" t="s">
        <v>228</v>
      </c>
      <c r="BB442" s="30">
        <v>461</v>
      </c>
      <c r="BC442" s="30" t="s">
        <v>60</v>
      </c>
      <c r="BD442" s="30" t="s">
        <v>60</v>
      </c>
      <c r="BE442" s="30" t="s">
        <v>314</v>
      </c>
      <c r="BF442" s="35" t="str">
        <f>IFERROR(VLOOKUP(Data_Power_app[[#This Row],[PRO ODER]],'Result'!A:C,3,0),"")</f>
        <v/>
      </c>
      <c r="BG442" s="14" t="str">
        <f>IFERROR(VLOOKUP(Data_Power_app[[#This Row],[PRO ODER]]&amp;"LAM_IN",'Real Time'!A:E,4,0),"")</f>
        <v/>
      </c>
      <c r="BH442" s="37" t="str">
        <f>IF(Data_Power_app[[#This Row],[LAMINATION MACHINE (PLAN)]]="","",IF(Data_Power_app[[#This Row],[LAMINATION MACHINE (REALTIME)]]="","",RIGHT(Data_Power_app[[#This Row],[LAMINATION MACHINE (REALTIME)]],1)=RIGHT(Data_Power_app[[#This Row],[LAMINATION MACHINE (PLAN)]],1)))</f>
        <v/>
      </c>
    </row>
    <row r="443" spans="1:60" x14ac:dyDescent="0.25">
      <c r="A443" s="27">
        <v>511</v>
      </c>
      <c r="B443" s="30" t="s">
        <v>6521</v>
      </c>
      <c r="C443" s="30" t="s">
        <v>6522</v>
      </c>
      <c r="D443" s="30" t="s">
        <v>243</v>
      </c>
      <c r="E443" s="30" t="s">
        <v>308</v>
      </c>
      <c r="F443" s="30" t="s">
        <v>72</v>
      </c>
      <c r="G443" s="30">
        <v>3917</v>
      </c>
      <c r="H443" s="4">
        <v>45807</v>
      </c>
      <c r="I443" s="30">
        <v>45807</v>
      </c>
      <c r="J443" s="4">
        <v>45807</v>
      </c>
      <c r="K443" s="4">
        <v>45808</v>
      </c>
      <c r="L443" s="4">
        <v>45808.063611111109</v>
      </c>
      <c r="M443" s="4" t="s">
        <v>60</v>
      </c>
      <c r="N443" s="4"/>
      <c r="O443" s="4" t="s">
        <v>60</v>
      </c>
      <c r="P443" s="4" t="s">
        <v>60</v>
      </c>
      <c r="Q443" s="4" t="s">
        <v>60</v>
      </c>
      <c r="R443" s="4" t="s">
        <v>60</v>
      </c>
      <c r="S443" s="4" t="s">
        <v>60</v>
      </c>
      <c r="T443" s="4" t="s">
        <v>60</v>
      </c>
      <c r="U443" s="4"/>
      <c r="V443" s="4"/>
      <c r="W443" s="4"/>
      <c r="X443" s="4"/>
      <c r="Y443" s="4" t="s">
        <v>60</v>
      </c>
      <c r="Z443" s="4" t="s">
        <v>60</v>
      </c>
      <c r="AA443" s="4"/>
      <c r="AB443" s="4" t="s">
        <v>60</v>
      </c>
      <c r="AC443" s="4" t="s">
        <v>60</v>
      </c>
      <c r="AD443" s="4">
        <v>45812</v>
      </c>
      <c r="AE443" s="4">
        <v>45814</v>
      </c>
      <c r="AF443" s="4"/>
      <c r="AG443" s="30" t="s">
        <v>162</v>
      </c>
      <c r="AH443" s="30" t="s">
        <v>309</v>
      </c>
      <c r="AI443" s="30" t="s">
        <v>802</v>
      </c>
      <c r="AJ443" s="30" t="s">
        <v>74</v>
      </c>
      <c r="AK443" s="30" t="s">
        <v>100</v>
      </c>
      <c r="AL443" s="30" t="s">
        <v>601</v>
      </c>
      <c r="AM443" s="30" t="s">
        <v>602</v>
      </c>
      <c r="AN443" s="30">
        <v>152.78878</v>
      </c>
      <c r="AO443" s="30" t="s">
        <v>68</v>
      </c>
      <c r="AP443" s="30"/>
      <c r="AQ443" s="30"/>
      <c r="AR443" s="30" t="s">
        <v>68</v>
      </c>
      <c r="AS443" s="30"/>
      <c r="AT443" s="30"/>
      <c r="AU443" s="30" t="s">
        <v>803</v>
      </c>
      <c r="AV443" s="30" t="s">
        <v>804</v>
      </c>
      <c r="AW443" s="30">
        <v>183.81334000000001</v>
      </c>
      <c r="AX443" s="30" t="s">
        <v>805</v>
      </c>
      <c r="AY443" s="30" t="s">
        <v>806</v>
      </c>
      <c r="AZ443" s="3">
        <v>3917</v>
      </c>
      <c r="BA443" s="30" t="s">
        <v>228</v>
      </c>
      <c r="BB443" s="30">
        <v>3917</v>
      </c>
      <c r="BC443" s="30" t="s">
        <v>60</v>
      </c>
      <c r="BD443" s="30" t="s">
        <v>60</v>
      </c>
      <c r="BE443" s="30" t="s">
        <v>314</v>
      </c>
      <c r="BF443" s="35" t="str">
        <f>IFERROR(VLOOKUP(Data_Power_app[[#This Row],[PRO ODER]],'Result'!A:C,3,0),"")</f>
        <v/>
      </c>
      <c r="BG443" s="14" t="str">
        <f>IFERROR(VLOOKUP(Data_Power_app[[#This Row],[PRO ODER]]&amp;"LAM_IN",'Real Time'!A:E,4,0),"")</f>
        <v/>
      </c>
      <c r="BH443" s="37" t="str">
        <f>IF(Data_Power_app[[#This Row],[LAMINATION MACHINE (PLAN)]]="","",IF(Data_Power_app[[#This Row],[LAMINATION MACHINE (REALTIME)]]="","",RIGHT(Data_Power_app[[#This Row],[LAMINATION MACHINE (REALTIME)]],1)=RIGHT(Data_Power_app[[#This Row],[LAMINATION MACHINE (PLAN)]],1)))</f>
        <v/>
      </c>
    </row>
    <row r="444" spans="1:60" x14ac:dyDescent="0.25">
      <c r="A444" s="27">
        <v>512</v>
      </c>
      <c r="B444" s="30" t="s">
        <v>6523</v>
      </c>
      <c r="C444" s="30" t="s">
        <v>6524</v>
      </c>
      <c r="D444" s="30" t="s">
        <v>243</v>
      </c>
      <c r="E444" s="30" t="s">
        <v>308</v>
      </c>
      <c r="F444" s="30" t="s">
        <v>72</v>
      </c>
      <c r="G444" s="30">
        <v>785</v>
      </c>
      <c r="H444" s="4">
        <v>45810</v>
      </c>
      <c r="I444" s="30">
        <v>45807</v>
      </c>
      <c r="J444" s="4">
        <v>45807</v>
      </c>
      <c r="K444" s="4">
        <v>45810</v>
      </c>
      <c r="L444" s="4">
        <v>45810.517129629632</v>
      </c>
      <c r="M444" s="4" t="s">
        <v>60</v>
      </c>
      <c r="N444" s="4"/>
      <c r="O444" s="4" t="s">
        <v>60</v>
      </c>
      <c r="P444" s="4" t="s">
        <v>60</v>
      </c>
      <c r="Q444" s="4" t="s">
        <v>60</v>
      </c>
      <c r="R444" s="4" t="s">
        <v>60</v>
      </c>
      <c r="S444" s="4" t="s">
        <v>60</v>
      </c>
      <c r="T444" s="4" t="s">
        <v>60</v>
      </c>
      <c r="U444" s="4"/>
      <c r="V444" s="4"/>
      <c r="W444" s="4"/>
      <c r="X444" s="4"/>
      <c r="Y444" s="4" t="s">
        <v>60</v>
      </c>
      <c r="Z444" s="4" t="s">
        <v>60</v>
      </c>
      <c r="AA444" s="4"/>
      <c r="AB444" s="4" t="s">
        <v>60</v>
      </c>
      <c r="AC444" s="4" t="s">
        <v>60</v>
      </c>
      <c r="AD444" s="4">
        <v>45812</v>
      </c>
      <c r="AE444" s="4">
        <v>45814</v>
      </c>
      <c r="AF444" s="4"/>
      <c r="AG444" s="30" t="s">
        <v>162</v>
      </c>
      <c r="AH444" s="30" t="s">
        <v>309</v>
      </c>
      <c r="AI444" s="30" t="s">
        <v>763</v>
      </c>
      <c r="AJ444" s="30" t="s">
        <v>74</v>
      </c>
      <c r="AK444" s="30" t="s">
        <v>100</v>
      </c>
      <c r="AL444" s="30" t="s">
        <v>310</v>
      </c>
      <c r="AM444" s="30" t="s">
        <v>311</v>
      </c>
      <c r="AN444" s="30">
        <v>17.773910000000001</v>
      </c>
      <c r="AO444" s="30" t="s">
        <v>68</v>
      </c>
      <c r="AP444" s="30"/>
      <c r="AQ444" s="30"/>
      <c r="AR444" s="30" t="s">
        <v>68</v>
      </c>
      <c r="AS444" s="30"/>
      <c r="AT444" s="30"/>
      <c r="AU444" s="30" t="s">
        <v>312</v>
      </c>
      <c r="AV444" s="30" t="s">
        <v>313</v>
      </c>
      <c r="AW444" s="30">
        <v>38.867359999999998</v>
      </c>
      <c r="AX444" s="30" t="s">
        <v>764</v>
      </c>
      <c r="AY444" s="30" t="s">
        <v>765</v>
      </c>
      <c r="AZ444" s="3">
        <v>785</v>
      </c>
      <c r="BA444" s="30" t="s">
        <v>228</v>
      </c>
      <c r="BB444" s="30">
        <v>785</v>
      </c>
      <c r="BC444" s="30" t="s">
        <v>60</v>
      </c>
      <c r="BD444" s="30" t="s">
        <v>60</v>
      </c>
      <c r="BE444" s="30" t="s">
        <v>314</v>
      </c>
      <c r="BF444" s="35" t="str">
        <f>IFERROR(VLOOKUP(Data_Power_app[[#This Row],[PRO ODER]],'Result'!A:C,3,0),"")</f>
        <v/>
      </c>
      <c r="BG444" s="14" t="str">
        <f>IFERROR(VLOOKUP(Data_Power_app[[#This Row],[PRO ODER]]&amp;"LAM_IN",'Real Time'!A:E,4,0),"")</f>
        <v/>
      </c>
      <c r="BH444" s="37" t="str">
        <f>IF(Data_Power_app[[#This Row],[LAMINATION MACHINE (PLAN)]]="","",IF(Data_Power_app[[#This Row],[LAMINATION MACHINE (REALTIME)]]="","",RIGHT(Data_Power_app[[#This Row],[LAMINATION MACHINE (REALTIME)]],1)=RIGHT(Data_Power_app[[#This Row],[LAMINATION MACHINE (PLAN)]],1)))</f>
        <v/>
      </c>
    </row>
    <row r="445" spans="1:60" x14ac:dyDescent="0.25">
      <c r="A445" s="27">
        <v>513</v>
      </c>
      <c r="B445" s="30" t="s">
        <v>6525</v>
      </c>
      <c r="C445" s="30" t="s">
        <v>6526</v>
      </c>
      <c r="D445" s="30" t="s">
        <v>243</v>
      </c>
      <c r="E445" s="30" t="s">
        <v>308</v>
      </c>
      <c r="F445" s="30" t="s">
        <v>72</v>
      </c>
      <c r="G445" s="30">
        <v>1097</v>
      </c>
      <c r="H445" s="4">
        <v>45807</v>
      </c>
      <c r="I445" s="30">
        <v>45807</v>
      </c>
      <c r="J445" s="4">
        <v>45807</v>
      </c>
      <c r="K445" s="4">
        <v>45808</v>
      </c>
      <c r="L445" s="4">
        <v>45808.165983796294</v>
      </c>
      <c r="M445" s="4" t="s">
        <v>60</v>
      </c>
      <c r="N445" s="4"/>
      <c r="O445" s="4" t="s">
        <v>60</v>
      </c>
      <c r="P445" s="4" t="s">
        <v>60</v>
      </c>
      <c r="Q445" s="4" t="s">
        <v>60</v>
      </c>
      <c r="R445" s="4" t="s">
        <v>60</v>
      </c>
      <c r="S445" s="4" t="s">
        <v>60</v>
      </c>
      <c r="T445" s="4" t="s">
        <v>60</v>
      </c>
      <c r="U445" s="4"/>
      <c r="V445" s="4"/>
      <c r="W445" s="4"/>
      <c r="X445" s="4"/>
      <c r="Y445" s="4" t="s">
        <v>60</v>
      </c>
      <c r="Z445" s="4" t="s">
        <v>60</v>
      </c>
      <c r="AA445" s="4"/>
      <c r="AB445" s="4" t="s">
        <v>60</v>
      </c>
      <c r="AC445" s="4" t="s">
        <v>60</v>
      </c>
      <c r="AD445" s="4">
        <v>45812</v>
      </c>
      <c r="AE445" s="4">
        <v>45814</v>
      </c>
      <c r="AF445" s="4"/>
      <c r="AG445" s="30" t="s">
        <v>162</v>
      </c>
      <c r="AH445" s="30" t="s">
        <v>309</v>
      </c>
      <c r="AI445" s="30" t="s">
        <v>802</v>
      </c>
      <c r="AJ445" s="30" t="s">
        <v>74</v>
      </c>
      <c r="AK445" s="30" t="s">
        <v>100</v>
      </c>
      <c r="AL445" s="30" t="s">
        <v>601</v>
      </c>
      <c r="AM445" s="30" t="s">
        <v>602</v>
      </c>
      <c r="AN445" s="30">
        <v>41.97898</v>
      </c>
      <c r="AO445" s="30" t="s">
        <v>68</v>
      </c>
      <c r="AP445" s="30"/>
      <c r="AQ445" s="30"/>
      <c r="AR445" s="30" t="s">
        <v>68</v>
      </c>
      <c r="AS445" s="30"/>
      <c r="AT445" s="30"/>
      <c r="AU445" s="30" t="s">
        <v>803</v>
      </c>
      <c r="AV445" s="30" t="s">
        <v>804</v>
      </c>
      <c r="AW445" s="30">
        <v>50.50394</v>
      </c>
      <c r="AX445" s="30" t="s">
        <v>805</v>
      </c>
      <c r="AY445" s="30" t="s">
        <v>806</v>
      </c>
      <c r="AZ445" s="3">
        <v>1097</v>
      </c>
      <c r="BA445" s="30" t="s">
        <v>228</v>
      </c>
      <c r="BB445" s="30">
        <v>1097</v>
      </c>
      <c r="BC445" s="30" t="s">
        <v>60</v>
      </c>
      <c r="BD445" s="30" t="s">
        <v>60</v>
      </c>
      <c r="BE445" s="30" t="s">
        <v>314</v>
      </c>
      <c r="BF445" s="35" t="str">
        <f>IFERROR(VLOOKUP(Data_Power_app[[#This Row],[PRO ODER]],'Result'!A:C,3,0),"")</f>
        <v/>
      </c>
      <c r="BG445" s="14" t="str">
        <f>IFERROR(VLOOKUP(Data_Power_app[[#This Row],[PRO ODER]]&amp;"LAM_IN",'Real Time'!A:E,4,0),"")</f>
        <v/>
      </c>
      <c r="BH445" s="37" t="str">
        <f>IF(Data_Power_app[[#This Row],[LAMINATION MACHINE (PLAN)]]="","",IF(Data_Power_app[[#This Row],[LAMINATION MACHINE (REALTIME)]]="","",RIGHT(Data_Power_app[[#This Row],[LAMINATION MACHINE (REALTIME)]],1)=RIGHT(Data_Power_app[[#This Row],[LAMINATION MACHINE (PLAN)]],1)))</f>
        <v/>
      </c>
    </row>
    <row r="446" spans="1:60" x14ac:dyDescent="0.25">
      <c r="A446" s="27">
        <v>514</v>
      </c>
      <c r="B446" s="30" t="s">
        <v>6527</v>
      </c>
      <c r="C446" s="30" t="s">
        <v>6528</v>
      </c>
      <c r="D446" s="30" t="s">
        <v>243</v>
      </c>
      <c r="E446" s="30" t="s">
        <v>308</v>
      </c>
      <c r="F446" s="30" t="s">
        <v>72</v>
      </c>
      <c r="G446" s="30">
        <v>701</v>
      </c>
      <c r="H446" s="4">
        <v>45810</v>
      </c>
      <c r="I446" s="30">
        <v>45807</v>
      </c>
      <c r="J446" s="4">
        <v>45807</v>
      </c>
      <c r="K446" s="4">
        <v>45810</v>
      </c>
      <c r="L446" s="4">
        <v>45810.517187500001</v>
      </c>
      <c r="M446" s="4" t="s">
        <v>60</v>
      </c>
      <c r="N446" s="4"/>
      <c r="O446" s="4" t="s">
        <v>60</v>
      </c>
      <c r="P446" s="4" t="s">
        <v>60</v>
      </c>
      <c r="Q446" s="4" t="s">
        <v>60</v>
      </c>
      <c r="R446" s="4" t="s">
        <v>60</v>
      </c>
      <c r="S446" s="4" t="s">
        <v>60</v>
      </c>
      <c r="T446" s="4" t="s">
        <v>60</v>
      </c>
      <c r="U446" s="4"/>
      <c r="V446" s="4"/>
      <c r="W446" s="4"/>
      <c r="X446" s="4"/>
      <c r="Y446" s="4" t="s">
        <v>60</v>
      </c>
      <c r="Z446" s="4" t="s">
        <v>60</v>
      </c>
      <c r="AA446" s="4"/>
      <c r="AB446" s="4" t="s">
        <v>60</v>
      </c>
      <c r="AC446" s="4" t="s">
        <v>60</v>
      </c>
      <c r="AD446" s="4">
        <v>45812</v>
      </c>
      <c r="AE446" s="4">
        <v>45814</v>
      </c>
      <c r="AF446" s="4"/>
      <c r="AG446" s="30" t="s">
        <v>162</v>
      </c>
      <c r="AH446" s="30" t="s">
        <v>309</v>
      </c>
      <c r="AI446" s="30" t="s">
        <v>763</v>
      </c>
      <c r="AJ446" s="30" t="s">
        <v>74</v>
      </c>
      <c r="AK446" s="30" t="s">
        <v>100</v>
      </c>
      <c r="AL446" s="30" t="s">
        <v>310</v>
      </c>
      <c r="AM446" s="30" t="s">
        <v>311</v>
      </c>
      <c r="AN446" s="30">
        <v>15.839510000000001</v>
      </c>
      <c r="AO446" s="30" t="s">
        <v>68</v>
      </c>
      <c r="AP446" s="30"/>
      <c r="AQ446" s="30"/>
      <c r="AR446" s="30" t="s">
        <v>68</v>
      </c>
      <c r="AS446" s="30"/>
      <c r="AT446" s="30"/>
      <c r="AU446" s="30" t="s">
        <v>312</v>
      </c>
      <c r="AV446" s="30" t="s">
        <v>313</v>
      </c>
      <c r="AW446" s="30">
        <v>34.637329999999999</v>
      </c>
      <c r="AX446" s="30" t="s">
        <v>764</v>
      </c>
      <c r="AY446" s="30" t="s">
        <v>765</v>
      </c>
      <c r="AZ446" s="3">
        <v>701</v>
      </c>
      <c r="BA446" s="30" t="s">
        <v>228</v>
      </c>
      <c r="BB446" s="30">
        <v>701</v>
      </c>
      <c r="BC446" s="30" t="s">
        <v>60</v>
      </c>
      <c r="BD446" s="30" t="s">
        <v>60</v>
      </c>
      <c r="BE446" s="30" t="s">
        <v>314</v>
      </c>
      <c r="BF446" s="35" t="str">
        <f>IFERROR(VLOOKUP(Data_Power_app[[#This Row],[PRO ODER]],'Result'!A:C,3,0),"")</f>
        <v/>
      </c>
      <c r="BG446" s="14" t="str">
        <f>IFERROR(VLOOKUP(Data_Power_app[[#This Row],[PRO ODER]]&amp;"LAM_IN",'Real Time'!A:E,4,0),"")</f>
        <v/>
      </c>
      <c r="BH446" s="37" t="str">
        <f>IF(Data_Power_app[[#This Row],[LAMINATION MACHINE (PLAN)]]="","",IF(Data_Power_app[[#This Row],[LAMINATION MACHINE (REALTIME)]]="","",RIGHT(Data_Power_app[[#This Row],[LAMINATION MACHINE (REALTIME)]],1)=RIGHT(Data_Power_app[[#This Row],[LAMINATION MACHINE (PLAN)]],1)))</f>
        <v/>
      </c>
    </row>
    <row r="447" spans="1:60" x14ac:dyDescent="0.25">
      <c r="A447" s="27">
        <v>515</v>
      </c>
      <c r="B447" s="30" t="s">
        <v>6529</v>
      </c>
      <c r="C447" s="30" t="s">
        <v>6530</v>
      </c>
      <c r="D447" s="30" t="s">
        <v>243</v>
      </c>
      <c r="E447" s="30" t="s">
        <v>308</v>
      </c>
      <c r="F447" s="30" t="s">
        <v>72</v>
      </c>
      <c r="G447" s="30">
        <v>509</v>
      </c>
      <c r="H447" s="4">
        <v>45810</v>
      </c>
      <c r="I447" s="30">
        <v>45807</v>
      </c>
      <c r="J447" s="4">
        <v>45807</v>
      </c>
      <c r="K447" s="4">
        <v>45810</v>
      </c>
      <c r="L447" s="4">
        <v>45810.517210648148</v>
      </c>
      <c r="M447" s="4" t="s">
        <v>60</v>
      </c>
      <c r="N447" s="4"/>
      <c r="O447" s="4" t="s">
        <v>60</v>
      </c>
      <c r="P447" s="4" t="s">
        <v>60</v>
      </c>
      <c r="Q447" s="4" t="s">
        <v>60</v>
      </c>
      <c r="R447" s="4" t="s">
        <v>60</v>
      </c>
      <c r="S447" s="4" t="s">
        <v>60</v>
      </c>
      <c r="T447" s="4" t="s">
        <v>60</v>
      </c>
      <c r="U447" s="4"/>
      <c r="V447" s="4"/>
      <c r="W447" s="4"/>
      <c r="X447" s="4"/>
      <c r="Y447" s="4" t="s">
        <v>60</v>
      </c>
      <c r="Z447" s="4" t="s">
        <v>60</v>
      </c>
      <c r="AA447" s="4"/>
      <c r="AB447" s="4" t="s">
        <v>60</v>
      </c>
      <c r="AC447" s="4" t="s">
        <v>60</v>
      </c>
      <c r="AD447" s="4">
        <v>45812</v>
      </c>
      <c r="AE447" s="4">
        <v>45814</v>
      </c>
      <c r="AF447" s="4"/>
      <c r="AG447" s="30" t="s">
        <v>162</v>
      </c>
      <c r="AH447" s="30" t="s">
        <v>309</v>
      </c>
      <c r="AI447" s="30" t="s">
        <v>763</v>
      </c>
      <c r="AJ447" s="30" t="s">
        <v>74</v>
      </c>
      <c r="AK447" s="30" t="s">
        <v>100</v>
      </c>
      <c r="AL447" s="30" t="s">
        <v>310</v>
      </c>
      <c r="AM447" s="30" t="s">
        <v>311</v>
      </c>
      <c r="AN447" s="30">
        <v>11.53031</v>
      </c>
      <c r="AO447" s="30" t="s">
        <v>68</v>
      </c>
      <c r="AP447" s="30"/>
      <c r="AQ447" s="30"/>
      <c r="AR447" s="30" t="s">
        <v>68</v>
      </c>
      <c r="AS447" s="30"/>
      <c r="AT447" s="30"/>
      <c r="AU447" s="30" t="s">
        <v>312</v>
      </c>
      <c r="AV447" s="30" t="s">
        <v>313</v>
      </c>
      <c r="AW447" s="30">
        <v>25.21406</v>
      </c>
      <c r="AX447" s="30" t="s">
        <v>764</v>
      </c>
      <c r="AY447" s="30" t="s">
        <v>765</v>
      </c>
      <c r="AZ447" s="3">
        <v>509</v>
      </c>
      <c r="BA447" s="30" t="s">
        <v>228</v>
      </c>
      <c r="BB447" s="30">
        <v>509</v>
      </c>
      <c r="BC447" s="30" t="s">
        <v>60</v>
      </c>
      <c r="BD447" s="30" t="s">
        <v>60</v>
      </c>
      <c r="BE447" s="30" t="s">
        <v>314</v>
      </c>
      <c r="BF447" s="35" t="str">
        <f>IFERROR(VLOOKUP(Data_Power_app[[#This Row],[PRO ODER]],'Result'!A:C,3,0),"")</f>
        <v/>
      </c>
      <c r="BG447" s="14" t="str">
        <f>IFERROR(VLOOKUP(Data_Power_app[[#This Row],[PRO ODER]]&amp;"LAM_IN",'Real Time'!A:E,4,0),"")</f>
        <v/>
      </c>
      <c r="BH447" s="37" t="str">
        <f>IF(Data_Power_app[[#This Row],[LAMINATION MACHINE (PLAN)]]="","",IF(Data_Power_app[[#This Row],[LAMINATION MACHINE (REALTIME)]]="","",RIGHT(Data_Power_app[[#This Row],[LAMINATION MACHINE (REALTIME)]],1)=RIGHT(Data_Power_app[[#This Row],[LAMINATION MACHINE (PLAN)]],1)))</f>
        <v/>
      </c>
    </row>
    <row r="448" spans="1:60" x14ac:dyDescent="0.25">
      <c r="A448" s="27">
        <v>516</v>
      </c>
      <c r="B448" s="30" t="s">
        <v>6531</v>
      </c>
      <c r="C448" s="30" t="s">
        <v>6532</v>
      </c>
      <c r="D448" s="30" t="s">
        <v>243</v>
      </c>
      <c r="E448" s="30" t="s">
        <v>308</v>
      </c>
      <c r="F448" s="30" t="s">
        <v>72</v>
      </c>
      <c r="G448" s="30">
        <v>323</v>
      </c>
      <c r="H448" s="4">
        <v>45810</v>
      </c>
      <c r="I448" s="30">
        <v>45807</v>
      </c>
      <c r="J448" s="4">
        <v>45807</v>
      </c>
      <c r="K448" s="4">
        <v>45810</v>
      </c>
      <c r="L448" s="4">
        <v>45810.517256944448</v>
      </c>
      <c r="M448" s="4" t="s">
        <v>60</v>
      </c>
      <c r="N448" s="4"/>
      <c r="O448" s="4" t="s">
        <v>60</v>
      </c>
      <c r="P448" s="4" t="s">
        <v>60</v>
      </c>
      <c r="Q448" s="4" t="s">
        <v>60</v>
      </c>
      <c r="R448" s="4" t="s">
        <v>60</v>
      </c>
      <c r="S448" s="4" t="s">
        <v>60</v>
      </c>
      <c r="T448" s="4" t="s">
        <v>60</v>
      </c>
      <c r="U448" s="4"/>
      <c r="V448" s="4"/>
      <c r="W448" s="4"/>
      <c r="X448" s="4"/>
      <c r="Y448" s="4" t="s">
        <v>60</v>
      </c>
      <c r="Z448" s="4" t="s">
        <v>60</v>
      </c>
      <c r="AA448" s="4"/>
      <c r="AB448" s="4" t="s">
        <v>60</v>
      </c>
      <c r="AC448" s="4" t="s">
        <v>60</v>
      </c>
      <c r="AD448" s="4">
        <v>45812</v>
      </c>
      <c r="AE448" s="4">
        <v>45814</v>
      </c>
      <c r="AF448" s="4"/>
      <c r="AG448" s="30" t="s">
        <v>162</v>
      </c>
      <c r="AH448" s="30" t="s">
        <v>309</v>
      </c>
      <c r="AI448" s="30" t="s">
        <v>763</v>
      </c>
      <c r="AJ448" s="30" t="s">
        <v>74</v>
      </c>
      <c r="AK448" s="30" t="s">
        <v>100</v>
      </c>
      <c r="AL448" s="30" t="s">
        <v>310</v>
      </c>
      <c r="AM448" s="30" t="s">
        <v>311</v>
      </c>
      <c r="AN448" s="30">
        <v>7.3116700000000003</v>
      </c>
      <c r="AO448" s="30" t="s">
        <v>68</v>
      </c>
      <c r="AP448" s="30"/>
      <c r="AQ448" s="30"/>
      <c r="AR448" s="30" t="s">
        <v>68</v>
      </c>
      <c r="AS448" s="30"/>
      <c r="AT448" s="30"/>
      <c r="AU448" s="30" t="s">
        <v>312</v>
      </c>
      <c r="AV448" s="30" t="s">
        <v>313</v>
      </c>
      <c r="AW448" s="30">
        <v>15.988860000000001</v>
      </c>
      <c r="AX448" s="30" t="s">
        <v>764</v>
      </c>
      <c r="AY448" s="30" t="s">
        <v>765</v>
      </c>
      <c r="AZ448" s="3">
        <v>323</v>
      </c>
      <c r="BA448" s="30" t="s">
        <v>228</v>
      </c>
      <c r="BB448" s="30">
        <v>323</v>
      </c>
      <c r="BC448" s="30" t="s">
        <v>60</v>
      </c>
      <c r="BD448" s="30" t="s">
        <v>60</v>
      </c>
      <c r="BE448" s="30" t="s">
        <v>314</v>
      </c>
      <c r="BF448" s="35" t="str">
        <f>IFERROR(VLOOKUP(Data_Power_app[[#This Row],[PRO ODER]],'Result'!A:C,3,0),"")</f>
        <v/>
      </c>
      <c r="BG448" s="14" t="str">
        <f>IFERROR(VLOOKUP(Data_Power_app[[#This Row],[PRO ODER]]&amp;"LAM_IN",'Real Time'!A:E,4,0),"")</f>
        <v/>
      </c>
      <c r="BH448" s="37" t="str">
        <f>IF(Data_Power_app[[#This Row],[LAMINATION MACHINE (PLAN)]]="","",IF(Data_Power_app[[#This Row],[LAMINATION MACHINE (REALTIME)]]="","",RIGHT(Data_Power_app[[#This Row],[LAMINATION MACHINE (REALTIME)]],1)=RIGHT(Data_Power_app[[#This Row],[LAMINATION MACHINE (PLAN)]],1)))</f>
        <v/>
      </c>
    </row>
    <row r="449" spans="1:60" x14ac:dyDescent="0.25">
      <c r="A449" s="27">
        <v>517</v>
      </c>
      <c r="B449" s="30" t="s">
        <v>6533</v>
      </c>
      <c r="C449" s="30" t="s">
        <v>6534</v>
      </c>
      <c r="D449" s="30" t="s">
        <v>243</v>
      </c>
      <c r="E449" s="30" t="s">
        <v>308</v>
      </c>
      <c r="F449" s="30" t="s">
        <v>72</v>
      </c>
      <c r="G449" s="30">
        <v>719</v>
      </c>
      <c r="H449" s="4">
        <v>45810</v>
      </c>
      <c r="I449" s="30">
        <v>45807</v>
      </c>
      <c r="J449" s="4">
        <v>45807</v>
      </c>
      <c r="K449" s="4">
        <v>45810</v>
      </c>
      <c r="L449" s="4">
        <v>45810.517291666663</v>
      </c>
      <c r="M449" s="4" t="s">
        <v>60</v>
      </c>
      <c r="N449" s="4"/>
      <c r="O449" s="4" t="s">
        <v>60</v>
      </c>
      <c r="P449" s="4" t="s">
        <v>60</v>
      </c>
      <c r="Q449" s="4" t="s">
        <v>60</v>
      </c>
      <c r="R449" s="4" t="s">
        <v>60</v>
      </c>
      <c r="S449" s="4" t="s">
        <v>60</v>
      </c>
      <c r="T449" s="4" t="s">
        <v>60</v>
      </c>
      <c r="U449" s="4"/>
      <c r="V449" s="4"/>
      <c r="W449" s="4"/>
      <c r="X449" s="4"/>
      <c r="Y449" s="4" t="s">
        <v>60</v>
      </c>
      <c r="Z449" s="4" t="s">
        <v>60</v>
      </c>
      <c r="AA449" s="4"/>
      <c r="AB449" s="4" t="s">
        <v>60</v>
      </c>
      <c r="AC449" s="4" t="s">
        <v>60</v>
      </c>
      <c r="AD449" s="4">
        <v>45812</v>
      </c>
      <c r="AE449" s="4">
        <v>45814</v>
      </c>
      <c r="AF449" s="4"/>
      <c r="AG449" s="30" t="s">
        <v>162</v>
      </c>
      <c r="AH449" s="30" t="s">
        <v>309</v>
      </c>
      <c r="AI449" s="30" t="s">
        <v>763</v>
      </c>
      <c r="AJ449" s="30" t="s">
        <v>74</v>
      </c>
      <c r="AK449" s="30" t="s">
        <v>100</v>
      </c>
      <c r="AL449" s="30" t="s">
        <v>310</v>
      </c>
      <c r="AM449" s="30" t="s">
        <v>311</v>
      </c>
      <c r="AN449" s="30">
        <v>16.239840000000001</v>
      </c>
      <c r="AO449" s="30" t="s">
        <v>68</v>
      </c>
      <c r="AP449" s="30"/>
      <c r="AQ449" s="30"/>
      <c r="AR449" s="30" t="s">
        <v>68</v>
      </c>
      <c r="AS449" s="30"/>
      <c r="AT449" s="30"/>
      <c r="AU449" s="30" t="s">
        <v>312</v>
      </c>
      <c r="AV449" s="30" t="s">
        <v>313</v>
      </c>
      <c r="AW449" s="30">
        <v>35.51285</v>
      </c>
      <c r="AX449" s="30" t="s">
        <v>764</v>
      </c>
      <c r="AY449" s="30" t="s">
        <v>765</v>
      </c>
      <c r="AZ449" s="3">
        <v>719</v>
      </c>
      <c r="BA449" s="30" t="s">
        <v>228</v>
      </c>
      <c r="BB449" s="30">
        <v>719</v>
      </c>
      <c r="BC449" s="30" t="s">
        <v>60</v>
      </c>
      <c r="BD449" s="30" t="s">
        <v>60</v>
      </c>
      <c r="BE449" s="30" t="s">
        <v>314</v>
      </c>
      <c r="BF449" s="35" t="str">
        <f>IFERROR(VLOOKUP(Data_Power_app[[#This Row],[PRO ODER]],'Result'!A:C,3,0),"")</f>
        <v/>
      </c>
      <c r="BG449" s="14" t="str">
        <f>IFERROR(VLOOKUP(Data_Power_app[[#This Row],[PRO ODER]]&amp;"LAM_IN",'Real Time'!A:E,4,0),"")</f>
        <v/>
      </c>
      <c r="BH449" s="37" t="str">
        <f>IF(Data_Power_app[[#This Row],[LAMINATION MACHINE (PLAN)]]="","",IF(Data_Power_app[[#This Row],[LAMINATION MACHINE (REALTIME)]]="","",RIGHT(Data_Power_app[[#This Row],[LAMINATION MACHINE (REALTIME)]],1)=RIGHT(Data_Power_app[[#This Row],[LAMINATION MACHINE (PLAN)]],1)))</f>
        <v/>
      </c>
    </row>
    <row r="450" spans="1:60" x14ac:dyDescent="0.25">
      <c r="A450" s="27">
        <v>518</v>
      </c>
      <c r="B450" s="30" t="s">
        <v>6535</v>
      </c>
      <c r="C450" s="30" t="s">
        <v>6536</v>
      </c>
      <c r="D450" s="30" t="s">
        <v>243</v>
      </c>
      <c r="E450" s="30" t="s">
        <v>308</v>
      </c>
      <c r="F450" s="30" t="s">
        <v>72</v>
      </c>
      <c r="G450" s="30">
        <v>2105</v>
      </c>
      <c r="H450" s="4">
        <v>45810</v>
      </c>
      <c r="I450" s="30">
        <v>45807</v>
      </c>
      <c r="J450" s="4">
        <v>45807</v>
      </c>
      <c r="K450" s="4">
        <v>45810</v>
      </c>
      <c r="L450" s="4">
        <v>45810.517326388886</v>
      </c>
      <c r="M450" s="4" t="s">
        <v>60</v>
      </c>
      <c r="N450" s="4"/>
      <c r="O450" s="4" t="s">
        <v>60</v>
      </c>
      <c r="P450" s="4" t="s">
        <v>60</v>
      </c>
      <c r="Q450" s="4" t="s">
        <v>60</v>
      </c>
      <c r="R450" s="4" t="s">
        <v>60</v>
      </c>
      <c r="S450" s="4" t="s">
        <v>60</v>
      </c>
      <c r="T450" s="4" t="s">
        <v>60</v>
      </c>
      <c r="U450" s="4"/>
      <c r="V450" s="4"/>
      <c r="W450" s="4"/>
      <c r="X450" s="4">
        <v>45811.567916666667</v>
      </c>
      <c r="Y450" s="4" t="s">
        <v>287</v>
      </c>
      <c r="Z450" s="4" t="s">
        <v>60</v>
      </c>
      <c r="AA450" s="4">
        <v>45811.70616898148</v>
      </c>
      <c r="AB450" s="4" t="s">
        <v>60</v>
      </c>
      <c r="AC450" s="4" t="s">
        <v>60</v>
      </c>
      <c r="AD450" s="4">
        <v>45812</v>
      </c>
      <c r="AE450" s="4">
        <v>45814</v>
      </c>
      <c r="AF450" s="4"/>
      <c r="AG450" s="30" t="s">
        <v>62</v>
      </c>
      <c r="AH450" s="30" t="s">
        <v>309</v>
      </c>
      <c r="AI450" s="30" t="s">
        <v>6537</v>
      </c>
      <c r="AJ450" s="30" t="s">
        <v>74</v>
      </c>
      <c r="AK450" s="30" t="s">
        <v>100</v>
      </c>
      <c r="AL450" s="30" t="s">
        <v>310</v>
      </c>
      <c r="AM450" s="30" t="s">
        <v>311</v>
      </c>
      <c r="AN450" s="30">
        <v>58.718290000000003</v>
      </c>
      <c r="AO450" s="30" t="s">
        <v>68</v>
      </c>
      <c r="AP450" s="30"/>
      <c r="AQ450" s="30"/>
      <c r="AR450" s="30" t="s">
        <v>68</v>
      </c>
      <c r="AS450" s="30"/>
      <c r="AT450" s="30"/>
      <c r="AU450" s="30" t="s">
        <v>312</v>
      </c>
      <c r="AV450" s="30" t="s">
        <v>313</v>
      </c>
      <c r="AW450" s="30">
        <v>128.40431000000001</v>
      </c>
      <c r="AX450" s="30" t="s">
        <v>6538</v>
      </c>
      <c r="AY450" s="30" t="s">
        <v>6539</v>
      </c>
      <c r="AZ450" s="3">
        <v>2105</v>
      </c>
      <c r="BA450" s="30" t="s">
        <v>228</v>
      </c>
      <c r="BB450" s="30">
        <v>2105</v>
      </c>
      <c r="BC450" s="30" t="s">
        <v>60</v>
      </c>
      <c r="BD450" s="30" t="s">
        <v>60</v>
      </c>
      <c r="BE450" s="30" t="s">
        <v>314</v>
      </c>
      <c r="BF450" s="35" t="str">
        <f>IFERROR(VLOOKUP(Data_Power_app[[#This Row],[PRO ODER]],'Result'!A:C,3,0),"")</f>
        <v/>
      </c>
      <c r="BG450" s="14" t="str">
        <f>IFERROR(VLOOKUP(Data_Power_app[[#This Row],[PRO ODER]]&amp;"LAM_IN",'Real Time'!A:E,4,0),"")</f>
        <v/>
      </c>
      <c r="BH450" s="37" t="str">
        <f>IF(Data_Power_app[[#This Row],[LAMINATION MACHINE (PLAN)]]="","",IF(Data_Power_app[[#This Row],[LAMINATION MACHINE (REALTIME)]]="","",RIGHT(Data_Power_app[[#This Row],[LAMINATION MACHINE (REALTIME)]],1)=RIGHT(Data_Power_app[[#This Row],[LAMINATION MACHINE (PLAN)]],1)))</f>
        <v/>
      </c>
    </row>
    <row r="451" spans="1:60" x14ac:dyDescent="0.25">
      <c r="A451" s="27">
        <v>519</v>
      </c>
      <c r="B451" s="30" t="s">
        <v>6540</v>
      </c>
      <c r="C451" s="30" t="s">
        <v>6541</v>
      </c>
      <c r="D451" s="30" t="s">
        <v>243</v>
      </c>
      <c r="E451" s="30" t="s">
        <v>308</v>
      </c>
      <c r="F451" s="30" t="s">
        <v>72</v>
      </c>
      <c r="G451" s="30">
        <v>2999</v>
      </c>
      <c r="H451" s="4">
        <v>45810</v>
      </c>
      <c r="I451" s="30">
        <v>45807</v>
      </c>
      <c r="J451" s="4">
        <v>45807</v>
      </c>
      <c r="K451" s="4">
        <v>45810</v>
      </c>
      <c r="L451" s="4">
        <v>45810.419756944444</v>
      </c>
      <c r="M451" s="4" t="s">
        <v>60</v>
      </c>
      <c r="N451" s="4"/>
      <c r="O451" s="4" t="s">
        <v>60</v>
      </c>
      <c r="P451" s="4" t="s">
        <v>60</v>
      </c>
      <c r="Q451" s="4" t="s">
        <v>60</v>
      </c>
      <c r="R451" s="4" t="s">
        <v>60</v>
      </c>
      <c r="S451" s="4" t="s">
        <v>60</v>
      </c>
      <c r="T451" s="4" t="s">
        <v>60</v>
      </c>
      <c r="U451" s="4"/>
      <c r="V451" s="4"/>
      <c r="W451" s="4"/>
      <c r="X451" s="4"/>
      <c r="Y451" s="4" t="s">
        <v>60</v>
      </c>
      <c r="Z451" s="4" t="s">
        <v>60</v>
      </c>
      <c r="AA451" s="4"/>
      <c r="AB451" s="4" t="s">
        <v>60</v>
      </c>
      <c r="AC451" s="4" t="s">
        <v>60</v>
      </c>
      <c r="AD451" s="4">
        <v>45812</v>
      </c>
      <c r="AE451" s="4">
        <v>45814</v>
      </c>
      <c r="AF451" s="4"/>
      <c r="AG451" s="30" t="s">
        <v>162</v>
      </c>
      <c r="AH451" s="30" t="s">
        <v>309</v>
      </c>
      <c r="AI451" s="30" t="s">
        <v>1003</v>
      </c>
      <c r="AJ451" s="30" t="s">
        <v>74</v>
      </c>
      <c r="AK451" s="30" t="s">
        <v>100</v>
      </c>
      <c r="AL451" s="30" t="s">
        <v>310</v>
      </c>
      <c r="AM451" s="30" t="s">
        <v>311</v>
      </c>
      <c r="AN451" s="30">
        <v>64.788880000000006</v>
      </c>
      <c r="AO451" s="30" t="s">
        <v>68</v>
      </c>
      <c r="AP451" s="30"/>
      <c r="AQ451" s="30"/>
      <c r="AR451" s="30" t="s">
        <v>68</v>
      </c>
      <c r="AS451" s="30"/>
      <c r="AT451" s="30"/>
      <c r="AU451" s="30" t="s">
        <v>1004</v>
      </c>
      <c r="AV451" s="30" t="s">
        <v>1005</v>
      </c>
      <c r="AW451" s="30">
        <v>141.68439000000001</v>
      </c>
      <c r="AX451" s="30" t="s">
        <v>937</v>
      </c>
      <c r="AY451" s="30" t="s">
        <v>938</v>
      </c>
      <c r="AZ451" s="3">
        <v>2999</v>
      </c>
      <c r="BA451" s="30" t="s">
        <v>228</v>
      </c>
      <c r="BB451" s="30">
        <v>2999</v>
      </c>
      <c r="BC451" s="30" t="s">
        <v>60</v>
      </c>
      <c r="BD451" s="30" t="s">
        <v>60</v>
      </c>
      <c r="BE451" s="30" t="s">
        <v>314</v>
      </c>
      <c r="BF451" s="35" t="str">
        <f>IFERROR(VLOOKUP(Data_Power_app[[#This Row],[PRO ODER]],'Result'!A:C,3,0),"")</f>
        <v/>
      </c>
      <c r="BG451" s="14" t="str">
        <f>IFERROR(VLOOKUP(Data_Power_app[[#This Row],[PRO ODER]]&amp;"LAM_IN",'Real Time'!A:E,4,0),"")</f>
        <v/>
      </c>
      <c r="BH451" s="37" t="str">
        <f>IF(Data_Power_app[[#This Row],[LAMINATION MACHINE (PLAN)]]="","",IF(Data_Power_app[[#This Row],[LAMINATION MACHINE (REALTIME)]]="","",RIGHT(Data_Power_app[[#This Row],[LAMINATION MACHINE (REALTIME)]],1)=RIGHT(Data_Power_app[[#This Row],[LAMINATION MACHINE (PLAN)]],1)))</f>
        <v/>
      </c>
    </row>
    <row r="452" spans="1:60" x14ac:dyDescent="0.25">
      <c r="A452" s="27">
        <v>520</v>
      </c>
      <c r="B452" s="30" t="s">
        <v>6542</v>
      </c>
      <c r="C452" s="30" t="s">
        <v>6543</v>
      </c>
      <c r="D452" s="30" t="s">
        <v>243</v>
      </c>
      <c r="E452" s="30" t="s">
        <v>308</v>
      </c>
      <c r="F452" s="30" t="s">
        <v>72</v>
      </c>
      <c r="G452" s="30">
        <v>6839</v>
      </c>
      <c r="H452" s="4">
        <v>45807</v>
      </c>
      <c r="I452" s="30">
        <v>45807</v>
      </c>
      <c r="J452" s="4">
        <v>45807</v>
      </c>
      <c r="K452" s="4">
        <v>45808</v>
      </c>
      <c r="L452" s="4">
        <v>45808.904976851853</v>
      </c>
      <c r="M452" s="4" t="s">
        <v>60</v>
      </c>
      <c r="N452" s="4"/>
      <c r="O452" s="4" t="s">
        <v>60</v>
      </c>
      <c r="P452" s="4" t="s">
        <v>60</v>
      </c>
      <c r="Q452" s="4" t="s">
        <v>60</v>
      </c>
      <c r="R452" s="4" t="s">
        <v>60</v>
      </c>
      <c r="S452" s="4" t="s">
        <v>60</v>
      </c>
      <c r="T452" s="4" t="s">
        <v>60</v>
      </c>
      <c r="U452" s="4"/>
      <c r="V452" s="4"/>
      <c r="W452" s="4"/>
      <c r="X452" s="4"/>
      <c r="Y452" s="4" t="s">
        <v>60</v>
      </c>
      <c r="Z452" s="4" t="s">
        <v>60</v>
      </c>
      <c r="AA452" s="4"/>
      <c r="AB452" s="4" t="s">
        <v>60</v>
      </c>
      <c r="AC452" s="4" t="s">
        <v>60</v>
      </c>
      <c r="AD452" s="4">
        <v>45812</v>
      </c>
      <c r="AE452" s="4">
        <v>45814</v>
      </c>
      <c r="AF452" s="4"/>
      <c r="AG452" s="30" t="s">
        <v>162</v>
      </c>
      <c r="AH452" s="30" t="s">
        <v>309</v>
      </c>
      <c r="AI452" s="30" t="s">
        <v>802</v>
      </c>
      <c r="AJ452" s="30" t="s">
        <v>74</v>
      </c>
      <c r="AK452" s="30" t="s">
        <v>100</v>
      </c>
      <c r="AL452" s="30" t="s">
        <v>601</v>
      </c>
      <c r="AM452" s="30" t="s">
        <v>602</v>
      </c>
      <c r="AN452" s="30">
        <v>265.92315000000002</v>
      </c>
      <c r="AO452" s="30" t="s">
        <v>68</v>
      </c>
      <c r="AP452" s="30"/>
      <c r="AQ452" s="30"/>
      <c r="AR452" s="30" t="s">
        <v>68</v>
      </c>
      <c r="AS452" s="30"/>
      <c r="AT452" s="30"/>
      <c r="AU452" s="30" t="s">
        <v>803</v>
      </c>
      <c r="AV452" s="30" t="s">
        <v>804</v>
      </c>
      <c r="AW452" s="30">
        <v>319.92061999999999</v>
      </c>
      <c r="AX452" s="30" t="s">
        <v>805</v>
      </c>
      <c r="AY452" s="30" t="s">
        <v>806</v>
      </c>
      <c r="AZ452" s="3">
        <v>6839</v>
      </c>
      <c r="BA452" s="30" t="s">
        <v>228</v>
      </c>
      <c r="BB452" s="30">
        <v>6839</v>
      </c>
      <c r="BC452" s="30" t="s">
        <v>60</v>
      </c>
      <c r="BD452" s="30" t="s">
        <v>60</v>
      </c>
      <c r="BE452" s="30" t="s">
        <v>314</v>
      </c>
      <c r="BF452" s="35" t="str">
        <f>IFERROR(VLOOKUP(Data_Power_app[[#This Row],[PRO ODER]],'Result'!A:C,3,0),"")</f>
        <v/>
      </c>
      <c r="BG452" s="14" t="str">
        <f>IFERROR(VLOOKUP(Data_Power_app[[#This Row],[PRO ODER]]&amp;"LAM_IN",'Real Time'!A:E,4,0),"")</f>
        <v/>
      </c>
      <c r="BH452" s="37" t="str">
        <f>IF(Data_Power_app[[#This Row],[LAMINATION MACHINE (PLAN)]]="","",IF(Data_Power_app[[#This Row],[LAMINATION MACHINE (REALTIME)]]="","",RIGHT(Data_Power_app[[#This Row],[LAMINATION MACHINE (REALTIME)]],1)=RIGHT(Data_Power_app[[#This Row],[LAMINATION MACHINE (PLAN)]],1)))</f>
        <v/>
      </c>
    </row>
    <row r="453" spans="1:60" x14ac:dyDescent="0.25">
      <c r="A453" s="27">
        <v>521</v>
      </c>
      <c r="B453" s="30" t="s">
        <v>6544</v>
      </c>
      <c r="C453" s="30" t="s">
        <v>6545</v>
      </c>
      <c r="D453" s="30" t="s">
        <v>243</v>
      </c>
      <c r="E453" s="30" t="s">
        <v>308</v>
      </c>
      <c r="F453" s="30" t="s">
        <v>72</v>
      </c>
      <c r="G453" s="30">
        <v>1205</v>
      </c>
      <c r="H453" s="4">
        <v>45810</v>
      </c>
      <c r="I453" s="30">
        <v>45807</v>
      </c>
      <c r="J453" s="4">
        <v>45807</v>
      </c>
      <c r="K453" s="4">
        <v>45810</v>
      </c>
      <c r="L453" s="4">
        <v>45810.517372685186</v>
      </c>
      <c r="M453" s="4" t="s">
        <v>60</v>
      </c>
      <c r="N453" s="4"/>
      <c r="O453" s="4" t="s">
        <v>60</v>
      </c>
      <c r="P453" s="4" t="s">
        <v>60</v>
      </c>
      <c r="Q453" s="4" t="s">
        <v>60</v>
      </c>
      <c r="R453" s="4" t="s">
        <v>60</v>
      </c>
      <c r="S453" s="4" t="s">
        <v>60</v>
      </c>
      <c r="T453" s="4" t="s">
        <v>60</v>
      </c>
      <c r="U453" s="4"/>
      <c r="V453" s="4"/>
      <c r="W453" s="4"/>
      <c r="X453" s="4">
        <v>45811.56795138889</v>
      </c>
      <c r="Y453" s="4" t="s">
        <v>287</v>
      </c>
      <c r="Z453" s="4" t="s">
        <v>60</v>
      </c>
      <c r="AA453" s="4">
        <v>45811.706273148149</v>
      </c>
      <c r="AB453" s="4" t="s">
        <v>60</v>
      </c>
      <c r="AC453" s="4" t="s">
        <v>60</v>
      </c>
      <c r="AD453" s="4">
        <v>45812</v>
      </c>
      <c r="AE453" s="4">
        <v>45814</v>
      </c>
      <c r="AF453" s="4"/>
      <c r="AG453" s="30" t="s">
        <v>62</v>
      </c>
      <c r="AH453" s="30" t="s">
        <v>309</v>
      </c>
      <c r="AI453" s="30" t="s">
        <v>6537</v>
      </c>
      <c r="AJ453" s="30" t="s">
        <v>74</v>
      </c>
      <c r="AK453" s="30" t="s">
        <v>100</v>
      </c>
      <c r="AL453" s="30" t="s">
        <v>310</v>
      </c>
      <c r="AM453" s="30" t="s">
        <v>311</v>
      </c>
      <c r="AN453" s="30">
        <v>33.196950000000001</v>
      </c>
      <c r="AO453" s="30" t="s">
        <v>68</v>
      </c>
      <c r="AP453" s="30"/>
      <c r="AQ453" s="30"/>
      <c r="AR453" s="30" t="s">
        <v>68</v>
      </c>
      <c r="AS453" s="30"/>
      <c r="AT453" s="30"/>
      <c r="AU453" s="30" t="s">
        <v>312</v>
      </c>
      <c r="AV453" s="30" t="s">
        <v>313</v>
      </c>
      <c r="AW453" s="30">
        <v>72.594759999999994</v>
      </c>
      <c r="AX453" s="30" t="s">
        <v>6538</v>
      </c>
      <c r="AY453" s="30" t="s">
        <v>6539</v>
      </c>
      <c r="AZ453" s="3">
        <v>1205</v>
      </c>
      <c r="BA453" s="30" t="s">
        <v>228</v>
      </c>
      <c r="BB453" s="30">
        <v>1205</v>
      </c>
      <c r="BC453" s="30" t="s">
        <v>60</v>
      </c>
      <c r="BD453" s="30" t="s">
        <v>60</v>
      </c>
      <c r="BE453" s="30" t="s">
        <v>314</v>
      </c>
      <c r="BF453" s="35" t="str">
        <f>IFERROR(VLOOKUP(Data_Power_app[[#This Row],[PRO ODER]],'Result'!A:C,3,0),"")</f>
        <v/>
      </c>
      <c r="BG453" s="14" t="str">
        <f>IFERROR(VLOOKUP(Data_Power_app[[#This Row],[PRO ODER]]&amp;"LAM_IN",'Real Time'!A:E,4,0),"")</f>
        <v/>
      </c>
      <c r="BH453" s="37" t="str">
        <f>IF(Data_Power_app[[#This Row],[LAMINATION MACHINE (PLAN)]]="","",IF(Data_Power_app[[#This Row],[LAMINATION MACHINE (REALTIME)]]="","",RIGHT(Data_Power_app[[#This Row],[LAMINATION MACHINE (REALTIME)]],1)=RIGHT(Data_Power_app[[#This Row],[LAMINATION MACHINE (PLAN)]],1)))</f>
        <v/>
      </c>
    </row>
    <row r="454" spans="1:60" x14ac:dyDescent="0.25">
      <c r="A454" s="27">
        <v>522</v>
      </c>
      <c r="B454" s="30" t="s">
        <v>6546</v>
      </c>
      <c r="C454" s="30" t="s">
        <v>6547</v>
      </c>
      <c r="D454" s="30" t="s">
        <v>243</v>
      </c>
      <c r="E454" s="30" t="s">
        <v>308</v>
      </c>
      <c r="F454" s="30" t="s">
        <v>72</v>
      </c>
      <c r="G454" s="30">
        <v>2279</v>
      </c>
      <c r="H454" s="4">
        <v>45810</v>
      </c>
      <c r="I454" s="30">
        <v>45807</v>
      </c>
      <c r="J454" s="4">
        <v>45807</v>
      </c>
      <c r="K454" s="4">
        <v>45810</v>
      </c>
      <c r="L454" s="4">
        <v>45810.517407407409</v>
      </c>
      <c r="M454" s="4" t="s">
        <v>60</v>
      </c>
      <c r="N454" s="4"/>
      <c r="O454" s="4" t="s">
        <v>60</v>
      </c>
      <c r="P454" s="4" t="s">
        <v>60</v>
      </c>
      <c r="Q454" s="4" t="s">
        <v>60</v>
      </c>
      <c r="R454" s="4" t="s">
        <v>60</v>
      </c>
      <c r="S454" s="4" t="s">
        <v>60</v>
      </c>
      <c r="T454" s="4" t="s">
        <v>60</v>
      </c>
      <c r="U454" s="4"/>
      <c r="V454" s="4"/>
      <c r="W454" s="4"/>
      <c r="X454" s="4">
        <v>45811.567997685182</v>
      </c>
      <c r="Y454" s="4" t="s">
        <v>287</v>
      </c>
      <c r="Z454" s="4" t="s">
        <v>60</v>
      </c>
      <c r="AA454" s="4">
        <v>45811.706365740742</v>
      </c>
      <c r="AB454" s="4" t="s">
        <v>60</v>
      </c>
      <c r="AC454" s="4" t="s">
        <v>60</v>
      </c>
      <c r="AD454" s="4">
        <v>45812</v>
      </c>
      <c r="AE454" s="4">
        <v>45814</v>
      </c>
      <c r="AF454" s="4"/>
      <c r="AG454" s="30" t="s">
        <v>62</v>
      </c>
      <c r="AH454" s="30" t="s">
        <v>309</v>
      </c>
      <c r="AI454" s="30" t="s">
        <v>6537</v>
      </c>
      <c r="AJ454" s="30" t="s">
        <v>74</v>
      </c>
      <c r="AK454" s="30" t="s">
        <v>100</v>
      </c>
      <c r="AL454" s="30" t="s">
        <v>310</v>
      </c>
      <c r="AM454" s="30" t="s">
        <v>311</v>
      </c>
      <c r="AN454" s="30">
        <v>63.562060000000002</v>
      </c>
      <c r="AO454" s="30" t="s">
        <v>68</v>
      </c>
      <c r="AP454" s="30"/>
      <c r="AQ454" s="30"/>
      <c r="AR454" s="30" t="s">
        <v>68</v>
      </c>
      <c r="AS454" s="30"/>
      <c r="AT454" s="30"/>
      <c r="AU454" s="30" t="s">
        <v>312</v>
      </c>
      <c r="AV454" s="30" t="s">
        <v>313</v>
      </c>
      <c r="AW454" s="30">
        <v>138.99959000000001</v>
      </c>
      <c r="AX454" s="30" t="s">
        <v>6538</v>
      </c>
      <c r="AY454" s="30" t="s">
        <v>6539</v>
      </c>
      <c r="AZ454" s="3">
        <v>2279</v>
      </c>
      <c r="BA454" s="30" t="s">
        <v>228</v>
      </c>
      <c r="BB454" s="30">
        <v>2279</v>
      </c>
      <c r="BC454" s="30" t="s">
        <v>60</v>
      </c>
      <c r="BD454" s="30" t="s">
        <v>60</v>
      </c>
      <c r="BE454" s="30" t="s">
        <v>314</v>
      </c>
      <c r="BF454" s="35" t="str">
        <f>IFERROR(VLOOKUP(Data_Power_app[[#This Row],[PRO ODER]],'Result'!A:C,3,0),"")</f>
        <v/>
      </c>
      <c r="BG454" s="14" t="str">
        <f>IFERROR(VLOOKUP(Data_Power_app[[#This Row],[PRO ODER]]&amp;"LAM_IN",'Real Time'!A:E,4,0),"")</f>
        <v/>
      </c>
      <c r="BH454" s="37" t="str">
        <f>IF(Data_Power_app[[#This Row],[LAMINATION MACHINE (PLAN)]]="","",IF(Data_Power_app[[#This Row],[LAMINATION MACHINE (REALTIME)]]="","",RIGHT(Data_Power_app[[#This Row],[LAMINATION MACHINE (REALTIME)]],1)=RIGHT(Data_Power_app[[#This Row],[LAMINATION MACHINE (PLAN)]],1)))</f>
        <v/>
      </c>
    </row>
    <row r="455" spans="1:60" x14ac:dyDescent="0.25">
      <c r="A455" s="27">
        <v>523</v>
      </c>
      <c r="B455" s="30" t="s">
        <v>6548</v>
      </c>
      <c r="C455" s="30" t="s">
        <v>6549</v>
      </c>
      <c r="D455" s="30" t="s">
        <v>243</v>
      </c>
      <c r="E455" s="30" t="s">
        <v>308</v>
      </c>
      <c r="F455" s="30" t="s">
        <v>72</v>
      </c>
      <c r="G455" s="30">
        <v>905</v>
      </c>
      <c r="H455" s="4">
        <v>45810</v>
      </c>
      <c r="I455" s="30">
        <v>45807</v>
      </c>
      <c r="J455" s="4">
        <v>45807</v>
      </c>
      <c r="K455" s="4">
        <v>45810</v>
      </c>
      <c r="L455" s="4">
        <v>45810.756724537037</v>
      </c>
      <c r="M455" s="4" t="s">
        <v>60</v>
      </c>
      <c r="N455" s="4"/>
      <c r="O455" s="4" t="s">
        <v>60</v>
      </c>
      <c r="P455" s="4" t="s">
        <v>60</v>
      </c>
      <c r="Q455" s="4" t="s">
        <v>60</v>
      </c>
      <c r="R455" s="4" t="s">
        <v>60</v>
      </c>
      <c r="S455" s="4" t="s">
        <v>60</v>
      </c>
      <c r="T455" s="4" t="s">
        <v>60</v>
      </c>
      <c r="U455" s="4"/>
      <c r="V455" s="4"/>
      <c r="W455" s="4"/>
      <c r="X455" s="4">
        <v>45811.568020833336</v>
      </c>
      <c r="Y455" s="4" t="s">
        <v>287</v>
      </c>
      <c r="Z455" s="4" t="s">
        <v>60</v>
      </c>
      <c r="AA455" s="4">
        <v>45811.706550925926</v>
      </c>
      <c r="AB455" s="4" t="s">
        <v>60</v>
      </c>
      <c r="AC455" s="4" t="s">
        <v>60</v>
      </c>
      <c r="AD455" s="4">
        <v>45812</v>
      </c>
      <c r="AE455" s="4">
        <v>45814</v>
      </c>
      <c r="AF455" s="4"/>
      <c r="AG455" s="30" t="s">
        <v>62</v>
      </c>
      <c r="AH455" s="30" t="s">
        <v>309</v>
      </c>
      <c r="AI455" s="30" t="s">
        <v>6537</v>
      </c>
      <c r="AJ455" s="30" t="s">
        <v>74</v>
      </c>
      <c r="AK455" s="30" t="s">
        <v>100</v>
      </c>
      <c r="AL455" s="30" t="s">
        <v>310</v>
      </c>
      <c r="AM455" s="30" t="s">
        <v>311</v>
      </c>
      <c r="AN455" s="30">
        <v>24.62171</v>
      </c>
      <c r="AO455" s="30" t="s">
        <v>68</v>
      </c>
      <c r="AP455" s="30"/>
      <c r="AQ455" s="30"/>
      <c r="AR455" s="30" t="s">
        <v>68</v>
      </c>
      <c r="AS455" s="30"/>
      <c r="AT455" s="30"/>
      <c r="AU455" s="30" t="s">
        <v>312</v>
      </c>
      <c r="AV455" s="30" t="s">
        <v>313</v>
      </c>
      <c r="AW455" s="30">
        <v>53.842610000000001</v>
      </c>
      <c r="AX455" s="30" t="s">
        <v>6538</v>
      </c>
      <c r="AY455" s="30" t="s">
        <v>6539</v>
      </c>
      <c r="AZ455" s="3">
        <v>905</v>
      </c>
      <c r="BA455" s="30" t="s">
        <v>228</v>
      </c>
      <c r="BB455" s="30">
        <v>905</v>
      </c>
      <c r="BC455" s="30" t="s">
        <v>60</v>
      </c>
      <c r="BD455" s="30" t="s">
        <v>60</v>
      </c>
      <c r="BE455" s="30" t="s">
        <v>314</v>
      </c>
      <c r="BF455" s="35" t="str">
        <f>IFERROR(VLOOKUP(Data_Power_app[[#This Row],[PRO ODER]],'Result'!A:C,3,0),"")</f>
        <v/>
      </c>
      <c r="BG455" s="14" t="str">
        <f>IFERROR(VLOOKUP(Data_Power_app[[#This Row],[PRO ODER]]&amp;"LAM_IN",'Real Time'!A:E,4,0),"")</f>
        <v/>
      </c>
      <c r="BH455" s="37" t="str">
        <f>IF(Data_Power_app[[#This Row],[LAMINATION MACHINE (PLAN)]]="","",IF(Data_Power_app[[#This Row],[LAMINATION MACHINE (REALTIME)]]="","",RIGHT(Data_Power_app[[#This Row],[LAMINATION MACHINE (REALTIME)]],1)=RIGHT(Data_Power_app[[#This Row],[LAMINATION MACHINE (PLAN)]],1)))</f>
        <v/>
      </c>
    </row>
    <row r="456" spans="1:60" x14ac:dyDescent="0.25">
      <c r="A456" s="27">
        <v>524</v>
      </c>
      <c r="B456" s="30" t="s">
        <v>6550</v>
      </c>
      <c r="C456" s="30" t="s">
        <v>6551</v>
      </c>
      <c r="D456" s="30" t="s">
        <v>243</v>
      </c>
      <c r="E456" s="30" t="s">
        <v>308</v>
      </c>
      <c r="F456" s="30" t="s">
        <v>72</v>
      </c>
      <c r="G456" s="30">
        <v>1031</v>
      </c>
      <c r="H456" s="4">
        <v>45810</v>
      </c>
      <c r="I456" s="30">
        <v>45807</v>
      </c>
      <c r="J456" s="4">
        <v>45807</v>
      </c>
      <c r="K456" s="4">
        <v>45810</v>
      </c>
      <c r="L456" s="4">
        <v>45810.519282407404</v>
      </c>
      <c r="M456" s="4" t="s">
        <v>60</v>
      </c>
      <c r="N456" s="4"/>
      <c r="O456" s="4" t="s">
        <v>60</v>
      </c>
      <c r="P456" s="4" t="s">
        <v>60</v>
      </c>
      <c r="Q456" s="4" t="s">
        <v>60</v>
      </c>
      <c r="R456" s="4" t="s">
        <v>60</v>
      </c>
      <c r="S456" s="4" t="s">
        <v>60</v>
      </c>
      <c r="T456" s="4" t="s">
        <v>60</v>
      </c>
      <c r="U456" s="4"/>
      <c r="V456" s="4"/>
      <c r="W456" s="4"/>
      <c r="X456" s="4">
        <v>45811.568067129629</v>
      </c>
      <c r="Y456" s="4" t="s">
        <v>287</v>
      </c>
      <c r="Z456" s="4" t="s">
        <v>60</v>
      </c>
      <c r="AA456" s="4">
        <v>45811.706597222219</v>
      </c>
      <c r="AB456" s="4" t="s">
        <v>60</v>
      </c>
      <c r="AC456" s="4" t="s">
        <v>60</v>
      </c>
      <c r="AD456" s="4">
        <v>45812</v>
      </c>
      <c r="AE456" s="4">
        <v>45814</v>
      </c>
      <c r="AF456" s="4"/>
      <c r="AG456" s="30" t="s">
        <v>62</v>
      </c>
      <c r="AH456" s="30" t="s">
        <v>309</v>
      </c>
      <c r="AI456" s="30" t="s">
        <v>6537</v>
      </c>
      <c r="AJ456" s="30" t="s">
        <v>74</v>
      </c>
      <c r="AK456" s="30" t="s">
        <v>100</v>
      </c>
      <c r="AL456" s="30" t="s">
        <v>310</v>
      </c>
      <c r="AM456" s="30" t="s">
        <v>311</v>
      </c>
      <c r="AN456" s="30">
        <v>29.305700000000002</v>
      </c>
      <c r="AO456" s="30" t="s">
        <v>68</v>
      </c>
      <c r="AP456" s="30"/>
      <c r="AQ456" s="30"/>
      <c r="AR456" s="30" t="s">
        <v>68</v>
      </c>
      <c r="AS456" s="30"/>
      <c r="AT456" s="30"/>
      <c r="AU456" s="30" t="s">
        <v>312</v>
      </c>
      <c r="AV456" s="30" t="s">
        <v>313</v>
      </c>
      <c r="AW456" s="30">
        <v>64.087339999999998</v>
      </c>
      <c r="AX456" s="30" t="s">
        <v>6538</v>
      </c>
      <c r="AY456" s="30" t="s">
        <v>6539</v>
      </c>
      <c r="AZ456" s="3">
        <v>1031</v>
      </c>
      <c r="BA456" s="30" t="s">
        <v>228</v>
      </c>
      <c r="BB456" s="30">
        <v>1031</v>
      </c>
      <c r="BC456" s="30" t="s">
        <v>60</v>
      </c>
      <c r="BD456" s="30" t="s">
        <v>60</v>
      </c>
      <c r="BE456" s="30" t="s">
        <v>314</v>
      </c>
      <c r="BF456" s="35" t="str">
        <f>IFERROR(VLOOKUP(Data_Power_app[[#This Row],[PRO ODER]],'Result'!A:C,3,0),"")</f>
        <v/>
      </c>
      <c r="BG456" s="14" t="str">
        <f>IFERROR(VLOOKUP(Data_Power_app[[#This Row],[PRO ODER]]&amp;"LAM_IN",'Real Time'!A:E,4,0),"")</f>
        <v/>
      </c>
      <c r="BH456" s="37" t="str">
        <f>IF(Data_Power_app[[#This Row],[LAMINATION MACHINE (PLAN)]]="","",IF(Data_Power_app[[#This Row],[LAMINATION MACHINE (REALTIME)]]="","",RIGHT(Data_Power_app[[#This Row],[LAMINATION MACHINE (REALTIME)]],1)=RIGHT(Data_Power_app[[#This Row],[LAMINATION MACHINE (PLAN)]],1)))</f>
        <v/>
      </c>
    </row>
    <row r="457" spans="1:60" x14ac:dyDescent="0.25">
      <c r="A457" s="27">
        <v>525</v>
      </c>
      <c r="B457" s="30" t="s">
        <v>6552</v>
      </c>
      <c r="C457" s="30" t="s">
        <v>6553</v>
      </c>
      <c r="D457" s="30" t="s">
        <v>243</v>
      </c>
      <c r="E457" s="30" t="s">
        <v>308</v>
      </c>
      <c r="F457" s="30" t="s">
        <v>72</v>
      </c>
      <c r="G457" s="30">
        <v>605</v>
      </c>
      <c r="H457" s="4">
        <v>45810</v>
      </c>
      <c r="I457" s="30">
        <v>45807</v>
      </c>
      <c r="J457" s="4">
        <v>45807</v>
      </c>
      <c r="K457" s="4">
        <v>45810</v>
      </c>
      <c r="L457" s="4">
        <v>45810.519317129627</v>
      </c>
      <c r="M457" s="4" t="s">
        <v>60</v>
      </c>
      <c r="N457" s="4"/>
      <c r="O457" s="4" t="s">
        <v>60</v>
      </c>
      <c r="P457" s="4" t="s">
        <v>60</v>
      </c>
      <c r="Q457" s="4" t="s">
        <v>60</v>
      </c>
      <c r="R457" s="4" t="s">
        <v>60</v>
      </c>
      <c r="S457" s="4" t="s">
        <v>60</v>
      </c>
      <c r="T457" s="4" t="s">
        <v>60</v>
      </c>
      <c r="U457" s="4"/>
      <c r="V457" s="4"/>
      <c r="W457" s="4"/>
      <c r="X457" s="4">
        <v>45811.568136574075</v>
      </c>
      <c r="Y457" s="4" t="s">
        <v>287</v>
      </c>
      <c r="Z457" s="4" t="s">
        <v>60</v>
      </c>
      <c r="AA457" s="4">
        <v>45811.706701388888</v>
      </c>
      <c r="AB457" s="4" t="s">
        <v>60</v>
      </c>
      <c r="AC457" s="4" t="s">
        <v>60</v>
      </c>
      <c r="AD457" s="4">
        <v>45812</v>
      </c>
      <c r="AE457" s="4">
        <v>45814</v>
      </c>
      <c r="AF457" s="4"/>
      <c r="AG457" s="30" t="s">
        <v>62</v>
      </c>
      <c r="AH457" s="30" t="s">
        <v>309</v>
      </c>
      <c r="AI457" s="30" t="s">
        <v>6537</v>
      </c>
      <c r="AJ457" s="30" t="s">
        <v>74</v>
      </c>
      <c r="AK457" s="30" t="s">
        <v>100</v>
      </c>
      <c r="AL457" s="30" t="s">
        <v>310</v>
      </c>
      <c r="AM457" s="30" t="s">
        <v>311</v>
      </c>
      <c r="AN457" s="30">
        <v>16.585129999999999</v>
      </c>
      <c r="AO457" s="30" t="s">
        <v>68</v>
      </c>
      <c r="AP457" s="30"/>
      <c r="AQ457" s="30"/>
      <c r="AR457" s="30" t="s">
        <v>68</v>
      </c>
      <c r="AS457" s="30"/>
      <c r="AT457" s="30"/>
      <c r="AU457" s="30" t="s">
        <v>312</v>
      </c>
      <c r="AV457" s="30" t="s">
        <v>313</v>
      </c>
      <c r="AW457" s="30">
        <v>36.26876</v>
      </c>
      <c r="AX457" s="30" t="s">
        <v>6538</v>
      </c>
      <c r="AY457" s="30" t="s">
        <v>6539</v>
      </c>
      <c r="AZ457" s="3">
        <v>605</v>
      </c>
      <c r="BA457" s="30" t="s">
        <v>228</v>
      </c>
      <c r="BB457" s="30">
        <v>605</v>
      </c>
      <c r="BC457" s="30" t="s">
        <v>60</v>
      </c>
      <c r="BD457" s="30" t="s">
        <v>60</v>
      </c>
      <c r="BE457" s="30" t="s">
        <v>314</v>
      </c>
      <c r="BF457" s="35" t="str">
        <f>IFERROR(VLOOKUP(Data_Power_app[[#This Row],[PRO ODER]],'Result'!A:C,3,0),"")</f>
        <v/>
      </c>
      <c r="BG457" s="14" t="str">
        <f>IFERROR(VLOOKUP(Data_Power_app[[#This Row],[PRO ODER]]&amp;"LAM_IN",'Real Time'!A:E,4,0),"")</f>
        <v/>
      </c>
      <c r="BH457" s="37" t="str">
        <f>IF(Data_Power_app[[#This Row],[LAMINATION MACHINE (PLAN)]]="","",IF(Data_Power_app[[#This Row],[LAMINATION MACHINE (REALTIME)]]="","",RIGHT(Data_Power_app[[#This Row],[LAMINATION MACHINE (REALTIME)]],1)=RIGHT(Data_Power_app[[#This Row],[LAMINATION MACHINE (PLAN)]],1)))</f>
        <v/>
      </c>
    </row>
    <row r="458" spans="1:60" x14ac:dyDescent="0.25">
      <c r="A458" s="27">
        <v>526</v>
      </c>
      <c r="B458" s="30" t="s">
        <v>6554</v>
      </c>
      <c r="C458" s="30" t="s">
        <v>6555</v>
      </c>
      <c r="D458" s="30" t="s">
        <v>243</v>
      </c>
      <c r="E458" s="30" t="s">
        <v>308</v>
      </c>
      <c r="F458" s="30" t="s">
        <v>72</v>
      </c>
      <c r="G458" s="30">
        <v>1205</v>
      </c>
      <c r="H458" s="4">
        <v>45810</v>
      </c>
      <c r="I458" s="30">
        <v>45807</v>
      </c>
      <c r="J458" s="4">
        <v>45807</v>
      </c>
      <c r="K458" s="4">
        <v>45810</v>
      </c>
      <c r="L458" s="4">
        <v>45810.51935185185</v>
      </c>
      <c r="M458" s="4" t="s">
        <v>60</v>
      </c>
      <c r="N458" s="4"/>
      <c r="O458" s="4" t="s">
        <v>60</v>
      </c>
      <c r="P458" s="4" t="s">
        <v>60</v>
      </c>
      <c r="Q458" s="4" t="s">
        <v>60</v>
      </c>
      <c r="R458" s="4" t="s">
        <v>60</v>
      </c>
      <c r="S458" s="4" t="s">
        <v>60</v>
      </c>
      <c r="T458" s="4" t="s">
        <v>60</v>
      </c>
      <c r="U458" s="4"/>
      <c r="V458" s="4"/>
      <c r="W458" s="4"/>
      <c r="X458" s="4">
        <v>45811.485162037039</v>
      </c>
      <c r="Y458" s="4" t="s">
        <v>73</v>
      </c>
      <c r="Z458" s="4" t="s">
        <v>60</v>
      </c>
      <c r="AA458" s="4">
        <v>45811.487268518518</v>
      </c>
      <c r="AB458" s="4" t="s">
        <v>60</v>
      </c>
      <c r="AC458" s="4" t="s">
        <v>60</v>
      </c>
      <c r="AD458" s="4">
        <v>45812</v>
      </c>
      <c r="AE458" s="4">
        <v>45814</v>
      </c>
      <c r="AF458" s="4">
        <v>45811</v>
      </c>
      <c r="AG458" s="30" t="s">
        <v>1700</v>
      </c>
      <c r="AH458" s="30" t="s">
        <v>309</v>
      </c>
      <c r="AI458" s="30" t="s">
        <v>4425</v>
      </c>
      <c r="AJ458" s="30" t="s">
        <v>74</v>
      </c>
      <c r="AK458" s="30" t="s">
        <v>100</v>
      </c>
      <c r="AL458" s="30" t="s">
        <v>310</v>
      </c>
      <c r="AM458" s="30" t="s">
        <v>311</v>
      </c>
      <c r="AN458" s="30">
        <v>33.456510000000002</v>
      </c>
      <c r="AO458" s="30" t="s">
        <v>68</v>
      </c>
      <c r="AP458" s="30"/>
      <c r="AQ458" s="30"/>
      <c r="AR458" s="30" t="s">
        <v>68</v>
      </c>
      <c r="AS458" s="30"/>
      <c r="AT458" s="30"/>
      <c r="AU458" s="30" t="s">
        <v>312</v>
      </c>
      <c r="AV458" s="30" t="s">
        <v>313</v>
      </c>
      <c r="AW458" s="30">
        <v>73.163319999999999</v>
      </c>
      <c r="AX458" s="30" t="s">
        <v>4426</v>
      </c>
      <c r="AY458" s="30" t="s">
        <v>4427</v>
      </c>
      <c r="AZ458" s="3">
        <v>1205</v>
      </c>
      <c r="BA458" s="30" t="s">
        <v>228</v>
      </c>
      <c r="BB458" s="30">
        <v>1205</v>
      </c>
      <c r="BC458" s="30" t="s">
        <v>60</v>
      </c>
      <c r="BD458" s="30" t="s">
        <v>60</v>
      </c>
      <c r="BE458" s="30" t="s">
        <v>314</v>
      </c>
      <c r="BF458" s="35" t="str">
        <f>IFERROR(VLOOKUP(Data_Power_app[[#This Row],[PRO ODER]],'Result'!A:C,3,0),"")</f>
        <v/>
      </c>
      <c r="BG458" s="14" t="str">
        <f>IFERROR(VLOOKUP(Data_Power_app[[#This Row],[PRO ODER]]&amp;"LAM_IN",'Real Time'!A:E,4,0),"")</f>
        <v/>
      </c>
      <c r="BH458" s="37" t="str">
        <f>IF(Data_Power_app[[#This Row],[LAMINATION MACHINE (PLAN)]]="","",IF(Data_Power_app[[#This Row],[LAMINATION MACHINE (REALTIME)]]="","",RIGHT(Data_Power_app[[#This Row],[LAMINATION MACHINE (REALTIME)]],1)=RIGHT(Data_Power_app[[#This Row],[LAMINATION MACHINE (PLAN)]],1)))</f>
        <v/>
      </c>
    </row>
    <row r="459" spans="1:60" x14ac:dyDescent="0.25">
      <c r="A459" s="27">
        <v>527</v>
      </c>
      <c r="B459" s="30" t="s">
        <v>9098</v>
      </c>
      <c r="C459" s="30" t="s">
        <v>9099</v>
      </c>
      <c r="D459" s="30" t="s">
        <v>243</v>
      </c>
      <c r="E459" s="30" t="s">
        <v>308</v>
      </c>
      <c r="F459" s="30" t="s">
        <v>72</v>
      </c>
      <c r="G459" s="30">
        <v>1157</v>
      </c>
      <c r="H459" s="4">
        <v>45810</v>
      </c>
      <c r="I459" s="30">
        <v>45810</v>
      </c>
      <c r="J459" s="4">
        <v>45810</v>
      </c>
      <c r="K459" s="4">
        <v>45810</v>
      </c>
      <c r="L459" s="4">
        <v>45811.297037037039</v>
      </c>
      <c r="M459" s="4" t="s">
        <v>60</v>
      </c>
      <c r="N459" s="4"/>
      <c r="O459" s="4" t="s">
        <v>60</v>
      </c>
      <c r="P459" s="4" t="s">
        <v>60</v>
      </c>
      <c r="Q459" s="4" t="s">
        <v>60</v>
      </c>
      <c r="R459" s="4" t="s">
        <v>60</v>
      </c>
      <c r="S459" s="4" t="s">
        <v>60</v>
      </c>
      <c r="T459" s="4" t="s">
        <v>60</v>
      </c>
      <c r="U459" s="4"/>
      <c r="V459" s="4"/>
      <c r="W459" s="4"/>
      <c r="X459" s="4"/>
      <c r="Y459" s="4" t="s">
        <v>60</v>
      </c>
      <c r="Z459" s="4" t="s">
        <v>60</v>
      </c>
      <c r="AA459" s="4"/>
      <c r="AB459" s="4" t="s">
        <v>60</v>
      </c>
      <c r="AC459" s="4" t="s">
        <v>60</v>
      </c>
      <c r="AD459" s="4">
        <v>45812</v>
      </c>
      <c r="AE459" s="4">
        <v>45814</v>
      </c>
      <c r="AF459" s="4"/>
      <c r="AG459" s="30" t="s">
        <v>162</v>
      </c>
      <c r="AH459" s="30" t="s">
        <v>309</v>
      </c>
      <c r="AI459" s="30" t="s">
        <v>4425</v>
      </c>
      <c r="AJ459" s="30" t="s">
        <v>74</v>
      </c>
      <c r="AK459" s="30" t="s">
        <v>100</v>
      </c>
      <c r="AL459" s="30" t="s">
        <v>310</v>
      </c>
      <c r="AM459" s="30" t="s">
        <v>311</v>
      </c>
      <c r="AN459" s="30">
        <v>32.32734</v>
      </c>
      <c r="AO459" s="30" t="s">
        <v>68</v>
      </c>
      <c r="AP459" s="30"/>
      <c r="AQ459" s="30"/>
      <c r="AR459" s="30" t="s">
        <v>68</v>
      </c>
      <c r="AS459" s="30"/>
      <c r="AT459" s="30"/>
      <c r="AU459" s="30" t="s">
        <v>312</v>
      </c>
      <c r="AV459" s="30" t="s">
        <v>313</v>
      </c>
      <c r="AW459" s="30">
        <v>70.69444</v>
      </c>
      <c r="AX459" s="30" t="s">
        <v>4426</v>
      </c>
      <c r="AY459" s="30" t="s">
        <v>4427</v>
      </c>
      <c r="AZ459" s="3">
        <v>1157</v>
      </c>
      <c r="BA459" s="30" t="s">
        <v>228</v>
      </c>
      <c r="BB459" s="30">
        <v>1157</v>
      </c>
      <c r="BC459" s="30" t="s">
        <v>60</v>
      </c>
      <c r="BD459" s="30" t="s">
        <v>60</v>
      </c>
      <c r="BE459" s="30" t="s">
        <v>314</v>
      </c>
      <c r="BF459" s="35" t="str">
        <f>IFERROR(VLOOKUP(Data_Power_app[[#This Row],[PRO ODER]],'Result'!A:C,3,0),"")</f>
        <v/>
      </c>
      <c r="BG459" s="14" t="str">
        <f>IFERROR(VLOOKUP(Data_Power_app[[#This Row],[PRO ODER]]&amp;"LAM_IN",'Real Time'!A:E,4,0),"")</f>
        <v/>
      </c>
      <c r="BH459" s="37" t="str">
        <f>IF(Data_Power_app[[#This Row],[LAMINATION MACHINE (PLAN)]]="","",IF(Data_Power_app[[#This Row],[LAMINATION MACHINE (REALTIME)]]="","",RIGHT(Data_Power_app[[#This Row],[LAMINATION MACHINE (REALTIME)]],1)=RIGHT(Data_Power_app[[#This Row],[LAMINATION MACHINE (PLAN)]],1)))</f>
        <v/>
      </c>
    </row>
    <row r="460" spans="1:60" x14ac:dyDescent="0.25">
      <c r="A460" s="27">
        <v>528</v>
      </c>
      <c r="B460" s="30" t="s">
        <v>6556</v>
      </c>
      <c r="C460" s="30" t="s">
        <v>6557</v>
      </c>
      <c r="D460" s="30" t="s">
        <v>243</v>
      </c>
      <c r="E460" s="30" t="s">
        <v>308</v>
      </c>
      <c r="F460" s="30" t="s">
        <v>72</v>
      </c>
      <c r="G460" s="30">
        <v>869</v>
      </c>
      <c r="H460" s="4">
        <v>45807</v>
      </c>
      <c r="I460" s="30">
        <v>45807</v>
      </c>
      <c r="J460" s="4">
        <v>45807</v>
      </c>
      <c r="K460" s="4">
        <v>45808</v>
      </c>
      <c r="L460" s="4">
        <v>45808.166087962964</v>
      </c>
      <c r="M460" s="4" t="s">
        <v>60</v>
      </c>
      <c r="N460" s="4"/>
      <c r="O460" s="4" t="s">
        <v>60</v>
      </c>
      <c r="P460" s="4" t="s">
        <v>60</v>
      </c>
      <c r="Q460" s="4" t="s">
        <v>60</v>
      </c>
      <c r="R460" s="4" t="s">
        <v>60</v>
      </c>
      <c r="S460" s="4" t="s">
        <v>60</v>
      </c>
      <c r="T460" s="4" t="s">
        <v>60</v>
      </c>
      <c r="U460" s="4"/>
      <c r="V460" s="4"/>
      <c r="W460" s="4"/>
      <c r="X460" s="4"/>
      <c r="Y460" s="4" t="s">
        <v>60</v>
      </c>
      <c r="Z460" s="4" t="s">
        <v>60</v>
      </c>
      <c r="AA460" s="4"/>
      <c r="AB460" s="4" t="s">
        <v>60</v>
      </c>
      <c r="AC460" s="4" t="s">
        <v>60</v>
      </c>
      <c r="AD460" s="4">
        <v>45812</v>
      </c>
      <c r="AE460" s="4">
        <v>45814</v>
      </c>
      <c r="AF460" s="4"/>
      <c r="AG460" s="30" t="s">
        <v>162</v>
      </c>
      <c r="AH460" s="30" t="s">
        <v>309</v>
      </c>
      <c r="AI460" s="30" t="s">
        <v>802</v>
      </c>
      <c r="AJ460" s="30" t="s">
        <v>74</v>
      </c>
      <c r="AK460" s="30" t="s">
        <v>100</v>
      </c>
      <c r="AL460" s="30" t="s">
        <v>601</v>
      </c>
      <c r="AM460" s="30" t="s">
        <v>602</v>
      </c>
      <c r="AN460" s="30">
        <v>27.10426</v>
      </c>
      <c r="AO460" s="30" t="s">
        <v>68</v>
      </c>
      <c r="AP460" s="30"/>
      <c r="AQ460" s="30"/>
      <c r="AR460" s="30" t="s">
        <v>68</v>
      </c>
      <c r="AS460" s="30"/>
      <c r="AT460" s="30"/>
      <c r="AU460" s="30" t="s">
        <v>803</v>
      </c>
      <c r="AV460" s="30" t="s">
        <v>804</v>
      </c>
      <c r="AW460" s="30">
        <v>32.603850000000001</v>
      </c>
      <c r="AX460" s="30" t="s">
        <v>805</v>
      </c>
      <c r="AY460" s="30" t="s">
        <v>806</v>
      </c>
      <c r="AZ460" s="3">
        <v>869</v>
      </c>
      <c r="BA460" s="30" t="s">
        <v>228</v>
      </c>
      <c r="BB460" s="30">
        <v>869</v>
      </c>
      <c r="BC460" s="30" t="s">
        <v>60</v>
      </c>
      <c r="BD460" s="30" t="s">
        <v>60</v>
      </c>
      <c r="BE460" s="30" t="s">
        <v>314</v>
      </c>
      <c r="BF460" s="35" t="str">
        <f>IFERROR(VLOOKUP(Data_Power_app[[#This Row],[PRO ODER]],'Result'!A:C,3,0),"")</f>
        <v/>
      </c>
      <c r="BG460" s="14" t="str">
        <f>IFERROR(VLOOKUP(Data_Power_app[[#This Row],[PRO ODER]]&amp;"LAM_IN",'Real Time'!A:E,4,0),"")</f>
        <v/>
      </c>
      <c r="BH460" s="37" t="str">
        <f>IF(Data_Power_app[[#This Row],[LAMINATION MACHINE (PLAN)]]="","",IF(Data_Power_app[[#This Row],[LAMINATION MACHINE (REALTIME)]]="","",RIGHT(Data_Power_app[[#This Row],[LAMINATION MACHINE (REALTIME)]],1)=RIGHT(Data_Power_app[[#This Row],[LAMINATION MACHINE (PLAN)]],1)))</f>
        <v/>
      </c>
    </row>
    <row r="461" spans="1:60" x14ac:dyDescent="0.25">
      <c r="A461" s="27">
        <v>529</v>
      </c>
      <c r="B461" s="30" t="s">
        <v>2620</v>
      </c>
      <c r="C461" s="30" t="s">
        <v>2621</v>
      </c>
      <c r="D461" s="30" t="s">
        <v>57</v>
      </c>
      <c r="E461" s="30" t="s">
        <v>111</v>
      </c>
      <c r="F461" s="30" t="s">
        <v>59</v>
      </c>
      <c r="G461" s="30">
        <v>353</v>
      </c>
      <c r="H461" s="4">
        <v>45803</v>
      </c>
      <c r="I461" s="30">
        <v>45801</v>
      </c>
      <c r="J461" s="4">
        <v>45801</v>
      </c>
      <c r="K461" s="4">
        <v>45803</v>
      </c>
      <c r="L461" s="4">
        <v>45803.74417824074</v>
      </c>
      <c r="M461" s="4">
        <v>45805</v>
      </c>
      <c r="N461" s="4">
        <v>45803.896145833336</v>
      </c>
      <c r="O461" s="4" t="s">
        <v>60</v>
      </c>
      <c r="P461" s="4" t="s">
        <v>60</v>
      </c>
      <c r="Q461" s="4" t="s">
        <v>60</v>
      </c>
      <c r="R461" s="4" t="s">
        <v>60</v>
      </c>
      <c r="S461" s="4" t="s">
        <v>60</v>
      </c>
      <c r="T461" s="4">
        <v>45805</v>
      </c>
      <c r="U461" s="4">
        <v>45803.947870370372</v>
      </c>
      <c r="V461" s="4">
        <v>45805.870057870372</v>
      </c>
      <c r="W461" s="4">
        <v>45810</v>
      </c>
      <c r="X461" s="4">
        <v>45805.956331018519</v>
      </c>
      <c r="Y461" s="4" t="s">
        <v>61</v>
      </c>
      <c r="Z461" s="4">
        <v>45811</v>
      </c>
      <c r="AA461" s="4">
        <v>45808.050127314818</v>
      </c>
      <c r="AB461" s="4" t="s">
        <v>60</v>
      </c>
      <c r="AC461" s="4">
        <v>45812</v>
      </c>
      <c r="AD461" s="4">
        <v>45812</v>
      </c>
      <c r="AE461" s="4">
        <v>45814</v>
      </c>
      <c r="AF461" s="4"/>
      <c r="AG461" s="30" t="s">
        <v>62</v>
      </c>
      <c r="AH461" s="30" t="s">
        <v>63</v>
      </c>
      <c r="AI461" s="30" t="s">
        <v>842</v>
      </c>
      <c r="AJ461" s="30" t="s">
        <v>64</v>
      </c>
      <c r="AK461" s="30" t="s">
        <v>65</v>
      </c>
      <c r="AL461" s="30" t="s">
        <v>66</v>
      </c>
      <c r="AM461" s="30" t="s">
        <v>67</v>
      </c>
      <c r="AN461" s="30">
        <v>10.768750000000001</v>
      </c>
      <c r="AO461" s="30" t="s">
        <v>68</v>
      </c>
      <c r="AP461" s="30"/>
      <c r="AQ461" s="30"/>
      <c r="AR461" s="30" t="s">
        <v>68</v>
      </c>
      <c r="AS461" s="30"/>
      <c r="AT461" s="30"/>
      <c r="AU461" s="30" t="s">
        <v>145</v>
      </c>
      <c r="AV461" s="30" t="s">
        <v>146</v>
      </c>
      <c r="AW461" s="30">
        <v>23.553339999999999</v>
      </c>
      <c r="AX461" s="30" t="s">
        <v>69</v>
      </c>
      <c r="AY461" s="30" t="s">
        <v>70</v>
      </c>
      <c r="AZ461" s="3">
        <v>353</v>
      </c>
      <c r="BA461" s="30" t="s">
        <v>60</v>
      </c>
      <c r="BB461" s="30">
        <v>353</v>
      </c>
      <c r="BC461" s="30" t="s">
        <v>60</v>
      </c>
      <c r="BD461" s="30" t="s">
        <v>60</v>
      </c>
      <c r="BE461" s="30" t="s">
        <v>60</v>
      </c>
      <c r="BF461" s="35" t="str">
        <f>IFERROR(VLOOKUP(Data_Power_app[[#This Row],[PRO ODER]],'Result'!A:C,3,0),"")</f>
        <v/>
      </c>
      <c r="BG461" s="14" t="str">
        <f>IFERROR(VLOOKUP(Data_Power_app[[#This Row],[PRO ODER]]&amp;"LAM_IN",'Real Time'!A:E,4,0),"")</f>
        <v/>
      </c>
      <c r="BH461" s="37" t="str">
        <f>IF(Data_Power_app[[#This Row],[LAMINATION MACHINE (PLAN)]]="","",IF(Data_Power_app[[#This Row],[LAMINATION MACHINE (REALTIME)]]="","",RIGHT(Data_Power_app[[#This Row],[LAMINATION MACHINE (REALTIME)]],1)=RIGHT(Data_Power_app[[#This Row],[LAMINATION MACHINE (PLAN)]],1)))</f>
        <v/>
      </c>
    </row>
    <row r="462" spans="1:60" x14ac:dyDescent="0.25">
      <c r="A462" s="27">
        <v>530</v>
      </c>
      <c r="B462" s="30" t="s">
        <v>2622</v>
      </c>
      <c r="C462" s="30" t="s">
        <v>2623</v>
      </c>
      <c r="D462" s="30" t="s">
        <v>243</v>
      </c>
      <c r="E462" s="30" t="s">
        <v>425</v>
      </c>
      <c r="F462" s="30" t="s">
        <v>59</v>
      </c>
      <c r="G462" s="30">
        <v>48</v>
      </c>
      <c r="H462" s="4">
        <v>45805</v>
      </c>
      <c r="I462" s="30">
        <v>45801</v>
      </c>
      <c r="J462" s="4">
        <v>45801</v>
      </c>
      <c r="K462" s="4">
        <v>45806</v>
      </c>
      <c r="L462" s="4">
        <v>45804.032395833332</v>
      </c>
      <c r="M462" s="4">
        <v>45806</v>
      </c>
      <c r="N462" s="4">
        <v>45804.205983796295</v>
      </c>
      <c r="O462" s="4" t="s">
        <v>60</v>
      </c>
      <c r="P462" s="4" t="s">
        <v>60</v>
      </c>
      <c r="Q462" s="4" t="s">
        <v>60</v>
      </c>
      <c r="R462" s="4" t="s">
        <v>60</v>
      </c>
      <c r="S462" s="4" t="s">
        <v>60</v>
      </c>
      <c r="T462" s="4">
        <v>45807</v>
      </c>
      <c r="U462" s="4">
        <v>45805.627708333333</v>
      </c>
      <c r="V462" s="4">
        <v>45807.308634259258</v>
      </c>
      <c r="W462" s="4">
        <v>45808</v>
      </c>
      <c r="X462" s="4">
        <v>45807.540960648148</v>
      </c>
      <c r="Y462" s="4" t="s">
        <v>77</v>
      </c>
      <c r="Z462" s="4">
        <v>45810</v>
      </c>
      <c r="AA462" s="4">
        <v>45808.194594907407</v>
      </c>
      <c r="AB462" s="4" t="s">
        <v>60</v>
      </c>
      <c r="AC462" s="4">
        <v>45811</v>
      </c>
      <c r="AD462" s="4">
        <v>45812</v>
      </c>
      <c r="AE462" s="4">
        <v>45814</v>
      </c>
      <c r="AF462" s="4">
        <v>45811</v>
      </c>
      <c r="AG462" s="30" t="s">
        <v>1700</v>
      </c>
      <c r="AH462" s="30" t="s">
        <v>426</v>
      </c>
      <c r="AI462" s="30" t="s">
        <v>956</v>
      </c>
      <c r="AJ462" s="30" t="s">
        <v>427</v>
      </c>
      <c r="AK462" s="30" t="s">
        <v>100</v>
      </c>
      <c r="AL462" s="30" t="s">
        <v>428</v>
      </c>
      <c r="AM462" s="30" t="s">
        <v>429</v>
      </c>
      <c r="AN462" s="30">
        <v>2.17578</v>
      </c>
      <c r="AO462" s="30" t="s">
        <v>68</v>
      </c>
      <c r="AP462" s="30"/>
      <c r="AQ462" s="30"/>
      <c r="AR462" s="30" t="s">
        <v>68</v>
      </c>
      <c r="AS462" s="30"/>
      <c r="AT462" s="30"/>
      <c r="AU462" s="30" t="s">
        <v>430</v>
      </c>
      <c r="AV462" s="30" t="s">
        <v>431</v>
      </c>
      <c r="AW462" s="30">
        <v>4.0450699999999999</v>
      </c>
      <c r="AX462" s="30" t="s">
        <v>957</v>
      </c>
      <c r="AY462" s="30" t="s">
        <v>958</v>
      </c>
      <c r="AZ462" s="3">
        <v>48</v>
      </c>
      <c r="BA462" s="30" t="s">
        <v>60</v>
      </c>
      <c r="BB462" s="30">
        <v>48</v>
      </c>
      <c r="BC462" s="30" t="s">
        <v>60</v>
      </c>
      <c r="BD462" s="30" t="s">
        <v>60</v>
      </c>
      <c r="BE462" s="30" t="s">
        <v>60</v>
      </c>
      <c r="BF462" s="35" t="str">
        <f>IFERROR(VLOOKUP(Data_Power_app[[#This Row],[PRO ODER]],'Result'!A:C,3,0),"")</f>
        <v/>
      </c>
      <c r="BG462" s="14" t="str">
        <f>IFERROR(VLOOKUP(Data_Power_app[[#This Row],[PRO ODER]]&amp;"LAM_IN",'Real Time'!A:E,4,0),"")</f>
        <v/>
      </c>
      <c r="BH462" s="37" t="str">
        <f>IF(Data_Power_app[[#This Row],[LAMINATION MACHINE (PLAN)]]="","",IF(Data_Power_app[[#This Row],[LAMINATION MACHINE (REALTIME)]]="","",RIGHT(Data_Power_app[[#This Row],[LAMINATION MACHINE (REALTIME)]],1)=RIGHT(Data_Power_app[[#This Row],[LAMINATION MACHINE (PLAN)]],1)))</f>
        <v/>
      </c>
    </row>
    <row r="463" spans="1:60" x14ac:dyDescent="0.25">
      <c r="A463" s="27">
        <v>531</v>
      </c>
      <c r="B463" s="30" t="s">
        <v>2600</v>
      </c>
      <c r="C463" s="30" t="s">
        <v>2601</v>
      </c>
      <c r="D463" s="30" t="s">
        <v>75</v>
      </c>
      <c r="E463" s="30" t="s">
        <v>446</v>
      </c>
      <c r="F463" s="30" t="s">
        <v>59</v>
      </c>
      <c r="G463" s="30">
        <v>1214</v>
      </c>
      <c r="H463" s="4">
        <v>45806</v>
      </c>
      <c r="I463" s="30">
        <v>45801</v>
      </c>
      <c r="J463" s="4">
        <v>45801</v>
      </c>
      <c r="K463" s="4">
        <v>45806</v>
      </c>
      <c r="L463" s="4">
        <v>45806.437083333331</v>
      </c>
      <c r="M463" s="4">
        <v>45806</v>
      </c>
      <c r="N463" s="4">
        <v>45806.653310185182</v>
      </c>
      <c r="O463" s="4" t="s">
        <v>60</v>
      </c>
      <c r="P463" s="4" t="s">
        <v>60</v>
      </c>
      <c r="Q463" s="4" t="s">
        <v>60</v>
      </c>
      <c r="R463" s="4" t="s">
        <v>60</v>
      </c>
      <c r="S463" s="4" t="s">
        <v>60</v>
      </c>
      <c r="T463" s="4">
        <v>45810</v>
      </c>
      <c r="U463" s="4">
        <v>45808.526550925926</v>
      </c>
      <c r="V463" s="4"/>
      <c r="W463" s="4">
        <v>45810</v>
      </c>
      <c r="X463" s="4"/>
      <c r="Y463" s="4" t="s">
        <v>60</v>
      </c>
      <c r="Z463" s="4">
        <v>45810</v>
      </c>
      <c r="AA463" s="4"/>
      <c r="AB463" s="4" t="s">
        <v>60</v>
      </c>
      <c r="AC463" s="4">
        <v>45811</v>
      </c>
      <c r="AD463" s="4">
        <v>45812</v>
      </c>
      <c r="AE463" s="4">
        <v>45814</v>
      </c>
      <c r="AF463" s="4"/>
      <c r="AG463" s="30" t="s">
        <v>266</v>
      </c>
      <c r="AH463" s="30" t="s">
        <v>2602</v>
      </c>
      <c r="AI463" s="30" t="s">
        <v>2603</v>
      </c>
      <c r="AJ463" s="30" t="s">
        <v>191</v>
      </c>
      <c r="AK463" s="30" t="s">
        <v>65</v>
      </c>
      <c r="AL463" s="30" t="s">
        <v>193</v>
      </c>
      <c r="AM463" s="30" t="s">
        <v>194</v>
      </c>
      <c r="AN463" s="30">
        <v>42.556910000000002</v>
      </c>
      <c r="AO463" s="30" t="s">
        <v>82</v>
      </c>
      <c r="AP463" s="30" t="s">
        <v>83</v>
      </c>
      <c r="AQ463" s="30">
        <v>36.638800000000003</v>
      </c>
      <c r="AR463" s="30" t="s">
        <v>68</v>
      </c>
      <c r="AS463" s="30"/>
      <c r="AT463" s="30"/>
      <c r="AU463" s="30" t="s">
        <v>452</v>
      </c>
      <c r="AV463" s="30" t="s">
        <v>453</v>
      </c>
      <c r="AW463" s="30">
        <v>79.115449999999996</v>
      </c>
      <c r="AX463" s="30" t="s">
        <v>2604</v>
      </c>
      <c r="AY463" s="30" t="s">
        <v>2605</v>
      </c>
      <c r="AZ463" s="3">
        <v>1214</v>
      </c>
      <c r="BA463" s="30" t="s">
        <v>60</v>
      </c>
      <c r="BB463" s="30">
        <v>1214</v>
      </c>
      <c r="BC463" s="30" t="s">
        <v>60</v>
      </c>
      <c r="BD463" s="30" t="s">
        <v>60</v>
      </c>
      <c r="BE463" s="30" t="s">
        <v>60</v>
      </c>
      <c r="BF463" s="35" t="str">
        <f>IFERROR(VLOOKUP(Data_Power_app[[#This Row],[PRO ODER]],'Result'!A:C,3,0),"")</f>
        <v/>
      </c>
      <c r="BG463" s="14" t="str">
        <f>IFERROR(VLOOKUP(Data_Power_app[[#This Row],[PRO ODER]]&amp;"LAM_IN",'Real Time'!A:E,4,0),"")</f>
        <v/>
      </c>
      <c r="BH463" s="37" t="str">
        <f>IF(Data_Power_app[[#This Row],[LAMINATION MACHINE (PLAN)]]="","",IF(Data_Power_app[[#This Row],[LAMINATION MACHINE (REALTIME)]]="","",RIGHT(Data_Power_app[[#This Row],[LAMINATION MACHINE (REALTIME)]],1)=RIGHT(Data_Power_app[[#This Row],[LAMINATION MACHINE (PLAN)]],1)))</f>
        <v/>
      </c>
    </row>
    <row r="464" spans="1:60" x14ac:dyDescent="0.25">
      <c r="A464" s="27">
        <v>532</v>
      </c>
      <c r="B464" s="30" t="s">
        <v>2606</v>
      </c>
      <c r="C464" s="30" t="s">
        <v>2607</v>
      </c>
      <c r="D464" s="30" t="s">
        <v>75</v>
      </c>
      <c r="E464" s="30" t="s">
        <v>446</v>
      </c>
      <c r="F464" s="30" t="s">
        <v>59</v>
      </c>
      <c r="G464" s="30">
        <v>1025</v>
      </c>
      <c r="H464" s="4">
        <v>45804</v>
      </c>
      <c r="I464" s="30">
        <v>45801</v>
      </c>
      <c r="J464" s="4">
        <v>45801</v>
      </c>
      <c r="K464" s="4">
        <v>45805</v>
      </c>
      <c r="L464" s="4">
        <v>45805.068796296298</v>
      </c>
      <c r="M464" s="4">
        <v>45805</v>
      </c>
      <c r="N464" s="4">
        <v>45806.653356481482</v>
      </c>
      <c r="O464" s="4" t="s">
        <v>60</v>
      </c>
      <c r="P464" s="4" t="s">
        <v>60</v>
      </c>
      <c r="Q464" s="4" t="s">
        <v>60</v>
      </c>
      <c r="R464" s="4" t="s">
        <v>60</v>
      </c>
      <c r="S464" s="4" t="s">
        <v>60</v>
      </c>
      <c r="T464" s="4">
        <v>45810</v>
      </c>
      <c r="U464" s="4">
        <v>45808.526643518519</v>
      </c>
      <c r="V464" s="4"/>
      <c r="W464" s="4">
        <v>45810</v>
      </c>
      <c r="X464" s="4"/>
      <c r="Y464" s="4" t="s">
        <v>60</v>
      </c>
      <c r="Z464" s="4">
        <v>45810</v>
      </c>
      <c r="AA464" s="4"/>
      <c r="AB464" s="4" t="s">
        <v>60</v>
      </c>
      <c r="AC464" s="4">
        <v>45811</v>
      </c>
      <c r="AD464" s="4">
        <v>45812</v>
      </c>
      <c r="AE464" s="4">
        <v>45814</v>
      </c>
      <c r="AF464" s="4"/>
      <c r="AG464" s="30" t="s">
        <v>266</v>
      </c>
      <c r="AH464" s="30" t="s">
        <v>2602</v>
      </c>
      <c r="AI464" s="30" t="s">
        <v>2603</v>
      </c>
      <c r="AJ464" s="30" t="s">
        <v>191</v>
      </c>
      <c r="AK464" s="30" t="s">
        <v>65</v>
      </c>
      <c r="AL464" s="30" t="s">
        <v>193</v>
      </c>
      <c r="AM464" s="30" t="s">
        <v>194</v>
      </c>
      <c r="AN464" s="30">
        <v>36.701259999999998</v>
      </c>
      <c r="AO464" s="30" t="s">
        <v>82</v>
      </c>
      <c r="AP464" s="30" t="s">
        <v>83</v>
      </c>
      <c r="AQ464" s="30">
        <v>31.656130000000001</v>
      </c>
      <c r="AR464" s="30" t="s">
        <v>68</v>
      </c>
      <c r="AS464" s="30"/>
      <c r="AT464" s="30"/>
      <c r="AU464" s="30" t="s">
        <v>452</v>
      </c>
      <c r="AV464" s="30" t="s">
        <v>453</v>
      </c>
      <c r="AW464" s="30">
        <v>68.228399999999993</v>
      </c>
      <c r="AX464" s="30" t="s">
        <v>2604</v>
      </c>
      <c r="AY464" s="30" t="s">
        <v>2605</v>
      </c>
      <c r="AZ464" s="3">
        <v>1025</v>
      </c>
      <c r="BA464" s="30" t="s">
        <v>60</v>
      </c>
      <c r="BB464" s="30">
        <v>1025</v>
      </c>
      <c r="BC464" s="30" t="s">
        <v>60</v>
      </c>
      <c r="BD464" s="30" t="s">
        <v>60</v>
      </c>
      <c r="BE464" s="30" t="s">
        <v>60</v>
      </c>
      <c r="BF464" s="35" t="str">
        <f>IFERROR(VLOOKUP(Data_Power_app[[#This Row],[PRO ODER]],'Result'!A:C,3,0),"")</f>
        <v/>
      </c>
      <c r="BG464" s="14" t="str">
        <f>IFERROR(VLOOKUP(Data_Power_app[[#This Row],[PRO ODER]]&amp;"LAM_IN",'Real Time'!A:E,4,0),"")</f>
        <v/>
      </c>
      <c r="BH464" s="37" t="str">
        <f>IF(Data_Power_app[[#This Row],[LAMINATION MACHINE (PLAN)]]="","",IF(Data_Power_app[[#This Row],[LAMINATION MACHINE (REALTIME)]]="","",RIGHT(Data_Power_app[[#This Row],[LAMINATION MACHINE (REALTIME)]],1)=RIGHT(Data_Power_app[[#This Row],[LAMINATION MACHINE (PLAN)]],1)))</f>
        <v/>
      </c>
    </row>
    <row r="465" spans="1:60" x14ac:dyDescent="0.25">
      <c r="A465" s="27">
        <v>533</v>
      </c>
      <c r="B465" s="30" t="s">
        <v>2608</v>
      </c>
      <c r="C465" s="30" t="s">
        <v>2609</v>
      </c>
      <c r="D465" s="30" t="s">
        <v>75</v>
      </c>
      <c r="E465" s="30" t="s">
        <v>446</v>
      </c>
      <c r="F465" s="30" t="s">
        <v>59</v>
      </c>
      <c r="G465" s="30">
        <v>696</v>
      </c>
      <c r="H465" s="4">
        <v>45804</v>
      </c>
      <c r="I465" s="30">
        <v>45801</v>
      </c>
      <c r="J465" s="4">
        <v>45801</v>
      </c>
      <c r="K465" s="4">
        <v>45805</v>
      </c>
      <c r="L465" s="4">
        <v>45805.068877314814</v>
      </c>
      <c r="M465" s="4">
        <v>45805</v>
      </c>
      <c r="N465" s="4">
        <v>45806.653425925928</v>
      </c>
      <c r="O465" s="4" t="s">
        <v>60</v>
      </c>
      <c r="P465" s="4" t="s">
        <v>60</v>
      </c>
      <c r="Q465" s="4" t="s">
        <v>60</v>
      </c>
      <c r="R465" s="4" t="s">
        <v>60</v>
      </c>
      <c r="S465" s="4" t="s">
        <v>60</v>
      </c>
      <c r="T465" s="4">
        <v>45810</v>
      </c>
      <c r="U465" s="4">
        <v>45808.526678240742</v>
      </c>
      <c r="V465" s="4"/>
      <c r="W465" s="4">
        <v>45810</v>
      </c>
      <c r="X465" s="4"/>
      <c r="Y465" s="4" t="s">
        <v>60</v>
      </c>
      <c r="Z465" s="4">
        <v>45810</v>
      </c>
      <c r="AA465" s="4"/>
      <c r="AB465" s="4" t="s">
        <v>60</v>
      </c>
      <c r="AC465" s="4">
        <v>45811</v>
      </c>
      <c r="AD465" s="4">
        <v>45812</v>
      </c>
      <c r="AE465" s="4">
        <v>45814</v>
      </c>
      <c r="AF465" s="4"/>
      <c r="AG465" s="30" t="s">
        <v>266</v>
      </c>
      <c r="AH465" s="30" t="s">
        <v>2602</v>
      </c>
      <c r="AI465" s="30" t="s">
        <v>2603</v>
      </c>
      <c r="AJ465" s="30" t="s">
        <v>191</v>
      </c>
      <c r="AK465" s="30" t="s">
        <v>65</v>
      </c>
      <c r="AL465" s="30" t="s">
        <v>193</v>
      </c>
      <c r="AM465" s="30" t="s">
        <v>194</v>
      </c>
      <c r="AN465" s="30">
        <v>25.12115</v>
      </c>
      <c r="AO465" s="30" t="s">
        <v>82</v>
      </c>
      <c r="AP465" s="30" t="s">
        <v>83</v>
      </c>
      <c r="AQ465" s="30">
        <v>21.701789999999999</v>
      </c>
      <c r="AR465" s="30" t="s">
        <v>68</v>
      </c>
      <c r="AS465" s="30"/>
      <c r="AT465" s="30"/>
      <c r="AU465" s="30" t="s">
        <v>452</v>
      </c>
      <c r="AV465" s="30" t="s">
        <v>453</v>
      </c>
      <c r="AW465" s="30">
        <v>46.70026</v>
      </c>
      <c r="AX465" s="30" t="s">
        <v>2604</v>
      </c>
      <c r="AY465" s="30" t="s">
        <v>2605</v>
      </c>
      <c r="AZ465" s="3">
        <v>696</v>
      </c>
      <c r="BA465" s="30" t="s">
        <v>60</v>
      </c>
      <c r="BB465" s="30">
        <v>696</v>
      </c>
      <c r="BC465" s="30" t="s">
        <v>60</v>
      </c>
      <c r="BD465" s="30" t="s">
        <v>60</v>
      </c>
      <c r="BE465" s="30" t="s">
        <v>60</v>
      </c>
      <c r="BF465" s="35" t="str">
        <f>IFERROR(VLOOKUP(Data_Power_app[[#This Row],[PRO ODER]],'Result'!A:C,3,0),"")</f>
        <v/>
      </c>
      <c r="BG465" s="14" t="str">
        <f>IFERROR(VLOOKUP(Data_Power_app[[#This Row],[PRO ODER]]&amp;"LAM_IN",'Real Time'!A:E,4,0),"")</f>
        <v/>
      </c>
      <c r="BH465" s="37" t="str">
        <f>IF(Data_Power_app[[#This Row],[LAMINATION MACHINE (PLAN)]]="","",IF(Data_Power_app[[#This Row],[LAMINATION MACHINE (REALTIME)]]="","",RIGHT(Data_Power_app[[#This Row],[LAMINATION MACHINE (REALTIME)]],1)=RIGHT(Data_Power_app[[#This Row],[LAMINATION MACHINE (PLAN)]],1)))</f>
        <v/>
      </c>
    </row>
    <row r="466" spans="1:60" x14ac:dyDescent="0.25">
      <c r="A466" s="27">
        <v>534</v>
      </c>
      <c r="B466" s="30" t="s">
        <v>2610</v>
      </c>
      <c r="C466" s="30" t="s">
        <v>2611</v>
      </c>
      <c r="D466" s="30" t="s">
        <v>75</v>
      </c>
      <c r="E466" s="30" t="s">
        <v>446</v>
      </c>
      <c r="F466" s="30" t="s">
        <v>59</v>
      </c>
      <c r="G466" s="30">
        <v>104</v>
      </c>
      <c r="H466" s="4">
        <v>45804</v>
      </c>
      <c r="I466" s="30">
        <v>45801</v>
      </c>
      <c r="J466" s="4">
        <v>45801</v>
      </c>
      <c r="K466" s="4">
        <v>45805</v>
      </c>
      <c r="L466" s="4">
        <v>45805.069004629629</v>
      </c>
      <c r="M466" s="4">
        <v>45805</v>
      </c>
      <c r="N466" s="4">
        <v>45806.653460648151</v>
      </c>
      <c r="O466" s="4" t="s">
        <v>60</v>
      </c>
      <c r="P466" s="4" t="s">
        <v>60</v>
      </c>
      <c r="Q466" s="4" t="s">
        <v>60</v>
      </c>
      <c r="R466" s="4" t="s">
        <v>60</v>
      </c>
      <c r="S466" s="4" t="s">
        <v>60</v>
      </c>
      <c r="T466" s="4">
        <v>45810</v>
      </c>
      <c r="U466" s="4">
        <v>45808.526724537034</v>
      </c>
      <c r="V466" s="4"/>
      <c r="W466" s="4">
        <v>45810</v>
      </c>
      <c r="X466" s="4"/>
      <c r="Y466" s="4" t="s">
        <v>60</v>
      </c>
      <c r="Z466" s="4">
        <v>45810</v>
      </c>
      <c r="AA466" s="4"/>
      <c r="AB466" s="4" t="s">
        <v>60</v>
      </c>
      <c r="AC466" s="4">
        <v>45811</v>
      </c>
      <c r="AD466" s="4">
        <v>45812</v>
      </c>
      <c r="AE466" s="4">
        <v>45814</v>
      </c>
      <c r="AF466" s="4"/>
      <c r="AG466" s="30" t="s">
        <v>266</v>
      </c>
      <c r="AH466" s="30" t="s">
        <v>2602</v>
      </c>
      <c r="AI466" s="30" t="s">
        <v>2603</v>
      </c>
      <c r="AJ466" s="30" t="s">
        <v>191</v>
      </c>
      <c r="AK466" s="30" t="s">
        <v>65</v>
      </c>
      <c r="AL466" s="30" t="s">
        <v>193</v>
      </c>
      <c r="AM466" s="30" t="s">
        <v>194</v>
      </c>
      <c r="AN466" s="30">
        <v>3.74126</v>
      </c>
      <c r="AO466" s="30" t="s">
        <v>82</v>
      </c>
      <c r="AP466" s="30" t="s">
        <v>83</v>
      </c>
      <c r="AQ466" s="30">
        <v>3.2361599999999999</v>
      </c>
      <c r="AR466" s="30" t="s">
        <v>68</v>
      </c>
      <c r="AS466" s="30"/>
      <c r="AT466" s="30"/>
      <c r="AU466" s="30" t="s">
        <v>452</v>
      </c>
      <c r="AV466" s="30" t="s">
        <v>453</v>
      </c>
      <c r="AW466" s="30">
        <v>6.9549700000000003</v>
      </c>
      <c r="AX466" s="30" t="s">
        <v>2604</v>
      </c>
      <c r="AY466" s="30" t="s">
        <v>2605</v>
      </c>
      <c r="AZ466" s="3">
        <v>104</v>
      </c>
      <c r="BA466" s="30" t="s">
        <v>60</v>
      </c>
      <c r="BB466" s="30">
        <v>104</v>
      </c>
      <c r="BC466" s="30" t="s">
        <v>60</v>
      </c>
      <c r="BD466" s="30" t="s">
        <v>60</v>
      </c>
      <c r="BE466" s="30" t="s">
        <v>60</v>
      </c>
      <c r="BF466" s="35" t="str">
        <f>IFERROR(VLOOKUP(Data_Power_app[[#This Row],[PRO ODER]],'Result'!A:C,3,0),"")</f>
        <v/>
      </c>
      <c r="BG466" s="14" t="str">
        <f>IFERROR(VLOOKUP(Data_Power_app[[#This Row],[PRO ODER]]&amp;"LAM_IN",'Real Time'!A:E,4,0),"")</f>
        <v/>
      </c>
      <c r="BH466" s="37" t="str">
        <f>IF(Data_Power_app[[#This Row],[LAMINATION MACHINE (PLAN)]]="","",IF(Data_Power_app[[#This Row],[LAMINATION MACHINE (REALTIME)]]="","",RIGHT(Data_Power_app[[#This Row],[LAMINATION MACHINE (REALTIME)]],1)=RIGHT(Data_Power_app[[#This Row],[LAMINATION MACHINE (PLAN)]],1)))</f>
        <v/>
      </c>
    </row>
    <row r="467" spans="1:60" x14ac:dyDescent="0.25">
      <c r="A467" s="27">
        <v>535</v>
      </c>
      <c r="B467" s="30" t="s">
        <v>2612</v>
      </c>
      <c r="C467" s="30" t="s">
        <v>2613</v>
      </c>
      <c r="D467" s="30" t="s">
        <v>75</v>
      </c>
      <c r="E467" s="30" t="s">
        <v>446</v>
      </c>
      <c r="F467" s="30" t="s">
        <v>59</v>
      </c>
      <c r="G467" s="30">
        <v>484</v>
      </c>
      <c r="H467" s="4">
        <v>45804</v>
      </c>
      <c r="I467" s="30">
        <v>45801</v>
      </c>
      <c r="J467" s="4">
        <v>45801</v>
      </c>
      <c r="K467" s="4">
        <v>45805</v>
      </c>
      <c r="L467" s="4">
        <v>45805.069062499999</v>
      </c>
      <c r="M467" s="4">
        <v>45805</v>
      </c>
      <c r="N467" s="4">
        <v>45806.653506944444</v>
      </c>
      <c r="O467" s="4" t="s">
        <v>60</v>
      </c>
      <c r="P467" s="4" t="s">
        <v>60</v>
      </c>
      <c r="Q467" s="4" t="s">
        <v>60</v>
      </c>
      <c r="R467" s="4" t="s">
        <v>60</v>
      </c>
      <c r="S467" s="4" t="s">
        <v>60</v>
      </c>
      <c r="T467" s="4">
        <v>45810</v>
      </c>
      <c r="U467" s="4">
        <v>45808.526747685188</v>
      </c>
      <c r="V467" s="4"/>
      <c r="W467" s="4">
        <v>45810</v>
      </c>
      <c r="X467" s="4"/>
      <c r="Y467" s="4" t="s">
        <v>60</v>
      </c>
      <c r="Z467" s="4">
        <v>45810</v>
      </c>
      <c r="AA467" s="4"/>
      <c r="AB467" s="4" t="s">
        <v>60</v>
      </c>
      <c r="AC467" s="4">
        <v>45811</v>
      </c>
      <c r="AD467" s="4">
        <v>45812</v>
      </c>
      <c r="AE467" s="4">
        <v>45814</v>
      </c>
      <c r="AF467" s="4"/>
      <c r="AG467" s="30" t="s">
        <v>266</v>
      </c>
      <c r="AH467" s="30" t="s">
        <v>2602</v>
      </c>
      <c r="AI467" s="30" t="s">
        <v>2603</v>
      </c>
      <c r="AJ467" s="30" t="s">
        <v>191</v>
      </c>
      <c r="AK467" s="30" t="s">
        <v>65</v>
      </c>
      <c r="AL467" s="30" t="s">
        <v>193</v>
      </c>
      <c r="AM467" s="30" t="s">
        <v>194</v>
      </c>
      <c r="AN467" s="30">
        <v>16.947939999999999</v>
      </c>
      <c r="AO467" s="30" t="s">
        <v>82</v>
      </c>
      <c r="AP467" s="30" t="s">
        <v>83</v>
      </c>
      <c r="AQ467" s="30">
        <v>14.60141</v>
      </c>
      <c r="AR467" s="30" t="s">
        <v>68</v>
      </c>
      <c r="AS467" s="30"/>
      <c r="AT467" s="30"/>
      <c r="AU467" s="30" t="s">
        <v>452</v>
      </c>
      <c r="AV467" s="30" t="s">
        <v>453</v>
      </c>
      <c r="AW467" s="30">
        <v>31.506979999999999</v>
      </c>
      <c r="AX467" s="30" t="s">
        <v>2604</v>
      </c>
      <c r="AY467" s="30" t="s">
        <v>2605</v>
      </c>
      <c r="AZ467" s="3">
        <v>484</v>
      </c>
      <c r="BA467" s="30" t="s">
        <v>60</v>
      </c>
      <c r="BB467" s="30">
        <v>484</v>
      </c>
      <c r="BC467" s="30" t="s">
        <v>60</v>
      </c>
      <c r="BD467" s="30" t="s">
        <v>60</v>
      </c>
      <c r="BE467" s="30" t="s">
        <v>60</v>
      </c>
      <c r="BF467" s="35" t="str">
        <f>IFERROR(VLOOKUP(Data_Power_app[[#This Row],[PRO ODER]],'Result'!A:C,3,0),"")</f>
        <v/>
      </c>
      <c r="BG467" s="14" t="str">
        <f>IFERROR(VLOOKUP(Data_Power_app[[#This Row],[PRO ODER]]&amp;"LAM_IN",'Real Time'!A:E,4,0),"")</f>
        <v/>
      </c>
      <c r="BH467" s="37" t="str">
        <f>IF(Data_Power_app[[#This Row],[LAMINATION MACHINE (PLAN)]]="","",IF(Data_Power_app[[#This Row],[LAMINATION MACHINE (REALTIME)]]="","",RIGHT(Data_Power_app[[#This Row],[LAMINATION MACHINE (REALTIME)]],1)=RIGHT(Data_Power_app[[#This Row],[LAMINATION MACHINE (PLAN)]],1)))</f>
        <v/>
      </c>
    </row>
    <row r="468" spans="1:60" x14ac:dyDescent="0.25">
      <c r="A468" s="27">
        <v>536</v>
      </c>
      <c r="B468" s="30" t="s">
        <v>6558</v>
      </c>
      <c r="C468" s="30" t="s">
        <v>6559</v>
      </c>
      <c r="D468" s="30" t="s">
        <v>86</v>
      </c>
      <c r="E468" s="30" t="s">
        <v>176</v>
      </c>
      <c r="F468" s="30" t="s">
        <v>72</v>
      </c>
      <c r="G468" s="30">
        <v>2398</v>
      </c>
      <c r="H468" s="4">
        <v>45807</v>
      </c>
      <c r="I468" s="30">
        <v>45807</v>
      </c>
      <c r="J468" s="4">
        <v>45807</v>
      </c>
      <c r="K468" s="4">
        <v>45808</v>
      </c>
      <c r="L468" s="4">
        <v>45808.861307870371</v>
      </c>
      <c r="M468" s="4" t="s">
        <v>60</v>
      </c>
      <c r="N468" s="4"/>
      <c r="O468" s="4" t="s">
        <v>60</v>
      </c>
      <c r="P468" s="4" t="s">
        <v>60</v>
      </c>
      <c r="Q468" s="4" t="s">
        <v>60</v>
      </c>
      <c r="R468" s="4" t="s">
        <v>60</v>
      </c>
      <c r="S468" s="4" t="s">
        <v>60</v>
      </c>
      <c r="T468" s="4" t="s">
        <v>60</v>
      </c>
      <c r="U468" s="4"/>
      <c r="V468" s="4"/>
      <c r="W468" s="4"/>
      <c r="X468" s="4">
        <v>45811.702488425923</v>
      </c>
      <c r="Y468" s="4" t="s">
        <v>287</v>
      </c>
      <c r="Z468" s="4" t="s">
        <v>60</v>
      </c>
      <c r="AA468" s="4"/>
      <c r="AB468" s="4" t="s">
        <v>60</v>
      </c>
      <c r="AC468" s="4" t="s">
        <v>60</v>
      </c>
      <c r="AD468" s="4">
        <v>45812</v>
      </c>
      <c r="AE468" s="4">
        <v>45814</v>
      </c>
      <c r="AF468" s="4"/>
      <c r="AG468" s="30" t="s">
        <v>291</v>
      </c>
      <c r="AH468" s="30" t="s">
        <v>283</v>
      </c>
      <c r="AI468" s="30" t="s">
        <v>882</v>
      </c>
      <c r="AJ468" s="30" t="s">
        <v>74</v>
      </c>
      <c r="AK468" s="30" t="s">
        <v>65</v>
      </c>
      <c r="AL468" s="30" t="s">
        <v>284</v>
      </c>
      <c r="AM468" s="30" t="s">
        <v>285</v>
      </c>
      <c r="AN468" s="30">
        <v>51.209919999999997</v>
      </c>
      <c r="AO468" s="30" t="s">
        <v>68</v>
      </c>
      <c r="AP468" s="30"/>
      <c r="AQ468" s="30"/>
      <c r="AR468" s="30" t="s">
        <v>68</v>
      </c>
      <c r="AS468" s="30"/>
      <c r="AT468" s="30"/>
      <c r="AU468" s="30" t="s">
        <v>417</v>
      </c>
      <c r="AV468" s="30" t="s">
        <v>418</v>
      </c>
      <c r="AW468" s="30">
        <v>111.97966</v>
      </c>
      <c r="AX468" s="30" t="s">
        <v>883</v>
      </c>
      <c r="AY468" s="30" t="s">
        <v>884</v>
      </c>
      <c r="AZ468" s="3">
        <v>2398</v>
      </c>
      <c r="BA468" s="30" t="s">
        <v>228</v>
      </c>
      <c r="BB468" s="30">
        <v>2398</v>
      </c>
      <c r="BC468" s="30" t="s">
        <v>60</v>
      </c>
      <c r="BD468" s="30" t="s">
        <v>60</v>
      </c>
      <c r="BE468" s="30" t="s">
        <v>603</v>
      </c>
      <c r="BF468" s="35" t="str">
        <f>IFERROR(VLOOKUP(Data_Power_app[[#This Row],[PRO ODER]],'Result'!A:C,3,0),"")</f>
        <v/>
      </c>
      <c r="BG468" s="14" t="str">
        <f>IFERROR(VLOOKUP(Data_Power_app[[#This Row],[PRO ODER]]&amp;"LAM_IN",'Real Time'!A:E,4,0),"")</f>
        <v/>
      </c>
      <c r="BH468" s="37" t="str">
        <f>IF(Data_Power_app[[#This Row],[LAMINATION MACHINE (PLAN)]]="","",IF(Data_Power_app[[#This Row],[LAMINATION MACHINE (REALTIME)]]="","",RIGHT(Data_Power_app[[#This Row],[LAMINATION MACHINE (REALTIME)]],1)=RIGHT(Data_Power_app[[#This Row],[LAMINATION MACHINE (PLAN)]],1)))</f>
        <v/>
      </c>
    </row>
    <row r="469" spans="1:60" x14ac:dyDescent="0.25">
      <c r="A469" s="27">
        <v>537</v>
      </c>
      <c r="B469" s="30" t="s">
        <v>2614</v>
      </c>
      <c r="C469" s="30" t="s">
        <v>2615</v>
      </c>
      <c r="D469" s="30" t="s">
        <v>75</v>
      </c>
      <c r="E469" s="30" t="s">
        <v>446</v>
      </c>
      <c r="F469" s="30" t="s">
        <v>59</v>
      </c>
      <c r="G469" s="30">
        <v>153</v>
      </c>
      <c r="H469" s="4">
        <v>45804</v>
      </c>
      <c r="I469" s="30">
        <v>45801</v>
      </c>
      <c r="J469" s="4">
        <v>45801</v>
      </c>
      <c r="K469" s="4">
        <v>45805</v>
      </c>
      <c r="L469" s="4">
        <v>45805.069166666668</v>
      </c>
      <c r="M469" s="4">
        <v>45805</v>
      </c>
      <c r="N469" s="4">
        <v>45806.653564814813</v>
      </c>
      <c r="O469" s="4" t="s">
        <v>60</v>
      </c>
      <c r="P469" s="4" t="s">
        <v>60</v>
      </c>
      <c r="Q469" s="4" t="s">
        <v>60</v>
      </c>
      <c r="R469" s="4" t="s">
        <v>60</v>
      </c>
      <c r="S469" s="4" t="s">
        <v>60</v>
      </c>
      <c r="T469" s="4">
        <v>45810</v>
      </c>
      <c r="U469" s="4">
        <v>45808.52679398148</v>
      </c>
      <c r="V469" s="4"/>
      <c r="W469" s="4">
        <v>45810</v>
      </c>
      <c r="X469" s="4"/>
      <c r="Y469" s="4" t="s">
        <v>60</v>
      </c>
      <c r="Z469" s="4">
        <v>45810</v>
      </c>
      <c r="AA469" s="4"/>
      <c r="AB469" s="4" t="s">
        <v>60</v>
      </c>
      <c r="AC469" s="4">
        <v>45811</v>
      </c>
      <c r="AD469" s="4">
        <v>45812</v>
      </c>
      <c r="AE469" s="4">
        <v>45814</v>
      </c>
      <c r="AF469" s="4"/>
      <c r="AG469" s="30" t="s">
        <v>266</v>
      </c>
      <c r="AH469" s="30" t="s">
        <v>2602</v>
      </c>
      <c r="AI469" s="30" t="s">
        <v>2603</v>
      </c>
      <c r="AJ469" s="30" t="s">
        <v>191</v>
      </c>
      <c r="AK469" s="30" t="s">
        <v>65</v>
      </c>
      <c r="AL469" s="30" t="s">
        <v>193</v>
      </c>
      <c r="AM469" s="30" t="s">
        <v>194</v>
      </c>
      <c r="AN469" s="30">
        <v>5.5046999999999997</v>
      </c>
      <c r="AO469" s="30" t="s">
        <v>82</v>
      </c>
      <c r="AP469" s="30" t="s">
        <v>83</v>
      </c>
      <c r="AQ469" s="30">
        <v>4.7771699999999999</v>
      </c>
      <c r="AR469" s="30" t="s">
        <v>68</v>
      </c>
      <c r="AS469" s="30"/>
      <c r="AT469" s="30"/>
      <c r="AU469" s="30" t="s">
        <v>452</v>
      </c>
      <c r="AV469" s="30" t="s">
        <v>453</v>
      </c>
      <c r="AW469" s="30">
        <v>10.233040000000001</v>
      </c>
      <c r="AX469" s="30" t="s">
        <v>2604</v>
      </c>
      <c r="AY469" s="30" t="s">
        <v>2605</v>
      </c>
      <c r="AZ469" s="3">
        <v>153</v>
      </c>
      <c r="BA469" s="30" t="s">
        <v>60</v>
      </c>
      <c r="BB469" s="30">
        <v>153</v>
      </c>
      <c r="BC469" s="30" t="s">
        <v>60</v>
      </c>
      <c r="BD469" s="30" t="s">
        <v>60</v>
      </c>
      <c r="BE469" s="30" t="s">
        <v>60</v>
      </c>
      <c r="BF469" s="35" t="str">
        <f>IFERROR(VLOOKUP(Data_Power_app[[#This Row],[PRO ODER]],'Result'!A:C,3,0),"")</f>
        <v/>
      </c>
      <c r="BG469" s="14" t="str">
        <f>IFERROR(VLOOKUP(Data_Power_app[[#This Row],[PRO ODER]]&amp;"LAM_IN",'Real Time'!A:E,4,0),"")</f>
        <v/>
      </c>
      <c r="BH469" s="37" t="str">
        <f>IF(Data_Power_app[[#This Row],[LAMINATION MACHINE (PLAN)]]="","",IF(Data_Power_app[[#This Row],[LAMINATION MACHINE (REALTIME)]]="","",RIGHT(Data_Power_app[[#This Row],[LAMINATION MACHINE (REALTIME)]],1)=RIGHT(Data_Power_app[[#This Row],[LAMINATION MACHINE (PLAN)]],1)))</f>
        <v/>
      </c>
    </row>
    <row r="470" spans="1:60" x14ac:dyDescent="0.25">
      <c r="A470" s="27">
        <v>538</v>
      </c>
      <c r="B470" s="30" t="s">
        <v>2616</v>
      </c>
      <c r="C470" s="30" t="s">
        <v>2617</v>
      </c>
      <c r="D470" s="30" t="s">
        <v>75</v>
      </c>
      <c r="E470" s="30" t="s">
        <v>446</v>
      </c>
      <c r="F470" s="30" t="s">
        <v>59</v>
      </c>
      <c r="G470" s="30">
        <v>484</v>
      </c>
      <c r="H470" s="4">
        <v>45804</v>
      </c>
      <c r="I470" s="30">
        <v>45801</v>
      </c>
      <c r="J470" s="4">
        <v>45801</v>
      </c>
      <c r="K470" s="4">
        <v>45805</v>
      </c>
      <c r="L470" s="4">
        <v>45805.06927083333</v>
      </c>
      <c r="M470" s="4">
        <v>45805</v>
      </c>
      <c r="N470" s="4">
        <v>45806.653634259259</v>
      </c>
      <c r="O470" s="4" t="s">
        <v>60</v>
      </c>
      <c r="P470" s="4" t="s">
        <v>60</v>
      </c>
      <c r="Q470" s="4" t="s">
        <v>60</v>
      </c>
      <c r="R470" s="4" t="s">
        <v>60</v>
      </c>
      <c r="S470" s="4" t="s">
        <v>60</v>
      </c>
      <c r="T470" s="4">
        <v>45810</v>
      </c>
      <c r="U470" s="4">
        <v>45808.526828703703</v>
      </c>
      <c r="V470" s="4"/>
      <c r="W470" s="4">
        <v>45810</v>
      </c>
      <c r="X470" s="4"/>
      <c r="Y470" s="4" t="s">
        <v>60</v>
      </c>
      <c r="Z470" s="4">
        <v>45810</v>
      </c>
      <c r="AA470" s="4"/>
      <c r="AB470" s="4" t="s">
        <v>60</v>
      </c>
      <c r="AC470" s="4">
        <v>45811</v>
      </c>
      <c r="AD470" s="4">
        <v>45812</v>
      </c>
      <c r="AE470" s="4">
        <v>45814</v>
      </c>
      <c r="AF470" s="4"/>
      <c r="AG470" s="30" t="s">
        <v>266</v>
      </c>
      <c r="AH470" s="30" t="s">
        <v>2602</v>
      </c>
      <c r="AI470" s="30" t="s">
        <v>2603</v>
      </c>
      <c r="AJ470" s="30" t="s">
        <v>191</v>
      </c>
      <c r="AK470" s="30" t="s">
        <v>65</v>
      </c>
      <c r="AL470" s="30" t="s">
        <v>193</v>
      </c>
      <c r="AM470" s="30" t="s">
        <v>194</v>
      </c>
      <c r="AN470" s="30">
        <v>17.353549999999998</v>
      </c>
      <c r="AO470" s="30" t="s">
        <v>82</v>
      </c>
      <c r="AP470" s="30" t="s">
        <v>83</v>
      </c>
      <c r="AQ470" s="30">
        <v>14.93117</v>
      </c>
      <c r="AR470" s="30" t="s">
        <v>68</v>
      </c>
      <c r="AS470" s="30"/>
      <c r="AT470" s="30"/>
      <c r="AU470" s="30" t="s">
        <v>452</v>
      </c>
      <c r="AV470" s="30" t="s">
        <v>453</v>
      </c>
      <c r="AW470" s="30">
        <v>32.260930000000002</v>
      </c>
      <c r="AX470" s="30" t="s">
        <v>2604</v>
      </c>
      <c r="AY470" s="30" t="s">
        <v>2605</v>
      </c>
      <c r="AZ470" s="3">
        <v>484</v>
      </c>
      <c r="BA470" s="30" t="s">
        <v>60</v>
      </c>
      <c r="BB470" s="30">
        <v>484</v>
      </c>
      <c r="BC470" s="30" t="s">
        <v>60</v>
      </c>
      <c r="BD470" s="30" t="s">
        <v>60</v>
      </c>
      <c r="BE470" s="30" t="s">
        <v>60</v>
      </c>
      <c r="BF470" s="35" t="str">
        <f>IFERROR(VLOOKUP(Data_Power_app[[#This Row],[PRO ODER]],'Result'!A:C,3,0),"")</f>
        <v/>
      </c>
      <c r="BG470" s="14" t="str">
        <f>IFERROR(VLOOKUP(Data_Power_app[[#This Row],[PRO ODER]]&amp;"LAM_IN",'Real Time'!A:E,4,0),"")</f>
        <v/>
      </c>
      <c r="BH470" s="37" t="str">
        <f>IF(Data_Power_app[[#This Row],[LAMINATION MACHINE (PLAN)]]="","",IF(Data_Power_app[[#This Row],[LAMINATION MACHINE (REALTIME)]]="","",RIGHT(Data_Power_app[[#This Row],[LAMINATION MACHINE (REALTIME)]],1)=RIGHT(Data_Power_app[[#This Row],[LAMINATION MACHINE (PLAN)]],1)))</f>
        <v/>
      </c>
    </row>
    <row r="471" spans="1:60" x14ac:dyDescent="0.25">
      <c r="A471" s="27">
        <v>539</v>
      </c>
      <c r="B471" s="30" t="s">
        <v>2618</v>
      </c>
      <c r="C471" s="30" t="s">
        <v>2619</v>
      </c>
      <c r="D471" s="30" t="s">
        <v>75</v>
      </c>
      <c r="E471" s="30" t="s">
        <v>446</v>
      </c>
      <c r="F471" s="30" t="s">
        <v>59</v>
      </c>
      <c r="G471" s="30">
        <v>104</v>
      </c>
      <c r="H471" s="4">
        <v>45804</v>
      </c>
      <c r="I471" s="30">
        <v>45801</v>
      </c>
      <c r="J471" s="4">
        <v>45801</v>
      </c>
      <c r="K471" s="4">
        <v>45805</v>
      </c>
      <c r="L471" s="4">
        <v>45805.069398148145</v>
      </c>
      <c r="M471" s="4">
        <v>45805</v>
      </c>
      <c r="N471" s="4">
        <v>45806.653726851851</v>
      </c>
      <c r="O471" s="4" t="s">
        <v>60</v>
      </c>
      <c r="P471" s="4" t="s">
        <v>60</v>
      </c>
      <c r="Q471" s="4" t="s">
        <v>60</v>
      </c>
      <c r="R471" s="4" t="s">
        <v>60</v>
      </c>
      <c r="S471" s="4" t="s">
        <v>60</v>
      </c>
      <c r="T471" s="4">
        <v>45810</v>
      </c>
      <c r="U471" s="4">
        <v>45808.52685185185</v>
      </c>
      <c r="V471" s="4"/>
      <c r="W471" s="4">
        <v>45810</v>
      </c>
      <c r="X471" s="4"/>
      <c r="Y471" s="4" t="s">
        <v>60</v>
      </c>
      <c r="Z471" s="4">
        <v>45810</v>
      </c>
      <c r="AA471" s="4"/>
      <c r="AB471" s="4" t="s">
        <v>60</v>
      </c>
      <c r="AC471" s="4">
        <v>45811</v>
      </c>
      <c r="AD471" s="4">
        <v>45812</v>
      </c>
      <c r="AE471" s="4">
        <v>45814</v>
      </c>
      <c r="AF471" s="4"/>
      <c r="AG471" s="30" t="s">
        <v>266</v>
      </c>
      <c r="AH471" s="30" t="s">
        <v>2602</v>
      </c>
      <c r="AI471" s="30" t="s">
        <v>2603</v>
      </c>
      <c r="AJ471" s="30" t="s">
        <v>191</v>
      </c>
      <c r="AK471" s="30" t="s">
        <v>65</v>
      </c>
      <c r="AL471" s="30" t="s">
        <v>193</v>
      </c>
      <c r="AM471" s="30" t="s">
        <v>194</v>
      </c>
      <c r="AN471" s="30">
        <v>3.7467800000000002</v>
      </c>
      <c r="AO471" s="30" t="s">
        <v>82</v>
      </c>
      <c r="AP471" s="30" t="s">
        <v>83</v>
      </c>
      <c r="AQ471" s="30">
        <v>3.2277</v>
      </c>
      <c r="AR471" s="30" t="s">
        <v>68</v>
      </c>
      <c r="AS471" s="30"/>
      <c r="AT471" s="30"/>
      <c r="AU471" s="30" t="s">
        <v>452</v>
      </c>
      <c r="AV471" s="30" t="s">
        <v>453</v>
      </c>
      <c r="AW471" s="30">
        <v>6.9653400000000003</v>
      </c>
      <c r="AX471" s="30" t="s">
        <v>2604</v>
      </c>
      <c r="AY471" s="30" t="s">
        <v>2605</v>
      </c>
      <c r="AZ471" s="3">
        <v>104</v>
      </c>
      <c r="BA471" s="30" t="s">
        <v>60</v>
      </c>
      <c r="BB471" s="30">
        <v>104</v>
      </c>
      <c r="BC471" s="30" t="s">
        <v>60</v>
      </c>
      <c r="BD471" s="30" t="s">
        <v>60</v>
      </c>
      <c r="BE471" s="30" t="s">
        <v>60</v>
      </c>
      <c r="BF471" s="35" t="str">
        <f>IFERROR(VLOOKUP(Data_Power_app[[#This Row],[PRO ODER]],'Result'!A:C,3,0),"")</f>
        <v/>
      </c>
      <c r="BG471" s="14" t="str">
        <f>IFERROR(VLOOKUP(Data_Power_app[[#This Row],[PRO ODER]]&amp;"LAM_IN",'Real Time'!A:E,4,0),"")</f>
        <v/>
      </c>
      <c r="BH471" s="37" t="str">
        <f>IF(Data_Power_app[[#This Row],[LAMINATION MACHINE (PLAN)]]="","",IF(Data_Power_app[[#This Row],[LAMINATION MACHINE (REALTIME)]]="","",RIGHT(Data_Power_app[[#This Row],[LAMINATION MACHINE (REALTIME)]],1)=RIGHT(Data_Power_app[[#This Row],[LAMINATION MACHINE (PLAN)]],1)))</f>
        <v/>
      </c>
    </row>
    <row r="472" spans="1:60" x14ac:dyDescent="0.25">
      <c r="A472" s="27">
        <v>540</v>
      </c>
      <c r="B472" s="30" t="s">
        <v>3849</v>
      </c>
      <c r="C472" s="30" t="s">
        <v>3850</v>
      </c>
      <c r="D472" s="30" t="s">
        <v>86</v>
      </c>
      <c r="E472" s="30" t="s">
        <v>176</v>
      </c>
      <c r="F472" s="30" t="s">
        <v>59</v>
      </c>
      <c r="G472" s="30">
        <v>89</v>
      </c>
      <c r="H472" s="4">
        <v>45806</v>
      </c>
      <c r="I472" s="30">
        <v>45804</v>
      </c>
      <c r="J472" s="4">
        <v>45804</v>
      </c>
      <c r="K472" s="4">
        <v>45807</v>
      </c>
      <c r="L472" s="4">
        <v>45807.393275462964</v>
      </c>
      <c r="M472" s="4" t="s">
        <v>60</v>
      </c>
      <c r="N472" s="4">
        <v>45807.539490740739</v>
      </c>
      <c r="O472" s="4" t="s">
        <v>60</v>
      </c>
      <c r="P472" s="4" t="s">
        <v>60</v>
      </c>
      <c r="Q472" s="4" t="s">
        <v>60</v>
      </c>
      <c r="R472" s="4" t="s">
        <v>60</v>
      </c>
      <c r="S472" s="4" t="s">
        <v>60</v>
      </c>
      <c r="T472" s="4" t="s">
        <v>60</v>
      </c>
      <c r="U472" s="4">
        <v>45807.621678240743</v>
      </c>
      <c r="V472" s="4">
        <v>45808.862083333333</v>
      </c>
      <c r="W472" s="4"/>
      <c r="X472" s="4">
        <v>45810.937291666669</v>
      </c>
      <c r="Y472" s="4" t="s">
        <v>61</v>
      </c>
      <c r="Z472" s="4" t="s">
        <v>60</v>
      </c>
      <c r="AA472" s="4">
        <v>45811.456886574073</v>
      </c>
      <c r="AB472" s="4" t="s">
        <v>60</v>
      </c>
      <c r="AC472" s="4" t="s">
        <v>60</v>
      </c>
      <c r="AD472" s="4">
        <v>45812</v>
      </c>
      <c r="AE472" s="4">
        <v>45814</v>
      </c>
      <c r="AF472" s="4">
        <v>45811</v>
      </c>
      <c r="AG472" s="30" t="s">
        <v>1700</v>
      </c>
      <c r="AH472" s="30" t="s">
        <v>494</v>
      </c>
      <c r="AI472" s="30" t="s">
        <v>3851</v>
      </c>
      <c r="AJ472" s="30" t="s">
        <v>186</v>
      </c>
      <c r="AK472" s="30" t="s">
        <v>100</v>
      </c>
      <c r="AL472" s="30" t="s">
        <v>496</v>
      </c>
      <c r="AM472" s="30" t="s">
        <v>497</v>
      </c>
      <c r="AN472" s="30">
        <v>3.1890999999999998</v>
      </c>
      <c r="AO472" s="30" t="s">
        <v>68</v>
      </c>
      <c r="AP472" s="30"/>
      <c r="AQ472" s="30"/>
      <c r="AR472" s="30" t="s">
        <v>68</v>
      </c>
      <c r="AS472" s="30"/>
      <c r="AT472" s="30"/>
      <c r="AU472" s="30" t="s">
        <v>3767</v>
      </c>
      <c r="AV472" s="30" t="s">
        <v>3768</v>
      </c>
      <c r="AW472" s="30">
        <v>6.9742100000000002</v>
      </c>
      <c r="AX472" s="30" t="s">
        <v>3852</v>
      </c>
      <c r="AY472" s="30" t="s">
        <v>3853</v>
      </c>
      <c r="AZ472" s="3">
        <v>89</v>
      </c>
      <c r="BA472" s="30" t="s">
        <v>60</v>
      </c>
      <c r="BB472" s="30">
        <v>89</v>
      </c>
      <c r="BC472" s="30" t="s">
        <v>60</v>
      </c>
      <c r="BD472" s="30" t="s">
        <v>60</v>
      </c>
      <c r="BE472" s="30" t="s">
        <v>60</v>
      </c>
      <c r="BF472" s="35" t="str">
        <f>IFERROR(VLOOKUP(Data_Power_app[[#This Row],[PRO ODER]],'Result'!A:C,3,0),"")</f>
        <v/>
      </c>
      <c r="BG472" s="14" t="str">
        <f>IFERROR(VLOOKUP(Data_Power_app[[#This Row],[PRO ODER]]&amp;"LAM_IN",'Real Time'!A:E,4,0),"")</f>
        <v/>
      </c>
      <c r="BH472" s="37" t="str">
        <f>IF(Data_Power_app[[#This Row],[LAMINATION MACHINE (PLAN)]]="","",IF(Data_Power_app[[#This Row],[LAMINATION MACHINE (REALTIME)]]="","",RIGHT(Data_Power_app[[#This Row],[LAMINATION MACHINE (REALTIME)]],1)=RIGHT(Data_Power_app[[#This Row],[LAMINATION MACHINE (PLAN)]],1)))</f>
        <v/>
      </c>
    </row>
    <row r="473" spans="1:60" x14ac:dyDescent="0.25">
      <c r="A473" s="27">
        <v>541</v>
      </c>
      <c r="B473" s="30" t="s">
        <v>3856</v>
      </c>
      <c r="C473" s="30" t="s">
        <v>3857</v>
      </c>
      <c r="D473" s="30" t="s">
        <v>86</v>
      </c>
      <c r="E473" s="30" t="s">
        <v>176</v>
      </c>
      <c r="F473" s="30" t="s">
        <v>59</v>
      </c>
      <c r="G473" s="30">
        <v>171</v>
      </c>
      <c r="H473" s="4">
        <v>45804</v>
      </c>
      <c r="I473" s="30">
        <v>45804</v>
      </c>
      <c r="J473" s="4">
        <v>45804</v>
      </c>
      <c r="K473" s="4">
        <v>45805</v>
      </c>
      <c r="L473" s="4">
        <v>45805.099166666667</v>
      </c>
      <c r="M473" s="4">
        <v>45806</v>
      </c>
      <c r="N473" s="4">
        <v>45806.388043981482</v>
      </c>
      <c r="O473" s="4" t="s">
        <v>60</v>
      </c>
      <c r="P473" s="4" t="s">
        <v>60</v>
      </c>
      <c r="Q473" s="4" t="s">
        <v>60</v>
      </c>
      <c r="R473" s="4" t="s">
        <v>60</v>
      </c>
      <c r="S473" s="4" t="s">
        <v>60</v>
      </c>
      <c r="T473" s="4">
        <v>45807</v>
      </c>
      <c r="U473" s="4">
        <v>45806.068124999998</v>
      </c>
      <c r="V473" s="4">
        <v>45807.11996527778</v>
      </c>
      <c r="W473" s="4">
        <v>45808</v>
      </c>
      <c r="X473" s="4">
        <v>45808.189988425926</v>
      </c>
      <c r="Y473" s="4" t="s">
        <v>61</v>
      </c>
      <c r="Z473" s="4">
        <v>45810</v>
      </c>
      <c r="AA473" s="4">
        <v>45808.19017361111</v>
      </c>
      <c r="AB473" s="4" t="s">
        <v>60</v>
      </c>
      <c r="AC473" s="4">
        <v>45811</v>
      </c>
      <c r="AD473" s="4">
        <v>45812</v>
      </c>
      <c r="AE473" s="4">
        <v>45814</v>
      </c>
      <c r="AF473" s="4">
        <v>45811</v>
      </c>
      <c r="AG473" s="30" t="s">
        <v>1700</v>
      </c>
      <c r="AH473" s="30" t="s">
        <v>296</v>
      </c>
      <c r="AI473" s="30" t="s">
        <v>1386</v>
      </c>
      <c r="AJ473" s="30" t="s">
        <v>210</v>
      </c>
      <c r="AK473" s="30" t="s">
        <v>100</v>
      </c>
      <c r="AL473" s="30" t="s">
        <v>297</v>
      </c>
      <c r="AM473" s="30" t="s">
        <v>298</v>
      </c>
      <c r="AN473" s="30">
        <v>6.2828900000000001</v>
      </c>
      <c r="AO473" s="30" t="s">
        <v>68</v>
      </c>
      <c r="AP473" s="30"/>
      <c r="AQ473" s="30"/>
      <c r="AR473" s="30" t="s">
        <v>68</v>
      </c>
      <c r="AS473" s="30"/>
      <c r="AT473" s="30"/>
      <c r="AU473" s="30" t="s">
        <v>346</v>
      </c>
      <c r="AV473" s="30" t="s">
        <v>347</v>
      </c>
      <c r="AW473" s="30">
        <v>13.740270000000001</v>
      </c>
      <c r="AX473" s="30" t="s">
        <v>1387</v>
      </c>
      <c r="AY473" s="30" t="s">
        <v>1388</v>
      </c>
      <c r="AZ473" s="3">
        <v>171</v>
      </c>
      <c r="BA473" s="30" t="s">
        <v>60</v>
      </c>
      <c r="BB473" s="30">
        <v>171</v>
      </c>
      <c r="BC473" s="30" t="s">
        <v>60</v>
      </c>
      <c r="BD473" s="30" t="s">
        <v>60</v>
      </c>
      <c r="BE473" s="30" t="s">
        <v>60</v>
      </c>
      <c r="BF473" s="35" t="str">
        <f>IFERROR(VLOOKUP(Data_Power_app[[#This Row],[PRO ODER]],'Result'!A:C,3,0),"")</f>
        <v/>
      </c>
      <c r="BG473" s="14" t="str">
        <f>IFERROR(VLOOKUP(Data_Power_app[[#This Row],[PRO ODER]]&amp;"LAM_IN",'Real Time'!A:E,4,0),"")</f>
        <v/>
      </c>
      <c r="BH473" s="37" t="str">
        <f>IF(Data_Power_app[[#This Row],[LAMINATION MACHINE (PLAN)]]="","",IF(Data_Power_app[[#This Row],[LAMINATION MACHINE (REALTIME)]]="","",RIGHT(Data_Power_app[[#This Row],[LAMINATION MACHINE (REALTIME)]],1)=RIGHT(Data_Power_app[[#This Row],[LAMINATION MACHINE (PLAN)]],1)))</f>
        <v/>
      </c>
    </row>
    <row r="474" spans="1:60" x14ac:dyDescent="0.25">
      <c r="A474" s="27">
        <v>542</v>
      </c>
      <c r="B474" s="30" t="s">
        <v>4071</v>
      </c>
      <c r="C474" s="30" t="s">
        <v>4072</v>
      </c>
      <c r="D474" s="30" t="s">
        <v>86</v>
      </c>
      <c r="E474" s="30" t="s">
        <v>198</v>
      </c>
      <c r="F474" s="30" t="s">
        <v>59</v>
      </c>
      <c r="G474" s="30">
        <v>189</v>
      </c>
      <c r="H474" s="4">
        <v>45804</v>
      </c>
      <c r="I474" s="30">
        <v>45804</v>
      </c>
      <c r="J474" s="4">
        <v>45805</v>
      </c>
      <c r="K474" s="4">
        <v>45805</v>
      </c>
      <c r="L474" s="4">
        <v>45804.791412037041</v>
      </c>
      <c r="M474" s="4">
        <v>45806</v>
      </c>
      <c r="N474" s="4">
        <v>45804.947546296295</v>
      </c>
      <c r="O474" s="4" t="s">
        <v>60</v>
      </c>
      <c r="P474" s="4" t="s">
        <v>60</v>
      </c>
      <c r="Q474" s="4" t="s">
        <v>60</v>
      </c>
      <c r="R474" s="4" t="s">
        <v>60</v>
      </c>
      <c r="S474" s="4" t="s">
        <v>60</v>
      </c>
      <c r="T474" s="4">
        <v>45808</v>
      </c>
      <c r="U474" s="4">
        <v>45804.965185185189</v>
      </c>
      <c r="V474" s="4">
        <v>45805.85659722222</v>
      </c>
      <c r="W474" s="4">
        <v>45810</v>
      </c>
      <c r="X474" s="4">
        <v>45810.543252314812</v>
      </c>
      <c r="Y474" s="4" t="s">
        <v>61</v>
      </c>
      <c r="Z474" s="4">
        <v>45811</v>
      </c>
      <c r="AA474" s="4">
        <v>45810.543425925927</v>
      </c>
      <c r="AB474" s="4" t="s">
        <v>60</v>
      </c>
      <c r="AC474" s="4">
        <v>45812</v>
      </c>
      <c r="AD474" s="4">
        <v>45812</v>
      </c>
      <c r="AE474" s="4">
        <v>45814</v>
      </c>
      <c r="AF474" s="4"/>
      <c r="AG474" s="30" t="s">
        <v>62</v>
      </c>
      <c r="AH474" s="30" t="s">
        <v>199</v>
      </c>
      <c r="AI474" s="30" t="s">
        <v>4287</v>
      </c>
      <c r="AJ474" s="30" t="s">
        <v>200</v>
      </c>
      <c r="AK474" s="30" t="s">
        <v>100</v>
      </c>
      <c r="AL474" s="30" t="s">
        <v>180</v>
      </c>
      <c r="AM474" s="30" t="s">
        <v>181</v>
      </c>
      <c r="AN474" s="30">
        <v>7.2084200000000003</v>
      </c>
      <c r="AO474" s="30" t="s">
        <v>68</v>
      </c>
      <c r="AP474" s="30"/>
      <c r="AQ474" s="30"/>
      <c r="AR474" s="30" t="s">
        <v>68</v>
      </c>
      <c r="AS474" s="30"/>
      <c r="AT474" s="30"/>
      <c r="AU474" s="30" t="s">
        <v>274</v>
      </c>
      <c r="AV474" s="30" t="s">
        <v>275</v>
      </c>
      <c r="AW474" s="30">
        <v>15.76557</v>
      </c>
      <c r="AX474" s="30" t="s">
        <v>4288</v>
      </c>
      <c r="AY474" s="30" t="s">
        <v>4289</v>
      </c>
      <c r="AZ474" s="3">
        <v>189</v>
      </c>
      <c r="BA474" s="30" t="s">
        <v>60</v>
      </c>
      <c r="BB474" s="30">
        <v>189</v>
      </c>
      <c r="BC474" s="30" t="s">
        <v>60</v>
      </c>
      <c r="BD474" s="30" t="s">
        <v>60</v>
      </c>
      <c r="BE474" s="30" t="s">
        <v>60</v>
      </c>
      <c r="BF474" s="35" t="str">
        <f>IFERROR(VLOOKUP(Data_Power_app[[#This Row],[PRO ODER]],'Result'!A:C,3,0),"")</f>
        <v/>
      </c>
      <c r="BG474" s="14" t="str">
        <f>IFERROR(VLOOKUP(Data_Power_app[[#This Row],[PRO ODER]]&amp;"LAM_IN",'Real Time'!A:E,4,0),"")</f>
        <v/>
      </c>
      <c r="BH474" s="37" t="str">
        <f>IF(Data_Power_app[[#This Row],[LAMINATION MACHINE (PLAN)]]="","",IF(Data_Power_app[[#This Row],[LAMINATION MACHINE (REALTIME)]]="","",RIGHT(Data_Power_app[[#This Row],[LAMINATION MACHINE (REALTIME)]],1)=RIGHT(Data_Power_app[[#This Row],[LAMINATION MACHINE (PLAN)]],1)))</f>
        <v/>
      </c>
    </row>
    <row r="475" spans="1:60" x14ac:dyDescent="0.25">
      <c r="A475" s="27">
        <v>543</v>
      </c>
      <c r="B475" s="30" t="s">
        <v>4831</v>
      </c>
      <c r="C475" s="30" t="s">
        <v>4832</v>
      </c>
      <c r="D475" s="30" t="s">
        <v>86</v>
      </c>
      <c r="E475" s="30" t="s">
        <v>198</v>
      </c>
      <c r="F475" s="30" t="s">
        <v>59</v>
      </c>
      <c r="G475" s="30">
        <v>128</v>
      </c>
      <c r="H475" s="4">
        <v>45806</v>
      </c>
      <c r="I475" s="30">
        <v>45805</v>
      </c>
      <c r="J475" s="4">
        <v>45806</v>
      </c>
      <c r="K475" s="4">
        <v>45806</v>
      </c>
      <c r="L475" s="4">
        <v>45807.579571759263</v>
      </c>
      <c r="M475" s="4">
        <v>45807</v>
      </c>
      <c r="N475" s="4">
        <v>45807.872013888889</v>
      </c>
      <c r="O475" s="4" t="s">
        <v>60</v>
      </c>
      <c r="P475" s="4" t="s">
        <v>60</v>
      </c>
      <c r="Q475" s="4" t="s">
        <v>60</v>
      </c>
      <c r="R475" s="4" t="s">
        <v>60</v>
      </c>
      <c r="S475" s="4" t="s">
        <v>60</v>
      </c>
      <c r="T475" s="4">
        <v>45810</v>
      </c>
      <c r="U475" s="4">
        <v>45807.937789351854</v>
      </c>
      <c r="V475" s="4">
        <v>45810.379027777781</v>
      </c>
      <c r="W475" s="4">
        <v>45811</v>
      </c>
      <c r="X475" s="4">
        <v>45810.405439814815</v>
      </c>
      <c r="Y475" s="4" t="s">
        <v>61</v>
      </c>
      <c r="Z475" s="4">
        <v>45811</v>
      </c>
      <c r="AA475" s="4"/>
      <c r="AB475" s="4" t="s">
        <v>60</v>
      </c>
      <c r="AC475" s="4">
        <v>45812</v>
      </c>
      <c r="AD475" s="4">
        <v>45812</v>
      </c>
      <c r="AE475" s="4">
        <v>45814</v>
      </c>
      <c r="AF475" s="4"/>
      <c r="AG475" s="30" t="s">
        <v>97</v>
      </c>
      <c r="AH475" s="30" t="s">
        <v>199</v>
      </c>
      <c r="AI475" s="30" t="s">
        <v>4287</v>
      </c>
      <c r="AJ475" s="30" t="s">
        <v>200</v>
      </c>
      <c r="AK475" s="30" t="s">
        <v>100</v>
      </c>
      <c r="AL475" s="30" t="s">
        <v>180</v>
      </c>
      <c r="AM475" s="30" t="s">
        <v>181</v>
      </c>
      <c r="AN475" s="30">
        <v>4.9273499999999997</v>
      </c>
      <c r="AO475" s="30" t="s">
        <v>68</v>
      </c>
      <c r="AP475" s="30"/>
      <c r="AQ475" s="30"/>
      <c r="AR475" s="30" t="s">
        <v>68</v>
      </c>
      <c r="AS475" s="30"/>
      <c r="AT475" s="30"/>
      <c r="AU475" s="30" t="s">
        <v>274</v>
      </c>
      <c r="AV475" s="30" t="s">
        <v>275</v>
      </c>
      <c r="AW475" s="30">
        <v>10.776529999999999</v>
      </c>
      <c r="AX475" s="30" t="s">
        <v>4288</v>
      </c>
      <c r="AY475" s="30" t="s">
        <v>4289</v>
      </c>
      <c r="AZ475" s="3">
        <v>128</v>
      </c>
      <c r="BA475" s="30" t="s">
        <v>60</v>
      </c>
      <c r="BB475" s="30">
        <v>128</v>
      </c>
      <c r="BC475" s="30" t="s">
        <v>60</v>
      </c>
      <c r="BD475" s="30" t="s">
        <v>60</v>
      </c>
      <c r="BE475" s="30" t="s">
        <v>60</v>
      </c>
      <c r="BF475" s="35" t="str">
        <f>IFERROR(VLOOKUP(Data_Power_app[[#This Row],[PRO ODER]],'Result'!A:C,3,0),"")</f>
        <v/>
      </c>
      <c r="BG475" s="14" t="str">
        <f>IFERROR(VLOOKUP(Data_Power_app[[#This Row],[PRO ODER]]&amp;"LAM_IN",'Real Time'!A:E,4,0),"")</f>
        <v/>
      </c>
      <c r="BH475" s="37" t="str">
        <f>IF(Data_Power_app[[#This Row],[LAMINATION MACHINE (PLAN)]]="","",IF(Data_Power_app[[#This Row],[LAMINATION MACHINE (REALTIME)]]="","",RIGHT(Data_Power_app[[#This Row],[LAMINATION MACHINE (REALTIME)]],1)=RIGHT(Data_Power_app[[#This Row],[LAMINATION MACHINE (PLAN)]],1)))</f>
        <v/>
      </c>
    </row>
    <row r="476" spans="1:60" x14ac:dyDescent="0.25">
      <c r="A476" s="27">
        <v>544</v>
      </c>
      <c r="B476" s="30" t="s">
        <v>4073</v>
      </c>
      <c r="C476" s="30" t="s">
        <v>4074</v>
      </c>
      <c r="D476" s="30" t="s">
        <v>86</v>
      </c>
      <c r="E476" s="30" t="s">
        <v>198</v>
      </c>
      <c r="F476" s="30" t="s">
        <v>59</v>
      </c>
      <c r="G476" s="30">
        <v>5523</v>
      </c>
      <c r="H476" s="4">
        <v>45810</v>
      </c>
      <c r="I476" s="30">
        <v>45804</v>
      </c>
      <c r="J476" s="4" t="s">
        <v>60</v>
      </c>
      <c r="K476" s="4">
        <v>45810</v>
      </c>
      <c r="L476" s="4">
        <v>45805.393379629626</v>
      </c>
      <c r="M476" s="4">
        <v>45810</v>
      </c>
      <c r="N476" s="4">
        <v>45805.685289351852</v>
      </c>
      <c r="O476" s="4" t="s">
        <v>60</v>
      </c>
      <c r="P476" s="4" t="s">
        <v>60</v>
      </c>
      <c r="Q476" s="4" t="s">
        <v>60</v>
      </c>
      <c r="R476" s="4" t="s">
        <v>60</v>
      </c>
      <c r="S476" s="4" t="s">
        <v>60</v>
      </c>
      <c r="T476" s="4">
        <v>45810</v>
      </c>
      <c r="U476" s="4">
        <v>45807.37263888889</v>
      </c>
      <c r="V476" s="4">
        <v>45808.945555555554</v>
      </c>
      <c r="W476" s="4">
        <v>45811</v>
      </c>
      <c r="X476" s="4"/>
      <c r="Y476" s="4" t="s">
        <v>60</v>
      </c>
      <c r="Z476" s="4">
        <v>45811</v>
      </c>
      <c r="AA476" s="4"/>
      <c r="AB476" s="4" t="s">
        <v>60</v>
      </c>
      <c r="AC476" s="4">
        <v>45812</v>
      </c>
      <c r="AD476" s="4">
        <v>45812</v>
      </c>
      <c r="AE476" s="4">
        <v>45814</v>
      </c>
      <c r="AF476" s="4"/>
      <c r="AG476" s="30" t="s">
        <v>4284</v>
      </c>
      <c r="AH476" s="30" t="s">
        <v>199</v>
      </c>
      <c r="AI476" s="30" t="s">
        <v>4290</v>
      </c>
      <c r="AJ476" s="30" t="s">
        <v>200</v>
      </c>
      <c r="AK476" s="30" t="s">
        <v>100</v>
      </c>
      <c r="AL476" s="30" t="s">
        <v>180</v>
      </c>
      <c r="AM476" s="30" t="s">
        <v>181</v>
      </c>
      <c r="AN476" s="30">
        <v>213.01254</v>
      </c>
      <c r="AO476" s="30" t="s">
        <v>68</v>
      </c>
      <c r="AP476" s="30"/>
      <c r="AQ476" s="30"/>
      <c r="AR476" s="30" t="s">
        <v>68</v>
      </c>
      <c r="AS476" s="30"/>
      <c r="AT476" s="30"/>
      <c r="AU476" s="30" t="s">
        <v>201</v>
      </c>
      <c r="AV476" s="30" t="s">
        <v>202</v>
      </c>
      <c r="AW476" s="30">
        <v>465.87848000000002</v>
      </c>
      <c r="AX476" s="30" t="s">
        <v>6324</v>
      </c>
      <c r="AY476" s="30" t="s">
        <v>6325</v>
      </c>
      <c r="AZ476" s="3">
        <v>4681</v>
      </c>
      <c r="BA476" s="30" t="s">
        <v>60</v>
      </c>
      <c r="BB476" s="30">
        <v>5523</v>
      </c>
      <c r="BC476" s="30" t="s">
        <v>60</v>
      </c>
      <c r="BD476" s="30" t="s">
        <v>60</v>
      </c>
      <c r="BE476" s="30" t="s">
        <v>60</v>
      </c>
      <c r="BF476" s="35" t="str">
        <f>IFERROR(VLOOKUP(Data_Power_app[[#This Row],[PRO ODER]],'Result'!A:C,3,0),"")</f>
        <v/>
      </c>
      <c r="BG476" s="14" t="str">
        <f>IFERROR(VLOOKUP(Data_Power_app[[#This Row],[PRO ODER]]&amp;"LAM_IN",'Real Time'!A:E,4,0),"")</f>
        <v/>
      </c>
      <c r="BH476" s="37" t="str">
        <f>IF(Data_Power_app[[#This Row],[LAMINATION MACHINE (PLAN)]]="","",IF(Data_Power_app[[#This Row],[LAMINATION MACHINE (REALTIME)]]="","",RIGHT(Data_Power_app[[#This Row],[LAMINATION MACHINE (REALTIME)]],1)=RIGHT(Data_Power_app[[#This Row],[LAMINATION MACHINE (PLAN)]],1)))</f>
        <v/>
      </c>
    </row>
    <row r="477" spans="1:60" x14ac:dyDescent="0.25">
      <c r="A477" s="27">
        <v>545</v>
      </c>
      <c r="B477" s="30" t="s">
        <v>6560</v>
      </c>
      <c r="C477" s="30" t="s">
        <v>6561</v>
      </c>
      <c r="D477" s="30" t="s">
        <v>86</v>
      </c>
      <c r="E477" s="30" t="s">
        <v>176</v>
      </c>
      <c r="F477" s="30" t="s">
        <v>72</v>
      </c>
      <c r="G477" s="30">
        <v>1349</v>
      </c>
      <c r="H477" s="4">
        <v>45808</v>
      </c>
      <c r="I477" s="30">
        <v>45807</v>
      </c>
      <c r="J477" s="4">
        <v>45807</v>
      </c>
      <c r="K477" s="4">
        <v>45810</v>
      </c>
      <c r="L477" s="4">
        <v>45808.83085648148</v>
      </c>
      <c r="M477" s="4" t="s">
        <v>60</v>
      </c>
      <c r="N477" s="4"/>
      <c r="O477" s="4" t="s">
        <v>60</v>
      </c>
      <c r="P477" s="4" t="s">
        <v>60</v>
      </c>
      <c r="Q477" s="4" t="s">
        <v>60</v>
      </c>
      <c r="R477" s="4" t="s">
        <v>60</v>
      </c>
      <c r="S477" s="4" t="s">
        <v>60</v>
      </c>
      <c r="T477" s="4" t="s">
        <v>60</v>
      </c>
      <c r="U477" s="4"/>
      <c r="V477" s="4"/>
      <c r="W477" s="4"/>
      <c r="X477" s="4"/>
      <c r="Y477" s="4" t="s">
        <v>60</v>
      </c>
      <c r="Z477" s="4" t="s">
        <v>60</v>
      </c>
      <c r="AA477" s="4"/>
      <c r="AB477" s="4" t="s">
        <v>60</v>
      </c>
      <c r="AC477" s="4" t="s">
        <v>60</v>
      </c>
      <c r="AD477" s="4">
        <v>45813</v>
      </c>
      <c r="AE477" s="4">
        <v>45814</v>
      </c>
      <c r="AF477" s="4"/>
      <c r="AG477" s="30" t="s">
        <v>162</v>
      </c>
      <c r="AH477" s="30" t="s">
        <v>386</v>
      </c>
      <c r="AI477" s="30" t="s">
        <v>6562</v>
      </c>
      <c r="AJ477" s="30" t="s">
        <v>74</v>
      </c>
      <c r="AK477" s="30" t="s">
        <v>100</v>
      </c>
      <c r="AL477" s="30" t="s">
        <v>353</v>
      </c>
      <c r="AM477" s="30" t="s">
        <v>354</v>
      </c>
      <c r="AN477" s="30">
        <v>36.662750000000003</v>
      </c>
      <c r="AO477" s="30" t="s">
        <v>68</v>
      </c>
      <c r="AP477" s="30"/>
      <c r="AQ477" s="30"/>
      <c r="AR477" s="30" t="s">
        <v>68</v>
      </c>
      <c r="AS477" s="30"/>
      <c r="AT477" s="30"/>
      <c r="AU477" s="30" t="s">
        <v>274</v>
      </c>
      <c r="AV477" s="30" t="s">
        <v>275</v>
      </c>
      <c r="AW477" s="30">
        <v>80.177760000000006</v>
      </c>
      <c r="AX477" s="30" t="s">
        <v>3764</v>
      </c>
      <c r="AY477" s="30" t="s">
        <v>3765</v>
      </c>
      <c r="AZ477" s="3">
        <v>1349</v>
      </c>
      <c r="BA477" s="30" t="s">
        <v>228</v>
      </c>
      <c r="BB477" s="30">
        <v>1349</v>
      </c>
      <c r="BC477" s="30" t="s">
        <v>60</v>
      </c>
      <c r="BD477" s="30" t="s">
        <v>60</v>
      </c>
      <c r="BE477" s="30" t="s">
        <v>387</v>
      </c>
      <c r="BF477" s="35" t="str">
        <f>IFERROR(VLOOKUP(Data_Power_app[[#This Row],[PRO ODER]],'Result'!A:C,3,0),"")</f>
        <v/>
      </c>
      <c r="BG477" s="14" t="str">
        <f>IFERROR(VLOOKUP(Data_Power_app[[#This Row],[PRO ODER]]&amp;"LAM_IN",'Real Time'!A:E,4,0),"")</f>
        <v/>
      </c>
      <c r="BH477" s="37" t="str">
        <f>IF(Data_Power_app[[#This Row],[LAMINATION MACHINE (PLAN)]]="","",IF(Data_Power_app[[#This Row],[LAMINATION MACHINE (REALTIME)]]="","",RIGHT(Data_Power_app[[#This Row],[LAMINATION MACHINE (REALTIME)]],1)=RIGHT(Data_Power_app[[#This Row],[LAMINATION MACHINE (PLAN)]],1)))</f>
        <v/>
      </c>
    </row>
    <row r="478" spans="1:60" x14ac:dyDescent="0.25">
      <c r="A478" s="27">
        <v>546</v>
      </c>
      <c r="B478" s="30" t="s">
        <v>7794</v>
      </c>
      <c r="C478" s="30" t="s">
        <v>7795</v>
      </c>
      <c r="D478" s="30" t="s">
        <v>86</v>
      </c>
      <c r="E478" s="30" t="s">
        <v>184</v>
      </c>
      <c r="F478" s="30" t="s">
        <v>72</v>
      </c>
      <c r="G478" s="30">
        <v>5517</v>
      </c>
      <c r="H478" s="4">
        <v>45810</v>
      </c>
      <c r="I478" s="30">
        <v>45808</v>
      </c>
      <c r="J478" s="4" t="s">
        <v>68</v>
      </c>
      <c r="K478" s="4">
        <v>45810</v>
      </c>
      <c r="L478" s="4"/>
      <c r="M478" s="4" t="s">
        <v>60</v>
      </c>
      <c r="N478" s="4"/>
      <c r="O478" s="4" t="s">
        <v>60</v>
      </c>
      <c r="P478" s="4" t="s">
        <v>60</v>
      </c>
      <c r="Q478" s="4" t="s">
        <v>60</v>
      </c>
      <c r="R478" s="4" t="s">
        <v>60</v>
      </c>
      <c r="S478" s="4" t="s">
        <v>60</v>
      </c>
      <c r="T478" s="4" t="s">
        <v>60</v>
      </c>
      <c r="U478" s="4"/>
      <c r="V478" s="4"/>
      <c r="W478" s="4"/>
      <c r="X478" s="4"/>
      <c r="Y478" s="4" t="s">
        <v>60</v>
      </c>
      <c r="Z478" s="4" t="s">
        <v>60</v>
      </c>
      <c r="AA478" s="4"/>
      <c r="AB478" s="4" t="s">
        <v>60</v>
      </c>
      <c r="AC478" s="4" t="s">
        <v>60</v>
      </c>
      <c r="AD478" s="4">
        <v>45813</v>
      </c>
      <c r="AE478" s="4">
        <v>45814</v>
      </c>
      <c r="AF478" s="4"/>
      <c r="AG478" s="30" t="s">
        <v>126</v>
      </c>
      <c r="AH478" s="30" t="s">
        <v>203</v>
      </c>
      <c r="AI478" s="30" t="s">
        <v>1008</v>
      </c>
      <c r="AJ478" s="30" t="s">
        <v>74</v>
      </c>
      <c r="AK478" s="30" t="s">
        <v>100</v>
      </c>
      <c r="AL478" s="30" t="s">
        <v>204</v>
      </c>
      <c r="AM478" s="30" t="s">
        <v>205</v>
      </c>
      <c r="AN478" s="30">
        <v>176.57657</v>
      </c>
      <c r="AO478" s="30" t="s">
        <v>93</v>
      </c>
      <c r="AP478" s="30" t="s">
        <v>94</v>
      </c>
      <c r="AQ478" s="30">
        <v>176.57657</v>
      </c>
      <c r="AR478" s="30" t="s">
        <v>68</v>
      </c>
      <c r="AS478" s="30"/>
      <c r="AT478" s="30"/>
      <c r="AU478" s="30" t="s">
        <v>1009</v>
      </c>
      <c r="AV478" s="30" t="s">
        <v>1010</v>
      </c>
      <c r="AW478" s="30">
        <v>328.23777999999999</v>
      </c>
      <c r="AX478" s="30" t="s">
        <v>68</v>
      </c>
      <c r="AY478" s="30" t="s">
        <v>68</v>
      </c>
      <c r="AZ478" s="3" t="s">
        <v>68</v>
      </c>
      <c r="BA478" s="30" t="s">
        <v>60</v>
      </c>
      <c r="BB478" s="30">
        <v>5517</v>
      </c>
      <c r="BC478" s="30" t="s">
        <v>60</v>
      </c>
      <c r="BD478" s="30" t="s">
        <v>60</v>
      </c>
      <c r="BE478" s="30" t="s">
        <v>60</v>
      </c>
      <c r="BF478" s="35" t="str">
        <f>IFERROR(VLOOKUP(Data_Power_app[[#This Row],[PRO ODER]],'Result'!A:C,3,0),"")</f>
        <v/>
      </c>
      <c r="BG478" s="14" t="str">
        <f>IFERROR(VLOOKUP(Data_Power_app[[#This Row],[PRO ODER]]&amp;"LAM_IN",'Real Time'!A:E,4,0),"")</f>
        <v/>
      </c>
      <c r="BH478" s="37" t="str">
        <f>IF(Data_Power_app[[#This Row],[LAMINATION MACHINE (PLAN)]]="","",IF(Data_Power_app[[#This Row],[LAMINATION MACHINE (REALTIME)]]="","",RIGHT(Data_Power_app[[#This Row],[LAMINATION MACHINE (REALTIME)]],1)=RIGHT(Data_Power_app[[#This Row],[LAMINATION MACHINE (PLAN)]],1)))</f>
        <v/>
      </c>
    </row>
    <row r="479" spans="1:60" x14ac:dyDescent="0.25">
      <c r="A479" s="27">
        <v>547</v>
      </c>
      <c r="B479" s="30" t="s">
        <v>7796</v>
      </c>
      <c r="C479" s="30" t="s">
        <v>7797</v>
      </c>
      <c r="D479" s="30" t="s">
        <v>86</v>
      </c>
      <c r="E479" s="30" t="s">
        <v>259</v>
      </c>
      <c r="F479" s="30" t="s">
        <v>72</v>
      </c>
      <c r="G479" s="30">
        <v>6</v>
      </c>
      <c r="H479" s="4">
        <v>45810</v>
      </c>
      <c r="I479" s="30">
        <v>45808</v>
      </c>
      <c r="J479" s="4">
        <v>45808</v>
      </c>
      <c r="K479" s="4">
        <v>45810</v>
      </c>
      <c r="L479" s="4">
        <v>45810.230393518519</v>
      </c>
      <c r="M479" s="4" t="s">
        <v>60</v>
      </c>
      <c r="N479" s="4"/>
      <c r="O479" s="4" t="s">
        <v>60</v>
      </c>
      <c r="P479" s="4" t="s">
        <v>60</v>
      </c>
      <c r="Q479" s="4" t="s">
        <v>60</v>
      </c>
      <c r="R479" s="4" t="s">
        <v>60</v>
      </c>
      <c r="S479" s="4" t="s">
        <v>60</v>
      </c>
      <c r="T479" s="4" t="s">
        <v>60</v>
      </c>
      <c r="U479" s="4"/>
      <c r="V479" s="4"/>
      <c r="W479" s="4"/>
      <c r="X479" s="4"/>
      <c r="Y479" s="4" t="s">
        <v>60</v>
      </c>
      <c r="Z479" s="4" t="s">
        <v>60</v>
      </c>
      <c r="AA479" s="4"/>
      <c r="AB479" s="4" t="s">
        <v>60</v>
      </c>
      <c r="AC479" s="4" t="s">
        <v>60</v>
      </c>
      <c r="AD479" s="4">
        <v>45813</v>
      </c>
      <c r="AE479" s="4">
        <v>45814</v>
      </c>
      <c r="AF479" s="4"/>
      <c r="AG479" s="30" t="s">
        <v>162</v>
      </c>
      <c r="AH479" s="30" t="s">
        <v>942</v>
      </c>
      <c r="AI479" s="30" t="s">
        <v>943</v>
      </c>
      <c r="AJ479" s="30" t="s">
        <v>74</v>
      </c>
      <c r="AK479" s="30" t="s">
        <v>100</v>
      </c>
      <c r="AL479" s="30" t="s">
        <v>944</v>
      </c>
      <c r="AM479" s="30" t="s">
        <v>945</v>
      </c>
      <c r="AN479" s="30">
        <v>0.20397999999999999</v>
      </c>
      <c r="AO479" s="30" t="s">
        <v>68</v>
      </c>
      <c r="AP479" s="30"/>
      <c r="AQ479" s="30"/>
      <c r="AR479" s="30" t="s">
        <v>68</v>
      </c>
      <c r="AS479" s="30"/>
      <c r="AT479" s="30"/>
      <c r="AU479" s="30" t="s">
        <v>926</v>
      </c>
      <c r="AV479" s="30" t="s">
        <v>927</v>
      </c>
      <c r="AW479" s="30">
        <v>0.37925999999999999</v>
      </c>
      <c r="AX479" s="30" t="s">
        <v>946</v>
      </c>
      <c r="AY479" s="30" t="s">
        <v>947</v>
      </c>
      <c r="AZ479" s="3">
        <v>6</v>
      </c>
      <c r="BA479" s="30" t="s">
        <v>60</v>
      </c>
      <c r="BB479" s="30">
        <v>6</v>
      </c>
      <c r="BC479" s="30" t="s">
        <v>60</v>
      </c>
      <c r="BD479" s="30" t="s">
        <v>60</v>
      </c>
      <c r="BE479" s="30" t="s">
        <v>60</v>
      </c>
      <c r="BF479" s="35" t="str">
        <f>IFERROR(VLOOKUP(Data_Power_app[[#This Row],[PRO ODER]],'Result'!A:C,3,0),"")</f>
        <v/>
      </c>
      <c r="BG479" s="14" t="str">
        <f>IFERROR(VLOOKUP(Data_Power_app[[#This Row],[PRO ODER]]&amp;"LAM_IN",'Real Time'!A:E,4,0),"")</f>
        <v/>
      </c>
      <c r="BH479" s="37" t="str">
        <f>IF(Data_Power_app[[#This Row],[LAMINATION MACHINE (PLAN)]]="","",IF(Data_Power_app[[#This Row],[LAMINATION MACHINE (REALTIME)]]="","",RIGHT(Data_Power_app[[#This Row],[LAMINATION MACHINE (REALTIME)]],1)=RIGHT(Data_Power_app[[#This Row],[LAMINATION MACHINE (PLAN)]],1)))</f>
        <v/>
      </c>
    </row>
    <row r="480" spans="1:60" x14ac:dyDescent="0.25">
      <c r="A480" s="27">
        <v>548</v>
      </c>
      <c r="B480" s="30" t="s">
        <v>7798</v>
      </c>
      <c r="C480" s="30" t="s">
        <v>7799</v>
      </c>
      <c r="D480" s="30" t="s">
        <v>86</v>
      </c>
      <c r="E480" s="30" t="s">
        <v>259</v>
      </c>
      <c r="F480" s="30" t="s">
        <v>72</v>
      </c>
      <c r="G480" s="30">
        <v>72</v>
      </c>
      <c r="H480" s="4">
        <v>45810</v>
      </c>
      <c r="I480" s="30">
        <v>45808</v>
      </c>
      <c r="J480" s="4">
        <v>45808</v>
      </c>
      <c r="K480" s="4">
        <v>45810</v>
      </c>
      <c r="L480" s="4">
        <v>45810.230439814812</v>
      </c>
      <c r="M480" s="4" t="s">
        <v>60</v>
      </c>
      <c r="N480" s="4"/>
      <c r="O480" s="4" t="s">
        <v>60</v>
      </c>
      <c r="P480" s="4" t="s">
        <v>60</v>
      </c>
      <c r="Q480" s="4" t="s">
        <v>60</v>
      </c>
      <c r="R480" s="4" t="s">
        <v>60</v>
      </c>
      <c r="S480" s="4" t="s">
        <v>60</v>
      </c>
      <c r="T480" s="4" t="s">
        <v>60</v>
      </c>
      <c r="U480" s="4"/>
      <c r="V480" s="4"/>
      <c r="W480" s="4"/>
      <c r="X480" s="4"/>
      <c r="Y480" s="4" t="s">
        <v>60</v>
      </c>
      <c r="Z480" s="4" t="s">
        <v>60</v>
      </c>
      <c r="AA480" s="4"/>
      <c r="AB480" s="4" t="s">
        <v>60</v>
      </c>
      <c r="AC480" s="4" t="s">
        <v>60</v>
      </c>
      <c r="AD480" s="4">
        <v>45813</v>
      </c>
      <c r="AE480" s="4">
        <v>45814</v>
      </c>
      <c r="AF480" s="4"/>
      <c r="AG480" s="30" t="s">
        <v>162</v>
      </c>
      <c r="AH480" s="30" t="s">
        <v>942</v>
      </c>
      <c r="AI480" s="30" t="s">
        <v>943</v>
      </c>
      <c r="AJ480" s="30" t="s">
        <v>74</v>
      </c>
      <c r="AK480" s="30" t="s">
        <v>100</v>
      </c>
      <c r="AL480" s="30" t="s">
        <v>944</v>
      </c>
      <c r="AM480" s="30" t="s">
        <v>945</v>
      </c>
      <c r="AN480" s="30">
        <v>2.4477600000000002</v>
      </c>
      <c r="AO480" s="30" t="s">
        <v>68</v>
      </c>
      <c r="AP480" s="30"/>
      <c r="AQ480" s="30"/>
      <c r="AR480" s="30" t="s">
        <v>68</v>
      </c>
      <c r="AS480" s="30"/>
      <c r="AT480" s="30"/>
      <c r="AU480" s="30" t="s">
        <v>926</v>
      </c>
      <c r="AV480" s="30" t="s">
        <v>927</v>
      </c>
      <c r="AW480" s="30">
        <v>4.5510799999999998</v>
      </c>
      <c r="AX480" s="30" t="s">
        <v>946</v>
      </c>
      <c r="AY480" s="30" t="s">
        <v>947</v>
      </c>
      <c r="AZ480" s="3">
        <v>72</v>
      </c>
      <c r="BA480" s="30" t="s">
        <v>60</v>
      </c>
      <c r="BB480" s="30">
        <v>72</v>
      </c>
      <c r="BC480" s="30" t="s">
        <v>60</v>
      </c>
      <c r="BD480" s="30" t="s">
        <v>60</v>
      </c>
      <c r="BE480" s="30" t="s">
        <v>60</v>
      </c>
      <c r="BF480" s="35" t="str">
        <f>IFERROR(VLOOKUP(Data_Power_app[[#This Row],[PRO ODER]],'Result'!A:C,3,0),"")</f>
        <v/>
      </c>
      <c r="BG480" s="14" t="str">
        <f>IFERROR(VLOOKUP(Data_Power_app[[#This Row],[PRO ODER]]&amp;"LAM_IN",'Real Time'!A:E,4,0),"")</f>
        <v/>
      </c>
      <c r="BH480" s="37" t="str">
        <f>IF(Data_Power_app[[#This Row],[LAMINATION MACHINE (PLAN)]]="","",IF(Data_Power_app[[#This Row],[LAMINATION MACHINE (REALTIME)]]="","",RIGHT(Data_Power_app[[#This Row],[LAMINATION MACHINE (REALTIME)]],1)=RIGHT(Data_Power_app[[#This Row],[LAMINATION MACHINE (PLAN)]],1)))</f>
        <v/>
      </c>
    </row>
    <row r="481" spans="1:60" x14ac:dyDescent="0.25">
      <c r="A481" s="27">
        <v>549</v>
      </c>
      <c r="B481" s="30" t="s">
        <v>7800</v>
      </c>
      <c r="C481" s="30" t="s">
        <v>7801</v>
      </c>
      <c r="D481" s="30" t="s">
        <v>86</v>
      </c>
      <c r="E481" s="30" t="s">
        <v>259</v>
      </c>
      <c r="F481" s="30" t="s">
        <v>72</v>
      </c>
      <c r="G481" s="30">
        <v>84</v>
      </c>
      <c r="H481" s="4">
        <v>45810</v>
      </c>
      <c r="I481" s="30">
        <v>45808</v>
      </c>
      <c r="J481" s="4">
        <v>45808</v>
      </c>
      <c r="K481" s="4">
        <v>45810</v>
      </c>
      <c r="L481" s="4">
        <v>45810.230462962965</v>
      </c>
      <c r="M481" s="4" t="s">
        <v>60</v>
      </c>
      <c r="N481" s="4"/>
      <c r="O481" s="4" t="s">
        <v>60</v>
      </c>
      <c r="P481" s="4" t="s">
        <v>60</v>
      </c>
      <c r="Q481" s="4" t="s">
        <v>60</v>
      </c>
      <c r="R481" s="4" t="s">
        <v>60</v>
      </c>
      <c r="S481" s="4" t="s">
        <v>60</v>
      </c>
      <c r="T481" s="4" t="s">
        <v>60</v>
      </c>
      <c r="U481" s="4"/>
      <c r="V481" s="4"/>
      <c r="W481" s="4"/>
      <c r="X481" s="4"/>
      <c r="Y481" s="4" t="s">
        <v>60</v>
      </c>
      <c r="Z481" s="4" t="s">
        <v>60</v>
      </c>
      <c r="AA481" s="4"/>
      <c r="AB481" s="4" t="s">
        <v>60</v>
      </c>
      <c r="AC481" s="4" t="s">
        <v>60</v>
      </c>
      <c r="AD481" s="4">
        <v>45813</v>
      </c>
      <c r="AE481" s="4">
        <v>45814</v>
      </c>
      <c r="AF481" s="4"/>
      <c r="AG481" s="30" t="s">
        <v>162</v>
      </c>
      <c r="AH481" s="30" t="s">
        <v>942</v>
      </c>
      <c r="AI481" s="30" t="s">
        <v>943</v>
      </c>
      <c r="AJ481" s="30" t="s">
        <v>74</v>
      </c>
      <c r="AK481" s="30" t="s">
        <v>100</v>
      </c>
      <c r="AL481" s="30" t="s">
        <v>944</v>
      </c>
      <c r="AM481" s="30" t="s">
        <v>945</v>
      </c>
      <c r="AN481" s="30">
        <v>2.7203400000000002</v>
      </c>
      <c r="AO481" s="30" t="s">
        <v>68</v>
      </c>
      <c r="AP481" s="30"/>
      <c r="AQ481" s="30"/>
      <c r="AR481" s="30" t="s">
        <v>68</v>
      </c>
      <c r="AS481" s="30"/>
      <c r="AT481" s="30"/>
      <c r="AU481" s="30" t="s">
        <v>926</v>
      </c>
      <c r="AV481" s="30" t="s">
        <v>927</v>
      </c>
      <c r="AW481" s="30">
        <v>5.0568299999999997</v>
      </c>
      <c r="AX481" s="30" t="s">
        <v>946</v>
      </c>
      <c r="AY481" s="30" t="s">
        <v>947</v>
      </c>
      <c r="AZ481" s="3">
        <v>84</v>
      </c>
      <c r="BA481" s="30" t="s">
        <v>60</v>
      </c>
      <c r="BB481" s="30">
        <v>84</v>
      </c>
      <c r="BC481" s="30" t="s">
        <v>60</v>
      </c>
      <c r="BD481" s="30" t="s">
        <v>60</v>
      </c>
      <c r="BE481" s="30" t="s">
        <v>60</v>
      </c>
      <c r="BF481" s="35" t="str">
        <f>IFERROR(VLOOKUP(Data_Power_app[[#This Row],[PRO ODER]],'Result'!A:C,3,0),"")</f>
        <v/>
      </c>
      <c r="BG481" s="14" t="str">
        <f>IFERROR(VLOOKUP(Data_Power_app[[#This Row],[PRO ODER]]&amp;"LAM_IN",'Real Time'!A:E,4,0),"")</f>
        <v/>
      </c>
      <c r="BH481" s="37" t="str">
        <f>IF(Data_Power_app[[#This Row],[LAMINATION MACHINE (PLAN)]]="","",IF(Data_Power_app[[#This Row],[LAMINATION MACHINE (REALTIME)]]="","",RIGHT(Data_Power_app[[#This Row],[LAMINATION MACHINE (REALTIME)]],1)=RIGHT(Data_Power_app[[#This Row],[LAMINATION MACHINE (PLAN)]],1)))</f>
        <v/>
      </c>
    </row>
    <row r="482" spans="1:60" x14ac:dyDescent="0.25">
      <c r="A482" s="27">
        <v>550</v>
      </c>
      <c r="B482" s="30" t="s">
        <v>7802</v>
      </c>
      <c r="C482" s="30" t="s">
        <v>7803</v>
      </c>
      <c r="D482" s="30" t="s">
        <v>86</v>
      </c>
      <c r="E482" s="30" t="s">
        <v>259</v>
      </c>
      <c r="F482" s="30" t="s">
        <v>72</v>
      </c>
      <c r="G482" s="30">
        <v>217</v>
      </c>
      <c r="H482" s="4">
        <v>45810</v>
      </c>
      <c r="I482" s="30">
        <v>45808</v>
      </c>
      <c r="J482" s="4">
        <v>45808</v>
      </c>
      <c r="K482" s="4">
        <v>45810</v>
      </c>
      <c r="L482" s="4">
        <v>45810.230497685188</v>
      </c>
      <c r="M482" s="4" t="s">
        <v>60</v>
      </c>
      <c r="N482" s="4"/>
      <c r="O482" s="4" t="s">
        <v>60</v>
      </c>
      <c r="P482" s="4" t="s">
        <v>60</v>
      </c>
      <c r="Q482" s="4" t="s">
        <v>60</v>
      </c>
      <c r="R482" s="4" t="s">
        <v>60</v>
      </c>
      <c r="S482" s="4" t="s">
        <v>60</v>
      </c>
      <c r="T482" s="4" t="s">
        <v>60</v>
      </c>
      <c r="U482" s="4"/>
      <c r="V482" s="4"/>
      <c r="W482" s="4"/>
      <c r="X482" s="4"/>
      <c r="Y482" s="4" t="s">
        <v>60</v>
      </c>
      <c r="Z482" s="4" t="s">
        <v>60</v>
      </c>
      <c r="AA482" s="4"/>
      <c r="AB482" s="4" t="s">
        <v>60</v>
      </c>
      <c r="AC482" s="4" t="s">
        <v>60</v>
      </c>
      <c r="AD482" s="4">
        <v>45813</v>
      </c>
      <c r="AE482" s="4">
        <v>45814</v>
      </c>
      <c r="AF482" s="4"/>
      <c r="AG482" s="30" t="s">
        <v>162</v>
      </c>
      <c r="AH482" s="30" t="s">
        <v>942</v>
      </c>
      <c r="AI482" s="30" t="s">
        <v>943</v>
      </c>
      <c r="AJ482" s="30" t="s">
        <v>74</v>
      </c>
      <c r="AK482" s="30" t="s">
        <v>100</v>
      </c>
      <c r="AL482" s="30" t="s">
        <v>944</v>
      </c>
      <c r="AM482" s="30" t="s">
        <v>945</v>
      </c>
      <c r="AN482" s="30">
        <v>7.0275499999999997</v>
      </c>
      <c r="AO482" s="30" t="s">
        <v>68</v>
      </c>
      <c r="AP482" s="30"/>
      <c r="AQ482" s="30"/>
      <c r="AR482" s="30" t="s">
        <v>68</v>
      </c>
      <c r="AS482" s="30"/>
      <c r="AT482" s="30"/>
      <c r="AU482" s="30" t="s">
        <v>926</v>
      </c>
      <c r="AV482" s="30" t="s">
        <v>927</v>
      </c>
      <c r="AW482" s="30">
        <v>13.06349</v>
      </c>
      <c r="AX482" s="30" t="s">
        <v>946</v>
      </c>
      <c r="AY482" s="30" t="s">
        <v>947</v>
      </c>
      <c r="AZ482" s="3">
        <v>217</v>
      </c>
      <c r="BA482" s="30" t="s">
        <v>60</v>
      </c>
      <c r="BB482" s="30">
        <v>217</v>
      </c>
      <c r="BC482" s="30" t="s">
        <v>60</v>
      </c>
      <c r="BD482" s="30" t="s">
        <v>60</v>
      </c>
      <c r="BE482" s="30" t="s">
        <v>60</v>
      </c>
      <c r="BF482" s="35" t="str">
        <f>IFERROR(VLOOKUP(Data_Power_app[[#This Row],[PRO ODER]],'Result'!A:C,3,0),"")</f>
        <v/>
      </c>
      <c r="BG482" s="14" t="str">
        <f>IFERROR(VLOOKUP(Data_Power_app[[#This Row],[PRO ODER]]&amp;"LAM_IN",'Real Time'!A:E,4,0),"")</f>
        <v/>
      </c>
      <c r="BH482" s="37" t="str">
        <f>IF(Data_Power_app[[#This Row],[LAMINATION MACHINE (PLAN)]]="","",IF(Data_Power_app[[#This Row],[LAMINATION MACHINE (REALTIME)]]="","",RIGHT(Data_Power_app[[#This Row],[LAMINATION MACHINE (REALTIME)]],1)=RIGHT(Data_Power_app[[#This Row],[LAMINATION MACHINE (PLAN)]],1)))</f>
        <v/>
      </c>
    </row>
    <row r="483" spans="1:60" x14ac:dyDescent="0.25">
      <c r="A483" s="27">
        <v>551</v>
      </c>
      <c r="B483" s="30" t="s">
        <v>7804</v>
      </c>
      <c r="C483" s="30" t="s">
        <v>7805</v>
      </c>
      <c r="D483" s="30" t="s">
        <v>86</v>
      </c>
      <c r="E483" s="30" t="s">
        <v>259</v>
      </c>
      <c r="F483" s="30" t="s">
        <v>72</v>
      </c>
      <c r="G483" s="30">
        <v>258</v>
      </c>
      <c r="H483" s="4">
        <v>45810</v>
      </c>
      <c r="I483" s="30">
        <v>45808</v>
      </c>
      <c r="J483" s="4">
        <v>45808</v>
      </c>
      <c r="K483" s="4">
        <v>45810</v>
      </c>
      <c r="L483" s="4">
        <v>45810.230543981481</v>
      </c>
      <c r="M483" s="4" t="s">
        <v>60</v>
      </c>
      <c r="N483" s="4"/>
      <c r="O483" s="4" t="s">
        <v>60</v>
      </c>
      <c r="P483" s="4" t="s">
        <v>60</v>
      </c>
      <c r="Q483" s="4" t="s">
        <v>60</v>
      </c>
      <c r="R483" s="4" t="s">
        <v>60</v>
      </c>
      <c r="S483" s="4" t="s">
        <v>60</v>
      </c>
      <c r="T483" s="4" t="s">
        <v>60</v>
      </c>
      <c r="U483" s="4"/>
      <c r="V483" s="4"/>
      <c r="W483" s="4"/>
      <c r="X483" s="4"/>
      <c r="Y483" s="4" t="s">
        <v>60</v>
      </c>
      <c r="Z483" s="4" t="s">
        <v>60</v>
      </c>
      <c r="AA483" s="4"/>
      <c r="AB483" s="4" t="s">
        <v>60</v>
      </c>
      <c r="AC483" s="4" t="s">
        <v>60</v>
      </c>
      <c r="AD483" s="4">
        <v>45813</v>
      </c>
      <c r="AE483" s="4">
        <v>45814</v>
      </c>
      <c r="AF483" s="4"/>
      <c r="AG483" s="30" t="s">
        <v>162</v>
      </c>
      <c r="AH483" s="30" t="s">
        <v>942</v>
      </c>
      <c r="AI483" s="30" t="s">
        <v>943</v>
      </c>
      <c r="AJ483" s="30" t="s">
        <v>74</v>
      </c>
      <c r="AK483" s="30" t="s">
        <v>100</v>
      </c>
      <c r="AL483" s="30" t="s">
        <v>944</v>
      </c>
      <c r="AM483" s="30" t="s">
        <v>945</v>
      </c>
      <c r="AN483" s="30">
        <v>8.3553300000000004</v>
      </c>
      <c r="AO483" s="30" t="s">
        <v>68</v>
      </c>
      <c r="AP483" s="30"/>
      <c r="AQ483" s="30"/>
      <c r="AR483" s="30" t="s">
        <v>68</v>
      </c>
      <c r="AS483" s="30"/>
      <c r="AT483" s="30"/>
      <c r="AU483" s="30" t="s">
        <v>926</v>
      </c>
      <c r="AV483" s="30" t="s">
        <v>927</v>
      </c>
      <c r="AW483" s="30">
        <v>15.531700000000001</v>
      </c>
      <c r="AX483" s="30" t="s">
        <v>946</v>
      </c>
      <c r="AY483" s="30" t="s">
        <v>947</v>
      </c>
      <c r="AZ483" s="3">
        <v>258</v>
      </c>
      <c r="BA483" s="30" t="s">
        <v>60</v>
      </c>
      <c r="BB483" s="30">
        <v>258</v>
      </c>
      <c r="BC483" s="30" t="s">
        <v>60</v>
      </c>
      <c r="BD483" s="30" t="s">
        <v>60</v>
      </c>
      <c r="BE483" s="30" t="s">
        <v>60</v>
      </c>
      <c r="BF483" s="35" t="str">
        <f>IFERROR(VLOOKUP(Data_Power_app[[#This Row],[PRO ODER]],'Result'!A:C,3,0),"")</f>
        <v/>
      </c>
      <c r="BG483" s="14" t="str">
        <f>IFERROR(VLOOKUP(Data_Power_app[[#This Row],[PRO ODER]]&amp;"LAM_IN",'Real Time'!A:E,4,0),"")</f>
        <v/>
      </c>
      <c r="BH483" s="37" t="str">
        <f>IF(Data_Power_app[[#This Row],[LAMINATION MACHINE (PLAN)]]="","",IF(Data_Power_app[[#This Row],[LAMINATION MACHINE (REALTIME)]]="","",RIGHT(Data_Power_app[[#This Row],[LAMINATION MACHINE (REALTIME)]],1)=RIGHT(Data_Power_app[[#This Row],[LAMINATION MACHINE (PLAN)]],1)))</f>
        <v/>
      </c>
    </row>
    <row r="484" spans="1:60" x14ac:dyDescent="0.25">
      <c r="A484" s="27">
        <v>552</v>
      </c>
      <c r="B484" s="30" t="s">
        <v>7806</v>
      </c>
      <c r="C484" s="30" t="s">
        <v>7807</v>
      </c>
      <c r="D484" s="30" t="s">
        <v>86</v>
      </c>
      <c r="E484" s="30" t="s">
        <v>259</v>
      </c>
      <c r="F484" s="30" t="s">
        <v>72</v>
      </c>
      <c r="G484" s="30">
        <v>324</v>
      </c>
      <c r="H484" s="4">
        <v>45810</v>
      </c>
      <c r="I484" s="30">
        <v>45808</v>
      </c>
      <c r="J484" s="4">
        <v>45808</v>
      </c>
      <c r="K484" s="4">
        <v>45810</v>
      </c>
      <c r="L484" s="4">
        <v>45810.23060185185</v>
      </c>
      <c r="M484" s="4" t="s">
        <v>60</v>
      </c>
      <c r="N484" s="4"/>
      <c r="O484" s="4" t="s">
        <v>60</v>
      </c>
      <c r="P484" s="4" t="s">
        <v>60</v>
      </c>
      <c r="Q484" s="4" t="s">
        <v>60</v>
      </c>
      <c r="R484" s="4" t="s">
        <v>60</v>
      </c>
      <c r="S484" s="4" t="s">
        <v>60</v>
      </c>
      <c r="T484" s="4" t="s">
        <v>60</v>
      </c>
      <c r="U484" s="4"/>
      <c r="V484" s="4"/>
      <c r="W484" s="4"/>
      <c r="X484" s="4"/>
      <c r="Y484" s="4" t="s">
        <v>60</v>
      </c>
      <c r="Z484" s="4" t="s">
        <v>60</v>
      </c>
      <c r="AA484" s="4"/>
      <c r="AB484" s="4" t="s">
        <v>60</v>
      </c>
      <c r="AC484" s="4" t="s">
        <v>60</v>
      </c>
      <c r="AD484" s="4">
        <v>45813</v>
      </c>
      <c r="AE484" s="4">
        <v>45814</v>
      </c>
      <c r="AF484" s="4"/>
      <c r="AG484" s="30" t="s">
        <v>162</v>
      </c>
      <c r="AH484" s="30" t="s">
        <v>942</v>
      </c>
      <c r="AI484" s="30" t="s">
        <v>943</v>
      </c>
      <c r="AJ484" s="30" t="s">
        <v>74</v>
      </c>
      <c r="AK484" s="30" t="s">
        <v>100</v>
      </c>
      <c r="AL484" s="30" t="s">
        <v>944</v>
      </c>
      <c r="AM484" s="30" t="s">
        <v>945</v>
      </c>
      <c r="AN484" s="30">
        <v>10.013540000000001</v>
      </c>
      <c r="AO484" s="30" t="s">
        <v>68</v>
      </c>
      <c r="AP484" s="30"/>
      <c r="AQ484" s="30"/>
      <c r="AR484" s="30" t="s">
        <v>68</v>
      </c>
      <c r="AS484" s="30"/>
      <c r="AT484" s="30"/>
      <c r="AU484" s="30" t="s">
        <v>926</v>
      </c>
      <c r="AV484" s="30" t="s">
        <v>927</v>
      </c>
      <c r="AW484" s="30">
        <v>18.615939999999998</v>
      </c>
      <c r="AX484" s="30" t="s">
        <v>946</v>
      </c>
      <c r="AY484" s="30" t="s">
        <v>947</v>
      </c>
      <c r="AZ484" s="3">
        <v>324</v>
      </c>
      <c r="BA484" s="30" t="s">
        <v>60</v>
      </c>
      <c r="BB484" s="30">
        <v>324</v>
      </c>
      <c r="BC484" s="30" t="s">
        <v>60</v>
      </c>
      <c r="BD484" s="30" t="s">
        <v>60</v>
      </c>
      <c r="BE484" s="30" t="s">
        <v>60</v>
      </c>
      <c r="BF484" s="35" t="str">
        <f>IFERROR(VLOOKUP(Data_Power_app[[#This Row],[PRO ODER]],'Result'!A:C,3,0),"")</f>
        <v/>
      </c>
      <c r="BG484" s="14" t="str">
        <f>IFERROR(VLOOKUP(Data_Power_app[[#This Row],[PRO ODER]]&amp;"LAM_IN",'Real Time'!A:E,4,0),"")</f>
        <v/>
      </c>
      <c r="BH484" s="37" t="str">
        <f>IF(Data_Power_app[[#This Row],[LAMINATION MACHINE (PLAN)]]="","",IF(Data_Power_app[[#This Row],[LAMINATION MACHINE (REALTIME)]]="","",RIGHT(Data_Power_app[[#This Row],[LAMINATION MACHINE (REALTIME)]],1)=RIGHT(Data_Power_app[[#This Row],[LAMINATION MACHINE (PLAN)]],1)))</f>
        <v/>
      </c>
    </row>
    <row r="485" spans="1:60" x14ac:dyDescent="0.25">
      <c r="A485" s="27">
        <v>553</v>
      </c>
      <c r="B485" s="30" t="s">
        <v>7808</v>
      </c>
      <c r="C485" s="30" t="s">
        <v>7809</v>
      </c>
      <c r="D485" s="30" t="s">
        <v>86</v>
      </c>
      <c r="E485" s="30" t="s">
        <v>259</v>
      </c>
      <c r="F485" s="30" t="s">
        <v>72</v>
      </c>
      <c r="G485" s="30">
        <v>330</v>
      </c>
      <c r="H485" s="4">
        <v>45810</v>
      </c>
      <c r="I485" s="30">
        <v>45808</v>
      </c>
      <c r="J485" s="4">
        <v>45808</v>
      </c>
      <c r="K485" s="4">
        <v>45810</v>
      </c>
      <c r="L485" s="4">
        <v>45810.230636574073</v>
      </c>
      <c r="M485" s="4" t="s">
        <v>60</v>
      </c>
      <c r="N485" s="4"/>
      <c r="O485" s="4" t="s">
        <v>60</v>
      </c>
      <c r="P485" s="4" t="s">
        <v>60</v>
      </c>
      <c r="Q485" s="4" t="s">
        <v>60</v>
      </c>
      <c r="R485" s="4" t="s">
        <v>60</v>
      </c>
      <c r="S485" s="4" t="s">
        <v>60</v>
      </c>
      <c r="T485" s="4" t="s">
        <v>60</v>
      </c>
      <c r="U485" s="4"/>
      <c r="V485" s="4"/>
      <c r="W485" s="4"/>
      <c r="X485" s="4"/>
      <c r="Y485" s="4" t="s">
        <v>60</v>
      </c>
      <c r="Z485" s="4" t="s">
        <v>60</v>
      </c>
      <c r="AA485" s="4"/>
      <c r="AB485" s="4" t="s">
        <v>60</v>
      </c>
      <c r="AC485" s="4" t="s">
        <v>60</v>
      </c>
      <c r="AD485" s="4">
        <v>45813</v>
      </c>
      <c r="AE485" s="4">
        <v>45814</v>
      </c>
      <c r="AF485" s="4"/>
      <c r="AG485" s="30" t="s">
        <v>162</v>
      </c>
      <c r="AH485" s="30" t="s">
        <v>942</v>
      </c>
      <c r="AI485" s="30" t="s">
        <v>943</v>
      </c>
      <c r="AJ485" s="30" t="s">
        <v>74</v>
      </c>
      <c r="AK485" s="30" t="s">
        <v>100</v>
      </c>
      <c r="AL485" s="30" t="s">
        <v>944</v>
      </c>
      <c r="AM485" s="30" t="s">
        <v>945</v>
      </c>
      <c r="AN485" s="30">
        <v>10.198980000000001</v>
      </c>
      <c r="AO485" s="30" t="s">
        <v>68</v>
      </c>
      <c r="AP485" s="30"/>
      <c r="AQ485" s="30"/>
      <c r="AR485" s="30" t="s">
        <v>68</v>
      </c>
      <c r="AS485" s="30"/>
      <c r="AT485" s="30"/>
      <c r="AU485" s="30" t="s">
        <v>926</v>
      </c>
      <c r="AV485" s="30" t="s">
        <v>927</v>
      </c>
      <c r="AW485" s="30">
        <v>18.96068</v>
      </c>
      <c r="AX485" s="30" t="s">
        <v>946</v>
      </c>
      <c r="AY485" s="30" t="s">
        <v>947</v>
      </c>
      <c r="AZ485" s="3">
        <v>330</v>
      </c>
      <c r="BA485" s="30" t="s">
        <v>60</v>
      </c>
      <c r="BB485" s="30">
        <v>330</v>
      </c>
      <c r="BC485" s="30" t="s">
        <v>60</v>
      </c>
      <c r="BD485" s="30" t="s">
        <v>60</v>
      </c>
      <c r="BE485" s="30" t="s">
        <v>60</v>
      </c>
      <c r="BF485" s="35" t="str">
        <f>IFERROR(VLOOKUP(Data_Power_app[[#This Row],[PRO ODER]],'Result'!A:C,3,0),"")</f>
        <v/>
      </c>
      <c r="BG485" s="14" t="str">
        <f>IFERROR(VLOOKUP(Data_Power_app[[#This Row],[PRO ODER]]&amp;"LAM_IN",'Real Time'!A:E,4,0),"")</f>
        <v/>
      </c>
      <c r="BH485" s="37" t="str">
        <f>IF(Data_Power_app[[#This Row],[LAMINATION MACHINE (PLAN)]]="","",IF(Data_Power_app[[#This Row],[LAMINATION MACHINE (REALTIME)]]="","",RIGHT(Data_Power_app[[#This Row],[LAMINATION MACHINE (REALTIME)]],1)=RIGHT(Data_Power_app[[#This Row],[LAMINATION MACHINE (PLAN)]],1)))</f>
        <v/>
      </c>
    </row>
    <row r="486" spans="1:60" x14ac:dyDescent="0.25">
      <c r="A486" s="27">
        <v>554</v>
      </c>
      <c r="B486" s="30" t="s">
        <v>7810</v>
      </c>
      <c r="C486" s="30" t="s">
        <v>7811</v>
      </c>
      <c r="D486" s="30" t="s">
        <v>86</v>
      </c>
      <c r="E486" s="30" t="s">
        <v>259</v>
      </c>
      <c r="F486" s="30" t="s">
        <v>72</v>
      </c>
      <c r="G486" s="30">
        <v>283</v>
      </c>
      <c r="H486" s="4">
        <v>45810</v>
      </c>
      <c r="I486" s="30">
        <v>45808</v>
      </c>
      <c r="J486" s="4">
        <v>45808</v>
      </c>
      <c r="K486" s="4">
        <v>45810</v>
      </c>
      <c r="L486" s="4">
        <v>45810.230682870373</v>
      </c>
      <c r="M486" s="4" t="s">
        <v>60</v>
      </c>
      <c r="N486" s="4"/>
      <c r="O486" s="4" t="s">
        <v>60</v>
      </c>
      <c r="P486" s="4" t="s">
        <v>60</v>
      </c>
      <c r="Q486" s="4" t="s">
        <v>60</v>
      </c>
      <c r="R486" s="4" t="s">
        <v>60</v>
      </c>
      <c r="S486" s="4" t="s">
        <v>60</v>
      </c>
      <c r="T486" s="4" t="s">
        <v>60</v>
      </c>
      <c r="U486" s="4"/>
      <c r="V486" s="4"/>
      <c r="W486" s="4"/>
      <c r="X486" s="4"/>
      <c r="Y486" s="4" t="s">
        <v>60</v>
      </c>
      <c r="Z486" s="4" t="s">
        <v>60</v>
      </c>
      <c r="AA486" s="4"/>
      <c r="AB486" s="4" t="s">
        <v>60</v>
      </c>
      <c r="AC486" s="4" t="s">
        <v>60</v>
      </c>
      <c r="AD486" s="4">
        <v>45813</v>
      </c>
      <c r="AE486" s="4">
        <v>45814</v>
      </c>
      <c r="AF486" s="4"/>
      <c r="AG486" s="30" t="s">
        <v>162</v>
      </c>
      <c r="AH486" s="30" t="s">
        <v>942</v>
      </c>
      <c r="AI486" s="30" t="s">
        <v>943</v>
      </c>
      <c r="AJ486" s="30" t="s">
        <v>74</v>
      </c>
      <c r="AK486" s="30" t="s">
        <v>100</v>
      </c>
      <c r="AL486" s="30" t="s">
        <v>944</v>
      </c>
      <c r="AM486" s="30" t="s">
        <v>945</v>
      </c>
      <c r="AN486" s="30">
        <v>8.48949</v>
      </c>
      <c r="AO486" s="30" t="s">
        <v>68</v>
      </c>
      <c r="AP486" s="30"/>
      <c r="AQ486" s="30"/>
      <c r="AR486" s="30" t="s">
        <v>68</v>
      </c>
      <c r="AS486" s="30"/>
      <c r="AT486" s="30"/>
      <c r="AU486" s="30" t="s">
        <v>926</v>
      </c>
      <c r="AV486" s="30" t="s">
        <v>927</v>
      </c>
      <c r="AW486" s="30">
        <v>15.78393</v>
      </c>
      <c r="AX486" s="30" t="s">
        <v>946</v>
      </c>
      <c r="AY486" s="30" t="s">
        <v>947</v>
      </c>
      <c r="AZ486" s="3">
        <v>283</v>
      </c>
      <c r="BA486" s="30" t="s">
        <v>60</v>
      </c>
      <c r="BB486" s="30">
        <v>283</v>
      </c>
      <c r="BC486" s="30" t="s">
        <v>60</v>
      </c>
      <c r="BD486" s="30" t="s">
        <v>60</v>
      </c>
      <c r="BE486" s="30" t="s">
        <v>60</v>
      </c>
      <c r="BF486" s="35" t="str">
        <f>IFERROR(VLOOKUP(Data_Power_app[[#This Row],[PRO ODER]],'Result'!A:C,3,0),"")</f>
        <v/>
      </c>
      <c r="BG486" s="14" t="str">
        <f>IFERROR(VLOOKUP(Data_Power_app[[#This Row],[PRO ODER]]&amp;"LAM_IN",'Real Time'!A:E,4,0),"")</f>
        <v/>
      </c>
      <c r="BH486" s="37" t="str">
        <f>IF(Data_Power_app[[#This Row],[LAMINATION MACHINE (PLAN)]]="","",IF(Data_Power_app[[#This Row],[LAMINATION MACHINE (REALTIME)]]="","",RIGHT(Data_Power_app[[#This Row],[LAMINATION MACHINE (REALTIME)]],1)=RIGHT(Data_Power_app[[#This Row],[LAMINATION MACHINE (PLAN)]],1)))</f>
        <v/>
      </c>
    </row>
    <row r="487" spans="1:60" x14ac:dyDescent="0.25">
      <c r="A487" s="27">
        <v>555</v>
      </c>
      <c r="B487" s="30" t="s">
        <v>7812</v>
      </c>
      <c r="C487" s="30" t="s">
        <v>7813</v>
      </c>
      <c r="D487" s="30" t="s">
        <v>86</v>
      </c>
      <c r="E487" s="30" t="s">
        <v>259</v>
      </c>
      <c r="F487" s="30" t="s">
        <v>72</v>
      </c>
      <c r="G487" s="30">
        <v>240</v>
      </c>
      <c r="H487" s="4">
        <v>45810</v>
      </c>
      <c r="I487" s="30">
        <v>45808</v>
      </c>
      <c r="J487" s="4">
        <v>45808</v>
      </c>
      <c r="K487" s="4">
        <v>45810</v>
      </c>
      <c r="L487" s="4">
        <v>45810.230717592596</v>
      </c>
      <c r="M487" s="4" t="s">
        <v>60</v>
      </c>
      <c r="N487" s="4"/>
      <c r="O487" s="4" t="s">
        <v>60</v>
      </c>
      <c r="P487" s="4" t="s">
        <v>60</v>
      </c>
      <c r="Q487" s="4" t="s">
        <v>60</v>
      </c>
      <c r="R487" s="4" t="s">
        <v>60</v>
      </c>
      <c r="S487" s="4" t="s">
        <v>60</v>
      </c>
      <c r="T487" s="4" t="s">
        <v>60</v>
      </c>
      <c r="U487" s="4"/>
      <c r="V487" s="4"/>
      <c r="W487" s="4"/>
      <c r="X487" s="4"/>
      <c r="Y487" s="4" t="s">
        <v>60</v>
      </c>
      <c r="Z487" s="4" t="s">
        <v>60</v>
      </c>
      <c r="AA487" s="4"/>
      <c r="AB487" s="4" t="s">
        <v>60</v>
      </c>
      <c r="AC487" s="4" t="s">
        <v>60</v>
      </c>
      <c r="AD487" s="4">
        <v>45813</v>
      </c>
      <c r="AE487" s="4">
        <v>45814</v>
      </c>
      <c r="AF487" s="4"/>
      <c r="AG487" s="30" t="s">
        <v>162</v>
      </c>
      <c r="AH487" s="30" t="s">
        <v>942</v>
      </c>
      <c r="AI487" s="30" t="s">
        <v>943</v>
      </c>
      <c r="AJ487" s="30" t="s">
        <v>74</v>
      </c>
      <c r="AK487" s="30" t="s">
        <v>100</v>
      </c>
      <c r="AL487" s="30" t="s">
        <v>944</v>
      </c>
      <c r="AM487" s="30" t="s">
        <v>945</v>
      </c>
      <c r="AN487" s="30">
        <v>6.89602</v>
      </c>
      <c r="AO487" s="30" t="s">
        <v>68</v>
      </c>
      <c r="AP487" s="30"/>
      <c r="AQ487" s="30"/>
      <c r="AR487" s="30" t="s">
        <v>68</v>
      </c>
      <c r="AS487" s="30"/>
      <c r="AT487" s="30"/>
      <c r="AU487" s="30" t="s">
        <v>926</v>
      </c>
      <c r="AV487" s="30" t="s">
        <v>927</v>
      </c>
      <c r="AW487" s="30">
        <v>12.820180000000001</v>
      </c>
      <c r="AX487" s="30" t="s">
        <v>946</v>
      </c>
      <c r="AY487" s="30" t="s">
        <v>947</v>
      </c>
      <c r="AZ487" s="3">
        <v>240</v>
      </c>
      <c r="BA487" s="30" t="s">
        <v>60</v>
      </c>
      <c r="BB487" s="30">
        <v>240</v>
      </c>
      <c r="BC487" s="30" t="s">
        <v>60</v>
      </c>
      <c r="BD487" s="30" t="s">
        <v>60</v>
      </c>
      <c r="BE487" s="30" t="s">
        <v>60</v>
      </c>
      <c r="BF487" s="35" t="str">
        <f>IFERROR(VLOOKUP(Data_Power_app[[#This Row],[PRO ODER]],'Result'!A:C,3,0),"")</f>
        <v/>
      </c>
      <c r="BG487" s="14" t="str">
        <f>IFERROR(VLOOKUP(Data_Power_app[[#This Row],[PRO ODER]]&amp;"LAM_IN",'Real Time'!A:E,4,0),"")</f>
        <v/>
      </c>
      <c r="BH487" s="37" t="str">
        <f>IF(Data_Power_app[[#This Row],[LAMINATION MACHINE (PLAN)]]="","",IF(Data_Power_app[[#This Row],[LAMINATION MACHINE (REALTIME)]]="","",RIGHT(Data_Power_app[[#This Row],[LAMINATION MACHINE (REALTIME)]],1)=RIGHT(Data_Power_app[[#This Row],[LAMINATION MACHINE (PLAN)]],1)))</f>
        <v/>
      </c>
    </row>
    <row r="488" spans="1:60" x14ac:dyDescent="0.25">
      <c r="A488" s="27">
        <v>556</v>
      </c>
      <c r="B488" s="30" t="s">
        <v>7814</v>
      </c>
      <c r="C488" s="30" t="s">
        <v>7815</v>
      </c>
      <c r="D488" s="30" t="s">
        <v>86</v>
      </c>
      <c r="E488" s="30" t="s">
        <v>259</v>
      </c>
      <c r="F488" s="30" t="s">
        <v>72</v>
      </c>
      <c r="G488" s="30">
        <v>139</v>
      </c>
      <c r="H488" s="4">
        <v>45810</v>
      </c>
      <c r="I488" s="30">
        <v>45808</v>
      </c>
      <c r="J488" s="4">
        <v>45808</v>
      </c>
      <c r="K488" s="4">
        <v>45810</v>
      </c>
      <c r="L488" s="4">
        <v>45810.230752314812</v>
      </c>
      <c r="M488" s="4" t="s">
        <v>60</v>
      </c>
      <c r="N488" s="4"/>
      <c r="O488" s="4" t="s">
        <v>60</v>
      </c>
      <c r="P488" s="4" t="s">
        <v>60</v>
      </c>
      <c r="Q488" s="4" t="s">
        <v>60</v>
      </c>
      <c r="R488" s="4" t="s">
        <v>60</v>
      </c>
      <c r="S488" s="4" t="s">
        <v>60</v>
      </c>
      <c r="T488" s="4" t="s">
        <v>60</v>
      </c>
      <c r="U488" s="4"/>
      <c r="V488" s="4"/>
      <c r="W488" s="4"/>
      <c r="X488" s="4"/>
      <c r="Y488" s="4" t="s">
        <v>60</v>
      </c>
      <c r="Z488" s="4" t="s">
        <v>60</v>
      </c>
      <c r="AA488" s="4"/>
      <c r="AB488" s="4" t="s">
        <v>60</v>
      </c>
      <c r="AC488" s="4" t="s">
        <v>60</v>
      </c>
      <c r="AD488" s="4">
        <v>45813</v>
      </c>
      <c r="AE488" s="4">
        <v>45814</v>
      </c>
      <c r="AF488" s="4"/>
      <c r="AG488" s="30" t="s">
        <v>162</v>
      </c>
      <c r="AH488" s="30" t="s">
        <v>942</v>
      </c>
      <c r="AI488" s="30" t="s">
        <v>943</v>
      </c>
      <c r="AJ488" s="30" t="s">
        <v>74</v>
      </c>
      <c r="AK488" s="30" t="s">
        <v>100</v>
      </c>
      <c r="AL488" s="30" t="s">
        <v>944</v>
      </c>
      <c r="AM488" s="30" t="s">
        <v>945</v>
      </c>
      <c r="AN488" s="30">
        <v>3.63524</v>
      </c>
      <c r="AO488" s="30" t="s">
        <v>68</v>
      </c>
      <c r="AP488" s="30"/>
      <c r="AQ488" s="30"/>
      <c r="AR488" s="30" t="s">
        <v>68</v>
      </c>
      <c r="AS488" s="30"/>
      <c r="AT488" s="30"/>
      <c r="AU488" s="30" t="s">
        <v>926</v>
      </c>
      <c r="AV488" s="30" t="s">
        <v>927</v>
      </c>
      <c r="AW488" s="30">
        <v>6.7586500000000003</v>
      </c>
      <c r="AX488" s="30" t="s">
        <v>946</v>
      </c>
      <c r="AY488" s="30" t="s">
        <v>947</v>
      </c>
      <c r="AZ488" s="3">
        <v>139</v>
      </c>
      <c r="BA488" s="30" t="s">
        <v>60</v>
      </c>
      <c r="BB488" s="30">
        <v>139</v>
      </c>
      <c r="BC488" s="30" t="s">
        <v>60</v>
      </c>
      <c r="BD488" s="30" t="s">
        <v>60</v>
      </c>
      <c r="BE488" s="30" t="s">
        <v>60</v>
      </c>
      <c r="BF488" s="35" t="str">
        <f>IFERROR(VLOOKUP(Data_Power_app[[#This Row],[PRO ODER]],'Result'!A:C,3,0),"")</f>
        <v/>
      </c>
      <c r="BG488" s="14" t="str">
        <f>IFERROR(VLOOKUP(Data_Power_app[[#This Row],[PRO ODER]]&amp;"LAM_IN",'Real Time'!A:E,4,0),"")</f>
        <v/>
      </c>
      <c r="BH488" s="37" t="str">
        <f>IF(Data_Power_app[[#This Row],[LAMINATION MACHINE (PLAN)]]="","",IF(Data_Power_app[[#This Row],[LAMINATION MACHINE (REALTIME)]]="","",RIGHT(Data_Power_app[[#This Row],[LAMINATION MACHINE (REALTIME)]],1)=RIGHT(Data_Power_app[[#This Row],[LAMINATION MACHINE (PLAN)]],1)))</f>
        <v/>
      </c>
    </row>
    <row r="489" spans="1:60" x14ac:dyDescent="0.25">
      <c r="A489" s="27">
        <v>557</v>
      </c>
      <c r="B489" s="30" t="s">
        <v>7816</v>
      </c>
      <c r="C489" s="30" t="s">
        <v>7817</v>
      </c>
      <c r="D489" s="30" t="s">
        <v>86</v>
      </c>
      <c r="E489" s="30" t="s">
        <v>259</v>
      </c>
      <c r="F489" s="30" t="s">
        <v>72</v>
      </c>
      <c r="G489" s="30">
        <v>90</v>
      </c>
      <c r="H489" s="4">
        <v>45810</v>
      </c>
      <c r="I489" s="30">
        <v>45808</v>
      </c>
      <c r="J489" s="4">
        <v>45808</v>
      </c>
      <c r="K489" s="4">
        <v>45810</v>
      </c>
      <c r="L489" s="4">
        <v>45810.230787037035</v>
      </c>
      <c r="M489" s="4" t="s">
        <v>60</v>
      </c>
      <c r="N489" s="4"/>
      <c r="O489" s="4" t="s">
        <v>60</v>
      </c>
      <c r="P489" s="4" t="s">
        <v>60</v>
      </c>
      <c r="Q489" s="4" t="s">
        <v>60</v>
      </c>
      <c r="R489" s="4" t="s">
        <v>60</v>
      </c>
      <c r="S489" s="4" t="s">
        <v>60</v>
      </c>
      <c r="T489" s="4" t="s">
        <v>60</v>
      </c>
      <c r="U489" s="4"/>
      <c r="V489" s="4"/>
      <c r="W489" s="4"/>
      <c r="X489" s="4"/>
      <c r="Y489" s="4" t="s">
        <v>60</v>
      </c>
      <c r="Z489" s="4" t="s">
        <v>60</v>
      </c>
      <c r="AA489" s="4"/>
      <c r="AB489" s="4" t="s">
        <v>60</v>
      </c>
      <c r="AC489" s="4" t="s">
        <v>60</v>
      </c>
      <c r="AD489" s="4">
        <v>45813</v>
      </c>
      <c r="AE489" s="4">
        <v>45814</v>
      </c>
      <c r="AF489" s="4"/>
      <c r="AG489" s="30" t="s">
        <v>162</v>
      </c>
      <c r="AH489" s="30" t="s">
        <v>942</v>
      </c>
      <c r="AI489" s="30" t="s">
        <v>943</v>
      </c>
      <c r="AJ489" s="30" t="s">
        <v>74</v>
      </c>
      <c r="AK489" s="30" t="s">
        <v>100</v>
      </c>
      <c r="AL489" s="30" t="s">
        <v>944</v>
      </c>
      <c r="AM489" s="30" t="s">
        <v>945</v>
      </c>
      <c r="AN489" s="30">
        <v>2.3537499999999998</v>
      </c>
      <c r="AO489" s="30" t="s">
        <v>68</v>
      </c>
      <c r="AP489" s="30"/>
      <c r="AQ489" s="30"/>
      <c r="AR489" s="30" t="s">
        <v>68</v>
      </c>
      <c r="AS489" s="30"/>
      <c r="AT489" s="30"/>
      <c r="AU489" s="30" t="s">
        <v>926</v>
      </c>
      <c r="AV489" s="30" t="s">
        <v>927</v>
      </c>
      <c r="AW489" s="30">
        <v>4.3761099999999997</v>
      </c>
      <c r="AX489" s="30" t="s">
        <v>946</v>
      </c>
      <c r="AY489" s="30" t="s">
        <v>947</v>
      </c>
      <c r="AZ489" s="3">
        <v>90</v>
      </c>
      <c r="BA489" s="30" t="s">
        <v>60</v>
      </c>
      <c r="BB489" s="30">
        <v>90</v>
      </c>
      <c r="BC489" s="30" t="s">
        <v>60</v>
      </c>
      <c r="BD489" s="30" t="s">
        <v>60</v>
      </c>
      <c r="BE489" s="30" t="s">
        <v>60</v>
      </c>
      <c r="BF489" s="35" t="str">
        <f>IFERROR(VLOOKUP(Data_Power_app[[#This Row],[PRO ODER]],'Result'!A:C,3,0),"")</f>
        <v/>
      </c>
      <c r="BG489" s="14" t="str">
        <f>IFERROR(VLOOKUP(Data_Power_app[[#This Row],[PRO ODER]]&amp;"LAM_IN",'Real Time'!A:E,4,0),"")</f>
        <v/>
      </c>
      <c r="BH489" s="37" t="str">
        <f>IF(Data_Power_app[[#This Row],[LAMINATION MACHINE (PLAN)]]="","",IF(Data_Power_app[[#This Row],[LAMINATION MACHINE (REALTIME)]]="","",RIGHT(Data_Power_app[[#This Row],[LAMINATION MACHINE (REALTIME)]],1)=RIGHT(Data_Power_app[[#This Row],[LAMINATION MACHINE (PLAN)]],1)))</f>
        <v/>
      </c>
    </row>
    <row r="490" spans="1:60" x14ac:dyDescent="0.25">
      <c r="A490" s="27">
        <v>558</v>
      </c>
      <c r="B490" s="30" t="s">
        <v>7818</v>
      </c>
      <c r="C490" s="30" t="s">
        <v>7819</v>
      </c>
      <c r="D490" s="30" t="s">
        <v>86</v>
      </c>
      <c r="E490" s="30" t="s">
        <v>259</v>
      </c>
      <c r="F490" s="30" t="s">
        <v>72</v>
      </c>
      <c r="G490" s="30">
        <v>90</v>
      </c>
      <c r="H490" s="4">
        <v>45810</v>
      </c>
      <c r="I490" s="30">
        <v>45808</v>
      </c>
      <c r="J490" s="4">
        <v>45808</v>
      </c>
      <c r="K490" s="4">
        <v>45810</v>
      </c>
      <c r="L490" s="4">
        <v>45810.230833333335</v>
      </c>
      <c r="M490" s="4" t="s">
        <v>60</v>
      </c>
      <c r="N490" s="4"/>
      <c r="O490" s="4" t="s">
        <v>60</v>
      </c>
      <c r="P490" s="4" t="s">
        <v>60</v>
      </c>
      <c r="Q490" s="4" t="s">
        <v>60</v>
      </c>
      <c r="R490" s="4" t="s">
        <v>60</v>
      </c>
      <c r="S490" s="4" t="s">
        <v>60</v>
      </c>
      <c r="T490" s="4" t="s">
        <v>60</v>
      </c>
      <c r="U490" s="4"/>
      <c r="V490" s="4"/>
      <c r="W490" s="4"/>
      <c r="X490" s="4"/>
      <c r="Y490" s="4" t="s">
        <v>60</v>
      </c>
      <c r="Z490" s="4" t="s">
        <v>60</v>
      </c>
      <c r="AA490" s="4"/>
      <c r="AB490" s="4" t="s">
        <v>60</v>
      </c>
      <c r="AC490" s="4" t="s">
        <v>60</v>
      </c>
      <c r="AD490" s="4">
        <v>45813</v>
      </c>
      <c r="AE490" s="4">
        <v>45814</v>
      </c>
      <c r="AF490" s="4"/>
      <c r="AG490" s="30" t="s">
        <v>162</v>
      </c>
      <c r="AH490" s="30" t="s">
        <v>942</v>
      </c>
      <c r="AI490" s="30" t="s">
        <v>943</v>
      </c>
      <c r="AJ490" s="30" t="s">
        <v>74</v>
      </c>
      <c r="AK490" s="30" t="s">
        <v>100</v>
      </c>
      <c r="AL490" s="30" t="s">
        <v>944</v>
      </c>
      <c r="AM490" s="30" t="s">
        <v>945</v>
      </c>
      <c r="AN490" s="30">
        <v>2.3537499999999998</v>
      </c>
      <c r="AO490" s="30" t="s">
        <v>68</v>
      </c>
      <c r="AP490" s="30"/>
      <c r="AQ490" s="30"/>
      <c r="AR490" s="30" t="s">
        <v>68</v>
      </c>
      <c r="AS490" s="30"/>
      <c r="AT490" s="30"/>
      <c r="AU490" s="30" t="s">
        <v>926</v>
      </c>
      <c r="AV490" s="30" t="s">
        <v>927</v>
      </c>
      <c r="AW490" s="30">
        <v>4.3761099999999997</v>
      </c>
      <c r="AX490" s="30" t="s">
        <v>946</v>
      </c>
      <c r="AY490" s="30" t="s">
        <v>947</v>
      </c>
      <c r="AZ490" s="3">
        <v>90</v>
      </c>
      <c r="BA490" s="30" t="s">
        <v>60</v>
      </c>
      <c r="BB490" s="30">
        <v>90</v>
      </c>
      <c r="BC490" s="30" t="s">
        <v>60</v>
      </c>
      <c r="BD490" s="30" t="s">
        <v>60</v>
      </c>
      <c r="BE490" s="30" t="s">
        <v>60</v>
      </c>
      <c r="BF490" s="35" t="str">
        <f>IFERROR(VLOOKUP(Data_Power_app[[#This Row],[PRO ODER]],'Result'!A:C,3,0),"")</f>
        <v/>
      </c>
      <c r="BG490" s="14" t="str">
        <f>IFERROR(VLOOKUP(Data_Power_app[[#This Row],[PRO ODER]]&amp;"LAM_IN",'Real Time'!A:E,4,0),"")</f>
        <v/>
      </c>
      <c r="BH490" s="37" t="str">
        <f>IF(Data_Power_app[[#This Row],[LAMINATION MACHINE (PLAN)]]="","",IF(Data_Power_app[[#This Row],[LAMINATION MACHINE (REALTIME)]]="","",RIGHT(Data_Power_app[[#This Row],[LAMINATION MACHINE (REALTIME)]],1)=RIGHT(Data_Power_app[[#This Row],[LAMINATION MACHINE (PLAN)]],1)))</f>
        <v/>
      </c>
    </row>
    <row r="491" spans="1:60" x14ac:dyDescent="0.25">
      <c r="A491" s="27">
        <v>559</v>
      </c>
      <c r="B491" s="30" t="s">
        <v>7820</v>
      </c>
      <c r="C491" s="30" t="s">
        <v>7821</v>
      </c>
      <c r="D491" s="30" t="s">
        <v>86</v>
      </c>
      <c r="E491" s="30" t="s">
        <v>259</v>
      </c>
      <c r="F491" s="30" t="s">
        <v>72</v>
      </c>
      <c r="G491" s="30">
        <v>12</v>
      </c>
      <c r="H491" s="4">
        <v>45810</v>
      </c>
      <c r="I491" s="30">
        <v>45808</v>
      </c>
      <c r="J491" s="4">
        <v>45808</v>
      </c>
      <c r="K491" s="4">
        <v>45810</v>
      </c>
      <c r="L491" s="4">
        <v>45810.230914351851</v>
      </c>
      <c r="M491" s="4" t="s">
        <v>60</v>
      </c>
      <c r="N491" s="4"/>
      <c r="O491" s="4" t="s">
        <v>60</v>
      </c>
      <c r="P491" s="4" t="s">
        <v>60</v>
      </c>
      <c r="Q491" s="4" t="s">
        <v>60</v>
      </c>
      <c r="R491" s="4" t="s">
        <v>60</v>
      </c>
      <c r="S491" s="4" t="s">
        <v>60</v>
      </c>
      <c r="T491" s="4" t="s">
        <v>60</v>
      </c>
      <c r="U491" s="4"/>
      <c r="V491" s="4"/>
      <c r="W491" s="4"/>
      <c r="X491" s="4"/>
      <c r="Y491" s="4" t="s">
        <v>60</v>
      </c>
      <c r="Z491" s="4" t="s">
        <v>60</v>
      </c>
      <c r="AA491" s="4"/>
      <c r="AB491" s="4" t="s">
        <v>60</v>
      </c>
      <c r="AC491" s="4" t="s">
        <v>60</v>
      </c>
      <c r="AD491" s="4">
        <v>45813</v>
      </c>
      <c r="AE491" s="4">
        <v>45814</v>
      </c>
      <c r="AF491" s="4"/>
      <c r="AG491" s="30" t="s">
        <v>162</v>
      </c>
      <c r="AH491" s="30" t="s">
        <v>942</v>
      </c>
      <c r="AI491" s="30" t="s">
        <v>943</v>
      </c>
      <c r="AJ491" s="30" t="s">
        <v>74</v>
      </c>
      <c r="AK491" s="30" t="s">
        <v>100</v>
      </c>
      <c r="AL491" s="30" t="s">
        <v>944</v>
      </c>
      <c r="AM491" s="30" t="s">
        <v>945</v>
      </c>
      <c r="AN491" s="30">
        <v>0.44505</v>
      </c>
      <c r="AO491" s="30" t="s">
        <v>68</v>
      </c>
      <c r="AP491" s="30"/>
      <c r="AQ491" s="30"/>
      <c r="AR491" s="30" t="s">
        <v>68</v>
      </c>
      <c r="AS491" s="30"/>
      <c r="AT491" s="30"/>
      <c r="AU491" s="30" t="s">
        <v>926</v>
      </c>
      <c r="AV491" s="30" t="s">
        <v>927</v>
      </c>
      <c r="AW491" s="30">
        <v>0.82742000000000004</v>
      </c>
      <c r="AX491" s="30" t="s">
        <v>946</v>
      </c>
      <c r="AY491" s="30" t="s">
        <v>947</v>
      </c>
      <c r="AZ491" s="3">
        <v>12</v>
      </c>
      <c r="BA491" s="30" t="s">
        <v>60</v>
      </c>
      <c r="BB491" s="30">
        <v>12</v>
      </c>
      <c r="BC491" s="30" t="s">
        <v>60</v>
      </c>
      <c r="BD491" s="30" t="s">
        <v>60</v>
      </c>
      <c r="BE491" s="30" t="s">
        <v>60</v>
      </c>
      <c r="BF491" s="35" t="str">
        <f>IFERROR(VLOOKUP(Data_Power_app[[#This Row],[PRO ODER]],'Result'!A:C,3,0),"")</f>
        <v/>
      </c>
      <c r="BG491" s="14" t="str">
        <f>IFERROR(VLOOKUP(Data_Power_app[[#This Row],[PRO ODER]]&amp;"LAM_IN",'Real Time'!A:E,4,0),"")</f>
        <v/>
      </c>
      <c r="BH491" s="37" t="str">
        <f>IF(Data_Power_app[[#This Row],[LAMINATION MACHINE (PLAN)]]="","",IF(Data_Power_app[[#This Row],[LAMINATION MACHINE (REALTIME)]]="","",RIGHT(Data_Power_app[[#This Row],[LAMINATION MACHINE (REALTIME)]],1)=RIGHT(Data_Power_app[[#This Row],[LAMINATION MACHINE (PLAN)]],1)))</f>
        <v/>
      </c>
    </row>
    <row r="492" spans="1:60" x14ac:dyDescent="0.25">
      <c r="A492" s="27">
        <v>560</v>
      </c>
      <c r="B492" s="30" t="s">
        <v>7822</v>
      </c>
      <c r="C492" s="30" t="s">
        <v>7823</v>
      </c>
      <c r="D492" s="30" t="s">
        <v>86</v>
      </c>
      <c r="E492" s="30" t="s">
        <v>643</v>
      </c>
      <c r="F492" s="30" t="s">
        <v>72</v>
      </c>
      <c r="G492" s="30">
        <v>792</v>
      </c>
      <c r="H492" s="4">
        <v>45808</v>
      </c>
      <c r="I492" s="30">
        <v>45808</v>
      </c>
      <c r="J492" s="4">
        <v>45808</v>
      </c>
      <c r="K492" s="4">
        <v>45810</v>
      </c>
      <c r="L492" s="4">
        <v>45808.157453703701</v>
      </c>
      <c r="M492" s="4" t="s">
        <v>60</v>
      </c>
      <c r="N492" s="4"/>
      <c r="O492" s="4" t="s">
        <v>60</v>
      </c>
      <c r="P492" s="4" t="s">
        <v>60</v>
      </c>
      <c r="Q492" s="4" t="s">
        <v>60</v>
      </c>
      <c r="R492" s="4" t="s">
        <v>60</v>
      </c>
      <c r="S492" s="4" t="s">
        <v>60</v>
      </c>
      <c r="T492" s="4" t="s">
        <v>60</v>
      </c>
      <c r="U492" s="4"/>
      <c r="V492" s="4"/>
      <c r="W492" s="4"/>
      <c r="X492" s="4">
        <v>45811.518726851849</v>
      </c>
      <c r="Y492" s="4" t="s">
        <v>282</v>
      </c>
      <c r="Z492" s="4" t="s">
        <v>60</v>
      </c>
      <c r="AA492" s="4">
        <v>45811.693761574075</v>
      </c>
      <c r="AB492" s="4" t="s">
        <v>60</v>
      </c>
      <c r="AC492" s="4" t="s">
        <v>60</v>
      </c>
      <c r="AD492" s="4">
        <v>45813</v>
      </c>
      <c r="AE492" s="4">
        <v>45814</v>
      </c>
      <c r="AF492" s="4">
        <v>45812</v>
      </c>
      <c r="AG492" s="30" t="s">
        <v>1700</v>
      </c>
      <c r="AH492" s="30" t="s">
        <v>662</v>
      </c>
      <c r="AI492" s="30" t="s">
        <v>6424</v>
      </c>
      <c r="AJ492" s="30" t="s">
        <v>74</v>
      </c>
      <c r="AK492" s="30" t="s">
        <v>65</v>
      </c>
      <c r="AL492" s="30" t="s">
        <v>353</v>
      </c>
      <c r="AM492" s="30" t="s">
        <v>354</v>
      </c>
      <c r="AN492" s="30">
        <v>17.755790000000001</v>
      </c>
      <c r="AO492" s="30" t="s">
        <v>68</v>
      </c>
      <c r="AP492" s="30"/>
      <c r="AQ492" s="30"/>
      <c r="AR492" s="30" t="s">
        <v>68</v>
      </c>
      <c r="AS492" s="30"/>
      <c r="AT492" s="30"/>
      <c r="AU492" s="30" t="s">
        <v>6425</v>
      </c>
      <c r="AV492" s="30" t="s">
        <v>6426</v>
      </c>
      <c r="AW492" s="30">
        <v>38.829949999999997</v>
      </c>
      <c r="AX492" s="30" t="s">
        <v>6427</v>
      </c>
      <c r="AY492" s="30" t="s">
        <v>6428</v>
      </c>
      <c r="AZ492" s="3">
        <v>792</v>
      </c>
      <c r="BA492" s="30" t="s">
        <v>60</v>
      </c>
      <c r="BB492" s="30">
        <v>792</v>
      </c>
      <c r="BC492" s="30" t="s">
        <v>60</v>
      </c>
      <c r="BD492" s="30" t="s">
        <v>60</v>
      </c>
      <c r="BE492" s="30" t="s">
        <v>60</v>
      </c>
      <c r="BF492" s="35" t="str">
        <f>IFERROR(VLOOKUP(Data_Power_app[[#This Row],[PRO ODER]],'Result'!A:C,3,0),"")</f>
        <v/>
      </c>
      <c r="BG492" s="14" t="str">
        <f>IFERROR(VLOOKUP(Data_Power_app[[#This Row],[PRO ODER]]&amp;"LAM_IN",'Real Time'!A:E,4,0),"")</f>
        <v/>
      </c>
      <c r="BH492" s="37" t="str">
        <f>IF(Data_Power_app[[#This Row],[LAMINATION MACHINE (PLAN)]]="","",IF(Data_Power_app[[#This Row],[LAMINATION MACHINE (REALTIME)]]="","",RIGHT(Data_Power_app[[#This Row],[LAMINATION MACHINE (REALTIME)]],1)=RIGHT(Data_Power_app[[#This Row],[LAMINATION MACHINE (PLAN)]],1)))</f>
        <v/>
      </c>
    </row>
    <row r="493" spans="1:60" x14ac:dyDescent="0.25">
      <c r="A493" s="27">
        <v>561</v>
      </c>
      <c r="B493" s="30" t="s">
        <v>7824</v>
      </c>
      <c r="C493" s="30" t="s">
        <v>7825</v>
      </c>
      <c r="D493" s="30" t="s">
        <v>86</v>
      </c>
      <c r="E493" s="30" t="s">
        <v>643</v>
      </c>
      <c r="F493" s="30" t="s">
        <v>72</v>
      </c>
      <c r="G493" s="30">
        <v>4123</v>
      </c>
      <c r="H493" s="4">
        <v>45810</v>
      </c>
      <c r="I493" s="30">
        <v>45808</v>
      </c>
      <c r="J493" s="4">
        <v>45808</v>
      </c>
      <c r="K493" s="4">
        <v>45810</v>
      </c>
      <c r="L493" s="4"/>
      <c r="M493" s="4" t="s">
        <v>60</v>
      </c>
      <c r="N493" s="4"/>
      <c r="O493" s="4" t="s">
        <v>60</v>
      </c>
      <c r="P493" s="4" t="s">
        <v>60</v>
      </c>
      <c r="Q493" s="4" t="s">
        <v>60</v>
      </c>
      <c r="R493" s="4" t="s">
        <v>60</v>
      </c>
      <c r="S493" s="4" t="s">
        <v>60</v>
      </c>
      <c r="T493" s="4" t="s">
        <v>60</v>
      </c>
      <c r="U493" s="4"/>
      <c r="V493" s="4"/>
      <c r="W493" s="4"/>
      <c r="X493" s="4"/>
      <c r="Y493" s="4" t="s">
        <v>60</v>
      </c>
      <c r="Z493" s="4" t="s">
        <v>60</v>
      </c>
      <c r="AA493" s="4"/>
      <c r="AB493" s="4" t="s">
        <v>60</v>
      </c>
      <c r="AC493" s="4" t="s">
        <v>60</v>
      </c>
      <c r="AD493" s="4">
        <v>45813</v>
      </c>
      <c r="AE493" s="4">
        <v>45814</v>
      </c>
      <c r="AF493" s="4"/>
      <c r="AG493" s="30" t="s">
        <v>126</v>
      </c>
      <c r="AH493" s="30" t="s">
        <v>662</v>
      </c>
      <c r="AI493" s="30" t="s">
        <v>7826</v>
      </c>
      <c r="AJ493" s="30" t="s">
        <v>74</v>
      </c>
      <c r="AK493" s="30" t="s">
        <v>65</v>
      </c>
      <c r="AL493" s="30" t="s">
        <v>353</v>
      </c>
      <c r="AM493" s="30" t="s">
        <v>354</v>
      </c>
      <c r="AN493" s="30">
        <v>81.939620000000005</v>
      </c>
      <c r="AO493" s="30" t="s">
        <v>68</v>
      </c>
      <c r="AP493" s="30"/>
      <c r="AQ493" s="30"/>
      <c r="AR493" s="30" t="s">
        <v>68</v>
      </c>
      <c r="AS493" s="30"/>
      <c r="AT493" s="30"/>
      <c r="AU493" s="30" t="s">
        <v>613</v>
      </c>
      <c r="AV493" s="30" t="s">
        <v>614</v>
      </c>
      <c r="AW493" s="30">
        <v>179.17133000000001</v>
      </c>
      <c r="AX493" s="30" t="s">
        <v>1199</v>
      </c>
      <c r="AY493" s="30" t="s">
        <v>1200</v>
      </c>
      <c r="AZ493" s="3">
        <v>4123</v>
      </c>
      <c r="BA493" s="30" t="s">
        <v>60</v>
      </c>
      <c r="BB493" s="30">
        <v>4123</v>
      </c>
      <c r="BC493" s="30" t="s">
        <v>60</v>
      </c>
      <c r="BD493" s="30" t="s">
        <v>60</v>
      </c>
      <c r="BE493" s="30" t="s">
        <v>60</v>
      </c>
      <c r="BF493" s="35" t="str">
        <f>IFERROR(VLOOKUP(Data_Power_app[[#This Row],[PRO ODER]],'Result'!A:C,3,0),"")</f>
        <v>LAMINATION 3</v>
      </c>
      <c r="BG493" s="14" t="str">
        <f>IFERROR(VLOOKUP(Data_Power_app[[#This Row],[PRO ODER]]&amp;"LAM_IN",'Real Time'!A:E,4,0),"")</f>
        <v/>
      </c>
      <c r="BH493" s="37" t="str">
        <f>IF(Data_Power_app[[#This Row],[LAMINATION MACHINE (PLAN)]]="","",IF(Data_Power_app[[#This Row],[LAMINATION MACHINE (REALTIME)]]="","",RIGHT(Data_Power_app[[#This Row],[LAMINATION MACHINE (REALTIME)]],1)=RIGHT(Data_Power_app[[#This Row],[LAMINATION MACHINE (PLAN)]],1)))</f>
        <v/>
      </c>
    </row>
    <row r="494" spans="1:60" x14ac:dyDescent="0.25">
      <c r="A494" s="27">
        <v>562</v>
      </c>
      <c r="B494" s="30" t="s">
        <v>4066</v>
      </c>
      <c r="C494" s="30" t="s">
        <v>4067</v>
      </c>
      <c r="D494" s="30" t="s">
        <v>86</v>
      </c>
      <c r="E494" s="30" t="s">
        <v>643</v>
      </c>
      <c r="F494" s="30" t="s">
        <v>72</v>
      </c>
      <c r="G494" s="30">
        <v>7304</v>
      </c>
      <c r="H494" s="4">
        <v>45808</v>
      </c>
      <c r="I494" s="30">
        <v>45804</v>
      </c>
      <c r="J494" s="4">
        <v>45804</v>
      </c>
      <c r="K494" s="4">
        <v>45810</v>
      </c>
      <c r="L494" s="4">
        <v>45807.123506944445</v>
      </c>
      <c r="M494" s="4" t="s">
        <v>60</v>
      </c>
      <c r="N494" s="4"/>
      <c r="O494" s="4" t="s">
        <v>60</v>
      </c>
      <c r="P494" s="4" t="s">
        <v>60</v>
      </c>
      <c r="Q494" s="4" t="s">
        <v>60</v>
      </c>
      <c r="R494" s="4" t="s">
        <v>60</v>
      </c>
      <c r="S494" s="4" t="s">
        <v>60</v>
      </c>
      <c r="T494" s="4" t="s">
        <v>60</v>
      </c>
      <c r="U494" s="4"/>
      <c r="V494" s="4"/>
      <c r="W494" s="4"/>
      <c r="X494" s="4">
        <v>45810.693043981482</v>
      </c>
      <c r="Y494" s="4" t="s">
        <v>240</v>
      </c>
      <c r="Z494" s="4" t="s">
        <v>60</v>
      </c>
      <c r="AA494" s="4">
        <v>45810.728067129632</v>
      </c>
      <c r="AB494" s="4" t="s">
        <v>60</v>
      </c>
      <c r="AC494" s="4" t="s">
        <v>60</v>
      </c>
      <c r="AD494" s="4">
        <v>45813</v>
      </c>
      <c r="AE494" s="4">
        <v>45814</v>
      </c>
      <c r="AF494" s="4">
        <v>45811</v>
      </c>
      <c r="AG494" s="30" t="s">
        <v>1700</v>
      </c>
      <c r="AH494" s="30" t="s">
        <v>662</v>
      </c>
      <c r="AI494" s="30" t="s">
        <v>4068</v>
      </c>
      <c r="AJ494" s="30" t="s">
        <v>74</v>
      </c>
      <c r="AK494" s="30" t="s">
        <v>65</v>
      </c>
      <c r="AL494" s="30" t="s">
        <v>353</v>
      </c>
      <c r="AM494" s="30" t="s">
        <v>354</v>
      </c>
      <c r="AN494" s="30">
        <v>145.98618999999999</v>
      </c>
      <c r="AO494" s="30" t="s">
        <v>68</v>
      </c>
      <c r="AP494" s="30"/>
      <c r="AQ494" s="30"/>
      <c r="AR494" s="30" t="s">
        <v>68</v>
      </c>
      <c r="AS494" s="30"/>
      <c r="AT494" s="30"/>
      <c r="AU494" s="30" t="s">
        <v>4069</v>
      </c>
      <c r="AV494" s="30" t="s">
        <v>4070</v>
      </c>
      <c r="AW494" s="30">
        <v>319.21636000000001</v>
      </c>
      <c r="AX494" s="30" t="s">
        <v>1199</v>
      </c>
      <c r="AY494" s="30" t="s">
        <v>1200</v>
      </c>
      <c r="AZ494" s="3">
        <v>7304</v>
      </c>
      <c r="BA494" s="30" t="s">
        <v>60</v>
      </c>
      <c r="BB494" s="30">
        <v>7304</v>
      </c>
      <c r="BC494" s="30" t="s">
        <v>60</v>
      </c>
      <c r="BD494" s="30" t="s">
        <v>60</v>
      </c>
      <c r="BE494" s="30" t="s">
        <v>60</v>
      </c>
      <c r="BF494" s="35" t="str">
        <f>IFERROR(VLOOKUP(Data_Power_app[[#This Row],[PRO ODER]],'Result'!A:C,3,0),"")</f>
        <v/>
      </c>
      <c r="BG494" s="14" t="str">
        <f>IFERROR(VLOOKUP(Data_Power_app[[#This Row],[PRO ODER]]&amp;"LAM_IN",'Real Time'!A:E,4,0),"")</f>
        <v/>
      </c>
      <c r="BH494" s="37" t="str">
        <f>IF(Data_Power_app[[#This Row],[LAMINATION MACHINE (PLAN)]]="","",IF(Data_Power_app[[#This Row],[LAMINATION MACHINE (REALTIME)]]="","",RIGHT(Data_Power_app[[#This Row],[LAMINATION MACHINE (REALTIME)]],1)=RIGHT(Data_Power_app[[#This Row],[LAMINATION MACHINE (PLAN)]],1)))</f>
        <v/>
      </c>
    </row>
    <row r="495" spans="1:60" x14ac:dyDescent="0.25">
      <c r="A495" s="27">
        <v>563</v>
      </c>
      <c r="B495" s="30" t="s">
        <v>7830</v>
      </c>
      <c r="C495" s="30" t="s">
        <v>7831</v>
      </c>
      <c r="D495" s="30" t="s">
        <v>86</v>
      </c>
      <c r="E495" s="30" t="s">
        <v>184</v>
      </c>
      <c r="F495" s="30" t="s">
        <v>72</v>
      </c>
      <c r="G495" s="30">
        <v>3252</v>
      </c>
      <c r="H495" s="4">
        <v>45810</v>
      </c>
      <c r="I495" s="30">
        <v>45808</v>
      </c>
      <c r="J495" s="4">
        <v>45808</v>
      </c>
      <c r="K495" s="4">
        <v>45810</v>
      </c>
      <c r="L495" s="4">
        <v>45810.10527777778</v>
      </c>
      <c r="M495" s="4" t="s">
        <v>60</v>
      </c>
      <c r="N495" s="4"/>
      <c r="O495" s="4" t="s">
        <v>60</v>
      </c>
      <c r="P495" s="4" t="s">
        <v>60</v>
      </c>
      <c r="Q495" s="4" t="s">
        <v>60</v>
      </c>
      <c r="R495" s="4" t="s">
        <v>60</v>
      </c>
      <c r="S495" s="4" t="s">
        <v>60</v>
      </c>
      <c r="T495" s="4" t="s">
        <v>60</v>
      </c>
      <c r="U495" s="4"/>
      <c r="V495" s="4"/>
      <c r="W495" s="4"/>
      <c r="X495" s="4"/>
      <c r="Y495" s="4" t="s">
        <v>60</v>
      </c>
      <c r="Z495" s="4" t="s">
        <v>60</v>
      </c>
      <c r="AA495" s="4"/>
      <c r="AB495" s="4" t="s">
        <v>60</v>
      </c>
      <c r="AC495" s="4" t="s">
        <v>60</v>
      </c>
      <c r="AD495" s="4">
        <v>45813</v>
      </c>
      <c r="AE495" s="4">
        <v>45814</v>
      </c>
      <c r="AF495" s="4"/>
      <c r="AG495" s="30" t="s">
        <v>162</v>
      </c>
      <c r="AH495" s="30" t="s">
        <v>646</v>
      </c>
      <c r="AI495" s="30" t="s">
        <v>3779</v>
      </c>
      <c r="AJ495" s="30" t="s">
        <v>74</v>
      </c>
      <c r="AK495" s="30" t="s">
        <v>65</v>
      </c>
      <c r="AL495" s="30" t="s">
        <v>272</v>
      </c>
      <c r="AM495" s="30" t="s">
        <v>273</v>
      </c>
      <c r="AN495" s="30">
        <v>64.987769999999998</v>
      </c>
      <c r="AO495" s="30" t="s">
        <v>68</v>
      </c>
      <c r="AP495" s="30"/>
      <c r="AQ495" s="30"/>
      <c r="AR495" s="30" t="s">
        <v>68</v>
      </c>
      <c r="AS495" s="30"/>
      <c r="AT495" s="30"/>
      <c r="AU495" s="30" t="s">
        <v>3780</v>
      </c>
      <c r="AV495" s="30" t="s">
        <v>3781</v>
      </c>
      <c r="AW495" s="30">
        <v>142.11185</v>
      </c>
      <c r="AX495" s="30" t="s">
        <v>3782</v>
      </c>
      <c r="AY495" s="30" t="s">
        <v>3783</v>
      </c>
      <c r="AZ495" s="3">
        <v>3252</v>
      </c>
      <c r="BA495" s="30" t="s">
        <v>60</v>
      </c>
      <c r="BB495" s="30">
        <v>3252</v>
      </c>
      <c r="BC495" s="30" t="s">
        <v>60</v>
      </c>
      <c r="BD495" s="30" t="s">
        <v>60</v>
      </c>
      <c r="BE495" s="30" t="s">
        <v>60</v>
      </c>
      <c r="BF495" s="35" t="str">
        <f>IFERROR(VLOOKUP(Data_Power_app[[#This Row],[PRO ODER]],'Result'!A:C,3,0),"")</f>
        <v/>
      </c>
      <c r="BG495" s="14" t="str">
        <f>IFERROR(VLOOKUP(Data_Power_app[[#This Row],[PRO ODER]]&amp;"LAM_IN",'Real Time'!A:E,4,0),"")</f>
        <v/>
      </c>
      <c r="BH495" s="37" t="str">
        <f>IF(Data_Power_app[[#This Row],[LAMINATION MACHINE (PLAN)]]="","",IF(Data_Power_app[[#This Row],[LAMINATION MACHINE (REALTIME)]]="","",RIGHT(Data_Power_app[[#This Row],[LAMINATION MACHINE (REALTIME)]],1)=RIGHT(Data_Power_app[[#This Row],[LAMINATION MACHINE (PLAN)]],1)))</f>
        <v/>
      </c>
    </row>
    <row r="496" spans="1:60" x14ac:dyDescent="0.25">
      <c r="A496" s="27">
        <v>564</v>
      </c>
      <c r="B496" s="30" t="s">
        <v>7832</v>
      </c>
      <c r="C496" s="30" t="s">
        <v>7833</v>
      </c>
      <c r="D496" s="30" t="s">
        <v>86</v>
      </c>
      <c r="E496" s="30" t="s">
        <v>184</v>
      </c>
      <c r="F496" s="30" t="s">
        <v>72</v>
      </c>
      <c r="G496" s="30">
        <v>3626</v>
      </c>
      <c r="H496" s="4">
        <v>45810</v>
      </c>
      <c r="I496" s="30">
        <v>45808</v>
      </c>
      <c r="J496" s="4">
        <v>45808</v>
      </c>
      <c r="K496" s="4">
        <v>45810</v>
      </c>
      <c r="L496" s="4">
        <v>45810.798819444448</v>
      </c>
      <c r="M496" s="4" t="s">
        <v>60</v>
      </c>
      <c r="N496" s="4"/>
      <c r="O496" s="4" t="s">
        <v>60</v>
      </c>
      <c r="P496" s="4" t="s">
        <v>60</v>
      </c>
      <c r="Q496" s="4" t="s">
        <v>60</v>
      </c>
      <c r="R496" s="4" t="s">
        <v>60</v>
      </c>
      <c r="S496" s="4" t="s">
        <v>60</v>
      </c>
      <c r="T496" s="4" t="s">
        <v>60</v>
      </c>
      <c r="U496" s="4"/>
      <c r="V496" s="4"/>
      <c r="W496" s="4"/>
      <c r="X496" s="4"/>
      <c r="Y496" s="4" t="s">
        <v>60</v>
      </c>
      <c r="Z496" s="4" t="s">
        <v>60</v>
      </c>
      <c r="AA496" s="4"/>
      <c r="AB496" s="4" t="s">
        <v>60</v>
      </c>
      <c r="AC496" s="4" t="s">
        <v>60</v>
      </c>
      <c r="AD496" s="4">
        <v>45813</v>
      </c>
      <c r="AE496" s="4">
        <v>45814</v>
      </c>
      <c r="AF496" s="4"/>
      <c r="AG496" s="30" t="s">
        <v>162</v>
      </c>
      <c r="AH496" s="30" t="s">
        <v>348</v>
      </c>
      <c r="AI496" s="30" t="s">
        <v>563</v>
      </c>
      <c r="AJ496" s="30" t="s">
        <v>74</v>
      </c>
      <c r="AK496" s="30" t="s">
        <v>100</v>
      </c>
      <c r="AL496" s="30" t="s">
        <v>349</v>
      </c>
      <c r="AM496" s="30" t="s">
        <v>350</v>
      </c>
      <c r="AN496" s="30">
        <v>87.173400000000001</v>
      </c>
      <c r="AO496" s="30" t="s">
        <v>68</v>
      </c>
      <c r="AP496" s="30"/>
      <c r="AQ496" s="30"/>
      <c r="AR496" s="30" t="s">
        <v>68</v>
      </c>
      <c r="AS496" s="30"/>
      <c r="AT496" s="30"/>
      <c r="AU496" s="30" t="s">
        <v>217</v>
      </c>
      <c r="AV496" s="30" t="s">
        <v>218</v>
      </c>
      <c r="AW496" s="30">
        <v>190.64963</v>
      </c>
      <c r="AX496" s="30" t="s">
        <v>419</v>
      </c>
      <c r="AY496" s="30" t="s">
        <v>420</v>
      </c>
      <c r="AZ496" s="3">
        <v>3626</v>
      </c>
      <c r="BA496" s="30" t="s">
        <v>228</v>
      </c>
      <c r="BB496" s="30">
        <v>3626</v>
      </c>
      <c r="BC496" s="30" t="s">
        <v>60</v>
      </c>
      <c r="BD496" s="30" t="s">
        <v>60</v>
      </c>
      <c r="BE496" s="30" t="s">
        <v>351</v>
      </c>
      <c r="BF496" s="35" t="str">
        <f>IFERROR(VLOOKUP(Data_Power_app[[#This Row],[PRO ODER]],'Result'!A:C,3,0),"")</f>
        <v/>
      </c>
      <c r="BG496" s="14" t="str">
        <f>IFERROR(VLOOKUP(Data_Power_app[[#This Row],[PRO ODER]]&amp;"LAM_IN",'Real Time'!A:E,4,0),"")</f>
        <v/>
      </c>
      <c r="BH496" s="37" t="str">
        <f>IF(Data_Power_app[[#This Row],[LAMINATION MACHINE (PLAN)]]="","",IF(Data_Power_app[[#This Row],[LAMINATION MACHINE (REALTIME)]]="","",RIGHT(Data_Power_app[[#This Row],[LAMINATION MACHINE (REALTIME)]],1)=RIGHT(Data_Power_app[[#This Row],[LAMINATION MACHINE (PLAN)]],1)))</f>
        <v/>
      </c>
    </row>
    <row r="497" spans="1:60" x14ac:dyDescent="0.25">
      <c r="A497" s="27">
        <v>565</v>
      </c>
      <c r="B497" s="30" t="s">
        <v>5753</v>
      </c>
      <c r="C497" s="30" t="s">
        <v>5491</v>
      </c>
      <c r="D497" s="30" t="s">
        <v>86</v>
      </c>
      <c r="E497" s="30" t="s">
        <v>184</v>
      </c>
      <c r="F497" s="30" t="s">
        <v>72</v>
      </c>
      <c r="G497" s="30">
        <v>4872</v>
      </c>
      <c r="H497" s="4">
        <v>45808</v>
      </c>
      <c r="I497" s="30">
        <v>45806</v>
      </c>
      <c r="J497" s="4">
        <v>45806</v>
      </c>
      <c r="K497" s="4">
        <v>45810</v>
      </c>
      <c r="L497" s="4">
        <v>45808.744687500002</v>
      </c>
      <c r="M497" s="4" t="s">
        <v>60</v>
      </c>
      <c r="N497" s="4"/>
      <c r="O497" s="4" t="s">
        <v>60</v>
      </c>
      <c r="P497" s="4" t="s">
        <v>60</v>
      </c>
      <c r="Q497" s="4" t="s">
        <v>60</v>
      </c>
      <c r="R497" s="4" t="s">
        <v>60</v>
      </c>
      <c r="S497" s="4" t="s">
        <v>60</v>
      </c>
      <c r="T497" s="4" t="s">
        <v>60</v>
      </c>
      <c r="U497" s="4"/>
      <c r="V497" s="4"/>
      <c r="W497" s="4"/>
      <c r="X497" s="4"/>
      <c r="Y497" s="4" t="s">
        <v>60</v>
      </c>
      <c r="Z497" s="4" t="s">
        <v>60</v>
      </c>
      <c r="AA497" s="4"/>
      <c r="AB497" s="4" t="s">
        <v>60</v>
      </c>
      <c r="AC497" s="4" t="s">
        <v>60</v>
      </c>
      <c r="AD497" s="4">
        <v>45813</v>
      </c>
      <c r="AE497" s="4">
        <v>45814</v>
      </c>
      <c r="AF497" s="4"/>
      <c r="AG497" s="30" t="s">
        <v>162</v>
      </c>
      <c r="AH497" s="30" t="s">
        <v>348</v>
      </c>
      <c r="AI497" s="30" t="s">
        <v>5754</v>
      </c>
      <c r="AJ497" s="30" t="s">
        <v>74</v>
      </c>
      <c r="AK497" s="30" t="s">
        <v>100</v>
      </c>
      <c r="AL497" s="30" t="s">
        <v>349</v>
      </c>
      <c r="AM497" s="30" t="s">
        <v>350</v>
      </c>
      <c r="AN497" s="30">
        <v>121.00471</v>
      </c>
      <c r="AO497" s="30" t="s">
        <v>68</v>
      </c>
      <c r="AP497" s="30"/>
      <c r="AQ497" s="30"/>
      <c r="AR497" s="30" t="s">
        <v>68</v>
      </c>
      <c r="AS497" s="30"/>
      <c r="AT497" s="30"/>
      <c r="AU497" s="30" t="s">
        <v>231</v>
      </c>
      <c r="AV497" s="30" t="s">
        <v>232</v>
      </c>
      <c r="AW497" s="30">
        <v>264.63272000000001</v>
      </c>
      <c r="AX497" s="30" t="s">
        <v>5755</v>
      </c>
      <c r="AY497" s="30" t="s">
        <v>5756</v>
      </c>
      <c r="AZ497" s="3">
        <v>4872</v>
      </c>
      <c r="BA497" s="30" t="s">
        <v>228</v>
      </c>
      <c r="BB497" s="30">
        <v>4872</v>
      </c>
      <c r="BC497" s="30" t="s">
        <v>60</v>
      </c>
      <c r="BD497" s="30" t="s">
        <v>60</v>
      </c>
      <c r="BE497" s="30" t="s">
        <v>351</v>
      </c>
      <c r="BF497" s="35" t="str">
        <f>IFERROR(VLOOKUP(Data_Power_app[[#This Row],[PRO ODER]],'Result'!A:C,3,0),"")</f>
        <v/>
      </c>
      <c r="BG497" s="14" t="str">
        <f>IFERROR(VLOOKUP(Data_Power_app[[#This Row],[PRO ODER]]&amp;"LAM_IN",'Real Time'!A:E,4,0),"")</f>
        <v/>
      </c>
      <c r="BH497" s="37" t="str">
        <f>IF(Data_Power_app[[#This Row],[LAMINATION MACHINE (PLAN)]]="","",IF(Data_Power_app[[#This Row],[LAMINATION MACHINE (REALTIME)]]="","",RIGHT(Data_Power_app[[#This Row],[LAMINATION MACHINE (REALTIME)]],1)=RIGHT(Data_Power_app[[#This Row],[LAMINATION MACHINE (PLAN)]],1)))</f>
        <v/>
      </c>
    </row>
    <row r="498" spans="1:60" x14ac:dyDescent="0.25">
      <c r="A498" s="27">
        <v>566</v>
      </c>
      <c r="B498" s="30" t="s">
        <v>6563</v>
      </c>
      <c r="C498" s="30" t="s">
        <v>6564</v>
      </c>
      <c r="D498" s="30" t="s">
        <v>86</v>
      </c>
      <c r="E498" s="30" t="s">
        <v>176</v>
      </c>
      <c r="F498" s="30" t="s">
        <v>72</v>
      </c>
      <c r="G498" s="30">
        <v>3072</v>
      </c>
      <c r="H498" s="4">
        <v>45810</v>
      </c>
      <c r="I498" s="30">
        <v>45807</v>
      </c>
      <c r="J498" s="4">
        <v>45807</v>
      </c>
      <c r="K498" s="4">
        <v>45810</v>
      </c>
      <c r="L498" s="4">
        <v>45810.891099537039</v>
      </c>
      <c r="M498" s="4" t="s">
        <v>60</v>
      </c>
      <c r="N498" s="4"/>
      <c r="O498" s="4" t="s">
        <v>60</v>
      </c>
      <c r="P498" s="4" t="s">
        <v>60</v>
      </c>
      <c r="Q498" s="4" t="s">
        <v>60</v>
      </c>
      <c r="R498" s="4" t="s">
        <v>60</v>
      </c>
      <c r="S498" s="4" t="s">
        <v>60</v>
      </c>
      <c r="T498" s="4" t="s">
        <v>60</v>
      </c>
      <c r="U498" s="4"/>
      <c r="V498" s="4"/>
      <c r="W498" s="4"/>
      <c r="X498" s="4"/>
      <c r="Y498" s="4" t="s">
        <v>60</v>
      </c>
      <c r="Z498" s="4" t="s">
        <v>60</v>
      </c>
      <c r="AA498" s="4"/>
      <c r="AB498" s="4" t="s">
        <v>60</v>
      </c>
      <c r="AC498" s="4" t="s">
        <v>60</v>
      </c>
      <c r="AD498" s="4">
        <v>45813</v>
      </c>
      <c r="AE498" s="4">
        <v>45814</v>
      </c>
      <c r="AF498" s="4"/>
      <c r="AG498" s="30" t="s">
        <v>162</v>
      </c>
      <c r="AH498" s="30" t="s">
        <v>3788</v>
      </c>
      <c r="AI498" s="30" t="s">
        <v>3789</v>
      </c>
      <c r="AJ498" s="30" t="s">
        <v>74</v>
      </c>
      <c r="AK498" s="30" t="s">
        <v>100</v>
      </c>
      <c r="AL498" s="30" t="s">
        <v>204</v>
      </c>
      <c r="AM498" s="30" t="s">
        <v>205</v>
      </c>
      <c r="AN498" s="30">
        <v>102.17865999999999</v>
      </c>
      <c r="AO498" s="30" t="s">
        <v>93</v>
      </c>
      <c r="AP498" s="30" t="s">
        <v>94</v>
      </c>
      <c r="AQ498" s="30">
        <v>102.17865999999999</v>
      </c>
      <c r="AR498" s="30" t="s">
        <v>68</v>
      </c>
      <c r="AS498" s="30"/>
      <c r="AT498" s="30"/>
      <c r="AU498" s="30" t="s">
        <v>3790</v>
      </c>
      <c r="AV498" s="30" t="s">
        <v>3791</v>
      </c>
      <c r="AW498" s="30">
        <v>189.96946</v>
      </c>
      <c r="AX498" s="30" t="s">
        <v>3792</v>
      </c>
      <c r="AY498" s="30" t="s">
        <v>3793</v>
      </c>
      <c r="AZ498" s="3">
        <v>3072</v>
      </c>
      <c r="BA498" s="30" t="s">
        <v>60</v>
      </c>
      <c r="BB498" s="30">
        <v>3072</v>
      </c>
      <c r="BC498" s="30" t="s">
        <v>60</v>
      </c>
      <c r="BD498" s="30" t="s">
        <v>60</v>
      </c>
      <c r="BE498" s="30" t="s">
        <v>60</v>
      </c>
      <c r="BF498" s="35" t="str">
        <f>IFERROR(VLOOKUP(Data_Power_app[[#This Row],[PRO ODER]],'Result'!A:C,3,0),"")</f>
        <v/>
      </c>
      <c r="BG498" s="14" t="str">
        <f>IFERROR(VLOOKUP(Data_Power_app[[#This Row],[PRO ODER]]&amp;"LAM_IN",'Real Time'!A:E,4,0),"")</f>
        <v/>
      </c>
      <c r="BH498" s="37" t="str">
        <f>IF(Data_Power_app[[#This Row],[LAMINATION MACHINE (PLAN)]]="","",IF(Data_Power_app[[#This Row],[LAMINATION MACHINE (REALTIME)]]="","",RIGHT(Data_Power_app[[#This Row],[LAMINATION MACHINE (REALTIME)]],1)=RIGHT(Data_Power_app[[#This Row],[LAMINATION MACHINE (PLAN)]],1)))</f>
        <v/>
      </c>
    </row>
    <row r="499" spans="1:60" x14ac:dyDescent="0.25">
      <c r="A499" s="27">
        <v>567</v>
      </c>
      <c r="B499" s="30" t="s">
        <v>7836</v>
      </c>
      <c r="C499" s="30" t="s">
        <v>7837</v>
      </c>
      <c r="D499" s="30" t="s">
        <v>86</v>
      </c>
      <c r="E499" s="30" t="s">
        <v>259</v>
      </c>
      <c r="F499" s="30" t="s">
        <v>72</v>
      </c>
      <c r="G499" s="30">
        <v>72</v>
      </c>
      <c r="H499" s="4">
        <v>45810</v>
      </c>
      <c r="I499" s="30">
        <v>45808</v>
      </c>
      <c r="J499" s="4">
        <v>45808</v>
      </c>
      <c r="K499" s="4">
        <v>45810</v>
      </c>
      <c r="L499" s="4"/>
      <c r="M499" s="4" t="s">
        <v>60</v>
      </c>
      <c r="N499" s="4"/>
      <c r="O499" s="4" t="s">
        <v>60</v>
      </c>
      <c r="P499" s="4" t="s">
        <v>60</v>
      </c>
      <c r="Q499" s="4" t="s">
        <v>60</v>
      </c>
      <c r="R499" s="4" t="s">
        <v>60</v>
      </c>
      <c r="S499" s="4" t="s">
        <v>60</v>
      </c>
      <c r="T499" s="4" t="s">
        <v>60</v>
      </c>
      <c r="U499" s="4"/>
      <c r="V499" s="4"/>
      <c r="W499" s="4"/>
      <c r="X499" s="4"/>
      <c r="Y499" s="4" t="s">
        <v>60</v>
      </c>
      <c r="Z499" s="4" t="s">
        <v>60</v>
      </c>
      <c r="AA499" s="4"/>
      <c r="AB499" s="4" t="s">
        <v>60</v>
      </c>
      <c r="AC499" s="4" t="s">
        <v>60</v>
      </c>
      <c r="AD499" s="4">
        <v>45813</v>
      </c>
      <c r="AE499" s="4">
        <v>45814</v>
      </c>
      <c r="AF499" s="4"/>
      <c r="AG499" s="30" t="s">
        <v>126</v>
      </c>
      <c r="AH499" s="30" t="s">
        <v>1702</v>
      </c>
      <c r="AI499" s="30" t="s">
        <v>1709</v>
      </c>
      <c r="AJ499" s="30" t="s">
        <v>74</v>
      </c>
      <c r="AK499" s="30" t="s">
        <v>290</v>
      </c>
      <c r="AL499" s="30" t="s">
        <v>261</v>
      </c>
      <c r="AM499" s="30" t="s">
        <v>262</v>
      </c>
      <c r="AN499" s="30">
        <v>1.4260999999999999</v>
      </c>
      <c r="AO499" s="30" t="s">
        <v>68</v>
      </c>
      <c r="AP499" s="30"/>
      <c r="AQ499" s="30"/>
      <c r="AR499" s="30" t="s">
        <v>68</v>
      </c>
      <c r="AS499" s="30"/>
      <c r="AT499" s="30"/>
      <c r="AU499" s="30" t="s">
        <v>1121</v>
      </c>
      <c r="AV499" s="30" t="s">
        <v>1122</v>
      </c>
      <c r="AW499" s="30">
        <v>3.11917</v>
      </c>
      <c r="AX499" s="30" t="s">
        <v>1123</v>
      </c>
      <c r="AY499" s="30" t="s">
        <v>1124</v>
      </c>
      <c r="AZ499" s="3">
        <v>72</v>
      </c>
      <c r="BA499" s="30" t="s">
        <v>228</v>
      </c>
      <c r="BB499" s="30">
        <v>0</v>
      </c>
      <c r="BC499" s="30" t="s">
        <v>60</v>
      </c>
      <c r="BD499" s="30" t="s">
        <v>60</v>
      </c>
      <c r="BE499" s="30" t="s">
        <v>263</v>
      </c>
      <c r="BF499" s="35" t="str">
        <f>IFERROR(VLOOKUP(Data_Power_app[[#This Row],[PRO ODER]],'Result'!A:C,3,0),"")</f>
        <v>LAMINATION 1</v>
      </c>
      <c r="BG499" s="14" t="str">
        <f>IFERROR(VLOOKUP(Data_Power_app[[#This Row],[PRO ODER]]&amp;"LAM_IN",'Real Time'!A:E,4,0),"")</f>
        <v/>
      </c>
      <c r="BH499" s="37" t="str">
        <f>IF(Data_Power_app[[#This Row],[LAMINATION MACHINE (PLAN)]]="","",IF(Data_Power_app[[#This Row],[LAMINATION MACHINE (REALTIME)]]="","",RIGHT(Data_Power_app[[#This Row],[LAMINATION MACHINE (REALTIME)]],1)=RIGHT(Data_Power_app[[#This Row],[LAMINATION MACHINE (PLAN)]],1)))</f>
        <v/>
      </c>
    </row>
    <row r="500" spans="1:60" x14ac:dyDescent="0.25">
      <c r="A500" s="27">
        <v>568</v>
      </c>
      <c r="B500" s="30" t="s">
        <v>7838</v>
      </c>
      <c r="C500" s="30" t="s">
        <v>7839</v>
      </c>
      <c r="D500" s="30" t="s">
        <v>86</v>
      </c>
      <c r="E500" s="30" t="s">
        <v>259</v>
      </c>
      <c r="F500" s="30" t="s">
        <v>72</v>
      </c>
      <c r="G500" s="30">
        <v>155</v>
      </c>
      <c r="H500" s="4">
        <v>45810</v>
      </c>
      <c r="I500" s="30">
        <v>45808</v>
      </c>
      <c r="J500" s="4">
        <v>45808</v>
      </c>
      <c r="K500" s="4">
        <v>45810</v>
      </c>
      <c r="L500" s="4"/>
      <c r="M500" s="4" t="s">
        <v>60</v>
      </c>
      <c r="N500" s="4"/>
      <c r="O500" s="4" t="s">
        <v>60</v>
      </c>
      <c r="P500" s="4" t="s">
        <v>60</v>
      </c>
      <c r="Q500" s="4" t="s">
        <v>60</v>
      </c>
      <c r="R500" s="4" t="s">
        <v>60</v>
      </c>
      <c r="S500" s="4" t="s">
        <v>60</v>
      </c>
      <c r="T500" s="4" t="s">
        <v>60</v>
      </c>
      <c r="U500" s="4"/>
      <c r="V500" s="4"/>
      <c r="W500" s="4"/>
      <c r="X500" s="4"/>
      <c r="Y500" s="4" t="s">
        <v>60</v>
      </c>
      <c r="Z500" s="4" t="s">
        <v>60</v>
      </c>
      <c r="AA500" s="4"/>
      <c r="AB500" s="4" t="s">
        <v>60</v>
      </c>
      <c r="AC500" s="4" t="s">
        <v>60</v>
      </c>
      <c r="AD500" s="4">
        <v>45813</v>
      </c>
      <c r="AE500" s="4">
        <v>45814</v>
      </c>
      <c r="AF500" s="4"/>
      <c r="AG500" s="30" t="s">
        <v>126</v>
      </c>
      <c r="AH500" s="30" t="s">
        <v>1702</v>
      </c>
      <c r="AI500" s="30" t="s">
        <v>1709</v>
      </c>
      <c r="AJ500" s="30" t="s">
        <v>74</v>
      </c>
      <c r="AK500" s="30" t="s">
        <v>290</v>
      </c>
      <c r="AL500" s="30" t="s">
        <v>261</v>
      </c>
      <c r="AM500" s="30" t="s">
        <v>262</v>
      </c>
      <c r="AN500" s="30">
        <v>3.32551</v>
      </c>
      <c r="AO500" s="30" t="s">
        <v>68</v>
      </c>
      <c r="AP500" s="30"/>
      <c r="AQ500" s="30"/>
      <c r="AR500" s="30" t="s">
        <v>68</v>
      </c>
      <c r="AS500" s="30"/>
      <c r="AT500" s="30"/>
      <c r="AU500" s="30" t="s">
        <v>1121</v>
      </c>
      <c r="AV500" s="30" t="s">
        <v>1122</v>
      </c>
      <c r="AW500" s="30">
        <v>7.2736499999999999</v>
      </c>
      <c r="AX500" s="30" t="s">
        <v>1123</v>
      </c>
      <c r="AY500" s="30" t="s">
        <v>1124</v>
      </c>
      <c r="AZ500" s="3">
        <v>155</v>
      </c>
      <c r="BA500" s="30" t="s">
        <v>228</v>
      </c>
      <c r="BB500" s="30">
        <v>0</v>
      </c>
      <c r="BC500" s="30" t="s">
        <v>60</v>
      </c>
      <c r="BD500" s="30" t="s">
        <v>60</v>
      </c>
      <c r="BE500" s="30" t="s">
        <v>263</v>
      </c>
      <c r="BF500" s="35" t="str">
        <f>IFERROR(VLOOKUP(Data_Power_app[[#This Row],[PRO ODER]],'Result'!A:C,3,0),"")</f>
        <v>LAMINATION 1</v>
      </c>
      <c r="BG500" s="14" t="str">
        <f>IFERROR(VLOOKUP(Data_Power_app[[#This Row],[PRO ODER]]&amp;"LAM_IN",'Real Time'!A:E,4,0),"")</f>
        <v/>
      </c>
      <c r="BH500" s="37" t="str">
        <f>IF(Data_Power_app[[#This Row],[LAMINATION MACHINE (PLAN)]]="","",IF(Data_Power_app[[#This Row],[LAMINATION MACHINE (REALTIME)]]="","",RIGHT(Data_Power_app[[#This Row],[LAMINATION MACHINE (REALTIME)]],1)=RIGHT(Data_Power_app[[#This Row],[LAMINATION MACHINE (PLAN)]],1)))</f>
        <v/>
      </c>
    </row>
    <row r="501" spans="1:60" x14ac:dyDescent="0.25">
      <c r="A501" s="27">
        <v>569</v>
      </c>
      <c r="B501" s="30" t="s">
        <v>7840</v>
      </c>
      <c r="C501" s="30" t="s">
        <v>7841</v>
      </c>
      <c r="D501" s="30" t="s">
        <v>86</v>
      </c>
      <c r="E501" s="30" t="s">
        <v>259</v>
      </c>
      <c r="F501" s="30" t="s">
        <v>72</v>
      </c>
      <c r="G501" s="30">
        <v>202</v>
      </c>
      <c r="H501" s="4">
        <v>45810</v>
      </c>
      <c r="I501" s="30">
        <v>45808</v>
      </c>
      <c r="J501" s="4">
        <v>45808</v>
      </c>
      <c r="K501" s="4">
        <v>45810</v>
      </c>
      <c r="L501" s="4"/>
      <c r="M501" s="4" t="s">
        <v>60</v>
      </c>
      <c r="N501" s="4"/>
      <c r="O501" s="4" t="s">
        <v>60</v>
      </c>
      <c r="P501" s="4" t="s">
        <v>60</v>
      </c>
      <c r="Q501" s="4" t="s">
        <v>60</v>
      </c>
      <c r="R501" s="4" t="s">
        <v>60</v>
      </c>
      <c r="S501" s="4" t="s">
        <v>60</v>
      </c>
      <c r="T501" s="4" t="s">
        <v>60</v>
      </c>
      <c r="U501" s="4"/>
      <c r="V501" s="4"/>
      <c r="W501" s="4"/>
      <c r="X501" s="4"/>
      <c r="Y501" s="4" t="s">
        <v>60</v>
      </c>
      <c r="Z501" s="4" t="s">
        <v>60</v>
      </c>
      <c r="AA501" s="4"/>
      <c r="AB501" s="4" t="s">
        <v>60</v>
      </c>
      <c r="AC501" s="4" t="s">
        <v>60</v>
      </c>
      <c r="AD501" s="4">
        <v>45813</v>
      </c>
      <c r="AE501" s="4">
        <v>45814</v>
      </c>
      <c r="AF501" s="4"/>
      <c r="AG501" s="30" t="s">
        <v>126</v>
      </c>
      <c r="AH501" s="30" t="s">
        <v>1702</v>
      </c>
      <c r="AI501" s="30" t="s">
        <v>1709</v>
      </c>
      <c r="AJ501" s="30" t="s">
        <v>74</v>
      </c>
      <c r="AK501" s="30" t="s">
        <v>290</v>
      </c>
      <c r="AL501" s="30" t="s">
        <v>261</v>
      </c>
      <c r="AM501" s="30" t="s">
        <v>262</v>
      </c>
      <c r="AN501" s="30">
        <v>4.3338900000000002</v>
      </c>
      <c r="AO501" s="30" t="s">
        <v>68</v>
      </c>
      <c r="AP501" s="30"/>
      <c r="AQ501" s="30"/>
      <c r="AR501" s="30" t="s">
        <v>68</v>
      </c>
      <c r="AS501" s="30"/>
      <c r="AT501" s="30"/>
      <c r="AU501" s="30" t="s">
        <v>1121</v>
      </c>
      <c r="AV501" s="30" t="s">
        <v>1122</v>
      </c>
      <c r="AW501" s="30">
        <v>9.4792100000000001</v>
      </c>
      <c r="AX501" s="30" t="s">
        <v>1123</v>
      </c>
      <c r="AY501" s="30" t="s">
        <v>1124</v>
      </c>
      <c r="AZ501" s="3">
        <v>202</v>
      </c>
      <c r="BA501" s="30" t="s">
        <v>228</v>
      </c>
      <c r="BB501" s="30">
        <v>0</v>
      </c>
      <c r="BC501" s="30" t="s">
        <v>60</v>
      </c>
      <c r="BD501" s="30" t="s">
        <v>60</v>
      </c>
      <c r="BE501" s="30" t="s">
        <v>263</v>
      </c>
      <c r="BF501" s="35" t="str">
        <f>IFERROR(VLOOKUP(Data_Power_app[[#This Row],[PRO ODER]],'Result'!A:C,3,0),"")</f>
        <v>LAMINATION 1</v>
      </c>
      <c r="BG501" s="14" t="str">
        <f>IFERROR(VLOOKUP(Data_Power_app[[#This Row],[PRO ODER]]&amp;"LAM_IN",'Real Time'!A:E,4,0),"")</f>
        <v/>
      </c>
      <c r="BH501" s="37" t="str">
        <f>IF(Data_Power_app[[#This Row],[LAMINATION MACHINE (PLAN)]]="","",IF(Data_Power_app[[#This Row],[LAMINATION MACHINE (REALTIME)]]="","",RIGHT(Data_Power_app[[#This Row],[LAMINATION MACHINE (REALTIME)]],1)=RIGHT(Data_Power_app[[#This Row],[LAMINATION MACHINE (PLAN)]],1)))</f>
        <v/>
      </c>
    </row>
    <row r="502" spans="1:60" x14ac:dyDescent="0.25">
      <c r="A502" s="27">
        <v>570</v>
      </c>
      <c r="B502" s="30" t="s">
        <v>7842</v>
      </c>
      <c r="C502" s="30" t="s">
        <v>7843</v>
      </c>
      <c r="D502" s="30" t="s">
        <v>86</v>
      </c>
      <c r="E502" s="30" t="s">
        <v>259</v>
      </c>
      <c r="F502" s="30" t="s">
        <v>72</v>
      </c>
      <c r="G502" s="30">
        <v>354</v>
      </c>
      <c r="H502" s="4">
        <v>45810</v>
      </c>
      <c r="I502" s="30">
        <v>45808</v>
      </c>
      <c r="J502" s="4">
        <v>45808</v>
      </c>
      <c r="K502" s="4">
        <v>45810</v>
      </c>
      <c r="L502" s="4"/>
      <c r="M502" s="4" t="s">
        <v>60</v>
      </c>
      <c r="N502" s="4"/>
      <c r="O502" s="4" t="s">
        <v>60</v>
      </c>
      <c r="P502" s="4" t="s">
        <v>60</v>
      </c>
      <c r="Q502" s="4" t="s">
        <v>60</v>
      </c>
      <c r="R502" s="4" t="s">
        <v>60</v>
      </c>
      <c r="S502" s="4" t="s">
        <v>60</v>
      </c>
      <c r="T502" s="4" t="s">
        <v>60</v>
      </c>
      <c r="U502" s="4"/>
      <c r="V502" s="4"/>
      <c r="W502" s="4"/>
      <c r="X502" s="4"/>
      <c r="Y502" s="4" t="s">
        <v>60</v>
      </c>
      <c r="Z502" s="4" t="s">
        <v>60</v>
      </c>
      <c r="AA502" s="4"/>
      <c r="AB502" s="4" t="s">
        <v>60</v>
      </c>
      <c r="AC502" s="4" t="s">
        <v>60</v>
      </c>
      <c r="AD502" s="4">
        <v>45813</v>
      </c>
      <c r="AE502" s="4">
        <v>45814</v>
      </c>
      <c r="AF502" s="4"/>
      <c r="AG502" s="30" t="s">
        <v>126</v>
      </c>
      <c r="AH502" s="30" t="s">
        <v>1702</v>
      </c>
      <c r="AI502" s="30" t="s">
        <v>1709</v>
      </c>
      <c r="AJ502" s="30" t="s">
        <v>74</v>
      </c>
      <c r="AK502" s="30" t="s">
        <v>290</v>
      </c>
      <c r="AL502" s="30" t="s">
        <v>261</v>
      </c>
      <c r="AM502" s="30" t="s">
        <v>262</v>
      </c>
      <c r="AN502" s="30">
        <v>8.6815999999999995</v>
      </c>
      <c r="AO502" s="30" t="s">
        <v>68</v>
      </c>
      <c r="AP502" s="30"/>
      <c r="AQ502" s="30"/>
      <c r="AR502" s="30" t="s">
        <v>68</v>
      </c>
      <c r="AS502" s="30"/>
      <c r="AT502" s="30"/>
      <c r="AU502" s="30" t="s">
        <v>1121</v>
      </c>
      <c r="AV502" s="30" t="s">
        <v>1122</v>
      </c>
      <c r="AW502" s="30">
        <v>18.985759999999999</v>
      </c>
      <c r="AX502" s="30" t="s">
        <v>1123</v>
      </c>
      <c r="AY502" s="30" t="s">
        <v>1124</v>
      </c>
      <c r="AZ502" s="3">
        <v>354</v>
      </c>
      <c r="BA502" s="30" t="s">
        <v>228</v>
      </c>
      <c r="BB502" s="30">
        <v>0</v>
      </c>
      <c r="BC502" s="30" t="s">
        <v>60</v>
      </c>
      <c r="BD502" s="30" t="s">
        <v>60</v>
      </c>
      <c r="BE502" s="30" t="s">
        <v>263</v>
      </c>
      <c r="BF502" s="35" t="str">
        <f>IFERROR(VLOOKUP(Data_Power_app[[#This Row],[PRO ODER]],'Result'!A:C,3,0),"")</f>
        <v>LAMINATION 1</v>
      </c>
      <c r="BG502" s="14" t="str">
        <f>IFERROR(VLOOKUP(Data_Power_app[[#This Row],[PRO ODER]]&amp;"LAM_IN",'Real Time'!A:E,4,0),"")</f>
        <v/>
      </c>
      <c r="BH502" s="37" t="str">
        <f>IF(Data_Power_app[[#This Row],[LAMINATION MACHINE (PLAN)]]="","",IF(Data_Power_app[[#This Row],[LAMINATION MACHINE (REALTIME)]]="","",RIGHT(Data_Power_app[[#This Row],[LAMINATION MACHINE (REALTIME)]],1)=RIGHT(Data_Power_app[[#This Row],[LAMINATION MACHINE (PLAN)]],1)))</f>
        <v/>
      </c>
    </row>
    <row r="503" spans="1:60" x14ac:dyDescent="0.25">
      <c r="A503" s="27">
        <v>571</v>
      </c>
      <c r="B503" s="30" t="s">
        <v>7844</v>
      </c>
      <c r="C503" s="30" t="s">
        <v>7845</v>
      </c>
      <c r="D503" s="30" t="s">
        <v>86</v>
      </c>
      <c r="E503" s="30" t="s">
        <v>259</v>
      </c>
      <c r="F503" s="30" t="s">
        <v>72</v>
      </c>
      <c r="G503" s="30">
        <v>338</v>
      </c>
      <c r="H503" s="4">
        <v>45810</v>
      </c>
      <c r="I503" s="30">
        <v>45808</v>
      </c>
      <c r="J503" s="4">
        <v>45808</v>
      </c>
      <c r="K503" s="4">
        <v>45810</v>
      </c>
      <c r="L503" s="4"/>
      <c r="M503" s="4" t="s">
        <v>60</v>
      </c>
      <c r="N503" s="4"/>
      <c r="O503" s="4" t="s">
        <v>60</v>
      </c>
      <c r="P503" s="4" t="s">
        <v>60</v>
      </c>
      <c r="Q503" s="4" t="s">
        <v>60</v>
      </c>
      <c r="R503" s="4" t="s">
        <v>60</v>
      </c>
      <c r="S503" s="4" t="s">
        <v>60</v>
      </c>
      <c r="T503" s="4" t="s">
        <v>60</v>
      </c>
      <c r="U503" s="4"/>
      <c r="V503" s="4"/>
      <c r="W503" s="4"/>
      <c r="X503" s="4"/>
      <c r="Y503" s="4" t="s">
        <v>60</v>
      </c>
      <c r="Z503" s="4" t="s">
        <v>60</v>
      </c>
      <c r="AA503" s="4"/>
      <c r="AB503" s="4" t="s">
        <v>60</v>
      </c>
      <c r="AC503" s="4" t="s">
        <v>60</v>
      </c>
      <c r="AD503" s="4">
        <v>45813</v>
      </c>
      <c r="AE503" s="4">
        <v>45814</v>
      </c>
      <c r="AF503" s="4"/>
      <c r="AG503" s="30" t="s">
        <v>126</v>
      </c>
      <c r="AH503" s="30" t="s">
        <v>1702</v>
      </c>
      <c r="AI503" s="30" t="s">
        <v>1709</v>
      </c>
      <c r="AJ503" s="30" t="s">
        <v>74</v>
      </c>
      <c r="AK503" s="30" t="s">
        <v>290</v>
      </c>
      <c r="AL503" s="30" t="s">
        <v>261</v>
      </c>
      <c r="AM503" s="30" t="s">
        <v>262</v>
      </c>
      <c r="AN503" s="30">
        <v>8.2892100000000006</v>
      </c>
      <c r="AO503" s="30" t="s">
        <v>68</v>
      </c>
      <c r="AP503" s="30"/>
      <c r="AQ503" s="30"/>
      <c r="AR503" s="30" t="s">
        <v>68</v>
      </c>
      <c r="AS503" s="30"/>
      <c r="AT503" s="30"/>
      <c r="AU503" s="30" t="s">
        <v>1121</v>
      </c>
      <c r="AV503" s="30" t="s">
        <v>1122</v>
      </c>
      <c r="AW503" s="30">
        <v>18.127649999999999</v>
      </c>
      <c r="AX503" s="30" t="s">
        <v>1123</v>
      </c>
      <c r="AY503" s="30" t="s">
        <v>1124</v>
      </c>
      <c r="AZ503" s="3">
        <v>338</v>
      </c>
      <c r="BA503" s="30" t="s">
        <v>228</v>
      </c>
      <c r="BB503" s="30">
        <v>0</v>
      </c>
      <c r="BC503" s="30" t="s">
        <v>60</v>
      </c>
      <c r="BD503" s="30" t="s">
        <v>60</v>
      </c>
      <c r="BE503" s="30" t="s">
        <v>263</v>
      </c>
      <c r="BF503" s="35" t="str">
        <f>IFERROR(VLOOKUP(Data_Power_app[[#This Row],[PRO ODER]],'Result'!A:C,3,0),"")</f>
        <v>LAMINATION 1</v>
      </c>
      <c r="BG503" s="14" t="str">
        <f>IFERROR(VLOOKUP(Data_Power_app[[#This Row],[PRO ODER]]&amp;"LAM_IN",'Real Time'!A:E,4,0),"")</f>
        <v/>
      </c>
      <c r="BH503" s="37" t="str">
        <f>IF(Data_Power_app[[#This Row],[LAMINATION MACHINE (PLAN)]]="","",IF(Data_Power_app[[#This Row],[LAMINATION MACHINE (REALTIME)]]="","",RIGHT(Data_Power_app[[#This Row],[LAMINATION MACHINE (REALTIME)]],1)=RIGHT(Data_Power_app[[#This Row],[LAMINATION MACHINE (PLAN)]],1)))</f>
        <v/>
      </c>
    </row>
    <row r="504" spans="1:60" x14ac:dyDescent="0.25">
      <c r="A504" s="27">
        <v>572</v>
      </c>
      <c r="B504" s="30" t="s">
        <v>7846</v>
      </c>
      <c r="C504" s="30" t="s">
        <v>7847</v>
      </c>
      <c r="D504" s="30" t="s">
        <v>86</v>
      </c>
      <c r="E504" s="30" t="s">
        <v>259</v>
      </c>
      <c r="F504" s="30" t="s">
        <v>72</v>
      </c>
      <c r="G504" s="30">
        <v>401</v>
      </c>
      <c r="H504" s="4">
        <v>45810</v>
      </c>
      <c r="I504" s="30">
        <v>45808</v>
      </c>
      <c r="J504" s="4">
        <v>45808</v>
      </c>
      <c r="K504" s="4">
        <v>45810</v>
      </c>
      <c r="L504" s="4"/>
      <c r="M504" s="4" t="s">
        <v>60</v>
      </c>
      <c r="N504" s="4"/>
      <c r="O504" s="4" t="s">
        <v>60</v>
      </c>
      <c r="P504" s="4" t="s">
        <v>60</v>
      </c>
      <c r="Q504" s="4" t="s">
        <v>60</v>
      </c>
      <c r="R504" s="4" t="s">
        <v>60</v>
      </c>
      <c r="S504" s="4" t="s">
        <v>60</v>
      </c>
      <c r="T504" s="4" t="s">
        <v>60</v>
      </c>
      <c r="U504" s="4"/>
      <c r="V504" s="4"/>
      <c r="W504" s="4"/>
      <c r="X504" s="4"/>
      <c r="Y504" s="4" t="s">
        <v>60</v>
      </c>
      <c r="Z504" s="4" t="s">
        <v>60</v>
      </c>
      <c r="AA504" s="4"/>
      <c r="AB504" s="4" t="s">
        <v>60</v>
      </c>
      <c r="AC504" s="4" t="s">
        <v>60</v>
      </c>
      <c r="AD504" s="4">
        <v>45813</v>
      </c>
      <c r="AE504" s="4">
        <v>45814</v>
      </c>
      <c r="AF504" s="4"/>
      <c r="AG504" s="30" t="s">
        <v>126</v>
      </c>
      <c r="AH504" s="30" t="s">
        <v>1702</v>
      </c>
      <c r="AI504" s="30" t="s">
        <v>1709</v>
      </c>
      <c r="AJ504" s="30" t="s">
        <v>74</v>
      </c>
      <c r="AK504" s="30" t="s">
        <v>290</v>
      </c>
      <c r="AL504" s="30" t="s">
        <v>261</v>
      </c>
      <c r="AM504" s="30" t="s">
        <v>262</v>
      </c>
      <c r="AN504" s="30">
        <v>9.8342399999999994</v>
      </c>
      <c r="AO504" s="30" t="s">
        <v>68</v>
      </c>
      <c r="AP504" s="30"/>
      <c r="AQ504" s="30"/>
      <c r="AR504" s="30" t="s">
        <v>68</v>
      </c>
      <c r="AS504" s="30"/>
      <c r="AT504" s="30"/>
      <c r="AU504" s="30" t="s">
        <v>1121</v>
      </c>
      <c r="AV504" s="30" t="s">
        <v>1122</v>
      </c>
      <c r="AW504" s="30">
        <v>21.50647</v>
      </c>
      <c r="AX504" s="30" t="s">
        <v>1123</v>
      </c>
      <c r="AY504" s="30" t="s">
        <v>1124</v>
      </c>
      <c r="AZ504" s="3">
        <v>401</v>
      </c>
      <c r="BA504" s="30" t="s">
        <v>228</v>
      </c>
      <c r="BB504" s="30">
        <v>0</v>
      </c>
      <c r="BC504" s="30" t="s">
        <v>60</v>
      </c>
      <c r="BD504" s="30" t="s">
        <v>60</v>
      </c>
      <c r="BE504" s="30" t="s">
        <v>263</v>
      </c>
      <c r="BF504" s="35" t="str">
        <f>IFERROR(VLOOKUP(Data_Power_app[[#This Row],[PRO ODER]],'Result'!A:C,3,0),"")</f>
        <v>LAMINATION 1</v>
      </c>
      <c r="BG504" s="14" t="str">
        <f>IFERROR(VLOOKUP(Data_Power_app[[#This Row],[PRO ODER]]&amp;"LAM_IN",'Real Time'!A:E,4,0),"")</f>
        <v/>
      </c>
      <c r="BH504" s="37" t="str">
        <f>IF(Data_Power_app[[#This Row],[LAMINATION MACHINE (PLAN)]]="","",IF(Data_Power_app[[#This Row],[LAMINATION MACHINE (REALTIME)]]="","",RIGHT(Data_Power_app[[#This Row],[LAMINATION MACHINE (REALTIME)]],1)=RIGHT(Data_Power_app[[#This Row],[LAMINATION MACHINE (PLAN)]],1)))</f>
        <v/>
      </c>
    </row>
    <row r="505" spans="1:60" x14ac:dyDescent="0.25">
      <c r="A505" s="27">
        <v>573</v>
      </c>
      <c r="B505" s="30" t="s">
        <v>7848</v>
      </c>
      <c r="C505" s="30" t="s">
        <v>7849</v>
      </c>
      <c r="D505" s="30" t="s">
        <v>86</v>
      </c>
      <c r="E505" s="30" t="s">
        <v>259</v>
      </c>
      <c r="F505" s="30" t="s">
        <v>72</v>
      </c>
      <c r="G505" s="30">
        <v>287</v>
      </c>
      <c r="H505" s="4">
        <v>45810</v>
      </c>
      <c r="I505" s="30">
        <v>45808</v>
      </c>
      <c r="J505" s="4">
        <v>45808</v>
      </c>
      <c r="K505" s="4">
        <v>45810</v>
      </c>
      <c r="L505" s="4"/>
      <c r="M505" s="4" t="s">
        <v>60</v>
      </c>
      <c r="N505" s="4"/>
      <c r="O505" s="4" t="s">
        <v>60</v>
      </c>
      <c r="P505" s="4" t="s">
        <v>60</v>
      </c>
      <c r="Q505" s="4" t="s">
        <v>60</v>
      </c>
      <c r="R505" s="4" t="s">
        <v>60</v>
      </c>
      <c r="S505" s="4" t="s">
        <v>60</v>
      </c>
      <c r="T505" s="4" t="s">
        <v>60</v>
      </c>
      <c r="U505" s="4"/>
      <c r="V505" s="4"/>
      <c r="W505" s="4"/>
      <c r="X505" s="4"/>
      <c r="Y505" s="4" t="s">
        <v>60</v>
      </c>
      <c r="Z505" s="4" t="s">
        <v>60</v>
      </c>
      <c r="AA505" s="4"/>
      <c r="AB505" s="4" t="s">
        <v>60</v>
      </c>
      <c r="AC505" s="4" t="s">
        <v>60</v>
      </c>
      <c r="AD505" s="4">
        <v>45813</v>
      </c>
      <c r="AE505" s="4">
        <v>45814</v>
      </c>
      <c r="AF505" s="4"/>
      <c r="AG505" s="30" t="s">
        <v>126</v>
      </c>
      <c r="AH505" s="30" t="s">
        <v>1702</v>
      </c>
      <c r="AI505" s="30" t="s">
        <v>1709</v>
      </c>
      <c r="AJ505" s="30" t="s">
        <v>74</v>
      </c>
      <c r="AK505" s="30" t="s">
        <v>290</v>
      </c>
      <c r="AL505" s="30" t="s">
        <v>261</v>
      </c>
      <c r="AM505" s="30" t="s">
        <v>262</v>
      </c>
      <c r="AN505" s="30">
        <v>7.0384700000000002</v>
      </c>
      <c r="AO505" s="30" t="s">
        <v>68</v>
      </c>
      <c r="AP505" s="30"/>
      <c r="AQ505" s="30"/>
      <c r="AR505" s="30" t="s">
        <v>68</v>
      </c>
      <c r="AS505" s="30"/>
      <c r="AT505" s="30"/>
      <c r="AU505" s="30" t="s">
        <v>1121</v>
      </c>
      <c r="AV505" s="30" t="s">
        <v>1122</v>
      </c>
      <c r="AW505" s="30">
        <v>15.39241</v>
      </c>
      <c r="AX505" s="30" t="s">
        <v>1123</v>
      </c>
      <c r="AY505" s="30" t="s">
        <v>1124</v>
      </c>
      <c r="AZ505" s="3">
        <v>287</v>
      </c>
      <c r="BA505" s="30" t="s">
        <v>228</v>
      </c>
      <c r="BB505" s="30">
        <v>0</v>
      </c>
      <c r="BC505" s="30" t="s">
        <v>60</v>
      </c>
      <c r="BD505" s="30" t="s">
        <v>60</v>
      </c>
      <c r="BE505" s="30" t="s">
        <v>263</v>
      </c>
      <c r="BF505" s="35" t="str">
        <f>IFERROR(VLOOKUP(Data_Power_app[[#This Row],[PRO ODER]],'Result'!A:C,3,0),"")</f>
        <v>LAMINATION 1</v>
      </c>
      <c r="BG505" s="14" t="str">
        <f>IFERROR(VLOOKUP(Data_Power_app[[#This Row],[PRO ODER]]&amp;"LAM_IN",'Real Time'!A:E,4,0),"")</f>
        <v/>
      </c>
      <c r="BH505" s="37" t="str">
        <f>IF(Data_Power_app[[#This Row],[LAMINATION MACHINE (PLAN)]]="","",IF(Data_Power_app[[#This Row],[LAMINATION MACHINE (REALTIME)]]="","",RIGHT(Data_Power_app[[#This Row],[LAMINATION MACHINE (REALTIME)]],1)=RIGHT(Data_Power_app[[#This Row],[LAMINATION MACHINE (PLAN)]],1)))</f>
        <v/>
      </c>
    </row>
    <row r="506" spans="1:60" x14ac:dyDescent="0.25">
      <c r="A506" s="27">
        <v>574</v>
      </c>
      <c r="B506" s="30" t="s">
        <v>7850</v>
      </c>
      <c r="C506" s="30" t="s">
        <v>7851</v>
      </c>
      <c r="D506" s="30" t="s">
        <v>86</v>
      </c>
      <c r="E506" s="30" t="s">
        <v>259</v>
      </c>
      <c r="F506" s="30" t="s">
        <v>72</v>
      </c>
      <c r="G506" s="30">
        <v>270</v>
      </c>
      <c r="H506" s="4">
        <v>45810</v>
      </c>
      <c r="I506" s="30">
        <v>45808</v>
      </c>
      <c r="J506" s="4">
        <v>45808</v>
      </c>
      <c r="K506" s="4">
        <v>45810</v>
      </c>
      <c r="L506" s="4"/>
      <c r="M506" s="4" t="s">
        <v>60</v>
      </c>
      <c r="N506" s="4"/>
      <c r="O506" s="4" t="s">
        <v>60</v>
      </c>
      <c r="P506" s="4" t="s">
        <v>60</v>
      </c>
      <c r="Q506" s="4" t="s">
        <v>60</v>
      </c>
      <c r="R506" s="4" t="s">
        <v>60</v>
      </c>
      <c r="S506" s="4" t="s">
        <v>60</v>
      </c>
      <c r="T506" s="4" t="s">
        <v>60</v>
      </c>
      <c r="U506" s="4"/>
      <c r="V506" s="4"/>
      <c r="W506" s="4"/>
      <c r="X506" s="4"/>
      <c r="Y506" s="4" t="s">
        <v>60</v>
      </c>
      <c r="Z506" s="4" t="s">
        <v>60</v>
      </c>
      <c r="AA506" s="4"/>
      <c r="AB506" s="4" t="s">
        <v>60</v>
      </c>
      <c r="AC506" s="4" t="s">
        <v>60</v>
      </c>
      <c r="AD506" s="4">
        <v>45813</v>
      </c>
      <c r="AE506" s="4">
        <v>45814</v>
      </c>
      <c r="AF506" s="4"/>
      <c r="AG506" s="30" t="s">
        <v>126</v>
      </c>
      <c r="AH506" s="30" t="s">
        <v>1702</v>
      </c>
      <c r="AI506" s="30" t="s">
        <v>1709</v>
      </c>
      <c r="AJ506" s="30" t="s">
        <v>74</v>
      </c>
      <c r="AK506" s="30" t="s">
        <v>290</v>
      </c>
      <c r="AL506" s="30" t="s">
        <v>261</v>
      </c>
      <c r="AM506" s="30" t="s">
        <v>262</v>
      </c>
      <c r="AN506" s="30">
        <v>6.6215599999999997</v>
      </c>
      <c r="AO506" s="30" t="s">
        <v>68</v>
      </c>
      <c r="AP506" s="30"/>
      <c r="AQ506" s="30"/>
      <c r="AR506" s="30" t="s">
        <v>68</v>
      </c>
      <c r="AS506" s="30"/>
      <c r="AT506" s="30"/>
      <c r="AU506" s="30" t="s">
        <v>1121</v>
      </c>
      <c r="AV506" s="30" t="s">
        <v>1122</v>
      </c>
      <c r="AW506" s="30">
        <v>14.48067</v>
      </c>
      <c r="AX506" s="30" t="s">
        <v>1123</v>
      </c>
      <c r="AY506" s="30" t="s">
        <v>1124</v>
      </c>
      <c r="AZ506" s="3">
        <v>270</v>
      </c>
      <c r="BA506" s="30" t="s">
        <v>228</v>
      </c>
      <c r="BB506" s="30">
        <v>0</v>
      </c>
      <c r="BC506" s="30" t="s">
        <v>60</v>
      </c>
      <c r="BD506" s="30" t="s">
        <v>60</v>
      </c>
      <c r="BE506" s="30" t="s">
        <v>263</v>
      </c>
      <c r="BF506" s="35" t="str">
        <f>IFERROR(VLOOKUP(Data_Power_app[[#This Row],[PRO ODER]],'Result'!A:C,3,0),"")</f>
        <v>LAMINATION 1</v>
      </c>
      <c r="BG506" s="14" t="str">
        <f>IFERROR(VLOOKUP(Data_Power_app[[#This Row],[PRO ODER]]&amp;"LAM_IN",'Real Time'!A:E,4,0),"")</f>
        <v/>
      </c>
      <c r="BH506" s="37" t="str">
        <f>IF(Data_Power_app[[#This Row],[LAMINATION MACHINE (PLAN)]]="","",IF(Data_Power_app[[#This Row],[LAMINATION MACHINE (REALTIME)]]="","",RIGHT(Data_Power_app[[#This Row],[LAMINATION MACHINE (REALTIME)]],1)=RIGHT(Data_Power_app[[#This Row],[LAMINATION MACHINE (PLAN)]],1)))</f>
        <v/>
      </c>
    </row>
    <row r="507" spans="1:60" x14ac:dyDescent="0.25">
      <c r="A507" s="27">
        <v>575</v>
      </c>
      <c r="B507" s="30" t="s">
        <v>6565</v>
      </c>
      <c r="C507" s="30" t="s">
        <v>6566</v>
      </c>
      <c r="D507" s="30" t="s">
        <v>243</v>
      </c>
      <c r="E507" s="30" t="s">
        <v>308</v>
      </c>
      <c r="F507" s="30" t="s">
        <v>72</v>
      </c>
      <c r="G507" s="30">
        <v>377</v>
      </c>
      <c r="H507" s="4">
        <v>45807</v>
      </c>
      <c r="I507" s="30">
        <v>45807</v>
      </c>
      <c r="J507" s="4">
        <v>45807</v>
      </c>
      <c r="K507" s="4">
        <v>45808</v>
      </c>
      <c r="L507" s="4">
        <v>45808.743518518517</v>
      </c>
      <c r="M507" s="4" t="s">
        <v>60</v>
      </c>
      <c r="N507" s="4"/>
      <c r="O507" s="4" t="s">
        <v>60</v>
      </c>
      <c r="P507" s="4" t="s">
        <v>60</v>
      </c>
      <c r="Q507" s="4" t="s">
        <v>60</v>
      </c>
      <c r="R507" s="4" t="s">
        <v>60</v>
      </c>
      <c r="S507" s="4" t="s">
        <v>60</v>
      </c>
      <c r="T507" s="4" t="s">
        <v>60</v>
      </c>
      <c r="U507" s="4"/>
      <c r="V507" s="4"/>
      <c r="W507" s="4"/>
      <c r="X507" s="4">
        <v>45810.161782407406</v>
      </c>
      <c r="Y507" s="4" t="s">
        <v>240</v>
      </c>
      <c r="Z507" s="4" t="s">
        <v>60</v>
      </c>
      <c r="AA507" s="4">
        <v>45810.162303240744</v>
      </c>
      <c r="AB507" s="4" t="s">
        <v>60</v>
      </c>
      <c r="AC507" s="4" t="s">
        <v>60</v>
      </c>
      <c r="AD507" s="4">
        <v>45813</v>
      </c>
      <c r="AE507" s="4">
        <v>45814</v>
      </c>
      <c r="AF507" s="4"/>
      <c r="AG507" s="30" t="s">
        <v>62</v>
      </c>
      <c r="AH507" s="30" t="s">
        <v>2535</v>
      </c>
      <c r="AI507" s="30" t="s">
        <v>3122</v>
      </c>
      <c r="AJ507" s="30" t="s">
        <v>74</v>
      </c>
      <c r="AK507" s="30" t="s">
        <v>100</v>
      </c>
      <c r="AL507" s="30" t="s">
        <v>3123</v>
      </c>
      <c r="AM507" s="30" t="s">
        <v>3124</v>
      </c>
      <c r="AN507" s="30">
        <v>8.7263699999999993</v>
      </c>
      <c r="AO507" s="30" t="s">
        <v>68</v>
      </c>
      <c r="AP507" s="30"/>
      <c r="AQ507" s="30"/>
      <c r="AR507" s="30" t="s">
        <v>68</v>
      </c>
      <c r="AS507" s="30"/>
      <c r="AT507" s="30"/>
      <c r="AU507" s="30" t="s">
        <v>3125</v>
      </c>
      <c r="AV507" s="30" t="s">
        <v>3126</v>
      </c>
      <c r="AW507" s="30">
        <v>19.084859999999999</v>
      </c>
      <c r="AX507" s="30" t="s">
        <v>3127</v>
      </c>
      <c r="AY507" s="30" t="s">
        <v>3128</v>
      </c>
      <c r="AZ507" s="3">
        <v>377</v>
      </c>
      <c r="BA507" s="30" t="s">
        <v>60</v>
      </c>
      <c r="BB507" s="30">
        <v>377</v>
      </c>
      <c r="BC507" s="30" t="s">
        <v>60</v>
      </c>
      <c r="BD507" s="30" t="s">
        <v>60</v>
      </c>
      <c r="BE507" s="30" t="s">
        <v>60</v>
      </c>
      <c r="BF507" s="35" t="str">
        <f>IFERROR(VLOOKUP(Data_Power_app[[#This Row],[PRO ODER]],'Result'!A:C,3,0),"")</f>
        <v/>
      </c>
      <c r="BG507" s="14" t="str">
        <f>IFERROR(VLOOKUP(Data_Power_app[[#This Row],[PRO ODER]]&amp;"LAM_IN",'Real Time'!A:E,4,0),"")</f>
        <v/>
      </c>
      <c r="BH507" s="37" t="str">
        <f>IF(Data_Power_app[[#This Row],[LAMINATION MACHINE (PLAN)]]="","",IF(Data_Power_app[[#This Row],[LAMINATION MACHINE (REALTIME)]]="","",RIGHT(Data_Power_app[[#This Row],[LAMINATION MACHINE (REALTIME)]],1)=RIGHT(Data_Power_app[[#This Row],[LAMINATION MACHINE (PLAN)]],1)))</f>
        <v/>
      </c>
    </row>
    <row r="508" spans="1:60" x14ac:dyDescent="0.25">
      <c r="A508" s="27">
        <v>576</v>
      </c>
      <c r="B508" s="30" t="s">
        <v>6567</v>
      </c>
      <c r="C508" s="30" t="s">
        <v>6568</v>
      </c>
      <c r="D508" s="30" t="s">
        <v>243</v>
      </c>
      <c r="E508" s="30" t="s">
        <v>308</v>
      </c>
      <c r="F508" s="30" t="s">
        <v>72</v>
      </c>
      <c r="G508" s="30">
        <v>329</v>
      </c>
      <c r="H508" s="4">
        <v>45807</v>
      </c>
      <c r="I508" s="30">
        <v>45807</v>
      </c>
      <c r="J508" s="4">
        <v>45807</v>
      </c>
      <c r="K508" s="4">
        <v>45808</v>
      </c>
      <c r="L508" s="4">
        <v>45808.742442129631</v>
      </c>
      <c r="M508" s="4" t="s">
        <v>60</v>
      </c>
      <c r="N508" s="4"/>
      <c r="O508" s="4" t="s">
        <v>60</v>
      </c>
      <c r="P508" s="4" t="s">
        <v>60</v>
      </c>
      <c r="Q508" s="4" t="s">
        <v>60</v>
      </c>
      <c r="R508" s="4" t="s">
        <v>60</v>
      </c>
      <c r="S508" s="4" t="s">
        <v>60</v>
      </c>
      <c r="T508" s="4" t="s">
        <v>60</v>
      </c>
      <c r="U508" s="4"/>
      <c r="V508" s="4"/>
      <c r="W508" s="4"/>
      <c r="X508" s="4">
        <v>45811.615219907406</v>
      </c>
      <c r="Y508" s="4" t="s">
        <v>240</v>
      </c>
      <c r="Z508" s="4" t="s">
        <v>60</v>
      </c>
      <c r="AA508" s="4">
        <v>45811.615856481483</v>
      </c>
      <c r="AB508" s="4" t="s">
        <v>60</v>
      </c>
      <c r="AC508" s="4" t="s">
        <v>60</v>
      </c>
      <c r="AD508" s="4">
        <v>45813</v>
      </c>
      <c r="AE508" s="4">
        <v>45814</v>
      </c>
      <c r="AF508" s="4"/>
      <c r="AG508" s="30" t="s">
        <v>62</v>
      </c>
      <c r="AH508" s="30" t="s">
        <v>2535</v>
      </c>
      <c r="AI508" s="30" t="s">
        <v>3131</v>
      </c>
      <c r="AJ508" s="30" t="s">
        <v>74</v>
      </c>
      <c r="AK508" s="30" t="s">
        <v>100</v>
      </c>
      <c r="AL508" s="30" t="s">
        <v>3123</v>
      </c>
      <c r="AM508" s="30" t="s">
        <v>3124</v>
      </c>
      <c r="AN508" s="30">
        <v>8.0459499999999995</v>
      </c>
      <c r="AO508" s="30" t="s">
        <v>68</v>
      </c>
      <c r="AP508" s="30"/>
      <c r="AQ508" s="30"/>
      <c r="AR508" s="30" t="s">
        <v>68</v>
      </c>
      <c r="AS508" s="30"/>
      <c r="AT508" s="30"/>
      <c r="AU508" s="30" t="s">
        <v>3129</v>
      </c>
      <c r="AV508" s="30" t="s">
        <v>3130</v>
      </c>
      <c r="AW508" s="30">
        <v>17.596699999999998</v>
      </c>
      <c r="AX508" s="30" t="s">
        <v>3132</v>
      </c>
      <c r="AY508" s="30" t="s">
        <v>3133</v>
      </c>
      <c r="AZ508" s="3">
        <v>329</v>
      </c>
      <c r="BA508" s="30" t="s">
        <v>60</v>
      </c>
      <c r="BB508" s="30">
        <v>329</v>
      </c>
      <c r="BC508" s="30" t="s">
        <v>60</v>
      </c>
      <c r="BD508" s="30" t="s">
        <v>60</v>
      </c>
      <c r="BE508" s="30" t="s">
        <v>60</v>
      </c>
      <c r="BF508" s="35" t="str">
        <f>IFERROR(VLOOKUP(Data_Power_app[[#This Row],[PRO ODER]],'Result'!A:C,3,0),"")</f>
        <v/>
      </c>
      <c r="BG508" s="14" t="str">
        <f>IFERROR(VLOOKUP(Data_Power_app[[#This Row],[PRO ODER]]&amp;"LAM_IN",'Real Time'!A:E,4,0),"")</f>
        <v/>
      </c>
      <c r="BH508" s="37" t="str">
        <f>IF(Data_Power_app[[#This Row],[LAMINATION MACHINE (PLAN)]]="","",IF(Data_Power_app[[#This Row],[LAMINATION MACHINE (REALTIME)]]="","",RIGHT(Data_Power_app[[#This Row],[LAMINATION MACHINE (REALTIME)]],1)=RIGHT(Data_Power_app[[#This Row],[LAMINATION MACHINE (PLAN)]],1)))</f>
        <v/>
      </c>
    </row>
    <row r="509" spans="1:60" x14ac:dyDescent="0.25">
      <c r="A509" s="27">
        <v>577</v>
      </c>
      <c r="B509" s="30" t="s">
        <v>6569</v>
      </c>
      <c r="C509" s="30" t="s">
        <v>6570</v>
      </c>
      <c r="D509" s="30" t="s">
        <v>243</v>
      </c>
      <c r="E509" s="30" t="s">
        <v>308</v>
      </c>
      <c r="F509" s="30" t="s">
        <v>72</v>
      </c>
      <c r="G509" s="30">
        <v>353</v>
      </c>
      <c r="H509" s="4">
        <v>45807</v>
      </c>
      <c r="I509" s="30">
        <v>45807</v>
      </c>
      <c r="J509" s="4">
        <v>45807</v>
      </c>
      <c r="K509" s="4">
        <v>45808</v>
      </c>
      <c r="L509" s="4">
        <v>45808.743564814817</v>
      </c>
      <c r="M509" s="4" t="s">
        <v>60</v>
      </c>
      <c r="N509" s="4"/>
      <c r="O509" s="4" t="s">
        <v>60</v>
      </c>
      <c r="P509" s="4" t="s">
        <v>60</v>
      </c>
      <c r="Q509" s="4" t="s">
        <v>60</v>
      </c>
      <c r="R509" s="4" t="s">
        <v>60</v>
      </c>
      <c r="S509" s="4" t="s">
        <v>60</v>
      </c>
      <c r="T509" s="4" t="s">
        <v>60</v>
      </c>
      <c r="U509" s="4"/>
      <c r="V509" s="4"/>
      <c r="W509" s="4"/>
      <c r="X509" s="4">
        <v>45810.161817129629</v>
      </c>
      <c r="Y509" s="4" t="s">
        <v>240</v>
      </c>
      <c r="Z509" s="4" t="s">
        <v>60</v>
      </c>
      <c r="AA509" s="4">
        <v>45810.162326388891</v>
      </c>
      <c r="AB509" s="4" t="s">
        <v>60</v>
      </c>
      <c r="AC509" s="4" t="s">
        <v>60</v>
      </c>
      <c r="AD509" s="4">
        <v>45813</v>
      </c>
      <c r="AE509" s="4">
        <v>45814</v>
      </c>
      <c r="AF509" s="4"/>
      <c r="AG509" s="30" t="s">
        <v>62</v>
      </c>
      <c r="AH509" s="30" t="s">
        <v>2535</v>
      </c>
      <c r="AI509" s="30" t="s">
        <v>3122</v>
      </c>
      <c r="AJ509" s="30" t="s">
        <v>74</v>
      </c>
      <c r="AK509" s="30" t="s">
        <v>100</v>
      </c>
      <c r="AL509" s="30" t="s">
        <v>3123</v>
      </c>
      <c r="AM509" s="30" t="s">
        <v>3124</v>
      </c>
      <c r="AN509" s="30">
        <v>8.5392200000000003</v>
      </c>
      <c r="AO509" s="30" t="s">
        <v>68</v>
      </c>
      <c r="AP509" s="30"/>
      <c r="AQ509" s="30"/>
      <c r="AR509" s="30" t="s">
        <v>68</v>
      </c>
      <c r="AS509" s="30"/>
      <c r="AT509" s="30"/>
      <c r="AU509" s="30" t="s">
        <v>3125</v>
      </c>
      <c r="AV509" s="30" t="s">
        <v>3126</v>
      </c>
      <c r="AW509" s="30">
        <v>18.675429999999999</v>
      </c>
      <c r="AX509" s="30" t="s">
        <v>3127</v>
      </c>
      <c r="AY509" s="30" t="s">
        <v>3128</v>
      </c>
      <c r="AZ509" s="3">
        <v>353</v>
      </c>
      <c r="BA509" s="30" t="s">
        <v>60</v>
      </c>
      <c r="BB509" s="30">
        <v>353</v>
      </c>
      <c r="BC509" s="30" t="s">
        <v>60</v>
      </c>
      <c r="BD509" s="30" t="s">
        <v>60</v>
      </c>
      <c r="BE509" s="30" t="s">
        <v>60</v>
      </c>
      <c r="BF509" s="35" t="str">
        <f>IFERROR(VLOOKUP(Data_Power_app[[#This Row],[PRO ODER]],'Result'!A:C,3,0),"")</f>
        <v/>
      </c>
      <c r="BG509" s="14" t="str">
        <f>IFERROR(VLOOKUP(Data_Power_app[[#This Row],[PRO ODER]]&amp;"LAM_IN",'Real Time'!A:E,4,0),"")</f>
        <v/>
      </c>
      <c r="BH509" s="37" t="str">
        <f>IF(Data_Power_app[[#This Row],[LAMINATION MACHINE (PLAN)]]="","",IF(Data_Power_app[[#This Row],[LAMINATION MACHINE (REALTIME)]]="","",RIGHT(Data_Power_app[[#This Row],[LAMINATION MACHINE (REALTIME)]],1)=RIGHT(Data_Power_app[[#This Row],[LAMINATION MACHINE (PLAN)]],1)))</f>
        <v/>
      </c>
    </row>
    <row r="510" spans="1:60" x14ac:dyDescent="0.25">
      <c r="A510" s="27">
        <v>578</v>
      </c>
      <c r="B510" s="30" t="s">
        <v>4595</v>
      </c>
      <c r="C510" s="30" t="s">
        <v>4596</v>
      </c>
      <c r="D510" s="30" t="s">
        <v>243</v>
      </c>
      <c r="E510" s="30" t="s">
        <v>119</v>
      </c>
      <c r="F510" s="30" t="s">
        <v>72</v>
      </c>
      <c r="G510" s="30">
        <v>1002</v>
      </c>
      <c r="H510" s="4">
        <v>45806</v>
      </c>
      <c r="I510" s="30">
        <v>45805</v>
      </c>
      <c r="J510" s="4">
        <v>45805</v>
      </c>
      <c r="K510" s="4">
        <v>45806</v>
      </c>
      <c r="L510" s="4">
        <v>45806.740532407406</v>
      </c>
      <c r="M510" s="4" t="s">
        <v>60</v>
      </c>
      <c r="N510" s="4"/>
      <c r="O510" s="4" t="s">
        <v>60</v>
      </c>
      <c r="P510" s="4" t="s">
        <v>60</v>
      </c>
      <c r="Q510" s="4" t="s">
        <v>60</v>
      </c>
      <c r="R510" s="4" t="s">
        <v>60</v>
      </c>
      <c r="S510" s="4" t="s">
        <v>60</v>
      </c>
      <c r="T510" s="4" t="s">
        <v>60</v>
      </c>
      <c r="U510" s="4"/>
      <c r="V510" s="4"/>
      <c r="W510" s="4"/>
      <c r="X510" s="4">
        <v>45808.351504629631</v>
      </c>
      <c r="Y510" s="4" t="s">
        <v>136</v>
      </c>
      <c r="Z510" s="4" t="s">
        <v>60</v>
      </c>
      <c r="AA510" s="4">
        <v>45808.536747685182</v>
      </c>
      <c r="AB510" s="4" t="s">
        <v>60</v>
      </c>
      <c r="AC510" s="4" t="s">
        <v>60</v>
      </c>
      <c r="AD510" s="4">
        <v>45813</v>
      </c>
      <c r="AE510" s="4">
        <v>45814</v>
      </c>
      <c r="AF510" s="4"/>
      <c r="AG510" s="30" t="s">
        <v>62</v>
      </c>
      <c r="AH510" s="30" t="s">
        <v>3396</v>
      </c>
      <c r="AI510" s="30" t="s">
        <v>4597</v>
      </c>
      <c r="AJ510" s="30" t="s">
        <v>74</v>
      </c>
      <c r="AK510" s="30" t="s">
        <v>100</v>
      </c>
      <c r="AL510" s="30" t="s">
        <v>310</v>
      </c>
      <c r="AM510" s="30" t="s">
        <v>311</v>
      </c>
      <c r="AN510" s="30">
        <v>19.249420000000001</v>
      </c>
      <c r="AO510" s="30" t="s">
        <v>68</v>
      </c>
      <c r="AP510" s="30"/>
      <c r="AQ510" s="30"/>
      <c r="AR510" s="30" t="s">
        <v>68</v>
      </c>
      <c r="AS510" s="30"/>
      <c r="AT510" s="30"/>
      <c r="AU510" s="30" t="s">
        <v>4598</v>
      </c>
      <c r="AV510" s="30" t="s">
        <v>4599</v>
      </c>
      <c r="AW510" s="30">
        <v>42.093859999999999</v>
      </c>
      <c r="AX510" s="30" t="s">
        <v>4600</v>
      </c>
      <c r="AY510" s="30" t="s">
        <v>4601</v>
      </c>
      <c r="AZ510" s="3">
        <v>1002</v>
      </c>
      <c r="BA510" s="30" t="s">
        <v>60</v>
      </c>
      <c r="BB510" s="30">
        <v>1002</v>
      </c>
      <c r="BC510" s="30" t="s">
        <v>60</v>
      </c>
      <c r="BD510" s="30" t="s">
        <v>60</v>
      </c>
      <c r="BE510" s="30" t="s">
        <v>60</v>
      </c>
      <c r="BF510" s="35" t="str">
        <f>IFERROR(VLOOKUP(Data_Power_app[[#This Row],[PRO ODER]],'Result'!A:C,3,0),"")</f>
        <v/>
      </c>
      <c r="BG510" s="14" t="str">
        <f>IFERROR(VLOOKUP(Data_Power_app[[#This Row],[PRO ODER]]&amp;"LAM_IN",'Real Time'!A:E,4,0),"")</f>
        <v/>
      </c>
      <c r="BH510" s="37" t="str">
        <f>IF(Data_Power_app[[#This Row],[LAMINATION MACHINE (PLAN)]]="","",IF(Data_Power_app[[#This Row],[LAMINATION MACHINE (REALTIME)]]="","",RIGHT(Data_Power_app[[#This Row],[LAMINATION MACHINE (REALTIME)]],1)=RIGHT(Data_Power_app[[#This Row],[LAMINATION MACHINE (PLAN)]],1)))</f>
        <v/>
      </c>
    </row>
    <row r="511" spans="1:60" x14ac:dyDescent="0.25">
      <c r="A511" s="27">
        <v>579</v>
      </c>
      <c r="B511" s="30" t="s">
        <v>4602</v>
      </c>
      <c r="C511" s="30" t="s">
        <v>4603</v>
      </c>
      <c r="D511" s="30" t="s">
        <v>243</v>
      </c>
      <c r="E511" s="30" t="s">
        <v>119</v>
      </c>
      <c r="F511" s="30" t="s">
        <v>72</v>
      </c>
      <c r="G511" s="30">
        <v>329</v>
      </c>
      <c r="H511" s="4">
        <v>45806</v>
      </c>
      <c r="I511" s="30">
        <v>45805</v>
      </c>
      <c r="J511" s="4">
        <v>45805</v>
      </c>
      <c r="K511" s="4">
        <v>45806</v>
      </c>
      <c r="L511" s="4">
        <v>45808.311828703707</v>
      </c>
      <c r="M511" s="4" t="s">
        <v>60</v>
      </c>
      <c r="N511" s="4"/>
      <c r="O511" s="4" t="s">
        <v>60</v>
      </c>
      <c r="P511" s="4" t="s">
        <v>60</v>
      </c>
      <c r="Q511" s="4" t="s">
        <v>60</v>
      </c>
      <c r="R511" s="4" t="s">
        <v>60</v>
      </c>
      <c r="S511" s="4" t="s">
        <v>60</v>
      </c>
      <c r="T511" s="4" t="s">
        <v>60</v>
      </c>
      <c r="U511" s="4"/>
      <c r="V511" s="4"/>
      <c r="W511" s="4"/>
      <c r="X511" s="4">
        <v>45810.886157407411</v>
      </c>
      <c r="Y511" s="4" t="s">
        <v>136</v>
      </c>
      <c r="Z511" s="4" t="s">
        <v>60</v>
      </c>
      <c r="AA511" s="4">
        <v>45810.886759259258</v>
      </c>
      <c r="AB511" s="4" t="s">
        <v>60</v>
      </c>
      <c r="AC511" s="4" t="s">
        <v>60</v>
      </c>
      <c r="AD511" s="4">
        <v>45813</v>
      </c>
      <c r="AE511" s="4">
        <v>45814</v>
      </c>
      <c r="AF511" s="4">
        <v>45811</v>
      </c>
      <c r="AG511" s="30" t="s">
        <v>1700</v>
      </c>
      <c r="AH511" s="30" t="s">
        <v>3396</v>
      </c>
      <c r="AI511" s="30" t="s">
        <v>3805</v>
      </c>
      <c r="AJ511" s="30" t="s">
        <v>74</v>
      </c>
      <c r="AK511" s="30" t="s">
        <v>100</v>
      </c>
      <c r="AL511" s="30" t="s">
        <v>601</v>
      </c>
      <c r="AM511" s="30" t="s">
        <v>602</v>
      </c>
      <c r="AN511" s="30">
        <v>9.4088200000000004</v>
      </c>
      <c r="AO511" s="30" t="s">
        <v>68</v>
      </c>
      <c r="AP511" s="30"/>
      <c r="AQ511" s="30"/>
      <c r="AR511" s="30" t="s">
        <v>68</v>
      </c>
      <c r="AS511" s="30"/>
      <c r="AT511" s="30"/>
      <c r="AU511" s="30" t="s">
        <v>3806</v>
      </c>
      <c r="AV511" s="30" t="s">
        <v>3807</v>
      </c>
      <c r="AW511" s="30">
        <v>11.318659999999999</v>
      </c>
      <c r="AX511" s="30" t="s">
        <v>3808</v>
      </c>
      <c r="AY511" s="30" t="s">
        <v>3809</v>
      </c>
      <c r="AZ511" s="3">
        <v>329</v>
      </c>
      <c r="BA511" s="30" t="s">
        <v>60</v>
      </c>
      <c r="BB511" s="30">
        <v>329</v>
      </c>
      <c r="BC511" s="30" t="s">
        <v>60</v>
      </c>
      <c r="BD511" s="30" t="s">
        <v>60</v>
      </c>
      <c r="BE511" s="30" t="s">
        <v>60</v>
      </c>
      <c r="BF511" s="35" t="str">
        <f>IFERROR(VLOOKUP(Data_Power_app[[#This Row],[PRO ODER]],'Result'!A:C,3,0),"")</f>
        <v/>
      </c>
      <c r="BG511" s="14" t="str">
        <f>IFERROR(VLOOKUP(Data_Power_app[[#This Row],[PRO ODER]]&amp;"LAM_IN",'Real Time'!A:E,4,0),"")</f>
        <v/>
      </c>
      <c r="BH511" s="37" t="str">
        <f>IF(Data_Power_app[[#This Row],[LAMINATION MACHINE (PLAN)]]="","",IF(Data_Power_app[[#This Row],[LAMINATION MACHINE (REALTIME)]]="","",RIGHT(Data_Power_app[[#This Row],[LAMINATION MACHINE (REALTIME)]],1)=RIGHT(Data_Power_app[[#This Row],[LAMINATION MACHINE (PLAN)]],1)))</f>
        <v/>
      </c>
    </row>
    <row r="512" spans="1:60" x14ac:dyDescent="0.25">
      <c r="A512" s="27">
        <v>580</v>
      </c>
      <c r="B512" s="30" t="s">
        <v>6571</v>
      </c>
      <c r="C512" s="30" t="s">
        <v>6572</v>
      </c>
      <c r="D512" s="30" t="s">
        <v>243</v>
      </c>
      <c r="E512" s="30" t="s">
        <v>308</v>
      </c>
      <c r="F512" s="30" t="s">
        <v>72</v>
      </c>
      <c r="G512" s="30">
        <v>2351</v>
      </c>
      <c r="H512" s="4">
        <v>45807</v>
      </c>
      <c r="I512" s="30">
        <v>45807</v>
      </c>
      <c r="J512" s="4">
        <v>45807</v>
      </c>
      <c r="K512" s="4">
        <v>45808</v>
      </c>
      <c r="L512" s="4">
        <v>45808.16615740741</v>
      </c>
      <c r="M512" s="4" t="s">
        <v>60</v>
      </c>
      <c r="N512" s="4"/>
      <c r="O512" s="4" t="s">
        <v>60</v>
      </c>
      <c r="P512" s="4" t="s">
        <v>60</v>
      </c>
      <c r="Q512" s="4" t="s">
        <v>60</v>
      </c>
      <c r="R512" s="4" t="s">
        <v>60</v>
      </c>
      <c r="S512" s="4" t="s">
        <v>60</v>
      </c>
      <c r="T512" s="4" t="s">
        <v>60</v>
      </c>
      <c r="U512" s="4"/>
      <c r="V512" s="4"/>
      <c r="W512" s="4"/>
      <c r="X512" s="4"/>
      <c r="Y512" s="4" t="s">
        <v>60</v>
      </c>
      <c r="Z512" s="4" t="s">
        <v>60</v>
      </c>
      <c r="AA512" s="4"/>
      <c r="AB512" s="4" t="s">
        <v>60</v>
      </c>
      <c r="AC512" s="4" t="s">
        <v>60</v>
      </c>
      <c r="AD512" s="4">
        <v>45813</v>
      </c>
      <c r="AE512" s="4">
        <v>45814</v>
      </c>
      <c r="AF512" s="4"/>
      <c r="AG512" s="30" t="s">
        <v>162</v>
      </c>
      <c r="AH512" s="30" t="s">
        <v>309</v>
      </c>
      <c r="AI512" s="30" t="s">
        <v>802</v>
      </c>
      <c r="AJ512" s="30" t="s">
        <v>74</v>
      </c>
      <c r="AK512" s="30" t="s">
        <v>100</v>
      </c>
      <c r="AL512" s="30" t="s">
        <v>601</v>
      </c>
      <c r="AM512" s="30" t="s">
        <v>602</v>
      </c>
      <c r="AN512" s="30">
        <v>72.65061</v>
      </c>
      <c r="AO512" s="30" t="s">
        <v>68</v>
      </c>
      <c r="AP512" s="30"/>
      <c r="AQ512" s="30"/>
      <c r="AR512" s="30" t="s">
        <v>68</v>
      </c>
      <c r="AS512" s="30"/>
      <c r="AT512" s="30"/>
      <c r="AU512" s="30" t="s">
        <v>803</v>
      </c>
      <c r="AV512" s="30" t="s">
        <v>804</v>
      </c>
      <c r="AW512" s="30">
        <v>87.391980000000004</v>
      </c>
      <c r="AX512" s="30" t="s">
        <v>805</v>
      </c>
      <c r="AY512" s="30" t="s">
        <v>806</v>
      </c>
      <c r="AZ512" s="3">
        <v>2351</v>
      </c>
      <c r="BA512" s="30" t="s">
        <v>228</v>
      </c>
      <c r="BB512" s="30">
        <v>2351</v>
      </c>
      <c r="BC512" s="30" t="s">
        <v>60</v>
      </c>
      <c r="BD512" s="30" t="s">
        <v>60</v>
      </c>
      <c r="BE512" s="30" t="s">
        <v>314</v>
      </c>
      <c r="BF512" s="35" t="str">
        <f>IFERROR(VLOOKUP(Data_Power_app[[#This Row],[PRO ODER]],'Result'!A:C,3,0),"")</f>
        <v/>
      </c>
      <c r="BG512" s="14" t="str">
        <f>IFERROR(VLOOKUP(Data_Power_app[[#This Row],[PRO ODER]]&amp;"LAM_IN",'Real Time'!A:E,4,0),"")</f>
        <v/>
      </c>
      <c r="BH512" s="37" t="str">
        <f>IF(Data_Power_app[[#This Row],[LAMINATION MACHINE (PLAN)]]="","",IF(Data_Power_app[[#This Row],[LAMINATION MACHINE (REALTIME)]]="","",RIGHT(Data_Power_app[[#This Row],[LAMINATION MACHINE (REALTIME)]],1)=RIGHT(Data_Power_app[[#This Row],[LAMINATION MACHINE (PLAN)]],1)))</f>
        <v/>
      </c>
    </row>
    <row r="513" spans="1:60" x14ac:dyDescent="0.25">
      <c r="A513" s="27">
        <v>581</v>
      </c>
      <c r="B513" s="30" t="s">
        <v>6573</v>
      </c>
      <c r="C513" s="30" t="s">
        <v>6574</v>
      </c>
      <c r="D513" s="30" t="s">
        <v>243</v>
      </c>
      <c r="E513" s="30" t="s">
        <v>308</v>
      </c>
      <c r="F513" s="30" t="s">
        <v>72</v>
      </c>
      <c r="G513" s="30">
        <v>4307</v>
      </c>
      <c r="H513" s="4">
        <v>45807</v>
      </c>
      <c r="I513" s="30">
        <v>45807</v>
      </c>
      <c r="J513" s="4">
        <v>45807</v>
      </c>
      <c r="K513" s="4">
        <v>45808</v>
      </c>
      <c r="L513" s="4">
        <v>45808.174166666664</v>
      </c>
      <c r="M513" s="4" t="s">
        <v>60</v>
      </c>
      <c r="N513" s="4"/>
      <c r="O513" s="4" t="s">
        <v>60</v>
      </c>
      <c r="P513" s="4" t="s">
        <v>60</v>
      </c>
      <c r="Q513" s="4" t="s">
        <v>60</v>
      </c>
      <c r="R513" s="4" t="s">
        <v>60</v>
      </c>
      <c r="S513" s="4" t="s">
        <v>60</v>
      </c>
      <c r="T513" s="4" t="s">
        <v>60</v>
      </c>
      <c r="U513" s="4"/>
      <c r="V513" s="4"/>
      <c r="W513" s="4"/>
      <c r="X513" s="4"/>
      <c r="Y513" s="4" t="s">
        <v>60</v>
      </c>
      <c r="Z513" s="4" t="s">
        <v>60</v>
      </c>
      <c r="AA513" s="4"/>
      <c r="AB513" s="4" t="s">
        <v>60</v>
      </c>
      <c r="AC513" s="4" t="s">
        <v>60</v>
      </c>
      <c r="AD513" s="4">
        <v>45813</v>
      </c>
      <c r="AE513" s="4">
        <v>45814</v>
      </c>
      <c r="AF513" s="4"/>
      <c r="AG513" s="30" t="s">
        <v>162</v>
      </c>
      <c r="AH513" s="30" t="s">
        <v>309</v>
      </c>
      <c r="AI513" s="30" t="s">
        <v>802</v>
      </c>
      <c r="AJ513" s="30" t="s">
        <v>74</v>
      </c>
      <c r="AK513" s="30" t="s">
        <v>100</v>
      </c>
      <c r="AL513" s="30" t="s">
        <v>601</v>
      </c>
      <c r="AM513" s="30" t="s">
        <v>602</v>
      </c>
      <c r="AN513" s="30">
        <v>167.37100000000001</v>
      </c>
      <c r="AO513" s="30" t="s">
        <v>68</v>
      </c>
      <c r="AP513" s="30"/>
      <c r="AQ513" s="30"/>
      <c r="AR513" s="30" t="s">
        <v>68</v>
      </c>
      <c r="AS513" s="30"/>
      <c r="AT513" s="30"/>
      <c r="AU513" s="30" t="s">
        <v>803</v>
      </c>
      <c r="AV513" s="30" t="s">
        <v>804</v>
      </c>
      <c r="AW513" s="30">
        <v>201.35773</v>
      </c>
      <c r="AX513" s="30" t="s">
        <v>805</v>
      </c>
      <c r="AY513" s="30" t="s">
        <v>806</v>
      </c>
      <c r="AZ513" s="3">
        <v>4307</v>
      </c>
      <c r="BA513" s="30" t="s">
        <v>228</v>
      </c>
      <c r="BB513" s="30">
        <v>4307</v>
      </c>
      <c r="BC513" s="30" t="s">
        <v>60</v>
      </c>
      <c r="BD513" s="30" t="s">
        <v>60</v>
      </c>
      <c r="BE513" s="30" t="s">
        <v>314</v>
      </c>
      <c r="BF513" s="35" t="str">
        <f>IFERROR(VLOOKUP(Data_Power_app[[#This Row],[PRO ODER]],'Result'!A:C,3,0),"")</f>
        <v/>
      </c>
      <c r="BG513" s="14" t="str">
        <f>IFERROR(VLOOKUP(Data_Power_app[[#This Row],[PRO ODER]]&amp;"LAM_IN",'Real Time'!A:E,4,0),"")</f>
        <v/>
      </c>
      <c r="BH513" s="37" t="str">
        <f>IF(Data_Power_app[[#This Row],[LAMINATION MACHINE (PLAN)]]="","",IF(Data_Power_app[[#This Row],[LAMINATION MACHINE (REALTIME)]]="","",RIGHT(Data_Power_app[[#This Row],[LAMINATION MACHINE (REALTIME)]],1)=RIGHT(Data_Power_app[[#This Row],[LAMINATION MACHINE (PLAN)]],1)))</f>
        <v/>
      </c>
    </row>
    <row r="514" spans="1:60" x14ac:dyDescent="0.25">
      <c r="A514" s="27">
        <v>582</v>
      </c>
      <c r="B514" s="30" t="s">
        <v>6575</v>
      </c>
      <c r="C514" s="30" t="s">
        <v>6576</v>
      </c>
      <c r="D514" s="30" t="s">
        <v>243</v>
      </c>
      <c r="E514" s="30" t="s">
        <v>308</v>
      </c>
      <c r="F514" s="30" t="s">
        <v>72</v>
      </c>
      <c r="G514" s="30">
        <v>797</v>
      </c>
      <c r="H514" s="4">
        <v>45807</v>
      </c>
      <c r="I514" s="30">
        <v>45807</v>
      </c>
      <c r="J514" s="4">
        <v>45807</v>
      </c>
      <c r="K514" s="4">
        <v>45808</v>
      </c>
      <c r="L514" s="4">
        <v>45808.166226851848</v>
      </c>
      <c r="M514" s="4" t="s">
        <v>60</v>
      </c>
      <c r="N514" s="4"/>
      <c r="O514" s="4" t="s">
        <v>60</v>
      </c>
      <c r="P514" s="4" t="s">
        <v>60</v>
      </c>
      <c r="Q514" s="4" t="s">
        <v>60</v>
      </c>
      <c r="R514" s="4" t="s">
        <v>60</v>
      </c>
      <c r="S514" s="4" t="s">
        <v>60</v>
      </c>
      <c r="T514" s="4" t="s">
        <v>60</v>
      </c>
      <c r="U514" s="4"/>
      <c r="V514" s="4"/>
      <c r="W514" s="4"/>
      <c r="X514" s="4"/>
      <c r="Y514" s="4" t="s">
        <v>60</v>
      </c>
      <c r="Z514" s="4" t="s">
        <v>60</v>
      </c>
      <c r="AA514" s="4"/>
      <c r="AB514" s="4" t="s">
        <v>60</v>
      </c>
      <c r="AC514" s="4" t="s">
        <v>60</v>
      </c>
      <c r="AD514" s="4">
        <v>45813</v>
      </c>
      <c r="AE514" s="4">
        <v>45814</v>
      </c>
      <c r="AF514" s="4"/>
      <c r="AG514" s="30" t="s">
        <v>162</v>
      </c>
      <c r="AH514" s="30" t="s">
        <v>309</v>
      </c>
      <c r="AI514" s="30" t="s">
        <v>802</v>
      </c>
      <c r="AJ514" s="30" t="s">
        <v>74</v>
      </c>
      <c r="AK514" s="30" t="s">
        <v>100</v>
      </c>
      <c r="AL514" s="30" t="s">
        <v>601</v>
      </c>
      <c r="AM514" s="30" t="s">
        <v>602</v>
      </c>
      <c r="AN514" s="30">
        <v>24.501249999999999</v>
      </c>
      <c r="AO514" s="30" t="s">
        <v>68</v>
      </c>
      <c r="AP514" s="30"/>
      <c r="AQ514" s="30"/>
      <c r="AR514" s="30" t="s">
        <v>68</v>
      </c>
      <c r="AS514" s="30"/>
      <c r="AT514" s="30"/>
      <c r="AU514" s="30" t="s">
        <v>803</v>
      </c>
      <c r="AV514" s="30" t="s">
        <v>804</v>
      </c>
      <c r="AW514" s="30">
        <v>29.472840000000001</v>
      </c>
      <c r="AX514" s="30" t="s">
        <v>805</v>
      </c>
      <c r="AY514" s="30" t="s">
        <v>806</v>
      </c>
      <c r="AZ514" s="3">
        <v>797</v>
      </c>
      <c r="BA514" s="30" t="s">
        <v>228</v>
      </c>
      <c r="BB514" s="30">
        <v>797</v>
      </c>
      <c r="BC514" s="30" t="s">
        <v>60</v>
      </c>
      <c r="BD514" s="30" t="s">
        <v>60</v>
      </c>
      <c r="BE514" s="30" t="s">
        <v>314</v>
      </c>
      <c r="BF514" s="35" t="str">
        <f>IFERROR(VLOOKUP(Data_Power_app[[#This Row],[PRO ODER]],'Result'!A:C,3,0),"")</f>
        <v/>
      </c>
      <c r="BG514" s="14" t="str">
        <f>IFERROR(VLOOKUP(Data_Power_app[[#This Row],[PRO ODER]]&amp;"LAM_IN",'Real Time'!A:E,4,0),"")</f>
        <v/>
      </c>
      <c r="BH514" s="37" t="str">
        <f>IF(Data_Power_app[[#This Row],[LAMINATION MACHINE (PLAN)]]="","",IF(Data_Power_app[[#This Row],[LAMINATION MACHINE (REALTIME)]]="","",RIGHT(Data_Power_app[[#This Row],[LAMINATION MACHINE (REALTIME)]],1)=RIGHT(Data_Power_app[[#This Row],[LAMINATION MACHINE (PLAN)]],1)))</f>
        <v/>
      </c>
    </row>
    <row r="515" spans="1:60" x14ac:dyDescent="0.25">
      <c r="A515" s="27">
        <v>583</v>
      </c>
      <c r="B515" s="30" t="s">
        <v>6577</v>
      </c>
      <c r="C515" s="30" t="s">
        <v>6578</v>
      </c>
      <c r="D515" s="30" t="s">
        <v>243</v>
      </c>
      <c r="E515" s="30" t="s">
        <v>308</v>
      </c>
      <c r="F515" s="30" t="s">
        <v>72</v>
      </c>
      <c r="G515" s="30">
        <v>3917</v>
      </c>
      <c r="H515" s="4">
        <v>45810</v>
      </c>
      <c r="I515" s="30">
        <v>45807</v>
      </c>
      <c r="J515" s="4">
        <v>45807</v>
      </c>
      <c r="K515" s="4">
        <v>45810</v>
      </c>
      <c r="L515" s="4">
        <v>45810.341608796298</v>
      </c>
      <c r="M515" s="4" t="s">
        <v>60</v>
      </c>
      <c r="N515" s="4"/>
      <c r="O515" s="4" t="s">
        <v>60</v>
      </c>
      <c r="P515" s="4" t="s">
        <v>60</v>
      </c>
      <c r="Q515" s="4" t="s">
        <v>60</v>
      </c>
      <c r="R515" s="4" t="s">
        <v>60</v>
      </c>
      <c r="S515" s="4" t="s">
        <v>60</v>
      </c>
      <c r="T515" s="4" t="s">
        <v>60</v>
      </c>
      <c r="U515" s="4"/>
      <c r="V515" s="4"/>
      <c r="W515" s="4"/>
      <c r="X515" s="4"/>
      <c r="Y515" s="4" t="s">
        <v>60</v>
      </c>
      <c r="Z515" s="4" t="s">
        <v>60</v>
      </c>
      <c r="AA515" s="4"/>
      <c r="AB515" s="4" t="s">
        <v>60</v>
      </c>
      <c r="AC515" s="4" t="s">
        <v>60</v>
      </c>
      <c r="AD515" s="4">
        <v>45813</v>
      </c>
      <c r="AE515" s="4">
        <v>45814</v>
      </c>
      <c r="AF515" s="4"/>
      <c r="AG515" s="30" t="s">
        <v>162</v>
      </c>
      <c r="AH515" s="30" t="s">
        <v>309</v>
      </c>
      <c r="AI515" s="30" t="s">
        <v>802</v>
      </c>
      <c r="AJ515" s="30" t="s">
        <v>74</v>
      </c>
      <c r="AK515" s="30" t="s">
        <v>100</v>
      </c>
      <c r="AL515" s="30" t="s">
        <v>601</v>
      </c>
      <c r="AM515" s="30" t="s">
        <v>602</v>
      </c>
      <c r="AN515" s="30">
        <v>150.44928999999999</v>
      </c>
      <c r="AO515" s="30" t="s">
        <v>68</v>
      </c>
      <c r="AP515" s="30"/>
      <c r="AQ515" s="30"/>
      <c r="AR515" s="30" t="s">
        <v>68</v>
      </c>
      <c r="AS515" s="30"/>
      <c r="AT515" s="30"/>
      <c r="AU515" s="30" t="s">
        <v>803</v>
      </c>
      <c r="AV515" s="30" t="s">
        <v>804</v>
      </c>
      <c r="AW515" s="30">
        <v>181.00119000000001</v>
      </c>
      <c r="AX515" s="30" t="s">
        <v>805</v>
      </c>
      <c r="AY515" s="30" t="s">
        <v>806</v>
      </c>
      <c r="AZ515" s="3">
        <v>3917</v>
      </c>
      <c r="BA515" s="30" t="s">
        <v>228</v>
      </c>
      <c r="BB515" s="30">
        <v>3917</v>
      </c>
      <c r="BC515" s="30" t="s">
        <v>60</v>
      </c>
      <c r="BD515" s="30" t="s">
        <v>60</v>
      </c>
      <c r="BE515" s="30" t="s">
        <v>314</v>
      </c>
      <c r="BF515" s="35" t="str">
        <f>IFERROR(VLOOKUP(Data_Power_app[[#This Row],[PRO ODER]],'Result'!A:C,3,0),"")</f>
        <v/>
      </c>
      <c r="BG515" s="14" t="str">
        <f>IFERROR(VLOOKUP(Data_Power_app[[#This Row],[PRO ODER]]&amp;"LAM_IN",'Real Time'!A:E,4,0),"")</f>
        <v/>
      </c>
      <c r="BH515" s="37" t="str">
        <f>IF(Data_Power_app[[#This Row],[LAMINATION MACHINE (PLAN)]]="","",IF(Data_Power_app[[#This Row],[LAMINATION MACHINE (REALTIME)]]="","",RIGHT(Data_Power_app[[#This Row],[LAMINATION MACHINE (REALTIME)]],1)=RIGHT(Data_Power_app[[#This Row],[LAMINATION MACHINE (PLAN)]],1)))</f>
        <v/>
      </c>
    </row>
    <row r="516" spans="1:60" x14ac:dyDescent="0.25">
      <c r="A516" s="27">
        <v>584</v>
      </c>
      <c r="B516" s="30" t="s">
        <v>6579</v>
      </c>
      <c r="C516" s="30" t="s">
        <v>6580</v>
      </c>
      <c r="D516" s="30" t="s">
        <v>243</v>
      </c>
      <c r="E516" s="30" t="s">
        <v>308</v>
      </c>
      <c r="F516" s="30" t="s">
        <v>72</v>
      </c>
      <c r="G516" s="30">
        <v>1817</v>
      </c>
      <c r="H516" s="4">
        <v>45807</v>
      </c>
      <c r="I516" s="30">
        <v>45807</v>
      </c>
      <c r="J516" s="4">
        <v>45807</v>
      </c>
      <c r="K516" s="4">
        <v>45808</v>
      </c>
      <c r="L516" s="4">
        <v>45808.903032407405</v>
      </c>
      <c r="M516" s="4" t="s">
        <v>60</v>
      </c>
      <c r="N516" s="4"/>
      <c r="O516" s="4" t="s">
        <v>60</v>
      </c>
      <c r="P516" s="4" t="s">
        <v>60</v>
      </c>
      <c r="Q516" s="4" t="s">
        <v>60</v>
      </c>
      <c r="R516" s="4" t="s">
        <v>60</v>
      </c>
      <c r="S516" s="4" t="s">
        <v>60</v>
      </c>
      <c r="T516" s="4" t="s">
        <v>60</v>
      </c>
      <c r="U516" s="4"/>
      <c r="V516" s="4"/>
      <c r="W516" s="4"/>
      <c r="X516" s="4"/>
      <c r="Y516" s="4" t="s">
        <v>60</v>
      </c>
      <c r="Z516" s="4" t="s">
        <v>60</v>
      </c>
      <c r="AA516" s="4"/>
      <c r="AB516" s="4" t="s">
        <v>60</v>
      </c>
      <c r="AC516" s="4" t="s">
        <v>60</v>
      </c>
      <c r="AD516" s="4">
        <v>45813</v>
      </c>
      <c r="AE516" s="4">
        <v>45814</v>
      </c>
      <c r="AF516" s="4"/>
      <c r="AG516" s="30" t="s">
        <v>162</v>
      </c>
      <c r="AH516" s="30" t="s">
        <v>309</v>
      </c>
      <c r="AI516" s="30" t="s">
        <v>802</v>
      </c>
      <c r="AJ516" s="30" t="s">
        <v>74</v>
      </c>
      <c r="AK516" s="30" t="s">
        <v>100</v>
      </c>
      <c r="AL516" s="30" t="s">
        <v>601</v>
      </c>
      <c r="AM516" s="30" t="s">
        <v>602</v>
      </c>
      <c r="AN516" s="30">
        <v>69.721320000000006</v>
      </c>
      <c r="AO516" s="30" t="s">
        <v>68</v>
      </c>
      <c r="AP516" s="30"/>
      <c r="AQ516" s="30"/>
      <c r="AR516" s="30" t="s">
        <v>68</v>
      </c>
      <c r="AS516" s="30"/>
      <c r="AT516" s="30"/>
      <c r="AU516" s="30" t="s">
        <v>803</v>
      </c>
      <c r="AV516" s="30" t="s">
        <v>804</v>
      </c>
      <c r="AW516" s="30">
        <v>83.879710000000003</v>
      </c>
      <c r="AX516" s="30" t="s">
        <v>805</v>
      </c>
      <c r="AY516" s="30" t="s">
        <v>806</v>
      </c>
      <c r="AZ516" s="3">
        <v>1817</v>
      </c>
      <c r="BA516" s="30" t="s">
        <v>228</v>
      </c>
      <c r="BB516" s="30">
        <v>1817</v>
      </c>
      <c r="BC516" s="30" t="s">
        <v>60</v>
      </c>
      <c r="BD516" s="30" t="s">
        <v>60</v>
      </c>
      <c r="BE516" s="30" t="s">
        <v>314</v>
      </c>
      <c r="BF516" s="35" t="str">
        <f>IFERROR(VLOOKUP(Data_Power_app[[#This Row],[PRO ODER]],'Result'!A:C,3,0),"")</f>
        <v/>
      </c>
      <c r="BG516" s="14" t="str">
        <f>IFERROR(VLOOKUP(Data_Power_app[[#This Row],[PRO ODER]]&amp;"LAM_IN",'Real Time'!A:E,4,0),"")</f>
        <v/>
      </c>
      <c r="BH516" s="37" t="str">
        <f>IF(Data_Power_app[[#This Row],[LAMINATION MACHINE (PLAN)]]="","",IF(Data_Power_app[[#This Row],[LAMINATION MACHINE (REALTIME)]]="","",RIGHT(Data_Power_app[[#This Row],[LAMINATION MACHINE (REALTIME)]],1)=RIGHT(Data_Power_app[[#This Row],[LAMINATION MACHINE (PLAN)]],1)))</f>
        <v/>
      </c>
    </row>
    <row r="517" spans="1:60" x14ac:dyDescent="0.25">
      <c r="A517" s="27">
        <v>585</v>
      </c>
      <c r="B517" s="30" t="s">
        <v>6581</v>
      </c>
      <c r="C517" s="30" t="s">
        <v>6582</v>
      </c>
      <c r="D517" s="30" t="s">
        <v>243</v>
      </c>
      <c r="E517" s="30" t="s">
        <v>308</v>
      </c>
      <c r="F517" s="30" t="s">
        <v>72</v>
      </c>
      <c r="G517" s="30">
        <v>1481</v>
      </c>
      <c r="H517" s="4">
        <v>45810</v>
      </c>
      <c r="I517" s="30">
        <v>45807</v>
      </c>
      <c r="J517" s="4">
        <v>45807</v>
      </c>
      <c r="K517" s="4">
        <v>45810</v>
      </c>
      <c r="L517" s="4">
        <v>45810.341678240744</v>
      </c>
      <c r="M517" s="4" t="s">
        <v>60</v>
      </c>
      <c r="N517" s="4"/>
      <c r="O517" s="4" t="s">
        <v>60</v>
      </c>
      <c r="P517" s="4" t="s">
        <v>60</v>
      </c>
      <c r="Q517" s="4" t="s">
        <v>60</v>
      </c>
      <c r="R517" s="4" t="s">
        <v>60</v>
      </c>
      <c r="S517" s="4" t="s">
        <v>60</v>
      </c>
      <c r="T517" s="4" t="s">
        <v>60</v>
      </c>
      <c r="U517" s="4"/>
      <c r="V517" s="4"/>
      <c r="W517" s="4"/>
      <c r="X517" s="4"/>
      <c r="Y517" s="4" t="s">
        <v>60</v>
      </c>
      <c r="Z517" s="4" t="s">
        <v>60</v>
      </c>
      <c r="AA517" s="4"/>
      <c r="AB517" s="4" t="s">
        <v>60</v>
      </c>
      <c r="AC517" s="4" t="s">
        <v>60</v>
      </c>
      <c r="AD517" s="4">
        <v>45813</v>
      </c>
      <c r="AE517" s="4">
        <v>45814</v>
      </c>
      <c r="AF517" s="4"/>
      <c r="AG517" s="30" t="s">
        <v>162</v>
      </c>
      <c r="AH517" s="30" t="s">
        <v>309</v>
      </c>
      <c r="AI517" s="30" t="s">
        <v>802</v>
      </c>
      <c r="AJ517" s="30" t="s">
        <v>74</v>
      </c>
      <c r="AK517" s="30" t="s">
        <v>100</v>
      </c>
      <c r="AL517" s="30" t="s">
        <v>601</v>
      </c>
      <c r="AM517" s="30" t="s">
        <v>602</v>
      </c>
      <c r="AN517" s="30">
        <v>56.853929999999998</v>
      </c>
      <c r="AO517" s="30" t="s">
        <v>68</v>
      </c>
      <c r="AP517" s="30"/>
      <c r="AQ517" s="30"/>
      <c r="AR517" s="30" t="s">
        <v>68</v>
      </c>
      <c r="AS517" s="30"/>
      <c r="AT517" s="30"/>
      <c r="AU517" s="30" t="s">
        <v>803</v>
      </c>
      <c r="AV517" s="30" t="s">
        <v>804</v>
      </c>
      <c r="AW517" s="30">
        <v>68.399299999999997</v>
      </c>
      <c r="AX517" s="30" t="s">
        <v>805</v>
      </c>
      <c r="AY517" s="30" t="s">
        <v>806</v>
      </c>
      <c r="AZ517" s="3">
        <v>1481</v>
      </c>
      <c r="BA517" s="30" t="s">
        <v>228</v>
      </c>
      <c r="BB517" s="30">
        <v>1481</v>
      </c>
      <c r="BC517" s="30" t="s">
        <v>60</v>
      </c>
      <c r="BD517" s="30" t="s">
        <v>60</v>
      </c>
      <c r="BE517" s="30" t="s">
        <v>314</v>
      </c>
      <c r="BF517" s="35" t="str">
        <f>IFERROR(VLOOKUP(Data_Power_app[[#This Row],[PRO ODER]],'Result'!A:C,3,0),"")</f>
        <v/>
      </c>
      <c r="BG517" s="14" t="str">
        <f>IFERROR(VLOOKUP(Data_Power_app[[#This Row],[PRO ODER]]&amp;"LAM_IN",'Real Time'!A:E,4,0),"")</f>
        <v/>
      </c>
      <c r="BH517" s="37" t="str">
        <f>IF(Data_Power_app[[#This Row],[LAMINATION MACHINE (PLAN)]]="","",IF(Data_Power_app[[#This Row],[LAMINATION MACHINE (REALTIME)]]="","",RIGHT(Data_Power_app[[#This Row],[LAMINATION MACHINE (REALTIME)]],1)=RIGHT(Data_Power_app[[#This Row],[LAMINATION MACHINE (PLAN)]],1)))</f>
        <v/>
      </c>
    </row>
    <row r="518" spans="1:60" x14ac:dyDescent="0.25">
      <c r="A518" s="27">
        <v>586</v>
      </c>
      <c r="B518" s="30" t="s">
        <v>6583</v>
      </c>
      <c r="C518" s="30" t="s">
        <v>6584</v>
      </c>
      <c r="D518" s="30" t="s">
        <v>243</v>
      </c>
      <c r="E518" s="30" t="s">
        <v>308</v>
      </c>
      <c r="F518" s="30" t="s">
        <v>72</v>
      </c>
      <c r="G518" s="30">
        <v>2405</v>
      </c>
      <c r="H518" s="4">
        <v>45810</v>
      </c>
      <c r="I518" s="30">
        <v>45807</v>
      </c>
      <c r="J518" s="4">
        <v>45807</v>
      </c>
      <c r="K518" s="4">
        <v>45810</v>
      </c>
      <c r="L518" s="4">
        <v>45810.41982638889</v>
      </c>
      <c r="M518" s="4" t="s">
        <v>60</v>
      </c>
      <c r="N518" s="4"/>
      <c r="O518" s="4" t="s">
        <v>60</v>
      </c>
      <c r="P518" s="4" t="s">
        <v>60</v>
      </c>
      <c r="Q518" s="4" t="s">
        <v>60</v>
      </c>
      <c r="R518" s="4" t="s">
        <v>60</v>
      </c>
      <c r="S518" s="4" t="s">
        <v>60</v>
      </c>
      <c r="T518" s="4" t="s">
        <v>60</v>
      </c>
      <c r="U518" s="4"/>
      <c r="V518" s="4"/>
      <c r="W518" s="4"/>
      <c r="X518" s="4"/>
      <c r="Y518" s="4" t="s">
        <v>60</v>
      </c>
      <c r="Z518" s="4" t="s">
        <v>60</v>
      </c>
      <c r="AA518" s="4"/>
      <c r="AB518" s="4" t="s">
        <v>60</v>
      </c>
      <c r="AC518" s="4" t="s">
        <v>60</v>
      </c>
      <c r="AD518" s="4">
        <v>45813</v>
      </c>
      <c r="AE518" s="4">
        <v>45814</v>
      </c>
      <c r="AF518" s="4"/>
      <c r="AG518" s="30" t="s">
        <v>162</v>
      </c>
      <c r="AH518" s="30" t="s">
        <v>309</v>
      </c>
      <c r="AI518" s="30" t="s">
        <v>1003</v>
      </c>
      <c r="AJ518" s="30" t="s">
        <v>74</v>
      </c>
      <c r="AK518" s="30" t="s">
        <v>100</v>
      </c>
      <c r="AL518" s="30" t="s">
        <v>310</v>
      </c>
      <c r="AM518" s="30" t="s">
        <v>311</v>
      </c>
      <c r="AN518" s="30">
        <v>68.654700000000005</v>
      </c>
      <c r="AO518" s="30" t="s">
        <v>68</v>
      </c>
      <c r="AP518" s="30"/>
      <c r="AQ518" s="30"/>
      <c r="AR518" s="30" t="s">
        <v>68</v>
      </c>
      <c r="AS518" s="30"/>
      <c r="AT518" s="30"/>
      <c r="AU518" s="30" t="s">
        <v>1004</v>
      </c>
      <c r="AV518" s="30" t="s">
        <v>1005</v>
      </c>
      <c r="AW518" s="30">
        <v>150.12904</v>
      </c>
      <c r="AX518" s="30" t="s">
        <v>937</v>
      </c>
      <c r="AY518" s="30" t="s">
        <v>938</v>
      </c>
      <c r="AZ518" s="3">
        <v>2405</v>
      </c>
      <c r="BA518" s="30" t="s">
        <v>228</v>
      </c>
      <c r="BB518" s="30">
        <v>2405</v>
      </c>
      <c r="BC518" s="30" t="s">
        <v>60</v>
      </c>
      <c r="BD518" s="30" t="s">
        <v>60</v>
      </c>
      <c r="BE518" s="30" t="s">
        <v>314</v>
      </c>
      <c r="BF518" s="35" t="str">
        <f>IFERROR(VLOOKUP(Data_Power_app[[#This Row],[PRO ODER]],'Result'!A:C,3,0),"")</f>
        <v/>
      </c>
      <c r="BG518" s="14" t="str">
        <f>IFERROR(VLOOKUP(Data_Power_app[[#This Row],[PRO ODER]]&amp;"LAM_IN",'Real Time'!A:E,4,0),"")</f>
        <v/>
      </c>
      <c r="BH518" s="37" t="str">
        <f>IF(Data_Power_app[[#This Row],[LAMINATION MACHINE (PLAN)]]="","",IF(Data_Power_app[[#This Row],[LAMINATION MACHINE (REALTIME)]]="","",RIGHT(Data_Power_app[[#This Row],[LAMINATION MACHINE (REALTIME)]],1)=RIGHT(Data_Power_app[[#This Row],[LAMINATION MACHINE (PLAN)]],1)))</f>
        <v/>
      </c>
    </row>
    <row r="519" spans="1:60" x14ac:dyDescent="0.25">
      <c r="A519" s="27">
        <v>587</v>
      </c>
      <c r="B519" s="30" t="s">
        <v>6585</v>
      </c>
      <c r="C519" s="30" t="s">
        <v>6586</v>
      </c>
      <c r="D519" s="30" t="s">
        <v>243</v>
      </c>
      <c r="E519" s="30" t="s">
        <v>308</v>
      </c>
      <c r="F519" s="30" t="s">
        <v>72</v>
      </c>
      <c r="G519" s="30">
        <v>8927</v>
      </c>
      <c r="H519" s="4">
        <v>45807</v>
      </c>
      <c r="I519" s="30">
        <v>45807</v>
      </c>
      <c r="J519" s="4">
        <v>45807</v>
      </c>
      <c r="K519" s="4">
        <v>45808</v>
      </c>
      <c r="L519" s="4">
        <v>45808.057326388887</v>
      </c>
      <c r="M519" s="4" t="s">
        <v>60</v>
      </c>
      <c r="N519" s="4"/>
      <c r="O519" s="4" t="s">
        <v>60</v>
      </c>
      <c r="P519" s="4" t="s">
        <v>60</v>
      </c>
      <c r="Q519" s="4" t="s">
        <v>60</v>
      </c>
      <c r="R519" s="4" t="s">
        <v>60</v>
      </c>
      <c r="S519" s="4" t="s">
        <v>60</v>
      </c>
      <c r="T519" s="4" t="s">
        <v>60</v>
      </c>
      <c r="U519" s="4"/>
      <c r="V519" s="4"/>
      <c r="W519" s="4"/>
      <c r="X519" s="4"/>
      <c r="Y519" s="4" t="s">
        <v>60</v>
      </c>
      <c r="Z519" s="4" t="s">
        <v>60</v>
      </c>
      <c r="AA519" s="4"/>
      <c r="AB519" s="4" t="s">
        <v>60</v>
      </c>
      <c r="AC519" s="4" t="s">
        <v>60</v>
      </c>
      <c r="AD519" s="4">
        <v>45813</v>
      </c>
      <c r="AE519" s="4">
        <v>45814</v>
      </c>
      <c r="AF519" s="4"/>
      <c r="AG519" s="30" t="s">
        <v>162</v>
      </c>
      <c r="AH519" s="30" t="s">
        <v>309</v>
      </c>
      <c r="AI519" s="30" t="s">
        <v>1003</v>
      </c>
      <c r="AJ519" s="30" t="s">
        <v>74</v>
      </c>
      <c r="AK519" s="30" t="s">
        <v>100</v>
      </c>
      <c r="AL519" s="30" t="s">
        <v>310</v>
      </c>
      <c r="AM519" s="30" t="s">
        <v>311</v>
      </c>
      <c r="AN519" s="30">
        <v>251.98123000000001</v>
      </c>
      <c r="AO519" s="30" t="s">
        <v>68</v>
      </c>
      <c r="AP519" s="30"/>
      <c r="AQ519" s="30"/>
      <c r="AR519" s="30" t="s">
        <v>68</v>
      </c>
      <c r="AS519" s="30"/>
      <c r="AT519" s="30"/>
      <c r="AU519" s="30" t="s">
        <v>1004</v>
      </c>
      <c r="AV519" s="30" t="s">
        <v>1005</v>
      </c>
      <c r="AW519" s="30">
        <v>551.02763000000004</v>
      </c>
      <c r="AX519" s="30" t="s">
        <v>937</v>
      </c>
      <c r="AY519" s="30" t="s">
        <v>938</v>
      </c>
      <c r="AZ519" s="3">
        <v>8927</v>
      </c>
      <c r="BA519" s="30" t="s">
        <v>228</v>
      </c>
      <c r="BB519" s="30">
        <v>8927</v>
      </c>
      <c r="BC519" s="30" t="s">
        <v>60</v>
      </c>
      <c r="BD519" s="30" t="s">
        <v>60</v>
      </c>
      <c r="BE519" s="30" t="s">
        <v>314</v>
      </c>
      <c r="BF519" s="35" t="str">
        <f>IFERROR(VLOOKUP(Data_Power_app[[#This Row],[PRO ODER]],'Result'!A:C,3,0),"")</f>
        <v/>
      </c>
      <c r="BG519" s="14" t="str">
        <f>IFERROR(VLOOKUP(Data_Power_app[[#This Row],[PRO ODER]]&amp;"LAM_IN",'Real Time'!A:E,4,0),"")</f>
        <v/>
      </c>
      <c r="BH519" s="37" t="str">
        <f>IF(Data_Power_app[[#This Row],[LAMINATION MACHINE (PLAN)]]="","",IF(Data_Power_app[[#This Row],[LAMINATION MACHINE (REALTIME)]]="","",RIGHT(Data_Power_app[[#This Row],[LAMINATION MACHINE (REALTIME)]],1)=RIGHT(Data_Power_app[[#This Row],[LAMINATION MACHINE (PLAN)]],1)))</f>
        <v/>
      </c>
    </row>
    <row r="520" spans="1:60" x14ac:dyDescent="0.25">
      <c r="A520" s="27">
        <v>588</v>
      </c>
      <c r="B520" s="30" t="s">
        <v>6587</v>
      </c>
      <c r="C520" s="30" t="s">
        <v>6588</v>
      </c>
      <c r="D520" s="30" t="s">
        <v>243</v>
      </c>
      <c r="E520" s="30" t="s">
        <v>308</v>
      </c>
      <c r="F520" s="30" t="s">
        <v>72</v>
      </c>
      <c r="G520" s="30">
        <v>4295</v>
      </c>
      <c r="H520" s="4">
        <v>45807</v>
      </c>
      <c r="I520" s="30">
        <v>45807</v>
      </c>
      <c r="J520" s="4">
        <v>45807</v>
      </c>
      <c r="K520" s="4">
        <v>45808</v>
      </c>
      <c r="L520" s="4">
        <v>45808.149884259263</v>
      </c>
      <c r="M520" s="4" t="s">
        <v>60</v>
      </c>
      <c r="N520" s="4"/>
      <c r="O520" s="4" t="s">
        <v>60</v>
      </c>
      <c r="P520" s="4" t="s">
        <v>60</v>
      </c>
      <c r="Q520" s="4" t="s">
        <v>60</v>
      </c>
      <c r="R520" s="4" t="s">
        <v>60</v>
      </c>
      <c r="S520" s="4" t="s">
        <v>60</v>
      </c>
      <c r="T520" s="4" t="s">
        <v>60</v>
      </c>
      <c r="U520" s="4"/>
      <c r="V520" s="4"/>
      <c r="W520" s="4"/>
      <c r="X520" s="4"/>
      <c r="Y520" s="4" t="s">
        <v>60</v>
      </c>
      <c r="Z520" s="4" t="s">
        <v>60</v>
      </c>
      <c r="AA520" s="4"/>
      <c r="AB520" s="4" t="s">
        <v>60</v>
      </c>
      <c r="AC520" s="4" t="s">
        <v>60</v>
      </c>
      <c r="AD520" s="4">
        <v>45813</v>
      </c>
      <c r="AE520" s="4">
        <v>45814</v>
      </c>
      <c r="AF520" s="4"/>
      <c r="AG520" s="30" t="s">
        <v>162</v>
      </c>
      <c r="AH520" s="30" t="s">
        <v>309</v>
      </c>
      <c r="AI520" s="30" t="s">
        <v>1003</v>
      </c>
      <c r="AJ520" s="30" t="s">
        <v>74</v>
      </c>
      <c r="AK520" s="30" t="s">
        <v>100</v>
      </c>
      <c r="AL520" s="30" t="s">
        <v>310</v>
      </c>
      <c r="AM520" s="30" t="s">
        <v>311</v>
      </c>
      <c r="AN520" s="30">
        <v>120.34350999999999</v>
      </c>
      <c r="AO520" s="30" t="s">
        <v>68</v>
      </c>
      <c r="AP520" s="30"/>
      <c r="AQ520" s="30"/>
      <c r="AR520" s="30" t="s">
        <v>68</v>
      </c>
      <c r="AS520" s="30"/>
      <c r="AT520" s="30"/>
      <c r="AU520" s="30" t="s">
        <v>1004</v>
      </c>
      <c r="AV520" s="30" t="s">
        <v>1005</v>
      </c>
      <c r="AW520" s="30">
        <v>263.17779999999999</v>
      </c>
      <c r="AX520" s="30" t="s">
        <v>937</v>
      </c>
      <c r="AY520" s="30" t="s">
        <v>938</v>
      </c>
      <c r="AZ520" s="3">
        <v>4295</v>
      </c>
      <c r="BA520" s="30" t="s">
        <v>228</v>
      </c>
      <c r="BB520" s="30">
        <v>4295</v>
      </c>
      <c r="BC520" s="30" t="s">
        <v>60</v>
      </c>
      <c r="BD520" s="30" t="s">
        <v>60</v>
      </c>
      <c r="BE520" s="30" t="s">
        <v>314</v>
      </c>
      <c r="BF520" s="35" t="str">
        <f>IFERROR(VLOOKUP(Data_Power_app[[#This Row],[PRO ODER]],'Result'!A:C,3,0),"")</f>
        <v/>
      </c>
      <c r="BG520" s="14" t="str">
        <f>IFERROR(VLOOKUP(Data_Power_app[[#This Row],[PRO ODER]]&amp;"LAM_IN",'Real Time'!A:E,4,0),"")</f>
        <v/>
      </c>
      <c r="BH520" s="37" t="str">
        <f>IF(Data_Power_app[[#This Row],[LAMINATION MACHINE (PLAN)]]="","",IF(Data_Power_app[[#This Row],[LAMINATION MACHINE (REALTIME)]]="","",RIGHT(Data_Power_app[[#This Row],[LAMINATION MACHINE (REALTIME)]],1)=RIGHT(Data_Power_app[[#This Row],[LAMINATION MACHINE (PLAN)]],1)))</f>
        <v/>
      </c>
    </row>
    <row r="521" spans="1:60" x14ac:dyDescent="0.25">
      <c r="A521" s="27">
        <v>589</v>
      </c>
      <c r="B521" s="30" t="s">
        <v>6589</v>
      </c>
      <c r="C521" s="30" t="s">
        <v>6590</v>
      </c>
      <c r="D521" s="30" t="s">
        <v>243</v>
      </c>
      <c r="E521" s="30" t="s">
        <v>308</v>
      </c>
      <c r="F521" s="30" t="s">
        <v>72</v>
      </c>
      <c r="G521" s="30">
        <v>2993</v>
      </c>
      <c r="H521" s="4">
        <v>45807</v>
      </c>
      <c r="I521" s="30">
        <v>45807</v>
      </c>
      <c r="J521" s="4">
        <v>45807</v>
      </c>
      <c r="K521" s="4">
        <v>45808</v>
      </c>
      <c r="L521" s="4">
        <v>45808.149918981479</v>
      </c>
      <c r="M521" s="4" t="s">
        <v>60</v>
      </c>
      <c r="N521" s="4"/>
      <c r="O521" s="4" t="s">
        <v>60</v>
      </c>
      <c r="P521" s="4" t="s">
        <v>60</v>
      </c>
      <c r="Q521" s="4" t="s">
        <v>60</v>
      </c>
      <c r="R521" s="4" t="s">
        <v>60</v>
      </c>
      <c r="S521" s="4" t="s">
        <v>60</v>
      </c>
      <c r="T521" s="4" t="s">
        <v>60</v>
      </c>
      <c r="U521" s="4"/>
      <c r="V521" s="4"/>
      <c r="W521" s="4"/>
      <c r="X521" s="4"/>
      <c r="Y521" s="4" t="s">
        <v>60</v>
      </c>
      <c r="Z521" s="4" t="s">
        <v>60</v>
      </c>
      <c r="AA521" s="4"/>
      <c r="AB521" s="4" t="s">
        <v>60</v>
      </c>
      <c r="AC521" s="4" t="s">
        <v>60</v>
      </c>
      <c r="AD521" s="4">
        <v>45813</v>
      </c>
      <c r="AE521" s="4">
        <v>45814</v>
      </c>
      <c r="AF521" s="4"/>
      <c r="AG521" s="30" t="s">
        <v>162</v>
      </c>
      <c r="AH521" s="30" t="s">
        <v>309</v>
      </c>
      <c r="AI521" s="30" t="s">
        <v>1003</v>
      </c>
      <c r="AJ521" s="30" t="s">
        <v>74</v>
      </c>
      <c r="AK521" s="30" t="s">
        <v>100</v>
      </c>
      <c r="AL521" s="30" t="s">
        <v>310</v>
      </c>
      <c r="AM521" s="30" t="s">
        <v>311</v>
      </c>
      <c r="AN521" s="30">
        <v>84.046109999999999</v>
      </c>
      <c r="AO521" s="30" t="s">
        <v>68</v>
      </c>
      <c r="AP521" s="30"/>
      <c r="AQ521" s="30"/>
      <c r="AR521" s="30" t="s">
        <v>68</v>
      </c>
      <c r="AS521" s="30"/>
      <c r="AT521" s="30"/>
      <c r="AU521" s="30" t="s">
        <v>1004</v>
      </c>
      <c r="AV521" s="30" t="s">
        <v>1005</v>
      </c>
      <c r="AW521" s="30">
        <v>183.79277999999999</v>
      </c>
      <c r="AX521" s="30" t="s">
        <v>937</v>
      </c>
      <c r="AY521" s="30" t="s">
        <v>938</v>
      </c>
      <c r="AZ521" s="3">
        <v>2993</v>
      </c>
      <c r="BA521" s="30" t="s">
        <v>228</v>
      </c>
      <c r="BB521" s="30">
        <v>2993</v>
      </c>
      <c r="BC521" s="30" t="s">
        <v>60</v>
      </c>
      <c r="BD521" s="30" t="s">
        <v>60</v>
      </c>
      <c r="BE521" s="30" t="s">
        <v>314</v>
      </c>
      <c r="BF521" s="35" t="str">
        <f>IFERROR(VLOOKUP(Data_Power_app[[#This Row],[PRO ODER]],'Result'!A:C,3,0),"")</f>
        <v/>
      </c>
      <c r="BG521" s="14" t="str">
        <f>IFERROR(VLOOKUP(Data_Power_app[[#This Row],[PRO ODER]]&amp;"LAM_IN",'Real Time'!A:E,4,0),"")</f>
        <v/>
      </c>
      <c r="BH521" s="37" t="str">
        <f>IF(Data_Power_app[[#This Row],[LAMINATION MACHINE (PLAN)]]="","",IF(Data_Power_app[[#This Row],[LAMINATION MACHINE (REALTIME)]]="","",RIGHT(Data_Power_app[[#This Row],[LAMINATION MACHINE (REALTIME)]],1)=RIGHT(Data_Power_app[[#This Row],[LAMINATION MACHINE (PLAN)]],1)))</f>
        <v/>
      </c>
    </row>
    <row r="522" spans="1:60" x14ac:dyDescent="0.25">
      <c r="A522" s="27">
        <v>590</v>
      </c>
      <c r="B522" s="30" t="s">
        <v>6591</v>
      </c>
      <c r="C522" s="30" t="s">
        <v>6592</v>
      </c>
      <c r="D522" s="30" t="s">
        <v>243</v>
      </c>
      <c r="E522" s="30" t="s">
        <v>308</v>
      </c>
      <c r="F522" s="30" t="s">
        <v>72</v>
      </c>
      <c r="G522" s="30">
        <v>9869</v>
      </c>
      <c r="H522" s="4">
        <v>45810</v>
      </c>
      <c r="I522" s="30">
        <v>45807</v>
      </c>
      <c r="J522" s="4">
        <v>45807</v>
      </c>
      <c r="K522" s="4">
        <v>45810</v>
      </c>
      <c r="L522" s="4">
        <v>45810.341724537036</v>
      </c>
      <c r="M522" s="4" t="s">
        <v>60</v>
      </c>
      <c r="N522" s="4"/>
      <c r="O522" s="4" t="s">
        <v>60</v>
      </c>
      <c r="P522" s="4" t="s">
        <v>60</v>
      </c>
      <c r="Q522" s="4" t="s">
        <v>60</v>
      </c>
      <c r="R522" s="4" t="s">
        <v>60</v>
      </c>
      <c r="S522" s="4" t="s">
        <v>60</v>
      </c>
      <c r="T522" s="4" t="s">
        <v>60</v>
      </c>
      <c r="U522" s="4"/>
      <c r="V522" s="4"/>
      <c r="W522" s="4"/>
      <c r="X522" s="4"/>
      <c r="Y522" s="4" t="s">
        <v>60</v>
      </c>
      <c r="Z522" s="4" t="s">
        <v>60</v>
      </c>
      <c r="AA522" s="4"/>
      <c r="AB522" s="4" t="s">
        <v>60</v>
      </c>
      <c r="AC522" s="4" t="s">
        <v>60</v>
      </c>
      <c r="AD522" s="4">
        <v>45813</v>
      </c>
      <c r="AE522" s="4">
        <v>45814</v>
      </c>
      <c r="AF522" s="4"/>
      <c r="AG522" s="30" t="s">
        <v>162</v>
      </c>
      <c r="AH522" s="30" t="s">
        <v>309</v>
      </c>
      <c r="AI522" s="30" t="s">
        <v>802</v>
      </c>
      <c r="AJ522" s="30" t="s">
        <v>74</v>
      </c>
      <c r="AK522" s="30" t="s">
        <v>100</v>
      </c>
      <c r="AL522" s="30" t="s">
        <v>601</v>
      </c>
      <c r="AM522" s="30" t="s">
        <v>602</v>
      </c>
      <c r="AN522" s="30">
        <v>382.71438999999998</v>
      </c>
      <c r="AO522" s="30" t="s">
        <v>68</v>
      </c>
      <c r="AP522" s="30"/>
      <c r="AQ522" s="30"/>
      <c r="AR522" s="30" t="s">
        <v>68</v>
      </c>
      <c r="AS522" s="30"/>
      <c r="AT522" s="30"/>
      <c r="AU522" s="30" t="s">
        <v>803</v>
      </c>
      <c r="AV522" s="30" t="s">
        <v>804</v>
      </c>
      <c r="AW522" s="30">
        <v>460.42883</v>
      </c>
      <c r="AX522" s="30" t="s">
        <v>805</v>
      </c>
      <c r="AY522" s="30" t="s">
        <v>806</v>
      </c>
      <c r="AZ522" s="3">
        <v>9869</v>
      </c>
      <c r="BA522" s="30" t="s">
        <v>228</v>
      </c>
      <c r="BB522" s="30">
        <v>9869</v>
      </c>
      <c r="BC522" s="30" t="s">
        <v>60</v>
      </c>
      <c r="BD522" s="30" t="s">
        <v>60</v>
      </c>
      <c r="BE522" s="30" t="s">
        <v>314</v>
      </c>
      <c r="BF522" s="35" t="str">
        <f>IFERROR(VLOOKUP(Data_Power_app[[#This Row],[PRO ODER]],'Result'!A:C,3,0),"")</f>
        <v/>
      </c>
      <c r="BG522" s="14" t="str">
        <f>IFERROR(VLOOKUP(Data_Power_app[[#This Row],[PRO ODER]]&amp;"LAM_IN",'Real Time'!A:E,4,0),"")</f>
        <v/>
      </c>
      <c r="BH522" s="37" t="str">
        <f>IF(Data_Power_app[[#This Row],[LAMINATION MACHINE (PLAN)]]="","",IF(Data_Power_app[[#This Row],[LAMINATION MACHINE (REALTIME)]]="","",RIGHT(Data_Power_app[[#This Row],[LAMINATION MACHINE (REALTIME)]],1)=RIGHT(Data_Power_app[[#This Row],[LAMINATION MACHINE (PLAN)]],1)))</f>
        <v/>
      </c>
    </row>
    <row r="523" spans="1:60" x14ac:dyDescent="0.25">
      <c r="A523" s="27">
        <v>591</v>
      </c>
      <c r="B523" s="30" t="s">
        <v>6593</v>
      </c>
      <c r="C523" s="30" t="s">
        <v>6594</v>
      </c>
      <c r="D523" s="30" t="s">
        <v>243</v>
      </c>
      <c r="E523" s="30" t="s">
        <v>308</v>
      </c>
      <c r="F523" s="30" t="s">
        <v>72</v>
      </c>
      <c r="G523" s="30">
        <v>3005</v>
      </c>
      <c r="H523" s="4">
        <v>45807</v>
      </c>
      <c r="I523" s="30">
        <v>45807</v>
      </c>
      <c r="J523" s="4">
        <v>45807</v>
      </c>
      <c r="K523" s="4">
        <v>45808</v>
      </c>
      <c r="L523" s="4">
        <v>45808.149965277778</v>
      </c>
      <c r="M523" s="4" t="s">
        <v>60</v>
      </c>
      <c r="N523" s="4"/>
      <c r="O523" s="4" t="s">
        <v>60</v>
      </c>
      <c r="P523" s="4" t="s">
        <v>60</v>
      </c>
      <c r="Q523" s="4" t="s">
        <v>60</v>
      </c>
      <c r="R523" s="4" t="s">
        <v>60</v>
      </c>
      <c r="S523" s="4" t="s">
        <v>60</v>
      </c>
      <c r="T523" s="4" t="s">
        <v>60</v>
      </c>
      <c r="U523" s="4"/>
      <c r="V523" s="4"/>
      <c r="W523" s="4"/>
      <c r="X523" s="4"/>
      <c r="Y523" s="4" t="s">
        <v>60</v>
      </c>
      <c r="Z523" s="4" t="s">
        <v>60</v>
      </c>
      <c r="AA523" s="4"/>
      <c r="AB523" s="4" t="s">
        <v>60</v>
      </c>
      <c r="AC523" s="4" t="s">
        <v>60</v>
      </c>
      <c r="AD523" s="4">
        <v>45813</v>
      </c>
      <c r="AE523" s="4">
        <v>45814</v>
      </c>
      <c r="AF523" s="4"/>
      <c r="AG523" s="30" t="s">
        <v>162</v>
      </c>
      <c r="AH523" s="30" t="s">
        <v>309</v>
      </c>
      <c r="AI523" s="30" t="s">
        <v>1003</v>
      </c>
      <c r="AJ523" s="30" t="s">
        <v>74</v>
      </c>
      <c r="AK523" s="30" t="s">
        <v>100</v>
      </c>
      <c r="AL523" s="30" t="s">
        <v>310</v>
      </c>
      <c r="AM523" s="30" t="s">
        <v>311</v>
      </c>
      <c r="AN523" s="30">
        <v>72.374679999999998</v>
      </c>
      <c r="AO523" s="30" t="s">
        <v>68</v>
      </c>
      <c r="AP523" s="30"/>
      <c r="AQ523" s="30"/>
      <c r="AR523" s="30" t="s">
        <v>68</v>
      </c>
      <c r="AS523" s="30"/>
      <c r="AT523" s="30"/>
      <c r="AU523" s="30" t="s">
        <v>1004</v>
      </c>
      <c r="AV523" s="30" t="s">
        <v>1005</v>
      </c>
      <c r="AW523" s="30">
        <v>158.26641000000001</v>
      </c>
      <c r="AX523" s="30" t="s">
        <v>937</v>
      </c>
      <c r="AY523" s="30" t="s">
        <v>938</v>
      </c>
      <c r="AZ523" s="3">
        <v>3005</v>
      </c>
      <c r="BA523" s="30" t="s">
        <v>228</v>
      </c>
      <c r="BB523" s="30">
        <v>3005</v>
      </c>
      <c r="BC523" s="30" t="s">
        <v>60</v>
      </c>
      <c r="BD523" s="30" t="s">
        <v>60</v>
      </c>
      <c r="BE523" s="30" t="s">
        <v>314</v>
      </c>
      <c r="BF523" s="35" t="str">
        <f>IFERROR(VLOOKUP(Data_Power_app[[#This Row],[PRO ODER]],'Result'!A:C,3,0),"")</f>
        <v/>
      </c>
      <c r="BG523" s="14" t="str">
        <f>IFERROR(VLOOKUP(Data_Power_app[[#This Row],[PRO ODER]]&amp;"LAM_IN",'Real Time'!A:E,4,0),"")</f>
        <v/>
      </c>
      <c r="BH523" s="37" t="str">
        <f>IF(Data_Power_app[[#This Row],[LAMINATION MACHINE (PLAN)]]="","",IF(Data_Power_app[[#This Row],[LAMINATION MACHINE (REALTIME)]]="","",RIGHT(Data_Power_app[[#This Row],[LAMINATION MACHINE (REALTIME)]],1)=RIGHT(Data_Power_app[[#This Row],[LAMINATION MACHINE (PLAN)]],1)))</f>
        <v/>
      </c>
    </row>
    <row r="524" spans="1:60" x14ac:dyDescent="0.25">
      <c r="A524" s="27">
        <v>592</v>
      </c>
      <c r="B524" s="30" t="s">
        <v>6595</v>
      </c>
      <c r="C524" s="30" t="s">
        <v>6596</v>
      </c>
      <c r="D524" s="30" t="s">
        <v>243</v>
      </c>
      <c r="E524" s="30" t="s">
        <v>308</v>
      </c>
      <c r="F524" s="30" t="s">
        <v>72</v>
      </c>
      <c r="G524" s="30">
        <v>3005</v>
      </c>
      <c r="H524" s="4">
        <v>45810</v>
      </c>
      <c r="I524" s="30">
        <v>45807</v>
      </c>
      <c r="J524" s="4">
        <v>45807</v>
      </c>
      <c r="K524" s="4">
        <v>45810</v>
      </c>
      <c r="L524" s="4">
        <v>45810.419525462959</v>
      </c>
      <c r="M524" s="4" t="s">
        <v>60</v>
      </c>
      <c r="N524" s="4"/>
      <c r="O524" s="4" t="s">
        <v>60</v>
      </c>
      <c r="P524" s="4" t="s">
        <v>60</v>
      </c>
      <c r="Q524" s="4" t="s">
        <v>60</v>
      </c>
      <c r="R524" s="4" t="s">
        <v>60</v>
      </c>
      <c r="S524" s="4" t="s">
        <v>60</v>
      </c>
      <c r="T524" s="4" t="s">
        <v>60</v>
      </c>
      <c r="U524" s="4"/>
      <c r="V524" s="4"/>
      <c r="W524" s="4"/>
      <c r="X524" s="4"/>
      <c r="Y524" s="4" t="s">
        <v>60</v>
      </c>
      <c r="Z524" s="4" t="s">
        <v>60</v>
      </c>
      <c r="AA524" s="4"/>
      <c r="AB524" s="4" t="s">
        <v>60</v>
      </c>
      <c r="AC524" s="4" t="s">
        <v>60</v>
      </c>
      <c r="AD524" s="4">
        <v>45813</v>
      </c>
      <c r="AE524" s="4">
        <v>45814</v>
      </c>
      <c r="AF524" s="4"/>
      <c r="AG524" s="30" t="s">
        <v>162</v>
      </c>
      <c r="AH524" s="30" t="s">
        <v>309</v>
      </c>
      <c r="AI524" s="30" t="s">
        <v>1003</v>
      </c>
      <c r="AJ524" s="30" t="s">
        <v>74</v>
      </c>
      <c r="AK524" s="30" t="s">
        <v>100</v>
      </c>
      <c r="AL524" s="30" t="s">
        <v>310</v>
      </c>
      <c r="AM524" s="30" t="s">
        <v>311</v>
      </c>
      <c r="AN524" s="30">
        <v>72.374679999999998</v>
      </c>
      <c r="AO524" s="30" t="s">
        <v>68</v>
      </c>
      <c r="AP524" s="30"/>
      <c r="AQ524" s="30"/>
      <c r="AR524" s="30" t="s">
        <v>68</v>
      </c>
      <c r="AS524" s="30"/>
      <c r="AT524" s="30"/>
      <c r="AU524" s="30" t="s">
        <v>1004</v>
      </c>
      <c r="AV524" s="30" t="s">
        <v>1005</v>
      </c>
      <c r="AW524" s="30">
        <v>158.26641000000001</v>
      </c>
      <c r="AX524" s="30" t="s">
        <v>937</v>
      </c>
      <c r="AY524" s="30" t="s">
        <v>938</v>
      </c>
      <c r="AZ524" s="3">
        <v>3005</v>
      </c>
      <c r="BA524" s="30" t="s">
        <v>228</v>
      </c>
      <c r="BB524" s="30">
        <v>3005</v>
      </c>
      <c r="BC524" s="30" t="s">
        <v>60</v>
      </c>
      <c r="BD524" s="30" t="s">
        <v>60</v>
      </c>
      <c r="BE524" s="30" t="s">
        <v>314</v>
      </c>
      <c r="BF524" s="35" t="str">
        <f>IFERROR(VLOOKUP(Data_Power_app[[#This Row],[PRO ODER]],'Result'!A:C,3,0),"")</f>
        <v/>
      </c>
      <c r="BG524" s="14" t="str">
        <f>IFERROR(VLOOKUP(Data_Power_app[[#This Row],[PRO ODER]]&amp;"LAM_IN",'Real Time'!A:E,4,0),"")</f>
        <v/>
      </c>
      <c r="BH524" s="37" t="str">
        <f>IF(Data_Power_app[[#This Row],[LAMINATION MACHINE (PLAN)]]="","",IF(Data_Power_app[[#This Row],[LAMINATION MACHINE (REALTIME)]]="","",RIGHT(Data_Power_app[[#This Row],[LAMINATION MACHINE (REALTIME)]],1)=RIGHT(Data_Power_app[[#This Row],[LAMINATION MACHINE (PLAN)]],1)))</f>
        <v/>
      </c>
    </row>
    <row r="525" spans="1:60" x14ac:dyDescent="0.25">
      <c r="A525" s="27">
        <v>593</v>
      </c>
      <c r="B525" s="30" t="s">
        <v>7852</v>
      </c>
      <c r="C525" s="30" t="s">
        <v>7853</v>
      </c>
      <c r="D525" s="30" t="s">
        <v>57</v>
      </c>
      <c r="E525" s="30" t="s">
        <v>119</v>
      </c>
      <c r="F525" s="30" t="s">
        <v>72</v>
      </c>
      <c r="G525" s="30">
        <v>95</v>
      </c>
      <c r="H525" s="4">
        <v>45810</v>
      </c>
      <c r="I525" s="30">
        <v>45808</v>
      </c>
      <c r="J525" s="4">
        <v>45808</v>
      </c>
      <c r="K525" s="4">
        <v>45810</v>
      </c>
      <c r="L525" s="4">
        <v>45810.669953703706</v>
      </c>
      <c r="M525" s="4" t="s">
        <v>60</v>
      </c>
      <c r="N525" s="4"/>
      <c r="O525" s="4" t="s">
        <v>60</v>
      </c>
      <c r="P525" s="4" t="s">
        <v>60</v>
      </c>
      <c r="Q525" s="4" t="s">
        <v>60</v>
      </c>
      <c r="R525" s="4" t="s">
        <v>60</v>
      </c>
      <c r="S525" s="4" t="s">
        <v>60</v>
      </c>
      <c r="T525" s="4" t="s">
        <v>60</v>
      </c>
      <c r="U525" s="4"/>
      <c r="V525" s="4"/>
      <c r="W525" s="4"/>
      <c r="X525" s="4"/>
      <c r="Y525" s="4" t="s">
        <v>60</v>
      </c>
      <c r="Z525" s="4" t="s">
        <v>60</v>
      </c>
      <c r="AA525" s="4"/>
      <c r="AB525" s="4" t="s">
        <v>60</v>
      </c>
      <c r="AC525" s="4" t="s">
        <v>60</v>
      </c>
      <c r="AD525" s="4">
        <v>45813</v>
      </c>
      <c r="AE525" s="4">
        <v>45814</v>
      </c>
      <c r="AF525" s="4"/>
      <c r="AG525" s="30" t="s">
        <v>162</v>
      </c>
      <c r="AH525" s="30" t="s">
        <v>459</v>
      </c>
      <c r="AI525" s="30" t="s">
        <v>7854</v>
      </c>
      <c r="AJ525" s="30" t="s">
        <v>74</v>
      </c>
      <c r="AK525" s="30" t="s">
        <v>65</v>
      </c>
      <c r="AL525" s="30" t="s">
        <v>403</v>
      </c>
      <c r="AM525" s="30" t="s">
        <v>404</v>
      </c>
      <c r="AN525" s="30">
        <v>2.0149599999999999</v>
      </c>
      <c r="AO525" s="30" t="s">
        <v>68</v>
      </c>
      <c r="AP525" s="30"/>
      <c r="AQ525" s="30"/>
      <c r="AR525" s="30" t="s">
        <v>68</v>
      </c>
      <c r="AS525" s="30"/>
      <c r="AT525" s="30"/>
      <c r="AU525" s="30" t="s">
        <v>7855</v>
      </c>
      <c r="AV525" s="30" t="s">
        <v>7856</v>
      </c>
      <c r="AW525" s="30">
        <v>4.4070099999999996</v>
      </c>
      <c r="AX525" s="30" t="s">
        <v>7857</v>
      </c>
      <c r="AY525" s="30" t="s">
        <v>7858</v>
      </c>
      <c r="AZ525" s="3">
        <v>95</v>
      </c>
      <c r="BA525" s="30" t="s">
        <v>60</v>
      </c>
      <c r="BB525" s="30">
        <v>95</v>
      </c>
      <c r="BC525" s="30" t="s">
        <v>60</v>
      </c>
      <c r="BD525" s="30" t="s">
        <v>60</v>
      </c>
      <c r="BE525" s="30" t="s">
        <v>60</v>
      </c>
      <c r="BF525" s="35" t="str">
        <f>IFERROR(VLOOKUP(Data_Power_app[[#This Row],[PRO ODER]],'Result'!A:C,3,0),"")</f>
        <v/>
      </c>
      <c r="BG525" s="14" t="str">
        <f>IFERROR(VLOOKUP(Data_Power_app[[#This Row],[PRO ODER]]&amp;"LAM_IN",'Real Time'!A:E,4,0),"")</f>
        <v/>
      </c>
      <c r="BH525" s="37" t="str">
        <f>IF(Data_Power_app[[#This Row],[LAMINATION MACHINE (PLAN)]]="","",IF(Data_Power_app[[#This Row],[LAMINATION MACHINE (REALTIME)]]="","",RIGHT(Data_Power_app[[#This Row],[LAMINATION MACHINE (REALTIME)]],1)=RIGHT(Data_Power_app[[#This Row],[LAMINATION MACHINE (PLAN)]],1)))</f>
        <v/>
      </c>
    </row>
    <row r="526" spans="1:60" x14ac:dyDescent="0.25">
      <c r="A526" s="27">
        <v>594</v>
      </c>
      <c r="B526" s="30" t="s">
        <v>7859</v>
      </c>
      <c r="C526" s="30" t="s">
        <v>7860</v>
      </c>
      <c r="D526" s="30" t="s">
        <v>57</v>
      </c>
      <c r="E526" s="30" t="s">
        <v>119</v>
      </c>
      <c r="F526" s="30" t="s">
        <v>72</v>
      </c>
      <c r="G526" s="30">
        <v>75</v>
      </c>
      <c r="H526" s="4">
        <v>45810</v>
      </c>
      <c r="I526" s="30">
        <v>45808</v>
      </c>
      <c r="J526" s="4">
        <v>45808</v>
      </c>
      <c r="K526" s="4">
        <v>45810</v>
      </c>
      <c r="L526" s="4">
        <v>45810.555925925924</v>
      </c>
      <c r="M526" s="4" t="s">
        <v>60</v>
      </c>
      <c r="N526" s="4"/>
      <c r="O526" s="4" t="s">
        <v>60</v>
      </c>
      <c r="P526" s="4" t="s">
        <v>60</v>
      </c>
      <c r="Q526" s="4" t="s">
        <v>60</v>
      </c>
      <c r="R526" s="4" t="s">
        <v>60</v>
      </c>
      <c r="S526" s="4" t="s">
        <v>60</v>
      </c>
      <c r="T526" s="4" t="s">
        <v>60</v>
      </c>
      <c r="U526" s="4"/>
      <c r="V526" s="4"/>
      <c r="W526" s="4"/>
      <c r="X526" s="4">
        <v>45811.703923611109</v>
      </c>
      <c r="Y526" s="4" t="s">
        <v>73</v>
      </c>
      <c r="Z526" s="4" t="s">
        <v>60</v>
      </c>
      <c r="AA526" s="4">
        <v>45811.704664351855</v>
      </c>
      <c r="AB526" s="4" t="s">
        <v>60</v>
      </c>
      <c r="AC526" s="4" t="s">
        <v>60</v>
      </c>
      <c r="AD526" s="4">
        <v>45813</v>
      </c>
      <c r="AE526" s="4">
        <v>45814</v>
      </c>
      <c r="AF526" s="4"/>
      <c r="AG526" s="30" t="s">
        <v>62</v>
      </c>
      <c r="AH526" s="30" t="s">
        <v>459</v>
      </c>
      <c r="AI526" s="30" t="s">
        <v>3702</v>
      </c>
      <c r="AJ526" s="30" t="s">
        <v>74</v>
      </c>
      <c r="AK526" s="30" t="s">
        <v>65</v>
      </c>
      <c r="AL526" s="30" t="s">
        <v>403</v>
      </c>
      <c r="AM526" s="30" t="s">
        <v>404</v>
      </c>
      <c r="AN526" s="30">
        <v>1.5100100000000001</v>
      </c>
      <c r="AO526" s="30" t="s">
        <v>68</v>
      </c>
      <c r="AP526" s="30"/>
      <c r="AQ526" s="30"/>
      <c r="AR526" s="30" t="s">
        <v>68</v>
      </c>
      <c r="AS526" s="30"/>
      <c r="AT526" s="30"/>
      <c r="AU526" s="30" t="s">
        <v>3703</v>
      </c>
      <c r="AV526" s="30" t="s">
        <v>3704</v>
      </c>
      <c r="AW526" s="30">
        <v>3.3022</v>
      </c>
      <c r="AX526" s="30" t="s">
        <v>3705</v>
      </c>
      <c r="AY526" s="30" t="s">
        <v>3706</v>
      </c>
      <c r="AZ526" s="3">
        <v>75</v>
      </c>
      <c r="BA526" s="30" t="s">
        <v>60</v>
      </c>
      <c r="BB526" s="30">
        <v>75</v>
      </c>
      <c r="BC526" s="30" t="s">
        <v>60</v>
      </c>
      <c r="BD526" s="30" t="s">
        <v>60</v>
      </c>
      <c r="BE526" s="30" t="s">
        <v>60</v>
      </c>
      <c r="BF526" s="35" t="str">
        <f>IFERROR(VLOOKUP(Data_Power_app[[#This Row],[PRO ODER]],'Result'!A:C,3,0),"")</f>
        <v/>
      </c>
      <c r="BG526" s="14" t="str">
        <f>IFERROR(VLOOKUP(Data_Power_app[[#This Row],[PRO ODER]]&amp;"LAM_IN",'Real Time'!A:E,4,0),"")</f>
        <v/>
      </c>
      <c r="BH526" s="37" t="str">
        <f>IF(Data_Power_app[[#This Row],[LAMINATION MACHINE (PLAN)]]="","",IF(Data_Power_app[[#This Row],[LAMINATION MACHINE (REALTIME)]]="","",RIGHT(Data_Power_app[[#This Row],[LAMINATION MACHINE (REALTIME)]],1)=RIGHT(Data_Power_app[[#This Row],[LAMINATION MACHINE (PLAN)]],1)))</f>
        <v/>
      </c>
    </row>
    <row r="527" spans="1:60" x14ac:dyDescent="0.25">
      <c r="A527" s="27">
        <v>595</v>
      </c>
      <c r="B527" s="30" t="s">
        <v>7861</v>
      </c>
      <c r="C527" s="30" t="s">
        <v>7862</v>
      </c>
      <c r="D527" s="30" t="s">
        <v>57</v>
      </c>
      <c r="E527" s="30" t="s">
        <v>119</v>
      </c>
      <c r="F527" s="30" t="s">
        <v>72</v>
      </c>
      <c r="G527" s="30">
        <v>146</v>
      </c>
      <c r="H527" s="4">
        <v>45810</v>
      </c>
      <c r="I527" s="30">
        <v>45808</v>
      </c>
      <c r="J527" s="4">
        <v>45808</v>
      </c>
      <c r="K527" s="4">
        <v>45810</v>
      </c>
      <c r="L527" s="4">
        <v>45810.555972222224</v>
      </c>
      <c r="M527" s="4" t="s">
        <v>60</v>
      </c>
      <c r="N527" s="4"/>
      <c r="O527" s="4" t="s">
        <v>60</v>
      </c>
      <c r="P527" s="4" t="s">
        <v>60</v>
      </c>
      <c r="Q527" s="4" t="s">
        <v>60</v>
      </c>
      <c r="R527" s="4" t="s">
        <v>60</v>
      </c>
      <c r="S527" s="4" t="s">
        <v>60</v>
      </c>
      <c r="T527" s="4" t="s">
        <v>60</v>
      </c>
      <c r="U527" s="4"/>
      <c r="V527" s="4"/>
      <c r="W527" s="4"/>
      <c r="X527" s="4">
        <v>45811.695821759262</v>
      </c>
      <c r="Y527" s="4" t="s">
        <v>282</v>
      </c>
      <c r="Z527" s="4" t="s">
        <v>60</v>
      </c>
      <c r="AA527" s="4"/>
      <c r="AB527" s="4" t="s">
        <v>60</v>
      </c>
      <c r="AC527" s="4" t="s">
        <v>60</v>
      </c>
      <c r="AD527" s="4">
        <v>45813</v>
      </c>
      <c r="AE527" s="4">
        <v>45814</v>
      </c>
      <c r="AF527" s="4"/>
      <c r="AG527" s="30" t="s">
        <v>291</v>
      </c>
      <c r="AH527" s="30" t="s">
        <v>401</v>
      </c>
      <c r="AI527" s="30" t="s">
        <v>7863</v>
      </c>
      <c r="AJ527" s="30" t="s">
        <v>74</v>
      </c>
      <c r="AK527" s="30" t="s">
        <v>100</v>
      </c>
      <c r="AL527" s="30" t="s">
        <v>403</v>
      </c>
      <c r="AM527" s="30" t="s">
        <v>404</v>
      </c>
      <c r="AN527" s="30">
        <v>3.7574200000000002</v>
      </c>
      <c r="AO527" s="30" t="s">
        <v>68</v>
      </c>
      <c r="AP527" s="30"/>
      <c r="AQ527" s="30"/>
      <c r="AR527" s="30" t="s">
        <v>68</v>
      </c>
      <c r="AS527" s="30"/>
      <c r="AT527" s="30"/>
      <c r="AU527" s="30" t="s">
        <v>3703</v>
      </c>
      <c r="AV527" s="30" t="s">
        <v>3704</v>
      </c>
      <c r="AW527" s="30">
        <v>8.2179500000000001</v>
      </c>
      <c r="AX527" s="30" t="s">
        <v>7864</v>
      </c>
      <c r="AY527" s="30" t="s">
        <v>7865</v>
      </c>
      <c r="AZ527" s="3">
        <v>146</v>
      </c>
      <c r="BA527" s="30" t="s">
        <v>60</v>
      </c>
      <c r="BB527" s="30">
        <v>146</v>
      </c>
      <c r="BC527" s="30" t="s">
        <v>60</v>
      </c>
      <c r="BD527" s="30" t="s">
        <v>60</v>
      </c>
      <c r="BE527" s="30" t="s">
        <v>60</v>
      </c>
      <c r="BF527" s="35" t="str">
        <f>IFERROR(VLOOKUP(Data_Power_app[[#This Row],[PRO ODER]],'Result'!A:C,3,0),"")</f>
        <v/>
      </c>
      <c r="BG527" s="14" t="str">
        <f>IFERROR(VLOOKUP(Data_Power_app[[#This Row],[PRO ODER]]&amp;"LAM_IN",'Real Time'!A:E,4,0),"")</f>
        <v/>
      </c>
      <c r="BH527" s="37" t="str">
        <f>IF(Data_Power_app[[#This Row],[LAMINATION MACHINE (PLAN)]]="","",IF(Data_Power_app[[#This Row],[LAMINATION MACHINE (REALTIME)]]="","",RIGHT(Data_Power_app[[#This Row],[LAMINATION MACHINE (REALTIME)]],1)=RIGHT(Data_Power_app[[#This Row],[LAMINATION MACHINE (PLAN)]],1)))</f>
        <v/>
      </c>
    </row>
    <row r="528" spans="1:60" x14ac:dyDescent="0.25">
      <c r="A528" s="27">
        <v>596</v>
      </c>
      <c r="B528" s="30" t="s">
        <v>7866</v>
      </c>
      <c r="C528" s="30" t="s">
        <v>7867</v>
      </c>
      <c r="D528" s="30" t="s">
        <v>57</v>
      </c>
      <c r="E528" s="30" t="s">
        <v>119</v>
      </c>
      <c r="F528" s="30" t="s">
        <v>72</v>
      </c>
      <c r="G528" s="30">
        <v>65</v>
      </c>
      <c r="H528" s="4">
        <v>45810</v>
      </c>
      <c r="I528" s="30">
        <v>45808</v>
      </c>
      <c r="J528" s="4">
        <v>45808</v>
      </c>
      <c r="K528" s="4">
        <v>45810</v>
      </c>
      <c r="L528" s="4">
        <v>45810.568865740737</v>
      </c>
      <c r="M528" s="4" t="s">
        <v>60</v>
      </c>
      <c r="N528" s="4"/>
      <c r="O528" s="4" t="s">
        <v>60</v>
      </c>
      <c r="P528" s="4" t="s">
        <v>60</v>
      </c>
      <c r="Q528" s="4" t="s">
        <v>60</v>
      </c>
      <c r="R528" s="4" t="s">
        <v>60</v>
      </c>
      <c r="S528" s="4" t="s">
        <v>60</v>
      </c>
      <c r="T528" s="4" t="s">
        <v>60</v>
      </c>
      <c r="U528" s="4"/>
      <c r="V528" s="4"/>
      <c r="W528" s="4"/>
      <c r="X528" s="4">
        <v>45811.348321759258</v>
      </c>
      <c r="Y528" s="4" t="s">
        <v>73</v>
      </c>
      <c r="Z528" s="4" t="s">
        <v>60</v>
      </c>
      <c r="AA528" s="4">
        <v>45811.487129629626</v>
      </c>
      <c r="AB528" s="4" t="s">
        <v>60</v>
      </c>
      <c r="AC528" s="4" t="s">
        <v>60</v>
      </c>
      <c r="AD528" s="4">
        <v>45813</v>
      </c>
      <c r="AE528" s="4">
        <v>45814</v>
      </c>
      <c r="AF528" s="4">
        <v>45811</v>
      </c>
      <c r="AG528" s="30" t="s">
        <v>1700</v>
      </c>
      <c r="AH528" s="30" t="s">
        <v>401</v>
      </c>
      <c r="AI528" s="30" t="s">
        <v>7868</v>
      </c>
      <c r="AJ528" s="30" t="s">
        <v>74</v>
      </c>
      <c r="AK528" s="30" t="s">
        <v>100</v>
      </c>
      <c r="AL528" s="30" t="s">
        <v>403</v>
      </c>
      <c r="AM528" s="30" t="s">
        <v>404</v>
      </c>
      <c r="AN528" s="30">
        <v>1.7160899999999999</v>
      </c>
      <c r="AO528" s="30" t="s">
        <v>68</v>
      </c>
      <c r="AP528" s="30"/>
      <c r="AQ528" s="30"/>
      <c r="AR528" s="30" t="s">
        <v>68</v>
      </c>
      <c r="AS528" s="30"/>
      <c r="AT528" s="30"/>
      <c r="AU528" s="30" t="s">
        <v>7855</v>
      </c>
      <c r="AV528" s="30" t="s">
        <v>7856</v>
      </c>
      <c r="AW528" s="30">
        <v>3.75319</v>
      </c>
      <c r="AX528" s="30" t="s">
        <v>7869</v>
      </c>
      <c r="AY528" s="30" t="s">
        <v>7870</v>
      </c>
      <c r="AZ528" s="3">
        <v>65</v>
      </c>
      <c r="BA528" s="30" t="s">
        <v>60</v>
      </c>
      <c r="BB528" s="30">
        <v>65</v>
      </c>
      <c r="BC528" s="30" t="s">
        <v>60</v>
      </c>
      <c r="BD528" s="30" t="s">
        <v>60</v>
      </c>
      <c r="BE528" s="30" t="s">
        <v>60</v>
      </c>
      <c r="BF528" s="35" t="str">
        <f>IFERROR(VLOOKUP(Data_Power_app[[#This Row],[PRO ODER]],'Result'!A:C,3,0),"")</f>
        <v/>
      </c>
      <c r="BG528" s="14" t="str">
        <f>IFERROR(VLOOKUP(Data_Power_app[[#This Row],[PRO ODER]]&amp;"LAM_IN",'Real Time'!A:E,4,0),"")</f>
        <v/>
      </c>
      <c r="BH528" s="37" t="str">
        <f>IF(Data_Power_app[[#This Row],[LAMINATION MACHINE (PLAN)]]="","",IF(Data_Power_app[[#This Row],[LAMINATION MACHINE (REALTIME)]]="","",RIGHT(Data_Power_app[[#This Row],[LAMINATION MACHINE (REALTIME)]],1)=RIGHT(Data_Power_app[[#This Row],[LAMINATION MACHINE (PLAN)]],1)))</f>
        <v/>
      </c>
    </row>
    <row r="529" spans="1:60" x14ac:dyDescent="0.25">
      <c r="A529" s="27">
        <v>597</v>
      </c>
      <c r="B529" s="30" t="s">
        <v>7871</v>
      </c>
      <c r="C529" s="30" t="s">
        <v>7872</v>
      </c>
      <c r="D529" s="30" t="s">
        <v>57</v>
      </c>
      <c r="E529" s="30" t="s">
        <v>119</v>
      </c>
      <c r="F529" s="30" t="s">
        <v>72</v>
      </c>
      <c r="G529" s="30">
        <v>565</v>
      </c>
      <c r="H529" s="4">
        <v>45810</v>
      </c>
      <c r="I529" s="30">
        <v>45808</v>
      </c>
      <c r="J529" s="4">
        <v>45808</v>
      </c>
      <c r="K529" s="4">
        <v>45810</v>
      </c>
      <c r="L529" s="4">
        <v>45810.669988425929</v>
      </c>
      <c r="M529" s="4" t="s">
        <v>60</v>
      </c>
      <c r="N529" s="4"/>
      <c r="O529" s="4" t="s">
        <v>60</v>
      </c>
      <c r="P529" s="4" t="s">
        <v>60</v>
      </c>
      <c r="Q529" s="4" t="s">
        <v>60</v>
      </c>
      <c r="R529" s="4" t="s">
        <v>60</v>
      </c>
      <c r="S529" s="4" t="s">
        <v>60</v>
      </c>
      <c r="T529" s="4" t="s">
        <v>60</v>
      </c>
      <c r="U529" s="4"/>
      <c r="V529" s="4"/>
      <c r="W529" s="4"/>
      <c r="X529" s="4"/>
      <c r="Y529" s="4" t="s">
        <v>60</v>
      </c>
      <c r="Z529" s="4" t="s">
        <v>60</v>
      </c>
      <c r="AA529" s="4"/>
      <c r="AB529" s="4" t="s">
        <v>60</v>
      </c>
      <c r="AC529" s="4" t="s">
        <v>60</v>
      </c>
      <c r="AD529" s="4">
        <v>45813</v>
      </c>
      <c r="AE529" s="4">
        <v>45814</v>
      </c>
      <c r="AF529" s="4"/>
      <c r="AG529" s="30" t="s">
        <v>162</v>
      </c>
      <c r="AH529" s="30" t="s">
        <v>459</v>
      </c>
      <c r="AI529" s="30" t="s">
        <v>7854</v>
      </c>
      <c r="AJ529" s="30" t="s">
        <v>74</v>
      </c>
      <c r="AK529" s="30" t="s">
        <v>65</v>
      </c>
      <c r="AL529" s="30" t="s">
        <v>403</v>
      </c>
      <c r="AM529" s="30" t="s">
        <v>404</v>
      </c>
      <c r="AN529" s="30">
        <v>11.76423</v>
      </c>
      <c r="AO529" s="30" t="s">
        <v>68</v>
      </c>
      <c r="AP529" s="30"/>
      <c r="AQ529" s="30"/>
      <c r="AR529" s="30" t="s">
        <v>68</v>
      </c>
      <c r="AS529" s="30"/>
      <c r="AT529" s="30"/>
      <c r="AU529" s="30" t="s">
        <v>7855</v>
      </c>
      <c r="AV529" s="30" t="s">
        <v>7856</v>
      </c>
      <c r="AW529" s="30">
        <v>25.72766</v>
      </c>
      <c r="AX529" s="30" t="s">
        <v>7857</v>
      </c>
      <c r="AY529" s="30" t="s">
        <v>7858</v>
      </c>
      <c r="AZ529" s="3">
        <v>565</v>
      </c>
      <c r="BA529" s="30" t="s">
        <v>60</v>
      </c>
      <c r="BB529" s="30">
        <v>565</v>
      </c>
      <c r="BC529" s="30" t="s">
        <v>60</v>
      </c>
      <c r="BD529" s="30" t="s">
        <v>60</v>
      </c>
      <c r="BE529" s="30" t="s">
        <v>60</v>
      </c>
      <c r="BF529" s="35" t="str">
        <f>IFERROR(VLOOKUP(Data_Power_app[[#This Row],[PRO ODER]],'Result'!A:C,3,0),"")</f>
        <v/>
      </c>
      <c r="BG529" s="14" t="str">
        <f>IFERROR(VLOOKUP(Data_Power_app[[#This Row],[PRO ODER]]&amp;"LAM_IN",'Real Time'!A:E,4,0),"")</f>
        <v/>
      </c>
      <c r="BH529" s="37" t="str">
        <f>IF(Data_Power_app[[#This Row],[LAMINATION MACHINE (PLAN)]]="","",IF(Data_Power_app[[#This Row],[LAMINATION MACHINE (REALTIME)]]="","",RIGHT(Data_Power_app[[#This Row],[LAMINATION MACHINE (REALTIME)]],1)=RIGHT(Data_Power_app[[#This Row],[LAMINATION MACHINE (PLAN)]],1)))</f>
        <v/>
      </c>
    </row>
    <row r="530" spans="1:60" x14ac:dyDescent="0.25">
      <c r="A530" s="27">
        <v>598</v>
      </c>
      <c r="B530" s="30" t="s">
        <v>7873</v>
      </c>
      <c r="C530" s="30" t="s">
        <v>7874</v>
      </c>
      <c r="D530" s="30" t="s">
        <v>57</v>
      </c>
      <c r="E530" s="30" t="s">
        <v>119</v>
      </c>
      <c r="F530" s="30" t="s">
        <v>72</v>
      </c>
      <c r="G530" s="30">
        <v>20</v>
      </c>
      <c r="H530" s="4">
        <v>45810</v>
      </c>
      <c r="I530" s="30">
        <v>45808</v>
      </c>
      <c r="J530" s="4">
        <v>45808</v>
      </c>
      <c r="K530" s="4">
        <v>45810</v>
      </c>
      <c r="L530" s="4">
        <v>45810.757534722223</v>
      </c>
      <c r="M530" s="4" t="s">
        <v>60</v>
      </c>
      <c r="N530" s="4"/>
      <c r="O530" s="4" t="s">
        <v>60</v>
      </c>
      <c r="P530" s="4" t="s">
        <v>60</v>
      </c>
      <c r="Q530" s="4" t="s">
        <v>60</v>
      </c>
      <c r="R530" s="4" t="s">
        <v>60</v>
      </c>
      <c r="S530" s="4" t="s">
        <v>60</v>
      </c>
      <c r="T530" s="4" t="s">
        <v>60</v>
      </c>
      <c r="U530" s="4"/>
      <c r="V530" s="4"/>
      <c r="W530" s="4"/>
      <c r="X530" s="4"/>
      <c r="Y530" s="4" t="s">
        <v>60</v>
      </c>
      <c r="Z530" s="4" t="s">
        <v>60</v>
      </c>
      <c r="AA530" s="4"/>
      <c r="AB530" s="4" t="s">
        <v>60</v>
      </c>
      <c r="AC530" s="4" t="s">
        <v>60</v>
      </c>
      <c r="AD530" s="4">
        <v>45813</v>
      </c>
      <c r="AE530" s="4">
        <v>45814</v>
      </c>
      <c r="AF530" s="4"/>
      <c r="AG530" s="30" t="s">
        <v>162</v>
      </c>
      <c r="AH530" s="30" t="s">
        <v>459</v>
      </c>
      <c r="AI530" s="30" t="s">
        <v>7875</v>
      </c>
      <c r="AJ530" s="30" t="s">
        <v>74</v>
      </c>
      <c r="AK530" s="30" t="s">
        <v>65</v>
      </c>
      <c r="AL530" s="30" t="s">
        <v>403</v>
      </c>
      <c r="AM530" s="30" t="s">
        <v>404</v>
      </c>
      <c r="AN530" s="30">
        <v>0.41871999999999998</v>
      </c>
      <c r="AO530" s="30" t="s">
        <v>68</v>
      </c>
      <c r="AP530" s="30"/>
      <c r="AQ530" s="30"/>
      <c r="AR530" s="30" t="s">
        <v>68</v>
      </c>
      <c r="AS530" s="30"/>
      <c r="AT530" s="30"/>
      <c r="AU530" s="30" t="s">
        <v>7876</v>
      </c>
      <c r="AV530" s="30" t="s">
        <v>7877</v>
      </c>
      <c r="AW530" s="30">
        <v>0.91571000000000002</v>
      </c>
      <c r="AX530" s="30" t="s">
        <v>7878</v>
      </c>
      <c r="AY530" s="30" t="s">
        <v>7879</v>
      </c>
      <c r="AZ530" s="3">
        <v>20</v>
      </c>
      <c r="BA530" s="30" t="s">
        <v>60</v>
      </c>
      <c r="BB530" s="30">
        <v>20</v>
      </c>
      <c r="BC530" s="30" t="s">
        <v>60</v>
      </c>
      <c r="BD530" s="30" t="s">
        <v>60</v>
      </c>
      <c r="BE530" s="30" t="s">
        <v>60</v>
      </c>
      <c r="BF530" s="35" t="str">
        <f>IFERROR(VLOOKUP(Data_Power_app[[#This Row],[PRO ODER]],'Result'!A:C,3,0),"")</f>
        <v/>
      </c>
      <c r="BG530" s="14" t="str">
        <f>IFERROR(VLOOKUP(Data_Power_app[[#This Row],[PRO ODER]]&amp;"LAM_IN",'Real Time'!A:E,4,0),"")</f>
        <v/>
      </c>
      <c r="BH530" s="37" t="str">
        <f>IF(Data_Power_app[[#This Row],[LAMINATION MACHINE (PLAN)]]="","",IF(Data_Power_app[[#This Row],[LAMINATION MACHINE (REALTIME)]]="","",RIGHT(Data_Power_app[[#This Row],[LAMINATION MACHINE (REALTIME)]],1)=RIGHT(Data_Power_app[[#This Row],[LAMINATION MACHINE (PLAN)]],1)))</f>
        <v/>
      </c>
    </row>
    <row r="531" spans="1:60" x14ac:dyDescent="0.25">
      <c r="A531" s="27">
        <v>599</v>
      </c>
      <c r="B531" s="30" t="s">
        <v>7880</v>
      </c>
      <c r="C531" s="30" t="s">
        <v>7881</v>
      </c>
      <c r="D531" s="30" t="s">
        <v>57</v>
      </c>
      <c r="E531" s="30" t="s">
        <v>119</v>
      </c>
      <c r="F531" s="30" t="s">
        <v>72</v>
      </c>
      <c r="G531" s="30">
        <v>313</v>
      </c>
      <c r="H531" s="4">
        <v>45810</v>
      </c>
      <c r="I531" s="30">
        <v>45808</v>
      </c>
      <c r="J531" s="4">
        <v>45808</v>
      </c>
      <c r="K531" s="4">
        <v>45810</v>
      </c>
      <c r="L531" s="4">
        <v>45810.556030092594</v>
      </c>
      <c r="M531" s="4" t="s">
        <v>60</v>
      </c>
      <c r="N531" s="4"/>
      <c r="O531" s="4" t="s">
        <v>60</v>
      </c>
      <c r="P531" s="4" t="s">
        <v>60</v>
      </c>
      <c r="Q531" s="4" t="s">
        <v>60</v>
      </c>
      <c r="R531" s="4" t="s">
        <v>60</v>
      </c>
      <c r="S531" s="4" t="s">
        <v>60</v>
      </c>
      <c r="T531" s="4" t="s">
        <v>60</v>
      </c>
      <c r="U531" s="4"/>
      <c r="V531" s="4"/>
      <c r="W531" s="4"/>
      <c r="X531" s="4"/>
      <c r="Y531" s="4" t="s">
        <v>60</v>
      </c>
      <c r="Z531" s="4" t="s">
        <v>60</v>
      </c>
      <c r="AA531" s="4"/>
      <c r="AB531" s="4" t="s">
        <v>60</v>
      </c>
      <c r="AC531" s="4" t="s">
        <v>60</v>
      </c>
      <c r="AD531" s="4">
        <v>45813</v>
      </c>
      <c r="AE531" s="4">
        <v>45814</v>
      </c>
      <c r="AF531" s="4"/>
      <c r="AG531" s="30" t="s">
        <v>162</v>
      </c>
      <c r="AH531" s="30" t="s">
        <v>459</v>
      </c>
      <c r="AI531" s="30" t="s">
        <v>3702</v>
      </c>
      <c r="AJ531" s="30" t="s">
        <v>74</v>
      </c>
      <c r="AK531" s="30" t="s">
        <v>65</v>
      </c>
      <c r="AL531" s="30" t="s">
        <v>403</v>
      </c>
      <c r="AM531" s="30" t="s">
        <v>404</v>
      </c>
      <c r="AN531" s="30">
        <v>6.4568500000000002</v>
      </c>
      <c r="AO531" s="30" t="s">
        <v>68</v>
      </c>
      <c r="AP531" s="30"/>
      <c r="AQ531" s="30"/>
      <c r="AR531" s="30" t="s">
        <v>68</v>
      </c>
      <c r="AS531" s="30"/>
      <c r="AT531" s="30"/>
      <c r="AU531" s="30" t="s">
        <v>3703</v>
      </c>
      <c r="AV531" s="30" t="s">
        <v>3704</v>
      </c>
      <c r="AW531" s="30">
        <v>14.12058</v>
      </c>
      <c r="AX531" s="30" t="s">
        <v>3705</v>
      </c>
      <c r="AY531" s="30" t="s">
        <v>3706</v>
      </c>
      <c r="AZ531" s="3">
        <v>313</v>
      </c>
      <c r="BA531" s="30" t="s">
        <v>60</v>
      </c>
      <c r="BB531" s="30">
        <v>313</v>
      </c>
      <c r="BC531" s="30" t="s">
        <v>60</v>
      </c>
      <c r="BD531" s="30" t="s">
        <v>60</v>
      </c>
      <c r="BE531" s="30" t="s">
        <v>60</v>
      </c>
      <c r="BF531" s="35" t="str">
        <f>IFERROR(VLOOKUP(Data_Power_app[[#This Row],[PRO ODER]],'Result'!A:C,3,0),"")</f>
        <v/>
      </c>
      <c r="BG531" s="14" t="str">
        <f>IFERROR(VLOOKUP(Data_Power_app[[#This Row],[PRO ODER]]&amp;"LAM_IN",'Real Time'!A:E,4,0),"")</f>
        <v/>
      </c>
      <c r="BH531" s="37" t="str">
        <f>IF(Data_Power_app[[#This Row],[LAMINATION MACHINE (PLAN)]]="","",IF(Data_Power_app[[#This Row],[LAMINATION MACHINE (REALTIME)]]="","",RIGHT(Data_Power_app[[#This Row],[LAMINATION MACHINE (REALTIME)]],1)=RIGHT(Data_Power_app[[#This Row],[LAMINATION MACHINE (PLAN)]],1)))</f>
        <v/>
      </c>
    </row>
    <row r="532" spans="1:60" x14ac:dyDescent="0.25">
      <c r="A532" s="27">
        <v>600</v>
      </c>
      <c r="B532" s="30" t="s">
        <v>7882</v>
      </c>
      <c r="C532" s="30" t="s">
        <v>7883</v>
      </c>
      <c r="D532" s="30" t="s">
        <v>57</v>
      </c>
      <c r="E532" s="30" t="s">
        <v>119</v>
      </c>
      <c r="F532" s="30" t="s">
        <v>72</v>
      </c>
      <c r="G532" s="30">
        <v>313</v>
      </c>
      <c r="H532" s="4">
        <v>45810</v>
      </c>
      <c r="I532" s="30">
        <v>45808</v>
      </c>
      <c r="J532" s="4">
        <v>45808</v>
      </c>
      <c r="K532" s="4">
        <v>45810</v>
      </c>
      <c r="L532" s="4">
        <v>45810.556087962963</v>
      </c>
      <c r="M532" s="4" t="s">
        <v>60</v>
      </c>
      <c r="N532" s="4"/>
      <c r="O532" s="4" t="s">
        <v>60</v>
      </c>
      <c r="P532" s="4" t="s">
        <v>60</v>
      </c>
      <c r="Q532" s="4" t="s">
        <v>60</v>
      </c>
      <c r="R532" s="4" t="s">
        <v>60</v>
      </c>
      <c r="S532" s="4" t="s">
        <v>60</v>
      </c>
      <c r="T532" s="4" t="s">
        <v>60</v>
      </c>
      <c r="U532" s="4"/>
      <c r="V532" s="4"/>
      <c r="W532" s="4"/>
      <c r="X532" s="4">
        <v>45811.695868055554</v>
      </c>
      <c r="Y532" s="4" t="s">
        <v>282</v>
      </c>
      <c r="Z532" s="4" t="s">
        <v>60</v>
      </c>
      <c r="AA532" s="4"/>
      <c r="AB532" s="4" t="s">
        <v>60</v>
      </c>
      <c r="AC532" s="4" t="s">
        <v>60</v>
      </c>
      <c r="AD532" s="4">
        <v>45813</v>
      </c>
      <c r="AE532" s="4">
        <v>45814</v>
      </c>
      <c r="AF532" s="4"/>
      <c r="AG532" s="30" t="s">
        <v>291</v>
      </c>
      <c r="AH532" s="30" t="s">
        <v>401</v>
      </c>
      <c r="AI532" s="30" t="s">
        <v>7863</v>
      </c>
      <c r="AJ532" s="30" t="s">
        <v>74</v>
      </c>
      <c r="AK532" s="30" t="s">
        <v>100</v>
      </c>
      <c r="AL532" s="30" t="s">
        <v>403</v>
      </c>
      <c r="AM532" s="30" t="s">
        <v>404</v>
      </c>
      <c r="AN532" s="30">
        <v>8.0169300000000003</v>
      </c>
      <c r="AO532" s="30" t="s">
        <v>68</v>
      </c>
      <c r="AP532" s="30"/>
      <c r="AQ532" s="30"/>
      <c r="AR532" s="30" t="s">
        <v>68</v>
      </c>
      <c r="AS532" s="30"/>
      <c r="AT532" s="30"/>
      <c r="AU532" s="30" t="s">
        <v>3703</v>
      </c>
      <c r="AV532" s="30" t="s">
        <v>3704</v>
      </c>
      <c r="AW532" s="30">
        <v>17.533280000000001</v>
      </c>
      <c r="AX532" s="30" t="s">
        <v>7864</v>
      </c>
      <c r="AY532" s="30" t="s">
        <v>7865</v>
      </c>
      <c r="AZ532" s="3">
        <v>313</v>
      </c>
      <c r="BA532" s="30" t="s">
        <v>60</v>
      </c>
      <c r="BB532" s="30">
        <v>313</v>
      </c>
      <c r="BC532" s="30" t="s">
        <v>60</v>
      </c>
      <c r="BD532" s="30" t="s">
        <v>60</v>
      </c>
      <c r="BE532" s="30" t="s">
        <v>60</v>
      </c>
      <c r="BF532" s="35" t="str">
        <f>IFERROR(VLOOKUP(Data_Power_app[[#This Row],[PRO ODER]],'Result'!A:C,3,0),"")</f>
        <v/>
      </c>
      <c r="BG532" s="14" t="str">
        <f>IFERROR(VLOOKUP(Data_Power_app[[#This Row],[PRO ODER]]&amp;"LAM_IN",'Real Time'!A:E,4,0),"")</f>
        <v/>
      </c>
      <c r="BH532" s="37" t="str">
        <f>IF(Data_Power_app[[#This Row],[LAMINATION MACHINE (PLAN)]]="","",IF(Data_Power_app[[#This Row],[LAMINATION MACHINE (REALTIME)]]="","",RIGHT(Data_Power_app[[#This Row],[LAMINATION MACHINE (REALTIME)]],1)=RIGHT(Data_Power_app[[#This Row],[LAMINATION MACHINE (PLAN)]],1)))</f>
        <v/>
      </c>
    </row>
    <row r="533" spans="1:60" x14ac:dyDescent="0.25">
      <c r="A533" s="27">
        <v>601</v>
      </c>
      <c r="B533" s="30" t="s">
        <v>7884</v>
      </c>
      <c r="C533" s="30" t="s">
        <v>7885</v>
      </c>
      <c r="D533" s="30" t="s">
        <v>57</v>
      </c>
      <c r="E533" s="30" t="s">
        <v>119</v>
      </c>
      <c r="F533" s="30" t="s">
        <v>72</v>
      </c>
      <c r="G533" s="30">
        <v>181</v>
      </c>
      <c r="H533" s="4">
        <v>45810</v>
      </c>
      <c r="I533" s="30">
        <v>45808</v>
      </c>
      <c r="J533" s="4">
        <v>45808</v>
      </c>
      <c r="K533" s="4">
        <v>45810</v>
      </c>
      <c r="L533" s="4">
        <v>45810.670034722221</v>
      </c>
      <c r="M533" s="4" t="s">
        <v>60</v>
      </c>
      <c r="N533" s="4"/>
      <c r="O533" s="4" t="s">
        <v>60</v>
      </c>
      <c r="P533" s="4" t="s">
        <v>60</v>
      </c>
      <c r="Q533" s="4" t="s">
        <v>60</v>
      </c>
      <c r="R533" s="4" t="s">
        <v>60</v>
      </c>
      <c r="S533" s="4" t="s">
        <v>60</v>
      </c>
      <c r="T533" s="4" t="s">
        <v>60</v>
      </c>
      <c r="U533" s="4"/>
      <c r="V533" s="4"/>
      <c r="W533" s="4"/>
      <c r="X533" s="4"/>
      <c r="Y533" s="4" t="s">
        <v>60</v>
      </c>
      <c r="Z533" s="4" t="s">
        <v>60</v>
      </c>
      <c r="AA533" s="4"/>
      <c r="AB533" s="4" t="s">
        <v>60</v>
      </c>
      <c r="AC533" s="4" t="s">
        <v>60</v>
      </c>
      <c r="AD533" s="4">
        <v>45813</v>
      </c>
      <c r="AE533" s="4">
        <v>45814</v>
      </c>
      <c r="AF533" s="4"/>
      <c r="AG533" s="30" t="s">
        <v>162</v>
      </c>
      <c r="AH533" s="30" t="s">
        <v>401</v>
      </c>
      <c r="AI533" s="30" t="s">
        <v>7868</v>
      </c>
      <c r="AJ533" s="30" t="s">
        <v>74</v>
      </c>
      <c r="AK533" s="30" t="s">
        <v>100</v>
      </c>
      <c r="AL533" s="30" t="s">
        <v>403</v>
      </c>
      <c r="AM533" s="30" t="s">
        <v>404</v>
      </c>
      <c r="AN533" s="30">
        <v>4.6502499999999998</v>
      </c>
      <c r="AO533" s="30" t="s">
        <v>68</v>
      </c>
      <c r="AP533" s="30"/>
      <c r="AQ533" s="30"/>
      <c r="AR533" s="30" t="s">
        <v>68</v>
      </c>
      <c r="AS533" s="30"/>
      <c r="AT533" s="30"/>
      <c r="AU533" s="30" t="s">
        <v>7855</v>
      </c>
      <c r="AV533" s="30" t="s">
        <v>7856</v>
      </c>
      <c r="AW533" s="30">
        <v>10.17038</v>
      </c>
      <c r="AX533" s="30" t="s">
        <v>7869</v>
      </c>
      <c r="AY533" s="30" t="s">
        <v>7870</v>
      </c>
      <c r="AZ533" s="3">
        <v>181</v>
      </c>
      <c r="BA533" s="30" t="s">
        <v>60</v>
      </c>
      <c r="BB533" s="30">
        <v>181</v>
      </c>
      <c r="BC533" s="30" t="s">
        <v>60</v>
      </c>
      <c r="BD533" s="30" t="s">
        <v>60</v>
      </c>
      <c r="BE533" s="30" t="s">
        <v>60</v>
      </c>
      <c r="BF533" s="35" t="str">
        <f>IFERROR(VLOOKUP(Data_Power_app[[#This Row],[PRO ODER]],'Result'!A:C,3,0),"")</f>
        <v/>
      </c>
      <c r="BG533" s="14" t="str">
        <f>IFERROR(VLOOKUP(Data_Power_app[[#This Row],[PRO ODER]]&amp;"LAM_IN",'Real Time'!A:E,4,0),"")</f>
        <v/>
      </c>
      <c r="BH533" s="37" t="str">
        <f>IF(Data_Power_app[[#This Row],[LAMINATION MACHINE (PLAN)]]="","",IF(Data_Power_app[[#This Row],[LAMINATION MACHINE (REALTIME)]]="","",RIGHT(Data_Power_app[[#This Row],[LAMINATION MACHINE (REALTIME)]],1)=RIGHT(Data_Power_app[[#This Row],[LAMINATION MACHINE (PLAN)]],1)))</f>
        <v/>
      </c>
    </row>
    <row r="534" spans="1:60" x14ac:dyDescent="0.25">
      <c r="A534" s="27">
        <v>602</v>
      </c>
      <c r="B534" s="30" t="s">
        <v>7886</v>
      </c>
      <c r="C534" s="30" t="s">
        <v>7887</v>
      </c>
      <c r="D534" s="30" t="s">
        <v>57</v>
      </c>
      <c r="E534" s="30" t="s">
        <v>119</v>
      </c>
      <c r="F534" s="30" t="s">
        <v>72</v>
      </c>
      <c r="G534" s="30">
        <v>5</v>
      </c>
      <c r="H534" s="4">
        <v>45810</v>
      </c>
      <c r="I534" s="30">
        <v>45808</v>
      </c>
      <c r="J534" s="4">
        <v>45808</v>
      </c>
      <c r="K534" s="4">
        <v>45810</v>
      </c>
      <c r="L534" s="4">
        <v>45810.670069444444</v>
      </c>
      <c r="M534" s="4" t="s">
        <v>60</v>
      </c>
      <c r="N534" s="4"/>
      <c r="O534" s="4" t="s">
        <v>60</v>
      </c>
      <c r="P534" s="4" t="s">
        <v>60</v>
      </c>
      <c r="Q534" s="4" t="s">
        <v>60</v>
      </c>
      <c r="R534" s="4" t="s">
        <v>60</v>
      </c>
      <c r="S534" s="4" t="s">
        <v>60</v>
      </c>
      <c r="T534" s="4" t="s">
        <v>60</v>
      </c>
      <c r="U534" s="4"/>
      <c r="V534" s="4"/>
      <c r="W534" s="4"/>
      <c r="X534" s="4"/>
      <c r="Y534" s="4" t="s">
        <v>60</v>
      </c>
      <c r="Z534" s="4" t="s">
        <v>60</v>
      </c>
      <c r="AA534" s="4"/>
      <c r="AB534" s="4" t="s">
        <v>60</v>
      </c>
      <c r="AC534" s="4" t="s">
        <v>60</v>
      </c>
      <c r="AD534" s="4">
        <v>45813</v>
      </c>
      <c r="AE534" s="4">
        <v>45814</v>
      </c>
      <c r="AF534" s="4"/>
      <c r="AG534" s="30" t="s">
        <v>162</v>
      </c>
      <c r="AH534" s="30" t="s">
        <v>459</v>
      </c>
      <c r="AI534" s="30" t="s">
        <v>7854</v>
      </c>
      <c r="AJ534" s="30" t="s">
        <v>74</v>
      </c>
      <c r="AK534" s="30" t="s">
        <v>65</v>
      </c>
      <c r="AL534" s="30" t="s">
        <v>403</v>
      </c>
      <c r="AM534" s="30" t="s">
        <v>404</v>
      </c>
      <c r="AN534" s="30">
        <v>9.6240000000000006E-2</v>
      </c>
      <c r="AO534" s="30" t="s">
        <v>68</v>
      </c>
      <c r="AP534" s="30"/>
      <c r="AQ534" s="30"/>
      <c r="AR534" s="30" t="s">
        <v>68</v>
      </c>
      <c r="AS534" s="30"/>
      <c r="AT534" s="30"/>
      <c r="AU534" s="30" t="s">
        <v>7855</v>
      </c>
      <c r="AV534" s="30" t="s">
        <v>7856</v>
      </c>
      <c r="AW534" s="30">
        <v>0.21043000000000001</v>
      </c>
      <c r="AX534" s="30" t="s">
        <v>7857</v>
      </c>
      <c r="AY534" s="30" t="s">
        <v>7858</v>
      </c>
      <c r="AZ534" s="3">
        <v>5</v>
      </c>
      <c r="BA534" s="30" t="s">
        <v>60</v>
      </c>
      <c r="BB534" s="30">
        <v>5</v>
      </c>
      <c r="BC534" s="30" t="s">
        <v>60</v>
      </c>
      <c r="BD534" s="30" t="s">
        <v>60</v>
      </c>
      <c r="BE534" s="30" t="s">
        <v>60</v>
      </c>
      <c r="BF534" s="35" t="str">
        <f>IFERROR(VLOOKUP(Data_Power_app[[#This Row],[PRO ODER]],'Result'!A:C,3,0),"")</f>
        <v/>
      </c>
      <c r="BG534" s="14" t="str">
        <f>IFERROR(VLOOKUP(Data_Power_app[[#This Row],[PRO ODER]]&amp;"LAM_IN",'Real Time'!A:E,4,0),"")</f>
        <v/>
      </c>
      <c r="BH534" s="37" t="str">
        <f>IF(Data_Power_app[[#This Row],[LAMINATION MACHINE (PLAN)]]="","",IF(Data_Power_app[[#This Row],[LAMINATION MACHINE (REALTIME)]]="","",RIGHT(Data_Power_app[[#This Row],[LAMINATION MACHINE (REALTIME)]],1)=RIGHT(Data_Power_app[[#This Row],[LAMINATION MACHINE (PLAN)]],1)))</f>
        <v/>
      </c>
    </row>
    <row r="535" spans="1:60" x14ac:dyDescent="0.25">
      <c r="A535" s="27">
        <v>603</v>
      </c>
      <c r="B535" s="30" t="s">
        <v>7888</v>
      </c>
      <c r="C535" s="30" t="s">
        <v>7889</v>
      </c>
      <c r="D535" s="30" t="s">
        <v>57</v>
      </c>
      <c r="E535" s="30" t="s">
        <v>119</v>
      </c>
      <c r="F535" s="30" t="s">
        <v>72</v>
      </c>
      <c r="G535" s="30">
        <v>409</v>
      </c>
      <c r="H535" s="4">
        <v>45810</v>
      </c>
      <c r="I535" s="30">
        <v>45808</v>
      </c>
      <c r="J535" s="4">
        <v>45808</v>
      </c>
      <c r="K535" s="4">
        <v>45810</v>
      </c>
      <c r="L535" s="4">
        <v>45810.727256944447</v>
      </c>
      <c r="M535" s="4" t="s">
        <v>60</v>
      </c>
      <c r="N535" s="4"/>
      <c r="O535" s="4" t="s">
        <v>60</v>
      </c>
      <c r="P535" s="4" t="s">
        <v>60</v>
      </c>
      <c r="Q535" s="4" t="s">
        <v>60</v>
      </c>
      <c r="R535" s="4" t="s">
        <v>60</v>
      </c>
      <c r="S535" s="4" t="s">
        <v>60</v>
      </c>
      <c r="T535" s="4" t="s">
        <v>60</v>
      </c>
      <c r="U535" s="4"/>
      <c r="V535" s="4"/>
      <c r="W535" s="4"/>
      <c r="X535" s="4">
        <v>45811.485462962963</v>
      </c>
      <c r="Y535" s="4" t="s">
        <v>73</v>
      </c>
      <c r="Z535" s="4" t="s">
        <v>60</v>
      </c>
      <c r="AA535" s="4">
        <v>45811.487013888887</v>
      </c>
      <c r="AB535" s="4" t="s">
        <v>60</v>
      </c>
      <c r="AC535" s="4" t="s">
        <v>60</v>
      </c>
      <c r="AD535" s="4">
        <v>45813</v>
      </c>
      <c r="AE535" s="4">
        <v>45814</v>
      </c>
      <c r="AF535" s="4">
        <v>45811</v>
      </c>
      <c r="AG535" s="30" t="s">
        <v>1700</v>
      </c>
      <c r="AH535" s="30" t="s">
        <v>459</v>
      </c>
      <c r="AI535" s="30" t="s">
        <v>7890</v>
      </c>
      <c r="AJ535" s="30" t="s">
        <v>74</v>
      </c>
      <c r="AK535" s="30" t="s">
        <v>65</v>
      </c>
      <c r="AL535" s="30" t="s">
        <v>403</v>
      </c>
      <c r="AM535" s="30" t="s">
        <v>404</v>
      </c>
      <c r="AN535" s="30">
        <v>8.6253200000000003</v>
      </c>
      <c r="AO535" s="30" t="s">
        <v>68</v>
      </c>
      <c r="AP535" s="30"/>
      <c r="AQ535" s="30"/>
      <c r="AR535" s="30" t="s">
        <v>68</v>
      </c>
      <c r="AS535" s="30"/>
      <c r="AT535" s="30"/>
      <c r="AU535" s="30" t="s">
        <v>7891</v>
      </c>
      <c r="AV535" s="30" t="s">
        <v>7892</v>
      </c>
      <c r="AW535" s="30">
        <v>18.86318</v>
      </c>
      <c r="AX535" s="30" t="s">
        <v>7893</v>
      </c>
      <c r="AY535" s="30" t="s">
        <v>7894</v>
      </c>
      <c r="AZ535" s="3">
        <v>409</v>
      </c>
      <c r="BA535" s="30" t="s">
        <v>60</v>
      </c>
      <c r="BB535" s="30">
        <v>409</v>
      </c>
      <c r="BC535" s="30" t="s">
        <v>60</v>
      </c>
      <c r="BD535" s="30" t="s">
        <v>60</v>
      </c>
      <c r="BE535" s="30" t="s">
        <v>60</v>
      </c>
      <c r="BF535" s="35" t="str">
        <f>IFERROR(VLOOKUP(Data_Power_app[[#This Row],[PRO ODER]],'Result'!A:C,3,0),"")</f>
        <v/>
      </c>
      <c r="BG535" s="14" t="str">
        <f>IFERROR(VLOOKUP(Data_Power_app[[#This Row],[PRO ODER]]&amp;"LAM_IN",'Real Time'!A:E,4,0),"")</f>
        <v/>
      </c>
      <c r="BH535" s="37" t="str">
        <f>IF(Data_Power_app[[#This Row],[LAMINATION MACHINE (PLAN)]]="","",IF(Data_Power_app[[#This Row],[LAMINATION MACHINE (REALTIME)]]="","",RIGHT(Data_Power_app[[#This Row],[LAMINATION MACHINE (REALTIME)]],1)=RIGHT(Data_Power_app[[#This Row],[LAMINATION MACHINE (PLAN)]],1)))</f>
        <v/>
      </c>
    </row>
    <row r="536" spans="1:60" x14ac:dyDescent="0.25">
      <c r="A536" s="27">
        <v>604</v>
      </c>
      <c r="B536" s="30" t="s">
        <v>7895</v>
      </c>
      <c r="C536" s="30" t="s">
        <v>7896</v>
      </c>
      <c r="D536" s="30" t="s">
        <v>57</v>
      </c>
      <c r="E536" s="30" t="s">
        <v>119</v>
      </c>
      <c r="F536" s="30" t="s">
        <v>72</v>
      </c>
      <c r="G536" s="30">
        <v>85</v>
      </c>
      <c r="H536" s="4">
        <v>45810</v>
      </c>
      <c r="I536" s="30">
        <v>45808</v>
      </c>
      <c r="J536" s="4">
        <v>45808</v>
      </c>
      <c r="K536" s="4">
        <v>45810</v>
      </c>
      <c r="L536" s="4">
        <v>45810.726180555554</v>
      </c>
      <c r="M536" s="4" t="s">
        <v>60</v>
      </c>
      <c r="N536" s="4"/>
      <c r="O536" s="4" t="s">
        <v>60</v>
      </c>
      <c r="P536" s="4" t="s">
        <v>60</v>
      </c>
      <c r="Q536" s="4" t="s">
        <v>60</v>
      </c>
      <c r="R536" s="4" t="s">
        <v>60</v>
      </c>
      <c r="S536" s="4" t="s">
        <v>60</v>
      </c>
      <c r="T536" s="4" t="s">
        <v>60</v>
      </c>
      <c r="U536" s="4"/>
      <c r="V536" s="4"/>
      <c r="W536" s="4"/>
      <c r="X536" s="4">
        <v>45811.358807870369</v>
      </c>
      <c r="Y536" s="4" t="s">
        <v>73</v>
      </c>
      <c r="Z536" s="4" t="s">
        <v>60</v>
      </c>
      <c r="AA536" s="4">
        <v>45811.638807870368</v>
      </c>
      <c r="AB536" s="4" t="s">
        <v>60</v>
      </c>
      <c r="AC536" s="4" t="s">
        <v>60</v>
      </c>
      <c r="AD536" s="4">
        <v>45813</v>
      </c>
      <c r="AE536" s="4">
        <v>45814</v>
      </c>
      <c r="AF536" s="4">
        <v>45811</v>
      </c>
      <c r="AG536" s="30" t="s">
        <v>1700</v>
      </c>
      <c r="AH536" s="30" t="s">
        <v>401</v>
      </c>
      <c r="AI536" s="30" t="s">
        <v>7897</v>
      </c>
      <c r="AJ536" s="30" t="s">
        <v>74</v>
      </c>
      <c r="AK536" s="30" t="s">
        <v>100</v>
      </c>
      <c r="AL536" s="30" t="s">
        <v>403</v>
      </c>
      <c r="AM536" s="30" t="s">
        <v>404</v>
      </c>
      <c r="AN536" s="30">
        <v>2.1649099999999999</v>
      </c>
      <c r="AO536" s="30" t="s">
        <v>68</v>
      </c>
      <c r="AP536" s="30"/>
      <c r="AQ536" s="30"/>
      <c r="AR536" s="30" t="s">
        <v>68</v>
      </c>
      <c r="AS536" s="30"/>
      <c r="AT536" s="30"/>
      <c r="AU536" s="30" t="s">
        <v>7898</v>
      </c>
      <c r="AV536" s="30" t="s">
        <v>7899</v>
      </c>
      <c r="AW536" s="30">
        <v>4.7346300000000001</v>
      </c>
      <c r="AX536" s="30" t="s">
        <v>7869</v>
      </c>
      <c r="AY536" s="30" t="s">
        <v>7870</v>
      </c>
      <c r="AZ536" s="3">
        <v>85</v>
      </c>
      <c r="BA536" s="30" t="s">
        <v>60</v>
      </c>
      <c r="BB536" s="30">
        <v>85</v>
      </c>
      <c r="BC536" s="30" t="s">
        <v>60</v>
      </c>
      <c r="BD536" s="30" t="s">
        <v>60</v>
      </c>
      <c r="BE536" s="30" t="s">
        <v>60</v>
      </c>
      <c r="BF536" s="35" t="str">
        <f>IFERROR(VLOOKUP(Data_Power_app[[#This Row],[PRO ODER]],'Result'!A:C,3,0),"")</f>
        <v/>
      </c>
      <c r="BG536" s="14" t="str">
        <f>IFERROR(VLOOKUP(Data_Power_app[[#This Row],[PRO ODER]]&amp;"LAM_IN",'Real Time'!A:E,4,0),"")</f>
        <v/>
      </c>
      <c r="BH536" s="37" t="str">
        <f>IF(Data_Power_app[[#This Row],[LAMINATION MACHINE (PLAN)]]="","",IF(Data_Power_app[[#This Row],[LAMINATION MACHINE (REALTIME)]]="","",RIGHT(Data_Power_app[[#This Row],[LAMINATION MACHINE (REALTIME)]],1)=RIGHT(Data_Power_app[[#This Row],[LAMINATION MACHINE (PLAN)]],1)))</f>
        <v/>
      </c>
    </row>
    <row r="537" spans="1:60" x14ac:dyDescent="0.25">
      <c r="A537" s="27">
        <v>605</v>
      </c>
      <c r="B537" s="30" t="s">
        <v>7900</v>
      </c>
      <c r="C537" s="30" t="s">
        <v>7901</v>
      </c>
      <c r="D537" s="30" t="s">
        <v>57</v>
      </c>
      <c r="E537" s="30" t="s">
        <v>119</v>
      </c>
      <c r="F537" s="30" t="s">
        <v>72</v>
      </c>
      <c r="G537" s="30">
        <v>65</v>
      </c>
      <c r="H537" s="4">
        <v>45810</v>
      </c>
      <c r="I537" s="30">
        <v>45808</v>
      </c>
      <c r="J537" s="4">
        <v>45808</v>
      </c>
      <c r="K537" s="4">
        <v>45810</v>
      </c>
      <c r="L537" s="4">
        <v>45810.667083333334</v>
      </c>
      <c r="M537" s="4" t="s">
        <v>60</v>
      </c>
      <c r="N537" s="4"/>
      <c r="O537" s="4" t="s">
        <v>60</v>
      </c>
      <c r="P537" s="4" t="s">
        <v>60</v>
      </c>
      <c r="Q537" s="4" t="s">
        <v>60</v>
      </c>
      <c r="R537" s="4" t="s">
        <v>60</v>
      </c>
      <c r="S537" s="4" t="s">
        <v>60</v>
      </c>
      <c r="T537" s="4" t="s">
        <v>60</v>
      </c>
      <c r="U537" s="4"/>
      <c r="V537" s="4"/>
      <c r="W537" s="4"/>
      <c r="X537" s="4">
        <v>45811.418611111112</v>
      </c>
      <c r="Y537" s="4" t="s">
        <v>73</v>
      </c>
      <c r="Z537" s="4" t="s">
        <v>60</v>
      </c>
      <c r="AA537" s="4">
        <v>45811.578750000001</v>
      </c>
      <c r="AB537" s="4" t="s">
        <v>60</v>
      </c>
      <c r="AC537" s="4" t="s">
        <v>60</v>
      </c>
      <c r="AD537" s="4">
        <v>45813</v>
      </c>
      <c r="AE537" s="4">
        <v>45814</v>
      </c>
      <c r="AF537" s="4">
        <v>45811</v>
      </c>
      <c r="AG537" s="30" t="s">
        <v>1700</v>
      </c>
      <c r="AH537" s="30" t="s">
        <v>401</v>
      </c>
      <c r="AI537" s="30" t="s">
        <v>2519</v>
      </c>
      <c r="AJ537" s="30" t="s">
        <v>74</v>
      </c>
      <c r="AK537" s="30" t="s">
        <v>100</v>
      </c>
      <c r="AL537" s="30" t="s">
        <v>403</v>
      </c>
      <c r="AM537" s="30" t="s">
        <v>404</v>
      </c>
      <c r="AN537" s="30">
        <v>1.6926000000000001</v>
      </c>
      <c r="AO537" s="30" t="s">
        <v>68</v>
      </c>
      <c r="AP537" s="30"/>
      <c r="AQ537" s="30"/>
      <c r="AR537" s="30" t="s">
        <v>68</v>
      </c>
      <c r="AS537" s="30"/>
      <c r="AT537" s="30"/>
      <c r="AU537" s="30" t="s">
        <v>2520</v>
      </c>
      <c r="AV537" s="30" t="s">
        <v>2521</v>
      </c>
      <c r="AW537" s="30">
        <v>3.70174</v>
      </c>
      <c r="AX537" s="30" t="s">
        <v>2522</v>
      </c>
      <c r="AY537" s="30" t="s">
        <v>2523</v>
      </c>
      <c r="AZ537" s="3">
        <v>65</v>
      </c>
      <c r="BA537" s="30" t="s">
        <v>60</v>
      </c>
      <c r="BB537" s="30">
        <v>65</v>
      </c>
      <c r="BC537" s="30" t="s">
        <v>60</v>
      </c>
      <c r="BD537" s="30" t="s">
        <v>60</v>
      </c>
      <c r="BE537" s="30" t="s">
        <v>60</v>
      </c>
      <c r="BF537" s="35" t="str">
        <f>IFERROR(VLOOKUP(Data_Power_app[[#This Row],[PRO ODER]],'Result'!A:C,3,0),"")</f>
        <v/>
      </c>
      <c r="BG537" s="14" t="str">
        <f>IFERROR(VLOOKUP(Data_Power_app[[#This Row],[PRO ODER]]&amp;"LAM_IN",'Real Time'!A:E,4,0),"")</f>
        <v/>
      </c>
      <c r="BH537" s="37" t="str">
        <f>IF(Data_Power_app[[#This Row],[LAMINATION MACHINE (PLAN)]]="","",IF(Data_Power_app[[#This Row],[LAMINATION MACHINE (REALTIME)]]="","",RIGHT(Data_Power_app[[#This Row],[LAMINATION MACHINE (REALTIME)]],1)=RIGHT(Data_Power_app[[#This Row],[LAMINATION MACHINE (PLAN)]],1)))</f>
        <v/>
      </c>
    </row>
    <row r="538" spans="1:60" x14ac:dyDescent="0.25">
      <c r="A538" s="27">
        <v>606</v>
      </c>
      <c r="B538" s="30" t="s">
        <v>7902</v>
      </c>
      <c r="C538" s="30" t="s">
        <v>7903</v>
      </c>
      <c r="D538" s="30" t="s">
        <v>57</v>
      </c>
      <c r="E538" s="30" t="s">
        <v>119</v>
      </c>
      <c r="F538" s="30" t="s">
        <v>72</v>
      </c>
      <c r="G538" s="30">
        <v>171</v>
      </c>
      <c r="H538" s="4">
        <v>45810</v>
      </c>
      <c r="I538" s="30">
        <v>45808</v>
      </c>
      <c r="J538" s="4">
        <v>45808</v>
      </c>
      <c r="K538" s="4">
        <v>45810</v>
      </c>
      <c r="L538" s="4">
        <v>45810.668055555558</v>
      </c>
      <c r="M538" s="4" t="s">
        <v>60</v>
      </c>
      <c r="N538" s="4"/>
      <c r="O538" s="4" t="s">
        <v>60</v>
      </c>
      <c r="P538" s="4" t="s">
        <v>60</v>
      </c>
      <c r="Q538" s="4" t="s">
        <v>60</v>
      </c>
      <c r="R538" s="4" t="s">
        <v>60</v>
      </c>
      <c r="S538" s="4" t="s">
        <v>60</v>
      </c>
      <c r="T538" s="4" t="s">
        <v>60</v>
      </c>
      <c r="U538" s="4"/>
      <c r="V538" s="4"/>
      <c r="W538" s="4"/>
      <c r="X538" s="4"/>
      <c r="Y538" s="4" t="s">
        <v>60</v>
      </c>
      <c r="Z538" s="4" t="s">
        <v>60</v>
      </c>
      <c r="AA538" s="4"/>
      <c r="AB538" s="4" t="s">
        <v>60</v>
      </c>
      <c r="AC538" s="4" t="s">
        <v>60</v>
      </c>
      <c r="AD538" s="4">
        <v>45813</v>
      </c>
      <c r="AE538" s="4">
        <v>45814</v>
      </c>
      <c r="AF538" s="4"/>
      <c r="AG538" s="30" t="s">
        <v>162</v>
      </c>
      <c r="AH538" s="30" t="s">
        <v>459</v>
      </c>
      <c r="AI538" s="30" t="s">
        <v>7904</v>
      </c>
      <c r="AJ538" s="30" t="s">
        <v>74</v>
      </c>
      <c r="AK538" s="30" t="s">
        <v>65</v>
      </c>
      <c r="AL538" s="30" t="s">
        <v>403</v>
      </c>
      <c r="AM538" s="30" t="s">
        <v>404</v>
      </c>
      <c r="AN538" s="30">
        <v>3.5591400000000002</v>
      </c>
      <c r="AO538" s="30" t="s">
        <v>68</v>
      </c>
      <c r="AP538" s="30"/>
      <c r="AQ538" s="30"/>
      <c r="AR538" s="30" t="s">
        <v>68</v>
      </c>
      <c r="AS538" s="30"/>
      <c r="AT538" s="30"/>
      <c r="AU538" s="30" t="s">
        <v>3094</v>
      </c>
      <c r="AV538" s="30" t="s">
        <v>3095</v>
      </c>
      <c r="AW538" s="30">
        <v>7.7835599999999996</v>
      </c>
      <c r="AX538" s="30" t="s">
        <v>7857</v>
      </c>
      <c r="AY538" s="30" t="s">
        <v>7858</v>
      </c>
      <c r="AZ538" s="3">
        <v>171</v>
      </c>
      <c r="BA538" s="30" t="s">
        <v>60</v>
      </c>
      <c r="BB538" s="30">
        <v>171</v>
      </c>
      <c r="BC538" s="30" t="s">
        <v>60</v>
      </c>
      <c r="BD538" s="30" t="s">
        <v>60</v>
      </c>
      <c r="BE538" s="30" t="s">
        <v>60</v>
      </c>
      <c r="BF538" s="35" t="str">
        <f>IFERROR(VLOOKUP(Data_Power_app[[#This Row],[PRO ODER]],'Result'!A:C,3,0),"")</f>
        <v/>
      </c>
      <c r="BG538" s="14" t="str">
        <f>IFERROR(VLOOKUP(Data_Power_app[[#This Row],[PRO ODER]]&amp;"LAM_IN",'Real Time'!A:E,4,0),"")</f>
        <v/>
      </c>
      <c r="BH538" s="37" t="str">
        <f>IF(Data_Power_app[[#This Row],[LAMINATION MACHINE (PLAN)]]="","",IF(Data_Power_app[[#This Row],[LAMINATION MACHINE (REALTIME)]]="","",RIGHT(Data_Power_app[[#This Row],[LAMINATION MACHINE (REALTIME)]],1)=RIGHT(Data_Power_app[[#This Row],[LAMINATION MACHINE (PLAN)]],1)))</f>
        <v/>
      </c>
    </row>
    <row r="539" spans="1:60" x14ac:dyDescent="0.25">
      <c r="A539" s="27">
        <v>607</v>
      </c>
      <c r="B539" s="30" t="s">
        <v>7905</v>
      </c>
      <c r="C539" s="30" t="s">
        <v>7906</v>
      </c>
      <c r="D539" s="30" t="s">
        <v>57</v>
      </c>
      <c r="E539" s="30" t="s">
        <v>119</v>
      </c>
      <c r="F539" s="30" t="s">
        <v>72</v>
      </c>
      <c r="G539" s="30">
        <v>40</v>
      </c>
      <c r="H539" s="4">
        <v>45810</v>
      </c>
      <c r="I539" s="30">
        <v>45808</v>
      </c>
      <c r="J539" s="4">
        <v>45808</v>
      </c>
      <c r="K539" s="4">
        <v>45810</v>
      </c>
      <c r="L539" s="4">
        <v>45810.727303240739</v>
      </c>
      <c r="M539" s="4" t="s">
        <v>60</v>
      </c>
      <c r="N539" s="4"/>
      <c r="O539" s="4" t="s">
        <v>60</v>
      </c>
      <c r="P539" s="4" t="s">
        <v>60</v>
      </c>
      <c r="Q539" s="4" t="s">
        <v>60</v>
      </c>
      <c r="R539" s="4" t="s">
        <v>60</v>
      </c>
      <c r="S539" s="4" t="s">
        <v>60</v>
      </c>
      <c r="T539" s="4" t="s">
        <v>60</v>
      </c>
      <c r="U539" s="4"/>
      <c r="V539" s="4"/>
      <c r="W539" s="4"/>
      <c r="X539" s="4">
        <v>45811.485023148147</v>
      </c>
      <c r="Y539" s="4" t="s">
        <v>73</v>
      </c>
      <c r="Z539" s="4" t="s">
        <v>60</v>
      </c>
      <c r="AA539" s="4">
        <v>45811.487395833334</v>
      </c>
      <c r="AB539" s="4" t="s">
        <v>60</v>
      </c>
      <c r="AC539" s="4" t="s">
        <v>60</v>
      </c>
      <c r="AD539" s="4">
        <v>45813</v>
      </c>
      <c r="AE539" s="4">
        <v>45814</v>
      </c>
      <c r="AF539" s="4">
        <v>45811</v>
      </c>
      <c r="AG539" s="30" t="s">
        <v>1700</v>
      </c>
      <c r="AH539" s="30" t="s">
        <v>459</v>
      </c>
      <c r="AI539" s="30" t="s">
        <v>7890</v>
      </c>
      <c r="AJ539" s="30" t="s">
        <v>74</v>
      </c>
      <c r="AK539" s="30" t="s">
        <v>65</v>
      </c>
      <c r="AL539" s="30" t="s">
        <v>403</v>
      </c>
      <c r="AM539" s="30" t="s">
        <v>404</v>
      </c>
      <c r="AN539" s="30">
        <v>0.81762999999999997</v>
      </c>
      <c r="AO539" s="30" t="s">
        <v>68</v>
      </c>
      <c r="AP539" s="30"/>
      <c r="AQ539" s="30"/>
      <c r="AR539" s="30" t="s">
        <v>68</v>
      </c>
      <c r="AS539" s="30"/>
      <c r="AT539" s="30"/>
      <c r="AU539" s="30" t="s">
        <v>7891</v>
      </c>
      <c r="AV539" s="30" t="s">
        <v>7892</v>
      </c>
      <c r="AW539" s="30">
        <v>1.78817</v>
      </c>
      <c r="AX539" s="30" t="s">
        <v>7893</v>
      </c>
      <c r="AY539" s="30" t="s">
        <v>7894</v>
      </c>
      <c r="AZ539" s="3">
        <v>40</v>
      </c>
      <c r="BA539" s="30" t="s">
        <v>60</v>
      </c>
      <c r="BB539" s="30">
        <v>40</v>
      </c>
      <c r="BC539" s="30" t="s">
        <v>60</v>
      </c>
      <c r="BD539" s="30" t="s">
        <v>60</v>
      </c>
      <c r="BE539" s="30" t="s">
        <v>60</v>
      </c>
      <c r="BF539" s="35" t="str">
        <f>IFERROR(VLOOKUP(Data_Power_app[[#This Row],[PRO ODER]],'Result'!A:C,3,0),"")</f>
        <v/>
      </c>
      <c r="BG539" s="14" t="str">
        <f>IFERROR(VLOOKUP(Data_Power_app[[#This Row],[PRO ODER]]&amp;"LAM_IN",'Real Time'!A:E,4,0),"")</f>
        <v/>
      </c>
      <c r="BH539" s="37" t="str">
        <f>IF(Data_Power_app[[#This Row],[LAMINATION MACHINE (PLAN)]]="","",IF(Data_Power_app[[#This Row],[LAMINATION MACHINE (REALTIME)]]="","",RIGHT(Data_Power_app[[#This Row],[LAMINATION MACHINE (REALTIME)]],1)=RIGHT(Data_Power_app[[#This Row],[LAMINATION MACHINE (PLAN)]],1)))</f>
        <v/>
      </c>
    </row>
    <row r="540" spans="1:60" x14ac:dyDescent="0.25">
      <c r="A540" s="27">
        <v>608</v>
      </c>
      <c r="B540" s="30" t="s">
        <v>7907</v>
      </c>
      <c r="C540" s="30" t="s">
        <v>7908</v>
      </c>
      <c r="D540" s="30" t="s">
        <v>57</v>
      </c>
      <c r="E540" s="30" t="s">
        <v>119</v>
      </c>
      <c r="F540" s="30" t="s">
        <v>72</v>
      </c>
      <c r="G540" s="30">
        <v>131</v>
      </c>
      <c r="H540" s="4">
        <v>45810</v>
      </c>
      <c r="I540" s="30">
        <v>45808</v>
      </c>
      <c r="J540" s="4">
        <v>45808</v>
      </c>
      <c r="K540" s="4">
        <v>45810</v>
      </c>
      <c r="L540" s="4">
        <v>45810.72892361111</v>
      </c>
      <c r="M540" s="4" t="s">
        <v>60</v>
      </c>
      <c r="N540" s="4"/>
      <c r="O540" s="4" t="s">
        <v>60</v>
      </c>
      <c r="P540" s="4" t="s">
        <v>60</v>
      </c>
      <c r="Q540" s="4" t="s">
        <v>60</v>
      </c>
      <c r="R540" s="4" t="s">
        <v>60</v>
      </c>
      <c r="S540" s="4" t="s">
        <v>60</v>
      </c>
      <c r="T540" s="4" t="s">
        <v>60</v>
      </c>
      <c r="U540" s="4"/>
      <c r="V540" s="4"/>
      <c r="W540" s="4"/>
      <c r="X540" s="4">
        <v>45811.484976851854</v>
      </c>
      <c r="Y540" s="4" t="s">
        <v>73</v>
      </c>
      <c r="Z540" s="4" t="s">
        <v>60</v>
      </c>
      <c r="AA540" s="4">
        <v>45811.487430555557</v>
      </c>
      <c r="AB540" s="4" t="s">
        <v>60</v>
      </c>
      <c r="AC540" s="4" t="s">
        <v>60</v>
      </c>
      <c r="AD540" s="4">
        <v>45813</v>
      </c>
      <c r="AE540" s="4">
        <v>45814</v>
      </c>
      <c r="AF540" s="4">
        <v>45811</v>
      </c>
      <c r="AG540" s="30" t="s">
        <v>1700</v>
      </c>
      <c r="AH540" s="30" t="s">
        <v>401</v>
      </c>
      <c r="AI540" s="30" t="s">
        <v>402</v>
      </c>
      <c r="AJ540" s="30" t="s">
        <v>74</v>
      </c>
      <c r="AK540" s="30" t="s">
        <v>100</v>
      </c>
      <c r="AL540" s="30" t="s">
        <v>403</v>
      </c>
      <c r="AM540" s="30" t="s">
        <v>404</v>
      </c>
      <c r="AN540" s="30">
        <v>3.3597700000000001</v>
      </c>
      <c r="AO540" s="30" t="s">
        <v>68</v>
      </c>
      <c r="AP540" s="30"/>
      <c r="AQ540" s="30"/>
      <c r="AR540" s="30" t="s">
        <v>68</v>
      </c>
      <c r="AS540" s="30"/>
      <c r="AT540" s="30"/>
      <c r="AU540" s="30" t="s">
        <v>405</v>
      </c>
      <c r="AV540" s="30" t="s">
        <v>406</v>
      </c>
      <c r="AW540" s="30">
        <v>7.3479200000000002</v>
      </c>
      <c r="AX540" s="30" t="s">
        <v>407</v>
      </c>
      <c r="AY540" s="30" t="s">
        <v>408</v>
      </c>
      <c r="AZ540" s="3">
        <v>131</v>
      </c>
      <c r="BA540" s="30" t="s">
        <v>60</v>
      </c>
      <c r="BB540" s="30">
        <v>131</v>
      </c>
      <c r="BC540" s="30" t="s">
        <v>60</v>
      </c>
      <c r="BD540" s="30" t="s">
        <v>60</v>
      </c>
      <c r="BE540" s="30" t="s">
        <v>60</v>
      </c>
      <c r="BF540" s="35" t="str">
        <f>IFERROR(VLOOKUP(Data_Power_app[[#This Row],[PRO ODER]],'Result'!A:C,3,0),"")</f>
        <v/>
      </c>
      <c r="BG540" s="14" t="str">
        <f>IFERROR(VLOOKUP(Data_Power_app[[#This Row],[PRO ODER]]&amp;"LAM_IN",'Real Time'!A:E,4,0),"")</f>
        <v/>
      </c>
      <c r="BH540" s="37" t="str">
        <f>IF(Data_Power_app[[#This Row],[LAMINATION MACHINE (PLAN)]]="","",IF(Data_Power_app[[#This Row],[LAMINATION MACHINE (REALTIME)]]="","",RIGHT(Data_Power_app[[#This Row],[LAMINATION MACHINE (REALTIME)]],1)=RIGHT(Data_Power_app[[#This Row],[LAMINATION MACHINE (PLAN)]],1)))</f>
        <v/>
      </c>
    </row>
    <row r="541" spans="1:60" x14ac:dyDescent="0.25">
      <c r="A541" s="27">
        <v>609</v>
      </c>
      <c r="B541" s="30" t="s">
        <v>7909</v>
      </c>
      <c r="C541" s="30" t="s">
        <v>7910</v>
      </c>
      <c r="D541" s="30" t="s">
        <v>57</v>
      </c>
      <c r="E541" s="30" t="s">
        <v>119</v>
      </c>
      <c r="F541" s="30" t="s">
        <v>72</v>
      </c>
      <c r="G541" s="30">
        <v>202</v>
      </c>
      <c r="H541" s="4">
        <v>45810</v>
      </c>
      <c r="I541" s="30">
        <v>45808</v>
      </c>
      <c r="J541" s="4">
        <v>45808</v>
      </c>
      <c r="K541" s="4">
        <v>45810</v>
      </c>
      <c r="L541" s="4">
        <v>45810.726226851853</v>
      </c>
      <c r="M541" s="4" t="s">
        <v>60</v>
      </c>
      <c r="N541" s="4"/>
      <c r="O541" s="4" t="s">
        <v>60</v>
      </c>
      <c r="P541" s="4" t="s">
        <v>60</v>
      </c>
      <c r="Q541" s="4" t="s">
        <v>60</v>
      </c>
      <c r="R541" s="4" t="s">
        <v>60</v>
      </c>
      <c r="S541" s="4" t="s">
        <v>60</v>
      </c>
      <c r="T541" s="4" t="s">
        <v>60</v>
      </c>
      <c r="U541" s="4"/>
      <c r="V541" s="4"/>
      <c r="W541" s="4"/>
      <c r="X541" s="4">
        <v>45811.358854166669</v>
      </c>
      <c r="Y541" s="4" t="s">
        <v>73</v>
      </c>
      <c r="Z541" s="4" t="s">
        <v>60</v>
      </c>
      <c r="AA541" s="4">
        <v>45811.578912037039</v>
      </c>
      <c r="AB541" s="4" t="s">
        <v>60</v>
      </c>
      <c r="AC541" s="4" t="s">
        <v>60</v>
      </c>
      <c r="AD541" s="4">
        <v>45813</v>
      </c>
      <c r="AE541" s="4">
        <v>45814</v>
      </c>
      <c r="AF541" s="4">
        <v>45811</v>
      </c>
      <c r="AG541" s="30" t="s">
        <v>1700</v>
      </c>
      <c r="AH541" s="30" t="s">
        <v>401</v>
      </c>
      <c r="AI541" s="30" t="s">
        <v>7897</v>
      </c>
      <c r="AJ541" s="30" t="s">
        <v>74</v>
      </c>
      <c r="AK541" s="30" t="s">
        <v>100</v>
      </c>
      <c r="AL541" s="30" t="s">
        <v>403</v>
      </c>
      <c r="AM541" s="30" t="s">
        <v>404</v>
      </c>
      <c r="AN541" s="30">
        <v>5.2086899999999998</v>
      </c>
      <c r="AO541" s="30" t="s">
        <v>68</v>
      </c>
      <c r="AP541" s="30"/>
      <c r="AQ541" s="30"/>
      <c r="AR541" s="30" t="s">
        <v>68</v>
      </c>
      <c r="AS541" s="30"/>
      <c r="AT541" s="30"/>
      <c r="AU541" s="30" t="s">
        <v>7898</v>
      </c>
      <c r="AV541" s="30" t="s">
        <v>7899</v>
      </c>
      <c r="AW541" s="30">
        <v>11.391500000000001</v>
      </c>
      <c r="AX541" s="30" t="s">
        <v>7869</v>
      </c>
      <c r="AY541" s="30" t="s">
        <v>7870</v>
      </c>
      <c r="AZ541" s="3">
        <v>202</v>
      </c>
      <c r="BA541" s="30" t="s">
        <v>60</v>
      </c>
      <c r="BB541" s="30">
        <v>202</v>
      </c>
      <c r="BC541" s="30" t="s">
        <v>60</v>
      </c>
      <c r="BD541" s="30" t="s">
        <v>60</v>
      </c>
      <c r="BE541" s="30" t="s">
        <v>60</v>
      </c>
      <c r="BF541" s="35" t="str">
        <f>IFERROR(VLOOKUP(Data_Power_app[[#This Row],[PRO ODER]],'Result'!A:C,3,0),"")</f>
        <v/>
      </c>
      <c r="BG541" s="14" t="str">
        <f>IFERROR(VLOOKUP(Data_Power_app[[#This Row],[PRO ODER]]&amp;"LAM_IN",'Real Time'!A:E,4,0),"")</f>
        <v/>
      </c>
      <c r="BH541" s="37" t="str">
        <f>IF(Data_Power_app[[#This Row],[LAMINATION MACHINE (PLAN)]]="","",IF(Data_Power_app[[#This Row],[LAMINATION MACHINE (REALTIME)]]="","",RIGHT(Data_Power_app[[#This Row],[LAMINATION MACHINE (REALTIME)]],1)=RIGHT(Data_Power_app[[#This Row],[LAMINATION MACHINE (PLAN)]],1)))</f>
        <v/>
      </c>
    </row>
    <row r="542" spans="1:60" x14ac:dyDescent="0.25">
      <c r="A542" s="27">
        <v>610</v>
      </c>
      <c r="B542" s="30" t="s">
        <v>7911</v>
      </c>
      <c r="C542" s="30" t="s">
        <v>7912</v>
      </c>
      <c r="D542" s="30" t="s">
        <v>57</v>
      </c>
      <c r="E542" s="30" t="s">
        <v>119</v>
      </c>
      <c r="F542" s="30" t="s">
        <v>72</v>
      </c>
      <c r="G542" s="30">
        <v>50</v>
      </c>
      <c r="H542" s="4">
        <v>45810</v>
      </c>
      <c r="I542" s="30">
        <v>45808</v>
      </c>
      <c r="J542" s="4">
        <v>45808</v>
      </c>
      <c r="K542" s="4">
        <v>45810</v>
      </c>
      <c r="L542" s="4">
        <v>45810.667118055557</v>
      </c>
      <c r="M542" s="4" t="s">
        <v>60</v>
      </c>
      <c r="N542" s="4"/>
      <c r="O542" s="4" t="s">
        <v>60</v>
      </c>
      <c r="P542" s="4" t="s">
        <v>60</v>
      </c>
      <c r="Q542" s="4" t="s">
        <v>60</v>
      </c>
      <c r="R542" s="4" t="s">
        <v>60</v>
      </c>
      <c r="S542" s="4" t="s">
        <v>60</v>
      </c>
      <c r="T542" s="4" t="s">
        <v>60</v>
      </c>
      <c r="U542" s="4"/>
      <c r="V542" s="4"/>
      <c r="W542" s="4"/>
      <c r="X542" s="4">
        <v>45811.418692129628</v>
      </c>
      <c r="Y542" s="4" t="s">
        <v>73</v>
      </c>
      <c r="Z542" s="4" t="s">
        <v>60</v>
      </c>
      <c r="AA542" s="4">
        <v>45811.578784722224</v>
      </c>
      <c r="AB542" s="4" t="s">
        <v>60</v>
      </c>
      <c r="AC542" s="4" t="s">
        <v>60</v>
      </c>
      <c r="AD542" s="4">
        <v>45813</v>
      </c>
      <c r="AE542" s="4">
        <v>45814</v>
      </c>
      <c r="AF542" s="4">
        <v>45811</v>
      </c>
      <c r="AG542" s="30" t="s">
        <v>1700</v>
      </c>
      <c r="AH542" s="30" t="s">
        <v>401</v>
      </c>
      <c r="AI542" s="30" t="s">
        <v>2519</v>
      </c>
      <c r="AJ542" s="30" t="s">
        <v>74</v>
      </c>
      <c r="AK542" s="30" t="s">
        <v>100</v>
      </c>
      <c r="AL542" s="30" t="s">
        <v>403</v>
      </c>
      <c r="AM542" s="30" t="s">
        <v>404</v>
      </c>
      <c r="AN542" s="30">
        <v>1.24349</v>
      </c>
      <c r="AO542" s="30" t="s">
        <v>68</v>
      </c>
      <c r="AP542" s="30"/>
      <c r="AQ542" s="30"/>
      <c r="AR542" s="30" t="s">
        <v>68</v>
      </c>
      <c r="AS542" s="30"/>
      <c r="AT542" s="30"/>
      <c r="AU542" s="30" t="s">
        <v>2520</v>
      </c>
      <c r="AV542" s="30" t="s">
        <v>2521</v>
      </c>
      <c r="AW542" s="30">
        <v>2.7195200000000002</v>
      </c>
      <c r="AX542" s="30" t="s">
        <v>2522</v>
      </c>
      <c r="AY542" s="30" t="s">
        <v>2523</v>
      </c>
      <c r="AZ542" s="3">
        <v>50</v>
      </c>
      <c r="BA542" s="30" t="s">
        <v>60</v>
      </c>
      <c r="BB542" s="30">
        <v>50</v>
      </c>
      <c r="BC542" s="30" t="s">
        <v>60</v>
      </c>
      <c r="BD542" s="30" t="s">
        <v>60</v>
      </c>
      <c r="BE542" s="30" t="s">
        <v>60</v>
      </c>
      <c r="BF542" s="35" t="str">
        <f>IFERROR(VLOOKUP(Data_Power_app[[#This Row],[PRO ODER]],'Result'!A:C,3,0),"")</f>
        <v/>
      </c>
      <c r="BG542" s="14" t="str">
        <f>IFERROR(VLOOKUP(Data_Power_app[[#This Row],[PRO ODER]]&amp;"LAM_IN",'Real Time'!A:E,4,0),"")</f>
        <v/>
      </c>
      <c r="BH542" s="37" t="str">
        <f>IF(Data_Power_app[[#This Row],[LAMINATION MACHINE (PLAN)]]="","",IF(Data_Power_app[[#This Row],[LAMINATION MACHINE (REALTIME)]]="","",RIGHT(Data_Power_app[[#This Row],[LAMINATION MACHINE (REALTIME)]],1)=RIGHT(Data_Power_app[[#This Row],[LAMINATION MACHINE (PLAN)]],1)))</f>
        <v/>
      </c>
    </row>
    <row r="543" spans="1:60" x14ac:dyDescent="0.25">
      <c r="A543" s="27">
        <v>611</v>
      </c>
      <c r="B543" s="30" t="s">
        <v>7913</v>
      </c>
      <c r="C543" s="30" t="s">
        <v>7914</v>
      </c>
      <c r="D543" s="30" t="s">
        <v>57</v>
      </c>
      <c r="E543" s="30" t="s">
        <v>119</v>
      </c>
      <c r="F543" s="30" t="s">
        <v>72</v>
      </c>
      <c r="G543" s="30">
        <v>181</v>
      </c>
      <c r="H543" s="4">
        <v>45810</v>
      </c>
      <c r="I543" s="30">
        <v>45808</v>
      </c>
      <c r="J543" s="4">
        <v>45808</v>
      </c>
      <c r="K543" s="4">
        <v>45810</v>
      </c>
      <c r="L543" s="4">
        <v>45810.757569444446</v>
      </c>
      <c r="M543" s="4" t="s">
        <v>60</v>
      </c>
      <c r="N543" s="4"/>
      <c r="O543" s="4" t="s">
        <v>60</v>
      </c>
      <c r="P543" s="4" t="s">
        <v>60</v>
      </c>
      <c r="Q543" s="4" t="s">
        <v>60</v>
      </c>
      <c r="R543" s="4" t="s">
        <v>60</v>
      </c>
      <c r="S543" s="4" t="s">
        <v>60</v>
      </c>
      <c r="T543" s="4" t="s">
        <v>60</v>
      </c>
      <c r="U543" s="4"/>
      <c r="V543" s="4"/>
      <c r="W543" s="4"/>
      <c r="X543" s="4"/>
      <c r="Y543" s="4" t="s">
        <v>60</v>
      </c>
      <c r="Z543" s="4" t="s">
        <v>60</v>
      </c>
      <c r="AA543" s="4"/>
      <c r="AB543" s="4" t="s">
        <v>60</v>
      </c>
      <c r="AC543" s="4" t="s">
        <v>60</v>
      </c>
      <c r="AD543" s="4">
        <v>45813</v>
      </c>
      <c r="AE543" s="4">
        <v>45814</v>
      </c>
      <c r="AF543" s="4"/>
      <c r="AG543" s="30" t="s">
        <v>162</v>
      </c>
      <c r="AH543" s="30" t="s">
        <v>459</v>
      </c>
      <c r="AI543" s="30" t="s">
        <v>7875</v>
      </c>
      <c r="AJ543" s="30" t="s">
        <v>74</v>
      </c>
      <c r="AK543" s="30" t="s">
        <v>65</v>
      </c>
      <c r="AL543" s="30" t="s">
        <v>403</v>
      </c>
      <c r="AM543" s="30" t="s">
        <v>404</v>
      </c>
      <c r="AN543" s="30">
        <v>3.7853699999999999</v>
      </c>
      <c r="AO543" s="30" t="s">
        <v>68</v>
      </c>
      <c r="AP543" s="30"/>
      <c r="AQ543" s="30"/>
      <c r="AR543" s="30" t="s">
        <v>68</v>
      </c>
      <c r="AS543" s="30"/>
      <c r="AT543" s="30"/>
      <c r="AU543" s="30" t="s">
        <v>7876</v>
      </c>
      <c r="AV543" s="30" t="s">
        <v>7877</v>
      </c>
      <c r="AW543" s="30">
        <v>8.2784499999999994</v>
      </c>
      <c r="AX543" s="30" t="s">
        <v>7878</v>
      </c>
      <c r="AY543" s="30" t="s">
        <v>7879</v>
      </c>
      <c r="AZ543" s="3">
        <v>181</v>
      </c>
      <c r="BA543" s="30" t="s">
        <v>60</v>
      </c>
      <c r="BB543" s="30">
        <v>181</v>
      </c>
      <c r="BC543" s="30" t="s">
        <v>60</v>
      </c>
      <c r="BD543" s="30" t="s">
        <v>60</v>
      </c>
      <c r="BE543" s="30" t="s">
        <v>60</v>
      </c>
      <c r="BF543" s="35" t="str">
        <f>IFERROR(VLOOKUP(Data_Power_app[[#This Row],[PRO ODER]],'Result'!A:C,3,0),"")</f>
        <v/>
      </c>
      <c r="BG543" s="14" t="str">
        <f>IFERROR(VLOOKUP(Data_Power_app[[#This Row],[PRO ODER]]&amp;"LAM_IN",'Real Time'!A:E,4,0),"")</f>
        <v/>
      </c>
      <c r="BH543" s="37" t="str">
        <f>IF(Data_Power_app[[#This Row],[LAMINATION MACHINE (PLAN)]]="","",IF(Data_Power_app[[#This Row],[LAMINATION MACHINE (REALTIME)]]="","",RIGHT(Data_Power_app[[#This Row],[LAMINATION MACHINE (REALTIME)]],1)=RIGHT(Data_Power_app[[#This Row],[LAMINATION MACHINE (PLAN)]],1)))</f>
        <v/>
      </c>
    </row>
    <row r="544" spans="1:60" x14ac:dyDescent="0.25">
      <c r="A544" s="27">
        <v>612</v>
      </c>
      <c r="B544" s="30" t="s">
        <v>7915</v>
      </c>
      <c r="C544" s="30" t="s">
        <v>7916</v>
      </c>
      <c r="D544" s="30" t="s">
        <v>57</v>
      </c>
      <c r="E544" s="30" t="s">
        <v>119</v>
      </c>
      <c r="F544" s="30" t="s">
        <v>72</v>
      </c>
      <c r="G544" s="30">
        <v>121</v>
      </c>
      <c r="H544" s="4">
        <v>45810</v>
      </c>
      <c r="I544" s="30">
        <v>45808</v>
      </c>
      <c r="J544" s="4">
        <v>45808</v>
      </c>
      <c r="K544" s="4">
        <v>45810</v>
      </c>
      <c r="L544" s="4">
        <v>45810.668136574073</v>
      </c>
      <c r="M544" s="4" t="s">
        <v>60</v>
      </c>
      <c r="N544" s="4"/>
      <c r="O544" s="4" t="s">
        <v>60</v>
      </c>
      <c r="P544" s="4" t="s">
        <v>60</v>
      </c>
      <c r="Q544" s="4" t="s">
        <v>60</v>
      </c>
      <c r="R544" s="4" t="s">
        <v>60</v>
      </c>
      <c r="S544" s="4" t="s">
        <v>60</v>
      </c>
      <c r="T544" s="4" t="s">
        <v>60</v>
      </c>
      <c r="U544" s="4"/>
      <c r="V544" s="4"/>
      <c r="W544" s="4"/>
      <c r="X544" s="4"/>
      <c r="Y544" s="4" t="s">
        <v>60</v>
      </c>
      <c r="Z544" s="4" t="s">
        <v>60</v>
      </c>
      <c r="AA544" s="4"/>
      <c r="AB544" s="4" t="s">
        <v>60</v>
      </c>
      <c r="AC544" s="4" t="s">
        <v>60</v>
      </c>
      <c r="AD544" s="4">
        <v>45813</v>
      </c>
      <c r="AE544" s="4">
        <v>45814</v>
      </c>
      <c r="AF544" s="4"/>
      <c r="AG544" s="30" t="s">
        <v>162</v>
      </c>
      <c r="AH544" s="30" t="s">
        <v>459</v>
      </c>
      <c r="AI544" s="30" t="s">
        <v>7904</v>
      </c>
      <c r="AJ544" s="30" t="s">
        <v>74</v>
      </c>
      <c r="AK544" s="30" t="s">
        <v>65</v>
      </c>
      <c r="AL544" s="30" t="s">
        <v>403</v>
      </c>
      <c r="AM544" s="30" t="s">
        <v>404</v>
      </c>
      <c r="AN544" s="30">
        <v>2.5003799999999998</v>
      </c>
      <c r="AO544" s="30" t="s">
        <v>68</v>
      </c>
      <c r="AP544" s="30"/>
      <c r="AQ544" s="30"/>
      <c r="AR544" s="30" t="s">
        <v>68</v>
      </c>
      <c r="AS544" s="30"/>
      <c r="AT544" s="30"/>
      <c r="AU544" s="30" t="s">
        <v>3094</v>
      </c>
      <c r="AV544" s="30" t="s">
        <v>3095</v>
      </c>
      <c r="AW544" s="30">
        <v>5.4681499999999996</v>
      </c>
      <c r="AX544" s="30" t="s">
        <v>7857</v>
      </c>
      <c r="AY544" s="30" t="s">
        <v>7858</v>
      </c>
      <c r="AZ544" s="3">
        <v>121</v>
      </c>
      <c r="BA544" s="30" t="s">
        <v>60</v>
      </c>
      <c r="BB544" s="30">
        <v>121</v>
      </c>
      <c r="BC544" s="30" t="s">
        <v>60</v>
      </c>
      <c r="BD544" s="30" t="s">
        <v>60</v>
      </c>
      <c r="BE544" s="30" t="s">
        <v>60</v>
      </c>
      <c r="BF544" s="35" t="str">
        <f>IFERROR(VLOOKUP(Data_Power_app[[#This Row],[PRO ODER]],'Result'!A:C,3,0),"")</f>
        <v/>
      </c>
      <c r="BG544" s="14" t="str">
        <f>IFERROR(VLOOKUP(Data_Power_app[[#This Row],[PRO ODER]]&amp;"LAM_IN",'Real Time'!A:E,4,0),"")</f>
        <v/>
      </c>
      <c r="BH544" s="37" t="str">
        <f>IF(Data_Power_app[[#This Row],[LAMINATION MACHINE (PLAN)]]="","",IF(Data_Power_app[[#This Row],[LAMINATION MACHINE (REALTIME)]]="","",RIGHT(Data_Power_app[[#This Row],[LAMINATION MACHINE (REALTIME)]],1)=RIGHT(Data_Power_app[[#This Row],[LAMINATION MACHINE (PLAN)]],1)))</f>
        <v/>
      </c>
    </row>
    <row r="545" spans="1:60" x14ac:dyDescent="0.25">
      <c r="A545" s="27">
        <v>613</v>
      </c>
      <c r="B545" s="30" t="s">
        <v>7917</v>
      </c>
      <c r="C545" s="30" t="s">
        <v>7918</v>
      </c>
      <c r="D545" s="30" t="s">
        <v>57</v>
      </c>
      <c r="E545" s="30" t="s">
        <v>119</v>
      </c>
      <c r="F545" s="30" t="s">
        <v>72</v>
      </c>
      <c r="G545" s="30">
        <v>70</v>
      </c>
      <c r="H545" s="4">
        <v>45810</v>
      </c>
      <c r="I545" s="30">
        <v>45808</v>
      </c>
      <c r="J545" s="4">
        <v>45808</v>
      </c>
      <c r="K545" s="4">
        <v>45810</v>
      </c>
      <c r="L545" s="4">
        <v>45810.668217592596</v>
      </c>
      <c r="M545" s="4" t="s">
        <v>60</v>
      </c>
      <c r="N545" s="4"/>
      <c r="O545" s="4" t="s">
        <v>60</v>
      </c>
      <c r="P545" s="4" t="s">
        <v>60</v>
      </c>
      <c r="Q545" s="4" t="s">
        <v>60</v>
      </c>
      <c r="R545" s="4" t="s">
        <v>60</v>
      </c>
      <c r="S545" s="4" t="s">
        <v>60</v>
      </c>
      <c r="T545" s="4" t="s">
        <v>60</v>
      </c>
      <c r="U545" s="4"/>
      <c r="V545" s="4"/>
      <c r="W545" s="4"/>
      <c r="X545" s="4"/>
      <c r="Y545" s="4" t="s">
        <v>60</v>
      </c>
      <c r="Z545" s="4" t="s">
        <v>60</v>
      </c>
      <c r="AA545" s="4"/>
      <c r="AB545" s="4" t="s">
        <v>60</v>
      </c>
      <c r="AC545" s="4" t="s">
        <v>60</v>
      </c>
      <c r="AD545" s="4">
        <v>45813</v>
      </c>
      <c r="AE545" s="4">
        <v>45814</v>
      </c>
      <c r="AF545" s="4"/>
      <c r="AG545" s="30" t="s">
        <v>162</v>
      </c>
      <c r="AH545" s="30" t="s">
        <v>459</v>
      </c>
      <c r="AI545" s="30" t="s">
        <v>3093</v>
      </c>
      <c r="AJ545" s="30" t="s">
        <v>74</v>
      </c>
      <c r="AK545" s="30" t="s">
        <v>65</v>
      </c>
      <c r="AL545" s="30" t="s">
        <v>403</v>
      </c>
      <c r="AM545" s="30" t="s">
        <v>404</v>
      </c>
      <c r="AN545" s="30">
        <v>1.4552400000000001</v>
      </c>
      <c r="AO545" s="30" t="s">
        <v>68</v>
      </c>
      <c r="AP545" s="30"/>
      <c r="AQ545" s="30"/>
      <c r="AR545" s="30" t="s">
        <v>68</v>
      </c>
      <c r="AS545" s="30"/>
      <c r="AT545" s="30"/>
      <c r="AU545" s="30" t="s">
        <v>3094</v>
      </c>
      <c r="AV545" s="30" t="s">
        <v>3095</v>
      </c>
      <c r="AW545" s="30">
        <v>3.1823899999999998</v>
      </c>
      <c r="AX545" s="30" t="s">
        <v>3096</v>
      </c>
      <c r="AY545" s="30" t="s">
        <v>3097</v>
      </c>
      <c r="AZ545" s="3">
        <v>70</v>
      </c>
      <c r="BA545" s="30" t="s">
        <v>60</v>
      </c>
      <c r="BB545" s="30">
        <v>70</v>
      </c>
      <c r="BC545" s="30" t="s">
        <v>60</v>
      </c>
      <c r="BD545" s="30" t="s">
        <v>60</v>
      </c>
      <c r="BE545" s="30" t="s">
        <v>60</v>
      </c>
      <c r="BF545" s="35" t="str">
        <f>IFERROR(VLOOKUP(Data_Power_app[[#This Row],[PRO ODER]],'Result'!A:C,3,0),"")</f>
        <v/>
      </c>
      <c r="BG545" s="14" t="str">
        <f>IFERROR(VLOOKUP(Data_Power_app[[#This Row],[PRO ODER]]&amp;"LAM_IN",'Real Time'!A:E,4,0),"")</f>
        <v/>
      </c>
      <c r="BH545" s="37" t="str">
        <f>IF(Data_Power_app[[#This Row],[LAMINATION MACHINE (PLAN)]]="","",IF(Data_Power_app[[#This Row],[LAMINATION MACHINE (REALTIME)]]="","",RIGHT(Data_Power_app[[#This Row],[LAMINATION MACHINE (REALTIME)]],1)=RIGHT(Data_Power_app[[#This Row],[LAMINATION MACHINE (PLAN)]],1)))</f>
        <v/>
      </c>
    </row>
    <row r="546" spans="1:60" x14ac:dyDescent="0.25">
      <c r="A546" s="27">
        <v>614</v>
      </c>
      <c r="B546" s="30" t="s">
        <v>7919</v>
      </c>
      <c r="C546" s="30" t="s">
        <v>7920</v>
      </c>
      <c r="D546" s="30" t="s">
        <v>57</v>
      </c>
      <c r="E546" s="30" t="s">
        <v>119</v>
      </c>
      <c r="F546" s="30" t="s">
        <v>72</v>
      </c>
      <c r="G546" s="30">
        <v>1555</v>
      </c>
      <c r="H546" s="4">
        <v>45810</v>
      </c>
      <c r="I546" s="30">
        <v>45808</v>
      </c>
      <c r="J546" s="4">
        <v>45808</v>
      </c>
      <c r="K546" s="4">
        <v>45810</v>
      </c>
      <c r="L546" s="4">
        <v>45810.670104166667</v>
      </c>
      <c r="M546" s="4" t="s">
        <v>60</v>
      </c>
      <c r="N546" s="4"/>
      <c r="O546" s="4" t="s">
        <v>60</v>
      </c>
      <c r="P546" s="4" t="s">
        <v>60</v>
      </c>
      <c r="Q546" s="4" t="s">
        <v>60</v>
      </c>
      <c r="R546" s="4" t="s">
        <v>60</v>
      </c>
      <c r="S546" s="4" t="s">
        <v>60</v>
      </c>
      <c r="T546" s="4" t="s">
        <v>60</v>
      </c>
      <c r="U546" s="4"/>
      <c r="V546" s="4"/>
      <c r="W546" s="4"/>
      <c r="X546" s="4"/>
      <c r="Y546" s="4" t="s">
        <v>60</v>
      </c>
      <c r="Z546" s="4" t="s">
        <v>60</v>
      </c>
      <c r="AA546" s="4"/>
      <c r="AB546" s="4" t="s">
        <v>60</v>
      </c>
      <c r="AC546" s="4" t="s">
        <v>60</v>
      </c>
      <c r="AD546" s="4">
        <v>45813</v>
      </c>
      <c r="AE546" s="4">
        <v>45814</v>
      </c>
      <c r="AF546" s="4"/>
      <c r="AG546" s="30" t="s">
        <v>162</v>
      </c>
      <c r="AH546" s="30" t="s">
        <v>459</v>
      </c>
      <c r="AI546" s="30" t="s">
        <v>7854</v>
      </c>
      <c r="AJ546" s="30" t="s">
        <v>74</v>
      </c>
      <c r="AK546" s="30" t="s">
        <v>65</v>
      </c>
      <c r="AL546" s="30" t="s">
        <v>403</v>
      </c>
      <c r="AM546" s="30" t="s">
        <v>404</v>
      </c>
      <c r="AN546" s="30">
        <v>32.837919999999997</v>
      </c>
      <c r="AO546" s="30" t="s">
        <v>68</v>
      </c>
      <c r="AP546" s="30"/>
      <c r="AQ546" s="30"/>
      <c r="AR546" s="30" t="s">
        <v>68</v>
      </c>
      <c r="AS546" s="30"/>
      <c r="AT546" s="30"/>
      <c r="AU546" s="30" t="s">
        <v>7855</v>
      </c>
      <c r="AV546" s="30" t="s">
        <v>7856</v>
      </c>
      <c r="AW546" s="30">
        <v>71.815560000000005</v>
      </c>
      <c r="AX546" s="30" t="s">
        <v>7857</v>
      </c>
      <c r="AY546" s="30" t="s">
        <v>7858</v>
      </c>
      <c r="AZ546" s="3">
        <v>1555</v>
      </c>
      <c r="BA546" s="30" t="s">
        <v>60</v>
      </c>
      <c r="BB546" s="30">
        <v>1555</v>
      </c>
      <c r="BC546" s="30" t="s">
        <v>60</v>
      </c>
      <c r="BD546" s="30" t="s">
        <v>60</v>
      </c>
      <c r="BE546" s="30" t="s">
        <v>60</v>
      </c>
      <c r="BF546" s="35" t="str">
        <f>IFERROR(VLOOKUP(Data_Power_app[[#This Row],[PRO ODER]],'Result'!A:C,3,0),"")</f>
        <v/>
      </c>
      <c r="BG546" s="14" t="str">
        <f>IFERROR(VLOOKUP(Data_Power_app[[#This Row],[PRO ODER]]&amp;"LAM_IN",'Real Time'!A:E,4,0),"")</f>
        <v/>
      </c>
      <c r="BH546" s="37" t="str">
        <f>IF(Data_Power_app[[#This Row],[LAMINATION MACHINE (PLAN)]]="","",IF(Data_Power_app[[#This Row],[LAMINATION MACHINE (REALTIME)]]="","",RIGHT(Data_Power_app[[#This Row],[LAMINATION MACHINE (REALTIME)]],1)=RIGHT(Data_Power_app[[#This Row],[LAMINATION MACHINE (PLAN)]],1)))</f>
        <v/>
      </c>
    </row>
    <row r="547" spans="1:60" x14ac:dyDescent="0.25">
      <c r="A547" s="27">
        <v>615</v>
      </c>
      <c r="B547" s="30" t="s">
        <v>7921</v>
      </c>
      <c r="C547" s="30" t="s">
        <v>7922</v>
      </c>
      <c r="D547" s="30" t="s">
        <v>57</v>
      </c>
      <c r="E547" s="30" t="s">
        <v>119</v>
      </c>
      <c r="F547" s="30" t="s">
        <v>72</v>
      </c>
      <c r="G547" s="30">
        <v>855</v>
      </c>
      <c r="H547" s="4">
        <v>45810</v>
      </c>
      <c r="I547" s="30">
        <v>45808</v>
      </c>
      <c r="J547" s="4">
        <v>45808</v>
      </c>
      <c r="K547" s="4">
        <v>45810</v>
      </c>
      <c r="L547" s="4">
        <v>45810.556145833332</v>
      </c>
      <c r="M547" s="4" t="s">
        <v>60</v>
      </c>
      <c r="N547" s="4"/>
      <c r="O547" s="4" t="s">
        <v>60</v>
      </c>
      <c r="P547" s="4" t="s">
        <v>60</v>
      </c>
      <c r="Q547" s="4" t="s">
        <v>60</v>
      </c>
      <c r="R547" s="4" t="s">
        <v>60</v>
      </c>
      <c r="S547" s="4" t="s">
        <v>60</v>
      </c>
      <c r="T547" s="4" t="s">
        <v>60</v>
      </c>
      <c r="U547" s="4"/>
      <c r="V547" s="4"/>
      <c r="W547" s="4"/>
      <c r="X547" s="4"/>
      <c r="Y547" s="4" t="s">
        <v>60</v>
      </c>
      <c r="Z547" s="4" t="s">
        <v>60</v>
      </c>
      <c r="AA547" s="4"/>
      <c r="AB547" s="4" t="s">
        <v>60</v>
      </c>
      <c r="AC547" s="4" t="s">
        <v>60</v>
      </c>
      <c r="AD547" s="4">
        <v>45813</v>
      </c>
      <c r="AE547" s="4">
        <v>45814</v>
      </c>
      <c r="AF547" s="4"/>
      <c r="AG547" s="30" t="s">
        <v>162</v>
      </c>
      <c r="AH547" s="30" t="s">
        <v>459</v>
      </c>
      <c r="AI547" s="30" t="s">
        <v>3702</v>
      </c>
      <c r="AJ547" s="30" t="s">
        <v>74</v>
      </c>
      <c r="AK547" s="30" t="s">
        <v>65</v>
      </c>
      <c r="AL547" s="30" t="s">
        <v>403</v>
      </c>
      <c r="AM547" s="30" t="s">
        <v>404</v>
      </c>
      <c r="AN547" s="30">
        <v>17.981729999999999</v>
      </c>
      <c r="AO547" s="30" t="s">
        <v>68</v>
      </c>
      <c r="AP547" s="30"/>
      <c r="AQ547" s="30"/>
      <c r="AR547" s="30" t="s">
        <v>68</v>
      </c>
      <c r="AS547" s="30"/>
      <c r="AT547" s="30"/>
      <c r="AU547" s="30" t="s">
        <v>3703</v>
      </c>
      <c r="AV547" s="30" t="s">
        <v>3704</v>
      </c>
      <c r="AW547" s="30">
        <v>39.325380000000003</v>
      </c>
      <c r="AX547" s="30" t="s">
        <v>3705</v>
      </c>
      <c r="AY547" s="30" t="s">
        <v>3706</v>
      </c>
      <c r="AZ547" s="3">
        <v>855</v>
      </c>
      <c r="BA547" s="30" t="s">
        <v>60</v>
      </c>
      <c r="BB547" s="30">
        <v>855</v>
      </c>
      <c r="BC547" s="30" t="s">
        <v>60</v>
      </c>
      <c r="BD547" s="30" t="s">
        <v>60</v>
      </c>
      <c r="BE547" s="30" t="s">
        <v>60</v>
      </c>
      <c r="BF547" s="35" t="str">
        <f>IFERROR(VLOOKUP(Data_Power_app[[#This Row],[PRO ODER]],'Result'!A:C,3,0),"")</f>
        <v/>
      </c>
      <c r="BG547" s="14" t="str">
        <f>IFERROR(VLOOKUP(Data_Power_app[[#This Row],[PRO ODER]]&amp;"LAM_IN",'Real Time'!A:E,4,0),"")</f>
        <v/>
      </c>
      <c r="BH547" s="37" t="str">
        <f>IF(Data_Power_app[[#This Row],[LAMINATION MACHINE (PLAN)]]="","",IF(Data_Power_app[[#This Row],[LAMINATION MACHINE (REALTIME)]]="","",RIGHT(Data_Power_app[[#This Row],[LAMINATION MACHINE (REALTIME)]],1)=RIGHT(Data_Power_app[[#This Row],[LAMINATION MACHINE (PLAN)]],1)))</f>
        <v/>
      </c>
    </row>
    <row r="548" spans="1:60" x14ac:dyDescent="0.25">
      <c r="A548" s="27">
        <v>616</v>
      </c>
      <c r="B548" s="30" t="s">
        <v>7923</v>
      </c>
      <c r="C548" s="30" t="s">
        <v>7924</v>
      </c>
      <c r="D548" s="30" t="s">
        <v>57</v>
      </c>
      <c r="E548" s="30" t="s">
        <v>119</v>
      </c>
      <c r="F548" s="30" t="s">
        <v>72</v>
      </c>
      <c r="G548" s="30">
        <v>1575</v>
      </c>
      <c r="H548" s="4">
        <v>45810</v>
      </c>
      <c r="I548" s="30">
        <v>45808</v>
      </c>
      <c r="J548" s="4">
        <v>45808</v>
      </c>
      <c r="K548" s="4">
        <v>45810</v>
      </c>
      <c r="L548" s="4">
        <v>45810.556192129632</v>
      </c>
      <c r="M548" s="4" t="s">
        <v>60</v>
      </c>
      <c r="N548" s="4"/>
      <c r="O548" s="4" t="s">
        <v>60</v>
      </c>
      <c r="P548" s="4" t="s">
        <v>60</v>
      </c>
      <c r="Q548" s="4" t="s">
        <v>60</v>
      </c>
      <c r="R548" s="4" t="s">
        <v>60</v>
      </c>
      <c r="S548" s="4" t="s">
        <v>60</v>
      </c>
      <c r="T548" s="4" t="s">
        <v>60</v>
      </c>
      <c r="U548" s="4"/>
      <c r="V548" s="4"/>
      <c r="W548" s="4"/>
      <c r="X548" s="4">
        <v>45811.696006944447</v>
      </c>
      <c r="Y548" s="4" t="s">
        <v>282</v>
      </c>
      <c r="Z548" s="4" t="s">
        <v>60</v>
      </c>
      <c r="AA548" s="4"/>
      <c r="AB548" s="4" t="s">
        <v>60</v>
      </c>
      <c r="AC548" s="4" t="s">
        <v>60</v>
      </c>
      <c r="AD548" s="4">
        <v>45813</v>
      </c>
      <c r="AE548" s="4">
        <v>45814</v>
      </c>
      <c r="AF548" s="4"/>
      <c r="AG548" s="30" t="s">
        <v>291</v>
      </c>
      <c r="AH548" s="30" t="s">
        <v>401</v>
      </c>
      <c r="AI548" s="30" t="s">
        <v>7863</v>
      </c>
      <c r="AJ548" s="30" t="s">
        <v>74</v>
      </c>
      <c r="AK548" s="30" t="s">
        <v>100</v>
      </c>
      <c r="AL548" s="30" t="s">
        <v>403</v>
      </c>
      <c r="AM548" s="30" t="s">
        <v>404</v>
      </c>
      <c r="AN548" s="30">
        <v>40.96116</v>
      </c>
      <c r="AO548" s="30" t="s">
        <v>68</v>
      </c>
      <c r="AP548" s="30"/>
      <c r="AQ548" s="30"/>
      <c r="AR548" s="30" t="s">
        <v>68</v>
      </c>
      <c r="AS548" s="30"/>
      <c r="AT548" s="30"/>
      <c r="AU548" s="30" t="s">
        <v>3703</v>
      </c>
      <c r="AV548" s="30" t="s">
        <v>3704</v>
      </c>
      <c r="AW548" s="30">
        <v>89.582170000000005</v>
      </c>
      <c r="AX548" s="30" t="s">
        <v>7864</v>
      </c>
      <c r="AY548" s="30" t="s">
        <v>7865</v>
      </c>
      <c r="AZ548" s="3">
        <v>1575</v>
      </c>
      <c r="BA548" s="30" t="s">
        <v>60</v>
      </c>
      <c r="BB548" s="30">
        <v>1575</v>
      </c>
      <c r="BC548" s="30" t="s">
        <v>60</v>
      </c>
      <c r="BD548" s="30" t="s">
        <v>60</v>
      </c>
      <c r="BE548" s="30" t="s">
        <v>60</v>
      </c>
      <c r="BF548" s="35" t="str">
        <f>IFERROR(VLOOKUP(Data_Power_app[[#This Row],[PRO ODER]],'Result'!A:C,3,0),"")</f>
        <v/>
      </c>
      <c r="BG548" s="14" t="str">
        <f>IFERROR(VLOOKUP(Data_Power_app[[#This Row],[PRO ODER]]&amp;"LAM_IN",'Real Time'!A:E,4,0),"")</f>
        <v/>
      </c>
      <c r="BH548" s="37" t="str">
        <f>IF(Data_Power_app[[#This Row],[LAMINATION MACHINE (PLAN)]]="","",IF(Data_Power_app[[#This Row],[LAMINATION MACHINE (REALTIME)]]="","",RIGHT(Data_Power_app[[#This Row],[LAMINATION MACHINE (REALTIME)]],1)=RIGHT(Data_Power_app[[#This Row],[LAMINATION MACHINE (PLAN)]],1)))</f>
        <v/>
      </c>
    </row>
    <row r="549" spans="1:60" x14ac:dyDescent="0.25">
      <c r="A549" s="27">
        <v>617</v>
      </c>
      <c r="B549" s="30" t="s">
        <v>7925</v>
      </c>
      <c r="C549" s="30" t="s">
        <v>7926</v>
      </c>
      <c r="D549" s="30" t="s">
        <v>57</v>
      </c>
      <c r="E549" s="30" t="s">
        <v>119</v>
      </c>
      <c r="F549" s="30" t="s">
        <v>72</v>
      </c>
      <c r="G549" s="30">
        <v>605</v>
      </c>
      <c r="H549" s="4">
        <v>45810</v>
      </c>
      <c r="I549" s="30">
        <v>45808</v>
      </c>
      <c r="J549" s="4">
        <v>45808</v>
      </c>
      <c r="K549" s="4">
        <v>45810</v>
      </c>
      <c r="L549" s="4">
        <v>45810.670138888891</v>
      </c>
      <c r="M549" s="4" t="s">
        <v>60</v>
      </c>
      <c r="N549" s="4"/>
      <c r="O549" s="4" t="s">
        <v>60</v>
      </c>
      <c r="P549" s="4" t="s">
        <v>60</v>
      </c>
      <c r="Q549" s="4" t="s">
        <v>60</v>
      </c>
      <c r="R549" s="4" t="s">
        <v>60</v>
      </c>
      <c r="S549" s="4" t="s">
        <v>60</v>
      </c>
      <c r="T549" s="4" t="s">
        <v>60</v>
      </c>
      <c r="U549" s="4"/>
      <c r="V549" s="4"/>
      <c r="W549" s="4"/>
      <c r="X549" s="4"/>
      <c r="Y549" s="4" t="s">
        <v>60</v>
      </c>
      <c r="Z549" s="4" t="s">
        <v>60</v>
      </c>
      <c r="AA549" s="4"/>
      <c r="AB549" s="4" t="s">
        <v>60</v>
      </c>
      <c r="AC549" s="4" t="s">
        <v>60</v>
      </c>
      <c r="AD549" s="4">
        <v>45813</v>
      </c>
      <c r="AE549" s="4">
        <v>45814</v>
      </c>
      <c r="AF549" s="4"/>
      <c r="AG549" s="30" t="s">
        <v>162</v>
      </c>
      <c r="AH549" s="30" t="s">
        <v>401</v>
      </c>
      <c r="AI549" s="30" t="s">
        <v>7868</v>
      </c>
      <c r="AJ549" s="30" t="s">
        <v>74</v>
      </c>
      <c r="AK549" s="30" t="s">
        <v>100</v>
      </c>
      <c r="AL549" s="30" t="s">
        <v>403</v>
      </c>
      <c r="AM549" s="30" t="s">
        <v>404</v>
      </c>
      <c r="AN549" s="30">
        <v>15.865790000000001</v>
      </c>
      <c r="AO549" s="30" t="s">
        <v>68</v>
      </c>
      <c r="AP549" s="30"/>
      <c r="AQ549" s="30"/>
      <c r="AR549" s="30" t="s">
        <v>68</v>
      </c>
      <c r="AS549" s="30"/>
      <c r="AT549" s="30"/>
      <c r="AU549" s="30" t="s">
        <v>7855</v>
      </c>
      <c r="AV549" s="30" t="s">
        <v>7856</v>
      </c>
      <c r="AW549" s="30">
        <v>34.698390000000003</v>
      </c>
      <c r="AX549" s="30" t="s">
        <v>7869</v>
      </c>
      <c r="AY549" s="30" t="s">
        <v>7870</v>
      </c>
      <c r="AZ549" s="3">
        <v>605</v>
      </c>
      <c r="BA549" s="30" t="s">
        <v>60</v>
      </c>
      <c r="BB549" s="30">
        <v>605</v>
      </c>
      <c r="BC549" s="30" t="s">
        <v>60</v>
      </c>
      <c r="BD549" s="30" t="s">
        <v>60</v>
      </c>
      <c r="BE549" s="30" t="s">
        <v>60</v>
      </c>
      <c r="BF549" s="35" t="str">
        <f>IFERROR(VLOOKUP(Data_Power_app[[#This Row],[PRO ODER]],'Result'!A:C,3,0),"")</f>
        <v/>
      </c>
      <c r="BG549" s="14" t="str">
        <f>IFERROR(VLOOKUP(Data_Power_app[[#This Row],[PRO ODER]]&amp;"LAM_IN",'Real Time'!A:E,4,0),"")</f>
        <v/>
      </c>
      <c r="BH549" s="37" t="str">
        <f>IF(Data_Power_app[[#This Row],[LAMINATION MACHINE (PLAN)]]="","",IF(Data_Power_app[[#This Row],[LAMINATION MACHINE (REALTIME)]]="","",RIGHT(Data_Power_app[[#This Row],[LAMINATION MACHINE (REALTIME)]],1)=RIGHT(Data_Power_app[[#This Row],[LAMINATION MACHINE (PLAN)]],1)))</f>
        <v/>
      </c>
    </row>
    <row r="550" spans="1:60" x14ac:dyDescent="0.25">
      <c r="A550" s="27">
        <v>618</v>
      </c>
      <c r="B550" s="30" t="s">
        <v>7927</v>
      </c>
      <c r="C550" s="30" t="s">
        <v>7928</v>
      </c>
      <c r="D550" s="30" t="s">
        <v>57</v>
      </c>
      <c r="E550" s="30" t="s">
        <v>119</v>
      </c>
      <c r="F550" s="30" t="s">
        <v>72</v>
      </c>
      <c r="G550" s="30">
        <v>141</v>
      </c>
      <c r="H550" s="4">
        <v>45810</v>
      </c>
      <c r="I550" s="30">
        <v>45808</v>
      </c>
      <c r="J550" s="4">
        <v>45808</v>
      </c>
      <c r="K550" s="4">
        <v>45810</v>
      </c>
      <c r="L550" s="4">
        <v>45810.727349537039</v>
      </c>
      <c r="M550" s="4" t="s">
        <v>60</v>
      </c>
      <c r="N550" s="4"/>
      <c r="O550" s="4" t="s">
        <v>60</v>
      </c>
      <c r="P550" s="4" t="s">
        <v>60</v>
      </c>
      <c r="Q550" s="4" t="s">
        <v>60</v>
      </c>
      <c r="R550" s="4" t="s">
        <v>60</v>
      </c>
      <c r="S550" s="4" t="s">
        <v>60</v>
      </c>
      <c r="T550" s="4" t="s">
        <v>60</v>
      </c>
      <c r="U550" s="4"/>
      <c r="V550" s="4"/>
      <c r="W550" s="4"/>
      <c r="X550" s="4">
        <v>45811.484375</v>
      </c>
      <c r="Y550" s="4" t="s">
        <v>73</v>
      </c>
      <c r="Z550" s="4" t="s">
        <v>60</v>
      </c>
      <c r="AA550" s="4">
        <v>45811.487638888888</v>
      </c>
      <c r="AB550" s="4" t="s">
        <v>60</v>
      </c>
      <c r="AC550" s="4" t="s">
        <v>60</v>
      </c>
      <c r="AD550" s="4">
        <v>45813</v>
      </c>
      <c r="AE550" s="4">
        <v>45814</v>
      </c>
      <c r="AF550" s="4">
        <v>45811</v>
      </c>
      <c r="AG550" s="30" t="s">
        <v>1700</v>
      </c>
      <c r="AH550" s="30" t="s">
        <v>459</v>
      </c>
      <c r="AI550" s="30" t="s">
        <v>7890</v>
      </c>
      <c r="AJ550" s="30" t="s">
        <v>74</v>
      </c>
      <c r="AK550" s="30" t="s">
        <v>65</v>
      </c>
      <c r="AL550" s="30" t="s">
        <v>403</v>
      </c>
      <c r="AM550" s="30" t="s">
        <v>404</v>
      </c>
      <c r="AN550" s="30">
        <v>2.9813100000000001</v>
      </c>
      <c r="AO550" s="30" t="s">
        <v>68</v>
      </c>
      <c r="AP550" s="30"/>
      <c r="AQ550" s="30"/>
      <c r="AR550" s="30" t="s">
        <v>68</v>
      </c>
      <c r="AS550" s="30"/>
      <c r="AT550" s="30"/>
      <c r="AU550" s="30" t="s">
        <v>7891</v>
      </c>
      <c r="AV550" s="30" t="s">
        <v>7892</v>
      </c>
      <c r="AW550" s="30">
        <v>6.5200699999999996</v>
      </c>
      <c r="AX550" s="30" t="s">
        <v>7893</v>
      </c>
      <c r="AY550" s="30" t="s">
        <v>7894</v>
      </c>
      <c r="AZ550" s="3">
        <v>141</v>
      </c>
      <c r="BA550" s="30" t="s">
        <v>60</v>
      </c>
      <c r="BB550" s="30">
        <v>141</v>
      </c>
      <c r="BC550" s="30" t="s">
        <v>60</v>
      </c>
      <c r="BD550" s="30" t="s">
        <v>60</v>
      </c>
      <c r="BE550" s="30" t="s">
        <v>60</v>
      </c>
      <c r="BF550" s="35" t="str">
        <f>IFERROR(VLOOKUP(Data_Power_app[[#This Row],[PRO ODER]],'Result'!A:C,3,0),"")</f>
        <v/>
      </c>
      <c r="BG550" s="14" t="str">
        <f>IFERROR(VLOOKUP(Data_Power_app[[#This Row],[PRO ODER]]&amp;"LAM_IN",'Real Time'!A:E,4,0),"")</f>
        <v/>
      </c>
      <c r="BH550" s="37" t="str">
        <f>IF(Data_Power_app[[#This Row],[LAMINATION MACHINE (PLAN)]]="","",IF(Data_Power_app[[#This Row],[LAMINATION MACHINE (REALTIME)]]="","",RIGHT(Data_Power_app[[#This Row],[LAMINATION MACHINE (REALTIME)]],1)=RIGHT(Data_Power_app[[#This Row],[LAMINATION MACHINE (PLAN)]],1)))</f>
        <v/>
      </c>
    </row>
    <row r="551" spans="1:60" x14ac:dyDescent="0.25">
      <c r="A551" s="27">
        <v>619</v>
      </c>
      <c r="B551" s="30" t="s">
        <v>7929</v>
      </c>
      <c r="C551" s="30" t="s">
        <v>7930</v>
      </c>
      <c r="D551" s="30" t="s">
        <v>57</v>
      </c>
      <c r="E551" s="30" t="s">
        <v>119</v>
      </c>
      <c r="F551" s="30" t="s">
        <v>72</v>
      </c>
      <c r="G551" s="30">
        <v>90</v>
      </c>
      <c r="H551" s="4">
        <v>45810</v>
      </c>
      <c r="I551" s="30">
        <v>45808</v>
      </c>
      <c r="J551" s="4">
        <v>45808</v>
      </c>
      <c r="K551" s="4">
        <v>45810</v>
      </c>
      <c r="L551" s="4">
        <v>45810.728958333333</v>
      </c>
      <c r="M551" s="4" t="s">
        <v>60</v>
      </c>
      <c r="N551" s="4"/>
      <c r="O551" s="4" t="s">
        <v>60</v>
      </c>
      <c r="P551" s="4" t="s">
        <v>60</v>
      </c>
      <c r="Q551" s="4" t="s">
        <v>60</v>
      </c>
      <c r="R551" s="4" t="s">
        <v>60</v>
      </c>
      <c r="S551" s="4" t="s">
        <v>60</v>
      </c>
      <c r="T551" s="4" t="s">
        <v>60</v>
      </c>
      <c r="U551" s="4"/>
      <c r="V551" s="4"/>
      <c r="W551" s="4"/>
      <c r="X551" s="4">
        <v>45811.484756944446</v>
      </c>
      <c r="Y551" s="4" t="s">
        <v>73</v>
      </c>
      <c r="Z551" s="4" t="s">
        <v>60</v>
      </c>
      <c r="AA551" s="4">
        <v>45811.487534722219</v>
      </c>
      <c r="AB551" s="4" t="s">
        <v>60</v>
      </c>
      <c r="AC551" s="4" t="s">
        <v>60</v>
      </c>
      <c r="AD551" s="4">
        <v>45813</v>
      </c>
      <c r="AE551" s="4">
        <v>45814</v>
      </c>
      <c r="AF551" s="4">
        <v>45811</v>
      </c>
      <c r="AG551" s="30" t="s">
        <v>1700</v>
      </c>
      <c r="AH551" s="30" t="s">
        <v>401</v>
      </c>
      <c r="AI551" s="30" t="s">
        <v>402</v>
      </c>
      <c r="AJ551" s="30" t="s">
        <v>74</v>
      </c>
      <c r="AK551" s="30" t="s">
        <v>100</v>
      </c>
      <c r="AL551" s="30" t="s">
        <v>403</v>
      </c>
      <c r="AM551" s="30" t="s">
        <v>404</v>
      </c>
      <c r="AN551" s="30">
        <v>2.33826</v>
      </c>
      <c r="AO551" s="30" t="s">
        <v>68</v>
      </c>
      <c r="AP551" s="30"/>
      <c r="AQ551" s="30"/>
      <c r="AR551" s="30" t="s">
        <v>68</v>
      </c>
      <c r="AS551" s="30"/>
      <c r="AT551" s="30"/>
      <c r="AU551" s="30" t="s">
        <v>405</v>
      </c>
      <c r="AV551" s="30" t="s">
        <v>406</v>
      </c>
      <c r="AW551" s="30">
        <v>5.1137699999999997</v>
      </c>
      <c r="AX551" s="30" t="s">
        <v>407</v>
      </c>
      <c r="AY551" s="30" t="s">
        <v>408</v>
      </c>
      <c r="AZ551" s="3">
        <v>90</v>
      </c>
      <c r="BA551" s="30" t="s">
        <v>60</v>
      </c>
      <c r="BB551" s="30">
        <v>90</v>
      </c>
      <c r="BC551" s="30" t="s">
        <v>60</v>
      </c>
      <c r="BD551" s="30" t="s">
        <v>60</v>
      </c>
      <c r="BE551" s="30" t="s">
        <v>60</v>
      </c>
      <c r="BF551" s="35" t="str">
        <f>IFERROR(VLOOKUP(Data_Power_app[[#This Row],[PRO ODER]],'Result'!A:C,3,0),"")</f>
        <v/>
      </c>
      <c r="BG551" s="14" t="str">
        <f>IFERROR(VLOOKUP(Data_Power_app[[#This Row],[PRO ODER]]&amp;"LAM_IN",'Real Time'!A:E,4,0),"")</f>
        <v/>
      </c>
      <c r="BH551" s="37" t="str">
        <f>IF(Data_Power_app[[#This Row],[LAMINATION MACHINE (PLAN)]]="","",IF(Data_Power_app[[#This Row],[LAMINATION MACHINE (REALTIME)]]="","",RIGHT(Data_Power_app[[#This Row],[LAMINATION MACHINE (REALTIME)]],1)=RIGHT(Data_Power_app[[#This Row],[LAMINATION MACHINE (PLAN)]],1)))</f>
        <v/>
      </c>
    </row>
    <row r="552" spans="1:60" x14ac:dyDescent="0.25">
      <c r="A552" s="27">
        <v>620</v>
      </c>
      <c r="B552" s="30" t="s">
        <v>7931</v>
      </c>
      <c r="C552" s="30" t="s">
        <v>7932</v>
      </c>
      <c r="D552" s="30" t="s">
        <v>57</v>
      </c>
      <c r="E552" s="30" t="s">
        <v>119</v>
      </c>
      <c r="F552" s="30" t="s">
        <v>72</v>
      </c>
      <c r="G552" s="30">
        <v>20</v>
      </c>
      <c r="H552" s="4">
        <v>45810</v>
      </c>
      <c r="I552" s="30">
        <v>45808</v>
      </c>
      <c r="J552" s="4">
        <v>45808</v>
      </c>
      <c r="K552" s="4">
        <v>45810</v>
      </c>
      <c r="L552" s="4">
        <v>45810.726273148146</v>
      </c>
      <c r="M552" s="4" t="s">
        <v>60</v>
      </c>
      <c r="N552" s="4"/>
      <c r="O552" s="4" t="s">
        <v>60</v>
      </c>
      <c r="P552" s="4" t="s">
        <v>60</v>
      </c>
      <c r="Q552" s="4" t="s">
        <v>60</v>
      </c>
      <c r="R552" s="4" t="s">
        <v>60</v>
      </c>
      <c r="S552" s="4" t="s">
        <v>60</v>
      </c>
      <c r="T552" s="4" t="s">
        <v>60</v>
      </c>
      <c r="U552" s="4"/>
      <c r="V552" s="4"/>
      <c r="W552" s="4"/>
      <c r="X552" s="4">
        <v>45811.358877314815</v>
      </c>
      <c r="Y552" s="4" t="s">
        <v>73</v>
      </c>
      <c r="Z552" s="4" t="s">
        <v>60</v>
      </c>
      <c r="AA552" s="4">
        <v>45811.487604166665</v>
      </c>
      <c r="AB552" s="4" t="s">
        <v>60</v>
      </c>
      <c r="AC552" s="4" t="s">
        <v>60</v>
      </c>
      <c r="AD552" s="4">
        <v>45813</v>
      </c>
      <c r="AE552" s="4">
        <v>45814</v>
      </c>
      <c r="AF552" s="4">
        <v>45811</v>
      </c>
      <c r="AG552" s="30" t="s">
        <v>1700</v>
      </c>
      <c r="AH552" s="30" t="s">
        <v>401</v>
      </c>
      <c r="AI552" s="30" t="s">
        <v>7897</v>
      </c>
      <c r="AJ552" s="30" t="s">
        <v>74</v>
      </c>
      <c r="AK552" s="30" t="s">
        <v>100</v>
      </c>
      <c r="AL552" s="30" t="s">
        <v>403</v>
      </c>
      <c r="AM552" s="30" t="s">
        <v>404</v>
      </c>
      <c r="AN552" s="30">
        <v>0.54488999999999999</v>
      </c>
      <c r="AO552" s="30" t="s">
        <v>68</v>
      </c>
      <c r="AP552" s="30"/>
      <c r="AQ552" s="30"/>
      <c r="AR552" s="30" t="s">
        <v>68</v>
      </c>
      <c r="AS552" s="30"/>
      <c r="AT552" s="30"/>
      <c r="AU552" s="30" t="s">
        <v>7898</v>
      </c>
      <c r="AV552" s="30" t="s">
        <v>7899</v>
      </c>
      <c r="AW552" s="30">
        <v>1.19167</v>
      </c>
      <c r="AX552" s="30" t="s">
        <v>7869</v>
      </c>
      <c r="AY552" s="30" t="s">
        <v>7870</v>
      </c>
      <c r="AZ552" s="3">
        <v>20</v>
      </c>
      <c r="BA552" s="30" t="s">
        <v>60</v>
      </c>
      <c r="BB552" s="30">
        <v>20</v>
      </c>
      <c r="BC552" s="30" t="s">
        <v>60</v>
      </c>
      <c r="BD552" s="30" t="s">
        <v>60</v>
      </c>
      <c r="BE552" s="30" t="s">
        <v>60</v>
      </c>
      <c r="BF552" s="35" t="str">
        <f>IFERROR(VLOOKUP(Data_Power_app[[#This Row],[PRO ODER]],'Result'!A:C,3,0),"")</f>
        <v/>
      </c>
      <c r="BG552" s="14" t="str">
        <f>IFERROR(VLOOKUP(Data_Power_app[[#This Row],[PRO ODER]]&amp;"LAM_IN",'Real Time'!A:E,4,0),"")</f>
        <v/>
      </c>
      <c r="BH552" s="37" t="str">
        <f>IF(Data_Power_app[[#This Row],[LAMINATION MACHINE (PLAN)]]="","",IF(Data_Power_app[[#This Row],[LAMINATION MACHINE (REALTIME)]]="","",RIGHT(Data_Power_app[[#This Row],[LAMINATION MACHINE (REALTIME)]],1)=RIGHT(Data_Power_app[[#This Row],[LAMINATION MACHINE (PLAN)]],1)))</f>
        <v/>
      </c>
    </row>
    <row r="553" spans="1:60" x14ac:dyDescent="0.25">
      <c r="A553" s="27">
        <v>621</v>
      </c>
      <c r="B553" s="30" t="s">
        <v>7933</v>
      </c>
      <c r="C553" s="30" t="s">
        <v>7934</v>
      </c>
      <c r="D553" s="30" t="s">
        <v>57</v>
      </c>
      <c r="E553" s="30" t="s">
        <v>119</v>
      </c>
      <c r="F553" s="30" t="s">
        <v>72</v>
      </c>
      <c r="G553" s="30">
        <v>202</v>
      </c>
      <c r="H553" s="4">
        <v>45810</v>
      </c>
      <c r="I553" s="30">
        <v>45808</v>
      </c>
      <c r="J553" s="4">
        <v>45808</v>
      </c>
      <c r="K553" s="4">
        <v>45810</v>
      </c>
      <c r="L553" s="4">
        <v>45810.667164351849</v>
      </c>
      <c r="M553" s="4" t="s">
        <v>60</v>
      </c>
      <c r="N553" s="4"/>
      <c r="O553" s="4" t="s">
        <v>60</v>
      </c>
      <c r="P553" s="4" t="s">
        <v>60</v>
      </c>
      <c r="Q553" s="4" t="s">
        <v>60</v>
      </c>
      <c r="R553" s="4" t="s">
        <v>60</v>
      </c>
      <c r="S553" s="4" t="s">
        <v>60</v>
      </c>
      <c r="T553" s="4" t="s">
        <v>60</v>
      </c>
      <c r="U553" s="4"/>
      <c r="V553" s="4"/>
      <c r="W553" s="4"/>
      <c r="X553" s="4">
        <v>45811.419270833336</v>
      </c>
      <c r="Y553" s="4" t="s">
        <v>73</v>
      </c>
      <c r="Z553" s="4" t="s">
        <v>60</v>
      </c>
      <c r="AA553" s="4">
        <v>45811.704942129632</v>
      </c>
      <c r="AB553" s="4" t="s">
        <v>60</v>
      </c>
      <c r="AC553" s="4" t="s">
        <v>60</v>
      </c>
      <c r="AD553" s="4">
        <v>45813</v>
      </c>
      <c r="AE553" s="4">
        <v>45814</v>
      </c>
      <c r="AF553" s="4"/>
      <c r="AG553" s="30" t="s">
        <v>62</v>
      </c>
      <c r="AH553" s="30" t="s">
        <v>401</v>
      </c>
      <c r="AI553" s="30" t="s">
        <v>2519</v>
      </c>
      <c r="AJ553" s="30" t="s">
        <v>74</v>
      </c>
      <c r="AK553" s="30" t="s">
        <v>100</v>
      </c>
      <c r="AL553" s="30" t="s">
        <v>403</v>
      </c>
      <c r="AM553" s="30" t="s">
        <v>404</v>
      </c>
      <c r="AN553" s="30">
        <v>5.2039299999999997</v>
      </c>
      <c r="AO553" s="30" t="s">
        <v>68</v>
      </c>
      <c r="AP553" s="30"/>
      <c r="AQ553" s="30"/>
      <c r="AR553" s="30" t="s">
        <v>68</v>
      </c>
      <c r="AS553" s="30"/>
      <c r="AT553" s="30"/>
      <c r="AU553" s="30" t="s">
        <v>2520</v>
      </c>
      <c r="AV553" s="30" t="s">
        <v>2521</v>
      </c>
      <c r="AW553" s="30">
        <v>11.380789999999999</v>
      </c>
      <c r="AX553" s="30" t="s">
        <v>2522</v>
      </c>
      <c r="AY553" s="30" t="s">
        <v>2523</v>
      </c>
      <c r="AZ553" s="3">
        <v>202</v>
      </c>
      <c r="BA553" s="30" t="s">
        <v>60</v>
      </c>
      <c r="BB553" s="30">
        <v>202</v>
      </c>
      <c r="BC553" s="30" t="s">
        <v>60</v>
      </c>
      <c r="BD553" s="30" t="s">
        <v>60</v>
      </c>
      <c r="BE553" s="30" t="s">
        <v>60</v>
      </c>
      <c r="BF553" s="35" t="str">
        <f>IFERROR(VLOOKUP(Data_Power_app[[#This Row],[PRO ODER]],'Result'!A:C,3,0),"")</f>
        <v/>
      </c>
      <c r="BG553" s="14" t="str">
        <f>IFERROR(VLOOKUP(Data_Power_app[[#This Row],[PRO ODER]]&amp;"LAM_IN",'Real Time'!A:E,4,0),"")</f>
        <v/>
      </c>
      <c r="BH553" s="37" t="str">
        <f>IF(Data_Power_app[[#This Row],[LAMINATION MACHINE (PLAN)]]="","",IF(Data_Power_app[[#This Row],[LAMINATION MACHINE (REALTIME)]]="","",RIGHT(Data_Power_app[[#This Row],[LAMINATION MACHINE (REALTIME)]],1)=RIGHT(Data_Power_app[[#This Row],[LAMINATION MACHINE (PLAN)]],1)))</f>
        <v/>
      </c>
    </row>
    <row r="554" spans="1:60" x14ac:dyDescent="0.25">
      <c r="A554" s="27">
        <v>622</v>
      </c>
      <c r="B554" s="30" t="s">
        <v>7935</v>
      </c>
      <c r="C554" s="30" t="s">
        <v>7936</v>
      </c>
      <c r="D554" s="30" t="s">
        <v>57</v>
      </c>
      <c r="E554" s="30" t="s">
        <v>119</v>
      </c>
      <c r="F554" s="30" t="s">
        <v>72</v>
      </c>
      <c r="G554" s="30">
        <v>111</v>
      </c>
      <c r="H554" s="4">
        <v>45810</v>
      </c>
      <c r="I554" s="30">
        <v>45808</v>
      </c>
      <c r="J554" s="4">
        <v>45808</v>
      </c>
      <c r="K554" s="4">
        <v>45810</v>
      </c>
      <c r="L554" s="4">
        <v>45810.757592592592</v>
      </c>
      <c r="M554" s="4" t="s">
        <v>60</v>
      </c>
      <c r="N554" s="4"/>
      <c r="O554" s="4" t="s">
        <v>60</v>
      </c>
      <c r="P554" s="4" t="s">
        <v>60</v>
      </c>
      <c r="Q554" s="4" t="s">
        <v>60</v>
      </c>
      <c r="R554" s="4" t="s">
        <v>60</v>
      </c>
      <c r="S554" s="4" t="s">
        <v>60</v>
      </c>
      <c r="T554" s="4" t="s">
        <v>60</v>
      </c>
      <c r="U554" s="4"/>
      <c r="V554" s="4"/>
      <c r="W554" s="4"/>
      <c r="X554" s="4"/>
      <c r="Y554" s="4" t="s">
        <v>60</v>
      </c>
      <c r="Z554" s="4" t="s">
        <v>60</v>
      </c>
      <c r="AA554" s="4"/>
      <c r="AB554" s="4" t="s">
        <v>60</v>
      </c>
      <c r="AC554" s="4" t="s">
        <v>60</v>
      </c>
      <c r="AD554" s="4">
        <v>45813</v>
      </c>
      <c r="AE554" s="4">
        <v>45814</v>
      </c>
      <c r="AF554" s="4"/>
      <c r="AG554" s="30" t="s">
        <v>162</v>
      </c>
      <c r="AH554" s="30" t="s">
        <v>459</v>
      </c>
      <c r="AI554" s="30" t="s">
        <v>7875</v>
      </c>
      <c r="AJ554" s="30" t="s">
        <v>74</v>
      </c>
      <c r="AK554" s="30" t="s">
        <v>65</v>
      </c>
      <c r="AL554" s="30" t="s">
        <v>403</v>
      </c>
      <c r="AM554" s="30" t="s">
        <v>404</v>
      </c>
      <c r="AN554" s="30">
        <v>2.29434</v>
      </c>
      <c r="AO554" s="30" t="s">
        <v>68</v>
      </c>
      <c r="AP554" s="30"/>
      <c r="AQ554" s="30"/>
      <c r="AR554" s="30" t="s">
        <v>68</v>
      </c>
      <c r="AS554" s="30"/>
      <c r="AT554" s="30"/>
      <c r="AU554" s="30" t="s">
        <v>7876</v>
      </c>
      <c r="AV554" s="30" t="s">
        <v>7877</v>
      </c>
      <c r="AW554" s="30">
        <v>5.0175200000000002</v>
      </c>
      <c r="AX554" s="30" t="s">
        <v>7878</v>
      </c>
      <c r="AY554" s="30" t="s">
        <v>7879</v>
      </c>
      <c r="AZ554" s="3">
        <v>111</v>
      </c>
      <c r="BA554" s="30" t="s">
        <v>60</v>
      </c>
      <c r="BB554" s="30">
        <v>111</v>
      </c>
      <c r="BC554" s="30" t="s">
        <v>60</v>
      </c>
      <c r="BD554" s="30" t="s">
        <v>60</v>
      </c>
      <c r="BE554" s="30" t="s">
        <v>60</v>
      </c>
      <c r="BF554" s="35" t="str">
        <f>IFERROR(VLOOKUP(Data_Power_app[[#This Row],[PRO ODER]],'Result'!A:C,3,0),"")</f>
        <v/>
      </c>
      <c r="BG554" s="14" t="str">
        <f>IFERROR(VLOOKUP(Data_Power_app[[#This Row],[PRO ODER]]&amp;"LAM_IN",'Real Time'!A:E,4,0),"")</f>
        <v/>
      </c>
      <c r="BH554" s="37" t="str">
        <f>IF(Data_Power_app[[#This Row],[LAMINATION MACHINE (PLAN)]]="","",IF(Data_Power_app[[#This Row],[LAMINATION MACHINE (REALTIME)]]="","",RIGHT(Data_Power_app[[#This Row],[LAMINATION MACHINE (REALTIME)]],1)=RIGHT(Data_Power_app[[#This Row],[LAMINATION MACHINE (PLAN)]],1)))</f>
        <v/>
      </c>
    </row>
    <row r="555" spans="1:60" x14ac:dyDescent="0.25">
      <c r="A555" s="27">
        <v>623</v>
      </c>
      <c r="B555" s="30" t="s">
        <v>7937</v>
      </c>
      <c r="C555" s="30" t="s">
        <v>7938</v>
      </c>
      <c r="D555" s="30" t="s">
        <v>57</v>
      </c>
      <c r="E555" s="30" t="s">
        <v>119</v>
      </c>
      <c r="F555" s="30" t="s">
        <v>72</v>
      </c>
      <c r="G555" s="30">
        <v>313</v>
      </c>
      <c r="H555" s="4">
        <v>45810</v>
      </c>
      <c r="I555" s="30">
        <v>45808</v>
      </c>
      <c r="J555" s="4">
        <v>45808</v>
      </c>
      <c r="K555" s="4">
        <v>45810</v>
      </c>
      <c r="L555" s="4">
        <v>45810.668333333335</v>
      </c>
      <c r="M555" s="4" t="s">
        <v>60</v>
      </c>
      <c r="N555" s="4"/>
      <c r="O555" s="4" t="s">
        <v>60</v>
      </c>
      <c r="P555" s="4" t="s">
        <v>60</v>
      </c>
      <c r="Q555" s="4" t="s">
        <v>60</v>
      </c>
      <c r="R555" s="4" t="s">
        <v>60</v>
      </c>
      <c r="S555" s="4" t="s">
        <v>60</v>
      </c>
      <c r="T555" s="4" t="s">
        <v>60</v>
      </c>
      <c r="U555" s="4"/>
      <c r="V555" s="4"/>
      <c r="W555" s="4"/>
      <c r="X555" s="4"/>
      <c r="Y555" s="4" t="s">
        <v>60</v>
      </c>
      <c r="Z555" s="4" t="s">
        <v>60</v>
      </c>
      <c r="AA555" s="4"/>
      <c r="AB555" s="4" t="s">
        <v>60</v>
      </c>
      <c r="AC555" s="4" t="s">
        <v>60</v>
      </c>
      <c r="AD555" s="4">
        <v>45813</v>
      </c>
      <c r="AE555" s="4">
        <v>45814</v>
      </c>
      <c r="AF555" s="4"/>
      <c r="AG555" s="30" t="s">
        <v>162</v>
      </c>
      <c r="AH555" s="30" t="s">
        <v>459</v>
      </c>
      <c r="AI555" s="30" t="s">
        <v>7904</v>
      </c>
      <c r="AJ555" s="30" t="s">
        <v>74</v>
      </c>
      <c r="AK555" s="30" t="s">
        <v>65</v>
      </c>
      <c r="AL555" s="30" t="s">
        <v>403</v>
      </c>
      <c r="AM555" s="30" t="s">
        <v>404</v>
      </c>
      <c r="AN555" s="30">
        <v>6.6186199999999999</v>
      </c>
      <c r="AO555" s="30" t="s">
        <v>68</v>
      </c>
      <c r="AP555" s="30"/>
      <c r="AQ555" s="30"/>
      <c r="AR555" s="30" t="s">
        <v>68</v>
      </c>
      <c r="AS555" s="30"/>
      <c r="AT555" s="30"/>
      <c r="AU555" s="30" t="s">
        <v>3094</v>
      </c>
      <c r="AV555" s="30" t="s">
        <v>3095</v>
      </c>
      <c r="AW555" s="30">
        <v>14.474740000000001</v>
      </c>
      <c r="AX555" s="30" t="s">
        <v>7857</v>
      </c>
      <c r="AY555" s="30" t="s">
        <v>7858</v>
      </c>
      <c r="AZ555" s="3">
        <v>313</v>
      </c>
      <c r="BA555" s="30" t="s">
        <v>60</v>
      </c>
      <c r="BB555" s="30">
        <v>313</v>
      </c>
      <c r="BC555" s="30" t="s">
        <v>60</v>
      </c>
      <c r="BD555" s="30" t="s">
        <v>60</v>
      </c>
      <c r="BE555" s="30" t="s">
        <v>60</v>
      </c>
      <c r="BF555" s="35" t="str">
        <f>IFERROR(VLOOKUP(Data_Power_app[[#This Row],[PRO ODER]],'Result'!A:C,3,0),"")</f>
        <v/>
      </c>
      <c r="BG555" s="14" t="str">
        <f>IFERROR(VLOOKUP(Data_Power_app[[#This Row],[PRO ODER]]&amp;"LAM_IN",'Real Time'!A:E,4,0),"")</f>
        <v/>
      </c>
      <c r="BH555" s="37" t="str">
        <f>IF(Data_Power_app[[#This Row],[LAMINATION MACHINE (PLAN)]]="","",IF(Data_Power_app[[#This Row],[LAMINATION MACHINE (REALTIME)]]="","",RIGHT(Data_Power_app[[#This Row],[LAMINATION MACHINE (REALTIME)]],1)=RIGHT(Data_Power_app[[#This Row],[LAMINATION MACHINE (PLAN)]],1)))</f>
        <v/>
      </c>
    </row>
    <row r="556" spans="1:60" x14ac:dyDescent="0.25">
      <c r="A556" s="27">
        <v>624</v>
      </c>
      <c r="B556" s="30" t="s">
        <v>7939</v>
      </c>
      <c r="C556" s="30" t="s">
        <v>7940</v>
      </c>
      <c r="D556" s="30" t="s">
        <v>57</v>
      </c>
      <c r="E556" s="30" t="s">
        <v>119</v>
      </c>
      <c r="F556" s="30" t="s">
        <v>72</v>
      </c>
      <c r="G556" s="30">
        <v>242</v>
      </c>
      <c r="H556" s="4">
        <v>45810</v>
      </c>
      <c r="I556" s="30">
        <v>45808</v>
      </c>
      <c r="J556" s="4">
        <v>45808</v>
      </c>
      <c r="K556" s="4">
        <v>45810</v>
      </c>
      <c r="L556" s="4">
        <v>45810.668402777781</v>
      </c>
      <c r="M556" s="4" t="s">
        <v>60</v>
      </c>
      <c r="N556" s="4"/>
      <c r="O556" s="4" t="s">
        <v>60</v>
      </c>
      <c r="P556" s="4" t="s">
        <v>60</v>
      </c>
      <c r="Q556" s="4" t="s">
        <v>60</v>
      </c>
      <c r="R556" s="4" t="s">
        <v>60</v>
      </c>
      <c r="S556" s="4" t="s">
        <v>60</v>
      </c>
      <c r="T556" s="4" t="s">
        <v>60</v>
      </c>
      <c r="U556" s="4"/>
      <c r="V556" s="4"/>
      <c r="W556" s="4"/>
      <c r="X556" s="4"/>
      <c r="Y556" s="4" t="s">
        <v>60</v>
      </c>
      <c r="Z556" s="4" t="s">
        <v>60</v>
      </c>
      <c r="AA556" s="4"/>
      <c r="AB556" s="4" t="s">
        <v>60</v>
      </c>
      <c r="AC556" s="4" t="s">
        <v>60</v>
      </c>
      <c r="AD556" s="4">
        <v>45813</v>
      </c>
      <c r="AE556" s="4">
        <v>45814</v>
      </c>
      <c r="AF556" s="4"/>
      <c r="AG556" s="30" t="s">
        <v>162</v>
      </c>
      <c r="AH556" s="30" t="s">
        <v>459</v>
      </c>
      <c r="AI556" s="30" t="s">
        <v>3093</v>
      </c>
      <c r="AJ556" s="30" t="s">
        <v>74</v>
      </c>
      <c r="AK556" s="30" t="s">
        <v>65</v>
      </c>
      <c r="AL556" s="30" t="s">
        <v>403</v>
      </c>
      <c r="AM556" s="30" t="s">
        <v>404</v>
      </c>
      <c r="AN556" s="30">
        <v>5.1617100000000002</v>
      </c>
      <c r="AO556" s="30" t="s">
        <v>68</v>
      </c>
      <c r="AP556" s="30"/>
      <c r="AQ556" s="30"/>
      <c r="AR556" s="30" t="s">
        <v>68</v>
      </c>
      <c r="AS556" s="30"/>
      <c r="AT556" s="30"/>
      <c r="AU556" s="30" t="s">
        <v>3094</v>
      </c>
      <c r="AV556" s="30" t="s">
        <v>3095</v>
      </c>
      <c r="AW556" s="30">
        <v>11.28862</v>
      </c>
      <c r="AX556" s="30" t="s">
        <v>3096</v>
      </c>
      <c r="AY556" s="30" t="s">
        <v>3097</v>
      </c>
      <c r="AZ556" s="3">
        <v>242</v>
      </c>
      <c r="BA556" s="30" t="s">
        <v>60</v>
      </c>
      <c r="BB556" s="30">
        <v>242</v>
      </c>
      <c r="BC556" s="30" t="s">
        <v>60</v>
      </c>
      <c r="BD556" s="30" t="s">
        <v>60</v>
      </c>
      <c r="BE556" s="30" t="s">
        <v>60</v>
      </c>
      <c r="BF556" s="35" t="str">
        <f>IFERROR(VLOOKUP(Data_Power_app[[#This Row],[PRO ODER]],'Result'!A:C,3,0),"")</f>
        <v/>
      </c>
      <c r="BG556" s="14" t="str">
        <f>IFERROR(VLOOKUP(Data_Power_app[[#This Row],[PRO ODER]]&amp;"LAM_IN",'Real Time'!A:E,4,0),"")</f>
        <v/>
      </c>
      <c r="BH556" s="37" t="str">
        <f>IF(Data_Power_app[[#This Row],[LAMINATION MACHINE (PLAN)]]="","",IF(Data_Power_app[[#This Row],[LAMINATION MACHINE (REALTIME)]]="","",RIGHT(Data_Power_app[[#This Row],[LAMINATION MACHINE (REALTIME)]],1)=RIGHT(Data_Power_app[[#This Row],[LAMINATION MACHINE (PLAN)]],1)))</f>
        <v/>
      </c>
    </row>
    <row r="557" spans="1:60" x14ac:dyDescent="0.25">
      <c r="A557" s="27">
        <v>625</v>
      </c>
      <c r="B557" s="30" t="s">
        <v>7941</v>
      </c>
      <c r="C557" s="30" t="s">
        <v>7942</v>
      </c>
      <c r="D557" s="30" t="s">
        <v>57</v>
      </c>
      <c r="E557" s="30" t="s">
        <v>119</v>
      </c>
      <c r="F557" s="30" t="s">
        <v>72</v>
      </c>
      <c r="G557" s="30">
        <v>318</v>
      </c>
      <c r="H557" s="4">
        <v>45810</v>
      </c>
      <c r="I557" s="30">
        <v>45808</v>
      </c>
      <c r="J557" s="4">
        <v>45808</v>
      </c>
      <c r="K557" s="4">
        <v>45810</v>
      </c>
      <c r="L557" s="4">
        <v>45810.556261574071</v>
      </c>
      <c r="M557" s="4" t="s">
        <v>60</v>
      </c>
      <c r="N557" s="4"/>
      <c r="O557" s="4" t="s">
        <v>60</v>
      </c>
      <c r="P557" s="4" t="s">
        <v>60</v>
      </c>
      <c r="Q557" s="4" t="s">
        <v>60</v>
      </c>
      <c r="R557" s="4" t="s">
        <v>60</v>
      </c>
      <c r="S557" s="4" t="s">
        <v>60</v>
      </c>
      <c r="T557" s="4" t="s">
        <v>60</v>
      </c>
      <c r="U557" s="4"/>
      <c r="V557" s="4"/>
      <c r="W557" s="4"/>
      <c r="X557" s="4">
        <v>45811.696122685185</v>
      </c>
      <c r="Y557" s="4" t="s">
        <v>282</v>
      </c>
      <c r="Z557" s="4" t="s">
        <v>60</v>
      </c>
      <c r="AA557" s="4"/>
      <c r="AB557" s="4" t="s">
        <v>60</v>
      </c>
      <c r="AC557" s="4" t="s">
        <v>60</v>
      </c>
      <c r="AD557" s="4">
        <v>45813</v>
      </c>
      <c r="AE557" s="4">
        <v>45814</v>
      </c>
      <c r="AF557" s="4"/>
      <c r="AG557" s="30" t="s">
        <v>291</v>
      </c>
      <c r="AH557" s="30" t="s">
        <v>401</v>
      </c>
      <c r="AI557" s="30" t="s">
        <v>7863</v>
      </c>
      <c r="AJ557" s="30" t="s">
        <v>74</v>
      </c>
      <c r="AK557" s="30" t="s">
        <v>100</v>
      </c>
      <c r="AL557" s="30" t="s">
        <v>403</v>
      </c>
      <c r="AM557" s="30" t="s">
        <v>404</v>
      </c>
      <c r="AN557" s="30">
        <v>8.2896900000000002</v>
      </c>
      <c r="AO557" s="30" t="s">
        <v>68</v>
      </c>
      <c r="AP557" s="30"/>
      <c r="AQ557" s="30"/>
      <c r="AR557" s="30" t="s">
        <v>68</v>
      </c>
      <c r="AS557" s="30"/>
      <c r="AT557" s="30"/>
      <c r="AU557" s="30" t="s">
        <v>3703</v>
      </c>
      <c r="AV557" s="30" t="s">
        <v>3704</v>
      </c>
      <c r="AW557" s="30">
        <v>18.129729999999999</v>
      </c>
      <c r="AX557" s="30" t="s">
        <v>7864</v>
      </c>
      <c r="AY557" s="30" t="s">
        <v>7865</v>
      </c>
      <c r="AZ557" s="3">
        <v>318</v>
      </c>
      <c r="BA557" s="30" t="s">
        <v>60</v>
      </c>
      <c r="BB557" s="30">
        <v>318</v>
      </c>
      <c r="BC557" s="30" t="s">
        <v>60</v>
      </c>
      <c r="BD557" s="30" t="s">
        <v>60</v>
      </c>
      <c r="BE557" s="30" t="s">
        <v>60</v>
      </c>
      <c r="BF557" s="35" t="str">
        <f>IFERROR(VLOOKUP(Data_Power_app[[#This Row],[PRO ODER]],'Result'!A:C,3,0),"")</f>
        <v/>
      </c>
      <c r="BG557" s="14" t="str">
        <f>IFERROR(VLOOKUP(Data_Power_app[[#This Row],[PRO ODER]]&amp;"LAM_IN",'Real Time'!A:E,4,0),"")</f>
        <v/>
      </c>
      <c r="BH557" s="37" t="str">
        <f>IF(Data_Power_app[[#This Row],[LAMINATION MACHINE (PLAN)]]="","",IF(Data_Power_app[[#This Row],[LAMINATION MACHINE (REALTIME)]]="","",RIGHT(Data_Power_app[[#This Row],[LAMINATION MACHINE (REALTIME)]],1)=RIGHT(Data_Power_app[[#This Row],[LAMINATION MACHINE (PLAN)]],1)))</f>
        <v/>
      </c>
    </row>
    <row r="558" spans="1:60" x14ac:dyDescent="0.25">
      <c r="A558" s="27">
        <v>626</v>
      </c>
      <c r="B558" s="30" t="s">
        <v>7943</v>
      </c>
      <c r="C558" s="30" t="s">
        <v>7944</v>
      </c>
      <c r="D558" s="30" t="s">
        <v>57</v>
      </c>
      <c r="E558" s="30" t="s">
        <v>119</v>
      </c>
      <c r="F558" s="30" t="s">
        <v>72</v>
      </c>
      <c r="G558" s="30">
        <v>303</v>
      </c>
      <c r="H558" s="4">
        <v>45810</v>
      </c>
      <c r="I558" s="30">
        <v>45808</v>
      </c>
      <c r="J558" s="4">
        <v>45808</v>
      </c>
      <c r="K558" s="4">
        <v>45810</v>
      </c>
      <c r="L558" s="4">
        <v>45810.670162037037</v>
      </c>
      <c r="M558" s="4" t="s">
        <v>60</v>
      </c>
      <c r="N558" s="4"/>
      <c r="O558" s="4" t="s">
        <v>60</v>
      </c>
      <c r="P558" s="4" t="s">
        <v>60</v>
      </c>
      <c r="Q558" s="4" t="s">
        <v>60</v>
      </c>
      <c r="R558" s="4" t="s">
        <v>60</v>
      </c>
      <c r="S558" s="4" t="s">
        <v>60</v>
      </c>
      <c r="T558" s="4" t="s">
        <v>60</v>
      </c>
      <c r="U558" s="4"/>
      <c r="V558" s="4"/>
      <c r="W558" s="4"/>
      <c r="X558" s="4"/>
      <c r="Y558" s="4" t="s">
        <v>60</v>
      </c>
      <c r="Z558" s="4" t="s">
        <v>60</v>
      </c>
      <c r="AA558" s="4"/>
      <c r="AB558" s="4" t="s">
        <v>60</v>
      </c>
      <c r="AC558" s="4" t="s">
        <v>60</v>
      </c>
      <c r="AD558" s="4">
        <v>45813</v>
      </c>
      <c r="AE558" s="4">
        <v>45814</v>
      </c>
      <c r="AF558" s="4"/>
      <c r="AG558" s="30" t="s">
        <v>162</v>
      </c>
      <c r="AH558" s="30" t="s">
        <v>459</v>
      </c>
      <c r="AI558" s="30" t="s">
        <v>7854</v>
      </c>
      <c r="AJ558" s="30" t="s">
        <v>74</v>
      </c>
      <c r="AK558" s="30" t="s">
        <v>65</v>
      </c>
      <c r="AL558" s="30" t="s">
        <v>403</v>
      </c>
      <c r="AM558" s="30" t="s">
        <v>404</v>
      </c>
      <c r="AN558" s="30">
        <v>6.3809699999999996</v>
      </c>
      <c r="AO558" s="30" t="s">
        <v>68</v>
      </c>
      <c r="AP558" s="30"/>
      <c r="AQ558" s="30"/>
      <c r="AR558" s="30" t="s">
        <v>68</v>
      </c>
      <c r="AS558" s="30"/>
      <c r="AT558" s="30"/>
      <c r="AU558" s="30" t="s">
        <v>7855</v>
      </c>
      <c r="AV558" s="30" t="s">
        <v>7856</v>
      </c>
      <c r="AW558" s="30">
        <v>13.95504</v>
      </c>
      <c r="AX558" s="30" t="s">
        <v>7857</v>
      </c>
      <c r="AY558" s="30" t="s">
        <v>7858</v>
      </c>
      <c r="AZ558" s="3">
        <v>303</v>
      </c>
      <c r="BA558" s="30" t="s">
        <v>60</v>
      </c>
      <c r="BB558" s="30">
        <v>303</v>
      </c>
      <c r="BC558" s="30" t="s">
        <v>60</v>
      </c>
      <c r="BD558" s="30" t="s">
        <v>60</v>
      </c>
      <c r="BE558" s="30" t="s">
        <v>60</v>
      </c>
      <c r="BF558" s="35" t="str">
        <f>IFERROR(VLOOKUP(Data_Power_app[[#This Row],[PRO ODER]],'Result'!A:C,3,0),"")</f>
        <v/>
      </c>
      <c r="BG558" s="14" t="str">
        <f>IFERROR(VLOOKUP(Data_Power_app[[#This Row],[PRO ODER]]&amp;"LAM_IN",'Real Time'!A:E,4,0),"")</f>
        <v/>
      </c>
      <c r="BH558" s="37" t="str">
        <f>IF(Data_Power_app[[#This Row],[LAMINATION MACHINE (PLAN)]]="","",IF(Data_Power_app[[#This Row],[LAMINATION MACHINE (REALTIME)]]="","",RIGHT(Data_Power_app[[#This Row],[LAMINATION MACHINE (REALTIME)]],1)=RIGHT(Data_Power_app[[#This Row],[LAMINATION MACHINE (PLAN)]],1)))</f>
        <v/>
      </c>
    </row>
    <row r="559" spans="1:60" x14ac:dyDescent="0.25">
      <c r="A559" s="27">
        <v>627</v>
      </c>
      <c r="B559" s="30" t="s">
        <v>7945</v>
      </c>
      <c r="C559" s="30" t="s">
        <v>7946</v>
      </c>
      <c r="D559" s="30" t="s">
        <v>57</v>
      </c>
      <c r="E559" s="30" t="s">
        <v>119</v>
      </c>
      <c r="F559" s="30" t="s">
        <v>72</v>
      </c>
      <c r="G559" s="30">
        <v>45</v>
      </c>
      <c r="H559" s="4">
        <v>45810</v>
      </c>
      <c r="I559" s="30">
        <v>45808</v>
      </c>
      <c r="J559" s="4">
        <v>45808</v>
      </c>
      <c r="K559" s="4">
        <v>45810</v>
      </c>
      <c r="L559" s="4">
        <v>45810.67019675926</v>
      </c>
      <c r="M559" s="4" t="s">
        <v>60</v>
      </c>
      <c r="N559" s="4"/>
      <c r="O559" s="4" t="s">
        <v>60</v>
      </c>
      <c r="P559" s="4" t="s">
        <v>60</v>
      </c>
      <c r="Q559" s="4" t="s">
        <v>60</v>
      </c>
      <c r="R559" s="4" t="s">
        <v>60</v>
      </c>
      <c r="S559" s="4" t="s">
        <v>60</v>
      </c>
      <c r="T559" s="4" t="s">
        <v>60</v>
      </c>
      <c r="U559" s="4"/>
      <c r="V559" s="4"/>
      <c r="W559" s="4"/>
      <c r="X559" s="4"/>
      <c r="Y559" s="4" t="s">
        <v>60</v>
      </c>
      <c r="Z559" s="4" t="s">
        <v>60</v>
      </c>
      <c r="AA559" s="4"/>
      <c r="AB559" s="4" t="s">
        <v>60</v>
      </c>
      <c r="AC559" s="4" t="s">
        <v>60</v>
      </c>
      <c r="AD559" s="4">
        <v>45813</v>
      </c>
      <c r="AE559" s="4">
        <v>45814</v>
      </c>
      <c r="AF559" s="4"/>
      <c r="AG559" s="30" t="s">
        <v>162</v>
      </c>
      <c r="AH559" s="30" t="s">
        <v>401</v>
      </c>
      <c r="AI559" s="30" t="s">
        <v>7868</v>
      </c>
      <c r="AJ559" s="30" t="s">
        <v>74</v>
      </c>
      <c r="AK559" s="30" t="s">
        <v>100</v>
      </c>
      <c r="AL559" s="30" t="s">
        <v>403</v>
      </c>
      <c r="AM559" s="30" t="s">
        <v>404</v>
      </c>
      <c r="AN559" s="30">
        <v>1.1691199999999999</v>
      </c>
      <c r="AO559" s="30" t="s">
        <v>68</v>
      </c>
      <c r="AP559" s="30"/>
      <c r="AQ559" s="30"/>
      <c r="AR559" s="30" t="s">
        <v>68</v>
      </c>
      <c r="AS559" s="30"/>
      <c r="AT559" s="30"/>
      <c r="AU559" s="30" t="s">
        <v>7855</v>
      </c>
      <c r="AV559" s="30" t="s">
        <v>7856</v>
      </c>
      <c r="AW559" s="30">
        <v>2.5568900000000001</v>
      </c>
      <c r="AX559" s="30" t="s">
        <v>7869</v>
      </c>
      <c r="AY559" s="30" t="s">
        <v>7870</v>
      </c>
      <c r="AZ559" s="3">
        <v>45</v>
      </c>
      <c r="BA559" s="30" t="s">
        <v>60</v>
      </c>
      <c r="BB559" s="30">
        <v>45</v>
      </c>
      <c r="BC559" s="30" t="s">
        <v>60</v>
      </c>
      <c r="BD559" s="30" t="s">
        <v>60</v>
      </c>
      <c r="BE559" s="30" t="s">
        <v>60</v>
      </c>
      <c r="BF559" s="35" t="str">
        <f>IFERROR(VLOOKUP(Data_Power_app[[#This Row],[PRO ODER]],'Result'!A:C,3,0),"")</f>
        <v/>
      </c>
      <c r="BG559" s="14" t="str">
        <f>IFERROR(VLOOKUP(Data_Power_app[[#This Row],[PRO ODER]]&amp;"LAM_IN",'Real Time'!A:E,4,0),"")</f>
        <v/>
      </c>
      <c r="BH559" s="37" t="str">
        <f>IF(Data_Power_app[[#This Row],[LAMINATION MACHINE (PLAN)]]="","",IF(Data_Power_app[[#This Row],[LAMINATION MACHINE (REALTIME)]]="","",RIGHT(Data_Power_app[[#This Row],[LAMINATION MACHINE (REALTIME)]],1)=RIGHT(Data_Power_app[[#This Row],[LAMINATION MACHINE (PLAN)]],1)))</f>
        <v/>
      </c>
    </row>
    <row r="560" spans="1:60" x14ac:dyDescent="0.25">
      <c r="A560" s="27">
        <v>628</v>
      </c>
      <c r="B560" s="30" t="s">
        <v>7947</v>
      </c>
      <c r="C560" s="30" t="s">
        <v>7948</v>
      </c>
      <c r="D560" s="30" t="s">
        <v>57</v>
      </c>
      <c r="E560" s="30" t="s">
        <v>119</v>
      </c>
      <c r="F560" s="30" t="s">
        <v>72</v>
      </c>
      <c r="G560" s="30">
        <v>35</v>
      </c>
      <c r="H560" s="4">
        <v>45810</v>
      </c>
      <c r="I560" s="30">
        <v>45808</v>
      </c>
      <c r="J560" s="4">
        <v>45808</v>
      </c>
      <c r="K560" s="4">
        <v>45810</v>
      </c>
      <c r="L560" s="4">
        <v>45810.729004629633</v>
      </c>
      <c r="M560" s="4" t="s">
        <v>60</v>
      </c>
      <c r="N560" s="4"/>
      <c r="O560" s="4" t="s">
        <v>60</v>
      </c>
      <c r="P560" s="4" t="s">
        <v>60</v>
      </c>
      <c r="Q560" s="4" t="s">
        <v>60</v>
      </c>
      <c r="R560" s="4" t="s">
        <v>60</v>
      </c>
      <c r="S560" s="4" t="s">
        <v>60</v>
      </c>
      <c r="T560" s="4" t="s">
        <v>60</v>
      </c>
      <c r="U560" s="4"/>
      <c r="V560" s="4"/>
      <c r="W560" s="4"/>
      <c r="X560" s="4">
        <v>45811.484895833331</v>
      </c>
      <c r="Y560" s="4" t="s">
        <v>73</v>
      </c>
      <c r="Z560" s="4" t="s">
        <v>60</v>
      </c>
      <c r="AA560" s="4">
        <v>45811.48746527778</v>
      </c>
      <c r="AB560" s="4" t="s">
        <v>60</v>
      </c>
      <c r="AC560" s="4" t="s">
        <v>60</v>
      </c>
      <c r="AD560" s="4">
        <v>45813</v>
      </c>
      <c r="AE560" s="4">
        <v>45814</v>
      </c>
      <c r="AF560" s="4">
        <v>45811</v>
      </c>
      <c r="AG560" s="30" t="s">
        <v>1700</v>
      </c>
      <c r="AH560" s="30" t="s">
        <v>401</v>
      </c>
      <c r="AI560" s="30" t="s">
        <v>402</v>
      </c>
      <c r="AJ560" s="30" t="s">
        <v>74</v>
      </c>
      <c r="AK560" s="30" t="s">
        <v>100</v>
      </c>
      <c r="AL560" s="30" t="s">
        <v>403</v>
      </c>
      <c r="AM560" s="30" t="s">
        <v>404</v>
      </c>
      <c r="AN560" s="30">
        <v>0.92625999999999997</v>
      </c>
      <c r="AO560" s="30" t="s">
        <v>68</v>
      </c>
      <c r="AP560" s="30"/>
      <c r="AQ560" s="30"/>
      <c r="AR560" s="30" t="s">
        <v>68</v>
      </c>
      <c r="AS560" s="30"/>
      <c r="AT560" s="30"/>
      <c r="AU560" s="30" t="s">
        <v>405</v>
      </c>
      <c r="AV560" s="30" t="s">
        <v>406</v>
      </c>
      <c r="AW560" s="30">
        <v>2.0257200000000002</v>
      </c>
      <c r="AX560" s="30" t="s">
        <v>407</v>
      </c>
      <c r="AY560" s="30" t="s">
        <v>408</v>
      </c>
      <c r="AZ560" s="3">
        <v>35</v>
      </c>
      <c r="BA560" s="30" t="s">
        <v>60</v>
      </c>
      <c r="BB560" s="30">
        <v>35</v>
      </c>
      <c r="BC560" s="30" t="s">
        <v>60</v>
      </c>
      <c r="BD560" s="30" t="s">
        <v>60</v>
      </c>
      <c r="BE560" s="30" t="s">
        <v>60</v>
      </c>
      <c r="BF560" s="35" t="str">
        <f>IFERROR(VLOOKUP(Data_Power_app[[#This Row],[PRO ODER]],'Result'!A:C,3,0),"")</f>
        <v/>
      </c>
      <c r="BG560" s="14" t="str">
        <f>IFERROR(VLOOKUP(Data_Power_app[[#This Row],[PRO ODER]]&amp;"LAM_IN",'Real Time'!A:E,4,0),"")</f>
        <v/>
      </c>
      <c r="BH560" s="37" t="str">
        <f>IF(Data_Power_app[[#This Row],[LAMINATION MACHINE (PLAN)]]="","",IF(Data_Power_app[[#This Row],[LAMINATION MACHINE (REALTIME)]]="","",RIGHT(Data_Power_app[[#This Row],[LAMINATION MACHINE (REALTIME)]],1)=RIGHT(Data_Power_app[[#This Row],[LAMINATION MACHINE (PLAN)]],1)))</f>
        <v/>
      </c>
    </row>
    <row r="561" spans="1:60" x14ac:dyDescent="0.25">
      <c r="A561" s="27">
        <v>629</v>
      </c>
      <c r="B561" s="30" t="s">
        <v>7949</v>
      </c>
      <c r="C561" s="30" t="s">
        <v>7950</v>
      </c>
      <c r="D561" s="30" t="s">
        <v>57</v>
      </c>
      <c r="E561" s="30" t="s">
        <v>119</v>
      </c>
      <c r="F561" s="30" t="s">
        <v>72</v>
      </c>
      <c r="G561" s="30">
        <v>171</v>
      </c>
      <c r="H561" s="4">
        <v>45810</v>
      </c>
      <c r="I561" s="30">
        <v>45808</v>
      </c>
      <c r="J561" s="4">
        <v>45808</v>
      </c>
      <c r="K561" s="4">
        <v>45810</v>
      </c>
      <c r="L561" s="4">
        <v>45810.670243055552</v>
      </c>
      <c r="M561" s="4" t="s">
        <v>60</v>
      </c>
      <c r="N561" s="4"/>
      <c r="O561" s="4" t="s">
        <v>60</v>
      </c>
      <c r="P561" s="4" t="s">
        <v>60</v>
      </c>
      <c r="Q561" s="4" t="s">
        <v>60</v>
      </c>
      <c r="R561" s="4" t="s">
        <v>60</v>
      </c>
      <c r="S561" s="4" t="s">
        <v>60</v>
      </c>
      <c r="T561" s="4" t="s">
        <v>60</v>
      </c>
      <c r="U561" s="4"/>
      <c r="V561" s="4"/>
      <c r="W561" s="4"/>
      <c r="X561" s="4"/>
      <c r="Y561" s="4" t="s">
        <v>60</v>
      </c>
      <c r="Z561" s="4" t="s">
        <v>60</v>
      </c>
      <c r="AA561" s="4"/>
      <c r="AB561" s="4" t="s">
        <v>60</v>
      </c>
      <c r="AC561" s="4" t="s">
        <v>60</v>
      </c>
      <c r="AD561" s="4">
        <v>45813</v>
      </c>
      <c r="AE561" s="4">
        <v>45814</v>
      </c>
      <c r="AF561" s="4"/>
      <c r="AG561" s="30" t="s">
        <v>162</v>
      </c>
      <c r="AH561" s="30" t="s">
        <v>401</v>
      </c>
      <c r="AI561" s="30" t="s">
        <v>7868</v>
      </c>
      <c r="AJ561" s="30" t="s">
        <v>74</v>
      </c>
      <c r="AK561" s="30" t="s">
        <v>100</v>
      </c>
      <c r="AL561" s="30" t="s">
        <v>403</v>
      </c>
      <c r="AM561" s="30" t="s">
        <v>404</v>
      </c>
      <c r="AN561" s="30">
        <v>4.0904299999999996</v>
      </c>
      <c r="AO561" s="30" t="s">
        <v>68</v>
      </c>
      <c r="AP561" s="30"/>
      <c r="AQ561" s="30"/>
      <c r="AR561" s="30" t="s">
        <v>68</v>
      </c>
      <c r="AS561" s="30"/>
      <c r="AT561" s="30"/>
      <c r="AU561" s="30" t="s">
        <v>7855</v>
      </c>
      <c r="AV561" s="30" t="s">
        <v>7856</v>
      </c>
      <c r="AW561" s="30">
        <v>8.9459800000000005</v>
      </c>
      <c r="AX561" s="30" t="s">
        <v>7869</v>
      </c>
      <c r="AY561" s="30" t="s">
        <v>7870</v>
      </c>
      <c r="AZ561" s="3">
        <v>171</v>
      </c>
      <c r="BA561" s="30" t="s">
        <v>60</v>
      </c>
      <c r="BB561" s="30">
        <v>171</v>
      </c>
      <c r="BC561" s="30" t="s">
        <v>60</v>
      </c>
      <c r="BD561" s="30" t="s">
        <v>60</v>
      </c>
      <c r="BE561" s="30" t="s">
        <v>60</v>
      </c>
      <c r="BF561" s="35" t="str">
        <f>IFERROR(VLOOKUP(Data_Power_app[[#This Row],[PRO ODER]],'Result'!A:C,3,0),"")</f>
        <v/>
      </c>
      <c r="BG561" s="14" t="str">
        <f>IFERROR(VLOOKUP(Data_Power_app[[#This Row],[PRO ODER]]&amp;"LAM_IN",'Real Time'!A:E,4,0),"")</f>
        <v/>
      </c>
      <c r="BH561" s="37" t="str">
        <f>IF(Data_Power_app[[#This Row],[LAMINATION MACHINE (PLAN)]]="","",IF(Data_Power_app[[#This Row],[LAMINATION MACHINE (REALTIME)]]="","",RIGHT(Data_Power_app[[#This Row],[LAMINATION MACHINE (REALTIME)]],1)=RIGHT(Data_Power_app[[#This Row],[LAMINATION MACHINE (PLAN)]],1)))</f>
        <v/>
      </c>
    </row>
    <row r="562" spans="1:60" x14ac:dyDescent="0.25">
      <c r="A562" s="27">
        <v>630</v>
      </c>
      <c r="B562" s="30" t="s">
        <v>7951</v>
      </c>
      <c r="C562" s="30" t="s">
        <v>7952</v>
      </c>
      <c r="D562" s="30" t="s">
        <v>57</v>
      </c>
      <c r="E562" s="30" t="s">
        <v>119</v>
      </c>
      <c r="F562" s="30" t="s">
        <v>72</v>
      </c>
      <c r="G562" s="30">
        <v>5</v>
      </c>
      <c r="H562" s="4">
        <v>45810</v>
      </c>
      <c r="I562" s="30">
        <v>45808</v>
      </c>
      <c r="J562" s="4">
        <v>45808</v>
      </c>
      <c r="K562" s="4">
        <v>45810</v>
      </c>
      <c r="L562" s="4">
        <v>45810.726307870369</v>
      </c>
      <c r="M562" s="4" t="s">
        <v>60</v>
      </c>
      <c r="N562" s="4"/>
      <c r="O562" s="4" t="s">
        <v>60</v>
      </c>
      <c r="P562" s="4" t="s">
        <v>60</v>
      </c>
      <c r="Q562" s="4" t="s">
        <v>60</v>
      </c>
      <c r="R562" s="4" t="s">
        <v>60</v>
      </c>
      <c r="S562" s="4" t="s">
        <v>60</v>
      </c>
      <c r="T562" s="4" t="s">
        <v>60</v>
      </c>
      <c r="U562" s="4"/>
      <c r="V562" s="4"/>
      <c r="W562" s="4"/>
      <c r="X562" s="4">
        <v>45811.358912037038</v>
      </c>
      <c r="Y562" s="4" t="s">
        <v>73</v>
      </c>
      <c r="Z562" s="4" t="s">
        <v>60</v>
      </c>
      <c r="AA562" s="4">
        <v>45811.578888888886</v>
      </c>
      <c r="AB562" s="4" t="s">
        <v>60</v>
      </c>
      <c r="AC562" s="4" t="s">
        <v>60</v>
      </c>
      <c r="AD562" s="4">
        <v>45813</v>
      </c>
      <c r="AE562" s="4">
        <v>45814</v>
      </c>
      <c r="AF562" s="4">
        <v>45811</v>
      </c>
      <c r="AG562" s="30" t="s">
        <v>1700</v>
      </c>
      <c r="AH562" s="30" t="s">
        <v>401</v>
      </c>
      <c r="AI562" s="30" t="s">
        <v>7897</v>
      </c>
      <c r="AJ562" s="30" t="s">
        <v>74</v>
      </c>
      <c r="AK562" s="30" t="s">
        <v>100</v>
      </c>
      <c r="AL562" s="30" t="s">
        <v>403</v>
      </c>
      <c r="AM562" s="30" t="s">
        <v>404</v>
      </c>
      <c r="AN562" s="30">
        <v>0.13075999999999999</v>
      </c>
      <c r="AO562" s="30" t="s">
        <v>68</v>
      </c>
      <c r="AP562" s="30"/>
      <c r="AQ562" s="30"/>
      <c r="AR562" s="30" t="s">
        <v>68</v>
      </c>
      <c r="AS562" s="30"/>
      <c r="AT562" s="30"/>
      <c r="AU562" s="30" t="s">
        <v>7898</v>
      </c>
      <c r="AV562" s="30" t="s">
        <v>7899</v>
      </c>
      <c r="AW562" s="30">
        <v>0.28600999999999999</v>
      </c>
      <c r="AX562" s="30" t="s">
        <v>7869</v>
      </c>
      <c r="AY562" s="30" t="s">
        <v>7870</v>
      </c>
      <c r="AZ562" s="3">
        <v>5</v>
      </c>
      <c r="BA562" s="30" t="s">
        <v>60</v>
      </c>
      <c r="BB562" s="30">
        <v>5</v>
      </c>
      <c r="BC562" s="30" t="s">
        <v>60</v>
      </c>
      <c r="BD562" s="30" t="s">
        <v>60</v>
      </c>
      <c r="BE562" s="30" t="s">
        <v>60</v>
      </c>
      <c r="BF562" s="35" t="str">
        <f>IFERROR(VLOOKUP(Data_Power_app[[#This Row],[PRO ODER]],'Result'!A:C,3,0),"")</f>
        <v/>
      </c>
      <c r="BG562" s="14" t="str">
        <f>IFERROR(VLOOKUP(Data_Power_app[[#This Row],[PRO ODER]]&amp;"LAM_IN",'Real Time'!A:E,4,0),"")</f>
        <v/>
      </c>
      <c r="BH562" s="37" t="str">
        <f>IF(Data_Power_app[[#This Row],[LAMINATION MACHINE (PLAN)]]="","",IF(Data_Power_app[[#This Row],[LAMINATION MACHINE (REALTIME)]]="","",RIGHT(Data_Power_app[[#This Row],[LAMINATION MACHINE (REALTIME)]],1)=RIGHT(Data_Power_app[[#This Row],[LAMINATION MACHINE (PLAN)]],1)))</f>
        <v/>
      </c>
    </row>
    <row r="563" spans="1:60" x14ac:dyDescent="0.25">
      <c r="A563" s="27">
        <v>631</v>
      </c>
      <c r="B563" s="30" t="s">
        <v>7953</v>
      </c>
      <c r="C563" s="30" t="s">
        <v>7954</v>
      </c>
      <c r="D563" s="30" t="s">
        <v>57</v>
      </c>
      <c r="E563" s="30" t="s">
        <v>119</v>
      </c>
      <c r="F563" s="30" t="s">
        <v>72</v>
      </c>
      <c r="G563" s="30">
        <v>292</v>
      </c>
      <c r="H563" s="4">
        <v>45810</v>
      </c>
      <c r="I563" s="30">
        <v>45808</v>
      </c>
      <c r="J563" s="4">
        <v>45808</v>
      </c>
      <c r="K563" s="4">
        <v>45810</v>
      </c>
      <c r="L563" s="4">
        <v>45810.670277777775</v>
      </c>
      <c r="M563" s="4" t="s">
        <v>60</v>
      </c>
      <c r="N563" s="4"/>
      <c r="O563" s="4" t="s">
        <v>60</v>
      </c>
      <c r="P563" s="4" t="s">
        <v>60</v>
      </c>
      <c r="Q563" s="4" t="s">
        <v>60</v>
      </c>
      <c r="R563" s="4" t="s">
        <v>60</v>
      </c>
      <c r="S563" s="4" t="s">
        <v>60</v>
      </c>
      <c r="T563" s="4" t="s">
        <v>60</v>
      </c>
      <c r="U563" s="4"/>
      <c r="V563" s="4"/>
      <c r="W563" s="4"/>
      <c r="X563" s="4"/>
      <c r="Y563" s="4" t="s">
        <v>60</v>
      </c>
      <c r="Z563" s="4" t="s">
        <v>60</v>
      </c>
      <c r="AA563" s="4"/>
      <c r="AB563" s="4" t="s">
        <v>60</v>
      </c>
      <c r="AC563" s="4" t="s">
        <v>60</v>
      </c>
      <c r="AD563" s="4">
        <v>45813</v>
      </c>
      <c r="AE563" s="4">
        <v>45814</v>
      </c>
      <c r="AF563" s="4"/>
      <c r="AG563" s="30" t="s">
        <v>162</v>
      </c>
      <c r="AH563" s="30" t="s">
        <v>459</v>
      </c>
      <c r="AI563" s="30" t="s">
        <v>7854</v>
      </c>
      <c r="AJ563" s="30" t="s">
        <v>74</v>
      </c>
      <c r="AK563" s="30" t="s">
        <v>65</v>
      </c>
      <c r="AL563" s="30" t="s">
        <v>403</v>
      </c>
      <c r="AM563" s="30" t="s">
        <v>404</v>
      </c>
      <c r="AN563" s="30">
        <v>5.8971299999999998</v>
      </c>
      <c r="AO563" s="30" t="s">
        <v>68</v>
      </c>
      <c r="AP563" s="30"/>
      <c r="AQ563" s="30"/>
      <c r="AR563" s="30" t="s">
        <v>68</v>
      </c>
      <c r="AS563" s="30"/>
      <c r="AT563" s="30"/>
      <c r="AU563" s="30" t="s">
        <v>7855</v>
      </c>
      <c r="AV563" s="30" t="s">
        <v>7856</v>
      </c>
      <c r="AW563" s="30">
        <v>12.896240000000001</v>
      </c>
      <c r="AX563" s="30" t="s">
        <v>7857</v>
      </c>
      <c r="AY563" s="30" t="s">
        <v>7858</v>
      </c>
      <c r="AZ563" s="3">
        <v>292</v>
      </c>
      <c r="BA563" s="30" t="s">
        <v>60</v>
      </c>
      <c r="BB563" s="30">
        <v>292</v>
      </c>
      <c r="BC563" s="30" t="s">
        <v>60</v>
      </c>
      <c r="BD563" s="30" t="s">
        <v>60</v>
      </c>
      <c r="BE563" s="30" t="s">
        <v>60</v>
      </c>
      <c r="BF563" s="35" t="str">
        <f>IFERROR(VLOOKUP(Data_Power_app[[#This Row],[PRO ODER]],'Result'!A:C,3,0),"")</f>
        <v/>
      </c>
      <c r="BG563" s="14" t="str">
        <f>IFERROR(VLOOKUP(Data_Power_app[[#This Row],[PRO ODER]]&amp;"LAM_IN",'Real Time'!A:E,4,0),"")</f>
        <v/>
      </c>
      <c r="BH563" s="37" t="str">
        <f>IF(Data_Power_app[[#This Row],[LAMINATION MACHINE (PLAN)]]="","",IF(Data_Power_app[[#This Row],[LAMINATION MACHINE (REALTIME)]]="","",RIGHT(Data_Power_app[[#This Row],[LAMINATION MACHINE (REALTIME)]],1)=RIGHT(Data_Power_app[[#This Row],[LAMINATION MACHINE (PLAN)]],1)))</f>
        <v/>
      </c>
    </row>
    <row r="564" spans="1:60" x14ac:dyDescent="0.25">
      <c r="A564" s="27">
        <v>632</v>
      </c>
      <c r="B564" s="30" t="s">
        <v>7955</v>
      </c>
      <c r="C564" s="30" t="s">
        <v>7956</v>
      </c>
      <c r="D564" s="30" t="s">
        <v>57</v>
      </c>
      <c r="E564" s="30" t="s">
        <v>119</v>
      </c>
      <c r="F564" s="30" t="s">
        <v>72</v>
      </c>
      <c r="G564" s="30">
        <v>292</v>
      </c>
      <c r="H564" s="4">
        <v>45810</v>
      </c>
      <c r="I564" s="30">
        <v>45808</v>
      </c>
      <c r="J564" s="4">
        <v>45808</v>
      </c>
      <c r="K564" s="4">
        <v>45810</v>
      </c>
      <c r="L564" s="4">
        <v>45810.556377314817</v>
      </c>
      <c r="M564" s="4" t="s">
        <v>60</v>
      </c>
      <c r="N564" s="4"/>
      <c r="O564" s="4" t="s">
        <v>60</v>
      </c>
      <c r="P564" s="4" t="s">
        <v>60</v>
      </c>
      <c r="Q564" s="4" t="s">
        <v>60</v>
      </c>
      <c r="R564" s="4" t="s">
        <v>60</v>
      </c>
      <c r="S564" s="4" t="s">
        <v>60</v>
      </c>
      <c r="T564" s="4" t="s">
        <v>60</v>
      </c>
      <c r="U564" s="4"/>
      <c r="V564" s="4"/>
      <c r="W564" s="4"/>
      <c r="X564" s="4"/>
      <c r="Y564" s="4" t="s">
        <v>60</v>
      </c>
      <c r="Z564" s="4" t="s">
        <v>60</v>
      </c>
      <c r="AA564" s="4"/>
      <c r="AB564" s="4" t="s">
        <v>60</v>
      </c>
      <c r="AC564" s="4" t="s">
        <v>60</v>
      </c>
      <c r="AD564" s="4">
        <v>45813</v>
      </c>
      <c r="AE564" s="4">
        <v>45814</v>
      </c>
      <c r="AF564" s="4"/>
      <c r="AG564" s="30" t="s">
        <v>162</v>
      </c>
      <c r="AH564" s="30" t="s">
        <v>459</v>
      </c>
      <c r="AI564" s="30" t="s">
        <v>3702</v>
      </c>
      <c r="AJ564" s="30" t="s">
        <v>74</v>
      </c>
      <c r="AK564" s="30" t="s">
        <v>65</v>
      </c>
      <c r="AL564" s="30" t="s">
        <v>403</v>
      </c>
      <c r="AM564" s="30" t="s">
        <v>404</v>
      </c>
      <c r="AN564" s="30">
        <v>5.8415499999999998</v>
      </c>
      <c r="AO564" s="30" t="s">
        <v>68</v>
      </c>
      <c r="AP564" s="30"/>
      <c r="AQ564" s="30"/>
      <c r="AR564" s="30" t="s">
        <v>68</v>
      </c>
      <c r="AS564" s="30"/>
      <c r="AT564" s="30"/>
      <c r="AU564" s="30" t="s">
        <v>3703</v>
      </c>
      <c r="AV564" s="30" t="s">
        <v>3704</v>
      </c>
      <c r="AW564" s="30">
        <v>12.774459999999999</v>
      </c>
      <c r="AX564" s="30" t="s">
        <v>3705</v>
      </c>
      <c r="AY564" s="30" t="s">
        <v>3706</v>
      </c>
      <c r="AZ564" s="3">
        <v>292</v>
      </c>
      <c r="BA564" s="30" t="s">
        <v>60</v>
      </c>
      <c r="BB564" s="30">
        <v>292</v>
      </c>
      <c r="BC564" s="30" t="s">
        <v>60</v>
      </c>
      <c r="BD564" s="30" t="s">
        <v>60</v>
      </c>
      <c r="BE564" s="30" t="s">
        <v>60</v>
      </c>
      <c r="BF564" s="35" t="str">
        <f>IFERROR(VLOOKUP(Data_Power_app[[#This Row],[PRO ODER]],'Result'!A:C,3,0),"")</f>
        <v/>
      </c>
      <c r="BG564" s="14" t="str">
        <f>IFERROR(VLOOKUP(Data_Power_app[[#This Row],[PRO ODER]]&amp;"LAM_IN",'Real Time'!A:E,4,0),"")</f>
        <v/>
      </c>
      <c r="BH564" s="37" t="str">
        <f>IF(Data_Power_app[[#This Row],[LAMINATION MACHINE (PLAN)]]="","",IF(Data_Power_app[[#This Row],[LAMINATION MACHINE (REALTIME)]]="","",RIGHT(Data_Power_app[[#This Row],[LAMINATION MACHINE (REALTIME)]],1)=RIGHT(Data_Power_app[[#This Row],[LAMINATION MACHINE (PLAN)]],1)))</f>
        <v/>
      </c>
    </row>
    <row r="565" spans="1:60" x14ac:dyDescent="0.25">
      <c r="A565" s="27">
        <v>633</v>
      </c>
      <c r="B565" s="30" t="s">
        <v>7957</v>
      </c>
      <c r="C565" s="30" t="s">
        <v>7958</v>
      </c>
      <c r="D565" s="30" t="s">
        <v>57</v>
      </c>
      <c r="E565" s="30" t="s">
        <v>119</v>
      </c>
      <c r="F565" s="30" t="s">
        <v>72</v>
      </c>
      <c r="G565" s="30">
        <v>272</v>
      </c>
      <c r="H565" s="4">
        <v>45810</v>
      </c>
      <c r="I565" s="30">
        <v>45808</v>
      </c>
      <c r="J565" s="4">
        <v>45808</v>
      </c>
      <c r="K565" s="4">
        <v>45810</v>
      </c>
      <c r="L565" s="4">
        <v>45810.556504629632</v>
      </c>
      <c r="M565" s="4" t="s">
        <v>60</v>
      </c>
      <c r="N565" s="4"/>
      <c r="O565" s="4" t="s">
        <v>60</v>
      </c>
      <c r="P565" s="4" t="s">
        <v>60</v>
      </c>
      <c r="Q565" s="4" t="s">
        <v>60</v>
      </c>
      <c r="R565" s="4" t="s">
        <v>60</v>
      </c>
      <c r="S565" s="4" t="s">
        <v>60</v>
      </c>
      <c r="T565" s="4" t="s">
        <v>60</v>
      </c>
      <c r="U565" s="4"/>
      <c r="V565" s="4"/>
      <c r="W565" s="4"/>
      <c r="X565" s="4">
        <v>45811.696238425924</v>
      </c>
      <c r="Y565" s="4" t="s">
        <v>282</v>
      </c>
      <c r="Z565" s="4" t="s">
        <v>60</v>
      </c>
      <c r="AA565" s="4"/>
      <c r="AB565" s="4" t="s">
        <v>60</v>
      </c>
      <c r="AC565" s="4" t="s">
        <v>60</v>
      </c>
      <c r="AD565" s="4">
        <v>45813</v>
      </c>
      <c r="AE565" s="4">
        <v>45814</v>
      </c>
      <c r="AF565" s="4"/>
      <c r="AG565" s="30" t="s">
        <v>291</v>
      </c>
      <c r="AH565" s="30" t="s">
        <v>401</v>
      </c>
      <c r="AI565" s="30" t="s">
        <v>7863</v>
      </c>
      <c r="AJ565" s="30" t="s">
        <v>74</v>
      </c>
      <c r="AK565" s="30" t="s">
        <v>100</v>
      </c>
      <c r="AL565" s="30" t="s">
        <v>403</v>
      </c>
      <c r="AM565" s="30" t="s">
        <v>404</v>
      </c>
      <c r="AN565" s="30">
        <v>6.5614600000000003</v>
      </c>
      <c r="AO565" s="30" t="s">
        <v>68</v>
      </c>
      <c r="AP565" s="30"/>
      <c r="AQ565" s="30"/>
      <c r="AR565" s="30" t="s">
        <v>68</v>
      </c>
      <c r="AS565" s="30"/>
      <c r="AT565" s="30"/>
      <c r="AU565" s="30" t="s">
        <v>3703</v>
      </c>
      <c r="AV565" s="30" t="s">
        <v>3704</v>
      </c>
      <c r="AW565" s="30">
        <v>14.350199999999999</v>
      </c>
      <c r="AX565" s="30" t="s">
        <v>7864</v>
      </c>
      <c r="AY565" s="30" t="s">
        <v>7865</v>
      </c>
      <c r="AZ565" s="3">
        <v>272</v>
      </c>
      <c r="BA565" s="30" t="s">
        <v>60</v>
      </c>
      <c r="BB565" s="30">
        <v>272</v>
      </c>
      <c r="BC565" s="30" t="s">
        <v>60</v>
      </c>
      <c r="BD565" s="30" t="s">
        <v>60</v>
      </c>
      <c r="BE565" s="30" t="s">
        <v>60</v>
      </c>
      <c r="BF565" s="35" t="str">
        <f>IFERROR(VLOOKUP(Data_Power_app[[#This Row],[PRO ODER]],'Result'!A:C,3,0),"")</f>
        <v/>
      </c>
      <c r="BG565" s="14" t="str">
        <f>IFERROR(VLOOKUP(Data_Power_app[[#This Row],[PRO ODER]]&amp;"LAM_IN",'Real Time'!A:E,4,0),"")</f>
        <v/>
      </c>
      <c r="BH565" s="37" t="str">
        <f>IF(Data_Power_app[[#This Row],[LAMINATION MACHINE (PLAN)]]="","",IF(Data_Power_app[[#This Row],[LAMINATION MACHINE (REALTIME)]]="","",RIGHT(Data_Power_app[[#This Row],[LAMINATION MACHINE (REALTIME)]],1)=RIGHT(Data_Power_app[[#This Row],[LAMINATION MACHINE (PLAN)]],1)))</f>
        <v/>
      </c>
    </row>
    <row r="566" spans="1:60" x14ac:dyDescent="0.25">
      <c r="A566" s="27">
        <v>634</v>
      </c>
      <c r="B566" s="30" t="s">
        <v>7959</v>
      </c>
      <c r="C566" s="30" t="s">
        <v>7960</v>
      </c>
      <c r="D566" s="30" t="s">
        <v>57</v>
      </c>
      <c r="E566" s="30" t="s">
        <v>119</v>
      </c>
      <c r="F566" s="30" t="s">
        <v>72</v>
      </c>
      <c r="G566" s="30">
        <v>146</v>
      </c>
      <c r="H566" s="4">
        <v>45810</v>
      </c>
      <c r="I566" s="30">
        <v>45808</v>
      </c>
      <c r="J566" s="4">
        <v>45808</v>
      </c>
      <c r="K566" s="4">
        <v>45810</v>
      </c>
      <c r="L566" s="4">
        <v>45810.727372685185</v>
      </c>
      <c r="M566" s="4" t="s">
        <v>60</v>
      </c>
      <c r="N566" s="4"/>
      <c r="O566" s="4" t="s">
        <v>60</v>
      </c>
      <c r="P566" s="4" t="s">
        <v>60</v>
      </c>
      <c r="Q566" s="4" t="s">
        <v>60</v>
      </c>
      <c r="R566" s="4" t="s">
        <v>60</v>
      </c>
      <c r="S566" s="4" t="s">
        <v>60</v>
      </c>
      <c r="T566" s="4" t="s">
        <v>60</v>
      </c>
      <c r="U566" s="4"/>
      <c r="V566" s="4"/>
      <c r="W566" s="4"/>
      <c r="X566" s="4">
        <v>45811.485497685186</v>
      </c>
      <c r="Y566" s="4" t="s">
        <v>73</v>
      </c>
      <c r="Z566" s="4" t="s">
        <v>60</v>
      </c>
      <c r="AA566" s="4">
        <v>45811.486956018518</v>
      </c>
      <c r="AB566" s="4" t="s">
        <v>60</v>
      </c>
      <c r="AC566" s="4" t="s">
        <v>60</v>
      </c>
      <c r="AD566" s="4">
        <v>45813</v>
      </c>
      <c r="AE566" s="4">
        <v>45814</v>
      </c>
      <c r="AF566" s="4">
        <v>45811</v>
      </c>
      <c r="AG566" s="30" t="s">
        <v>1700</v>
      </c>
      <c r="AH566" s="30" t="s">
        <v>459</v>
      </c>
      <c r="AI566" s="30" t="s">
        <v>7890</v>
      </c>
      <c r="AJ566" s="30" t="s">
        <v>74</v>
      </c>
      <c r="AK566" s="30" t="s">
        <v>65</v>
      </c>
      <c r="AL566" s="30" t="s">
        <v>403</v>
      </c>
      <c r="AM566" s="30" t="s">
        <v>404</v>
      </c>
      <c r="AN566" s="30">
        <v>2.9388700000000001</v>
      </c>
      <c r="AO566" s="30" t="s">
        <v>68</v>
      </c>
      <c r="AP566" s="30"/>
      <c r="AQ566" s="30"/>
      <c r="AR566" s="30" t="s">
        <v>68</v>
      </c>
      <c r="AS566" s="30"/>
      <c r="AT566" s="30"/>
      <c r="AU566" s="30" t="s">
        <v>7891</v>
      </c>
      <c r="AV566" s="30" t="s">
        <v>7892</v>
      </c>
      <c r="AW566" s="30">
        <v>6.42692</v>
      </c>
      <c r="AX566" s="30" t="s">
        <v>7893</v>
      </c>
      <c r="AY566" s="30" t="s">
        <v>7894</v>
      </c>
      <c r="AZ566" s="3">
        <v>146</v>
      </c>
      <c r="BA566" s="30" t="s">
        <v>60</v>
      </c>
      <c r="BB566" s="30">
        <v>146</v>
      </c>
      <c r="BC566" s="30" t="s">
        <v>60</v>
      </c>
      <c r="BD566" s="30" t="s">
        <v>60</v>
      </c>
      <c r="BE566" s="30" t="s">
        <v>60</v>
      </c>
      <c r="BF566" s="35" t="str">
        <f>IFERROR(VLOOKUP(Data_Power_app[[#This Row],[PRO ODER]],'Result'!A:C,3,0),"")</f>
        <v/>
      </c>
      <c r="BG566" s="14" t="str">
        <f>IFERROR(VLOOKUP(Data_Power_app[[#This Row],[PRO ODER]]&amp;"LAM_IN",'Real Time'!A:E,4,0),"")</f>
        <v/>
      </c>
      <c r="BH566" s="37" t="str">
        <f>IF(Data_Power_app[[#This Row],[LAMINATION MACHINE (PLAN)]]="","",IF(Data_Power_app[[#This Row],[LAMINATION MACHINE (REALTIME)]]="","",RIGHT(Data_Power_app[[#This Row],[LAMINATION MACHINE (REALTIME)]],1)=RIGHT(Data_Power_app[[#This Row],[LAMINATION MACHINE (PLAN)]],1)))</f>
        <v/>
      </c>
    </row>
    <row r="567" spans="1:60" x14ac:dyDescent="0.25">
      <c r="A567" s="27">
        <v>635</v>
      </c>
      <c r="B567" s="30" t="s">
        <v>7961</v>
      </c>
      <c r="C567" s="30" t="s">
        <v>7962</v>
      </c>
      <c r="D567" s="30" t="s">
        <v>57</v>
      </c>
      <c r="E567" s="30" t="s">
        <v>119</v>
      </c>
      <c r="F567" s="30" t="s">
        <v>72</v>
      </c>
      <c r="G567" s="30">
        <v>80</v>
      </c>
      <c r="H567" s="4">
        <v>45810</v>
      </c>
      <c r="I567" s="30">
        <v>45808</v>
      </c>
      <c r="J567" s="4">
        <v>45808</v>
      </c>
      <c r="K567" s="4">
        <v>45810</v>
      </c>
      <c r="L567" s="4">
        <v>45810.729039351849</v>
      </c>
      <c r="M567" s="4" t="s">
        <v>60</v>
      </c>
      <c r="N567" s="4"/>
      <c r="O567" s="4" t="s">
        <v>60</v>
      </c>
      <c r="P567" s="4" t="s">
        <v>60</v>
      </c>
      <c r="Q567" s="4" t="s">
        <v>60</v>
      </c>
      <c r="R567" s="4" t="s">
        <v>60</v>
      </c>
      <c r="S567" s="4" t="s">
        <v>60</v>
      </c>
      <c r="T567" s="4" t="s">
        <v>60</v>
      </c>
      <c r="U567" s="4"/>
      <c r="V567" s="4"/>
      <c r="W567" s="4"/>
      <c r="X567" s="4">
        <v>45811.484826388885</v>
      </c>
      <c r="Y567" s="4" t="s">
        <v>73</v>
      </c>
      <c r="Z567" s="4" t="s">
        <v>60</v>
      </c>
      <c r="AA567" s="4">
        <v>45811.487500000003</v>
      </c>
      <c r="AB567" s="4" t="s">
        <v>60</v>
      </c>
      <c r="AC567" s="4" t="s">
        <v>60</v>
      </c>
      <c r="AD567" s="4">
        <v>45813</v>
      </c>
      <c r="AE567" s="4">
        <v>45814</v>
      </c>
      <c r="AF567" s="4">
        <v>45811</v>
      </c>
      <c r="AG567" s="30" t="s">
        <v>1700</v>
      </c>
      <c r="AH567" s="30" t="s">
        <v>401</v>
      </c>
      <c r="AI567" s="30" t="s">
        <v>402</v>
      </c>
      <c r="AJ567" s="30" t="s">
        <v>74</v>
      </c>
      <c r="AK567" s="30" t="s">
        <v>100</v>
      </c>
      <c r="AL567" s="30" t="s">
        <v>403</v>
      </c>
      <c r="AM567" s="30" t="s">
        <v>404</v>
      </c>
      <c r="AN567" s="30">
        <v>1.9571400000000001</v>
      </c>
      <c r="AO567" s="30" t="s">
        <v>68</v>
      </c>
      <c r="AP567" s="30"/>
      <c r="AQ567" s="30"/>
      <c r="AR567" s="30" t="s">
        <v>68</v>
      </c>
      <c r="AS567" s="30"/>
      <c r="AT567" s="30"/>
      <c r="AU567" s="30" t="s">
        <v>405</v>
      </c>
      <c r="AV567" s="30" t="s">
        <v>406</v>
      </c>
      <c r="AW567" s="30">
        <v>4.2803899999999997</v>
      </c>
      <c r="AX567" s="30" t="s">
        <v>407</v>
      </c>
      <c r="AY567" s="30" t="s">
        <v>408</v>
      </c>
      <c r="AZ567" s="3">
        <v>80</v>
      </c>
      <c r="BA567" s="30" t="s">
        <v>60</v>
      </c>
      <c r="BB567" s="30">
        <v>80</v>
      </c>
      <c r="BC567" s="30" t="s">
        <v>60</v>
      </c>
      <c r="BD567" s="30" t="s">
        <v>60</v>
      </c>
      <c r="BE567" s="30" t="s">
        <v>60</v>
      </c>
      <c r="BF567" s="35" t="str">
        <f>IFERROR(VLOOKUP(Data_Power_app[[#This Row],[PRO ODER]],'Result'!A:C,3,0),"")</f>
        <v/>
      </c>
      <c r="BG567" s="14" t="str">
        <f>IFERROR(VLOOKUP(Data_Power_app[[#This Row],[PRO ODER]]&amp;"LAM_IN",'Real Time'!A:E,4,0),"")</f>
        <v/>
      </c>
      <c r="BH567" s="37" t="str">
        <f>IF(Data_Power_app[[#This Row],[LAMINATION MACHINE (PLAN)]]="","",IF(Data_Power_app[[#This Row],[LAMINATION MACHINE (REALTIME)]]="","",RIGHT(Data_Power_app[[#This Row],[LAMINATION MACHINE (REALTIME)]],1)=RIGHT(Data_Power_app[[#This Row],[LAMINATION MACHINE (PLAN)]],1)))</f>
        <v/>
      </c>
    </row>
    <row r="568" spans="1:60" x14ac:dyDescent="0.25">
      <c r="A568" s="27">
        <v>636</v>
      </c>
      <c r="B568" s="30" t="s">
        <v>7963</v>
      </c>
      <c r="C568" s="30" t="s">
        <v>7964</v>
      </c>
      <c r="D568" s="30" t="s">
        <v>57</v>
      </c>
      <c r="E568" s="30" t="s">
        <v>119</v>
      </c>
      <c r="F568" s="30" t="s">
        <v>72</v>
      </c>
      <c r="G568" s="30">
        <v>75</v>
      </c>
      <c r="H568" s="4">
        <v>45810</v>
      </c>
      <c r="I568" s="30">
        <v>45808</v>
      </c>
      <c r="J568" s="4">
        <v>45808</v>
      </c>
      <c r="K568" s="4">
        <v>45810</v>
      </c>
      <c r="L568" s="4">
        <v>45810.726342592592</v>
      </c>
      <c r="M568" s="4" t="s">
        <v>60</v>
      </c>
      <c r="N568" s="4"/>
      <c r="O568" s="4" t="s">
        <v>60</v>
      </c>
      <c r="P568" s="4" t="s">
        <v>60</v>
      </c>
      <c r="Q568" s="4" t="s">
        <v>60</v>
      </c>
      <c r="R568" s="4" t="s">
        <v>60</v>
      </c>
      <c r="S568" s="4" t="s">
        <v>60</v>
      </c>
      <c r="T568" s="4" t="s">
        <v>60</v>
      </c>
      <c r="U568" s="4"/>
      <c r="V568" s="4"/>
      <c r="W568" s="4"/>
      <c r="X568" s="4">
        <v>45811.358946759261</v>
      </c>
      <c r="Y568" s="4" t="s">
        <v>73</v>
      </c>
      <c r="Z568" s="4" t="s">
        <v>60</v>
      </c>
      <c r="AA568" s="4">
        <v>45811.638854166667</v>
      </c>
      <c r="AB568" s="4">
        <v>45811</v>
      </c>
      <c r="AC568" s="4" t="s">
        <v>60</v>
      </c>
      <c r="AD568" s="4">
        <v>45813</v>
      </c>
      <c r="AE568" s="4">
        <v>45814</v>
      </c>
      <c r="AF568" s="4"/>
      <c r="AG568" s="30" t="s">
        <v>1701</v>
      </c>
      <c r="AH568" s="30" t="s">
        <v>401</v>
      </c>
      <c r="AI568" s="30" t="s">
        <v>7897</v>
      </c>
      <c r="AJ568" s="30" t="s">
        <v>74</v>
      </c>
      <c r="AK568" s="30" t="s">
        <v>100</v>
      </c>
      <c r="AL568" s="30" t="s">
        <v>403</v>
      </c>
      <c r="AM568" s="30" t="s">
        <v>404</v>
      </c>
      <c r="AN568" s="30">
        <v>1.82637</v>
      </c>
      <c r="AO568" s="30" t="s">
        <v>68</v>
      </c>
      <c r="AP568" s="30"/>
      <c r="AQ568" s="30"/>
      <c r="AR568" s="30" t="s">
        <v>68</v>
      </c>
      <c r="AS568" s="30"/>
      <c r="AT568" s="30"/>
      <c r="AU568" s="30" t="s">
        <v>7898</v>
      </c>
      <c r="AV568" s="30" t="s">
        <v>7899</v>
      </c>
      <c r="AW568" s="30">
        <v>3.99438</v>
      </c>
      <c r="AX568" s="30" t="s">
        <v>7869</v>
      </c>
      <c r="AY568" s="30" t="s">
        <v>7870</v>
      </c>
      <c r="AZ568" s="3">
        <v>75</v>
      </c>
      <c r="BA568" s="30" t="s">
        <v>60</v>
      </c>
      <c r="BB568" s="30">
        <v>75</v>
      </c>
      <c r="BC568" s="30" t="s">
        <v>60</v>
      </c>
      <c r="BD568" s="30" t="s">
        <v>60</v>
      </c>
      <c r="BE568" s="30" t="s">
        <v>60</v>
      </c>
      <c r="BF568" s="35" t="str">
        <f>IFERROR(VLOOKUP(Data_Power_app[[#This Row],[PRO ODER]],'Result'!A:C,3,0),"")</f>
        <v/>
      </c>
      <c r="BG568" s="14" t="str">
        <f>IFERROR(VLOOKUP(Data_Power_app[[#This Row],[PRO ODER]]&amp;"LAM_IN",'Real Time'!A:E,4,0),"")</f>
        <v/>
      </c>
      <c r="BH568" s="37" t="str">
        <f>IF(Data_Power_app[[#This Row],[LAMINATION MACHINE (PLAN)]]="","",IF(Data_Power_app[[#This Row],[LAMINATION MACHINE (REALTIME)]]="","",RIGHT(Data_Power_app[[#This Row],[LAMINATION MACHINE (REALTIME)]],1)=RIGHT(Data_Power_app[[#This Row],[LAMINATION MACHINE (PLAN)]],1)))</f>
        <v/>
      </c>
    </row>
    <row r="569" spans="1:60" x14ac:dyDescent="0.25">
      <c r="A569" s="27">
        <v>637</v>
      </c>
      <c r="B569" s="30" t="s">
        <v>4824</v>
      </c>
      <c r="C569" s="30" t="s">
        <v>4825</v>
      </c>
      <c r="D569" s="30" t="s">
        <v>243</v>
      </c>
      <c r="E569" s="30" t="s">
        <v>425</v>
      </c>
      <c r="F569" s="30" t="s">
        <v>59</v>
      </c>
      <c r="G569" s="30">
        <v>2106</v>
      </c>
      <c r="H569" s="4">
        <v>45806</v>
      </c>
      <c r="I569" s="30">
        <v>45805</v>
      </c>
      <c r="J569" s="4">
        <v>45806</v>
      </c>
      <c r="K569" s="4">
        <v>45807</v>
      </c>
      <c r="L569" s="4">
        <v>45806.8594212963</v>
      </c>
      <c r="M569" s="4">
        <v>45808</v>
      </c>
      <c r="N569" s="4">
        <v>45806.182256944441</v>
      </c>
      <c r="O569" s="4" t="s">
        <v>60</v>
      </c>
      <c r="P569" s="4" t="s">
        <v>60</v>
      </c>
      <c r="Q569" s="4" t="s">
        <v>60</v>
      </c>
      <c r="R569" s="4" t="s">
        <v>60</v>
      </c>
      <c r="S569" s="4" t="s">
        <v>60</v>
      </c>
      <c r="T569" s="4">
        <v>45810</v>
      </c>
      <c r="U569" s="4">
        <v>45807.791631944441</v>
      </c>
      <c r="V569" s="4">
        <v>45810.544571759259</v>
      </c>
      <c r="W569" s="4">
        <v>45811</v>
      </c>
      <c r="X569" s="4">
        <v>45810.952928240738</v>
      </c>
      <c r="Y569" s="4" t="s">
        <v>61</v>
      </c>
      <c r="Z569" s="4">
        <v>45811</v>
      </c>
      <c r="AA569" s="4"/>
      <c r="AB569" s="4" t="s">
        <v>60</v>
      </c>
      <c r="AC569" s="4">
        <v>45812</v>
      </c>
      <c r="AD569" s="4">
        <v>45813</v>
      </c>
      <c r="AE569" s="4">
        <v>45814</v>
      </c>
      <c r="AF569" s="4"/>
      <c r="AG569" s="30" t="s">
        <v>97</v>
      </c>
      <c r="AH569" s="30" t="s">
        <v>426</v>
      </c>
      <c r="AI569" s="30" t="s">
        <v>4826</v>
      </c>
      <c r="AJ569" s="30" t="s">
        <v>427</v>
      </c>
      <c r="AK569" s="30" t="s">
        <v>100</v>
      </c>
      <c r="AL569" s="30" t="s">
        <v>428</v>
      </c>
      <c r="AM569" s="30" t="s">
        <v>429</v>
      </c>
      <c r="AN569" s="30">
        <v>90.748940000000005</v>
      </c>
      <c r="AO569" s="30" t="s">
        <v>68</v>
      </c>
      <c r="AP569" s="30"/>
      <c r="AQ569" s="30"/>
      <c r="AR569" s="30" t="s">
        <v>68</v>
      </c>
      <c r="AS569" s="30"/>
      <c r="AT569" s="30"/>
      <c r="AU569" s="30" t="s">
        <v>430</v>
      </c>
      <c r="AV569" s="30" t="s">
        <v>431</v>
      </c>
      <c r="AW569" s="30">
        <v>168.69999000000001</v>
      </c>
      <c r="AX569" s="30" t="s">
        <v>4827</v>
      </c>
      <c r="AY569" s="30" t="s">
        <v>4828</v>
      </c>
      <c r="AZ569" s="3">
        <v>2106</v>
      </c>
      <c r="BA569" s="30" t="s">
        <v>60</v>
      </c>
      <c r="BB569" s="30">
        <v>2106</v>
      </c>
      <c r="BC569" s="30" t="s">
        <v>60</v>
      </c>
      <c r="BD569" s="30" t="s">
        <v>60</v>
      </c>
      <c r="BE569" s="30" t="s">
        <v>60</v>
      </c>
      <c r="BF569" s="35" t="str">
        <f>IFERROR(VLOOKUP(Data_Power_app[[#This Row],[PRO ODER]],'Result'!A:C,3,0),"")</f>
        <v/>
      </c>
      <c r="BG569" s="14" t="str">
        <f>IFERROR(VLOOKUP(Data_Power_app[[#This Row],[PRO ODER]]&amp;"LAM_IN",'Real Time'!A:E,4,0),"")</f>
        <v/>
      </c>
      <c r="BH569" s="37" t="str">
        <f>IF(Data_Power_app[[#This Row],[LAMINATION MACHINE (PLAN)]]="","",IF(Data_Power_app[[#This Row],[LAMINATION MACHINE (REALTIME)]]="","",RIGHT(Data_Power_app[[#This Row],[LAMINATION MACHINE (REALTIME)]],1)=RIGHT(Data_Power_app[[#This Row],[LAMINATION MACHINE (PLAN)]],1)))</f>
        <v/>
      </c>
    </row>
    <row r="570" spans="1:60" x14ac:dyDescent="0.25">
      <c r="A570" s="27">
        <v>638</v>
      </c>
      <c r="B570" s="30" t="s">
        <v>7965</v>
      </c>
      <c r="C570" s="30" t="s">
        <v>7966</v>
      </c>
      <c r="D570" s="30" t="s">
        <v>124</v>
      </c>
      <c r="E570" s="30" t="s">
        <v>125</v>
      </c>
      <c r="F570" s="30" t="s">
        <v>72</v>
      </c>
      <c r="G570" s="30">
        <v>297</v>
      </c>
      <c r="H570" s="4">
        <v>45808</v>
      </c>
      <c r="I570" s="30">
        <v>45808</v>
      </c>
      <c r="J570" s="4" t="s">
        <v>68</v>
      </c>
      <c r="K570" s="4">
        <v>45810</v>
      </c>
      <c r="L570" s="4">
        <v>45810.3</v>
      </c>
      <c r="M570" s="4" t="s">
        <v>60</v>
      </c>
      <c r="N570" s="4"/>
      <c r="O570" s="4" t="s">
        <v>60</v>
      </c>
      <c r="P570" s="4" t="s">
        <v>60</v>
      </c>
      <c r="Q570" s="4" t="s">
        <v>60</v>
      </c>
      <c r="R570" s="4" t="s">
        <v>60</v>
      </c>
      <c r="S570" s="4" t="s">
        <v>60</v>
      </c>
      <c r="T570" s="4" t="s">
        <v>60</v>
      </c>
      <c r="U570" s="4"/>
      <c r="V570" s="4"/>
      <c r="W570" s="4"/>
      <c r="X570" s="4"/>
      <c r="Y570" s="4" t="s">
        <v>60</v>
      </c>
      <c r="Z570" s="4" t="s">
        <v>60</v>
      </c>
      <c r="AA570" s="4"/>
      <c r="AB570" s="4" t="s">
        <v>60</v>
      </c>
      <c r="AC570" s="4" t="s">
        <v>60</v>
      </c>
      <c r="AD570" s="4">
        <v>45813</v>
      </c>
      <c r="AE570" s="4">
        <v>45814</v>
      </c>
      <c r="AF570" s="4"/>
      <c r="AG570" s="30" t="s">
        <v>162</v>
      </c>
      <c r="AH570" s="30" t="s">
        <v>127</v>
      </c>
      <c r="AI570" s="30" t="s">
        <v>7967</v>
      </c>
      <c r="AJ570" s="30" t="s">
        <v>74</v>
      </c>
      <c r="AK570" s="30" t="s">
        <v>100</v>
      </c>
      <c r="AL570" s="30" t="s">
        <v>770</v>
      </c>
      <c r="AM570" s="30" t="s">
        <v>771</v>
      </c>
      <c r="AN570" s="30">
        <v>5.7164799999999998</v>
      </c>
      <c r="AO570" s="30" t="s">
        <v>68</v>
      </c>
      <c r="AP570" s="30"/>
      <c r="AQ570" s="30"/>
      <c r="AR570" s="30" t="s">
        <v>68</v>
      </c>
      <c r="AS570" s="30"/>
      <c r="AT570" s="30"/>
      <c r="AU570" s="30" t="s">
        <v>976</v>
      </c>
      <c r="AV570" s="30" t="s">
        <v>977</v>
      </c>
      <c r="AW570" s="30">
        <v>12.4993</v>
      </c>
      <c r="AX570" s="30" t="s">
        <v>68</v>
      </c>
      <c r="AY570" s="30" t="s">
        <v>68</v>
      </c>
      <c r="AZ570" s="3" t="s">
        <v>68</v>
      </c>
      <c r="BA570" s="30" t="s">
        <v>60</v>
      </c>
      <c r="BB570" s="30">
        <v>297</v>
      </c>
      <c r="BC570" s="30" t="s">
        <v>60</v>
      </c>
      <c r="BD570" s="30" t="s">
        <v>60</v>
      </c>
      <c r="BE570" s="30" t="s">
        <v>60</v>
      </c>
      <c r="BF570" s="35" t="str">
        <f>IFERROR(VLOOKUP(Data_Power_app[[#This Row],[PRO ODER]],'Result'!A:C,3,0),"")</f>
        <v/>
      </c>
      <c r="BG570" s="14" t="str">
        <f>IFERROR(VLOOKUP(Data_Power_app[[#This Row],[PRO ODER]]&amp;"LAM_IN",'Real Time'!A:E,4,0),"")</f>
        <v/>
      </c>
      <c r="BH570" s="37" t="str">
        <f>IF(Data_Power_app[[#This Row],[LAMINATION MACHINE (PLAN)]]="","",IF(Data_Power_app[[#This Row],[LAMINATION MACHINE (REALTIME)]]="","",RIGHT(Data_Power_app[[#This Row],[LAMINATION MACHINE (REALTIME)]],1)=RIGHT(Data_Power_app[[#This Row],[LAMINATION MACHINE (PLAN)]],1)))</f>
        <v/>
      </c>
    </row>
    <row r="571" spans="1:60" x14ac:dyDescent="0.25">
      <c r="A571" s="27">
        <v>639</v>
      </c>
      <c r="B571" s="30" t="s">
        <v>7968</v>
      </c>
      <c r="C571" s="30" t="s">
        <v>7969</v>
      </c>
      <c r="D571" s="30" t="s">
        <v>124</v>
      </c>
      <c r="E571" s="30" t="s">
        <v>125</v>
      </c>
      <c r="F571" s="30" t="s">
        <v>72</v>
      </c>
      <c r="G571" s="30">
        <v>205</v>
      </c>
      <c r="H571" s="4">
        <v>45808</v>
      </c>
      <c r="I571" s="30">
        <v>45808</v>
      </c>
      <c r="J571" s="4" t="s">
        <v>68</v>
      </c>
      <c r="K571" s="4">
        <v>45810</v>
      </c>
      <c r="L571" s="4">
        <v>45810.300034722219</v>
      </c>
      <c r="M571" s="4" t="s">
        <v>60</v>
      </c>
      <c r="N571" s="4"/>
      <c r="O571" s="4" t="s">
        <v>60</v>
      </c>
      <c r="P571" s="4" t="s">
        <v>60</v>
      </c>
      <c r="Q571" s="4" t="s">
        <v>60</v>
      </c>
      <c r="R571" s="4" t="s">
        <v>60</v>
      </c>
      <c r="S571" s="4" t="s">
        <v>60</v>
      </c>
      <c r="T571" s="4" t="s">
        <v>60</v>
      </c>
      <c r="U571" s="4"/>
      <c r="V571" s="4"/>
      <c r="W571" s="4"/>
      <c r="X571" s="4"/>
      <c r="Y571" s="4" t="s">
        <v>60</v>
      </c>
      <c r="Z571" s="4" t="s">
        <v>60</v>
      </c>
      <c r="AA571" s="4"/>
      <c r="AB571" s="4" t="s">
        <v>60</v>
      </c>
      <c r="AC571" s="4" t="s">
        <v>60</v>
      </c>
      <c r="AD571" s="4">
        <v>45813</v>
      </c>
      <c r="AE571" s="4">
        <v>45814</v>
      </c>
      <c r="AF571" s="4"/>
      <c r="AG571" s="30" t="s">
        <v>162</v>
      </c>
      <c r="AH571" s="30" t="s">
        <v>127</v>
      </c>
      <c r="AI571" s="30" t="s">
        <v>7967</v>
      </c>
      <c r="AJ571" s="30" t="s">
        <v>74</v>
      </c>
      <c r="AK571" s="30" t="s">
        <v>100</v>
      </c>
      <c r="AL571" s="30" t="s">
        <v>770</v>
      </c>
      <c r="AM571" s="30" t="s">
        <v>771</v>
      </c>
      <c r="AN571" s="30">
        <v>4.5960200000000002</v>
      </c>
      <c r="AO571" s="30" t="s">
        <v>68</v>
      </c>
      <c r="AP571" s="30"/>
      <c r="AQ571" s="30"/>
      <c r="AR571" s="30" t="s">
        <v>68</v>
      </c>
      <c r="AS571" s="30"/>
      <c r="AT571" s="30"/>
      <c r="AU571" s="30" t="s">
        <v>976</v>
      </c>
      <c r="AV571" s="30" t="s">
        <v>977</v>
      </c>
      <c r="AW571" s="30">
        <v>10.051439999999999</v>
      </c>
      <c r="AX571" s="30" t="s">
        <v>68</v>
      </c>
      <c r="AY571" s="30" t="s">
        <v>68</v>
      </c>
      <c r="AZ571" s="3" t="s">
        <v>68</v>
      </c>
      <c r="BA571" s="30" t="s">
        <v>60</v>
      </c>
      <c r="BB571" s="30">
        <v>205</v>
      </c>
      <c r="BC571" s="30" t="s">
        <v>60</v>
      </c>
      <c r="BD571" s="30" t="s">
        <v>60</v>
      </c>
      <c r="BE571" s="30" t="s">
        <v>60</v>
      </c>
      <c r="BF571" s="35" t="str">
        <f>IFERROR(VLOOKUP(Data_Power_app[[#This Row],[PRO ODER]],'Result'!A:C,3,0),"")</f>
        <v/>
      </c>
      <c r="BG571" s="14" t="str">
        <f>IFERROR(VLOOKUP(Data_Power_app[[#This Row],[PRO ODER]]&amp;"LAM_IN",'Real Time'!A:E,4,0),"")</f>
        <v/>
      </c>
      <c r="BH571" s="37" t="str">
        <f>IF(Data_Power_app[[#This Row],[LAMINATION MACHINE (PLAN)]]="","",IF(Data_Power_app[[#This Row],[LAMINATION MACHINE (REALTIME)]]="","",RIGHT(Data_Power_app[[#This Row],[LAMINATION MACHINE (REALTIME)]],1)=RIGHT(Data_Power_app[[#This Row],[LAMINATION MACHINE (PLAN)]],1)))</f>
        <v/>
      </c>
    </row>
    <row r="572" spans="1:60" x14ac:dyDescent="0.25">
      <c r="A572" s="27">
        <v>640</v>
      </c>
      <c r="B572" s="30" t="s">
        <v>7970</v>
      </c>
      <c r="C572" s="30" t="s">
        <v>7971</v>
      </c>
      <c r="D572" s="30" t="s">
        <v>124</v>
      </c>
      <c r="E572" s="30" t="s">
        <v>125</v>
      </c>
      <c r="F572" s="30" t="s">
        <v>72</v>
      </c>
      <c r="G572" s="30">
        <v>213</v>
      </c>
      <c r="H572" s="4">
        <v>45808</v>
      </c>
      <c r="I572" s="30">
        <v>45808</v>
      </c>
      <c r="J572" s="4" t="s">
        <v>68</v>
      </c>
      <c r="K572" s="4">
        <v>45810</v>
      </c>
      <c r="L572" s="4">
        <v>45810.300069444442</v>
      </c>
      <c r="M572" s="4" t="s">
        <v>60</v>
      </c>
      <c r="N572" s="4"/>
      <c r="O572" s="4" t="s">
        <v>60</v>
      </c>
      <c r="P572" s="4" t="s">
        <v>60</v>
      </c>
      <c r="Q572" s="4" t="s">
        <v>60</v>
      </c>
      <c r="R572" s="4" t="s">
        <v>60</v>
      </c>
      <c r="S572" s="4" t="s">
        <v>60</v>
      </c>
      <c r="T572" s="4" t="s">
        <v>60</v>
      </c>
      <c r="U572" s="4"/>
      <c r="V572" s="4"/>
      <c r="W572" s="4"/>
      <c r="X572" s="4"/>
      <c r="Y572" s="4" t="s">
        <v>60</v>
      </c>
      <c r="Z572" s="4" t="s">
        <v>60</v>
      </c>
      <c r="AA572" s="4"/>
      <c r="AB572" s="4" t="s">
        <v>60</v>
      </c>
      <c r="AC572" s="4" t="s">
        <v>60</v>
      </c>
      <c r="AD572" s="4">
        <v>45813</v>
      </c>
      <c r="AE572" s="4">
        <v>45814</v>
      </c>
      <c r="AF572" s="4"/>
      <c r="AG572" s="30" t="s">
        <v>162</v>
      </c>
      <c r="AH572" s="30" t="s">
        <v>127</v>
      </c>
      <c r="AI572" s="30" t="s">
        <v>7967</v>
      </c>
      <c r="AJ572" s="30" t="s">
        <v>74</v>
      </c>
      <c r="AK572" s="30" t="s">
        <v>100</v>
      </c>
      <c r="AL572" s="30" t="s">
        <v>770</v>
      </c>
      <c r="AM572" s="30" t="s">
        <v>771</v>
      </c>
      <c r="AN572" s="30">
        <v>5.1729599999999998</v>
      </c>
      <c r="AO572" s="30" t="s">
        <v>68</v>
      </c>
      <c r="AP572" s="30"/>
      <c r="AQ572" s="30"/>
      <c r="AR572" s="30" t="s">
        <v>68</v>
      </c>
      <c r="AS572" s="30"/>
      <c r="AT572" s="30"/>
      <c r="AU572" s="30" t="s">
        <v>976</v>
      </c>
      <c r="AV572" s="30" t="s">
        <v>977</v>
      </c>
      <c r="AW572" s="30">
        <v>11.31273</v>
      </c>
      <c r="AX572" s="30" t="s">
        <v>68</v>
      </c>
      <c r="AY572" s="30" t="s">
        <v>68</v>
      </c>
      <c r="AZ572" s="3" t="s">
        <v>68</v>
      </c>
      <c r="BA572" s="30" t="s">
        <v>60</v>
      </c>
      <c r="BB572" s="30">
        <v>213</v>
      </c>
      <c r="BC572" s="30" t="s">
        <v>60</v>
      </c>
      <c r="BD572" s="30" t="s">
        <v>60</v>
      </c>
      <c r="BE572" s="30" t="s">
        <v>60</v>
      </c>
      <c r="BF572" s="35" t="str">
        <f>IFERROR(VLOOKUP(Data_Power_app[[#This Row],[PRO ODER]],'Result'!A:C,3,0),"")</f>
        <v/>
      </c>
      <c r="BG572" s="14" t="str">
        <f>IFERROR(VLOOKUP(Data_Power_app[[#This Row],[PRO ODER]]&amp;"LAM_IN",'Real Time'!A:E,4,0),"")</f>
        <v/>
      </c>
      <c r="BH572" s="37" t="str">
        <f>IF(Data_Power_app[[#This Row],[LAMINATION MACHINE (PLAN)]]="","",IF(Data_Power_app[[#This Row],[LAMINATION MACHINE (REALTIME)]]="","",RIGHT(Data_Power_app[[#This Row],[LAMINATION MACHINE (REALTIME)]],1)=RIGHT(Data_Power_app[[#This Row],[LAMINATION MACHINE (PLAN)]],1)))</f>
        <v/>
      </c>
    </row>
    <row r="573" spans="1:60" x14ac:dyDescent="0.25">
      <c r="A573" s="27">
        <v>641</v>
      </c>
      <c r="B573" s="30" t="s">
        <v>7972</v>
      </c>
      <c r="C573" s="30" t="s">
        <v>7973</v>
      </c>
      <c r="D573" s="30" t="s">
        <v>86</v>
      </c>
      <c r="E573" s="30" t="s">
        <v>87</v>
      </c>
      <c r="F573" s="30" t="s">
        <v>72</v>
      </c>
      <c r="G573" s="30">
        <v>222</v>
      </c>
      <c r="H573" s="4">
        <v>45810</v>
      </c>
      <c r="I573" s="30">
        <v>45808</v>
      </c>
      <c r="J573" s="4">
        <v>45808</v>
      </c>
      <c r="K573" s="4">
        <v>45810</v>
      </c>
      <c r="L573" s="4">
        <v>45810.10359953704</v>
      </c>
      <c r="M573" s="4" t="s">
        <v>60</v>
      </c>
      <c r="N573" s="4"/>
      <c r="O573" s="4" t="s">
        <v>60</v>
      </c>
      <c r="P573" s="4" t="s">
        <v>60</v>
      </c>
      <c r="Q573" s="4" t="s">
        <v>60</v>
      </c>
      <c r="R573" s="4" t="s">
        <v>60</v>
      </c>
      <c r="S573" s="4" t="s">
        <v>60</v>
      </c>
      <c r="T573" s="4" t="s">
        <v>60</v>
      </c>
      <c r="U573" s="4"/>
      <c r="V573" s="4"/>
      <c r="W573" s="4"/>
      <c r="X573" s="4"/>
      <c r="Y573" s="4" t="s">
        <v>60</v>
      </c>
      <c r="Z573" s="4" t="s">
        <v>60</v>
      </c>
      <c r="AA573" s="4"/>
      <c r="AB573" s="4" t="s">
        <v>60</v>
      </c>
      <c r="AC573" s="4" t="s">
        <v>60</v>
      </c>
      <c r="AD573" s="4">
        <v>45813</v>
      </c>
      <c r="AE573" s="4">
        <v>45814</v>
      </c>
      <c r="AF573" s="4"/>
      <c r="AG573" s="30" t="s">
        <v>162</v>
      </c>
      <c r="AH573" s="30" t="s">
        <v>924</v>
      </c>
      <c r="AI573" s="30" t="s">
        <v>925</v>
      </c>
      <c r="AJ573" s="30" t="s">
        <v>74</v>
      </c>
      <c r="AK573" s="30" t="s">
        <v>100</v>
      </c>
      <c r="AL573" s="30" t="s">
        <v>272</v>
      </c>
      <c r="AM573" s="30" t="s">
        <v>273</v>
      </c>
      <c r="AN573" s="30">
        <v>4.9606899999999996</v>
      </c>
      <c r="AO573" s="30" t="s">
        <v>68</v>
      </c>
      <c r="AP573" s="30"/>
      <c r="AQ573" s="30"/>
      <c r="AR573" s="30" t="s">
        <v>68</v>
      </c>
      <c r="AS573" s="30"/>
      <c r="AT573" s="30"/>
      <c r="AU573" s="30" t="s">
        <v>926</v>
      </c>
      <c r="AV573" s="30" t="s">
        <v>927</v>
      </c>
      <c r="AW573" s="30">
        <v>10.849270000000001</v>
      </c>
      <c r="AX573" s="30" t="s">
        <v>928</v>
      </c>
      <c r="AY573" s="30" t="s">
        <v>929</v>
      </c>
      <c r="AZ573" s="3">
        <v>222</v>
      </c>
      <c r="BA573" s="30" t="s">
        <v>60</v>
      </c>
      <c r="BB573" s="30">
        <v>222</v>
      </c>
      <c r="BC573" s="30" t="s">
        <v>60</v>
      </c>
      <c r="BD573" s="30" t="s">
        <v>60</v>
      </c>
      <c r="BE573" s="30" t="s">
        <v>60</v>
      </c>
      <c r="BF573" s="35" t="str">
        <f>IFERROR(VLOOKUP(Data_Power_app[[#This Row],[PRO ODER]],'Result'!A:C,3,0),"")</f>
        <v/>
      </c>
      <c r="BG573" s="14" t="str">
        <f>IFERROR(VLOOKUP(Data_Power_app[[#This Row],[PRO ODER]]&amp;"LAM_IN",'Real Time'!A:E,4,0),"")</f>
        <v/>
      </c>
      <c r="BH573" s="37" t="str">
        <f>IF(Data_Power_app[[#This Row],[LAMINATION MACHINE (PLAN)]]="","",IF(Data_Power_app[[#This Row],[LAMINATION MACHINE (REALTIME)]]="","",RIGHT(Data_Power_app[[#This Row],[LAMINATION MACHINE (REALTIME)]],1)=RIGHT(Data_Power_app[[#This Row],[LAMINATION MACHINE (PLAN)]],1)))</f>
        <v/>
      </c>
    </row>
    <row r="574" spans="1:60" x14ac:dyDescent="0.25">
      <c r="A574" s="27">
        <v>642</v>
      </c>
      <c r="B574" s="30" t="s">
        <v>4829</v>
      </c>
      <c r="C574" s="30" t="s">
        <v>4830</v>
      </c>
      <c r="D574" s="30" t="s">
        <v>243</v>
      </c>
      <c r="E574" s="30" t="s">
        <v>425</v>
      </c>
      <c r="F574" s="30" t="s">
        <v>59</v>
      </c>
      <c r="G574" s="30">
        <v>3834</v>
      </c>
      <c r="H574" s="4">
        <v>45806</v>
      </c>
      <c r="I574" s="30">
        <v>45805</v>
      </c>
      <c r="J574" s="4">
        <v>45806</v>
      </c>
      <c r="K574" s="4">
        <v>45807</v>
      </c>
      <c r="L574" s="4">
        <v>45806.859467592592</v>
      </c>
      <c r="M574" s="4">
        <v>45808</v>
      </c>
      <c r="N574" s="4">
        <v>45806.182280092595</v>
      </c>
      <c r="O574" s="4" t="s">
        <v>60</v>
      </c>
      <c r="P574" s="4" t="s">
        <v>60</v>
      </c>
      <c r="Q574" s="4" t="s">
        <v>60</v>
      </c>
      <c r="R574" s="4" t="s">
        <v>60</v>
      </c>
      <c r="S574" s="4" t="s">
        <v>60</v>
      </c>
      <c r="T574" s="4">
        <v>45810</v>
      </c>
      <c r="U574" s="4">
        <v>45807.298310185186</v>
      </c>
      <c r="V574" s="4">
        <v>45810.866388888891</v>
      </c>
      <c r="W574" s="4">
        <v>45811</v>
      </c>
      <c r="X574" s="4">
        <v>45810.972337962965</v>
      </c>
      <c r="Y574" s="4" t="s">
        <v>61</v>
      </c>
      <c r="Z574" s="4">
        <v>45811</v>
      </c>
      <c r="AA574" s="4">
        <v>45811.604201388887</v>
      </c>
      <c r="AB574" s="4" t="s">
        <v>60</v>
      </c>
      <c r="AC574" s="4">
        <v>45812</v>
      </c>
      <c r="AD574" s="4">
        <v>45813</v>
      </c>
      <c r="AE574" s="4">
        <v>45814</v>
      </c>
      <c r="AF574" s="4"/>
      <c r="AG574" s="30" t="s">
        <v>62</v>
      </c>
      <c r="AH574" s="30" t="s">
        <v>426</v>
      </c>
      <c r="AI574" s="30" t="s">
        <v>4826</v>
      </c>
      <c r="AJ574" s="30" t="s">
        <v>427</v>
      </c>
      <c r="AK574" s="30" t="s">
        <v>100</v>
      </c>
      <c r="AL574" s="30" t="s">
        <v>428</v>
      </c>
      <c r="AM574" s="30" t="s">
        <v>429</v>
      </c>
      <c r="AN574" s="30">
        <v>179.35210000000001</v>
      </c>
      <c r="AO574" s="30" t="s">
        <v>68</v>
      </c>
      <c r="AP574" s="30"/>
      <c r="AQ574" s="30"/>
      <c r="AR574" s="30" t="s">
        <v>68</v>
      </c>
      <c r="AS574" s="30"/>
      <c r="AT574" s="30"/>
      <c r="AU574" s="30" t="s">
        <v>430</v>
      </c>
      <c r="AV574" s="30" t="s">
        <v>431</v>
      </c>
      <c r="AW574" s="30">
        <v>333.42014999999998</v>
      </c>
      <c r="AX574" s="30" t="s">
        <v>4827</v>
      </c>
      <c r="AY574" s="30" t="s">
        <v>4828</v>
      </c>
      <c r="AZ574" s="3">
        <v>3834</v>
      </c>
      <c r="BA574" s="30" t="s">
        <v>60</v>
      </c>
      <c r="BB574" s="30">
        <v>3834</v>
      </c>
      <c r="BC574" s="30" t="s">
        <v>60</v>
      </c>
      <c r="BD574" s="30" t="s">
        <v>60</v>
      </c>
      <c r="BE574" s="30" t="s">
        <v>60</v>
      </c>
      <c r="BF574" s="35" t="str">
        <f>IFERROR(VLOOKUP(Data_Power_app[[#This Row],[PRO ODER]],'Result'!A:C,3,0),"")</f>
        <v/>
      </c>
      <c r="BG574" s="14" t="str">
        <f>IFERROR(VLOOKUP(Data_Power_app[[#This Row],[PRO ODER]]&amp;"LAM_IN",'Real Time'!A:E,4,0),"")</f>
        <v/>
      </c>
      <c r="BH574" s="37" t="str">
        <f>IF(Data_Power_app[[#This Row],[LAMINATION MACHINE (PLAN)]]="","",IF(Data_Power_app[[#This Row],[LAMINATION MACHINE (REALTIME)]]="","",RIGHT(Data_Power_app[[#This Row],[LAMINATION MACHINE (REALTIME)]],1)=RIGHT(Data_Power_app[[#This Row],[LAMINATION MACHINE (PLAN)]],1)))</f>
        <v/>
      </c>
    </row>
    <row r="575" spans="1:60" x14ac:dyDescent="0.25">
      <c r="A575" s="27">
        <v>643</v>
      </c>
      <c r="B575" s="30" t="s">
        <v>2629</v>
      </c>
      <c r="C575" s="30" t="s">
        <v>2630</v>
      </c>
      <c r="D575" s="30" t="s">
        <v>243</v>
      </c>
      <c r="E575" s="30" t="s">
        <v>425</v>
      </c>
      <c r="F575" s="30" t="s">
        <v>59</v>
      </c>
      <c r="G575" s="30">
        <v>1806</v>
      </c>
      <c r="H575" s="4">
        <v>45805</v>
      </c>
      <c r="I575" s="30">
        <v>45801</v>
      </c>
      <c r="J575" s="4">
        <v>45801</v>
      </c>
      <c r="K575" s="4">
        <v>45806</v>
      </c>
      <c r="L575" s="4">
        <v>45804.996504629627</v>
      </c>
      <c r="M575" s="4">
        <v>45806</v>
      </c>
      <c r="N575" s="4">
        <v>45804.206018518518</v>
      </c>
      <c r="O575" s="4" t="s">
        <v>60</v>
      </c>
      <c r="P575" s="4" t="s">
        <v>60</v>
      </c>
      <c r="Q575" s="4" t="s">
        <v>60</v>
      </c>
      <c r="R575" s="4" t="s">
        <v>60</v>
      </c>
      <c r="S575" s="4" t="s">
        <v>60</v>
      </c>
      <c r="T575" s="4">
        <v>45810</v>
      </c>
      <c r="U575" s="4">
        <v>45805.62773148148</v>
      </c>
      <c r="V575" s="4">
        <v>45806.650983796295</v>
      </c>
      <c r="W575" s="4">
        <v>45811</v>
      </c>
      <c r="X575" s="4">
        <v>45808.189375000002</v>
      </c>
      <c r="Y575" s="4" t="s">
        <v>61</v>
      </c>
      <c r="Z575" s="4">
        <v>45811</v>
      </c>
      <c r="AA575" s="4">
        <v>45808.189571759256</v>
      </c>
      <c r="AB575" s="4" t="s">
        <v>60</v>
      </c>
      <c r="AC575" s="4">
        <v>45812</v>
      </c>
      <c r="AD575" s="4">
        <v>45813</v>
      </c>
      <c r="AE575" s="4">
        <v>45814</v>
      </c>
      <c r="AF575" s="4"/>
      <c r="AG575" s="30" t="s">
        <v>62</v>
      </c>
      <c r="AH575" s="30" t="s">
        <v>661</v>
      </c>
      <c r="AI575" s="30" t="s">
        <v>2624</v>
      </c>
      <c r="AJ575" s="30" t="s">
        <v>427</v>
      </c>
      <c r="AK575" s="30" t="s">
        <v>65</v>
      </c>
      <c r="AL575" s="30" t="s">
        <v>428</v>
      </c>
      <c r="AM575" s="30" t="s">
        <v>429</v>
      </c>
      <c r="AN575" s="30">
        <v>70.41704</v>
      </c>
      <c r="AO575" s="30" t="s">
        <v>68</v>
      </c>
      <c r="AP575" s="30"/>
      <c r="AQ575" s="30"/>
      <c r="AR575" s="30" t="s">
        <v>68</v>
      </c>
      <c r="AS575" s="30"/>
      <c r="AT575" s="30"/>
      <c r="AU575" s="30" t="s">
        <v>2625</v>
      </c>
      <c r="AV575" s="30" t="s">
        <v>2626</v>
      </c>
      <c r="AW575" s="30">
        <v>130.90710999999999</v>
      </c>
      <c r="AX575" s="30" t="s">
        <v>2627</v>
      </c>
      <c r="AY575" s="30" t="s">
        <v>2628</v>
      </c>
      <c r="AZ575" s="3">
        <v>1806</v>
      </c>
      <c r="BA575" s="30" t="s">
        <v>60</v>
      </c>
      <c r="BB575" s="30">
        <v>1806</v>
      </c>
      <c r="BC575" s="30" t="s">
        <v>60</v>
      </c>
      <c r="BD575" s="30" t="s">
        <v>60</v>
      </c>
      <c r="BE575" s="30" t="s">
        <v>60</v>
      </c>
      <c r="BF575" s="35" t="str">
        <f>IFERROR(VLOOKUP(Data_Power_app[[#This Row],[PRO ODER]],'Result'!A:C,3,0),"")</f>
        <v/>
      </c>
      <c r="BG575" s="14" t="str">
        <f>IFERROR(VLOOKUP(Data_Power_app[[#This Row],[PRO ODER]]&amp;"LAM_IN",'Real Time'!A:E,4,0),"")</f>
        <v/>
      </c>
      <c r="BH575" s="37" t="str">
        <f>IF(Data_Power_app[[#This Row],[LAMINATION MACHINE (PLAN)]]="","",IF(Data_Power_app[[#This Row],[LAMINATION MACHINE (REALTIME)]]="","",RIGHT(Data_Power_app[[#This Row],[LAMINATION MACHINE (REALTIME)]],1)=RIGHT(Data_Power_app[[#This Row],[LAMINATION MACHINE (PLAN)]],1)))</f>
        <v/>
      </c>
    </row>
    <row r="576" spans="1:60" x14ac:dyDescent="0.25">
      <c r="A576" s="27">
        <v>644</v>
      </c>
      <c r="B576" s="30" t="s">
        <v>6597</v>
      </c>
      <c r="C576" s="30" t="s">
        <v>6598</v>
      </c>
      <c r="D576" s="30" t="s">
        <v>86</v>
      </c>
      <c r="E576" s="30" t="s">
        <v>176</v>
      </c>
      <c r="F576" s="30" t="s">
        <v>72</v>
      </c>
      <c r="G576" s="30">
        <v>3600</v>
      </c>
      <c r="H576" s="4">
        <v>45807</v>
      </c>
      <c r="I576" s="30">
        <v>45807</v>
      </c>
      <c r="J576" s="4">
        <v>45807</v>
      </c>
      <c r="K576" s="4">
        <v>45808</v>
      </c>
      <c r="L576" s="4">
        <v>45808.861342592594</v>
      </c>
      <c r="M576" s="4" t="s">
        <v>60</v>
      </c>
      <c r="N576" s="4"/>
      <c r="O576" s="4" t="s">
        <v>60</v>
      </c>
      <c r="P576" s="4" t="s">
        <v>60</v>
      </c>
      <c r="Q576" s="4" t="s">
        <v>60</v>
      </c>
      <c r="R576" s="4" t="s">
        <v>60</v>
      </c>
      <c r="S576" s="4" t="s">
        <v>60</v>
      </c>
      <c r="T576" s="4" t="s">
        <v>60</v>
      </c>
      <c r="U576" s="4"/>
      <c r="V576" s="4"/>
      <c r="W576" s="4"/>
      <c r="X576" s="4"/>
      <c r="Y576" s="4" t="s">
        <v>60</v>
      </c>
      <c r="Z576" s="4" t="s">
        <v>60</v>
      </c>
      <c r="AA576" s="4"/>
      <c r="AB576" s="4" t="s">
        <v>60</v>
      </c>
      <c r="AC576" s="4" t="s">
        <v>60</v>
      </c>
      <c r="AD576" s="4">
        <v>45813</v>
      </c>
      <c r="AE576" s="4">
        <v>45814</v>
      </c>
      <c r="AF576" s="4"/>
      <c r="AG576" s="30" t="s">
        <v>162</v>
      </c>
      <c r="AH576" s="30" t="s">
        <v>283</v>
      </c>
      <c r="AI576" s="30" t="s">
        <v>983</v>
      </c>
      <c r="AJ576" s="30" t="s">
        <v>74</v>
      </c>
      <c r="AK576" s="30" t="s">
        <v>100</v>
      </c>
      <c r="AL576" s="30" t="s">
        <v>284</v>
      </c>
      <c r="AM576" s="30" t="s">
        <v>285</v>
      </c>
      <c r="AN576" s="30">
        <v>91.993129999999994</v>
      </c>
      <c r="AO576" s="30" t="s">
        <v>68</v>
      </c>
      <c r="AP576" s="30"/>
      <c r="AQ576" s="30"/>
      <c r="AR576" s="30" t="s">
        <v>68</v>
      </c>
      <c r="AS576" s="30"/>
      <c r="AT576" s="30"/>
      <c r="AU576" s="30" t="s">
        <v>417</v>
      </c>
      <c r="AV576" s="30" t="s">
        <v>418</v>
      </c>
      <c r="AW576" s="30">
        <v>201.18940000000001</v>
      </c>
      <c r="AX576" s="30" t="s">
        <v>984</v>
      </c>
      <c r="AY576" s="30" t="s">
        <v>985</v>
      </c>
      <c r="AZ576" s="3">
        <v>3600</v>
      </c>
      <c r="BA576" s="30" t="s">
        <v>228</v>
      </c>
      <c r="BB576" s="30">
        <v>3600</v>
      </c>
      <c r="BC576" s="30" t="s">
        <v>60</v>
      </c>
      <c r="BD576" s="30" t="s">
        <v>60</v>
      </c>
      <c r="BE576" s="30" t="s">
        <v>286</v>
      </c>
      <c r="BF576" s="35" t="str">
        <f>IFERROR(VLOOKUP(Data_Power_app[[#This Row],[PRO ODER]],'Result'!A:C,3,0),"")</f>
        <v/>
      </c>
      <c r="BG576" s="14" t="str">
        <f>IFERROR(VLOOKUP(Data_Power_app[[#This Row],[PRO ODER]]&amp;"LAM_IN",'Real Time'!A:E,4,0),"")</f>
        <v/>
      </c>
      <c r="BH576" s="37" t="str">
        <f>IF(Data_Power_app[[#This Row],[LAMINATION MACHINE (PLAN)]]="","",IF(Data_Power_app[[#This Row],[LAMINATION MACHINE (REALTIME)]]="","",RIGHT(Data_Power_app[[#This Row],[LAMINATION MACHINE (REALTIME)]],1)=RIGHT(Data_Power_app[[#This Row],[LAMINATION MACHINE (PLAN)]],1)))</f>
        <v/>
      </c>
    </row>
    <row r="577" spans="1:60" x14ac:dyDescent="0.25">
      <c r="A577" s="27">
        <v>645</v>
      </c>
      <c r="B577" s="30" t="s">
        <v>6599</v>
      </c>
      <c r="C577" s="30" t="s">
        <v>6600</v>
      </c>
      <c r="D577" s="30" t="s">
        <v>86</v>
      </c>
      <c r="E577" s="30" t="s">
        <v>176</v>
      </c>
      <c r="F577" s="30" t="s">
        <v>72</v>
      </c>
      <c r="G577" s="30">
        <v>4843</v>
      </c>
      <c r="H577" s="4">
        <v>45808</v>
      </c>
      <c r="I577" s="30">
        <v>45807</v>
      </c>
      <c r="J577" s="4">
        <v>45807</v>
      </c>
      <c r="K577" s="4">
        <v>45810</v>
      </c>
      <c r="L577" s="4">
        <v>45808.967870370368</v>
      </c>
      <c r="M577" s="4" t="s">
        <v>60</v>
      </c>
      <c r="N577" s="4"/>
      <c r="O577" s="4" t="s">
        <v>60</v>
      </c>
      <c r="P577" s="4" t="s">
        <v>60</v>
      </c>
      <c r="Q577" s="4" t="s">
        <v>60</v>
      </c>
      <c r="R577" s="4" t="s">
        <v>60</v>
      </c>
      <c r="S577" s="4" t="s">
        <v>60</v>
      </c>
      <c r="T577" s="4" t="s">
        <v>60</v>
      </c>
      <c r="U577" s="4"/>
      <c r="V577" s="4"/>
      <c r="W577" s="4"/>
      <c r="X577" s="4"/>
      <c r="Y577" s="4" t="s">
        <v>60</v>
      </c>
      <c r="Z577" s="4" t="s">
        <v>60</v>
      </c>
      <c r="AA577" s="4"/>
      <c r="AB577" s="4" t="s">
        <v>60</v>
      </c>
      <c r="AC577" s="4" t="s">
        <v>60</v>
      </c>
      <c r="AD577" s="4">
        <v>45813</v>
      </c>
      <c r="AE577" s="4">
        <v>45814</v>
      </c>
      <c r="AF577" s="4"/>
      <c r="AG577" s="30" t="s">
        <v>162</v>
      </c>
      <c r="AH577" s="30" t="s">
        <v>283</v>
      </c>
      <c r="AI577" s="30" t="s">
        <v>849</v>
      </c>
      <c r="AJ577" s="30" t="s">
        <v>74</v>
      </c>
      <c r="AK577" s="30" t="s">
        <v>65</v>
      </c>
      <c r="AL577" s="30" t="s">
        <v>284</v>
      </c>
      <c r="AM577" s="30" t="s">
        <v>285</v>
      </c>
      <c r="AN577" s="30">
        <v>104.43034</v>
      </c>
      <c r="AO577" s="30" t="s">
        <v>68</v>
      </c>
      <c r="AP577" s="30"/>
      <c r="AQ577" s="30"/>
      <c r="AR577" s="30" t="s">
        <v>68</v>
      </c>
      <c r="AS577" s="30"/>
      <c r="AT577" s="30"/>
      <c r="AU577" s="30" t="s">
        <v>850</v>
      </c>
      <c r="AV577" s="30" t="s">
        <v>851</v>
      </c>
      <c r="AW577" s="30">
        <v>228.36080999999999</v>
      </c>
      <c r="AX577" s="30" t="s">
        <v>852</v>
      </c>
      <c r="AY577" s="30" t="s">
        <v>853</v>
      </c>
      <c r="AZ577" s="3">
        <v>4843</v>
      </c>
      <c r="BA577" s="30" t="s">
        <v>228</v>
      </c>
      <c r="BB577" s="30">
        <v>4843</v>
      </c>
      <c r="BC577" s="30" t="s">
        <v>60</v>
      </c>
      <c r="BD577" s="30" t="s">
        <v>60</v>
      </c>
      <c r="BE577" s="30" t="s">
        <v>603</v>
      </c>
      <c r="BF577" s="35" t="str">
        <f>IFERROR(VLOOKUP(Data_Power_app[[#This Row],[PRO ODER]],'Result'!A:C,3,0),"")</f>
        <v/>
      </c>
      <c r="BG577" s="14" t="str">
        <f>IFERROR(VLOOKUP(Data_Power_app[[#This Row],[PRO ODER]]&amp;"LAM_IN",'Real Time'!A:E,4,0),"")</f>
        <v/>
      </c>
      <c r="BH577" s="37" t="str">
        <f>IF(Data_Power_app[[#This Row],[LAMINATION MACHINE (PLAN)]]="","",IF(Data_Power_app[[#This Row],[LAMINATION MACHINE (REALTIME)]]="","",RIGHT(Data_Power_app[[#This Row],[LAMINATION MACHINE (REALTIME)]],1)=RIGHT(Data_Power_app[[#This Row],[LAMINATION MACHINE (PLAN)]],1)))</f>
        <v/>
      </c>
    </row>
    <row r="578" spans="1:60" x14ac:dyDescent="0.25">
      <c r="A578" s="27">
        <v>646</v>
      </c>
      <c r="B578" s="30" t="s">
        <v>5748</v>
      </c>
      <c r="C578" s="30" t="s">
        <v>5487</v>
      </c>
      <c r="D578" s="30" t="s">
        <v>75</v>
      </c>
      <c r="E578" s="30" t="s">
        <v>446</v>
      </c>
      <c r="F578" s="30" t="s">
        <v>72</v>
      </c>
      <c r="G578" s="30">
        <v>1363</v>
      </c>
      <c r="H578" s="4">
        <v>45807</v>
      </c>
      <c r="I578" s="30">
        <v>45806</v>
      </c>
      <c r="J578" s="4">
        <v>45807</v>
      </c>
      <c r="K578" s="4">
        <v>45808</v>
      </c>
      <c r="L578" s="4">
        <v>45808.091689814813</v>
      </c>
      <c r="M578" s="4" t="s">
        <v>60</v>
      </c>
      <c r="N578" s="4"/>
      <c r="O578" s="4" t="s">
        <v>60</v>
      </c>
      <c r="P578" s="4" t="s">
        <v>60</v>
      </c>
      <c r="Q578" s="4" t="s">
        <v>60</v>
      </c>
      <c r="R578" s="4" t="s">
        <v>60</v>
      </c>
      <c r="S578" s="4" t="s">
        <v>60</v>
      </c>
      <c r="T578" s="4" t="s">
        <v>60</v>
      </c>
      <c r="U578" s="4"/>
      <c r="V578" s="4"/>
      <c r="W578" s="4"/>
      <c r="X578" s="4">
        <v>45810.07980324074</v>
      </c>
      <c r="Y578" s="4" t="s">
        <v>136</v>
      </c>
      <c r="Z578" s="4" t="s">
        <v>60</v>
      </c>
      <c r="AA578" s="4">
        <v>45810.216226851851</v>
      </c>
      <c r="AB578" s="4" t="s">
        <v>60</v>
      </c>
      <c r="AC578" s="4" t="s">
        <v>60</v>
      </c>
      <c r="AD578" s="4">
        <v>45813</v>
      </c>
      <c r="AE578" s="4">
        <v>45814</v>
      </c>
      <c r="AF578" s="4">
        <v>45811</v>
      </c>
      <c r="AG578" s="30" t="s">
        <v>1700</v>
      </c>
      <c r="AH578" s="30" t="s">
        <v>451</v>
      </c>
      <c r="AI578" s="30" t="s">
        <v>809</v>
      </c>
      <c r="AJ578" s="30" t="s">
        <v>74</v>
      </c>
      <c r="AK578" s="30" t="s">
        <v>192</v>
      </c>
      <c r="AL578" s="30" t="s">
        <v>334</v>
      </c>
      <c r="AM578" s="30" t="s">
        <v>254</v>
      </c>
      <c r="AN578" s="30">
        <v>35.660130000000002</v>
      </c>
      <c r="AO578" s="30" t="s">
        <v>252</v>
      </c>
      <c r="AP578" s="30" t="s">
        <v>253</v>
      </c>
      <c r="AQ578" s="30">
        <v>35.660130000000002</v>
      </c>
      <c r="AR578" s="30" t="s">
        <v>68</v>
      </c>
      <c r="AS578" s="30"/>
      <c r="AT578" s="30"/>
      <c r="AU578" s="30" t="s">
        <v>447</v>
      </c>
      <c r="AV578" s="30" t="s">
        <v>448</v>
      </c>
      <c r="AW578" s="30">
        <v>66.291529999999995</v>
      </c>
      <c r="AX578" s="30" t="s">
        <v>449</v>
      </c>
      <c r="AY578" s="30" t="s">
        <v>450</v>
      </c>
      <c r="AZ578" s="3">
        <v>973</v>
      </c>
      <c r="BA578" s="30" t="s">
        <v>60</v>
      </c>
      <c r="BB578" s="30">
        <v>1363</v>
      </c>
      <c r="BC578" s="30" t="s">
        <v>60</v>
      </c>
      <c r="BD578" s="30" t="s">
        <v>60</v>
      </c>
      <c r="BE578" s="30" t="s">
        <v>60</v>
      </c>
      <c r="BF578" s="35" t="str">
        <f>IFERROR(VLOOKUP(Data_Power_app[[#This Row],[PRO ODER]],'Result'!A:C,3,0),"")</f>
        <v/>
      </c>
      <c r="BG578" s="14" t="str">
        <f>IFERROR(VLOOKUP(Data_Power_app[[#This Row],[PRO ODER]]&amp;"LAM_IN",'Real Time'!A:E,4,0),"")</f>
        <v/>
      </c>
      <c r="BH578" s="37" t="str">
        <f>IF(Data_Power_app[[#This Row],[LAMINATION MACHINE (PLAN)]]="","",IF(Data_Power_app[[#This Row],[LAMINATION MACHINE (REALTIME)]]="","",RIGHT(Data_Power_app[[#This Row],[LAMINATION MACHINE (REALTIME)]],1)=RIGHT(Data_Power_app[[#This Row],[LAMINATION MACHINE (PLAN)]],1)))</f>
        <v/>
      </c>
    </row>
    <row r="579" spans="1:60" x14ac:dyDescent="0.25">
      <c r="A579" s="27">
        <v>647</v>
      </c>
      <c r="B579" s="30" t="s">
        <v>5749</v>
      </c>
      <c r="C579" s="30" t="s">
        <v>5488</v>
      </c>
      <c r="D579" s="30" t="s">
        <v>75</v>
      </c>
      <c r="E579" s="30" t="s">
        <v>446</v>
      </c>
      <c r="F579" s="30" t="s">
        <v>72</v>
      </c>
      <c r="G579" s="30">
        <v>487</v>
      </c>
      <c r="H579" s="4">
        <v>45807</v>
      </c>
      <c r="I579" s="30">
        <v>45806</v>
      </c>
      <c r="J579" s="4">
        <v>45807</v>
      </c>
      <c r="K579" s="4">
        <v>45808</v>
      </c>
      <c r="L579" s="4">
        <v>45808.09175925926</v>
      </c>
      <c r="M579" s="4" t="s">
        <v>60</v>
      </c>
      <c r="N579" s="4"/>
      <c r="O579" s="4" t="s">
        <v>60</v>
      </c>
      <c r="P579" s="4" t="s">
        <v>60</v>
      </c>
      <c r="Q579" s="4" t="s">
        <v>60</v>
      </c>
      <c r="R579" s="4" t="s">
        <v>60</v>
      </c>
      <c r="S579" s="4" t="s">
        <v>60</v>
      </c>
      <c r="T579" s="4" t="s">
        <v>60</v>
      </c>
      <c r="U579" s="4"/>
      <c r="V579" s="4"/>
      <c r="W579" s="4"/>
      <c r="X579" s="4">
        <v>45810.214803240742</v>
      </c>
      <c r="Y579" s="4" t="s">
        <v>136</v>
      </c>
      <c r="Z579" s="4" t="s">
        <v>60</v>
      </c>
      <c r="AA579" s="4">
        <v>45810.215879629628</v>
      </c>
      <c r="AB579" s="4" t="s">
        <v>60</v>
      </c>
      <c r="AC579" s="4" t="s">
        <v>60</v>
      </c>
      <c r="AD579" s="4">
        <v>45813</v>
      </c>
      <c r="AE579" s="4">
        <v>45814</v>
      </c>
      <c r="AF579" s="4">
        <v>45811</v>
      </c>
      <c r="AG579" s="30" t="s">
        <v>1700</v>
      </c>
      <c r="AH579" s="30" t="s">
        <v>451</v>
      </c>
      <c r="AI579" s="30" t="s">
        <v>809</v>
      </c>
      <c r="AJ579" s="30" t="s">
        <v>74</v>
      </c>
      <c r="AK579" s="30" t="s">
        <v>192</v>
      </c>
      <c r="AL579" s="30" t="s">
        <v>334</v>
      </c>
      <c r="AM579" s="30" t="s">
        <v>254</v>
      </c>
      <c r="AN579" s="30">
        <v>14.160310000000001</v>
      </c>
      <c r="AO579" s="30" t="s">
        <v>252</v>
      </c>
      <c r="AP579" s="30" t="s">
        <v>253</v>
      </c>
      <c r="AQ579" s="30">
        <v>14.160310000000001</v>
      </c>
      <c r="AR579" s="30" t="s">
        <v>68</v>
      </c>
      <c r="AS579" s="30"/>
      <c r="AT579" s="30"/>
      <c r="AU579" s="30" t="s">
        <v>447</v>
      </c>
      <c r="AV579" s="30" t="s">
        <v>448</v>
      </c>
      <c r="AW579" s="30">
        <v>26.324079999999999</v>
      </c>
      <c r="AX579" s="30" t="s">
        <v>6288</v>
      </c>
      <c r="AY579" s="30" t="s">
        <v>6289</v>
      </c>
      <c r="AZ579" s="3">
        <v>367</v>
      </c>
      <c r="BA579" s="30" t="s">
        <v>60</v>
      </c>
      <c r="BB579" s="30">
        <v>487</v>
      </c>
      <c r="BC579" s="30" t="s">
        <v>60</v>
      </c>
      <c r="BD579" s="30" t="s">
        <v>60</v>
      </c>
      <c r="BE579" s="30" t="s">
        <v>60</v>
      </c>
      <c r="BF579" s="35" t="str">
        <f>IFERROR(VLOOKUP(Data_Power_app[[#This Row],[PRO ODER]],'Result'!A:C,3,0),"")</f>
        <v/>
      </c>
      <c r="BG579" s="14" t="str">
        <f>IFERROR(VLOOKUP(Data_Power_app[[#This Row],[PRO ODER]]&amp;"LAM_IN",'Real Time'!A:E,4,0),"")</f>
        <v/>
      </c>
      <c r="BH579" s="37" t="str">
        <f>IF(Data_Power_app[[#This Row],[LAMINATION MACHINE (PLAN)]]="","",IF(Data_Power_app[[#This Row],[LAMINATION MACHINE (REALTIME)]]="","",RIGHT(Data_Power_app[[#This Row],[LAMINATION MACHINE (REALTIME)]],1)=RIGHT(Data_Power_app[[#This Row],[LAMINATION MACHINE (PLAN)]],1)))</f>
        <v/>
      </c>
    </row>
    <row r="580" spans="1:60" x14ac:dyDescent="0.25">
      <c r="A580" s="27">
        <v>648</v>
      </c>
      <c r="B580" s="30" t="s">
        <v>5750</v>
      </c>
      <c r="C580" s="30" t="s">
        <v>5489</v>
      </c>
      <c r="D580" s="30" t="s">
        <v>75</v>
      </c>
      <c r="E580" s="30" t="s">
        <v>446</v>
      </c>
      <c r="F580" s="30" t="s">
        <v>72</v>
      </c>
      <c r="G580" s="30">
        <v>995</v>
      </c>
      <c r="H580" s="4">
        <v>45807</v>
      </c>
      <c r="I580" s="30">
        <v>45806</v>
      </c>
      <c r="J580" s="4">
        <v>45807</v>
      </c>
      <c r="K580" s="4">
        <v>45808</v>
      </c>
      <c r="L580" s="4">
        <v>45808.091793981483</v>
      </c>
      <c r="M580" s="4" t="s">
        <v>60</v>
      </c>
      <c r="N580" s="4"/>
      <c r="O580" s="4" t="s">
        <v>60</v>
      </c>
      <c r="P580" s="4" t="s">
        <v>60</v>
      </c>
      <c r="Q580" s="4" t="s">
        <v>60</v>
      </c>
      <c r="R580" s="4" t="s">
        <v>60</v>
      </c>
      <c r="S580" s="4" t="s">
        <v>60</v>
      </c>
      <c r="T580" s="4" t="s">
        <v>60</v>
      </c>
      <c r="U580" s="4"/>
      <c r="V580" s="4"/>
      <c r="W580" s="4"/>
      <c r="X580" s="4">
        <v>45810.079907407409</v>
      </c>
      <c r="Y580" s="4" t="s">
        <v>136</v>
      </c>
      <c r="Z580" s="4" t="s">
        <v>60</v>
      </c>
      <c r="AA580" s="4">
        <v>45810.080682870372</v>
      </c>
      <c r="AB580" s="4" t="s">
        <v>60</v>
      </c>
      <c r="AC580" s="4" t="s">
        <v>60</v>
      </c>
      <c r="AD580" s="4">
        <v>45813</v>
      </c>
      <c r="AE580" s="4">
        <v>45814</v>
      </c>
      <c r="AF580" s="4">
        <v>45811</v>
      </c>
      <c r="AG580" s="30" t="s">
        <v>1700</v>
      </c>
      <c r="AH580" s="30" t="s">
        <v>451</v>
      </c>
      <c r="AI580" s="30" t="s">
        <v>5751</v>
      </c>
      <c r="AJ580" s="30" t="s">
        <v>74</v>
      </c>
      <c r="AK580" s="30" t="s">
        <v>830</v>
      </c>
      <c r="AL580" s="30" t="s">
        <v>334</v>
      </c>
      <c r="AM580" s="30" t="s">
        <v>254</v>
      </c>
      <c r="AN580" s="30">
        <v>22.432410000000001</v>
      </c>
      <c r="AO580" s="30" t="s">
        <v>252</v>
      </c>
      <c r="AP580" s="30" t="s">
        <v>253</v>
      </c>
      <c r="AQ580" s="30">
        <v>22.432410000000001</v>
      </c>
      <c r="AR580" s="30" t="s">
        <v>68</v>
      </c>
      <c r="AS580" s="30"/>
      <c r="AT580" s="30"/>
      <c r="AU580" s="30" t="s">
        <v>447</v>
      </c>
      <c r="AV580" s="30" t="s">
        <v>448</v>
      </c>
      <c r="AW580" s="30">
        <v>41.696930000000002</v>
      </c>
      <c r="AX580" s="30" t="s">
        <v>449</v>
      </c>
      <c r="AY580" s="30" t="s">
        <v>450</v>
      </c>
      <c r="AZ580" s="3">
        <v>995</v>
      </c>
      <c r="BA580" s="30" t="s">
        <v>60</v>
      </c>
      <c r="BB580" s="30">
        <v>995</v>
      </c>
      <c r="BC580" s="30" t="s">
        <v>60</v>
      </c>
      <c r="BD580" s="30" t="s">
        <v>60</v>
      </c>
      <c r="BE580" s="30" t="s">
        <v>60</v>
      </c>
      <c r="BF580" s="35" t="str">
        <f>IFERROR(VLOOKUP(Data_Power_app[[#This Row],[PRO ODER]],'Result'!A:C,3,0),"")</f>
        <v/>
      </c>
      <c r="BG580" s="14" t="str">
        <f>IFERROR(VLOOKUP(Data_Power_app[[#This Row],[PRO ODER]]&amp;"LAM_IN",'Real Time'!A:E,4,0),"")</f>
        <v/>
      </c>
      <c r="BH580" s="37" t="str">
        <f>IF(Data_Power_app[[#This Row],[LAMINATION MACHINE (PLAN)]]="","",IF(Data_Power_app[[#This Row],[LAMINATION MACHINE (REALTIME)]]="","",RIGHT(Data_Power_app[[#This Row],[LAMINATION MACHINE (REALTIME)]],1)=RIGHT(Data_Power_app[[#This Row],[LAMINATION MACHINE (PLAN)]],1)))</f>
        <v/>
      </c>
    </row>
    <row r="581" spans="1:60" x14ac:dyDescent="0.25">
      <c r="A581" s="27">
        <v>649</v>
      </c>
      <c r="B581" s="30" t="s">
        <v>7974</v>
      </c>
      <c r="C581" s="30" t="s">
        <v>7975</v>
      </c>
      <c r="D581" s="30" t="s">
        <v>124</v>
      </c>
      <c r="E581" s="30" t="s">
        <v>125</v>
      </c>
      <c r="F581" s="30" t="s">
        <v>72</v>
      </c>
      <c r="G581" s="30">
        <v>120</v>
      </c>
      <c r="H581" s="4">
        <v>45808</v>
      </c>
      <c r="I581" s="30">
        <v>45808</v>
      </c>
      <c r="J581" s="4" t="s">
        <v>68</v>
      </c>
      <c r="K581" s="4">
        <v>45810</v>
      </c>
      <c r="L581" s="4">
        <v>45810.300104166665</v>
      </c>
      <c r="M581" s="4" t="s">
        <v>60</v>
      </c>
      <c r="N581" s="4"/>
      <c r="O581" s="4" t="s">
        <v>60</v>
      </c>
      <c r="P581" s="4" t="s">
        <v>60</v>
      </c>
      <c r="Q581" s="4" t="s">
        <v>60</v>
      </c>
      <c r="R581" s="4" t="s">
        <v>60</v>
      </c>
      <c r="S581" s="4" t="s">
        <v>60</v>
      </c>
      <c r="T581" s="4" t="s">
        <v>60</v>
      </c>
      <c r="U581" s="4"/>
      <c r="V581" s="4"/>
      <c r="W581" s="4"/>
      <c r="X581" s="4"/>
      <c r="Y581" s="4" t="s">
        <v>60</v>
      </c>
      <c r="Z581" s="4" t="s">
        <v>60</v>
      </c>
      <c r="AA581" s="4"/>
      <c r="AB581" s="4" t="s">
        <v>60</v>
      </c>
      <c r="AC581" s="4" t="s">
        <v>60</v>
      </c>
      <c r="AD581" s="4">
        <v>45813</v>
      </c>
      <c r="AE581" s="4">
        <v>45814</v>
      </c>
      <c r="AF581" s="4"/>
      <c r="AG581" s="30" t="s">
        <v>162</v>
      </c>
      <c r="AH581" s="30" t="s">
        <v>127</v>
      </c>
      <c r="AI581" s="30" t="s">
        <v>7967</v>
      </c>
      <c r="AJ581" s="30" t="s">
        <v>74</v>
      </c>
      <c r="AK581" s="30" t="s">
        <v>100</v>
      </c>
      <c r="AL581" s="30" t="s">
        <v>770</v>
      </c>
      <c r="AM581" s="30" t="s">
        <v>771</v>
      </c>
      <c r="AN581" s="30">
        <v>2.8139799999999999</v>
      </c>
      <c r="AO581" s="30" t="s">
        <v>68</v>
      </c>
      <c r="AP581" s="30"/>
      <c r="AQ581" s="30"/>
      <c r="AR581" s="30" t="s">
        <v>68</v>
      </c>
      <c r="AS581" s="30"/>
      <c r="AT581" s="30"/>
      <c r="AU581" s="30" t="s">
        <v>976</v>
      </c>
      <c r="AV581" s="30" t="s">
        <v>977</v>
      </c>
      <c r="AW581" s="30">
        <v>6.1542700000000004</v>
      </c>
      <c r="AX581" s="30" t="s">
        <v>68</v>
      </c>
      <c r="AY581" s="30" t="s">
        <v>68</v>
      </c>
      <c r="AZ581" s="3" t="s">
        <v>68</v>
      </c>
      <c r="BA581" s="30" t="s">
        <v>60</v>
      </c>
      <c r="BB581" s="30">
        <v>120</v>
      </c>
      <c r="BC581" s="30" t="s">
        <v>60</v>
      </c>
      <c r="BD581" s="30" t="s">
        <v>60</v>
      </c>
      <c r="BE581" s="30" t="s">
        <v>60</v>
      </c>
      <c r="BF581" s="35" t="str">
        <f>IFERROR(VLOOKUP(Data_Power_app[[#This Row],[PRO ODER]],'Result'!A:C,3,0),"")</f>
        <v/>
      </c>
      <c r="BG581" s="14" t="str">
        <f>IFERROR(VLOOKUP(Data_Power_app[[#This Row],[PRO ODER]]&amp;"LAM_IN",'Real Time'!A:E,4,0),"")</f>
        <v/>
      </c>
      <c r="BH581" s="37" t="str">
        <f>IF(Data_Power_app[[#This Row],[LAMINATION MACHINE (PLAN)]]="","",IF(Data_Power_app[[#This Row],[LAMINATION MACHINE (REALTIME)]]="","",RIGHT(Data_Power_app[[#This Row],[LAMINATION MACHINE (REALTIME)]],1)=RIGHT(Data_Power_app[[#This Row],[LAMINATION MACHINE (PLAN)]],1)))</f>
        <v/>
      </c>
    </row>
    <row r="582" spans="1:60" x14ac:dyDescent="0.25">
      <c r="A582" s="27">
        <v>650</v>
      </c>
      <c r="B582" s="30" t="s">
        <v>7976</v>
      </c>
      <c r="C582" s="30" t="s">
        <v>7977</v>
      </c>
      <c r="D582" s="30" t="s">
        <v>124</v>
      </c>
      <c r="E582" s="30" t="s">
        <v>125</v>
      </c>
      <c r="F582" s="30" t="s">
        <v>72</v>
      </c>
      <c r="G582" s="30">
        <v>10</v>
      </c>
      <c r="H582" s="4">
        <v>45810</v>
      </c>
      <c r="I582" s="30">
        <v>45808</v>
      </c>
      <c r="J582" s="4">
        <v>45808</v>
      </c>
      <c r="K582" s="4">
        <v>45810</v>
      </c>
      <c r="L582" s="4">
        <v>45810.163587962961</v>
      </c>
      <c r="M582" s="4" t="s">
        <v>60</v>
      </c>
      <c r="N582" s="4"/>
      <c r="O582" s="4" t="s">
        <v>60</v>
      </c>
      <c r="P582" s="4" t="s">
        <v>60</v>
      </c>
      <c r="Q582" s="4" t="s">
        <v>60</v>
      </c>
      <c r="R582" s="4" t="s">
        <v>60</v>
      </c>
      <c r="S582" s="4" t="s">
        <v>60</v>
      </c>
      <c r="T582" s="4" t="s">
        <v>60</v>
      </c>
      <c r="U582" s="4"/>
      <c r="V582" s="4"/>
      <c r="W582" s="4"/>
      <c r="X582" s="4"/>
      <c r="Y582" s="4" t="s">
        <v>60</v>
      </c>
      <c r="Z582" s="4" t="s">
        <v>60</v>
      </c>
      <c r="AA582" s="4"/>
      <c r="AB582" s="4" t="s">
        <v>60</v>
      </c>
      <c r="AC582" s="4" t="s">
        <v>60</v>
      </c>
      <c r="AD582" s="4">
        <v>45813</v>
      </c>
      <c r="AE582" s="4">
        <v>45814</v>
      </c>
      <c r="AF582" s="4"/>
      <c r="AG582" s="30" t="s">
        <v>162</v>
      </c>
      <c r="AH582" s="30" t="s">
        <v>127</v>
      </c>
      <c r="AI582" s="30" t="s">
        <v>1778</v>
      </c>
      <c r="AJ582" s="30" t="s">
        <v>74</v>
      </c>
      <c r="AK582" s="30" t="s">
        <v>100</v>
      </c>
      <c r="AL582" s="30" t="s">
        <v>128</v>
      </c>
      <c r="AM582" s="30" t="s">
        <v>129</v>
      </c>
      <c r="AN582" s="30">
        <v>0.23352999999999999</v>
      </c>
      <c r="AO582" s="30" t="s">
        <v>68</v>
      </c>
      <c r="AP582" s="30"/>
      <c r="AQ582" s="30"/>
      <c r="AR582" s="30" t="s">
        <v>68</v>
      </c>
      <c r="AS582" s="30"/>
      <c r="AT582" s="30"/>
      <c r="AU582" s="30" t="s">
        <v>1779</v>
      </c>
      <c r="AV582" s="30" t="s">
        <v>1780</v>
      </c>
      <c r="AW582" s="30">
        <v>0.51071999999999995</v>
      </c>
      <c r="AX582" s="30" t="s">
        <v>677</v>
      </c>
      <c r="AY582" s="30" t="s">
        <v>678</v>
      </c>
      <c r="AZ582" s="3">
        <v>10</v>
      </c>
      <c r="BA582" s="30" t="s">
        <v>60</v>
      </c>
      <c r="BB582" s="30">
        <v>10</v>
      </c>
      <c r="BC582" s="30" t="s">
        <v>60</v>
      </c>
      <c r="BD582" s="30" t="s">
        <v>60</v>
      </c>
      <c r="BE582" s="30" t="s">
        <v>60</v>
      </c>
      <c r="BF582" s="35" t="str">
        <f>IFERROR(VLOOKUP(Data_Power_app[[#This Row],[PRO ODER]],'Result'!A:C,3,0),"")</f>
        <v/>
      </c>
      <c r="BG582" s="14" t="str">
        <f>IFERROR(VLOOKUP(Data_Power_app[[#This Row],[PRO ODER]]&amp;"LAM_IN",'Real Time'!A:E,4,0),"")</f>
        <v/>
      </c>
      <c r="BH582" s="37" t="str">
        <f>IF(Data_Power_app[[#This Row],[LAMINATION MACHINE (PLAN)]]="","",IF(Data_Power_app[[#This Row],[LAMINATION MACHINE (REALTIME)]]="","",RIGHT(Data_Power_app[[#This Row],[LAMINATION MACHINE (REALTIME)]],1)=RIGHT(Data_Power_app[[#This Row],[LAMINATION MACHINE (PLAN)]],1)))</f>
        <v/>
      </c>
    </row>
    <row r="583" spans="1:60" x14ac:dyDescent="0.25">
      <c r="A583" s="27">
        <v>651</v>
      </c>
      <c r="B583" s="30" t="s">
        <v>5752</v>
      </c>
      <c r="C583" s="30" t="s">
        <v>5490</v>
      </c>
      <c r="D583" s="30" t="s">
        <v>86</v>
      </c>
      <c r="E583" s="30" t="s">
        <v>224</v>
      </c>
      <c r="F583" s="30" t="s">
        <v>72</v>
      </c>
      <c r="G583" s="30">
        <v>2637</v>
      </c>
      <c r="H583" s="4">
        <v>45810</v>
      </c>
      <c r="I583" s="30">
        <v>45806</v>
      </c>
      <c r="J583" s="4">
        <v>45807</v>
      </c>
      <c r="K583" s="4">
        <v>45810</v>
      </c>
      <c r="L583" s="4">
        <v>45810.695868055554</v>
      </c>
      <c r="M583" s="4" t="s">
        <v>60</v>
      </c>
      <c r="N583" s="4"/>
      <c r="O583" s="4" t="s">
        <v>60</v>
      </c>
      <c r="P583" s="4" t="s">
        <v>60</v>
      </c>
      <c r="Q583" s="4" t="s">
        <v>60</v>
      </c>
      <c r="R583" s="4" t="s">
        <v>60</v>
      </c>
      <c r="S583" s="4" t="s">
        <v>60</v>
      </c>
      <c r="T583" s="4" t="s">
        <v>60</v>
      </c>
      <c r="U583" s="4"/>
      <c r="V583" s="4"/>
      <c r="W583" s="4"/>
      <c r="X583" s="4"/>
      <c r="Y583" s="4" t="s">
        <v>60</v>
      </c>
      <c r="Z583" s="4" t="s">
        <v>60</v>
      </c>
      <c r="AA583" s="4"/>
      <c r="AB583" s="4" t="s">
        <v>60</v>
      </c>
      <c r="AC583" s="4" t="s">
        <v>60</v>
      </c>
      <c r="AD583" s="4">
        <v>45813</v>
      </c>
      <c r="AE583" s="4">
        <v>45814</v>
      </c>
      <c r="AF583" s="4"/>
      <c r="AG583" s="30" t="s">
        <v>162</v>
      </c>
      <c r="AH583" s="30" t="s">
        <v>604</v>
      </c>
      <c r="AI583" s="30" t="s">
        <v>1713</v>
      </c>
      <c r="AJ583" s="30" t="s">
        <v>74</v>
      </c>
      <c r="AK583" s="30" t="s">
        <v>65</v>
      </c>
      <c r="AL583" s="30" t="s">
        <v>174</v>
      </c>
      <c r="AM583" s="30" t="s">
        <v>175</v>
      </c>
      <c r="AN583" s="30">
        <v>56.488320000000002</v>
      </c>
      <c r="AO583" s="30" t="s">
        <v>68</v>
      </c>
      <c r="AP583" s="30"/>
      <c r="AQ583" s="30"/>
      <c r="AR583" s="30" t="s">
        <v>68</v>
      </c>
      <c r="AS583" s="30"/>
      <c r="AT583" s="30"/>
      <c r="AU583" s="30" t="s">
        <v>415</v>
      </c>
      <c r="AV583" s="30" t="s">
        <v>416</v>
      </c>
      <c r="AW583" s="30">
        <v>123.5338</v>
      </c>
      <c r="AX583" s="30" t="s">
        <v>6322</v>
      </c>
      <c r="AY583" s="30" t="s">
        <v>6323</v>
      </c>
      <c r="AZ583" s="3">
        <v>2429</v>
      </c>
      <c r="BA583" s="30" t="s">
        <v>228</v>
      </c>
      <c r="BB583" s="30">
        <v>2637</v>
      </c>
      <c r="BC583" s="30" t="s">
        <v>60</v>
      </c>
      <c r="BD583" s="30" t="s">
        <v>60</v>
      </c>
      <c r="BE583" s="30" t="s">
        <v>769</v>
      </c>
      <c r="BF583" s="35" t="str">
        <f>IFERROR(VLOOKUP(Data_Power_app[[#This Row],[PRO ODER]],'Result'!A:C,3,0),"")</f>
        <v/>
      </c>
      <c r="BG583" s="14" t="str">
        <f>IFERROR(VLOOKUP(Data_Power_app[[#This Row],[PRO ODER]]&amp;"LAM_IN",'Real Time'!A:E,4,0),"")</f>
        <v/>
      </c>
      <c r="BH583" s="37" t="str">
        <f>IF(Data_Power_app[[#This Row],[LAMINATION MACHINE (PLAN)]]="","",IF(Data_Power_app[[#This Row],[LAMINATION MACHINE (REALTIME)]]="","",RIGHT(Data_Power_app[[#This Row],[LAMINATION MACHINE (REALTIME)]],1)=RIGHT(Data_Power_app[[#This Row],[LAMINATION MACHINE (PLAN)]],1)))</f>
        <v/>
      </c>
    </row>
    <row r="584" spans="1:60" x14ac:dyDescent="0.25">
      <c r="A584" s="27">
        <v>652</v>
      </c>
      <c r="B584" s="30" t="s">
        <v>6601</v>
      </c>
      <c r="C584" s="30" t="s">
        <v>6602</v>
      </c>
      <c r="D584" s="30" t="s">
        <v>86</v>
      </c>
      <c r="E584" s="30" t="s">
        <v>224</v>
      </c>
      <c r="F584" s="30" t="s">
        <v>72</v>
      </c>
      <c r="G584" s="30">
        <v>297</v>
      </c>
      <c r="H584" s="4">
        <v>45810</v>
      </c>
      <c r="I584" s="30">
        <v>45807</v>
      </c>
      <c r="J584" s="4">
        <v>45807</v>
      </c>
      <c r="K584" s="4">
        <v>45810</v>
      </c>
      <c r="L584" s="4">
        <v>45810.41306712963</v>
      </c>
      <c r="M584" s="4" t="s">
        <v>60</v>
      </c>
      <c r="N584" s="4"/>
      <c r="O584" s="4" t="s">
        <v>60</v>
      </c>
      <c r="P584" s="4" t="s">
        <v>60</v>
      </c>
      <c r="Q584" s="4" t="s">
        <v>60</v>
      </c>
      <c r="R584" s="4" t="s">
        <v>60</v>
      </c>
      <c r="S584" s="4" t="s">
        <v>60</v>
      </c>
      <c r="T584" s="4" t="s">
        <v>60</v>
      </c>
      <c r="U584" s="4"/>
      <c r="V584" s="4"/>
      <c r="W584" s="4"/>
      <c r="X584" s="4">
        <v>45810.223912037036</v>
      </c>
      <c r="Y584" s="4" t="s">
        <v>240</v>
      </c>
      <c r="Z584" s="4" t="s">
        <v>60</v>
      </c>
      <c r="AA584" s="4">
        <v>45810.224444444444</v>
      </c>
      <c r="AB584" s="4" t="s">
        <v>60</v>
      </c>
      <c r="AC584" s="4" t="s">
        <v>60</v>
      </c>
      <c r="AD584" s="4">
        <v>45813</v>
      </c>
      <c r="AE584" s="4">
        <v>45814</v>
      </c>
      <c r="AF584" s="4">
        <v>45811</v>
      </c>
      <c r="AG584" s="30" t="s">
        <v>1700</v>
      </c>
      <c r="AH584" s="30" t="s">
        <v>225</v>
      </c>
      <c r="AI584" s="30" t="s">
        <v>772</v>
      </c>
      <c r="AJ584" s="30" t="s">
        <v>74</v>
      </c>
      <c r="AK584" s="30" t="s">
        <v>65</v>
      </c>
      <c r="AL584" s="30" t="s">
        <v>164</v>
      </c>
      <c r="AM584" s="30" t="s">
        <v>165</v>
      </c>
      <c r="AN584" s="30">
        <v>7.2837199999999998</v>
      </c>
      <c r="AO584" s="30" t="s">
        <v>68</v>
      </c>
      <c r="AP584" s="30"/>
      <c r="AQ584" s="30"/>
      <c r="AR584" s="30" t="s">
        <v>68</v>
      </c>
      <c r="AS584" s="30"/>
      <c r="AT584" s="30"/>
      <c r="AU584" s="30" t="s">
        <v>773</v>
      </c>
      <c r="AV584" s="30" t="s">
        <v>774</v>
      </c>
      <c r="AW584" s="30">
        <v>15.92873</v>
      </c>
      <c r="AX584" s="30" t="s">
        <v>226</v>
      </c>
      <c r="AY584" s="30" t="s">
        <v>227</v>
      </c>
      <c r="AZ584" s="3">
        <v>297</v>
      </c>
      <c r="BA584" s="30" t="s">
        <v>228</v>
      </c>
      <c r="BB584" s="30">
        <v>297</v>
      </c>
      <c r="BC584" s="30" t="s">
        <v>60</v>
      </c>
      <c r="BD584" s="30" t="s">
        <v>60</v>
      </c>
      <c r="BE584" s="30" t="s">
        <v>775</v>
      </c>
      <c r="BF584" s="35" t="str">
        <f>IFERROR(VLOOKUP(Data_Power_app[[#This Row],[PRO ODER]],'Result'!A:C,3,0),"")</f>
        <v/>
      </c>
      <c r="BG584" s="14" t="str">
        <f>IFERROR(VLOOKUP(Data_Power_app[[#This Row],[PRO ODER]]&amp;"LAM_IN",'Real Time'!A:E,4,0),"")</f>
        <v/>
      </c>
      <c r="BH584" s="37" t="str">
        <f>IF(Data_Power_app[[#This Row],[LAMINATION MACHINE (PLAN)]]="","",IF(Data_Power_app[[#This Row],[LAMINATION MACHINE (REALTIME)]]="","",RIGHT(Data_Power_app[[#This Row],[LAMINATION MACHINE (REALTIME)]],1)=RIGHT(Data_Power_app[[#This Row],[LAMINATION MACHINE (PLAN)]],1)))</f>
        <v/>
      </c>
    </row>
    <row r="585" spans="1:60" x14ac:dyDescent="0.25">
      <c r="A585" s="27">
        <v>653</v>
      </c>
      <c r="B585" s="30" t="s">
        <v>2238</v>
      </c>
      <c r="C585" s="30" t="s">
        <v>2219</v>
      </c>
      <c r="D585" s="30" t="s">
        <v>300</v>
      </c>
      <c r="E585" s="30" t="s">
        <v>388</v>
      </c>
      <c r="F585" s="30" t="s">
        <v>59</v>
      </c>
      <c r="G585" s="30">
        <v>14822</v>
      </c>
      <c r="H585" s="4">
        <v>45801</v>
      </c>
      <c r="I585" s="30">
        <v>45798</v>
      </c>
      <c r="J585" s="4">
        <v>45805</v>
      </c>
      <c r="K585" s="4">
        <v>45801</v>
      </c>
      <c r="L585" s="4">
        <v>45799.483425925922</v>
      </c>
      <c r="M585" s="4">
        <v>45803</v>
      </c>
      <c r="N585" s="4">
        <v>45800.528680555559</v>
      </c>
      <c r="O585" s="4" t="s">
        <v>60</v>
      </c>
      <c r="P585" s="4" t="s">
        <v>60</v>
      </c>
      <c r="Q585" s="4" t="s">
        <v>60</v>
      </c>
      <c r="R585" s="4" t="s">
        <v>60</v>
      </c>
      <c r="S585" s="4" t="s">
        <v>60</v>
      </c>
      <c r="T585" s="4">
        <v>45807</v>
      </c>
      <c r="U585" s="4">
        <v>45800.197025462963</v>
      </c>
      <c r="V585" s="4">
        <v>45808.144525462965</v>
      </c>
      <c r="W585" s="4">
        <v>45810</v>
      </c>
      <c r="X585" s="4">
        <v>45808.213738425926</v>
      </c>
      <c r="Y585" s="4" t="s">
        <v>77</v>
      </c>
      <c r="Z585" s="4">
        <v>45811</v>
      </c>
      <c r="AA585" s="4">
        <v>45810.20753472222</v>
      </c>
      <c r="AB585" s="4" t="s">
        <v>60</v>
      </c>
      <c r="AC585" s="4">
        <v>45812</v>
      </c>
      <c r="AD585" s="4">
        <v>45813</v>
      </c>
      <c r="AE585" s="4">
        <v>45814</v>
      </c>
      <c r="AF585" s="4"/>
      <c r="AG585" s="30" t="s">
        <v>62</v>
      </c>
      <c r="AH585" s="30" t="s">
        <v>2185</v>
      </c>
      <c r="AI585" s="30" t="s">
        <v>2263</v>
      </c>
      <c r="AJ585" s="30" t="s">
        <v>2186</v>
      </c>
      <c r="AK585" s="30" t="s">
        <v>100</v>
      </c>
      <c r="AL585" s="30" t="s">
        <v>395</v>
      </c>
      <c r="AM585" s="30" t="s">
        <v>396</v>
      </c>
      <c r="AN585" s="30">
        <v>260.81556999999998</v>
      </c>
      <c r="AO585" s="30" t="s">
        <v>68</v>
      </c>
      <c r="AP585" s="30"/>
      <c r="AQ585" s="30"/>
      <c r="AR585" s="30" t="s">
        <v>68</v>
      </c>
      <c r="AS585" s="30"/>
      <c r="AT585" s="30"/>
      <c r="AU585" s="30" t="s">
        <v>397</v>
      </c>
      <c r="AV585" s="30" t="s">
        <v>398</v>
      </c>
      <c r="AW585" s="30">
        <v>1140.63121</v>
      </c>
      <c r="AX585" s="30" t="s">
        <v>2194</v>
      </c>
      <c r="AY585" s="30" t="s">
        <v>2195</v>
      </c>
      <c r="AZ585" s="3">
        <v>14822</v>
      </c>
      <c r="BA585" s="30" t="s">
        <v>60</v>
      </c>
      <c r="BB585" s="30">
        <v>14822</v>
      </c>
      <c r="BC585" s="30" t="s">
        <v>60</v>
      </c>
      <c r="BD585" s="30" t="s">
        <v>60</v>
      </c>
      <c r="BE585" s="30" t="s">
        <v>60</v>
      </c>
      <c r="BF585" s="35" t="str">
        <f>IFERROR(VLOOKUP(Data_Power_app[[#This Row],[PRO ODER]],'Result'!A:C,3,0),"")</f>
        <v/>
      </c>
      <c r="BG585" s="14" t="str">
        <f>IFERROR(VLOOKUP(Data_Power_app[[#This Row],[PRO ODER]]&amp;"LAM_IN",'Real Time'!A:E,4,0),"")</f>
        <v/>
      </c>
      <c r="BH585" s="37" t="str">
        <f>IF(Data_Power_app[[#This Row],[LAMINATION MACHINE (PLAN)]]="","",IF(Data_Power_app[[#This Row],[LAMINATION MACHINE (REALTIME)]]="","",RIGHT(Data_Power_app[[#This Row],[LAMINATION MACHINE (REALTIME)]],1)=RIGHT(Data_Power_app[[#This Row],[LAMINATION MACHINE (PLAN)]],1)))</f>
        <v/>
      </c>
    </row>
    <row r="586" spans="1:60" x14ac:dyDescent="0.25">
      <c r="A586" s="27">
        <v>654</v>
      </c>
      <c r="B586" s="30" t="s">
        <v>3870</v>
      </c>
      <c r="C586" s="30" t="s">
        <v>3871</v>
      </c>
      <c r="D586" s="30" t="s">
        <v>86</v>
      </c>
      <c r="E586" s="30" t="s">
        <v>176</v>
      </c>
      <c r="F586" s="30" t="s">
        <v>59</v>
      </c>
      <c r="G586" s="30">
        <v>132</v>
      </c>
      <c r="H586" s="4">
        <v>45806</v>
      </c>
      <c r="I586" s="30">
        <v>45804</v>
      </c>
      <c r="J586" s="4">
        <v>45805</v>
      </c>
      <c r="K586" s="4">
        <v>45807</v>
      </c>
      <c r="L586" s="4">
        <v>45805.574166666665</v>
      </c>
      <c r="M586" s="4">
        <v>45808</v>
      </c>
      <c r="N586" s="4">
        <v>45805.945659722223</v>
      </c>
      <c r="O586" s="4" t="s">
        <v>60</v>
      </c>
      <c r="P586" s="4" t="s">
        <v>60</v>
      </c>
      <c r="Q586" s="4" t="s">
        <v>60</v>
      </c>
      <c r="R586" s="4" t="s">
        <v>60</v>
      </c>
      <c r="S586" s="4" t="s">
        <v>60</v>
      </c>
      <c r="T586" s="4">
        <v>45810</v>
      </c>
      <c r="U586" s="4">
        <v>45808.436180555553</v>
      </c>
      <c r="V586" s="4">
        <v>45808.081261574072</v>
      </c>
      <c r="W586" s="4">
        <v>45811</v>
      </c>
      <c r="X586" s="4">
        <v>45810.55773148148</v>
      </c>
      <c r="Y586" s="4" t="s">
        <v>77</v>
      </c>
      <c r="Z586" s="4">
        <v>45812</v>
      </c>
      <c r="AA586" s="4">
        <v>45811.438703703701</v>
      </c>
      <c r="AB586" s="4" t="s">
        <v>60</v>
      </c>
      <c r="AC586" s="4">
        <v>45813</v>
      </c>
      <c r="AD586" s="4">
        <v>45813</v>
      </c>
      <c r="AE586" s="4">
        <v>45814</v>
      </c>
      <c r="AF586" s="4"/>
      <c r="AG586" s="30" t="s">
        <v>62</v>
      </c>
      <c r="AH586" s="30" t="s">
        <v>296</v>
      </c>
      <c r="AI586" s="30" t="s">
        <v>3872</v>
      </c>
      <c r="AJ586" s="30" t="s">
        <v>210</v>
      </c>
      <c r="AK586" s="30" t="s">
        <v>100</v>
      </c>
      <c r="AL586" s="30" t="s">
        <v>783</v>
      </c>
      <c r="AM586" s="30" t="s">
        <v>784</v>
      </c>
      <c r="AN586" s="30">
        <v>4.7790800000000004</v>
      </c>
      <c r="AO586" s="30" t="s">
        <v>68</v>
      </c>
      <c r="AP586" s="30"/>
      <c r="AQ586" s="30"/>
      <c r="AR586" s="30" t="s">
        <v>68</v>
      </c>
      <c r="AS586" s="30"/>
      <c r="AT586" s="30"/>
      <c r="AU586" s="30" t="s">
        <v>274</v>
      </c>
      <c r="AV586" s="30" t="s">
        <v>275</v>
      </c>
      <c r="AW586" s="30">
        <v>10.45152</v>
      </c>
      <c r="AX586" s="30" t="s">
        <v>6330</v>
      </c>
      <c r="AY586" s="30" t="s">
        <v>6331</v>
      </c>
      <c r="AZ586" s="3">
        <v>50.5</v>
      </c>
      <c r="BA586" s="30" t="s">
        <v>60</v>
      </c>
      <c r="BB586" s="30">
        <v>132</v>
      </c>
      <c r="BC586" s="30" t="s">
        <v>60</v>
      </c>
      <c r="BD586" s="30" t="s">
        <v>60</v>
      </c>
      <c r="BE586" s="30" t="s">
        <v>60</v>
      </c>
      <c r="BF586" s="35" t="str">
        <f>IFERROR(VLOOKUP(Data_Power_app[[#This Row],[PRO ODER]],'Result'!A:C,3,0),"")</f>
        <v/>
      </c>
      <c r="BG586" s="14" t="str">
        <f>IFERROR(VLOOKUP(Data_Power_app[[#This Row],[PRO ODER]]&amp;"LAM_IN",'Real Time'!A:E,4,0),"")</f>
        <v/>
      </c>
      <c r="BH586" s="37" t="str">
        <f>IF(Data_Power_app[[#This Row],[LAMINATION MACHINE (PLAN)]]="","",IF(Data_Power_app[[#This Row],[LAMINATION MACHINE (REALTIME)]]="","",RIGHT(Data_Power_app[[#This Row],[LAMINATION MACHINE (REALTIME)]],1)=RIGHT(Data_Power_app[[#This Row],[LAMINATION MACHINE (PLAN)]],1)))</f>
        <v/>
      </c>
    </row>
    <row r="587" spans="1:60" x14ac:dyDescent="0.25">
      <c r="A587" s="27">
        <v>655</v>
      </c>
      <c r="B587" s="30" t="s">
        <v>9100</v>
      </c>
      <c r="C587" s="30" t="s">
        <v>9101</v>
      </c>
      <c r="D587" s="30" t="s">
        <v>243</v>
      </c>
      <c r="E587" s="30" t="s">
        <v>308</v>
      </c>
      <c r="F587" s="30" t="s">
        <v>72</v>
      </c>
      <c r="G587" s="30">
        <v>1265</v>
      </c>
      <c r="H587" s="4">
        <v>45810</v>
      </c>
      <c r="I587" s="30">
        <v>45810</v>
      </c>
      <c r="J587" s="4">
        <v>45810</v>
      </c>
      <c r="K587" s="4">
        <v>45811</v>
      </c>
      <c r="L587" s="4"/>
      <c r="M587" s="4" t="s">
        <v>60</v>
      </c>
      <c r="N587" s="4"/>
      <c r="O587" s="4" t="s">
        <v>60</v>
      </c>
      <c r="P587" s="4" t="s">
        <v>60</v>
      </c>
      <c r="Q587" s="4" t="s">
        <v>60</v>
      </c>
      <c r="R587" s="4" t="s">
        <v>60</v>
      </c>
      <c r="S587" s="4" t="s">
        <v>60</v>
      </c>
      <c r="T587" s="4" t="s">
        <v>60</v>
      </c>
      <c r="U587" s="4"/>
      <c r="V587" s="4"/>
      <c r="W587" s="4"/>
      <c r="X587" s="4"/>
      <c r="Y587" s="4" t="s">
        <v>60</v>
      </c>
      <c r="Z587" s="4" t="s">
        <v>60</v>
      </c>
      <c r="AA587" s="4"/>
      <c r="AB587" s="4" t="s">
        <v>60</v>
      </c>
      <c r="AC587" s="4" t="s">
        <v>60</v>
      </c>
      <c r="AD587" s="4">
        <v>45814</v>
      </c>
      <c r="AE587" s="4">
        <v>45814</v>
      </c>
      <c r="AF587" s="4"/>
      <c r="AG587" s="30" t="s">
        <v>126</v>
      </c>
      <c r="AH587" s="30" t="s">
        <v>309</v>
      </c>
      <c r="AI587" s="30" t="s">
        <v>6537</v>
      </c>
      <c r="AJ587" s="30" t="s">
        <v>74</v>
      </c>
      <c r="AK587" s="30" t="s">
        <v>100</v>
      </c>
      <c r="AL587" s="30" t="s">
        <v>310</v>
      </c>
      <c r="AM587" s="30" t="s">
        <v>311</v>
      </c>
      <c r="AN587" s="30">
        <v>34.9146</v>
      </c>
      <c r="AO587" s="30" t="s">
        <v>68</v>
      </c>
      <c r="AP587" s="30"/>
      <c r="AQ587" s="30"/>
      <c r="AR587" s="30" t="s">
        <v>68</v>
      </c>
      <c r="AS587" s="30"/>
      <c r="AT587" s="30"/>
      <c r="AU587" s="30" t="s">
        <v>312</v>
      </c>
      <c r="AV587" s="30" t="s">
        <v>313</v>
      </c>
      <c r="AW587" s="30">
        <v>76.352239999999995</v>
      </c>
      <c r="AX587" s="30" t="s">
        <v>6538</v>
      </c>
      <c r="AY587" s="30" t="s">
        <v>6539</v>
      </c>
      <c r="AZ587" s="3">
        <v>1265</v>
      </c>
      <c r="BA587" s="30" t="s">
        <v>228</v>
      </c>
      <c r="BB587" s="30">
        <v>1265</v>
      </c>
      <c r="BC587" s="30" t="s">
        <v>60</v>
      </c>
      <c r="BD587" s="30" t="s">
        <v>60</v>
      </c>
      <c r="BE587" s="30" t="s">
        <v>314</v>
      </c>
      <c r="BF587" s="35" t="str">
        <f>IFERROR(VLOOKUP(Data_Power_app[[#This Row],[PRO ODER]],'Result'!A:C,3,0),"")</f>
        <v>LAMINATION 4</v>
      </c>
      <c r="BG587" s="14" t="str">
        <f>IFERROR(VLOOKUP(Data_Power_app[[#This Row],[PRO ODER]]&amp;"LAM_IN",'Real Time'!A:E,4,0),"")</f>
        <v/>
      </c>
      <c r="BH587" s="37" t="str">
        <f>IF(Data_Power_app[[#This Row],[LAMINATION MACHINE (PLAN)]]="","",IF(Data_Power_app[[#This Row],[LAMINATION MACHINE (REALTIME)]]="","",RIGHT(Data_Power_app[[#This Row],[LAMINATION MACHINE (REALTIME)]],1)=RIGHT(Data_Power_app[[#This Row],[LAMINATION MACHINE (PLAN)]],1)))</f>
        <v/>
      </c>
    </row>
    <row r="588" spans="1:60" x14ac:dyDescent="0.25">
      <c r="A588" s="27">
        <v>656</v>
      </c>
      <c r="B588" s="30" t="s">
        <v>7054</v>
      </c>
      <c r="C588" s="30" t="s">
        <v>7055</v>
      </c>
      <c r="D588" s="30" t="s">
        <v>243</v>
      </c>
      <c r="E588" s="30" t="s">
        <v>308</v>
      </c>
      <c r="F588" s="30" t="s">
        <v>72</v>
      </c>
      <c r="G588" s="30">
        <v>905</v>
      </c>
      <c r="H588" s="4">
        <v>45810</v>
      </c>
      <c r="I588" s="30">
        <v>45807</v>
      </c>
      <c r="J588" s="4">
        <v>45807</v>
      </c>
      <c r="K588" s="4">
        <v>45811</v>
      </c>
      <c r="L588" s="4">
        <v>45810.519386574073</v>
      </c>
      <c r="M588" s="4" t="s">
        <v>60</v>
      </c>
      <c r="N588" s="4"/>
      <c r="O588" s="4" t="s">
        <v>60</v>
      </c>
      <c r="P588" s="4" t="s">
        <v>60</v>
      </c>
      <c r="Q588" s="4" t="s">
        <v>60</v>
      </c>
      <c r="R588" s="4" t="s">
        <v>60</v>
      </c>
      <c r="S588" s="4" t="s">
        <v>60</v>
      </c>
      <c r="T588" s="4" t="s">
        <v>60</v>
      </c>
      <c r="U588" s="4"/>
      <c r="V588" s="4"/>
      <c r="W588" s="4"/>
      <c r="X588" s="4"/>
      <c r="Y588" s="4" t="s">
        <v>60</v>
      </c>
      <c r="Z588" s="4" t="s">
        <v>60</v>
      </c>
      <c r="AA588" s="4"/>
      <c r="AB588" s="4" t="s">
        <v>60</v>
      </c>
      <c r="AC588" s="4" t="s">
        <v>60</v>
      </c>
      <c r="AD588" s="4">
        <v>45814</v>
      </c>
      <c r="AE588" s="4">
        <v>45814</v>
      </c>
      <c r="AF588" s="4"/>
      <c r="AG588" s="30" t="s">
        <v>162</v>
      </c>
      <c r="AH588" s="30" t="s">
        <v>309</v>
      </c>
      <c r="AI588" s="30" t="s">
        <v>4425</v>
      </c>
      <c r="AJ588" s="30" t="s">
        <v>74</v>
      </c>
      <c r="AK588" s="30" t="s">
        <v>100</v>
      </c>
      <c r="AL588" s="30" t="s">
        <v>310</v>
      </c>
      <c r="AM588" s="30" t="s">
        <v>311</v>
      </c>
      <c r="AN588" s="30">
        <v>24.816389999999998</v>
      </c>
      <c r="AO588" s="30" t="s">
        <v>68</v>
      </c>
      <c r="AP588" s="30"/>
      <c r="AQ588" s="30"/>
      <c r="AR588" s="30" t="s">
        <v>68</v>
      </c>
      <c r="AS588" s="30"/>
      <c r="AT588" s="30"/>
      <c r="AU588" s="30" t="s">
        <v>312</v>
      </c>
      <c r="AV588" s="30" t="s">
        <v>313</v>
      </c>
      <c r="AW588" s="30">
        <v>54.269030000000001</v>
      </c>
      <c r="AX588" s="30" t="s">
        <v>4426</v>
      </c>
      <c r="AY588" s="30" t="s">
        <v>4427</v>
      </c>
      <c r="AZ588" s="3">
        <v>905</v>
      </c>
      <c r="BA588" s="30" t="s">
        <v>228</v>
      </c>
      <c r="BB588" s="30">
        <v>905</v>
      </c>
      <c r="BC588" s="30" t="s">
        <v>60</v>
      </c>
      <c r="BD588" s="30" t="s">
        <v>60</v>
      </c>
      <c r="BE588" s="30" t="s">
        <v>314</v>
      </c>
      <c r="BF588" s="35" t="str">
        <f>IFERROR(VLOOKUP(Data_Power_app[[#This Row],[PRO ODER]],'Result'!A:C,3,0),"")</f>
        <v/>
      </c>
      <c r="BG588" s="14" t="str">
        <f>IFERROR(VLOOKUP(Data_Power_app[[#This Row],[PRO ODER]]&amp;"LAM_IN",'Real Time'!A:E,4,0),"")</f>
        <v/>
      </c>
      <c r="BH588" s="37" t="str">
        <f>IF(Data_Power_app[[#This Row],[LAMINATION MACHINE (PLAN)]]="","",IF(Data_Power_app[[#This Row],[LAMINATION MACHINE (REALTIME)]]="","",RIGHT(Data_Power_app[[#This Row],[LAMINATION MACHINE (REALTIME)]],1)=RIGHT(Data_Power_app[[#This Row],[LAMINATION MACHINE (PLAN)]],1)))</f>
        <v/>
      </c>
    </row>
    <row r="589" spans="1:60" x14ac:dyDescent="0.25">
      <c r="A589" s="27">
        <v>657</v>
      </c>
      <c r="B589" s="30" t="s">
        <v>9102</v>
      </c>
      <c r="C589" s="30" t="s">
        <v>9103</v>
      </c>
      <c r="D589" s="30" t="s">
        <v>243</v>
      </c>
      <c r="E589" s="30" t="s">
        <v>308</v>
      </c>
      <c r="F589" s="30" t="s">
        <v>72</v>
      </c>
      <c r="G589" s="30">
        <v>791</v>
      </c>
      <c r="H589" s="4">
        <v>45810</v>
      </c>
      <c r="I589" s="30">
        <v>45810</v>
      </c>
      <c r="J589" s="4">
        <v>45810</v>
      </c>
      <c r="K589" s="4">
        <v>45811</v>
      </c>
      <c r="L589" s="4"/>
      <c r="M589" s="4" t="s">
        <v>60</v>
      </c>
      <c r="N589" s="4"/>
      <c r="O589" s="4" t="s">
        <v>60</v>
      </c>
      <c r="P589" s="4" t="s">
        <v>60</v>
      </c>
      <c r="Q589" s="4" t="s">
        <v>60</v>
      </c>
      <c r="R589" s="4" t="s">
        <v>60</v>
      </c>
      <c r="S589" s="4" t="s">
        <v>60</v>
      </c>
      <c r="T589" s="4" t="s">
        <v>60</v>
      </c>
      <c r="U589" s="4"/>
      <c r="V589" s="4"/>
      <c r="W589" s="4"/>
      <c r="X589" s="4"/>
      <c r="Y589" s="4" t="s">
        <v>60</v>
      </c>
      <c r="Z589" s="4" t="s">
        <v>60</v>
      </c>
      <c r="AA589" s="4"/>
      <c r="AB589" s="4" t="s">
        <v>60</v>
      </c>
      <c r="AC589" s="4" t="s">
        <v>60</v>
      </c>
      <c r="AD589" s="4">
        <v>45814</v>
      </c>
      <c r="AE589" s="4">
        <v>45814</v>
      </c>
      <c r="AF589" s="4"/>
      <c r="AG589" s="30" t="s">
        <v>126</v>
      </c>
      <c r="AH589" s="30" t="s">
        <v>309</v>
      </c>
      <c r="AI589" s="30" t="s">
        <v>4425</v>
      </c>
      <c r="AJ589" s="30" t="s">
        <v>74</v>
      </c>
      <c r="AK589" s="30" t="s">
        <v>100</v>
      </c>
      <c r="AL589" s="30" t="s">
        <v>310</v>
      </c>
      <c r="AM589" s="30" t="s">
        <v>311</v>
      </c>
      <c r="AN589" s="30">
        <v>22.450790000000001</v>
      </c>
      <c r="AO589" s="30" t="s">
        <v>68</v>
      </c>
      <c r="AP589" s="30"/>
      <c r="AQ589" s="30"/>
      <c r="AR589" s="30" t="s">
        <v>68</v>
      </c>
      <c r="AS589" s="30"/>
      <c r="AT589" s="30"/>
      <c r="AU589" s="30" t="s">
        <v>312</v>
      </c>
      <c r="AV589" s="30" t="s">
        <v>313</v>
      </c>
      <c r="AW589" s="30">
        <v>49.0959</v>
      </c>
      <c r="AX589" s="30" t="s">
        <v>4426</v>
      </c>
      <c r="AY589" s="30" t="s">
        <v>4427</v>
      </c>
      <c r="AZ589" s="3">
        <v>791</v>
      </c>
      <c r="BA589" s="30" t="s">
        <v>228</v>
      </c>
      <c r="BB589" s="30">
        <v>791</v>
      </c>
      <c r="BC589" s="30" t="s">
        <v>60</v>
      </c>
      <c r="BD589" s="30" t="s">
        <v>60</v>
      </c>
      <c r="BE589" s="30" t="s">
        <v>314</v>
      </c>
      <c r="BF589" s="35" t="str">
        <f>IFERROR(VLOOKUP(Data_Power_app[[#This Row],[PRO ODER]],'Result'!A:C,3,0),"")</f>
        <v>LAMINATION 4</v>
      </c>
      <c r="BG589" s="14" t="str">
        <f>IFERROR(VLOOKUP(Data_Power_app[[#This Row],[PRO ODER]]&amp;"LAM_IN",'Real Time'!A:E,4,0),"")</f>
        <v/>
      </c>
      <c r="BH589" s="37" t="str">
        <f>IF(Data_Power_app[[#This Row],[LAMINATION MACHINE (PLAN)]]="","",IF(Data_Power_app[[#This Row],[LAMINATION MACHINE (REALTIME)]]="","",RIGHT(Data_Power_app[[#This Row],[LAMINATION MACHINE (REALTIME)]],1)=RIGHT(Data_Power_app[[#This Row],[LAMINATION MACHINE (PLAN)]],1)))</f>
        <v/>
      </c>
    </row>
    <row r="590" spans="1:60" x14ac:dyDescent="0.25">
      <c r="A590" s="27">
        <v>658</v>
      </c>
      <c r="B590" s="30" t="s">
        <v>9104</v>
      </c>
      <c r="C590" s="30" t="s">
        <v>9105</v>
      </c>
      <c r="D590" s="30" t="s">
        <v>243</v>
      </c>
      <c r="E590" s="30" t="s">
        <v>308</v>
      </c>
      <c r="F590" s="30" t="s">
        <v>72</v>
      </c>
      <c r="G590" s="30">
        <v>545</v>
      </c>
      <c r="H590" s="4">
        <v>45810</v>
      </c>
      <c r="I590" s="30">
        <v>45810</v>
      </c>
      <c r="J590" s="4">
        <v>45810</v>
      </c>
      <c r="K590" s="4">
        <v>45811</v>
      </c>
      <c r="L590" s="4"/>
      <c r="M590" s="4" t="s">
        <v>60</v>
      </c>
      <c r="N590" s="4"/>
      <c r="O590" s="4" t="s">
        <v>60</v>
      </c>
      <c r="P590" s="4" t="s">
        <v>60</v>
      </c>
      <c r="Q590" s="4" t="s">
        <v>60</v>
      </c>
      <c r="R590" s="4" t="s">
        <v>60</v>
      </c>
      <c r="S590" s="4" t="s">
        <v>60</v>
      </c>
      <c r="T590" s="4" t="s">
        <v>60</v>
      </c>
      <c r="U590" s="4"/>
      <c r="V590" s="4"/>
      <c r="W590" s="4"/>
      <c r="X590" s="4"/>
      <c r="Y590" s="4" t="s">
        <v>60</v>
      </c>
      <c r="Z590" s="4" t="s">
        <v>60</v>
      </c>
      <c r="AA590" s="4"/>
      <c r="AB590" s="4" t="s">
        <v>60</v>
      </c>
      <c r="AC590" s="4" t="s">
        <v>60</v>
      </c>
      <c r="AD590" s="4">
        <v>45814</v>
      </c>
      <c r="AE590" s="4">
        <v>45814</v>
      </c>
      <c r="AF590" s="4"/>
      <c r="AG590" s="30" t="s">
        <v>126</v>
      </c>
      <c r="AH590" s="30" t="s">
        <v>309</v>
      </c>
      <c r="AI590" s="30" t="s">
        <v>6537</v>
      </c>
      <c r="AJ590" s="30" t="s">
        <v>74</v>
      </c>
      <c r="AK590" s="30" t="s">
        <v>100</v>
      </c>
      <c r="AL590" s="30" t="s">
        <v>310</v>
      </c>
      <c r="AM590" s="30" t="s">
        <v>311</v>
      </c>
      <c r="AN590" s="30">
        <v>14.46982</v>
      </c>
      <c r="AO590" s="30" t="s">
        <v>68</v>
      </c>
      <c r="AP590" s="30"/>
      <c r="AQ590" s="30"/>
      <c r="AR590" s="30" t="s">
        <v>68</v>
      </c>
      <c r="AS590" s="30"/>
      <c r="AT590" s="30"/>
      <c r="AU590" s="30" t="s">
        <v>312</v>
      </c>
      <c r="AV590" s="30" t="s">
        <v>313</v>
      </c>
      <c r="AW590" s="30">
        <v>31.643419999999999</v>
      </c>
      <c r="AX590" s="30" t="s">
        <v>6538</v>
      </c>
      <c r="AY590" s="30" t="s">
        <v>6539</v>
      </c>
      <c r="AZ590" s="3">
        <v>545</v>
      </c>
      <c r="BA590" s="30" t="s">
        <v>228</v>
      </c>
      <c r="BB590" s="30">
        <v>545</v>
      </c>
      <c r="BC590" s="30" t="s">
        <v>60</v>
      </c>
      <c r="BD590" s="30" t="s">
        <v>60</v>
      </c>
      <c r="BE590" s="30" t="s">
        <v>314</v>
      </c>
      <c r="BF590" s="35" t="str">
        <f>IFERROR(VLOOKUP(Data_Power_app[[#This Row],[PRO ODER]],'Result'!A:C,3,0),"")</f>
        <v>LAMINATION 4</v>
      </c>
      <c r="BG590" s="14" t="str">
        <f>IFERROR(VLOOKUP(Data_Power_app[[#This Row],[PRO ODER]]&amp;"LAM_IN",'Real Time'!A:E,4,0),"")</f>
        <v/>
      </c>
      <c r="BH590" s="37" t="str">
        <f>IF(Data_Power_app[[#This Row],[LAMINATION MACHINE (PLAN)]]="","",IF(Data_Power_app[[#This Row],[LAMINATION MACHINE (REALTIME)]]="","",RIGHT(Data_Power_app[[#This Row],[LAMINATION MACHINE (REALTIME)]],1)=RIGHT(Data_Power_app[[#This Row],[LAMINATION MACHINE (PLAN)]],1)))</f>
        <v/>
      </c>
    </row>
    <row r="591" spans="1:60" x14ac:dyDescent="0.25">
      <c r="A591" s="27">
        <v>659</v>
      </c>
      <c r="B591" s="30" t="s">
        <v>9106</v>
      </c>
      <c r="C591" s="30" t="s">
        <v>9107</v>
      </c>
      <c r="D591" s="30" t="s">
        <v>243</v>
      </c>
      <c r="E591" s="30" t="s">
        <v>308</v>
      </c>
      <c r="F591" s="30" t="s">
        <v>72</v>
      </c>
      <c r="G591" s="30">
        <v>767</v>
      </c>
      <c r="H591" s="4">
        <v>45810</v>
      </c>
      <c r="I591" s="30">
        <v>45810</v>
      </c>
      <c r="J591" s="4">
        <v>45810</v>
      </c>
      <c r="K591" s="4">
        <v>45811</v>
      </c>
      <c r="L591" s="4"/>
      <c r="M591" s="4" t="s">
        <v>60</v>
      </c>
      <c r="N591" s="4"/>
      <c r="O591" s="4" t="s">
        <v>60</v>
      </c>
      <c r="P591" s="4" t="s">
        <v>60</v>
      </c>
      <c r="Q591" s="4" t="s">
        <v>60</v>
      </c>
      <c r="R591" s="4" t="s">
        <v>60</v>
      </c>
      <c r="S591" s="4" t="s">
        <v>60</v>
      </c>
      <c r="T591" s="4" t="s">
        <v>60</v>
      </c>
      <c r="U591" s="4"/>
      <c r="V591" s="4"/>
      <c r="W591" s="4"/>
      <c r="X591" s="4"/>
      <c r="Y591" s="4" t="s">
        <v>60</v>
      </c>
      <c r="Z591" s="4" t="s">
        <v>60</v>
      </c>
      <c r="AA591" s="4"/>
      <c r="AB591" s="4" t="s">
        <v>60</v>
      </c>
      <c r="AC591" s="4" t="s">
        <v>60</v>
      </c>
      <c r="AD591" s="4">
        <v>45814</v>
      </c>
      <c r="AE591" s="4">
        <v>45814</v>
      </c>
      <c r="AF591" s="4"/>
      <c r="AG591" s="30" t="s">
        <v>126</v>
      </c>
      <c r="AH591" s="30" t="s">
        <v>309</v>
      </c>
      <c r="AI591" s="30" t="s">
        <v>4425</v>
      </c>
      <c r="AJ591" s="30" t="s">
        <v>74</v>
      </c>
      <c r="AK591" s="30" t="s">
        <v>100</v>
      </c>
      <c r="AL591" s="30" t="s">
        <v>310</v>
      </c>
      <c r="AM591" s="30" t="s">
        <v>311</v>
      </c>
      <c r="AN591" s="30">
        <v>21.408850000000001</v>
      </c>
      <c r="AO591" s="30" t="s">
        <v>68</v>
      </c>
      <c r="AP591" s="30"/>
      <c r="AQ591" s="30"/>
      <c r="AR591" s="30" t="s">
        <v>68</v>
      </c>
      <c r="AS591" s="30"/>
      <c r="AT591" s="30"/>
      <c r="AU591" s="30" t="s">
        <v>312</v>
      </c>
      <c r="AV591" s="30" t="s">
        <v>313</v>
      </c>
      <c r="AW591" s="30">
        <v>46.817230000000002</v>
      </c>
      <c r="AX591" s="30" t="s">
        <v>4426</v>
      </c>
      <c r="AY591" s="30" t="s">
        <v>4427</v>
      </c>
      <c r="AZ591" s="3">
        <v>767</v>
      </c>
      <c r="BA591" s="30" t="s">
        <v>228</v>
      </c>
      <c r="BB591" s="30">
        <v>767</v>
      </c>
      <c r="BC591" s="30" t="s">
        <v>60</v>
      </c>
      <c r="BD591" s="30" t="s">
        <v>60</v>
      </c>
      <c r="BE591" s="30" t="s">
        <v>314</v>
      </c>
      <c r="BF591" s="35" t="str">
        <f>IFERROR(VLOOKUP(Data_Power_app[[#This Row],[PRO ODER]],'Result'!A:C,3,0),"")</f>
        <v>LAMINATION 4</v>
      </c>
      <c r="BG591" s="14" t="str">
        <f>IFERROR(VLOOKUP(Data_Power_app[[#This Row],[PRO ODER]]&amp;"LAM_IN",'Real Time'!A:E,4,0),"")</f>
        <v/>
      </c>
      <c r="BH591" s="37" t="str">
        <f>IF(Data_Power_app[[#This Row],[LAMINATION MACHINE (PLAN)]]="","",IF(Data_Power_app[[#This Row],[LAMINATION MACHINE (REALTIME)]]="","",RIGHT(Data_Power_app[[#This Row],[LAMINATION MACHINE (REALTIME)]],1)=RIGHT(Data_Power_app[[#This Row],[LAMINATION MACHINE (PLAN)]],1)))</f>
        <v/>
      </c>
    </row>
    <row r="592" spans="1:60" x14ac:dyDescent="0.25">
      <c r="A592" s="27">
        <v>660</v>
      </c>
      <c r="B592" s="30" t="s">
        <v>9108</v>
      </c>
      <c r="C592" s="30" t="s">
        <v>9109</v>
      </c>
      <c r="D592" s="30" t="s">
        <v>243</v>
      </c>
      <c r="E592" s="30" t="s">
        <v>308</v>
      </c>
      <c r="F592" s="30" t="s">
        <v>72</v>
      </c>
      <c r="G592" s="30">
        <v>605</v>
      </c>
      <c r="H592" s="4">
        <v>45810</v>
      </c>
      <c r="I592" s="30">
        <v>45810</v>
      </c>
      <c r="J592" s="4">
        <v>45810</v>
      </c>
      <c r="K592" s="4">
        <v>45811</v>
      </c>
      <c r="L592" s="4"/>
      <c r="M592" s="4" t="s">
        <v>60</v>
      </c>
      <c r="N592" s="4"/>
      <c r="O592" s="4" t="s">
        <v>60</v>
      </c>
      <c r="P592" s="4" t="s">
        <v>60</v>
      </c>
      <c r="Q592" s="4" t="s">
        <v>60</v>
      </c>
      <c r="R592" s="4" t="s">
        <v>60</v>
      </c>
      <c r="S592" s="4" t="s">
        <v>60</v>
      </c>
      <c r="T592" s="4" t="s">
        <v>60</v>
      </c>
      <c r="U592" s="4"/>
      <c r="V592" s="4"/>
      <c r="W592" s="4"/>
      <c r="X592" s="4"/>
      <c r="Y592" s="4" t="s">
        <v>60</v>
      </c>
      <c r="Z592" s="4" t="s">
        <v>60</v>
      </c>
      <c r="AA592" s="4"/>
      <c r="AB592" s="4" t="s">
        <v>60</v>
      </c>
      <c r="AC592" s="4" t="s">
        <v>60</v>
      </c>
      <c r="AD592" s="4">
        <v>45814</v>
      </c>
      <c r="AE592" s="4">
        <v>45814</v>
      </c>
      <c r="AF592" s="4"/>
      <c r="AG592" s="30" t="s">
        <v>126</v>
      </c>
      <c r="AH592" s="30" t="s">
        <v>309</v>
      </c>
      <c r="AI592" s="30" t="s">
        <v>6537</v>
      </c>
      <c r="AJ592" s="30" t="s">
        <v>74</v>
      </c>
      <c r="AK592" s="30" t="s">
        <v>100</v>
      </c>
      <c r="AL592" s="30" t="s">
        <v>310</v>
      </c>
      <c r="AM592" s="30" t="s">
        <v>311</v>
      </c>
      <c r="AN592" s="30">
        <v>16.52927</v>
      </c>
      <c r="AO592" s="30" t="s">
        <v>68</v>
      </c>
      <c r="AP592" s="30"/>
      <c r="AQ592" s="30"/>
      <c r="AR592" s="30" t="s">
        <v>68</v>
      </c>
      <c r="AS592" s="30"/>
      <c r="AT592" s="30"/>
      <c r="AU592" s="30" t="s">
        <v>312</v>
      </c>
      <c r="AV592" s="30" t="s">
        <v>313</v>
      </c>
      <c r="AW592" s="30">
        <v>36.146769999999997</v>
      </c>
      <c r="AX592" s="30" t="s">
        <v>6538</v>
      </c>
      <c r="AY592" s="30" t="s">
        <v>6539</v>
      </c>
      <c r="AZ592" s="3">
        <v>605</v>
      </c>
      <c r="BA592" s="30" t="s">
        <v>228</v>
      </c>
      <c r="BB592" s="30">
        <v>605</v>
      </c>
      <c r="BC592" s="30" t="s">
        <v>60</v>
      </c>
      <c r="BD592" s="30" t="s">
        <v>60</v>
      </c>
      <c r="BE592" s="30" t="s">
        <v>314</v>
      </c>
      <c r="BF592" s="35" t="str">
        <f>IFERROR(VLOOKUP(Data_Power_app[[#This Row],[PRO ODER]],'Result'!A:C,3,0),"")</f>
        <v>LAMINATION 4</v>
      </c>
      <c r="BG592" s="14" t="str">
        <f>IFERROR(VLOOKUP(Data_Power_app[[#This Row],[PRO ODER]]&amp;"LAM_IN",'Real Time'!A:E,4,0),"")</f>
        <v/>
      </c>
      <c r="BH592" s="37" t="str">
        <f>IF(Data_Power_app[[#This Row],[LAMINATION MACHINE (PLAN)]]="","",IF(Data_Power_app[[#This Row],[LAMINATION MACHINE (REALTIME)]]="","",RIGHT(Data_Power_app[[#This Row],[LAMINATION MACHINE (REALTIME)]],1)=RIGHT(Data_Power_app[[#This Row],[LAMINATION MACHINE (PLAN)]],1)))</f>
        <v/>
      </c>
    </row>
    <row r="593" spans="1:60" x14ac:dyDescent="0.25">
      <c r="A593" s="27">
        <v>661</v>
      </c>
      <c r="B593" s="30" t="s">
        <v>9110</v>
      </c>
      <c r="C593" s="30" t="s">
        <v>9111</v>
      </c>
      <c r="D593" s="30" t="s">
        <v>243</v>
      </c>
      <c r="E593" s="30" t="s">
        <v>308</v>
      </c>
      <c r="F593" s="30" t="s">
        <v>72</v>
      </c>
      <c r="G593" s="30">
        <v>2009</v>
      </c>
      <c r="H593" s="4">
        <v>45810</v>
      </c>
      <c r="I593" s="30">
        <v>45810</v>
      </c>
      <c r="J593" s="4">
        <v>45810</v>
      </c>
      <c r="K593" s="4">
        <v>45811</v>
      </c>
      <c r="L593" s="4"/>
      <c r="M593" s="4" t="s">
        <v>60</v>
      </c>
      <c r="N593" s="4"/>
      <c r="O593" s="4" t="s">
        <v>60</v>
      </c>
      <c r="P593" s="4" t="s">
        <v>60</v>
      </c>
      <c r="Q593" s="4" t="s">
        <v>60</v>
      </c>
      <c r="R593" s="4" t="s">
        <v>60</v>
      </c>
      <c r="S593" s="4" t="s">
        <v>60</v>
      </c>
      <c r="T593" s="4" t="s">
        <v>60</v>
      </c>
      <c r="U593" s="4"/>
      <c r="V593" s="4"/>
      <c r="W593" s="4"/>
      <c r="X593" s="4"/>
      <c r="Y593" s="4" t="s">
        <v>60</v>
      </c>
      <c r="Z593" s="4" t="s">
        <v>60</v>
      </c>
      <c r="AA593" s="4"/>
      <c r="AB593" s="4" t="s">
        <v>60</v>
      </c>
      <c r="AC593" s="4" t="s">
        <v>60</v>
      </c>
      <c r="AD593" s="4">
        <v>45814</v>
      </c>
      <c r="AE593" s="4">
        <v>45814</v>
      </c>
      <c r="AF593" s="4"/>
      <c r="AG593" s="30" t="s">
        <v>126</v>
      </c>
      <c r="AH593" s="30" t="s">
        <v>309</v>
      </c>
      <c r="AI593" s="30" t="s">
        <v>3134</v>
      </c>
      <c r="AJ593" s="30" t="s">
        <v>74</v>
      </c>
      <c r="AK593" s="30" t="s">
        <v>100</v>
      </c>
      <c r="AL593" s="30" t="s">
        <v>310</v>
      </c>
      <c r="AM593" s="30" t="s">
        <v>311</v>
      </c>
      <c r="AN593" s="30">
        <v>48.129420000000003</v>
      </c>
      <c r="AO593" s="30" t="s">
        <v>68</v>
      </c>
      <c r="AP593" s="30"/>
      <c r="AQ593" s="30"/>
      <c r="AR593" s="30" t="s">
        <v>68</v>
      </c>
      <c r="AS593" s="30"/>
      <c r="AT593" s="30"/>
      <c r="AU593" s="30" t="s">
        <v>312</v>
      </c>
      <c r="AV593" s="30" t="s">
        <v>313</v>
      </c>
      <c r="AW593" s="30">
        <v>105.24883</v>
      </c>
      <c r="AX593" s="30" t="s">
        <v>3135</v>
      </c>
      <c r="AY593" s="30" t="s">
        <v>3136</v>
      </c>
      <c r="AZ593" s="3">
        <v>2009</v>
      </c>
      <c r="BA593" s="30" t="s">
        <v>228</v>
      </c>
      <c r="BB593" s="30">
        <v>2009</v>
      </c>
      <c r="BC593" s="30" t="s">
        <v>60</v>
      </c>
      <c r="BD593" s="30" t="s">
        <v>60</v>
      </c>
      <c r="BE593" s="30" t="s">
        <v>314</v>
      </c>
      <c r="BF593" s="35" t="str">
        <f>IFERROR(VLOOKUP(Data_Power_app[[#This Row],[PRO ODER]],'Result'!A:C,3,0),"")</f>
        <v>LAMINATION 4</v>
      </c>
      <c r="BG593" s="14" t="str">
        <f>IFERROR(VLOOKUP(Data_Power_app[[#This Row],[PRO ODER]]&amp;"LAM_IN",'Real Time'!A:E,4,0),"")</f>
        <v/>
      </c>
      <c r="BH593" s="37" t="str">
        <f>IF(Data_Power_app[[#This Row],[LAMINATION MACHINE (PLAN)]]="","",IF(Data_Power_app[[#This Row],[LAMINATION MACHINE (REALTIME)]]="","",RIGHT(Data_Power_app[[#This Row],[LAMINATION MACHINE (REALTIME)]],1)=RIGHT(Data_Power_app[[#This Row],[LAMINATION MACHINE (PLAN)]],1)))</f>
        <v/>
      </c>
    </row>
    <row r="594" spans="1:60" x14ac:dyDescent="0.25">
      <c r="A594" s="27">
        <v>662</v>
      </c>
      <c r="B594" s="30" t="s">
        <v>9112</v>
      </c>
      <c r="C594" s="30" t="s">
        <v>9113</v>
      </c>
      <c r="D594" s="30" t="s">
        <v>243</v>
      </c>
      <c r="E594" s="30" t="s">
        <v>308</v>
      </c>
      <c r="F594" s="30" t="s">
        <v>72</v>
      </c>
      <c r="G594" s="30">
        <v>2009</v>
      </c>
      <c r="H594" s="4">
        <v>45810</v>
      </c>
      <c r="I594" s="30">
        <v>45810</v>
      </c>
      <c r="J594" s="4">
        <v>45810</v>
      </c>
      <c r="K594" s="4">
        <v>45811</v>
      </c>
      <c r="L594" s="4"/>
      <c r="M594" s="4" t="s">
        <v>60</v>
      </c>
      <c r="N594" s="4"/>
      <c r="O594" s="4" t="s">
        <v>60</v>
      </c>
      <c r="P594" s="4" t="s">
        <v>60</v>
      </c>
      <c r="Q594" s="4" t="s">
        <v>60</v>
      </c>
      <c r="R594" s="4" t="s">
        <v>60</v>
      </c>
      <c r="S594" s="4" t="s">
        <v>60</v>
      </c>
      <c r="T594" s="4" t="s">
        <v>60</v>
      </c>
      <c r="U594" s="4"/>
      <c r="V594" s="4"/>
      <c r="W594" s="4"/>
      <c r="X594" s="4"/>
      <c r="Y594" s="4" t="s">
        <v>60</v>
      </c>
      <c r="Z594" s="4" t="s">
        <v>60</v>
      </c>
      <c r="AA594" s="4"/>
      <c r="AB594" s="4" t="s">
        <v>60</v>
      </c>
      <c r="AC594" s="4" t="s">
        <v>60</v>
      </c>
      <c r="AD594" s="4">
        <v>45814</v>
      </c>
      <c r="AE594" s="4">
        <v>45814</v>
      </c>
      <c r="AF594" s="4"/>
      <c r="AG594" s="30" t="s">
        <v>126</v>
      </c>
      <c r="AH594" s="30" t="s">
        <v>309</v>
      </c>
      <c r="AI594" s="30" t="s">
        <v>3134</v>
      </c>
      <c r="AJ594" s="30" t="s">
        <v>74</v>
      </c>
      <c r="AK594" s="30" t="s">
        <v>100</v>
      </c>
      <c r="AL594" s="30" t="s">
        <v>310</v>
      </c>
      <c r="AM594" s="30" t="s">
        <v>311</v>
      </c>
      <c r="AN594" s="30">
        <v>48.129420000000003</v>
      </c>
      <c r="AO594" s="30" t="s">
        <v>68</v>
      </c>
      <c r="AP594" s="30"/>
      <c r="AQ594" s="30"/>
      <c r="AR594" s="30" t="s">
        <v>68</v>
      </c>
      <c r="AS594" s="30"/>
      <c r="AT594" s="30"/>
      <c r="AU594" s="30" t="s">
        <v>312</v>
      </c>
      <c r="AV594" s="30" t="s">
        <v>313</v>
      </c>
      <c r="AW594" s="30">
        <v>105.24883</v>
      </c>
      <c r="AX594" s="30" t="s">
        <v>3135</v>
      </c>
      <c r="AY594" s="30" t="s">
        <v>3136</v>
      </c>
      <c r="AZ594" s="3">
        <v>2009</v>
      </c>
      <c r="BA594" s="30" t="s">
        <v>228</v>
      </c>
      <c r="BB594" s="30">
        <v>2009</v>
      </c>
      <c r="BC594" s="30" t="s">
        <v>60</v>
      </c>
      <c r="BD594" s="30" t="s">
        <v>60</v>
      </c>
      <c r="BE594" s="30" t="s">
        <v>314</v>
      </c>
      <c r="BF594" s="35" t="str">
        <f>IFERROR(VLOOKUP(Data_Power_app[[#This Row],[PRO ODER]],'Result'!A:C,3,0),"")</f>
        <v>LAMINATION 4</v>
      </c>
      <c r="BG594" s="14" t="str">
        <f>IFERROR(VLOOKUP(Data_Power_app[[#This Row],[PRO ODER]]&amp;"LAM_IN",'Real Time'!A:E,4,0),"")</f>
        <v/>
      </c>
      <c r="BH594" s="37" t="str">
        <f>IF(Data_Power_app[[#This Row],[LAMINATION MACHINE (PLAN)]]="","",IF(Data_Power_app[[#This Row],[LAMINATION MACHINE (REALTIME)]]="","",RIGHT(Data_Power_app[[#This Row],[LAMINATION MACHINE (REALTIME)]],1)=RIGHT(Data_Power_app[[#This Row],[LAMINATION MACHINE (PLAN)]],1)))</f>
        <v/>
      </c>
    </row>
    <row r="595" spans="1:60" x14ac:dyDescent="0.25">
      <c r="A595" s="27">
        <v>663</v>
      </c>
      <c r="B595" s="30" t="s">
        <v>7978</v>
      </c>
      <c r="C595" s="30" t="s">
        <v>7979</v>
      </c>
      <c r="D595" s="30" t="s">
        <v>57</v>
      </c>
      <c r="E595" s="30" t="s">
        <v>119</v>
      </c>
      <c r="F595" s="30" t="s">
        <v>72</v>
      </c>
      <c r="G595" s="30">
        <v>156</v>
      </c>
      <c r="H595" s="4">
        <v>45810</v>
      </c>
      <c r="I595" s="30">
        <v>45808</v>
      </c>
      <c r="J595" s="4">
        <v>45808</v>
      </c>
      <c r="K595" s="4">
        <v>45810</v>
      </c>
      <c r="L595" s="4">
        <v>45810.667199074072</v>
      </c>
      <c r="M595" s="4" t="s">
        <v>60</v>
      </c>
      <c r="N595" s="4"/>
      <c r="O595" s="4" t="s">
        <v>60</v>
      </c>
      <c r="P595" s="4" t="s">
        <v>60</v>
      </c>
      <c r="Q595" s="4" t="s">
        <v>60</v>
      </c>
      <c r="R595" s="4" t="s">
        <v>60</v>
      </c>
      <c r="S595" s="4" t="s">
        <v>60</v>
      </c>
      <c r="T595" s="4" t="s">
        <v>60</v>
      </c>
      <c r="U595" s="4"/>
      <c r="V595" s="4"/>
      <c r="W595" s="4"/>
      <c r="X595" s="4">
        <v>45811.418888888889</v>
      </c>
      <c r="Y595" s="4" t="s">
        <v>73</v>
      </c>
      <c r="Z595" s="4" t="s">
        <v>60</v>
      </c>
      <c r="AA595" s="4">
        <v>45811.579062500001</v>
      </c>
      <c r="AB595" s="4" t="s">
        <v>60</v>
      </c>
      <c r="AC595" s="4" t="s">
        <v>60</v>
      </c>
      <c r="AD595" s="4">
        <v>45814</v>
      </c>
      <c r="AE595" s="4">
        <v>45814</v>
      </c>
      <c r="AF595" s="4">
        <v>45811</v>
      </c>
      <c r="AG595" s="30" t="s">
        <v>1700</v>
      </c>
      <c r="AH595" s="30" t="s">
        <v>401</v>
      </c>
      <c r="AI595" s="30" t="s">
        <v>2519</v>
      </c>
      <c r="AJ595" s="30" t="s">
        <v>74</v>
      </c>
      <c r="AK595" s="30" t="s">
        <v>100</v>
      </c>
      <c r="AL595" s="30" t="s">
        <v>403</v>
      </c>
      <c r="AM595" s="30" t="s">
        <v>404</v>
      </c>
      <c r="AN595" s="30">
        <v>3.8474699999999999</v>
      </c>
      <c r="AO595" s="30" t="s">
        <v>68</v>
      </c>
      <c r="AP595" s="30"/>
      <c r="AQ595" s="30"/>
      <c r="AR595" s="30" t="s">
        <v>68</v>
      </c>
      <c r="AS595" s="30"/>
      <c r="AT595" s="30"/>
      <c r="AU595" s="30" t="s">
        <v>2520</v>
      </c>
      <c r="AV595" s="30" t="s">
        <v>2521</v>
      </c>
      <c r="AW595" s="30">
        <v>8.4147599999999994</v>
      </c>
      <c r="AX595" s="30" t="s">
        <v>2522</v>
      </c>
      <c r="AY595" s="30" t="s">
        <v>2523</v>
      </c>
      <c r="AZ595" s="3">
        <v>156</v>
      </c>
      <c r="BA595" s="30" t="s">
        <v>60</v>
      </c>
      <c r="BB595" s="30">
        <v>156</v>
      </c>
      <c r="BC595" s="30" t="s">
        <v>60</v>
      </c>
      <c r="BD595" s="30" t="s">
        <v>60</v>
      </c>
      <c r="BE595" s="30" t="s">
        <v>60</v>
      </c>
      <c r="BF595" s="35" t="str">
        <f>IFERROR(VLOOKUP(Data_Power_app[[#This Row],[PRO ODER]],'Result'!A:C,3,0),"")</f>
        <v/>
      </c>
      <c r="BG595" s="14" t="str">
        <f>IFERROR(VLOOKUP(Data_Power_app[[#This Row],[PRO ODER]]&amp;"LAM_IN",'Real Time'!A:E,4,0),"")</f>
        <v/>
      </c>
      <c r="BH595" s="37" t="str">
        <f>IF(Data_Power_app[[#This Row],[LAMINATION MACHINE (PLAN)]]="","",IF(Data_Power_app[[#This Row],[LAMINATION MACHINE (REALTIME)]]="","",RIGHT(Data_Power_app[[#This Row],[LAMINATION MACHINE (REALTIME)]],1)=RIGHT(Data_Power_app[[#This Row],[LAMINATION MACHINE (PLAN)]],1)))</f>
        <v/>
      </c>
    </row>
    <row r="596" spans="1:60" x14ac:dyDescent="0.25">
      <c r="A596" s="27">
        <v>664</v>
      </c>
      <c r="B596" s="30" t="s">
        <v>7980</v>
      </c>
      <c r="C596" s="30" t="s">
        <v>7981</v>
      </c>
      <c r="D596" s="30" t="s">
        <v>57</v>
      </c>
      <c r="E596" s="30" t="s">
        <v>119</v>
      </c>
      <c r="F596" s="30" t="s">
        <v>72</v>
      </c>
      <c r="G596" s="30">
        <v>60</v>
      </c>
      <c r="H596" s="4">
        <v>45810</v>
      </c>
      <c r="I596" s="30">
        <v>45808</v>
      </c>
      <c r="J596" s="4">
        <v>45808</v>
      </c>
      <c r="K596" s="4">
        <v>45810</v>
      </c>
      <c r="L596" s="4">
        <v>45810.757627314815</v>
      </c>
      <c r="M596" s="4" t="s">
        <v>60</v>
      </c>
      <c r="N596" s="4"/>
      <c r="O596" s="4" t="s">
        <v>60</v>
      </c>
      <c r="P596" s="4" t="s">
        <v>60</v>
      </c>
      <c r="Q596" s="4" t="s">
        <v>60</v>
      </c>
      <c r="R596" s="4" t="s">
        <v>60</v>
      </c>
      <c r="S596" s="4" t="s">
        <v>60</v>
      </c>
      <c r="T596" s="4" t="s">
        <v>60</v>
      </c>
      <c r="U596" s="4"/>
      <c r="V596" s="4"/>
      <c r="W596" s="4"/>
      <c r="X596" s="4"/>
      <c r="Y596" s="4" t="s">
        <v>60</v>
      </c>
      <c r="Z596" s="4" t="s">
        <v>60</v>
      </c>
      <c r="AA596" s="4"/>
      <c r="AB596" s="4" t="s">
        <v>60</v>
      </c>
      <c r="AC596" s="4" t="s">
        <v>60</v>
      </c>
      <c r="AD596" s="4">
        <v>45814</v>
      </c>
      <c r="AE596" s="4">
        <v>45814</v>
      </c>
      <c r="AF596" s="4"/>
      <c r="AG596" s="30" t="s">
        <v>162</v>
      </c>
      <c r="AH596" s="30" t="s">
        <v>459</v>
      </c>
      <c r="AI596" s="30" t="s">
        <v>7875</v>
      </c>
      <c r="AJ596" s="30" t="s">
        <v>74</v>
      </c>
      <c r="AK596" s="30" t="s">
        <v>65</v>
      </c>
      <c r="AL596" s="30" t="s">
        <v>403</v>
      </c>
      <c r="AM596" s="30" t="s">
        <v>404</v>
      </c>
      <c r="AN596" s="30">
        <v>1.22359</v>
      </c>
      <c r="AO596" s="30" t="s">
        <v>68</v>
      </c>
      <c r="AP596" s="30"/>
      <c r="AQ596" s="30"/>
      <c r="AR596" s="30" t="s">
        <v>68</v>
      </c>
      <c r="AS596" s="30"/>
      <c r="AT596" s="30"/>
      <c r="AU596" s="30" t="s">
        <v>7876</v>
      </c>
      <c r="AV596" s="30" t="s">
        <v>7877</v>
      </c>
      <c r="AW596" s="30">
        <v>2.6758799999999998</v>
      </c>
      <c r="AX596" s="30" t="s">
        <v>7878</v>
      </c>
      <c r="AY596" s="30" t="s">
        <v>7879</v>
      </c>
      <c r="AZ596" s="3">
        <v>60</v>
      </c>
      <c r="BA596" s="30" t="s">
        <v>60</v>
      </c>
      <c r="BB596" s="30">
        <v>60</v>
      </c>
      <c r="BC596" s="30" t="s">
        <v>60</v>
      </c>
      <c r="BD596" s="30" t="s">
        <v>60</v>
      </c>
      <c r="BE596" s="30" t="s">
        <v>60</v>
      </c>
      <c r="BF596" s="35" t="str">
        <f>IFERROR(VLOOKUP(Data_Power_app[[#This Row],[PRO ODER]],'Result'!A:C,3,0),"")</f>
        <v/>
      </c>
      <c r="BG596" s="14" t="str">
        <f>IFERROR(VLOOKUP(Data_Power_app[[#This Row],[PRO ODER]]&amp;"LAM_IN",'Real Time'!A:E,4,0),"")</f>
        <v/>
      </c>
      <c r="BH596" s="37" t="str">
        <f>IF(Data_Power_app[[#This Row],[LAMINATION MACHINE (PLAN)]]="","",IF(Data_Power_app[[#This Row],[LAMINATION MACHINE (REALTIME)]]="","",RIGHT(Data_Power_app[[#This Row],[LAMINATION MACHINE (REALTIME)]],1)=RIGHT(Data_Power_app[[#This Row],[LAMINATION MACHINE (PLAN)]],1)))</f>
        <v/>
      </c>
    </row>
    <row r="597" spans="1:60" x14ac:dyDescent="0.25">
      <c r="A597" s="27">
        <v>665</v>
      </c>
      <c r="B597" s="30" t="s">
        <v>7982</v>
      </c>
      <c r="C597" s="30" t="s">
        <v>7983</v>
      </c>
      <c r="D597" s="30" t="s">
        <v>57</v>
      </c>
      <c r="E597" s="30" t="s">
        <v>119</v>
      </c>
      <c r="F597" s="30" t="s">
        <v>72</v>
      </c>
      <c r="G597" s="30">
        <v>3205</v>
      </c>
      <c r="H597" s="4">
        <v>45810</v>
      </c>
      <c r="I597" s="30">
        <v>45808</v>
      </c>
      <c r="J597" s="4">
        <v>45808</v>
      </c>
      <c r="K597" s="4">
        <v>45810</v>
      </c>
      <c r="L597" s="4">
        <v>45810.568912037037</v>
      </c>
      <c r="M597" s="4" t="s">
        <v>60</v>
      </c>
      <c r="N597" s="4"/>
      <c r="O597" s="4" t="s">
        <v>60</v>
      </c>
      <c r="P597" s="4" t="s">
        <v>60</v>
      </c>
      <c r="Q597" s="4" t="s">
        <v>60</v>
      </c>
      <c r="R597" s="4" t="s">
        <v>60</v>
      </c>
      <c r="S597" s="4" t="s">
        <v>60</v>
      </c>
      <c r="T597" s="4" t="s">
        <v>60</v>
      </c>
      <c r="U597" s="4"/>
      <c r="V597" s="4"/>
      <c r="W597" s="4"/>
      <c r="X597" s="4">
        <v>45811.348368055558</v>
      </c>
      <c r="Y597" s="4" t="s">
        <v>73</v>
      </c>
      <c r="Z597" s="4" t="s">
        <v>60</v>
      </c>
      <c r="AA597" s="4">
        <v>45811.705057870371</v>
      </c>
      <c r="AB597" s="4">
        <v>45811</v>
      </c>
      <c r="AC597" s="4" t="s">
        <v>60</v>
      </c>
      <c r="AD597" s="4">
        <v>45814</v>
      </c>
      <c r="AE597" s="4">
        <v>45814</v>
      </c>
      <c r="AF597" s="4"/>
      <c r="AG597" s="30" t="s">
        <v>1701</v>
      </c>
      <c r="AH597" s="30" t="s">
        <v>459</v>
      </c>
      <c r="AI597" s="30" t="s">
        <v>7854</v>
      </c>
      <c r="AJ597" s="30" t="s">
        <v>74</v>
      </c>
      <c r="AK597" s="30" t="s">
        <v>65</v>
      </c>
      <c r="AL597" s="30" t="s">
        <v>403</v>
      </c>
      <c r="AM597" s="30" t="s">
        <v>404</v>
      </c>
      <c r="AN597" s="30">
        <v>67.775880000000001</v>
      </c>
      <c r="AO597" s="30" t="s">
        <v>68</v>
      </c>
      <c r="AP597" s="30"/>
      <c r="AQ597" s="30"/>
      <c r="AR597" s="30" t="s">
        <v>68</v>
      </c>
      <c r="AS597" s="30"/>
      <c r="AT597" s="30"/>
      <c r="AU597" s="30" t="s">
        <v>7855</v>
      </c>
      <c r="AV597" s="30" t="s">
        <v>7856</v>
      </c>
      <c r="AW597" s="30">
        <v>148.22385</v>
      </c>
      <c r="AX597" s="30" t="s">
        <v>7857</v>
      </c>
      <c r="AY597" s="30" t="s">
        <v>7858</v>
      </c>
      <c r="AZ597" s="3">
        <v>3205</v>
      </c>
      <c r="BA597" s="30" t="s">
        <v>60</v>
      </c>
      <c r="BB597" s="30">
        <v>3205</v>
      </c>
      <c r="BC597" s="30" t="s">
        <v>60</v>
      </c>
      <c r="BD597" s="30" t="s">
        <v>60</v>
      </c>
      <c r="BE597" s="30" t="s">
        <v>60</v>
      </c>
      <c r="BF597" s="35" t="str">
        <f>IFERROR(VLOOKUP(Data_Power_app[[#This Row],[PRO ODER]],'Result'!A:C,3,0),"")</f>
        <v/>
      </c>
      <c r="BG597" s="14" t="str">
        <f>IFERROR(VLOOKUP(Data_Power_app[[#This Row],[PRO ODER]]&amp;"LAM_IN",'Real Time'!A:E,4,0),"")</f>
        <v/>
      </c>
      <c r="BH597" s="37" t="str">
        <f>IF(Data_Power_app[[#This Row],[LAMINATION MACHINE (PLAN)]]="","",IF(Data_Power_app[[#This Row],[LAMINATION MACHINE (REALTIME)]]="","",RIGHT(Data_Power_app[[#This Row],[LAMINATION MACHINE (REALTIME)]],1)=RIGHT(Data_Power_app[[#This Row],[LAMINATION MACHINE (PLAN)]],1)))</f>
        <v/>
      </c>
    </row>
    <row r="598" spans="1:60" x14ac:dyDescent="0.25">
      <c r="A598" s="27">
        <v>666</v>
      </c>
      <c r="B598" s="30" t="s">
        <v>7984</v>
      </c>
      <c r="C598" s="30" t="s">
        <v>7985</v>
      </c>
      <c r="D598" s="30" t="s">
        <v>57</v>
      </c>
      <c r="E598" s="30" t="s">
        <v>119</v>
      </c>
      <c r="F598" s="30" t="s">
        <v>72</v>
      </c>
      <c r="G598" s="30">
        <v>1085</v>
      </c>
      <c r="H598" s="4">
        <v>45810</v>
      </c>
      <c r="I598" s="30">
        <v>45808</v>
      </c>
      <c r="J598" s="4">
        <v>45808</v>
      </c>
      <c r="K598" s="4">
        <v>45810</v>
      </c>
      <c r="L598" s="4">
        <v>45810.556643518517</v>
      </c>
      <c r="M598" s="4" t="s">
        <v>60</v>
      </c>
      <c r="N598" s="4"/>
      <c r="O598" s="4" t="s">
        <v>60</v>
      </c>
      <c r="P598" s="4" t="s">
        <v>60</v>
      </c>
      <c r="Q598" s="4" t="s">
        <v>60</v>
      </c>
      <c r="R598" s="4" t="s">
        <v>60</v>
      </c>
      <c r="S598" s="4" t="s">
        <v>60</v>
      </c>
      <c r="T598" s="4" t="s">
        <v>60</v>
      </c>
      <c r="U598" s="4"/>
      <c r="V598" s="4"/>
      <c r="W598" s="4"/>
      <c r="X598" s="4"/>
      <c r="Y598" s="4" t="s">
        <v>60</v>
      </c>
      <c r="Z598" s="4" t="s">
        <v>60</v>
      </c>
      <c r="AA598" s="4"/>
      <c r="AB598" s="4" t="s">
        <v>60</v>
      </c>
      <c r="AC598" s="4" t="s">
        <v>60</v>
      </c>
      <c r="AD598" s="4">
        <v>45814</v>
      </c>
      <c r="AE598" s="4">
        <v>45814</v>
      </c>
      <c r="AF598" s="4"/>
      <c r="AG598" s="30" t="s">
        <v>162</v>
      </c>
      <c r="AH598" s="30" t="s">
        <v>459</v>
      </c>
      <c r="AI598" s="30" t="s">
        <v>3702</v>
      </c>
      <c r="AJ598" s="30" t="s">
        <v>74</v>
      </c>
      <c r="AK598" s="30" t="s">
        <v>65</v>
      </c>
      <c r="AL598" s="30" t="s">
        <v>403</v>
      </c>
      <c r="AM598" s="30" t="s">
        <v>404</v>
      </c>
      <c r="AN598" s="30">
        <v>22.848680000000002</v>
      </c>
      <c r="AO598" s="30" t="s">
        <v>68</v>
      </c>
      <c r="AP598" s="30"/>
      <c r="AQ598" s="30"/>
      <c r="AR598" s="30" t="s">
        <v>68</v>
      </c>
      <c r="AS598" s="30"/>
      <c r="AT598" s="30"/>
      <c r="AU598" s="30" t="s">
        <v>3703</v>
      </c>
      <c r="AV598" s="30" t="s">
        <v>3704</v>
      </c>
      <c r="AW598" s="30">
        <v>49.969279999999998</v>
      </c>
      <c r="AX598" s="30" t="s">
        <v>3705</v>
      </c>
      <c r="AY598" s="30" t="s">
        <v>3706</v>
      </c>
      <c r="AZ598" s="3">
        <v>1085</v>
      </c>
      <c r="BA598" s="30" t="s">
        <v>60</v>
      </c>
      <c r="BB598" s="30">
        <v>1085</v>
      </c>
      <c r="BC598" s="30" t="s">
        <v>60</v>
      </c>
      <c r="BD598" s="30" t="s">
        <v>60</v>
      </c>
      <c r="BE598" s="30" t="s">
        <v>60</v>
      </c>
      <c r="BF598" s="35" t="str">
        <f>IFERROR(VLOOKUP(Data_Power_app[[#This Row],[PRO ODER]],'Result'!A:C,3,0),"")</f>
        <v/>
      </c>
      <c r="BG598" s="14" t="str">
        <f>IFERROR(VLOOKUP(Data_Power_app[[#This Row],[PRO ODER]]&amp;"LAM_IN",'Real Time'!A:E,4,0),"")</f>
        <v/>
      </c>
      <c r="BH598" s="37" t="str">
        <f>IF(Data_Power_app[[#This Row],[LAMINATION MACHINE (PLAN)]]="","",IF(Data_Power_app[[#This Row],[LAMINATION MACHINE (REALTIME)]]="","",RIGHT(Data_Power_app[[#This Row],[LAMINATION MACHINE (REALTIME)]],1)=RIGHT(Data_Power_app[[#This Row],[LAMINATION MACHINE (PLAN)]],1)))</f>
        <v/>
      </c>
    </row>
    <row r="599" spans="1:60" x14ac:dyDescent="0.25">
      <c r="A599" s="27">
        <v>667</v>
      </c>
      <c r="B599" s="30" t="s">
        <v>7986</v>
      </c>
      <c r="C599" s="30" t="s">
        <v>7987</v>
      </c>
      <c r="D599" s="30" t="s">
        <v>57</v>
      </c>
      <c r="E599" s="30" t="s">
        <v>119</v>
      </c>
      <c r="F599" s="30" t="s">
        <v>72</v>
      </c>
      <c r="G599" s="30">
        <v>1745</v>
      </c>
      <c r="H599" s="4">
        <v>45810</v>
      </c>
      <c r="I599" s="30">
        <v>45808</v>
      </c>
      <c r="J599" s="4">
        <v>45808</v>
      </c>
      <c r="K599" s="4">
        <v>45810</v>
      </c>
      <c r="L599" s="4">
        <v>45810.556689814817</v>
      </c>
      <c r="M599" s="4" t="s">
        <v>60</v>
      </c>
      <c r="N599" s="4"/>
      <c r="O599" s="4" t="s">
        <v>60</v>
      </c>
      <c r="P599" s="4" t="s">
        <v>60</v>
      </c>
      <c r="Q599" s="4" t="s">
        <v>60</v>
      </c>
      <c r="R599" s="4" t="s">
        <v>60</v>
      </c>
      <c r="S599" s="4" t="s">
        <v>60</v>
      </c>
      <c r="T599" s="4" t="s">
        <v>60</v>
      </c>
      <c r="U599" s="4"/>
      <c r="V599" s="4"/>
      <c r="W599" s="4"/>
      <c r="X599" s="4">
        <v>45811.69635416667</v>
      </c>
      <c r="Y599" s="4" t="s">
        <v>282</v>
      </c>
      <c r="Z599" s="4" t="s">
        <v>60</v>
      </c>
      <c r="AA599" s="4"/>
      <c r="AB599" s="4" t="s">
        <v>60</v>
      </c>
      <c r="AC599" s="4" t="s">
        <v>60</v>
      </c>
      <c r="AD599" s="4">
        <v>45814</v>
      </c>
      <c r="AE599" s="4">
        <v>45814</v>
      </c>
      <c r="AF599" s="4"/>
      <c r="AG599" s="30" t="s">
        <v>291</v>
      </c>
      <c r="AH599" s="30" t="s">
        <v>401</v>
      </c>
      <c r="AI599" s="30" t="s">
        <v>7863</v>
      </c>
      <c r="AJ599" s="30" t="s">
        <v>74</v>
      </c>
      <c r="AK599" s="30" t="s">
        <v>100</v>
      </c>
      <c r="AL599" s="30" t="s">
        <v>403</v>
      </c>
      <c r="AM599" s="30" t="s">
        <v>404</v>
      </c>
      <c r="AN599" s="30">
        <v>45.468150000000001</v>
      </c>
      <c r="AO599" s="30" t="s">
        <v>68</v>
      </c>
      <c r="AP599" s="30"/>
      <c r="AQ599" s="30"/>
      <c r="AR599" s="30" t="s">
        <v>68</v>
      </c>
      <c r="AS599" s="30"/>
      <c r="AT599" s="30"/>
      <c r="AU599" s="30" t="s">
        <v>3703</v>
      </c>
      <c r="AV599" s="30" t="s">
        <v>3704</v>
      </c>
      <c r="AW599" s="30">
        <v>99.438839999999999</v>
      </c>
      <c r="AX599" s="30" t="s">
        <v>7864</v>
      </c>
      <c r="AY599" s="30" t="s">
        <v>7865</v>
      </c>
      <c r="AZ599" s="3">
        <v>1745</v>
      </c>
      <c r="BA599" s="30" t="s">
        <v>60</v>
      </c>
      <c r="BB599" s="30">
        <v>1745</v>
      </c>
      <c r="BC599" s="30" t="s">
        <v>60</v>
      </c>
      <c r="BD599" s="30" t="s">
        <v>60</v>
      </c>
      <c r="BE599" s="30" t="s">
        <v>60</v>
      </c>
      <c r="BF599" s="35" t="str">
        <f>IFERROR(VLOOKUP(Data_Power_app[[#This Row],[PRO ODER]],'Result'!A:C,3,0),"")</f>
        <v/>
      </c>
      <c r="BG599" s="14" t="str">
        <f>IFERROR(VLOOKUP(Data_Power_app[[#This Row],[PRO ODER]]&amp;"LAM_IN",'Real Time'!A:E,4,0),"")</f>
        <v/>
      </c>
      <c r="BH599" s="37" t="str">
        <f>IF(Data_Power_app[[#This Row],[LAMINATION MACHINE (PLAN)]]="","",IF(Data_Power_app[[#This Row],[LAMINATION MACHINE (REALTIME)]]="","",RIGHT(Data_Power_app[[#This Row],[LAMINATION MACHINE (REALTIME)]],1)=RIGHT(Data_Power_app[[#This Row],[LAMINATION MACHINE (PLAN)]],1)))</f>
        <v/>
      </c>
    </row>
    <row r="600" spans="1:60" x14ac:dyDescent="0.25">
      <c r="A600" s="27">
        <v>668</v>
      </c>
      <c r="B600" s="30" t="s">
        <v>7988</v>
      </c>
      <c r="C600" s="30" t="s">
        <v>7989</v>
      </c>
      <c r="D600" s="30" t="s">
        <v>57</v>
      </c>
      <c r="E600" s="30" t="s">
        <v>119</v>
      </c>
      <c r="F600" s="30" t="s">
        <v>72</v>
      </c>
      <c r="G600" s="30">
        <v>705</v>
      </c>
      <c r="H600" s="4">
        <v>45810</v>
      </c>
      <c r="I600" s="30">
        <v>45808</v>
      </c>
      <c r="J600" s="4">
        <v>45808</v>
      </c>
      <c r="K600" s="4">
        <v>45810</v>
      </c>
      <c r="L600" s="4">
        <v>45810.670324074075</v>
      </c>
      <c r="M600" s="4" t="s">
        <v>60</v>
      </c>
      <c r="N600" s="4"/>
      <c r="O600" s="4" t="s">
        <v>60</v>
      </c>
      <c r="P600" s="4" t="s">
        <v>60</v>
      </c>
      <c r="Q600" s="4" t="s">
        <v>60</v>
      </c>
      <c r="R600" s="4" t="s">
        <v>60</v>
      </c>
      <c r="S600" s="4" t="s">
        <v>60</v>
      </c>
      <c r="T600" s="4" t="s">
        <v>60</v>
      </c>
      <c r="U600" s="4"/>
      <c r="V600" s="4"/>
      <c r="W600" s="4"/>
      <c r="X600" s="4"/>
      <c r="Y600" s="4" t="s">
        <v>60</v>
      </c>
      <c r="Z600" s="4" t="s">
        <v>60</v>
      </c>
      <c r="AA600" s="4"/>
      <c r="AB600" s="4" t="s">
        <v>60</v>
      </c>
      <c r="AC600" s="4" t="s">
        <v>60</v>
      </c>
      <c r="AD600" s="4">
        <v>45814</v>
      </c>
      <c r="AE600" s="4">
        <v>45814</v>
      </c>
      <c r="AF600" s="4"/>
      <c r="AG600" s="30" t="s">
        <v>162</v>
      </c>
      <c r="AH600" s="30" t="s">
        <v>401</v>
      </c>
      <c r="AI600" s="30" t="s">
        <v>7868</v>
      </c>
      <c r="AJ600" s="30" t="s">
        <v>74</v>
      </c>
      <c r="AK600" s="30" t="s">
        <v>100</v>
      </c>
      <c r="AL600" s="30" t="s">
        <v>403</v>
      </c>
      <c r="AM600" s="30" t="s">
        <v>404</v>
      </c>
      <c r="AN600" s="30">
        <v>18.535240000000002</v>
      </c>
      <c r="AO600" s="30" t="s">
        <v>68</v>
      </c>
      <c r="AP600" s="30"/>
      <c r="AQ600" s="30"/>
      <c r="AR600" s="30" t="s">
        <v>68</v>
      </c>
      <c r="AS600" s="30"/>
      <c r="AT600" s="30"/>
      <c r="AU600" s="30" t="s">
        <v>7855</v>
      </c>
      <c r="AV600" s="30" t="s">
        <v>7856</v>
      </c>
      <c r="AW600" s="30">
        <v>40.536380000000001</v>
      </c>
      <c r="AX600" s="30" t="s">
        <v>7869</v>
      </c>
      <c r="AY600" s="30" t="s">
        <v>7870</v>
      </c>
      <c r="AZ600" s="3">
        <v>705</v>
      </c>
      <c r="BA600" s="30" t="s">
        <v>60</v>
      </c>
      <c r="BB600" s="30">
        <v>705</v>
      </c>
      <c r="BC600" s="30" t="s">
        <v>60</v>
      </c>
      <c r="BD600" s="30" t="s">
        <v>60</v>
      </c>
      <c r="BE600" s="30" t="s">
        <v>60</v>
      </c>
      <c r="BF600" s="35" t="str">
        <f>IFERROR(VLOOKUP(Data_Power_app[[#This Row],[PRO ODER]],'Result'!A:C,3,0),"")</f>
        <v/>
      </c>
      <c r="BG600" s="14" t="str">
        <f>IFERROR(VLOOKUP(Data_Power_app[[#This Row],[PRO ODER]]&amp;"LAM_IN",'Real Time'!A:E,4,0),"")</f>
        <v/>
      </c>
      <c r="BH600" s="37" t="str">
        <f>IF(Data_Power_app[[#This Row],[LAMINATION MACHINE (PLAN)]]="","",IF(Data_Power_app[[#This Row],[LAMINATION MACHINE (REALTIME)]]="","",RIGHT(Data_Power_app[[#This Row],[LAMINATION MACHINE (REALTIME)]],1)=RIGHT(Data_Power_app[[#This Row],[LAMINATION MACHINE (PLAN)]],1)))</f>
        <v/>
      </c>
    </row>
    <row r="601" spans="1:60" x14ac:dyDescent="0.25">
      <c r="A601" s="27">
        <v>669</v>
      </c>
      <c r="B601" s="30" t="s">
        <v>7990</v>
      </c>
      <c r="C601" s="30" t="s">
        <v>7991</v>
      </c>
      <c r="D601" s="30" t="s">
        <v>57</v>
      </c>
      <c r="E601" s="30" t="s">
        <v>119</v>
      </c>
      <c r="F601" s="30" t="s">
        <v>72</v>
      </c>
      <c r="G601" s="30">
        <v>181</v>
      </c>
      <c r="H601" s="4">
        <v>45810</v>
      </c>
      <c r="I601" s="30">
        <v>45808</v>
      </c>
      <c r="J601" s="4">
        <v>45808</v>
      </c>
      <c r="K601" s="4">
        <v>45810</v>
      </c>
      <c r="L601" s="4">
        <v>45810.667233796295</v>
      </c>
      <c r="M601" s="4" t="s">
        <v>60</v>
      </c>
      <c r="N601" s="4"/>
      <c r="O601" s="4" t="s">
        <v>60</v>
      </c>
      <c r="P601" s="4" t="s">
        <v>60</v>
      </c>
      <c r="Q601" s="4" t="s">
        <v>60</v>
      </c>
      <c r="R601" s="4" t="s">
        <v>60</v>
      </c>
      <c r="S601" s="4" t="s">
        <v>60</v>
      </c>
      <c r="T601" s="4" t="s">
        <v>60</v>
      </c>
      <c r="U601" s="4"/>
      <c r="V601" s="4"/>
      <c r="W601" s="4"/>
      <c r="X601" s="4">
        <v>45811.419120370374</v>
      </c>
      <c r="Y601" s="4" t="s">
        <v>73</v>
      </c>
      <c r="Z601" s="4" t="s">
        <v>60</v>
      </c>
      <c r="AA601" s="4">
        <v>45811.638692129629</v>
      </c>
      <c r="AB601" s="4" t="s">
        <v>60</v>
      </c>
      <c r="AC601" s="4" t="s">
        <v>60</v>
      </c>
      <c r="AD601" s="4">
        <v>45814</v>
      </c>
      <c r="AE601" s="4">
        <v>45814</v>
      </c>
      <c r="AF601" s="4">
        <v>45811</v>
      </c>
      <c r="AG601" s="30" t="s">
        <v>1700</v>
      </c>
      <c r="AH601" s="30" t="s">
        <v>401</v>
      </c>
      <c r="AI601" s="30" t="s">
        <v>2519</v>
      </c>
      <c r="AJ601" s="30" t="s">
        <v>74</v>
      </c>
      <c r="AK601" s="30" t="s">
        <v>100</v>
      </c>
      <c r="AL601" s="30" t="s">
        <v>403</v>
      </c>
      <c r="AM601" s="30" t="s">
        <v>404</v>
      </c>
      <c r="AN601" s="30">
        <v>4.7903200000000004</v>
      </c>
      <c r="AO601" s="30" t="s">
        <v>68</v>
      </c>
      <c r="AP601" s="30"/>
      <c r="AQ601" s="30"/>
      <c r="AR601" s="30" t="s">
        <v>68</v>
      </c>
      <c r="AS601" s="30"/>
      <c r="AT601" s="30"/>
      <c r="AU601" s="30" t="s">
        <v>2520</v>
      </c>
      <c r="AV601" s="30" t="s">
        <v>2521</v>
      </c>
      <c r="AW601" s="30">
        <v>10.476279999999999</v>
      </c>
      <c r="AX601" s="30" t="s">
        <v>2522</v>
      </c>
      <c r="AY601" s="30" t="s">
        <v>2523</v>
      </c>
      <c r="AZ601" s="3">
        <v>181</v>
      </c>
      <c r="BA601" s="30" t="s">
        <v>60</v>
      </c>
      <c r="BB601" s="30">
        <v>181</v>
      </c>
      <c r="BC601" s="30" t="s">
        <v>60</v>
      </c>
      <c r="BD601" s="30" t="s">
        <v>60</v>
      </c>
      <c r="BE601" s="30" t="s">
        <v>60</v>
      </c>
      <c r="BF601" s="35" t="str">
        <f>IFERROR(VLOOKUP(Data_Power_app[[#This Row],[PRO ODER]],'Result'!A:C,3,0),"")</f>
        <v/>
      </c>
      <c r="BG601" s="14" t="str">
        <f>IFERROR(VLOOKUP(Data_Power_app[[#This Row],[PRO ODER]]&amp;"LAM_IN",'Real Time'!A:E,4,0),"")</f>
        <v/>
      </c>
      <c r="BH601" s="37" t="str">
        <f>IF(Data_Power_app[[#This Row],[LAMINATION MACHINE (PLAN)]]="","",IF(Data_Power_app[[#This Row],[LAMINATION MACHINE (REALTIME)]]="","",RIGHT(Data_Power_app[[#This Row],[LAMINATION MACHINE (REALTIME)]],1)=RIGHT(Data_Power_app[[#This Row],[LAMINATION MACHINE (PLAN)]],1)))</f>
        <v/>
      </c>
    </row>
    <row r="602" spans="1:60" x14ac:dyDescent="0.25">
      <c r="A602" s="27">
        <v>670</v>
      </c>
      <c r="B602" s="30" t="s">
        <v>7992</v>
      </c>
      <c r="C602" s="30" t="s">
        <v>7993</v>
      </c>
      <c r="D602" s="30" t="s">
        <v>57</v>
      </c>
      <c r="E602" s="30" t="s">
        <v>119</v>
      </c>
      <c r="F602" s="30" t="s">
        <v>72</v>
      </c>
      <c r="G602" s="30">
        <v>181</v>
      </c>
      <c r="H602" s="4">
        <v>45810</v>
      </c>
      <c r="I602" s="30">
        <v>45808</v>
      </c>
      <c r="J602" s="4">
        <v>45808</v>
      </c>
      <c r="K602" s="4">
        <v>45810</v>
      </c>
      <c r="L602" s="4">
        <v>45810.757662037038</v>
      </c>
      <c r="M602" s="4" t="s">
        <v>60</v>
      </c>
      <c r="N602" s="4"/>
      <c r="O602" s="4" t="s">
        <v>60</v>
      </c>
      <c r="P602" s="4" t="s">
        <v>60</v>
      </c>
      <c r="Q602" s="4" t="s">
        <v>60</v>
      </c>
      <c r="R602" s="4" t="s">
        <v>60</v>
      </c>
      <c r="S602" s="4" t="s">
        <v>60</v>
      </c>
      <c r="T602" s="4" t="s">
        <v>60</v>
      </c>
      <c r="U602" s="4"/>
      <c r="V602" s="4"/>
      <c r="W602" s="4"/>
      <c r="X602" s="4"/>
      <c r="Y602" s="4" t="s">
        <v>60</v>
      </c>
      <c r="Z602" s="4" t="s">
        <v>60</v>
      </c>
      <c r="AA602" s="4"/>
      <c r="AB602" s="4" t="s">
        <v>60</v>
      </c>
      <c r="AC602" s="4" t="s">
        <v>60</v>
      </c>
      <c r="AD602" s="4">
        <v>45814</v>
      </c>
      <c r="AE602" s="4">
        <v>45814</v>
      </c>
      <c r="AF602" s="4"/>
      <c r="AG602" s="30" t="s">
        <v>162</v>
      </c>
      <c r="AH602" s="30" t="s">
        <v>459</v>
      </c>
      <c r="AI602" s="30" t="s">
        <v>7875</v>
      </c>
      <c r="AJ602" s="30" t="s">
        <v>74</v>
      </c>
      <c r="AK602" s="30" t="s">
        <v>65</v>
      </c>
      <c r="AL602" s="30" t="s">
        <v>403</v>
      </c>
      <c r="AM602" s="30" t="s">
        <v>404</v>
      </c>
      <c r="AN602" s="30">
        <v>3.8877899999999999</v>
      </c>
      <c r="AO602" s="30" t="s">
        <v>68</v>
      </c>
      <c r="AP602" s="30"/>
      <c r="AQ602" s="30"/>
      <c r="AR602" s="30" t="s">
        <v>68</v>
      </c>
      <c r="AS602" s="30"/>
      <c r="AT602" s="30"/>
      <c r="AU602" s="30" t="s">
        <v>7876</v>
      </c>
      <c r="AV602" s="30" t="s">
        <v>7877</v>
      </c>
      <c r="AW602" s="30">
        <v>8.5026399999999995</v>
      </c>
      <c r="AX602" s="30" t="s">
        <v>7878</v>
      </c>
      <c r="AY602" s="30" t="s">
        <v>7879</v>
      </c>
      <c r="AZ602" s="3">
        <v>181</v>
      </c>
      <c r="BA602" s="30" t="s">
        <v>60</v>
      </c>
      <c r="BB602" s="30">
        <v>181</v>
      </c>
      <c r="BC602" s="30" t="s">
        <v>60</v>
      </c>
      <c r="BD602" s="30" t="s">
        <v>60</v>
      </c>
      <c r="BE602" s="30" t="s">
        <v>60</v>
      </c>
      <c r="BF602" s="35" t="str">
        <f>IFERROR(VLOOKUP(Data_Power_app[[#This Row],[PRO ODER]],'Result'!A:C,3,0),"")</f>
        <v/>
      </c>
      <c r="BG602" s="14" t="str">
        <f>IFERROR(VLOOKUP(Data_Power_app[[#This Row],[PRO ODER]]&amp;"LAM_IN",'Real Time'!A:E,4,0),"")</f>
        <v/>
      </c>
      <c r="BH602" s="37" t="str">
        <f>IF(Data_Power_app[[#This Row],[LAMINATION MACHINE (PLAN)]]="","",IF(Data_Power_app[[#This Row],[LAMINATION MACHINE (REALTIME)]]="","",RIGHT(Data_Power_app[[#This Row],[LAMINATION MACHINE (REALTIME)]],1)=RIGHT(Data_Power_app[[#This Row],[LAMINATION MACHINE (PLAN)]],1)))</f>
        <v/>
      </c>
    </row>
    <row r="603" spans="1:60" x14ac:dyDescent="0.25">
      <c r="A603" s="27">
        <v>671</v>
      </c>
      <c r="B603" s="30" t="s">
        <v>7994</v>
      </c>
      <c r="C603" s="30" t="s">
        <v>7995</v>
      </c>
      <c r="D603" s="30" t="s">
        <v>57</v>
      </c>
      <c r="E603" s="30" t="s">
        <v>119</v>
      </c>
      <c r="F603" s="30" t="s">
        <v>72</v>
      </c>
      <c r="G603" s="30">
        <v>635</v>
      </c>
      <c r="H603" s="4">
        <v>45810</v>
      </c>
      <c r="I603" s="30">
        <v>45808</v>
      </c>
      <c r="J603" s="4">
        <v>45808</v>
      </c>
      <c r="K603" s="4">
        <v>45810</v>
      </c>
      <c r="L603" s="4">
        <v>45810.668495370373</v>
      </c>
      <c r="M603" s="4" t="s">
        <v>60</v>
      </c>
      <c r="N603" s="4"/>
      <c r="O603" s="4" t="s">
        <v>60</v>
      </c>
      <c r="P603" s="4" t="s">
        <v>60</v>
      </c>
      <c r="Q603" s="4" t="s">
        <v>60</v>
      </c>
      <c r="R603" s="4" t="s">
        <v>60</v>
      </c>
      <c r="S603" s="4" t="s">
        <v>60</v>
      </c>
      <c r="T603" s="4" t="s">
        <v>60</v>
      </c>
      <c r="U603" s="4"/>
      <c r="V603" s="4"/>
      <c r="W603" s="4"/>
      <c r="X603" s="4"/>
      <c r="Y603" s="4" t="s">
        <v>60</v>
      </c>
      <c r="Z603" s="4" t="s">
        <v>60</v>
      </c>
      <c r="AA603" s="4"/>
      <c r="AB603" s="4" t="s">
        <v>60</v>
      </c>
      <c r="AC603" s="4" t="s">
        <v>60</v>
      </c>
      <c r="AD603" s="4">
        <v>45814</v>
      </c>
      <c r="AE603" s="4">
        <v>45814</v>
      </c>
      <c r="AF603" s="4"/>
      <c r="AG603" s="30" t="s">
        <v>162</v>
      </c>
      <c r="AH603" s="30" t="s">
        <v>459</v>
      </c>
      <c r="AI603" s="30" t="s">
        <v>7904</v>
      </c>
      <c r="AJ603" s="30" t="s">
        <v>74</v>
      </c>
      <c r="AK603" s="30" t="s">
        <v>65</v>
      </c>
      <c r="AL603" s="30" t="s">
        <v>403</v>
      </c>
      <c r="AM603" s="30" t="s">
        <v>404</v>
      </c>
      <c r="AN603" s="30">
        <v>13.45417</v>
      </c>
      <c r="AO603" s="30" t="s">
        <v>68</v>
      </c>
      <c r="AP603" s="30"/>
      <c r="AQ603" s="30"/>
      <c r="AR603" s="30" t="s">
        <v>68</v>
      </c>
      <c r="AS603" s="30"/>
      <c r="AT603" s="30"/>
      <c r="AU603" s="30" t="s">
        <v>3094</v>
      </c>
      <c r="AV603" s="30" t="s">
        <v>3095</v>
      </c>
      <c r="AW603" s="30">
        <v>29.423940000000002</v>
      </c>
      <c r="AX603" s="30" t="s">
        <v>7857</v>
      </c>
      <c r="AY603" s="30" t="s">
        <v>7858</v>
      </c>
      <c r="AZ603" s="3">
        <v>635</v>
      </c>
      <c r="BA603" s="30" t="s">
        <v>60</v>
      </c>
      <c r="BB603" s="30">
        <v>635</v>
      </c>
      <c r="BC603" s="30" t="s">
        <v>60</v>
      </c>
      <c r="BD603" s="30" t="s">
        <v>60</v>
      </c>
      <c r="BE603" s="30" t="s">
        <v>60</v>
      </c>
      <c r="BF603" s="35" t="str">
        <f>IFERROR(VLOOKUP(Data_Power_app[[#This Row],[PRO ODER]],'Result'!A:C,3,0),"")</f>
        <v/>
      </c>
      <c r="BG603" s="14" t="str">
        <f>IFERROR(VLOOKUP(Data_Power_app[[#This Row],[PRO ODER]]&amp;"LAM_IN",'Real Time'!A:E,4,0),"")</f>
        <v/>
      </c>
      <c r="BH603" s="37" t="str">
        <f>IF(Data_Power_app[[#This Row],[LAMINATION MACHINE (PLAN)]]="","",IF(Data_Power_app[[#This Row],[LAMINATION MACHINE (REALTIME)]]="","",RIGHT(Data_Power_app[[#This Row],[LAMINATION MACHINE (REALTIME)]],1)=RIGHT(Data_Power_app[[#This Row],[LAMINATION MACHINE (PLAN)]],1)))</f>
        <v/>
      </c>
    </row>
    <row r="604" spans="1:60" x14ac:dyDescent="0.25">
      <c r="A604" s="27">
        <v>672</v>
      </c>
      <c r="B604" s="30" t="s">
        <v>7996</v>
      </c>
      <c r="C604" s="30" t="s">
        <v>7997</v>
      </c>
      <c r="D604" s="30" t="s">
        <v>57</v>
      </c>
      <c r="E604" s="30" t="s">
        <v>119</v>
      </c>
      <c r="F604" s="30" t="s">
        <v>72</v>
      </c>
      <c r="G604" s="30">
        <v>484</v>
      </c>
      <c r="H604" s="4">
        <v>45810</v>
      </c>
      <c r="I604" s="30">
        <v>45808</v>
      </c>
      <c r="J604" s="4">
        <v>45808</v>
      </c>
      <c r="K604" s="4">
        <v>45810</v>
      </c>
      <c r="L604" s="4">
        <v>45810.668564814812</v>
      </c>
      <c r="M604" s="4" t="s">
        <v>60</v>
      </c>
      <c r="N604" s="4"/>
      <c r="O604" s="4" t="s">
        <v>60</v>
      </c>
      <c r="P604" s="4" t="s">
        <v>60</v>
      </c>
      <c r="Q604" s="4" t="s">
        <v>60</v>
      </c>
      <c r="R604" s="4" t="s">
        <v>60</v>
      </c>
      <c r="S604" s="4" t="s">
        <v>60</v>
      </c>
      <c r="T604" s="4" t="s">
        <v>60</v>
      </c>
      <c r="U604" s="4"/>
      <c r="V604" s="4"/>
      <c r="W604" s="4"/>
      <c r="X604" s="4"/>
      <c r="Y604" s="4" t="s">
        <v>60</v>
      </c>
      <c r="Z604" s="4" t="s">
        <v>60</v>
      </c>
      <c r="AA604" s="4"/>
      <c r="AB604" s="4" t="s">
        <v>60</v>
      </c>
      <c r="AC604" s="4" t="s">
        <v>60</v>
      </c>
      <c r="AD604" s="4">
        <v>45814</v>
      </c>
      <c r="AE604" s="4">
        <v>45814</v>
      </c>
      <c r="AF604" s="4"/>
      <c r="AG604" s="30" t="s">
        <v>162</v>
      </c>
      <c r="AH604" s="30" t="s">
        <v>459</v>
      </c>
      <c r="AI604" s="30" t="s">
        <v>3093</v>
      </c>
      <c r="AJ604" s="30" t="s">
        <v>74</v>
      </c>
      <c r="AK604" s="30" t="s">
        <v>65</v>
      </c>
      <c r="AL604" s="30" t="s">
        <v>403</v>
      </c>
      <c r="AM604" s="30" t="s">
        <v>404</v>
      </c>
      <c r="AN604" s="30">
        <v>10.263030000000001</v>
      </c>
      <c r="AO604" s="30" t="s">
        <v>68</v>
      </c>
      <c r="AP604" s="30"/>
      <c r="AQ604" s="30"/>
      <c r="AR604" s="30" t="s">
        <v>68</v>
      </c>
      <c r="AS604" s="30"/>
      <c r="AT604" s="30"/>
      <c r="AU604" s="30" t="s">
        <v>3094</v>
      </c>
      <c r="AV604" s="30" t="s">
        <v>3095</v>
      </c>
      <c r="AW604" s="30">
        <v>22.445060000000002</v>
      </c>
      <c r="AX604" s="30" t="s">
        <v>3096</v>
      </c>
      <c r="AY604" s="30" t="s">
        <v>3097</v>
      </c>
      <c r="AZ604" s="3">
        <v>484</v>
      </c>
      <c r="BA604" s="30" t="s">
        <v>60</v>
      </c>
      <c r="BB604" s="30">
        <v>484</v>
      </c>
      <c r="BC604" s="30" t="s">
        <v>60</v>
      </c>
      <c r="BD604" s="30" t="s">
        <v>60</v>
      </c>
      <c r="BE604" s="30" t="s">
        <v>60</v>
      </c>
      <c r="BF604" s="35" t="str">
        <f>IFERROR(VLOOKUP(Data_Power_app[[#This Row],[PRO ODER]],'Result'!A:C,3,0),"")</f>
        <v/>
      </c>
      <c r="BG604" s="14" t="str">
        <f>IFERROR(VLOOKUP(Data_Power_app[[#This Row],[PRO ODER]]&amp;"LAM_IN",'Real Time'!A:E,4,0),"")</f>
        <v/>
      </c>
      <c r="BH604" s="37" t="str">
        <f>IF(Data_Power_app[[#This Row],[LAMINATION MACHINE (PLAN)]]="","",IF(Data_Power_app[[#This Row],[LAMINATION MACHINE (REALTIME)]]="","",RIGHT(Data_Power_app[[#This Row],[LAMINATION MACHINE (REALTIME)]],1)=RIGHT(Data_Power_app[[#This Row],[LAMINATION MACHINE (PLAN)]],1)))</f>
        <v/>
      </c>
    </row>
    <row r="605" spans="1:60" x14ac:dyDescent="0.25">
      <c r="A605" s="27">
        <v>673</v>
      </c>
      <c r="B605" s="30" t="s">
        <v>7998</v>
      </c>
      <c r="C605" s="30" t="s">
        <v>7999</v>
      </c>
      <c r="D605" s="30" t="s">
        <v>57</v>
      </c>
      <c r="E605" s="30" t="s">
        <v>119</v>
      </c>
      <c r="F605" s="30" t="s">
        <v>72</v>
      </c>
      <c r="G605" s="30">
        <v>252</v>
      </c>
      <c r="H605" s="4">
        <v>45810</v>
      </c>
      <c r="I605" s="30">
        <v>45808</v>
      </c>
      <c r="J605" s="4">
        <v>45808</v>
      </c>
      <c r="K605" s="4">
        <v>45810</v>
      </c>
      <c r="L605" s="4">
        <v>45810.727418981478</v>
      </c>
      <c r="M605" s="4" t="s">
        <v>60</v>
      </c>
      <c r="N605" s="4"/>
      <c r="O605" s="4" t="s">
        <v>60</v>
      </c>
      <c r="P605" s="4" t="s">
        <v>60</v>
      </c>
      <c r="Q605" s="4" t="s">
        <v>60</v>
      </c>
      <c r="R605" s="4" t="s">
        <v>60</v>
      </c>
      <c r="S605" s="4" t="s">
        <v>60</v>
      </c>
      <c r="T605" s="4" t="s">
        <v>60</v>
      </c>
      <c r="U605" s="4"/>
      <c r="V605" s="4"/>
      <c r="W605" s="4"/>
      <c r="X605" s="4">
        <v>45811.485312500001</v>
      </c>
      <c r="Y605" s="4" t="s">
        <v>73</v>
      </c>
      <c r="Z605" s="4" t="s">
        <v>60</v>
      </c>
      <c r="AA605" s="4">
        <v>45811.487187500003</v>
      </c>
      <c r="AB605" s="4" t="s">
        <v>60</v>
      </c>
      <c r="AC605" s="4" t="s">
        <v>60</v>
      </c>
      <c r="AD605" s="4">
        <v>45814</v>
      </c>
      <c r="AE605" s="4">
        <v>45814</v>
      </c>
      <c r="AF605" s="4">
        <v>45811</v>
      </c>
      <c r="AG605" s="30" t="s">
        <v>1700</v>
      </c>
      <c r="AH605" s="30" t="s">
        <v>459</v>
      </c>
      <c r="AI605" s="30" t="s">
        <v>7890</v>
      </c>
      <c r="AJ605" s="30" t="s">
        <v>74</v>
      </c>
      <c r="AK605" s="30" t="s">
        <v>65</v>
      </c>
      <c r="AL605" s="30" t="s">
        <v>403</v>
      </c>
      <c r="AM605" s="30" t="s">
        <v>404</v>
      </c>
      <c r="AN605" s="30">
        <v>5.3446999999999996</v>
      </c>
      <c r="AO605" s="30" t="s">
        <v>68</v>
      </c>
      <c r="AP605" s="30"/>
      <c r="AQ605" s="30"/>
      <c r="AR605" s="30" t="s">
        <v>68</v>
      </c>
      <c r="AS605" s="30"/>
      <c r="AT605" s="30"/>
      <c r="AU605" s="30" t="s">
        <v>7891</v>
      </c>
      <c r="AV605" s="30" t="s">
        <v>7892</v>
      </c>
      <c r="AW605" s="30">
        <v>11.68877</v>
      </c>
      <c r="AX605" s="30" t="s">
        <v>7893</v>
      </c>
      <c r="AY605" s="30" t="s">
        <v>7894</v>
      </c>
      <c r="AZ605" s="3">
        <v>252</v>
      </c>
      <c r="BA605" s="30" t="s">
        <v>60</v>
      </c>
      <c r="BB605" s="30">
        <v>252</v>
      </c>
      <c r="BC605" s="30" t="s">
        <v>60</v>
      </c>
      <c r="BD605" s="30" t="s">
        <v>60</v>
      </c>
      <c r="BE605" s="30" t="s">
        <v>60</v>
      </c>
      <c r="BF605" s="35" t="str">
        <f>IFERROR(VLOOKUP(Data_Power_app[[#This Row],[PRO ODER]],'Result'!A:C,3,0),"")</f>
        <v/>
      </c>
      <c r="BG605" s="14" t="str">
        <f>IFERROR(VLOOKUP(Data_Power_app[[#This Row],[PRO ODER]]&amp;"LAM_IN",'Real Time'!A:E,4,0),"")</f>
        <v/>
      </c>
      <c r="BH605" s="37" t="str">
        <f>IF(Data_Power_app[[#This Row],[LAMINATION MACHINE (PLAN)]]="","",IF(Data_Power_app[[#This Row],[LAMINATION MACHINE (REALTIME)]]="","",RIGHT(Data_Power_app[[#This Row],[LAMINATION MACHINE (REALTIME)]],1)=RIGHT(Data_Power_app[[#This Row],[LAMINATION MACHINE (PLAN)]],1)))</f>
        <v/>
      </c>
    </row>
    <row r="606" spans="1:60" x14ac:dyDescent="0.25">
      <c r="A606" s="27">
        <v>674</v>
      </c>
      <c r="B606" s="30" t="s">
        <v>8000</v>
      </c>
      <c r="C606" s="30" t="s">
        <v>8001</v>
      </c>
      <c r="D606" s="30" t="s">
        <v>57</v>
      </c>
      <c r="E606" s="30" t="s">
        <v>119</v>
      </c>
      <c r="F606" s="30" t="s">
        <v>72</v>
      </c>
      <c r="G606" s="30">
        <v>222</v>
      </c>
      <c r="H606" s="4">
        <v>45810</v>
      </c>
      <c r="I606" s="30">
        <v>45808</v>
      </c>
      <c r="J606" s="4">
        <v>45808</v>
      </c>
      <c r="K606" s="4">
        <v>45810</v>
      </c>
      <c r="L606" s="4">
        <v>45810.729085648149</v>
      </c>
      <c r="M606" s="4" t="s">
        <v>60</v>
      </c>
      <c r="N606" s="4"/>
      <c r="O606" s="4" t="s">
        <v>60</v>
      </c>
      <c r="P606" s="4" t="s">
        <v>60</v>
      </c>
      <c r="Q606" s="4" t="s">
        <v>60</v>
      </c>
      <c r="R606" s="4" t="s">
        <v>60</v>
      </c>
      <c r="S606" s="4" t="s">
        <v>60</v>
      </c>
      <c r="T606" s="4" t="s">
        <v>60</v>
      </c>
      <c r="U606" s="4"/>
      <c r="V606" s="4"/>
      <c r="W606" s="4"/>
      <c r="X606" s="4">
        <v>45810.22016203704</v>
      </c>
      <c r="Y606" s="4" t="s">
        <v>73</v>
      </c>
      <c r="Z606" s="4" t="s">
        <v>60</v>
      </c>
      <c r="AA606" s="4">
        <v>45810.221562500003</v>
      </c>
      <c r="AB606" s="4" t="s">
        <v>60</v>
      </c>
      <c r="AC606" s="4" t="s">
        <v>60</v>
      </c>
      <c r="AD606" s="4">
        <v>45814</v>
      </c>
      <c r="AE606" s="4">
        <v>45814</v>
      </c>
      <c r="AF606" s="4">
        <v>45811</v>
      </c>
      <c r="AG606" s="30" t="s">
        <v>1700</v>
      </c>
      <c r="AH606" s="30" t="s">
        <v>401</v>
      </c>
      <c r="AI606" s="30" t="s">
        <v>402</v>
      </c>
      <c r="AJ606" s="30" t="s">
        <v>74</v>
      </c>
      <c r="AK606" s="30" t="s">
        <v>100</v>
      </c>
      <c r="AL606" s="30" t="s">
        <v>403</v>
      </c>
      <c r="AM606" s="30" t="s">
        <v>404</v>
      </c>
      <c r="AN606" s="30">
        <v>5.7406300000000003</v>
      </c>
      <c r="AO606" s="30" t="s">
        <v>68</v>
      </c>
      <c r="AP606" s="30"/>
      <c r="AQ606" s="30"/>
      <c r="AR606" s="30" t="s">
        <v>68</v>
      </c>
      <c r="AS606" s="30"/>
      <c r="AT606" s="30"/>
      <c r="AU606" s="30" t="s">
        <v>405</v>
      </c>
      <c r="AV606" s="30" t="s">
        <v>406</v>
      </c>
      <c r="AW606" s="30">
        <v>12.5548</v>
      </c>
      <c r="AX606" s="30" t="s">
        <v>407</v>
      </c>
      <c r="AY606" s="30" t="s">
        <v>408</v>
      </c>
      <c r="AZ606" s="3">
        <v>222</v>
      </c>
      <c r="BA606" s="30" t="s">
        <v>60</v>
      </c>
      <c r="BB606" s="30">
        <v>222</v>
      </c>
      <c r="BC606" s="30" t="s">
        <v>60</v>
      </c>
      <c r="BD606" s="30" t="s">
        <v>60</v>
      </c>
      <c r="BE606" s="30" t="s">
        <v>60</v>
      </c>
      <c r="BF606" s="35" t="str">
        <f>IFERROR(VLOOKUP(Data_Power_app[[#This Row],[PRO ODER]],'Result'!A:C,3,0),"")</f>
        <v/>
      </c>
      <c r="BG606" s="14" t="str">
        <f>IFERROR(VLOOKUP(Data_Power_app[[#This Row],[PRO ODER]]&amp;"LAM_IN",'Real Time'!A:E,4,0),"")</f>
        <v/>
      </c>
      <c r="BH606" s="37" t="str">
        <f>IF(Data_Power_app[[#This Row],[LAMINATION MACHINE (PLAN)]]="","",IF(Data_Power_app[[#This Row],[LAMINATION MACHINE (REALTIME)]]="","",RIGHT(Data_Power_app[[#This Row],[LAMINATION MACHINE (REALTIME)]],1)=RIGHT(Data_Power_app[[#This Row],[LAMINATION MACHINE (PLAN)]],1)))</f>
        <v/>
      </c>
    </row>
    <row r="607" spans="1:60" x14ac:dyDescent="0.25">
      <c r="A607" s="27">
        <v>675</v>
      </c>
      <c r="B607" s="30" t="s">
        <v>8002</v>
      </c>
      <c r="C607" s="30" t="s">
        <v>8003</v>
      </c>
      <c r="D607" s="30" t="s">
        <v>57</v>
      </c>
      <c r="E607" s="30" t="s">
        <v>119</v>
      </c>
      <c r="F607" s="30" t="s">
        <v>72</v>
      </c>
      <c r="G607" s="30">
        <v>80</v>
      </c>
      <c r="H607" s="4">
        <v>45810</v>
      </c>
      <c r="I607" s="30">
        <v>45808</v>
      </c>
      <c r="J607" s="4">
        <v>45808</v>
      </c>
      <c r="K607" s="4">
        <v>45810</v>
      </c>
      <c r="L607" s="4">
        <v>45810.726377314815</v>
      </c>
      <c r="M607" s="4" t="s">
        <v>60</v>
      </c>
      <c r="N607" s="4"/>
      <c r="O607" s="4" t="s">
        <v>60</v>
      </c>
      <c r="P607" s="4" t="s">
        <v>60</v>
      </c>
      <c r="Q607" s="4" t="s">
        <v>60</v>
      </c>
      <c r="R607" s="4" t="s">
        <v>60</v>
      </c>
      <c r="S607" s="4" t="s">
        <v>60</v>
      </c>
      <c r="T607" s="4" t="s">
        <v>60</v>
      </c>
      <c r="U607" s="4"/>
      <c r="V607" s="4"/>
      <c r="W607" s="4"/>
      <c r="X607" s="4">
        <v>45811.358981481484</v>
      </c>
      <c r="Y607" s="4" t="s">
        <v>73</v>
      </c>
      <c r="Z607" s="4" t="s">
        <v>60</v>
      </c>
      <c r="AA607" s="4">
        <v>45811.578819444447</v>
      </c>
      <c r="AB607" s="4" t="s">
        <v>60</v>
      </c>
      <c r="AC607" s="4" t="s">
        <v>60</v>
      </c>
      <c r="AD607" s="4">
        <v>45814</v>
      </c>
      <c r="AE607" s="4">
        <v>45814</v>
      </c>
      <c r="AF607" s="4">
        <v>45811</v>
      </c>
      <c r="AG607" s="30" t="s">
        <v>1700</v>
      </c>
      <c r="AH607" s="30" t="s">
        <v>401</v>
      </c>
      <c r="AI607" s="30" t="s">
        <v>7897</v>
      </c>
      <c r="AJ607" s="30" t="s">
        <v>74</v>
      </c>
      <c r="AK607" s="30" t="s">
        <v>100</v>
      </c>
      <c r="AL607" s="30" t="s">
        <v>403</v>
      </c>
      <c r="AM607" s="30" t="s">
        <v>404</v>
      </c>
      <c r="AN607" s="30">
        <v>2.1930999999999998</v>
      </c>
      <c r="AO607" s="30" t="s">
        <v>68</v>
      </c>
      <c r="AP607" s="30"/>
      <c r="AQ607" s="30"/>
      <c r="AR607" s="30" t="s">
        <v>68</v>
      </c>
      <c r="AS607" s="30"/>
      <c r="AT607" s="30"/>
      <c r="AU607" s="30" t="s">
        <v>7898</v>
      </c>
      <c r="AV607" s="30" t="s">
        <v>7899</v>
      </c>
      <c r="AW607" s="30">
        <v>4.7962400000000001</v>
      </c>
      <c r="AX607" s="30" t="s">
        <v>7869</v>
      </c>
      <c r="AY607" s="30" t="s">
        <v>7870</v>
      </c>
      <c r="AZ607" s="3">
        <v>80</v>
      </c>
      <c r="BA607" s="30" t="s">
        <v>60</v>
      </c>
      <c r="BB607" s="30">
        <v>80</v>
      </c>
      <c r="BC607" s="30" t="s">
        <v>60</v>
      </c>
      <c r="BD607" s="30" t="s">
        <v>60</v>
      </c>
      <c r="BE607" s="30" t="s">
        <v>60</v>
      </c>
      <c r="BF607" s="35" t="str">
        <f>IFERROR(VLOOKUP(Data_Power_app[[#This Row],[PRO ODER]],'Result'!A:C,3,0),"")</f>
        <v/>
      </c>
      <c r="BG607" s="14" t="str">
        <f>IFERROR(VLOOKUP(Data_Power_app[[#This Row],[PRO ODER]]&amp;"LAM_IN",'Real Time'!A:E,4,0),"")</f>
        <v/>
      </c>
      <c r="BH607" s="37" t="str">
        <f>IF(Data_Power_app[[#This Row],[LAMINATION MACHINE (PLAN)]]="","",IF(Data_Power_app[[#This Row],[LAMINATION MACHINE (REALTIME)]]="","",RIGHT(Data_Power_app[[#This Row],[LAMINATION MACHINE (REALTIME)]],1)=RIGHT(Data_Power_app[[#This Row],[LAMINATION MACHINE (PLAN)]],1)))</f>
        <v/>
      </c>
    </row>
    <row r="608" spans="1:60" x14ac:dyDescent="0.25">
      <c r="A608" s="27">
        <v>676</v>
      </c>
      <c r="B608" s="30" t="s">
        <v>8004</v>
      </c>
      <c r="C608" s="30" t="s">
        <v>8005</v>
      </c>
      <c r="D608" s="30" t="s">
        <v>57</v>
      </c>
      <c r="E608" s="30" t="s">
        <v>119</v>
      </c>
      <c r="F608" s="30" t="s">
        <v>72</v>
      </c>
      <c r="G608" s="30">
        <v>333</v>
      </c>
      <c r="H608" s="4">
        <v>45810</v>
      </c>
      <c r="I608" s="30">
        <v>45808</v>
      </c>
      <c r="J608" s="4">
        <v>45808</v>
      </c>
      <c r="K608" s="4">
        <v>45810</v>
      </c>
      <c r="L608" s="4">
        <v>45810.670370370368</v>
      </c>
      <c r="M608" s="4" t="s">
        <v>60</v>
      </c>
      <c r="N608" s="4"/>
      <c r="O608" s="4" t="s">
        <v>60</v>
      </c>
      <c r="P608" s="4" t="s">
        <v>60</v>
      </c>
      <c r="Q608" s="4" t="s">
        <v>60</v>
      </c>
      <c r="R608" s="4" t="s">
        <v>60</v>
      </c>
      <c r="S608" s="4" t="s">
        <v>60</v>
      </c>
      <c r="T608" s="4" t="s">
        <v>60</v>
      </c>
      <c r="U608" s="4"/>
      <c r="V608" s="4"/>
      <c r="W608" s="4"/>
      <c r="X608" s="4"/>
      <c r="Y608" s="4" t="s">
        <v>60</v>
      </c>
      <c r="Z608" s="4" t="s">
        <v>60</v>
      </c>
      <c r="AA608" s="4"/>
      <c r="AB608" s="4" t="s">
        <v>60</v>
      </c>
      <c r="AC608" s="4" t="s">
        <v>60</v>
      </c>
      <c r="AD608" s="4">
        <v>45814</v>
      </c>
      <c r="AE608" s="4">
        <v>45814</v>
      </c>
      <c r="AF608" s="4"/>
      <c r="AG608" s="30" t="s">
        <v>162</v>
      </c>
      <c r="AH608" s="30" t="s">
        <v>459</v>
      </c>
      <c r="AI608" s="30" t="s">
        <v>7854</v>
      </c>
      <c r="AJ608" s="30" t="s">
        <v>74</v>
      </c>
      <c r="AK608" s="30" t="s">
        <v>65</v>
      </c>
      <c r="AL608" s="30" t="s">
        <v>403</v>
      </c>
      <c r="AM608" s="30" t="s">
        <v>404</v>
      </c>
      <c r="AN608" s="30">
        <v>6.9703200000000001</v>
      </c>
      <c r="AO608" s="30" t="s">
        <v>68</v>
      </c>
      <c r="AP608" s="30"/>
      <c r="AQ608" s="30"/>
      <c r="AR608" s="30" t="s">
        <v>68</v>
      </c>
      <c r="AS608" s="30"/>
      <c r="AT608" s="30"/>
      <c r="AU608" s="30" t="s">
        <v>7855</v>
      </c>
      <c r="AV608" s="30" t="s">
        <v>7856</v>
      </c>
      <c r="AW608" s="30">
        <v>15.243819999999999</v>
      </c>
      <c r="AX608" s="30" t="s">
        <v>7857</v>
      </c>
      <c r="AY608" s="30" t="s">
        <v>7858</v>
      </c>
      <c r="AZ608" s="3">
        <v>333</v>
      </c>
      <c r="BA608" s="30" t="s">
        <v>60</v>
      </c>
      <c r="BB608" s="30">
        <v>333</v>
      </c>
      <c r="BC608" s="30" t="s">
        <v>60</v>
      </c>
      <c r="BD608" s="30" t="s">
        <v>60</v>
      </c>
      <c r="BE608" s="30" t="s">
        <v>60</v>
      </c>
      <c r="BF608" s="35" t="str">
        <f>IFERROR(VLOOKUP(Data_Power_app[[#This Row],[PRO ODER]],'Result'!A:C,3,0),"")</f>
        <v/>
      </c>
      <c r="BG608" s="14" t="str">
        <f>IFERROR(VLOOKUP(Data_Power_app[[#This Row],[PRO ODER]]&amp;"LAM_IN",'Real Time'!A:E,4,0),"")</f>
        <v/>
      </c>
      <c r="BH608" s="37" t="str">
        <f>IF(Data_Power_app[[#This Row],[LAMINATION MACHINE (PLAN)]]="","",IF(Data_Power_app[[#This Row],[LAMINATION MACHINE (REALTIME)]]="","",RIGHT(Data_Power_app[[#This Row],[LAMINATION MACHINE (REALTIME)]],1)=RIGHT(Data_Power_app[[#This Row],[LAMINATION MACHINE (PLAN)]],1)))</f>
        <v/>
      </c>
    </row>
    <row r="609" spans="1:60" x14ac:dyDescent="0.25">
      <c r="A609" s="27">
        <v>677</v>
      </c>
      <c r="B609" s="30" t="s">
        <v>8006</v>
      </c>
      <c r="C609" s="30" t="s">
        <v>8007</v>
      </c>
      <c r="D609" s="30" t="s">
        <v>57</v>
      </c>
      <c r="E609" s="30" t="s">
        <v>119</v>
      </c>
      <c r="F609" s="30" t="s">
        <v>72</v>
      </c>
      <c r="G609" s="30">
        <v>262</v>
      </c>
      <c r="H609" s="4">
        <v>45810</v>
      </c>
      <c r="I609" s="30">
        <v>45808</v>
      </c>
      <c r="J609" s="4">
        <v>45808</v>
      </c>
      <c r="K609" s="4">
        <v>45810</v>
      </c>
      <c r="L609" s="4">
        <v>45810.55673611111</v>
      </c>
      <c r="M609" s="4" t="s">
        <v>60</v>
      </c>
      <c r="N609" s="4"/>
      <c r="O609" s="4" t="s">
        <v>60</v>
      </c>
      <c r="P609" s="4" t="s">
        <v>60</v>
      </c>
      <c r="Q609" s="4" t="s">
        <v>60</v>
      </c>
      <c r="R609" s="4" t="s">
        <v>60</v>
      </c>
      <c r="S609" s="4" t="s">
        <v>60</v>
      </c>
      <c r="T609" s="4" t="s">
        <v>60</v>
      </c>
      <c r="U609" s="4"/>
      <c r="V609" s="4"/>
      <c r="W609" s="4"/>
      <c r="X609" s="4"/>
      <c r="Y609" s="4" t="s">
        <v>60</v>
      </c>
      <c r="Z609" s="4" t="s">
        <v>60</v>
      </c>
      <c r="AA609" s="4"/>
      <c r="AB609" s="4" t="s">
        <v>60</v>
      </c>
      <c r="AC609" s="4" t="s">
        <v>60</v>
      </c>
      <c r="AD609" s="4">
        <v>45814</v>
      </c>
      <c r="AE609" s="4">
        <v>45814</v>
      </c>
      <c r="AF609" s="4"/>
      <c r="AG609" s="30" t="s">
        <v>162</v>
      </c>
      <c r="AH609" s="30" t="s">
        <v>459</v>
      </c>
      <c r="AI609" s="30" t="s">
        <v>3702</v>
      </c>
      <c r="AJ609" s="30" t="s">
        <v>74</v>
      </c>
      <c r="AK609" s="30" t="s">
        <v>65</v>
      </c>
      <c r="AL609" s="30" t="s">
        <v>403</v>
      </c>
      <c r="AM609" s="30" t="s">
        <v>404</v>
      </c>
      <c r="AN609" s="30">
        <v>5.4578199999999999</v>
      </c>
      <c r="AO609" s="30" t="s">
        <v>68</v>
      </c>
      <c r="AP609" s="30"/>
      <c r="AQ609" s="30"/>
      <c r="AR609" s="30" t="s">
        <v>68</v>
      </c>
      <c r="AS609" s="30"/>
      <c r="AT609" s="30"/>
      <c r="AU609" s="30" t="s">
        <v>3703</v>
      </c>
      <c r="AV609" s="30" t="s">
        <v>3704</v>
      </c>
      <c r="AW609" s="30">
        <v>11.93591</v>
      </c>
      <c r="AX609" s="30" t="s">
        <v>3705</v>
      </c>
      <c r="AY609" s="30" t="s">
        <v>3706</v>
      </c>
      <c r="AZ609" s="3">
        <v>262</v>
      </c>
      <c r="BA609" s="30" t="s">
        <v>60</v>
      </c>
      <c r="BB609" s="30">
        <v>262</v>
      </c>
      <c r="BC609" s="30" t="s">
        <v>60</v>
      </c>
      <c r="BD609" s="30" t="s">
        <v>60</v>
      </c>
      <c r="BE609" s="30" t="s">
        <v>60</v>
      </c>
      <c r="BF609" s="35" t="str">
        <f>IFERROR(VLOOKUP(Data_Power_app[[#This Row],[PRO ODER]],'Result'!A:C,3,0),"")</f>
        <v/>
      </c>
      <c r="BG609" s="14" t="str">
        <f>IFERROR(VLOOKUP(Data_Power_app[[#This Row],[PRO ODER]]&amp;"LAM_IN",'Real Time'!A:E,4,0),"")</f>
        <v/>
      </c>
      <c r="BH609" s="37" t="str">
        <f>IF(Data_Power_app[[#This Row],[LAMINATION MACHINE (PLAN)]]="","",IF(Data_Power_app[[#This Row],[LAMINATION MACHINE (REALTIME)]]="","",RIGHT(Data_Power_app[[#This Row],[LAMINATION MACHINE (REALTIME)]],1)=RIGHT(Data_Power_app[[#This Row],[LAMINATION MACHINE (PLAN)]],1)))</f>
        <v/>
      </c>
    </row>
    <row r="610" spans="1:60" x14ac:dyDescent="0.25">
      <c r="A610" s="27">
        <v>678</v>
      </c>
      <c r="B610" s="30" t="s">
        <v>8008</v>
      </c>
      <c r="C610" s="30" t="s">
        <v>8009</v>
      </c>
      <c r="D610" s="30" t="s">
        <v>57</v>
      </c>
      <c r="E610" s="30" t="s">
        <v>119</v>
      </c>
      <c r="F610" s="30" t="s">
        <v>72</v>
      </c>
      <c r="G610" s="30">
        <v>151</v>
      </c>
      <c r="H610" s="4">
        <v>45810</v>
      </c>
      <c r="I610" s="30">
        <v>45808</v>
      </c>
      <c r="J610" s="4">
        <v>45808</v>
      </c>
      <c r="K610" s="4">
        <v>45810</v>
      </c>
      <c r="L610" s="4">
        <v>45810.55678240741</v>
      </c>
      <c r="M610" s="4" t="s">
        <v>60</v>
      </c>
      <c r="N610" s="4"/>
      <c r="O610" s="4" t="s">
        <v>60</v>
      </c>
      <c r="P610" s="4" t="s">
        <v>60</v>
      </c>
      <c r="Q610" s="4" t="s">
        <v>60</v>
      </c>
      <c r="R610" s="4" t="s">
        <v>60</v>
      </c>
      <c r="S610" s="4" t="s">
        <v>60</v>
      </c>
      <c r="T610" s="4" t="s">
        <v>60</v>
      </c>
      <c r="U610" s="4"/>
      <c r="V610" s="4"/>
      <c r="W610" s="4"/>
      <c r="X610" s="4">
        <v>45811.696504629632</v>
      </c>
      <c r="Y610" s="4" t="s">
        <v>282</v>
      </c>
      <c r="Z610" s="4" t="s">
        <v>60</v>
      </c>
      <c r="AA610" s="4"/>
      <c r="AB610" s="4" t="s">
        <v>60</v>
      </c>
      <c r="AC610" s="4" t="s">
        <v>60</v>
      </c>
      <c r="AD610" s="4">
        <v>45814</v>
      </c>
      <c r="AE610" s="4">
        <v>45814</v>
      </c>
      <c r="AF610" s="4"/>
      <c r="AG610" s="30" t="s">
        <v>291</v>
      </c>
      <c r="AH610" s="30" t="s">
        <v>401</v>
      </c>
      <c r="AI610" s="30" t="s">
        <v>7863</v>
      </c>
      <c r="AJ610" s="30" t="s">
        <v>74</v>
      </c>
      <c r="AK610" s="30" t="s">
        <v>100</v>
      </c>
      <c r="AL610" s="30" t="s">
        <v>403</v>
      </c>
      <c r="AM610" s="30" t="s">
        <v>404</v>
      </c>
      <c r="AN610" s="30">
        <v>3.8454899999999999</v>
      </c>
      <c r="AO610" s="30" t="s">
        <v>68</v>
      </c>
      <c r="AP610" s="30"/>
      <c r="AQ610" s="30"/>
      <c r="AR610" s="30" t="s">
        <v>68</v>
      </c>
      <c r="AS610" s="30"/>
      <c r="AT610" s="30"/>
      <c r="AU610" s="30" t="s">
        <v>3703</v>
      </c>
      <c r="AV610" s="30" t="s">
        <v>3704</v>
      </c>
      <c r="AW610" s="30">
        <v>8.4102700000000006</v>
      </c>
      <c r="AX610" s="30" t="s">
        <v>7864</v>
      </c>
      <c r="AY610" s="30" t="s">
        <v>7865</v>
      </c>
      <c r="AZ610" s="3">
        <v>151</v>
      </c>
      <c r="BA610" s="30" t="s">
        <v>60</v>
      </c>
      <c r="BB610" s="30">
        <v>151</v>
      </c>
      <c r="BC610" s="30" t="s">
        <v>60</v>
      </c>
      <c r="BD610" s="30" t="s">
        <v>60</v>
      </c>
      <c r="BE610" s="30" t="s">
        <v>60</v>
      </c>
      <c r="BF610" s="35" t="str">
        <f>IFERROR(VLOOKUP(Data_Power_app[[#This Row],[PRO ODER]],'Result'!A:C,3,0),"")</f>
        <v/>
      </c>
      <c r="BG610" s="14" t="str">
        <f>IFERROR(VLOOKUP(Data_Power_app[[#This Row],[PRO ODER]]&amp;"LAM_IN",'Real Time'!A:E,4,0),"")</f>
        <v/>
      </c>
      <c r="BH610" s="37" t="str">
        <f>IF(Data_Power_app[[#This Row],[LAMINATION MACHINE (PLAN)]]="","",IF(Data_Power_app[[#This Row],[LAMINATION MACHINE (REALTIME)]]="","",RIGHT(Data_Power_app[[#This Row],[LAMINATION MACHINE (REALTIME)]],1)=RIGHT(Data_Power_app[[#This Row],[LAMINATION MACHINE (PLAN)]],1)))</f>
        <v/>
      </c>
    </row>
    <row r="611" spans="1:60" x14ac:dyDescent="0.25">
      <c r="A611" s="27">
        <v>679</v>
      </c>
      <c r="B611" s="30" t="s">
        <v>8010</v>
      </c>
      <c r="C611" s="30" t="s">
        <v>8011</v>
      </c>
      <c r="D611" s="30" t="s">
        <v>57</v>
      </c>
      <c r="E611" s="30" t="s">
        <v>119</v>
      </c>
      <c r="F611" s="30" t="s">
        <v>72</v>
      </c>
      <c r="G611" s="30">
        <v>151</v>
      </c>
      <c r="H611" s="4">
        <v>45810</v>
      </c>
      <c r="I611" s="30">
        <v>45808</v>
      </c>
      <c r="J611" s="4">
        <v>45808</v>
      </c>
      <c r="K611" s="4">
        <v>45810</v>
      </c>
      <c r="L611" s="4">
        <v>45810.670416666668</v>
      </c>
      <c r="M611" s="4" t="s">
        <v>60</v>
      </c>
      <c r="N611" s="4"/>
      <c r="O611" s="4" t="s">
        <v>60</v>
      </c>
      <c r="P611" s="4" t="s">
        <v>60</v>
      </c>
      <c r="Q611" s="4" t="s">
        <v>60</v>
      </c>
      <c r="R611" s="4" t="s">
        <v>60</v>
      </c>
      <c r="S611" s="4" t="s">
        <v>60</v>
      </c>
      <c r="T611" s="4" t="s">
        <v>60</v>
      </c>
      <c r="U611" s="4"/>
      <c r="V611" s="4"/>
      <c r="W611" s="4"/>
      <c r="X611" s="4"/>
      <c r="Y611" s="4" t="s">
        <v>60</v>
      </c>
      <c r="Z611" s="4" t="s">
        <v>60</v>
      </c>
      <c r="AA611" s="4"/>
      <c r="AB611" s="4" t="s">
        <v>60</v>
      </c>
      <c r="AC611" s="4" t="s">
        <v>60</v>
      </c>
      <c r="AD611" s="4">
        <v>45814</v>
      </c>
      <c r="AE611" s="4">
        <v>45814</v>
      </c>
      <c r="AF611" s="4"/>
      <c r="AG611" s="30" t="s">
        <v>162</v>
      </c>
      <c r="AH611" s="30" t="s">
        <v>401</v>
      </c>
      <c r="AI611" s="30" t="s">
        <v>7868</v>
      </c>
      <c r="AJ611" s="30" t="s">
        <v>74</v>
      </c>
      <c r="AK611" s="30" t="s">
        <v>100</v>
      </c>
      <c r="AL611" s="30" t="s">
        <v>403</v>
      </c>
      <c r="AM611" s="30" t="s">
        <v>404</v>
      </c>
      <c r="AN611" s="30">
        <v>3.8559899999999998</v>
      </c>
      <c r="AO611" s="30" t="s">
        <v>68</v>
      </c>
      <c r="AP611" s="30"/>
      <c r="AQ611" s="30"/>
      <c r="AR611" s="30" t="s">
        <v>68</v>
      </c>
      <c r="AS611" s="30"/>
      <c r="AT611" s="30"/>
      <c r="AU611" s="30" t="s">
        <v>7855</v>
      </c>
      <c r="AV611" s="30" t="s">
        <v>7856</v>
      </c>
      <c r="AW611" s="30">
        <v>8.4331200000000006</v>
      </c>
      <c r="AX611" s="30" t="s">
        <v>7869</v>
      </c>
      <c r="AY611" s="30" t="s">
        <v>7870</v>
      </c>
      <c r="AZ611" s="3">
        <v>151</v>
      </c>
      <c r="BA611" s="30" t="s">
        <v>60</v>
      </c>
      <c r="BB611" s="30">
        <v>151</v>
      </c>
      <c r="BC611" s="30" t="s">
        <v>60</v>
      </c>
      <c r="BD611" s="30" t="s">
        <v>60</v>
      </c>
      <c r="BE611" s="30" t="s">
        <v>60</v>
      </c>
      <c r="BF611" s="35" t="str">
        <f>IFERROR(VLOOKUP(Data_Power_app[[#This Row],[PRO ODER]],'Result'!A:C,3,0),"")</f>
        <v/>
      </c>
      <c r="BG611" s="14" t="str">
        <f>IFERROR(VLOOKUP(Data_Power_app[[#This Row],[PRO ODER]]&amp;"LAM_IN",'Real Time'!A:E,4,0),"")</f>
        <v/>
      </c>
      <c r="BH611" s="37" t="str">
        <f>IF(Data_Power_app[[#This Row],[LAMINATION MACHINE (PLAN)]]="","",IF(Data_Power_app[[#This Row],[LAMINATION MACHINE (REALTIME)]]="","",RIGHT(Data_Power_app[[#This Row],[LAMINATION MACHINE (REALTIME)]],1)=RIGHT(Data_Power_app[[#This Row],[LAMINATION MACHINE (PLAN)]],1)))</f>
        <v/>
      </c>
    </row>
    <row r="612" spans="1:60" x14ac:dyDescent="0.25">
      <c r="A612" s="27">
        <v>680</v>
      </c>
      <c r="B612" s="30" t="s">
        <v>8012</v>
      </c>
      <c r="C612" s="30" t="s">
        <v>8013</v>
      </c>
      <c r="D612" s="30" t="s">
        <v>57</v>
      </c>
      <c r="E612" s="30" t="s">
        <v>119</v>
      </c>
      <c r="F612" s="30" t="s">
        <v>72</v>
      </c>
      <c r="G612" s="30">
        <v>414</v>
      </c>
      <c r="H612" s="4">
        <v>45810</v>
      </c>
      <c r="I612" s="30">
        <v>45808</v>
      </c>
      <c r="J612" s="4">
        <v>45808</v>
      </c>
      <c r="K612" s="4">
        <v>45810</v>
      </c>
      <c r="L612" s="4">
        <v>45810.670451388891</v>
      </c>
      <c r="M612" s="4" t="s">
        <v>60</v>
      </c>
      <c r="N612" s="4"/>
      <c r="O612" s="4" t="s">
        <v>60</v>
      </c>
      <c r="P612" s="4" t="s">
        <v>60</v>
      </c>
      <c r="Q612" s="4" t="s">
        <v>60</v>
      </c>
      <c r="R612" s="4" t="s">
        <v>60</v>
      </c>
      <c r="S612" s="4" t="s">
        <v>60</v>
      </c>
      <c r="T612" s="4" t="s">
        <v>60</v>
      </c>
      <c r="U612" s="4"/>
      <c r="V612" s="4"/>
      <c r="W612" s="4"/>
      <c r="X612" s="4"/>
      <c r="Y612" s="4" t="s">
        <v>60</v>
      </c>
      <c r="Z612" s="4" t="s">
        <v>60</v>
      </c>
      <c r="AA612" s="4"/>
      <c r="AB612" s="4" t="s">
        <v>60</v>
      </c>
      <c r="AC612" s="4" t="s">
        <v>60</v>
      </c>
      <c r="AD612" s="4">
        <v>45814</v>
      </c>
      <c r="AE612" s="4">
        <v>45814</v>
      </c>
      <c r="AF612" s="4"/>
      <c r="AG612" s="30" t="s">
        <v>162</v>
      </c>
      <c r="AH612" s="30" t="s">
        <v>459</v>
      </c>
      <c r="AI612" s="30" t="s">
        <v>7854</v>
      </c>
      <c r="AJ612" s="30" t="s">
        <v>74</v>
      </c>
      <c r="AK612" s="30" t="s">
        <v>65</v>
      </c>
      <c r="AL612" s="30" t="s">
        <v>403</v>
      </c>
      <c r="AM612" s="30" t="s">
        <v>404</v>
      </c>
      <c r="AN612" s="30">
        <v>8.7894400000000008</v>
      </c>
      <c r="AO612" s="30" t="s">
        <v>68</v>
      </c>
      <c r="AP612" s="30"/>
      <c r="AQ612" s="30"/>
      <c r="AR612" s="30" t="s">
        <v>68</v>
      </c>
      <c r="AS612" s="30"/>
      <c r="AT612" s="30"/>
      <c r="AU612" s="30" t="s">
        <v>7855</v>
      </c>
      <c r="AV612" s="30" t="s">
        <v>7856</v>
      </c>
      <c r="AW612" s="30">
        <v>19.222470000000001</v>
      </c>
      <c r="AX612" s="30" t="s">
        <v>7857</v>
      </c>
      <c r="AY612" s="30" t="s">
        <v>7858</v>
      </c>
      <c r="AZ612" s="3">
        <v>414</v>
      </c>
      <c r="BA612" s="30" t="s">
        <v>60</v>
      </c>
      <c r="BB612" s="30">
        <v>414</v>
      </c>
      <c r="BC612" s="30" t="s">
        <v>60</v>
      </c>
      <c r="BD612" s="30" t="s">
        <v>60</v>
      </c>
      <c r="BE612" s="30" t="s">
        <v>60</v>
      </c>
      <c r="BF612" s="35" t="str">
        <f>IFERROR(VLOOKUP(Data_Power_app[[#This Row],[PRO ODER]],'Result'!A:C,3,0),"")</f>
        <v/>
      </c>
      <c r="BG612" s="14" t="str">
        <f>IFERROR(VLOOKUP(Data_Power_app[[#This Row],[PRO ODER]]&amp;"LAM_IN",'Real Time'!A:E,4,0),"")</f>
        <v/>
      </c>
      <c r="BH612" s="37" t="str">
        <f>IF(Data_Power_app[[#This Row],[LAMINATION MACHINE (PLAN)]]="","",IF(Data_Power_app[[#This Row],[LAMINATION MACHINE (REALTIME)]]="","",RIGHT(Data_Power_app[[#This Row],[LAMINATION MACHINE (REALTIME)]],1)=RIGHT(Data_Power_app[[#This Row],[LAMINATION MACHINE (PLAN)]],1)))</f>
        <v/>
      </c>
    </row>
    <row r="613" spans="1:60" x14ac:dyDescent="0.25">
      <c r="A613" s="27">
        <v>681</v>
      </c>
      <c r="B613" s="30" t="s">
        <v>8014</v>
      </c>
      <c r="C613" s="30" t="s">
        <v>8015</v>
      </c>
      <c r="D613" s="30" t="s">
        <v>57</v>
      </c>
      <c r="E613" s="30" t="s">
        <v>119</v>
      </c>
      <c r="F613" s="30" t="s">
        <v>72</v>
      </c>
      <c r="G613" s="30">
        <v>242</v>
      </c>
      <c r="H613" s="4">
        <v>45810</v>
      </c>
      <c r="I613" s="30">
        <v>45808</v>
      </c>
      <c r="J613" s="4">
        <v>45808</v>
      </c>
      <c r="K613" s="4">
        <v>45810</v>
      </c>
      <c r="L613" s="4">
        <v>45810.556840277779</v>
      </c>
      <c r="M613" s="4" t="s">
        <v>60</v>
      </c>
      <c r="N613" s="4"/>
      <c r="O613" s="4" t="s">
        <v>60</v>
      </c>
      <c r="P613" s="4" t="s">
        <v>60</v>
      </c>
      <c r="Q613" s="4" t="s">
        <v>60</v>
      </c>
      <c r="R613" s="4" t="s">
        <v>60</v>
      </c>
      <c r="S613" s="4" t="s">
        <v>60</v>
      </c>
      <c r="T613" s="4" t="s">
        <v>60</v>
      </c>
      <c r="U613" s="4"/>
      <c r="V613" s="4"/>
      <c r="W613" s="4"/>
      <c r="X613" s="4"/>
      <c r="Y613" s="4" t="s">
        <v>60</v>
      </c>
      <c r="Z613" s="4" t="s">
        <v>60</v>
      </c>
      <c r="AA613" s="4"/>
      <c r="AB613" s="4" t="s">
        <v>60</v>
      </c>
      <c r="AC613" s="4" t="s">
        <v>60</v>
      </c>
      <c r="AD613" s="4">
        <v>45814</v>
      </c>
      <c r="AE613" s="4">
        <v>45814</v>
      </c>
      <c r="AF613" s="4"/>
      <c r="AG613" s="30" t="s">
        <v>162</v>
      </c>
      <c r="AH613" s="30" t="s">
        <v>459</v>
      </c>
      <c r="AI613" s="30" t="s">
        <v>3702</v>
      </c>
      <c r="AJ613" s="30" t="s">
        <v>74</v>
      </c>
      <c r="AK613" s="30" t="s">
        <v>65</v>
      </c>
      <c r="AL613" s="30" t="s">
        <v>403</v>
      </c>
      <c r="AM613" s="30" t="s">
        <v>404</v>
      </c>
      <c r="AN613" s="30">
        <v>5.2156599999999997</v>
      </c>
      <c r="AO613" s="30" t="s">
        <v>68</v>
      </c>
      <c r="AP613" s="30"/>
      <c r="AQ613" s="30"/>
      <c r="AR613" s="30" t="s">
        <v>68</v>
      </c>
      <c r="AS613" s="30"/>
      <c r="AT613" s="30"/>
      <c r="AU613" s="30" t="s">
        <v>3703</v>
      </c>
      <c r="AV613" s="30" t="s">
        <v>3704</v>
      </c>
      <c r="AW613" s="30">
        <v>11.406840000000001</v>
      </c>
      <c r="AX613" s="30" t="s">
        <v>3705</v>
      </c>
      <c r="AY613" s="30" t="s">
        <v>3706</v>
      </c>
      <c r="AZ613" s="3">
        <v>242</v>
      </c>
      <c r="BA613" s="30" t="s">
        <v>60</v>
      </c>
      <c r="BB613" s="30">
        <v>242</v>
      </c>
      <c r="BC613" s="30" t="s">
        <v>60</v>
      </c>
      <c r="BD613" s="30" t="s">
        <v>60</v>
      </c>
      <c r="BE613" s="30" t="s">
        <v>60</v>
      </c>
      <c r="BF613" s="35" t="str">
        <f>IFERROR(VLOOKUP(Data_Power_app[[#This Row],[PRO ODER]],'Result'!A:C,3,0),"")</f>
        <v/>
      </c>
      <c r="BG613" s="14" t="str">
        <f>IFERROR(VLOOKUP(Data_Power_app[[#This Row],[PRO ODER]]&amp;"LAM_IN",'Real Time'!A:E,4,0),"")</f>
        <v/>
      </c>
      <c r="BH613" s="37" t="str">
        <f>IF(Data_Power_app[[#This Row],[LAMINATION MACHINE (PLAN)]]="","",IF(Data_Power_app[[#This Row],[LAMINATION MACHINE (REALTIME)]]="","",RIGHT(Data_Power_app[[#This Row],[LAMINATION MACHINE (REALTIME)]],1)=RIGHT(Data_Power_app[[#This Row],[LAMINATION MACHINE (PLAN)]],1)))</f>
        <v/>
      </c>
    </row>
    <row r="614" spans="1:60" x14ac:dyDescent="0.25">
      <c r="A614" s="27">
        <v>682</v>
      </c>
      <c r="B614" s="30" t="s">
        <v>8016</v>
      </c>
      <c r="C614" s="30" t="s">
        <v>8017</v>
      </c>
      <c r="D614" s="30" t="s">
        <v>57</v>
      </c>
      <c r="E614" s="30" t="s">
        <v>119</v>
      </c>
      <c r="F614" s="30" t="s">
        <v>72</v>
      </c>
      <c r="G614" s="30">
        <v>272</v>
      </c>
      <c r="H614" s="4">
        <v>45810</v>
      </c>
      <c r="I614" s="30">
        <v>45808</v>
      </c>
      <c r="J614" s="4">
        <v>45808</v>
      </c>
      <c r="K614" s="4">
        <v>45810</v>
      </c>
      <c r="L614" s="4">
        <v>45810.556886574072</v>
      </c>
      <c r="M614" s="4" t="s">
        <v>60</v>
      </c>
      <c r="N614" s="4"/>
      <c r="O614" s="4" t="s">
        <v>60</v>
      </c>
      <c r="P614" s="4" t="s">
        <v>60</v>
      </c>
      <c r="Q614" s="4" t="s">
        <v>60</v>
      </c>
      <c r="R614" s="4" t="s">
        <v>60</v>
      </c>
      <c r="S614" s="4" t="s">
        <v>60</v>
      </c>
      <c r="T614" s="4" t="s">
        <v>60</v>
      </c>
      <c r="U614" s="4"/>
      <c r="V614" s="4"/>
      <c r="W614" s="4"/>
      <c r="X614" s="4">
        <v>45811.696608796294</v>
      </c>
      <c r="Y614" s="4" t="s">
        <v>282</v>
      </c>
      <c r="Z614" s="4" t="s">
        <v>60</v>
      </c>
      <c r="AA614" s="4"/>
      <c r="AB614" s="4" t="s">
        <v>60</v>
      </c>
      <c r="AC614" s="4" t="s">
        <v>60</v>
      </c>
      <c r="AD614" s="4">
        <v>45814</v>
      </c>
      <c r="AE614" s="4">
        <v>45814</v>
      </c>
      <c r="AF614" s="4"/>
      <c r="AG614" s="30" t="s">
        <v>291</v>
      </c>
      <c r="AH614" s="30" t="s">
        <v>401</v>
      </c>
      <c r="AI614" s="30" t="s">
        <v>7863</v>
      </c>
      <c r="AJ614" s="30" t="s">
        <v>74</v>
      </c>
      <c r="AK614" s="30" t="s">
        <v>100</v>
      </c>
      <c r="AL614" s="30" t="s">
        <v>403</v>
      </c>
      <c r="AM614" s="30" t="s">
        <v>404</v>
      </c>
      <c r="AN614" s="30">
        <v>7.08223</v>
      </c>
      <c r="AO614" s="30" t="s">
        <v>68</v>
      </c>
      <c r="AP614" s="30"/>
      <c r="AQ614" s="30"/>
      <c r="AR614" s="30" t="s">
        <v>68</v>
      </c>
      <c r="AS614" s="30"/>
      <c r="AT614" s="30"/>
      <c r="AU614" s="30" t="s">
        <v>3703</v>
      </c>
      <c r="AV614" s="30" t="s">
        <v>3704</v>
      </c>
      <c r="AW614" s="30">
        <v>15.48893</v>
      </c>
      <c r="AX614" s="30" t="s">
        <v>7864</v>
      </c>
      <c r="AY614" s="30" t="s">
        <v>7865</v>
      </c>
      <c r="AZ614" s="3">
        <v>272</v>
      </c>
      <c r="BA614" s="30" t="s">
        <v>60</v>
      </c>
      <c r="BB614" s="30">
        <v>272</v>
      </c>
      <c r="BC614" s="30" t="s">
        <v>60</v>
      </c>
      <c r="BD614" s="30" t="s">
        <v>60</v>
      </c>
      <c r="BE614" s="30" t="s">
        <v>60</v>
      </c>
      <c r="BF614" s="35" t="str">
        <f>IFERROR(VLOOKUP(Data_Power_app[[#This Row],[PRO ODER]],'Result'!A:C,3,0),"")</f>
        <v/>
      </c>
      <c r="BG614" s="14" t="str">
        <f>IFERROR(VLOOKUP(Data_Power_app[[#This Row],[PRO ODER]]&amp;"LAM_IN",'Real Time'!A:E,4,0),"")</f>
        <v/>
      </c>
      <c r="BH614" s="37" t="str">
        <f>IF(Data_Power_app[[#This Row],[LAMINATION MACHINE (PLAN)]]="","",IF(Data_Power_app[[#This Row],[LAMINATION MACHINE (REALTIME)]]="","",RIGHT(Data_Power_app[[#This Row],[LAMINATION MACHINE (REALTIME)]],1)=RIGHT(Data_Power_app[[#This Row],[LAMINATION MACHINE (PLAN)]],1)))</f>
        <v/>
      </c>
    </row>
    <row r="615" spans="1:60" x14ac:dyDescent="0.25">
      <c r="A615" s="27">
        <v>683</v>
      </c>
      <c r="B615" s="30" t="s">
        <v>8018</v>
      </c>
      <c r="C615" s="30" t="s">
        <v>8019</v>
      </c>
      <c r="D615" s="30" t="s">
        <v>57</v>
      </c>
      <c r="E615" s="30" t="s">
        <v>119</v>
      </c>
      <c r="F615" s="30" t="s">
        <v>72</v>
      </c>
      <c r="G615" s="30">
        <v>20</v>
      </c>
      <c r="H615" s="4">
        <v>45810</v>
      </c>
      <c r="I615" s="30">
        <v>45808</v>
      </c>
      <c r="J615" s="4">
        <v>45808</v>
      </c>
      <c r="K615" s="4">
        <v>45810</v>
      </c>
      <c r="L615" s="4">
        <v>45810.667280092595</v>
      </c>
      <c r="M615" s="4" t="s">
        <v>60</v>
      </c>
      <c r="N615" s="4"/>
      <c r="O615" s="4" t="s">
        <v>60</v>
      </c>
      <c r="P615" s="4" t="s">
        <v>60</v>
      </c>
      <c r="Q615" s="4" t="s">
        <v>60</v>
      </c>
      <c r="R615" s="4" t="s">
        <v>60</v>
      </c>
      <c r="S615" s="4" t="s">
        <v>60</v>
      </c>
      <c r="T615" s="4" t="s">
        <v>60</v>
      </c>
      <c r="U615" s="4"/>
      <c r="V615" s="4"/>
      <c r="W615" s="4"/>
      <c r="X615" s="4">
        <v>45811.418796296297</v>
      </c>
      <c r="Y615" s="4" t="s">
        <v>73</v>
      </c>
      <c r="Z615" s="4" t="s">
        <v>60</v>
      </c>
      <c r="AA615" s="4">
        <v>45811.578715277778</v>
      </c>
      <c r="AB615" s="4" t="s">
        <v>60</v>
      </c>
      <c r="AC615" s="4" t="s">
        <v>60</v>
      </c>
      <c r="AD615" s="4">
        <v>45814</v>
      </c>
      <c r="AE615" s="4">
        <v>45814</v>
      </c>
      <c r="AF615" s="4">
        <v>45811</v>
      </c>
      <c r="AG615" s="30" t="s">
        <v>1700</v>
      </c>
      <c r="AH615" s="30" t="s">
        <v>401</v>
      </c>
      <c r="AI615" s="30" t="s">
        <v>2519</v>
      </c>
      <c r="AJ615" s="30" t="s">
        <v>74</v>
      </c>
      <c r="AK615" s="30" t="s">
        <v>100</v>
      </c>
      <c r="AL615" s="30" t="s">
        <v>403</v>
      </c>
      <c r="AM615" s="30" t="s">
        <v>404</v>
      </c>
      <c r="AN615" s="30">
        <v>0.53356000000000003</v>
      </c>
      <c r="AO615" s="30" t="s">
        <v>68</v>
      </c>
      <c r="AP615" s="30"/>
      <c r="AQ615" s="30"/>
      <c r="AR615" s="30" t="s">
        <v>68</v>
      </c>
      <c r="AS615" s="30"/>
      <c r="AT615" s="30"/>
      <c r="AU615" s="30" t="s">
        <v>2520</v>
      </c>
      <c r="AV615" s="30" t="s">
        <v>2521</v>
      </c>
      <c r="AW615" s="30">
        <v>1.1668799999999999</v>
      </c>
      <c r="AX615" s="30" t="s">
        <v>2522</v>
      </c>
      <c r="AY615" s="30" t="s">
        <v>2523</v>
      </c>
      <c r="AZ615" s="3">
        <v>20</v>
      </c>
      <c r="BA615" s="30" t="s">
        <v>60</v>
      </c>
      <c r="BB615" s="30">
        <v>20</v>
      </c>
      <c r="BC615" s="30" t="s">
        <v>60</v>
      </c>
      <c r="BD615" s="30" t="s">
        <v>60</v>
      </c>
      <c r="BE615" s="30" t="s">
        <v>60</v>
      </c>
      <c r="BF615" s="35" t="str">
        <f>IFERROR(VLOOKUP(Data_Power_app[[#This Row],[PRO ODER]],'Result'!A:C,3,0),"")</f>
        <v/>
      </c>
      <c r="BG615" s="14" t="str">
        <f>IFERROR(VLOOKUP(Data_Power_app[[#This Row],[PRO ODER]]&amp;"LAM_IN",'Real Time'!A:E,4,0),"")</f>
        <v/>
      </c>
      <c r="BH615" s="37" t="str">
        <f>IF(Data_Power_app[[#This Row],[LAMINATION MACHINE (PLAN)]]="","",IF(Data_Power_app[[#This Row],[LAMINATION MACHINE (REALTIME)]]="","",RIGHT(Data_Power_app[[#This Row],[LAMINATION MACHINE (REALTIME)]],1)=RIGHT(Data_Power_app[[#This Row],[LAMINATION MACHINE (PLAN)]],1)))</f>
        <v/>
      </c>
    </row>
    <row r="616" spans="1:60" x14ac:dyDescent="0.25">
      <c r="A616" s="27">
        <v>684</v>
      </c>
      <c r="B616" s="30" t="s">
        <v>8020</v>
      </c>
      <c r="C616" s="30" t="s">
        <v>8021</v>
      </c>
      <c r="D616" s="30" t="s">
        <v>57</v>
      </c>
      <c r="E616" s="30" t="s">
        <v>119</v>
      </c>
      <c r="F616" s="30" t="s">
        <v>72</v>
      </c>
      <c r="G616" s="30">
        <v>10</v>
      </c>
      <c r="H616" s="4">
        <v>45810</v>
      </c>
      <c r="I616" s="30">
        <v>45808</v>
      </c>
      <c r="J616" s="4">
        <v>45808</v>
      </c>
      <c r="K616" s="4">
        <v>45810</v>
      </c>
      <c r="L616" s="4">
        <v>45810.727465277778</v>
      </c>
      <c r="M616" s="4" t="s">
        <v>60</v>
      </c>
      <c r="N616" s="4"/>
      <c r="O616" s="4" t="s">
        <v>60</v>
      </c>
      <c r="P616" s="4" t="s">
        <v>60</v>
      </c>
      <c r="Q616" s="4" t="s">
        <v>60</v>
      </c>
      <c r="R616" s="4" t="s">
        <v>60</v>
      </c>
      <c r="S616" s="4" t="s">
        <v>60</v>
      </c>
      <c r="T616" s="4" t="s">
        <v>60</v>
      </c>
      <c r="U616" s="4"/>
      <c r="V616" s="4"/>
      <c r="W616" s="4"/>
      <c r="X616" s="4">
        <v>45811.485127314816</v>
      </c>
      <c r="Y616" s="4" t="s">
        <v>73</v>
      </c>
      <c r="Z616" s="4" t="s">
        <v>60</v>
      </c>
      <c r="AA616" s="4">
        <v>45811.487326388888</v>
      </c>
      <c r="AB616" s="4" t="s">
        <v>60</v>
      </c>
      <c r="AC616" s="4" t="s">
        <v>60</v>
      </c>
      <c r="AD616" s="4">
        <v>45814</v>
      </c>
      <c r="AE616" s="4">
        <v>45814</v>
      </c>
      <c r="AF616" s="4">
        <v>45811</v>
      </c>
      <c r="AG616" s="30" t="s">
        <v>1700</v>
      </c>
      <c r="AH616" s="30" t="s">
        <v>459</v>
      </c>
      <c r="AI616" s="30" t="s">
        <v>7890</v>
      </c>
      <c r="AJ616" s="30" t="s">
        <v>74</v>
      </c>
      <c r="AK616" s="30" t="s">
        <v>65</v>
      </c>
      <c r="AL616" s="30" t="s">
        <v>403</v>
      </c>
      <c r="AM616" s="30" t="s">
        <v>404</v>
      </c>
      <c r="AN616" s="30">
        <v>0.19247</v>
      </c>
      <c r="AO616" s="30" t="s">
        <v>68</v>
      </c>
      <c r="AP616" s="30"/>
      <c r="AQ616" s="30"/>
      <c r="AR616" s="30" t="s">
        <v>68</v>
      </c>
      <c r="AS616" s="30"/>
      <c r="AT616" s="30"/>
      <c r="AU616" s="30" t="s">
        <v>7891</v>
      </c>
      <c r="AV616" s="30" t="s">
        <v>7892</v>
      </c>
      <c r="AW616" s="30">
        <v>0.42085</v>
      </c>
      <c r="AX616" s="30" t="s">
        <v>7893</v>
      </c>
      <c r="AY616" s="30" t="s">
        <v>7894</v>
      </c>
      <c r="AZ616" s="3">
        <v>10</v>
      </c>
      <c r="BA616" s="30" t="s">
        <v>60</v>
      </c>
      <c r="BB616" s="30">
        <v>10</v>
      </c>
      <c r="BC616" s="30" t="s">
        <v>60</v>
      </c>
      <c r="BD616" s="30" t="s">
        <v>60</v>
      </c>
      <c r="BE616" s="30" t="s">
        <v>60</v>
      </c>
      <c r="BF616" s="35" t="str">
        <f>IFERROR(VLOOKUP(Data_Power_app[[#This Row],[PRO ODER]],'Result'!A:C,3,0),"")</f>
        <v/>
      </c>
      <c r="BG616" s="14" t="str">
        <f>IFERROR(VLOOKUP(Data_Power_app[[#This Row],[PRO ODER]]&amp;"LAM_IN",'Real Time'!A:E,4,0),"")</f>
        <v/>
      </c>
      <c r="BH616" s="37" t="str">
        <f>IF(Data_Power_app[[#This Row],[LAMINATION MACHINE (PLAN)]]="","",IF(Data_Power_app[[#This Row],[LAMINATION MACHINE (REALTIME)]]="","",RIGHT(Data_Power_app[[#This Row],[LAMINATION MACHINE (REALTIME)]],1)=RIGHT(Data_Power_app[[#This Row],[LAMINATION MACHINE (PLAN)]],1)))</f>
        <v/>
      </c>
    </row>
    <row r="617" spans="1:60" x14ac:dyDescent="0.25">
      <c r="A617" s="27">
        <v>685</v>
      </c>
      <c r="B617" s="30" t="s">
        <v>8022</v>
      </c>
      <c r="C617" s="30" t="s">
        <v>8023</v>
      </c>
      <c r="D617" s="30" t="s">
        <v>57</v>
      </c>
      <c r="E617" s="30" t="s">
        <v>119</v>
      </c>
      <c r="F617" s="30" t="s">
        <v>72</v>
      </c>
      <c r="G617" s="30">
        <v>30</v>
      </c>
      <c r="H617" s="4">
        <v>45810</v>
      </c>
      <c r="I617" s="30">
        <v>45808</v>
      </c>
      <c r="J617" s="4">
        <v>45808</v>
      </c>
      <c r="K617" s="4">
        <v>45810</v>
      </c>
      <c r="L617" s="4">
        <v>45810.729120370372</v>
      </c>
      <c r="M617" s="4" t="s">
        <v>60</v>
      </c>
      <c r="N617" s="4"/>
      <c r="O617" s="4" t="s">
        <v>60</v>
      </c>
      <c r="P617" s="4" t="s">
        <v>60</v>
      </c>
      <c r="Q617" s="4" t="s">
        <v>60</v>
      </c>
      <c r="R617" s="4" t="s">
        <v>60</v>
      </c>
      <c r="S617" s="4" t="s">
        <v>60</v>
      </c>
      <c r="T617" s="4" t="s">
        <v>60</v>
      </c>
      <c r="U617" s="4"/>
      <c r="V617" s="4"/>
      <c r="W617" s="4"/>
      <c r="X617" s="4">
        <v>45811.484525462962</v>
      </c>
      <c r="Y617" s="4" t="s">
        <v>73</v>
      </c>
      <c r="Z617" s="4" t="s">
        <v>60</v>
      </c>
      <c r="AA617" s="4">
        <v>45811.487569444442</v>
      </c>
      <c r="AB617" s="4" t="s">
        <v>60</v>
      </c>
      <c r="AC617" s="4" t="s">
        <v>60</v>
      </c>
      <c r="AD617" s="4">
        <v>45814</v>
      </c>
      <c r="AE617" s="4">
        <v>45814</v>
      </c>
      <c r="AF617" s="4">
        <v>45811</v>
      </c>
      <c r="AG617" s="30" t="s">
        <v>1700</v>
      </c>
      <c r="AH617" s="30" t="s">
        <v>401</v>
      </c>
      <c r="AI617" s="30" t="s">
        <v>402</v>
      </c>
      <c r="AJ617" s="30" t="s">
        <v>74</v>
      </c>
      <c r="AK617" s="30" t="s">
        <v>100</v>
      </c>
      <c r="AL617" s="30" t="s">
        <v>403</v>
      </c>
      <c r="AM617" s="30" t="s">
        <v>404</v>
      </c>
      <c r="AN617" s="30">
        <v>0.79508999999999996</v>
      </c>
      <c r="AO617" s="30" t="s">
        <v>68</v>
      </c>
      <c r="AP617" s="30"/>
      <c r="AQ617" s="30"/>
      <c r="AR617" s="30" t="s">
        <v>68</v>
      </c>
      <c r="AS617" s="30"/>
      <c r="AT617" s="30"/>
      <c r="AU617" s="30" t="s">
        <v>405</v>
      </c>
      <c r="AV617" s="30" t="s">
        <v>406</v>
      </c>
      <c r="AW617" s="30">
        <v>1.7388999999999999</v>
      </c>
      <c r="AX617" s="30" t="s">
        <v>407</v>
      </c>
      <c r="AY617" s="30" t="s">
        <v>408</v>
      </c>
      <c r="AZ617" s="3">
        <v>30</v>
      </c>
      <c r="BA617" s="30" t="s">
        <v>60</v>
      </c>
      <c r="BB617" s="30">
        <v>30</v>
      </c>
      <c r="BC617" s="30" t="s">
        <v>60</v>
      </c>
      <c r="BD617" s="30" t="s">
        <v>60</v>
      </c>
      <c r="BE617" s="30" t="s">
        <v>60</v>
      </c>
      <c r="BF617" s="35" t="str">
        <f>IFERROR(VLOOKUP(Data_Power_app[[#This Row],[PRO ODER]],'Result'!A:C,3,0),"")</f>
        <v/>
      </c>
      <c r="BG617" s="14" t="str">
        <f>IFERROR(VLOOKUP(Data_Power_app[[#This Row],[PRO ODER]]&amp;"LAM_IN",'Real Time'!A:E,4,0),"")</f>
        <v/>
      </c>
      <c r="BH617" s="37" t="str">
        <f>IF(Data_Power_app[[#This Row],[LAMINATION MACHINE (PLAN)]]="","",IF(Data_Power_app[[#This Row],[LAMINATION MACHINE (REALTIME)]]="","",RIGHT(Data_Power_app[[#This Row],[LAMINATION MACHINE (REALTIME)]],1)=RIGHT(Data_Power_app[[#This Row],[LAMINATION MACHINE (PLAN)]],1)))</f>
        <v/>
      </c>
    </row>
    <row r="618" spans="1:60" x14ac:dyDescent="0.25">
      <c r="A618" s="27">
        <v>686</v>
      </c>
      <c r="B618" s="30" t="s">
        <v>8024</v>
      </c>
      <c r="C618" s="30" t="s">
        <v>8025</v>
      </c>
      <c r="D618" s="30" t="s">
        <v>57</v>
      </c>
      <c r="E618" s="30" t="s">
        <v>119</v>
      </c>
      <c r="F618" s="30" t="s">
        <v>72</v>
      </c>
      <c r="G618" s="30">
        <v>30</v>
      </c>
      <c r="H618" s="4">
        <v>45810</v>
      </c>
      <c r="I618" s="30">
        <v>45808</v>
      </c>
      <c r="J618" s="4">
        <v>45808</v>
      </c>
      <c r="K618" s="4">
        <v>45810</v>
      </c>
      <c r="L618" s="4">
        <v>45810.726412037038</v>
      </c>
      <c r="M618" s="4" t="s">
        <v>60</v>
      </c>
      <c r="N618" s="4"/>
      <c r="O618" s="4" t="s">
        <v>60</v>
      </c>
      <c r="P618" s="4" t="s">
        <v>60</v>
      </c>
      <c r="Q618" s="4" t="s">
        <v>60</v>
      </c>
      <c r="R618" s="4" t="s">
        <v>60</v>
      </c>
      <c r="S618" s="4" t="s">
        <v>60</v>
      </c>
      <c r="T618" s="4" t="s">
        <v>60</v>
      </c>
      <c r="U618" s="4"/>
      <c r="V618" s="4"/>
      <c r="W618" s="4"/>
      <c r="X618" s="4">
        <v>45811.359016203707</v>
      </c>
      <c r="Y618" s="4" t="s">
        <v>73</v>
      </c>
      <c r="Z618" s="4" t="s">
        <v>60</v>
      </c>
      <c r="AA618" s="4">
        <v>45811.579097222224</v>
      </c>
      <c r="AB618" s="4" t="s">
        <v>60</v>
      </c>
      <c r="AC618" s="4" t="s">
        <v>60</v>
      </c>
      <c r="AD618" s="4">
        <v>45814</v>
      </c>
      <c r="AE618" s="4">
        <v>45814</v>
      </c>
      <c r="AF618" s="4">
        <v>45811</v>
      </c>
      <c r="AG618" s="30" t="s">
        <v>1700</v>
      </c>
      <c r="AH618" s="30" t="s">
        <v>401</v>
      </c>
      <c r="AI618" s="30" t="s">
        <v>7897</v>
      </c>
      <c r="AJ618" s="30" t="s">
        <v>74</v>
      </c>
      <c r="AK618" s="30" t="s">
        <v>100</v>
      </c>
      <c r="AL618" s="30" t="s">
        <v>403</v>
      </c>
      <c r="AM618" s="30" t="s">
        <v>404</v>
      </c>
      <c r="AN618" s="30">
        <v>0.80559000000000003</v>
      </c>
      <c r="AO618" s="30" t="s">
        <v>68</v>
      </c>
      <c r="AP618" s="30"/>
      <c r="AQ618" s="30"/>
      <c r="AR618" s="30" t="s">
        <v>68</v>
      </c>
      <c r="AS618" s="30"/>
      <c r="AT618" s="30"/>
      <c r="AU618" s="30" t="s">
        <v>7898</v>
      </c>
      <c r="AV618" s="30" t="s">
        <v>7899</v>
      </c>
      <c r="AW618" s="30">
        <v>1.7617400000000001</v>
      </c>
      <c r="AX618" s="30" t="s">
        <v>7869</v>
      </c>
      <c r="AY618" s="30" t="s">
        <v>7870</v>
      </c>
      <c r="AZ618" s="3">
        <v>30</v>
      </c>
      <c r="BA618" s="30" t="s">
        <v>60</v>
      </c>
      <c r="BB618" s="30">
        <v>30</v>
      </c>
      <c r="BC618" s="30" t="s">
        <v>60</v>
      </c>
      <c r="BD618" s="30" t="s">
        <v>60</v>
      </c>
      <c r="BE618" s="30" t="s">
        <v>60</v>
      </c>
      <c r="BF618" s="35" t="str">
        <f>IFERROR(VLOOKUP(Data_Power_app[[#This Row],[PRO ODER]],'Result'!A:C,3,0),"")</f>
        <v/>
      </c>
      <c r="BG618" s="14" t="str">
        <f>IFERROR(VLOOKUP(Data_Power_app[[#This Row],[PRO ODER]]&amp;"LAM_IN",'Real Time'!A:E,4,0),"")</f>
        <v/>
      </c>
      <c r="BH618" s="37" t="str">
        <f>IF(Data_Power_app[[#This Row],[LAMINATION MACHINE (PLAN)]]="","",IF(Data_Power_app[[#This Row],[LAMINATION MACHINE (REALTIME)]]="","",RIGHT(Data_Power_app[[#This Row],[LAMINATION MACHINE (REALTIME)]],1)=RIGHT(Data_Power_app[[#This Row],[LAMINATION MACHINE (PLAN)]],1)))</f>
        <v/>
      </c>
    </row>
    <row r="619" spans="1:60" x14ac:dyDescent="0.25">
      <c r="A619" s="27">
        <v>687</v>
      </c>
      <c r="B619" s="30" t="s">
        <v>8026</v>
      </c>
      <c r="C619" s="30" t="s">
        <v>8027</v>
      </c>
      <c r="D619" s="30" t="s">
        <v>57</v>
      </c>
      <c r="E619" s="30" t="s">
        <v>119</v>
      </c>
      <c r="F619" s="30" t="s">
        <v>72</v>
      </c>
      <c r="G619" s="30">
        <v>90</v>
      </c>
      <c r="H619" s="4">
        <v>45810</v>
      </c>
      <c r="I619" s="30">
        <v>45808</v>
      </c>
      <c r="J619" s="4">
        <v>45808</v>
      </c>
      <c r="K619" s="4">
        <v>45811</v>
      </c>
      <c r="L619" s="4">
        <v>45810.670497685183</v>
      </c>
      <c r="M619" s="4" t="s">
        <v>60</v>
      </c>
      <c r="N619" s="4"/>
      <c r="O619" s="4" t="s">
        <v>60</v>
      </c>
      <c r="P619" s="4" t="s">
        <v>60</v>
      </c>
      <c r="Q619" s="4" t="s">
        <v>60</v>
      </c>
      <c r="R619" s="4" t="s">
        <v>60</v>
      </c>
      <c r="S619" s="4" t="s">
        <v>60</v>
      </c>
      <c r="T619" s="4" t="s">
        <v>60</v>
      </c>
      <c r="U619" s="4"/>
      <c r="V619" s="4"/>
      <c r="W619" s="4"/>
      <c r="X619" s="4"/>
      <c r="Y619" s="4" t="s">
        <v>60</v>
      </c>
      <c r="Z619" s="4" t="s">
        <v>60</v>
      </c>
      <c r="AA619" s="4"/>
      <c r="AB619" s="4" t="s">
        <v>60</v>
      </c>
      <c r="AC619" s="4" t="s">
        <v>60</v>
      </c>
      <c r="AD619" s="4">
        <v>45814</v>
      </c>
      <c r="AE619" s="4">
        <v>45814</v>
      </c>
      <c r="AF619" s="4"/>
      <c r="AG619" s="30" t="s">
        <v>162</v>
      </c>
      <c r="AH619" s="30" t="s">
        <v>459</v>
      </c>
      <c r="AI619" s="30" t="s">
        <v>7854</v>
      </c>
      <c r="AJ619" s="30" t="s">
        <v>74</v>
      </c>
      <c r="AK619" s="30" t="s">
        <v>65</v>
      </c>
      <c r="AL619" s="30" t="s">
        <v>403</v>
      </c>
      <c r="AM619" s="30" t="s">
        <v>404</v>
      </c>
      <c r="AN619" s="30">
        <v>1.8895500000000001</v>
      </c>
      <c r="AO619" s="30" t="s">
        <v>68</v>
      </c>
      <c r="AP619" s="30"/>
      <c r="AQ619" s="30"/>
      <c r="AR619" s="30" t="s">
        <v>68</v>
      </c>
      <c r="AS619" s="30"/>
      <c r="AT619" s="30"/>
      <c r="AU619" s="30" t="s">
        <v>7855</v>
      </c>
      <c r="AV619" s="30" t="s">
        <v>7856</v>
      </c>
      <c r="AW619" s="30">
        <v>4.1324199999999998</v>
      </c>
      <c r="AX619" s="30" t="s">
        <v>7857</v>
      </c>
      <c r="AY619" s="30" t="s">
        <v>7858</v>
      </c>
      <c r="AZ619" s="3">
        <v>90</v>
      </c>
      <c r="BA619" s="30" t="s">
        <v>60</v>
      </c>
      <c r="BB619" s="30">
        <v>90</v>
      </c>
      <c r="BC619" s="30" t="s">
        <v>60</v>
      </c>
      <c r="BD619" s="30" t="s">
        <v>60</v>
      </c>
      <c r="BE619" s="30" t="s">
        <v>60</v>
      </c>
      <c r="BF619" s="35" t="str">
        <f>IFERROR(VLOOKUP(Data_Power_app[[#This Row],[PRO ODER]],'Result'!A:C,3,0),"")</f>
        <v/>
      </c>
      <c r="BG619" s="14" t="str">
        <f>IFERROR(VLOOKUP(Data_Power_app[[#This Row],[PRO ODER]]&amp;"LAM_IN",'Real Time'!A:E,4,0),"")</f>
        <v/>
      </c>
      <c r="BH619" s="37" t="str">
        <f>IF(Data_Power_app[[#This Row],[LAMINATION MACHINE (PLAN)]]="","",IF(Data_Power_app[[#This Row],[LAMINATION MACHINE (REALTIME)]]="","",RIGHT(Data_Power_app[[#This Row],[LAMINATION MACHINE (REALTIME)]],1)=RIGHT(Data_Power_app[[#This Row],[LAMINATION MACHINE (PLAN)]],1)))</f>
        <v/>
      </c>
    </row>
    <row r="620" spans="1:60" x14ac:dyDescent="0.25">
      <c r="A620" s="27">
        <v>688</v>
      </c>
      <c r="B620" s="30" t="s">
        <v>8028</v>
      </c>
      <c r="C620" s="30" t="s">
        <v>8029</v>
      </c>
      <c r="D620" s="30" t="s">
        <v>57</v>
      </c>
      <c r="E620" s="30" t="s">
        <v>119</v>
      </c>
      <c r="F620" s="30" t="s">
        <v>72</v>
      </c>
      <c r="G620" s="30">
        <v>111</v>
      </c>
      <c r="H620" s="4">
        <v>45810</v>
      </c>
      <c r="I620" s="30">
        <v>45808</v>
      </c>
      <c r="J620" s="4">
        <v>45808</v>
      </c>
      <c r="K620" s="4">
        <v>45810</v>
      </c>
      <c r="L620" s="4">
        <v>45810.556956018518</v>
      </c>
      <c r="M620" s="4" t="s">
        <v>60</v>
      </c>
      <c r="N620" s="4"/>
      <c r="O620" s="4" t="s">
        <v>60</v>
      </c>
      <c r="P620" s="4" t="s">
        <v>60</v>
      </c>
      <c r="Q620" s="4" t="s">
        <v>60</v>
      </c>
      <c r="R620" s="4" t="s">
        <v>60</v>
      </c>
      <c r="S620" s="4" t="s">
        <v>60</v>
      </c>
      <c r="T620" s="4" t="s">
        <v>60</v>
      </c>
      <c r="U620" s="4"/>
      <c r="V620" s="4"/>
      <c r="W620" s="4"/>
      <c r="X620" s="4">
        <v>45811.703842592593</v>
      </c>
      <c r="Y620" s="4" t="s">
        <v>73</v>
      </c>
      <c r="Z620" s="4" t="s">
        <v>60</v>
      </c>
      <c r="AA620" s="4">
        <v>45811.704745370371</v>
      </c>
      <c r="AB620" s="4" t="s">
        <v>60</v>
      </c>
      <c r="AC620" s="4" t="s">
        <v>60</v>
      </c>
      <c r="AD620" s="4">
        <v>45814</v>
      </c>
      <c r="AE620" s="4">
        <v>45814</v>
      </c>
      <c r="AF620" s="4"/>
      <c r="AG620" s="30" t="s">
        <v>62</v>
      </c>
      <c r="AH620" s="30" t="s">
        <v>459</v>
      </c>
      <c r="AI620" s="30" t="s">
        <v>3702</v>
      </c>
      <c r="AJ620" s="30" t="s">
        <v>74</v>
      </c>
      <c r="AK620" s="30" t="s">
        <v>65</v>
      </c>
      <c r="AL620" s="30" t="s">
        <v>403</v>
      </c>
      <c r="AM620" s="30" t="s">
        <v>404</v>
      </c>
      <c r="AN620" s="30">
        <v>2.3182100000000001</v>
      </c>
      <c r="AO620" s="30" t="s">
        <v>68</v>
      </c>
      <c r="AP620" s="30"/>
      <c r="AQ620" s="30"/>
      <c r="AR620" s="30" t="s">
        <v>68</v>
      </c>
      <c r="AS620" s="30"/>
      <c r="AT620" s="30"/>
      <c r="AU620" s="30" t="s">
        <v>3703</v>
      </c>
      <c r="AV620" s="30" t="s">
        <v>3704</v>
      </c>
      <c r="AW620" s="30">
        <v>5.0698400000000001</v>
      </c>
      <c r="AX620" s="30" t="s">
        <v>3705</v>
      </c>
      <c r="AY620" s="30" t="s">
        <v>3706</v>
      </c>
      <c r="AZ620" s="3">
        <v>111</v>
      </c>
      <c r="BA620" s="30" t="s">
        <v>60</v>
      </c>
      <c r="BB620" s="30">
        <v>111</v>
      </c>
      <c r="BC620" s="30" t="s">
        <v>60</v>
      </c>
      <c r="BD620" s="30" t="s">
        <v>60</v>
      </c>
      <c r="BE620" s="30" t="s">
        <v>60</v>
      </c>
      <c r="BF620" s="35" t="str">
        <f>IFERROR(VLOOKUP(Data_Power_app[[#This Row],[PRO ODER]],'Result'!A:C,3,0),"")</f>
        <v/>
      </c>
      <c r="BG620" s="14" t="str">
        <f>IFERROR(VLOOKUP(Data_Power_app[[#This Row],[PRO ODER]]&amp;"LAM_IN",'Real Time'!A:E,4,0),"")</f>
        <v/>
      </c>
      <c r="BH620" s="37" t="str">
        <f>IF(Data_Power_app[[#This Row],[LAMINATION MACHINE (PLAN)]]="","",IF(Data_Power_app[[#This Row],[LAMINATION MACHINE (REALTIME)]]="","",RIGHT(Data_Power_app[[#This Row],[LAMINATION MACHINE (REALTIME)]],1)=RIGHT(Data_Power_app[[#This Row],[LAMINATION MACHINE (PLAN)]],1)))</f>
        <v/>
      </c>
    </row>
    <row r="621" spans="1:60" x14ac:dyDescent="0.25">
      <c r="A621" s="27">
        <v>689</v>
      </c>
      <c r="B621" s="30" t="s">
        <v>8030</v>
      </c>
      <c r="C621" s="30" t="s">
        <v>8031</v>
      </c>
      <c r="D621" s="30" t="s">
        <v>57</v>
      </c>
      <c r="E621" s="30" t="s">
        <v>119</v>
      </c>
      <c r="F621" s="30" t="s">
        <v>72</v>
      </c>
      <c r="G621" s="30">
        <v>131</v>
      </c>
      <c r="H621" s="4">
        <v>45810</v>
      </c>
      <c r="I621" s="30">
        <v>45808</v>
      </c>
      <c r="J621" s="4">
        <v>45808</v>
      </c>
      <c r="K621" s="4">
        <v>45810</v>
      </c>
      <c r="L621" s="4">
        <v>45810.557025462964</v>
      </c>
      <c r="M621" s="4" t="s">
        <v>60</v>
      </c>
      <c r="N621" s="4"/>
      <c r="O621" s="4" t="s">
        <v>60</v>
      </c>
      <c r="P621" s="4" t="s">
        <v>60</v>
      </c>
      <c r="Q621" s="4" t="s">
        <v>60</v>
      </c>
      <c r="R621" s="4" t="s">
        <v>60</v>
      </c>
      <c r="S621" s="4" t="s">
        <v>60</v>
      </c>
      <c r="T621" s="4" t="s">
        <v>60</v>
      </c>
      <c r="U621" s="4"/>
      <c r="V621" s="4"/>
      <c r="W621" s="4"/>
      <c r="X621" s="4">
        <v>45811.696701388886</v>
      </c>
      <c r="Y621" s="4" t="s">
        <v>282</v>
      </c>
      <c r="Z621" s="4" t="s">
        <v>60</v>
      </c>
      <c r="AA621" s="4"/>
      <c r="AB621" s="4" t="s">
        <v>60</v>
      </c>
      <c r="AC621" s="4" t="s">
        <v>60</v>
      </c>
      <c r="AD621" s="4">
        <v>45814</v>
      </c>
      <c r="AE621" s="4">
        <v>45814</v>
      </c>
      <c r="AF621" s="4"/>
      <c r="AG621" s="30" t="s">
        <v>291</v>
      </c>
      <c r="AH621" s="30" t="s">
        <v>401</v>
      </c>
      <c r="AI621" s="30" t="s">
        <v>7863</v>
      </c>
      <c r="AJ621" s="30" t="s">
        <v>74</v>
      </c>
      <c r="AK621" s="30" t="s">
        <v>100</v>
      </c>
      <c r="AL621" s="30" t="s">
        <v>403</v>
      </c>
      <c r="AM621" s="30" t="s">
        <v>404</v>
      </c>
      <c r="AN621" s="30">
        <v>3.3492600000000001</v>
      </c>
      <c r="AO621" s="30" t="s">
        <v>68</v>
      </c>
      <c r="AP621" s="30"/>
      <c r="AQ621" s="30"/>
      <c r="AR621" s="30" t="s">
        <v>68</v>
      </c>
      <c r="AS621" s="30"/>
      <c r="AT621" s="30"/>
      <c r="AU621" s="30" t="s">
        <v>3703</v>
      </c>
      <c r="AV621" s="30" t="s">
        <v>3704</v>
      </c>
      <c r="AW621" s="30">
        <v>7.3250999999999999</v>
      </c>
      <c r="AX621" s="30" t="s">
        <v>7864</v>
      </c>
      <c r="AY621" s="30" t="s">
        <v>7865</v>
      </c>
      <c r="AZ621" s="3">
        <v>131</v>
      </c>
      <c r="BA621" s="30" t="s">
        <v>60</v>
      </c>
      <c r="BB621" s="30">
        <v>131</v>
      </c>
      <c r="BC621" s="30" t="s">
        <v>60</v>
      </c>
      <c r="BD621" s="30" t="s">
        <v>60</v>
      </c>
      <c r="BE621" s="30" t="s">
        <v>60</v>
      </c>
      <c r="BF621" s="35" t="str">
        <f>IFERROR(VLOOKUP(Data_Power_app[[#This Row],[PRO ODER]],'Result'!A:C,3,0),"")</f>
        <v/>
      </c>
      <c r="BG621" s="14" t="str">
        <f>IFERROR(VLOOKUP(Data_Power_app[[#This Row],[PRO ODER]]&amp;"LAM_IN",'Real Time'!A:E,4,0),"")</f>
        <v/>
      </c>
      <c r="BH621" s="37" t="str">
        <f>IF(Data_Power_app[[#This Row],[LAMINATION MACHINE (PLAN)]]="","",IF(Data_Power_app[[#This Row],[LAMINATION MACHINE (REALTIME)]]="","",RIGHT(Data_Power_app[[#This Row],[LAMINATION MACHINE (REALTIME)]],1)=RIGHT(Data_Power_app[[#This Row],[LAMINATION MACHINE (PLAN)]],1)))</f>
        <v/>
      </c>
    </row>
    <row r="622" spans="1:60" x14ac:dyDescent="0.25">
      <c r="A622" s="27">
        <v>690</v>
      </c>
      <c r="B622" s="30" t="s">
        <v>8032</v>
      </c>
      <c r="C622" s="30" t="s">
        <v>8033</v>
      </c>
      <c r="D622" s="30" t="s">
        <v>57</v>
      </c>
      <c r="E622" s="30" t="s">
        <v>119</v>
      </c>
      <c r="F622" s="30" t="s">
        <v>72</v>
      </c>
      <c r="G622" s="30">
        <v>10</v>
      </c>
      <c r="H622" s="4">
        <v>45810</v>
      </c>
      <c r="I622" s="30">
        <v>45808</v>
      </c>
      <c r="J622" s="4">
        <v>45808</v>
      </c>
      <c r="K622" s="4">
        <v>45811</v>
      </c>
      <c r="L622" s="4">
        <v>45810.670543981483</v>
      </c>
      <c r="M622" s="4" t="s">
        <v>60</v>
      </c>
      <c r="N622" s="4"/>
      <c r="O622" s="4" t="s">
        <v>60</v>
      </c>
      <c r="P622" s="4" t="s">
        <v>60</v>
      </c>
      <c r="Q622" s="4" t="s">
        <v>60</v>
      </c>
      <c r="R622" s="4" t="s">
        <v>60</v>
      </c>
      <c r="S622" s="4" t="s">
        <v>60</v>
      </c>
      <c r="T622" s="4" t="s">
        <v>60</v>
      </c>
      <c r="U622" s="4"/>
      <c r="V622" s="4"/>
      <c r="W622" s="4"/>
      <c r="X622" s="4"/>
      <c r="Y622" s="4" t="s">
        <v>60</v>
      </c>
      <c r="Z622" s="4" t="s">
        <v>60</v>
      </c>
      <c r="AA622" s="4"/>
      <c r="AB622" s="4" t="s">
        <v>60</v>
      </c>
      <c r="AC622" s="4" t="s">
        <v>60</v>
      </c>
      <c r="AD622" s="4">
        <v>45814</v>
      </c>
      <c r="AE622" s="4">
        <v>45814</v>
      </c>
      <c r="AF622" s="4"/>
      <c r="AG622" s="30" t="s">
        <v>162</v>
      </c>
      <c r="AH622" s="30" t="s">
        <v>401</v>
      </c>
      <c r="AI622" s="30" t="s">
        <v>7868</v>
      </c>
      <c r="AJ622" s="30" t="s">
        <v>74</v>
      </c>
      <c r="AK622" s="30" t="s">
        <v>100</v>
      </c>
      <c r="AL622" s="30" t="s">
        <v>403</v>
      </c>
      <c r="AM622" s="30" t="s">
        <v>404</v>
      </c>
      <c r="AN622" s="30">
        <v>0.26152999999999998</v>
      </c>
      <c r="AO622" s="30" t="s">
        <v>68</v>
      </c>
      <c r="AP622" s="30"/>
      <c r="AQ622" s="30"/>
      <c r="AR622" s="30" t="s">
        <v>68</v>
      </c>
      <c r="AS622" s="30"/>
      <c r="AT622" s="30"/>
      <c r="AU622" s="30" t="s">
        <v>7855</v>
      </c>
      <c r="AV622" s="30" t="s">
        <v>7856</v>
      </c>
      <c r="AW622" s="30">
        <v>0.57201999999999997</v>
      </c>
      <c r="AX622" s="30" t="s">
        <v>7869</v>
      </c>
      <c r="AY622" s="30" t="s">
        <v>7870</v>
      </c>
      <c r="AZ622" s="3">
        <v>10</v>
      </c>
      <c r="BA622" s="30" t="s">
        <v>60</v>
      </c>
      <c r="BB622" s="30">
        <v>10</v>
      </c>
      <c r="BC622" s="30" t="s">
        <v>60</v>
      </c>
      <c r="BD622" s="30" t="s">
        <v>60</v>
      </c>
      <c r="BE622" s="30" t="s">
        <v>60</v>
      </c>
      <c r="BF622" s="35" t="str">
        <f>IFERROR(VLOOKUP(Data_Power_app[[#This Row],[PRO ODER]],'Result'!A:C,3,0),"")</f>
        <v/>
      </c>
      <c r="BG622" s="14" t="str">
        <f>IFERROR(VLOOKUP(Data_Power_app[[#This Row],[PRO ODER]]&amp;"LAM_IN",'Real Time'!A:E,4,0),"")</f>
        <v/>
      </c>
      <c r="BH622" s="37" t="str">
        <f>IF(Data_Power_app[[#This Row],[LAMINATION MACHINE (PLAN)]]="","",IF(Data_Power_app[[#This Row],[LAMINATION MACHINE (REALTIME)]]="","",RIGHT(Data_Power_app[[#This Row],[LAMINATION MACHINE (REALTIME)]],1)=RIGHT(Data_Power_app[[#This Row],[LAMINATION MACHINE (PLAN)]],1)))</f>
        <v/>
      </c>
    </row>
    <row r="623" spans="1:60" x14ac:dyDescent="0.25">
      <c r="A623" s="27">
        <v>691</v>
      </c>
      <c r="B623" s="30" t="s">
        <v>8034</v>
      </c>
      <c r="C623" s="30" t="s">
        <v>8035</v>
      </c>
      <c r="D623" s="30" t="s">
        <v>57</v>
      </c>
      <c r="E623" s="30" t="s">
        <v>119</v>
      </c>
      <c r="F623" s="30" t="s">
        <v>72</v>
      </c>
      <c r="G623" s="30">
        <v>20</v>
      </c>
      <c r="H623" s="4">
        <v>45810</v>
      </c>
      <c r="I623" s="30">
        <v>45808</v>
      </c>
      <c r="J623" s="4">
        <v>45808</v>
      </c>
      <c r="K623" s="4">
        <v>45810</v>
      </c>
      <c r="L623" s="4">
        <v>45810.726446759261</v>
      </c>
      <c r="M623" s="4" t="s">
        <v>60</v>
      </c>
      <c r="N623" s="4"/>
      <c r="O623" s="4" t="s">
        <v>60</v>
      </c>
      <c r="P623" s="4" t="s">
        <v>60</v>
      </c>
      <c r="Q623" s="4" t="s">
        <v>60</v>
      </c>
      <c r="R623" s="4" t="s">
        <v>60</v>
      </c>
      <c r="S623" s="4" t="s">
        <v>60</v>
      </c>
      <c r="T623" s="4" t="s">
        <v>60</v>
      </c>
      <c r="U623" s="4"/>
      <c r="V623" s="4"/>
      <c r="W623" s="4"/>
      <c r="X623" s="4">
        <v>45811.3590625</v>
      </c>
      <c r="Y623" s="4" t="s">
        <v>73</v>
      </c>
      <c r="Z623" s="4" t="s">
        <v>60</v>
      </c>
      <c r="AA623" s="4">
        <v>45811.579039351855</v>
      </c>
      <c r="AB623" s="4" t="s">
        <v>60</v>
      </c>
      <c r="AC623" s="4" t="s">
        <v>60</v>
      </c>
      <c r="AD623" s="4">
        <v>45814</v>
      </c>
      <c r="AE623" s="4">
        <v>45814</v>
      </c>
      <c r="AF623" s="4">
        <v>45811</v>
      </c>
      <c r="AG623" s="30" t="s">
        <v>1700</v>
      </c>
      <c r="AH623" s="30" t="s">
        <v>401</v>
      </c>
      <c r="AI623" s="30" t="s">
        <v>7897</v>
      </c>
      <c r="AJ623" s="30" t="s">
        <v>74</v>
      </c>
      <c r="AK623" s="30" t="s">
        <v>100</v>
      </c>
      <c r="AL623" s="30" t="s">
        <v>403</v>
      </c>
      <c r="AM623" s="30" t="s">
        <v>404</v>
      </c>
      <c r="AN623" s="30">
        <v>0.51336999999999999</v>
      </c>
      <c r="AO623" s="30" t="s">
        <v>68</v>
      </c>
      <c r="AP623" s="30"/>
      <c r="AQ623" s="30"/>
      <c r="AR623" s="30" t="s">
        <v>68</v>
      </c>
      <c r="AS623" s="30"/>
      <c r="AT623" s="30"/>
      <c r="AU623" s="30" t="s">
        <v>7898</v>
      </c>
      <c r="AV623" s="30" t="s">
        <v>7899</v>
      </c>
      <c r="AW623" s="30">
        <v>1.1228199999999999</v>
      </c>
      <c r="AX623" s="30" t="s">
        <v>7869</v>
      </c>
      <c r="AY623" s="30" t="s">
        <v>7870</v>
      </c>
      <c r="AZ623" s="3">
        <v>20</v>
      </c>
      <c r="BA623" s="30" t="s">
        <v>60</v>
      </c>
      <c r="BB623" s="30">
        <v>20</v>
      </c>
      <c r="BC623" s="30" t="s">
        <v>60</v>
      </c>
      <c r="BD623" s="30" t="s">
        <v>60</v>
      </c>
      <c r="BE623" s="30" t="s">
        <v>60</v>
      </c>
      <c r="BF623" s="35" t="str">
        <f>IFERROR(VLOOKUP(Data_Power_app[[#This Row],[PRO ODER]],'Result'!A:C,3,0),"")</f>
        <v/>
      </c>
      <c r="BG623" s="14" t="str">
        <f>IFERROR(VLOOKUP(Data_Power_app[[#This Row],[PRO ODER]]&amp;"LAM_IN",'Real Time'!A:E,4,0),"")</f>
        <v/>
      </c>
      <c r="BH623" s="37" t="str">
        <f>IF(Data_Power_app[[#This Row],[LAMINATION MACHINE (PLAN)]]="","",IF(Data_Power_app[[#This Row],[LAMINATION MACHINE (REALTIME)]]="","",RIGHT(Data_Power_app[[#This Row],[LAMINATION MACHINE (REALTIME)]],1)=RIGHT(Data_Power_app[[#This Row],[LAMINATION MACHINE (PLAN)]],1)))</f>
        <v/>
      </c>
    </row>
    <row r="624" spans="1:60" x14ac:dyDescent="0.25">
      <c r="A624" s="27">
        <v>692</v>
      </c>
      <c r="B624" s="30" t="s">
        <v>8036</v>
      </c>
      <c r="C624" s="30" t="s">
        <v>8037</v>
      </c>
      <c r="D624" s="30" t="s">
        <v>57</v>
      </c>
      <c r="E624" s="30" t="s">
        <v>119</v>
      </c>
      <c r="F624" s="30" t="s">
        <v>72</v>
      </c>
      <c r="G624" s="30">
        <v>227</v>
      </c>
      <c r="H624" s="4">
        <v>45810</v>
      </c>
      <c r="I624" s="30">
        <v>45808</v>
      </c>
      <c r="J624" s="4">
        <v>45808</v>
      </c>
      <c r="K624" s="4">
        <v>45810</v>
      </c>
      <c r="L624" s="4">
        <v>45810.729166666664</v>
      </c>
      <c r="M624" s="4" t="s">
        <v>60</v>
      </c>
      <c r="N624" s="4"/>
      <c r="O624" s="4" t="s">
        <v>60</v>
      </c>
      <c r="P624" s="4" t="s">
        <v>60</v>
      </c>
      <c r="Q624" s="4" t="s">
        <v>60</v>
      </c>
      <c r="R624" s="4" t="s">
        <v>60</v>
      </c>
      <c r="S624" s="4" t="s">
        <v>60</v>
      </c>
      <c r="T624" s="4" t="s">
        <v>60</v>
      </c>
      <c r="U624" s="4"/>
      <c r="V624" s="4"/>
      <c r="W624" s="4"/>
      <c r="X624" s="4">
        <v>45811.485081018516</v>
      </c>
      <c r="Y624" s="4" t="s">
        <v>73</v>
      </c>
      <c r="Z624" s="4" t="s">
        <v>60</v>
      </c>
      <c r="AA624" s="4">
        <v>45811.487361111111</v>
      </c>
      <c r="AB624" s="4" t="s">
        <v>60</v>
      </c>
      <c r="AC624" s="4" t="s">
        <v>60</v>
      </c>
      <c r="AD624" s="4">
        <v>45814</v>
      </c>
      <c r="AE624" s="4">
        <v>45814</v>
      </c>
      <c r="AF624" s="4">
        <v>45811</v>
      </c>
      <c r="AG624" s="30" t="s">
        <v>1700</v>
      </c>
      <c r="AH624" s="30" t="s">
        <v>401</v>
      </c>
      <c r="AI624" s="30" t="s">
        <v>402</v>
      </c>
      <c r="AJ624" s="30" t="s">
        <v>74</v>
      </c>
      <c r="AK624" s="30" t="s">
        <v>100</v>
      </c>
      <c r="AL624" s="30" t="s">
        <v>403</v>
      </c>
      <c r="AM624" s="30" t="s">
        <v>404</v>
      </c>
      <c r="AN624" s="30">
        <v>5.4436799999999996</v>
      </c>
      <c r="AO624" s="30" t="s">
        <v>68</v>
      </c>
      <c r="AP624" s="30"/>
      <c r="AQ624" s="30"/>
      <c r="AR624" s="30" t="s">
        <v>68</v>
      </c>
      <c r="AS624" s="30"/>
      <c r="AT624" s="30"/>
      <c r="AU624" s="30" t="s">
        <v>405</v>
      </c>
      <c r="AV624" s="30" t="s">
        <v>406</v>
      </c>
      <c r="AW624" s="30">
        <v>11.90579</v>
      </c>
      <c r="AX624" s="30" t="s">
        <v>407</v>
      </c>
      <c r="AY624" s="30" t="s">
        <v>408</v>
      </c>
      <c r="AZ624" s="3">
        <v>227</v>
      </c>
      <c r="BA624" s="30" t="s">
        <v>60</v>
      </c>
      <c r="BB624" s="30">
        <v>227</v>
      </c>
      <c r="BC624" s="30" t="s">
        <v>60</v>
      </c>
      <c r="BD624" s="30" t="s">
        <v>60</v>
      </c>
      <c r="BE624" s="30" t="s">
        <v>60</v>
      </c>
      <c r="BF624" s="35" t="str">
        <f>IFERROR(VLOOKUP(Data_Power_app[[#This Row],[PRO ODER]],'Result'!A:C,3,0),"")</f>
        <v/>
      </c>
      <c r="BG624" s="14" t="str">
        <f>IFERROR(VLOOKUP(Data_Power_app[[#This Row],[PRO ODER]]&amp;"LAM_IN",'Real Time'!A:E,4,0),"")</f>
        <v/>
      </c>
      <c r="BH624" s="37" t="str">
        <f>IF(Data_Power_app[[#This Row],[LAMINATION MACHINE (PLAN)]]="","",IF(Data_Power_app[[#This Row],[LAMINATION MACHINE (REALTIME)]]="","",RIGHT(Data_Power_app[[#This Row],[LAMINATION MACHINE (REALTIME)]],1)=RIGHT(Data_Power_app[[#This Row],[LAMINATION MACHINE (PLAN)]],1)))</f>
        <v/>
      </c>
    </row>
    <row r="625" spans="1:60" x14ac:dyDescent="0.25">
      <c r="A625" s="27">
        <v>693</v>
      </c>
      <c r="B625" s="30" t="s">
        <v>8038</v>
      </c>
      <c r="C625" s="30" t="s">
        <v>8039</v>
      </c>
      <c r="D625" s="30" t="s">
        <v>57</v>
      </c>
      <c r="E625" s="30" t="s">
        <v>119</v>
      </c>
      <c r="F625" s="30" t="s">
        <v>72</v>
      </c>
      <c r="G625" s="30">
        <v>378</v>
      </c>
      <c r="H625" s="4">
        <v>45810</v>
      </c>
      <c r="I625" s="30">
        <v>45808</v>
      </c>
      <c r="J625" s="4">
        <v>45808</v>
      </c>
      <c r="K625" s="4">
        <v>45810</v>
      </c>
      <c r="L625" s="4">
        <v>45810.726481481484</v>
      </c>
      <c r="M625" s="4" t="s">
        <v>60</v>
      </c>
      <c r="N625" s="4"/>
      <c r="O625" s="4" t="s">
        <v>60</v>
      </c>
      <c r="P625" s="4" t="s">
        <v>60</v>
      </c>
      <c r="Q625" s="4" t="s">
        <v>60</v>
      </c>
      <c r="R625" s="4" t="s">
        <v>60</v>
      </c>
      <c r="S625" s="4" t="s">
        <v>60</v>
      </c>
      <c r="T625" s="4" t="s">
        <v>60</v>
      </c>
      <c r="U625" s="4"/>
      <c r="V625" s="4"/>
      <c r="W625" s="4"/>
      <c r="X625" s="4">
        <v>45811.359120370369</v>
      </c>
      <c r="Y625" s="4" t="s">
        <v>73</v>
      </c>
      <c r="Z625" s="4" t="s">
        <v>60</v>
      </c>
      <c r="AA625" s="4">
        <v>45811.704814814817</v>
      </c>
      <c r="AB625" s="4" t="s">
        <v>60</v>
      </c>
      <c r="AC625" s="4" t="s">
        <v>60</v>
      </c>
      <c r="AD625" s="4">
        <v>45814</v>
      </c>
      <c r="AE625" s="4">
        <v>45814</v>
      </c>
      <c r="AF625" s="4">
        <v>45812</v>
      </c>
      <c r="AG625" s="30" t="s">
        <v>1700</v>
      </c>
      <c r="AH625" s="30" t="s">
        <v>401</v>
      </c>
      <c r="AI625" s="30" t="s">
        <v>7897</v>
      </c>
      <c r="AJ625" s="30" t="s">
        <v>74</v>
      </c>
      <c r="AK625" s="30" t="s">
        <v>100</v>
      </c>
      <c r="AL625" s="30" t="s">
        <v>403</v>
      </c>
      <c r="AM625" s="30" t="s">
        <v>404</v>
      </c>
      <c r="AN625" s="30">
        <v>9.1317500000000003</v>
      </c>
      <c r="AO625" s="30" t="s">
        <v>68</v>
      </c>
      <c r="AP625" s="30"/>
      <c r="AQ625" s="30"/>
      <c r="AR625" s="30" t="s">
        <v>68</v>
      </c>
      <c r="AS625" s="30"/>
      <c r="AT625" s="30"/>
      <c r="AU625" s="30" t="s">
        <v>7898</v>
      </c>
      <c r="AV625" s="30" t="s">
        <v>7899</v>
      </c>
      <c r="AW625" s="30">
        <v>19.971900000000002</v>
      </c>
      <c r="AX625" s="30" t="s">
        <v>7869</v>
      </c>
      <c r="AY625" s="30" t="s">
        <v>7870</v>
      </c>
      <c r="AZ625" s="3">
        <v>378</v>
      </c>
      <c r="BA625" s="30" t="s">
        <v>60</v>
      </c>
      <c r="BB625" s="30">
        <v>378</v>
      </c>
      <c r="BC625" s="30" t="s">
        <v>60</v>
      </c>
      <c r="BD625" s="30" t="s">
        <v>60</v>
      </c>
      <c r="BE625" s="30" t="s">
        <v>60</v>
      </c>
      <c r="BF625" s="35" t="str">
        <f>IFERROR(VLOOKUP(Data_Power_app[[#This Row],[PRO ODER]],'Result'!A:C,3,0),"")</f>
        <v/>
      </c>
      <c r="BG625" s="14" t="str">
        <f>IFERROR(VLOOKUP(Data_Power_app[[#This Row],[PRO ODER]]&amp;"LAM_IN",'Real Time'!A:E,4,0),"")</f>
        <v/>
      </c>
      <c r="BH625" s="37" t="str">
        <f>IF(Data_Power_app[[#This Row],[LAMINATION MACHINE (PLAN)]]="","",IF(Data_Power_app[[#This Row],[LAMINATION MACHINE (REALTIME)]]="","",RIGHT(Data_Power_app[[#This Row],[LAMINATION MACHINE (REALTIME)]],1)=RIGHT(Data_Power_app[[#This Row],[LAMINATION MACHINE (PLAN)]],1)))</f>
        <v/>
      </c>
    </row>
    <row r="626" spans="1:60" x14ac:dyDescent="0.25">
      <c r="A626" s="27">
        <v>694</v>
      </c>
      <c r="B626" s="30" t="s">
        <v>8040</v>
      </c>
      <c r="C626" s="30" t="s">
        <v>8041</v>
      </c>
      <c r="D626" s="30" t="s">
        <v>57</v>
      </c>
      <c r="E626" s="30" t="s">
        <v>119</v>
      </c>
      <c r="F626" s="30" t="s">
        <v>72</v>
      </c>
      <c r="G626" s="30">
        <v>368</v>
      </c>
      <c r="H626" s="4">
        <v>45810</v>
      </c>
      <c r="I626" s="30">
        <v>45808</v>
      </c>
      <c r="J626" s="4">
        <v>45808</v>
      </c>
      <c r="K626" s="4">
        <v>45810</v>
      </c>
      <c r="L626" s="4">
        <v>45810.667314814818</v>
      </c>
      <c r="M626" s="4" t="s">
        <v>60</v>
      </c>
      <c r="N626" s="4"/>
      <c r="O626" s="4" t="s">
        <v>60</v>
      </c>
      <c r="P626" s="4" t="s">
        <v>60</v>
      </c>
      <c r="Q626" s="4" t="s">
        <v>60</v>
      </c>
      <c r="R626" s="4" t="s">
        <v>60</v>
      </c>
      <c r="S626" s="4" t="s">
        <v>60</v>
      </c>
      <c r="T626" s="4" t="s">
        <v>60</v>
      </c>
      <c r="U626" s="4"/>
      <c r="V626" s="4"/>
      <c r="W626" s="4"/>
      <c r="X626" s="4">
        <v>45811.41920138889</v>
      </c>
      <c r="Y626" s="4" t="s">
        <v>73</v>
      </c>
      <c r="Z626" s="4" t="s">
        <v>60</v>
      </c>
      <c r="AA626" s="4"/>
      <c r="AB626" s="4" t="s">
        <v>60</v>
      </c>
      <c r="AC626" s="4" t="s">
        <v>60</v>
      </c>
      <c r="AD626" s="4">
        <v>45814</v>
      </c>
      <c r="AE626" s="4">
        <v>45814</v>
      </c>
      <c r="AF626" s="4"/>
      <c r="AG626" s="30" t="s">
        <v>291</v>
      </c>
      <c r="AH626" s="30" t="s">
        <v>401</v>
      </c>
      <c r="AI626" s="30" t="s">
        <v>2519</v>
      </c>
      <c r="AJ626" s="30" t="s">
        <v>74</v>
      </c>
      <c r="AK626" s="30" t="s">
        <v>100</v>
      </c>
      <c r="AL626" s="30" t="s">
        <v>403</v>
      </c>
      <c r="AM626" s="30" t="s">
        <v>404</v>
      </c>
      <c r="AN626" s="30">
        <v>8.8702199999999998</v>
      </c>
      <c r="AO626" s="30" t="s">
        <v>68</v>
      </c>
      <c r="AP626" s="30"/>
      <c r="AQ626" s="30"/>
      <c r="AR626" s="30" t="s">
        <v>68</v>
      </c>
      <c r="AS626" s="30"/>
      <c r="AT626" s="30"/>
      <c r="AU626" s="30" t="s">
        <v>2520</v>
      </c>
      <c r="AV626" s="30" t="s">
        <v>2521</v>
      </c>
      <c r="AW626" s="30">
        <v>19.399889999999999</v>
      </c>
      <c r="AX626" s="30" t="s">
        <v>2522</v>
      </c>
      <c r="AY626" s="30" t="s">
        <v>2523</v>
      </c>
      <c r="AZ626" s="3">
        <v>368</v>
      </c>
      <c r="BA626" s="30" t="s">
        <v>60</v>
      </c>
      <c r="BB626" s="30">
        <v>368</v>
      </c>
      <c r="BC626" s="30" t="s">
        <v>60</v>
      </c>
      <c r="BD626" s="30" t="s">
        <v>60</v>
      </c>
      <c r="BE626" s="30" t="s">
        <v>60</v>
      </c>
      <c r="BF626" s="35" t="str">
        <f>IFERROR(VLOOKUP(Data_Power_app[[#This Row],[PRO ODER]],'Result'!A:C,3,0),"")</f>
        <v/>
      </c>
      <c r="BG626" s="14" t="str">
        <f>IFERROR(VLOOKUP(Data_Power_app[[#This Row],[PRO ODER]]&amp;"LAM_IN",'Real Time'!A:E,4,0),"")</f>
        <v/>
      </c>
      <c r="BH626" s="37" t="str">
        <f>IF(Data_Power_app[[#This Row],[LAMINATION MACHINE (PLAN)]]="","",IF(Data_Power_app[[#This Row],[LAMINATION MACHINE (REALTIME)]]="","",RIGHT(Data_Power_app[[#This Row],[LAMINATION MACHINE (REALTIME)]],1)=RIGHT(Data_Power_app[[#This Row],[LAMINATION MACHINE (PLAN)]],1)))</f>
        <v/>
      </c>
    </row>
    <row r="627" spans="1:60" x14ac:dyDescent="0.25">
      <c r="A627" s="27">
        <v>695</v>
      </c>
      <c r="B627" s="30" t="s">
        <v>8042</v>
      </c>
      <c r="C627" s="30" t="s">
        <v>8043</v>
      </c>
      <c r="D627" s="30" t="s">
        <v>57</v>
      </c>
      <c r="E627" s="30" t="s">
        <v>119</v>
      </c>
      <c r="F627" s="30" t="s">
        <v>72</v>
      </c>
      <c r="G627" s="30">
        <v>121</v>
      </c>
      <c r="H627" s="4">
        <v>45810</v>
      </c>
      <c r="I627" s="30">
        <v>45808</v>
      </c>
      <c r="J627" s="4">
        <v>45808</v>
      </c>
      <c r="K627" s="4">
        <v>45810</v>
      </c>
      <c r="L627" s="4">
        <v>45810.757719907408</v>
      </c>
      <c r="M627" s="4" t="s">
        <v>60</v>
      </c>
      <c r="N627" s="4"/>
      <c r="O627" s="4" t="s">
        <v>60</v>
      </c>
      <c r="P627" s="4" t="s">
        <v>60</v>
      </c>
      <c r="Q627" s="4" t="s">
        <v>60</v>
      </c>
      <c r="R627" s="4" t="s">
        <v>60</v>
      </c>
      <c r="S627" s="4" t="s">
        <v>60</v>
      </c>
      <c r="T627" s="4" t="s">
        <v>60</v>
      </c>
      <c r="U627" s="4"/>
      <c r="V627" s="4"/>
      <c r="W627" s="4"/>
      <c r="X627" s="4"/>
      <c r="Y627" s="4" t="s">
        <v>60</v>
      </c>
      <c r="Z627" s="4" t="s">
        <v>60</v>
      </c>
      <c r="AA627" s="4"/>
      <c r="AB627" s="4" t="s">
        <v>60</v>
      </c>
      <c r="AC627" s="4" t="s">
        <v>60</v>
      </c>
      <c r="AD627" s="4">
        <v>45814</v>
      </c>
      <c r="AE627" s="4">
        <v>45814</v>
      </c>
      <c r="AF627" s="4"/>
      <c r="AG627" s="30" t="s">
        <v>162</v>
      </c>
      <c r="AH627" s="30" t="s">
        <v>459</v>
      </c>
      <c r="AI627" s="30" t="s">
        <v>7875</v>
      </c>
      <c r="AJ627" s="30" t="s">
        <v>74</v>
      </c>
      <c r="AK627" s="30" t="s">
        <v>65</v>
      </c>
      <c r="AL627" s="30" t="s">
        <v>403</v>
      </c>
      <c r="AM627" s="30" t="s">
        <v>404</v>
      </c>
      <c r="AN627" s="30">
        <v>2.3778299999999999</v>
      </c>
      <c r="AO627" s="30" t="s">
        <v>68</v>
      </c>
      <c r="AP627" s="30"/>
      <c r="AQ627" s="30"/>
      <c r="AR627" s="30" t="s">
        <v>68</v>
      </c>
      <c r="AS627" s="30"/>
      <c r="AT627" s="30"/>
      <c r="AU627" s="30" t="s">
        <v>7876</v>
      </c>
      <c r="AV627" s="30" t="s">
        <v>7877</v>
      </c>
      <c r="AW627" s="30">
        <v>5.1997400000000003</v>
      </c>
      <c r="AX627" s="30" t="s">
        <v>7878</v>
      </c>
      <c r="AY627" s="30" t="s">
        <v>7879</v>
      </c>
      <c r="AZ627" s="3">
        <v>121</v>
      </c>
      <c r="BA627" s="30" t="s">
        <v>60</v>
      </c>
      <c r="BB627" s="30">
        <v>121</v>
      </c>
      <c r="BC627" s="30" t="s">
        <v>60</v>
      </c>
      <c r="BD627" s="30" t="s">
        <v>60</v>
      </c>
      <c r="BE627" s="30" t="s">
        <v>60</v>
      </c>
      <c r="BF627" s="35" t="str">
        <f>IFERROR(VLOOKUP(Data_Power_app[[#This Row],[PRO ODER]],'Result'!A:C,3,0),"")</f>
        <v/>
      </c>
      <c r="BG627" s="14" t="str">
        <f>IFERROR(VLOOKUP(Data_Power_app[[#This Row],[PRO ODER]]&amp;"LAM_IN",'Real Time'!A:E,4,0),"")</f>
        <v/>
      </c>
      <c r="BH627" s="37" t="str">
        <f>IF(Data_Power_app[[#This Row],[LAMINATION MACHINE (PLAN)]]="","",IF(Data_Power_app[[#This Row],[LAMINATION MACHINE (REALTIME)]]="","",RIGHT(Data_Power_app[[#This Row],[LAMINATION MACHINE (REALTIME)]],1)=RIGHT(Data_Power_app[[#This Row],[LAMINATION MACHINE (PLAN)]],1)))</f>
        <v/>
      </c>
    </row>
    <row r="628" spans="1:60" x14ac:dyDescent="0.25">
      <c r="A628" s="27">
        <v>696</v>
      </c>
      <c r="B628" s="30" t="s">
        <v>8044</v>
      </c>
      <c r="C628" s="30" t="s">
        <v>8045</v>
      </c>
      <c r="D628" s="30" t="s">
        <v>57</v>
      </c>
      <c r="E628" s="30" t="s">
        <v>119</v>
      </c>
      <c r="F628" s="30" t="s">
        <v>72</v>
      </c>
      <c r="G628" s="30">
        <v>10</v>
      </c>
      <c r="H628" s="4">
        <v>45810</v>
      </c>
      <c r="I628" s="30">
        <v>45808</v>
      </c>
      <c r="J628" s="4">
        <v>45808</v>
      </c>
      <c r="K628" s="4">
        <v>45811</v>
      </c>
      <c r="L628" s="4">
        <v>45810.670578703706</v>
      </c>
      <c r="M628" s="4" t="s">
        <v>60</v>
      </c>
      <c r="N628" s="4"/>
      <c r="O628" s="4" t="s">
        <v>60</v>
      </c>
      <c r="P628" s="4" t="s">
        <v>60</v>
      </c>
      <c r="Q628" s="4" t="s">
        <v>60</v>
      </c>
      <c r="R628" s="4" t="s">
        <v>60</v>
      </c>
      <c r="S628" s="4" t="s">
        <v>60</v>
      </c>
      <c r="T628" s="4" t="s">
        <v>60</v>
      </c>
      <c r="U628" s="4"/>
      <c r="V628" s="4"/>
      <c r="W628" s="4"/>
      <c r="X628" s="4"/>
      <c r="Y628" s="4" t="s">
        <v>60</v>
      </c>
      <c r="Z628" s="4" t="s">
        <v>60</v>
      </c>
      <c r="AA628" s="4"/>
      <c r="AB628" s="4" t="s">
        <v>60</v>
      </c>
      <c r="AC628" s="4" t="s">
        <v>60</v>
      </c>
      <c r="AD628" s="4">
        <v>45814</v>
      </c>
      <c r="AE628" s="4">
        <v>45814</v>
      </c>
      <c r="AF628" s="4"/>
      <c r="AG628" s="30" t="s">
        <v>162</v>
      </c>
      <c r="AH628" s="30" t="s">
        <v>459</v>
      </c>
      <c r="AI628" s="30" t="s">
        <v>7854</v>
      </c>
      <c r="AJ628" s="30" t="s">
        <v>74</v>
      </c>
      <c r="AK628" s="30" t="s">
        <v>65</v>
      </c>
      <c r="AL628" s="30" t="s">
        <v>403</v>
      </c>
      <c r="AM628" s="30" t="s">
        <v>404</v>
      </c>
      <c r="AN628" s="30">
        <v>0.19925999999999999</v>
      </c>
      <c r="AO628" s="30" t="s">
        <v>68</v>
      </c>
      <c r="AP628" s="30"/>
      <c r="AQ628" s="30"/>
      <c r="AR628" s="30" t="s">
        <v>68</v>
      </c>
      <c r="AS628" s="30"/>
      <c r="AT628" s="30"/>
      <c r="AU628" s="30" t="s">
        <v>7855</v>
      </c>
      <c r="AV628" s="30" t="s">
        <v>7856</v>
      </c>
      <c r="AW628" s="30">
        <v>0.43575000000000003</v>
      </c>
      <c r="AX628" s="30" t="s">
        <v>7857</v>
      </c>
      <c r="AY628" s="30" t="s">
        <v>7858</v>
      </c>
      <c r="AZ628" s="3">
        <v>10</v>
      </c>
      <c r="BA628" s="30" t="s">
        <v>60</v>
      </c>
      <c r="BB628" s="30">
        <v>10</v>
      </c>
      <c r="BC628" s="30" t="s">
        <v>60</v>
      </c>
      <c r="BD628" s="30" t="s">
        <v>60</v>
      </c>
      <c r="BE628" s="30" t="s">
        <v>60</v>
      </c>
      <c r="BF628" s="35" t="str">
        <f>IFERROR(VLOOKUP(Data_Power_app[[#This Row],[PRO ODER]],'Result'!A:C,3,0),"")</f>
        <v/>
      </c>
      <c r="BG628" s="14" t="str">
        <f>IFERROR(VLOOKUP(Data_Power_app[[#This Row],[PRO ODER]]&amp;"LAM_IN",'Real Time'!A:E,4,0),"")</f>
        <v/>
      </c>
      <c r="BH628" s="37" t="str">
        <f>IF(Data_Power_app[[#This Row],[LAMINATION MACHINE (PLAN)]]="","",IF(Data_Power_app[[#This Row],[LAMINATION MACHINE (REALTIME)]]="","",RIGHT(Data_Power_app[[#This Row],[LAMINATION MACHINE (REALTIME)]],1)=RIGHT(Data_Power_app[[#This Row],[LAMINATION MACHINE (PLAN)]],1)))</f>
        <v/>
      </c>
    </row>
    <row r="629" spans="1:60" x14ac:dyDescent="0.25">
      <c r="A629" s="27">
        <v>697</v>
      </c>
      <c r="B629" s="30" t="s">
        <v>8046</v>
      </c>
      <c r="C629" s="30" t="s">
        <v>8047</v>
      </c>
      <c r="D629" s="30" t="s">
        <v>57</v>
      </c>
      <c r="E629" s="30" t="s">
        <v>119</v>
      </c>
      <c r="F629" s="30" t="s">
        <v>72</v>
      </c>
      <c r="G629" s="30">
        <v>10</v>
      </c>
      <c r="H629" s="4">
        <v>45810</v>
      </c>
      <c r="I629" s="30">
        <v>45808</v>
      </c>
      <c r="J629" s="4">
        <v>45808</v>
      </c>
      <c r="K629" s="4">
        <v>45810</v>
      </c>
      <c r="L629" s="4">
        <v>45810.557106481479</v>
      </c>
      <c r="M629" s="4" t="s">
        <v>60</v>
      </c>
      <c r="N629" s="4"/>
      <c r="O629" s="4" t="s">
        <v>60</v>
      </c>
      <c r="P629" s="4" t="s">
        <v>60</v>
      </c>
      <c r="Q629" s="4" t="s">
        <v>60</v>
      </c>
      <c r="R629" s="4" t="s">
        <v>60</v>
      </c>
      <c r="S629" s="4" t="s">
        <v>60</v>
      </c>
      <c r="T629" s="4" t="s">
        <v>60</v>
      </c>
      <c r="U629" s="4"/>
      <c r="V629" s="4"/>
      <c r="W629" s="4"/>
      <c r="X629" s="4">
        <v>45811.703993055555</v>
      </c>
      <c r="Y629" s="4" t="s">
        <v>73</v>
      </c>
      <c r="Z629" s="4" t="s">
        <v>60</v>
      </c>
      <c r="AA629" s="4">
        <v>45811.704594907409</v>
      </c>
      <c r="AB629" s="4" t="s">
        <v>60</v>
      </c>
      <c r="AC629" s="4" t="s">
        <v>60</v>
      </c>
      <c r="AD629" s="4">
        <v>45814</v>
      </c>
      <c r="AE629" s="4">
        <v>45814</v>
      </c>
      <c r="AF629" s="4"/>
      <c r="AG629" s="30" t="s">
        <v>62</v>
      </c>
      <c r="AH629" s="30" t="s">
        <v>459</v>
      </c>
      <c r="AI629" s="30" t="s">
        <v>3702</v>
      </c>
      <c r="AJ629" s="30" t="s">
        <v>74</v>
      </c>
      <c r="AK629" s="30" t="s">
        <v>65</v>
      </c>
      <c r="AL629" s="30" t="s">
        <v>403</v>
      </c>
      <c r="AM629" s="30" t="s">
        <v>404</v>
      </c>
      <c r="AN629" s="30">
        <v>0.20604</v>
      </c>
      <c r="AO629" s="30" t="s">
        <v>68</v>
      </c>
      <c r="AP629" s="30"/>
      <c r="AQ629" s="30"/>
      <c r="AR629" s="30" t="s">
        <v>68</v>
      </c>
      <c r="AS629" s="30"/>
      <c r="AT629" s="30"/>
      <c r="AU629" s="30" t="s">
        <v>3703</v>
      </c>
      <c r="AV629" s="30" t="s">
        <v>3704</v>
      </c>
      <c r="AW629" s="30">
        <v>0.45063999999999999</v>
      </c>
      <c r="AX629" s="30" t="s">
        <v>3705</v>
      </c>
      <c r="AY629" s="30" t="s">
        <v>3706</v>
      </c>
      <c r="AZ629" s="3">
        <v>10</v>
      </c>
      <c r="BA629" s="30" t="s">
        <v>60</v>
      </c>
      <c r="BB629" s="30">
        <v>10</v>
      </c>
      <c r="BC629" s="30" t="s">
        <v>60</v>
      </c>
      <c r="BD629" s="30" t="s">
        <v>60</v>
      </c>
      <c r="BE629" s="30" t="s">
        <v>60</v>
      </c>
      <c r="BF629" s="35" t="str">
        <f>IFERROR(VLOOKUP(Data_Power_app[[#This Row],[PRO ODER]],'Result'!A:C,3,0),"")</f>
        <v/>
      </c>
      <c r="BG629" s="14" t="str">
        <f>IFERROR(VLOOKUP(Data_Power_app[[#This Row],[PRO ODER]]&amp;"LAM_IN",'Real Time'!A:E,4,0),"")</f>
        <v/>
      </c>
      <c r="BH629" s="37" t="str">
        <f>IF(Data_Power_app[[#This Row],[LAMINATION MACHINE (PLAN)]]="","",IF(Data_Power_app[[#This Row],[LAMINATION MACHINE (REALTIME)]]="","",RIGHT(Data_Power_app[[#This Row],[LAMINATION MACHINE (REALTIME)]],1)=RIGHT(Data_Power_app[[#This Row],[LAMINATION MACHINE (PLAN)]],1)))</f>
        <v/>
      </c>
    </row>
    <row r="630" spans="1:60" x14ac:dyDescent="0.25">
      <c r="A630" s="27">
        <v>698</v>
      </c>
      <c r="B630" s="30" t="s">
        <v>8048</v>
      </c>
      <c r="C630" s="30" t="s">
        <v>8049</v>
      </c>
      <c r="D630" s="30" t="s">
        <v>57</v>
      </c>
      <c r="E630" s="30" t="s">
        <v>119</v>
      </c>
      <c r="F630" s="30" t="s">
        <v>72</v>
      </c>
      <c r="G630" s="30">
        <v>176</v>
      </c>
      <c r="H630" s="4">
        <v>45810</v>
      </c>
      <c r="I630" s="30">
        <v>45808</v>
      </c>
      <c r="J630" s="4">
        <v>45808</v>
      </c>
      <c r="K630" s="4">
        <v>45810</v>
      </c>
      <c r="L630" s="4">
        <v>45810.727500000001</v>
      </c>
      <c r="M630" s="4" t="s">
        <v>60</v>
      </c>
      <c r="N630" s="4"/>
      <c r="O630" s="4" t="s">
        <v>60</v>
      </c>
      <c r="P630" s="4" t="s">
        <v>60</v>
      </c>
      <c r="Q630" s="4" t="s">
        <v>60</v>
      </c>
      <c r="R630" s="4" t="s">
        <v>60</v>
      </c>
      <c r="S630" s="4" t="s">
        <v>60</v>
      </c>
      <c r="T630" s="4" t="s">
        <v>60</v>
      </c>
      <c r="U630" s="4"/>
      <c r="V630" s="4"/>
      <c r="W630" s="4"/>
      <c r="X630" s="4">
        <v>45811.485925925925</v>
      </c>
      <c r="Y630" s="4" t="s">
        <v>73</v>
      </c>
      <c r="Z630" s="4" t="s">
        <v>60</v>
      </c>
      <c r="AA630" s="4">
        <v>45811.486921296295</v>
      </c>
      <c r="AB630" s="4" t="s">
        <v>60</v>
      </c>
      <c r="AC630" s="4" t="s">
        <v>60</v>
      </c>
      <c r="AD630" s="4">
        <v>45814</v>
      </c>
      <c r="AE630" s="4">
        <v>45814</v>
      </c>
      <c r="AF630" s="4">
        <v>45811</v>
      </c>
      <c r="AG630" s="30" t="s">
        <v>1700</v>
      </c>
      <c r="AH630" s="30" t="s">
        <v>459</v>
      </c>
      <c r="AI630" s="30" t="s">
        <v>7890</v>
      </c>
      <c r="AJ630" s="30" t="s">
        <v>74</v>
      </c>
      <c r="AK630" s="30" t="s">
        <v>65</v>
      </c>
      <c r="AL630" s="30" t="s">
        <v>403</v>
      </c>
      <c r="AM630" s="30" t="s">
        <v>404</v>
      </c>
      <c r="AN630" s="30">
        <v>3.4376500000000001</v>
      </c>
      <c r="AO630" s="30" t="s">
        <v>68</v>
      </c>
      <c r="AP630" s="30"/>
      <c r="AQ630" s="30"/>
      <c r="AR630" s="30" t="s">
        <v>68</v>
      </c>
      <c r="AS630" s="30"/>
      <c r="AT630" s="30"/>
      <c r="AU630" s="30" t="s">
        <v>7891</v>
      </c>
      <c r="AV630" s="30" t="s">
        <v>7892</v>
      </c>
      <c r="AW630" s="30">
        <v>7.5171999999999999</v>
      </c>
      <c r="AX630" s="30" t="s">
        <v>7893</v>
      </c>
      <c r="AY630" s="30" t="s">
        <v>7894</v>
      </c>
      <c r="AZ630" s="3">
        <v>176</v>
      </c>
      <c r="BA630" s="30" t="s">
        <v>60</v>
      </c>
      <c r="BB630" s="30">
        <v>176</v>
      </c>
      <c r="BC630" s="30" t="s">
        <v>60</v>
      </c>
      <c r="BD630" s="30" t="s">
        <v>60</v>
      </c>
      <c r="BE630" s="30" t="s">
        <v>60</v>
      </c>
      <c r="BF630" s="35" t="str">
        <f>IFERROR(VLOOKUP(Data_Power_app[[#This Row],[PRO ODER]],'Result'!A:C,3,0),"")</f>
        <v/>
      </c>
      <c r="BG630" s="14" t="str">
        <f>IFERROR(VLOOKUP(Data_Power_app[[#This Row],[PRO ODER]]&amp;"LAM_IN",'Real Time'!A:E,4,0),"")</f>
        <v/>
      </c>
      <c r="BH630" s="37" t="str">
        <f>IF(Data_Power_app[[#This Row],[LAMINATION MACHINE (PLAN)]]="","",IF(Data_Power_app[[#This Row],[LAMINATION MACHINE (REALTIME)]]="","",RIGHT(Data_Power_app[[#This Row],[LAMINATION MACHINE (REALTIME)]],1)=RIGHT(Data_Power_app[[#This Row],[LAMINATION MACHINE (PLAN)]],1)))</f>
        <v/>
      </c>
    </row>
    <row r="631" spans="1:60" x14ac:dyDescent="0.25">
      <c r="A631" s="27">
        <v>699</v>
      </c>
      <c r="B631" s="30" t="s">
        <v>8050</v>
      </c>
      <c r="C631" s="30" t="s">
        <v>8051</v>
      </c>
      <c r="D631" s="30" t="s">
        <v>57</v>
      </c>
      <c r="E631" s="30" t="s">
        <v>119</v>
      </c>
      <c r="F631" s="30" t="s">
        <v>72</v>
      </c>
      <c r="G631" s="30">
        <v>45</v>
      </c>
      <c r="H631" s="4">
        <v>45810</v>
      </c>
      <c r="I631" s="30">
        <v>45808</v>
      </c>
      <c r="J631" s="4">
        <v>45808</v>
      </c>
      <c r="K631" s="4">
        <v>45811</v>
      </c>
      <c r="L631" s="4">
        <v>45810.670624999999</v>
      </c>
      <c r="M631" s="4" t="s">
        <v>60</v>
      </c>
      <c r="N631" s="4"/>
      <c r="O631" s="4" t="s">
        <v>60</v>
      </c>
      <c r="P631" s="4" t="s">
        <v>60</v>
      </c>
      <c r="Q631" s="4" t="s">
        <v>60</v>
      </c>
      <c r="R631" s="4" t="s">
        <v>60</v>
      </c>
      <c r="S631" s="4" t="s">
        <v>60</v>
      </c>
      <c r="T631" s="4" t="s">
        <v>60</v>
      </c>
      <c r="U631" s="4"/>
      <c r="V631" s="4"/>
      <c r="W631" s="4"/>
      <c r="X631" s="4"/>
      <c r="Y631" s="4" t="s">
        <v>60</v>
      </c>
      <c r="Z631" s="4" t="s">
        <v>60</v>
      </c>
      <c r="AA631" s="4"/>
      <c r="AB631" s="4" t="s">
        <v>60</v>
      </c>
      <c r="AC631" s="4" t="s">
        <v>60</v>
      </c>
      <c r="AD631" s="4">
        <v>45814</v>
      </c>
      <c r="AE631" s="4">
        <v>45814</v>
      </c>
      <c r="AF631" s="4"/>
      <c r="AG631" s="30" t="s">
        <v>162</v>
      </c>
      <c r="AH631" s="30" t="s">
        <v>459</v>
      </c>
      <c r="AI631" s="30" t="s">
        <v>7854</v>
      </c>
      <c r="AJ631" s="30" t="s">
        <v>74</v>
      </c>
      <c r="AK631" s="30" t="s">
        <v>65</v>
      </c>
      <c r="AL631" s="30" t="s">
        <v>403</v>
      </c>
      <c r="AM631" s="30" t="s">
        <v>404</v>
      </c>
      <c r="AN631" s="30">
        <v>0.92417000000000005</v>
      </c>
      <c r="AO631" s="30" t="s">
        <v>68</v>
      </c>
      <c r="AP631" s="30"/>
      <c r="AQ631" s="30"/>
      <c r="AR631" s="30" t="s">
        <v>68</v>
      </c>
      <c r="AS631" s="30"/>
      <c r="AT631" s="30"/>
      <c r="AU631" s="30" t="s">
        <v>7855</v>
      </c>
      <c r="AV631" s="30" t="s">
        <v>7856</v>
      </c>
      <c r="AW631" s="30">
        <v>2.0211399999999999</v>
      </c>
      <c r="AX631" s="30" t="s">
        <v>7857</v>
      </c>
      <c r="AY631" s="30" t="s">
        <v>7858</v>
      </c>
      <c r="AZ631" s="3">
        <v>45</v>
      </c>
      <c r="BA631" s="30" t="s">
        <v>60</v>
      </c>
      <c r="BB631" s="30">
        <v>45</v>
      </c>
      <c r="BC631" s="30" t="s">
        <v>60</v>
      </c>
      <c r="BD631" s="30" t="s">
        <v>60</v>
      </c>
      <c r="BE631" s="30" t="s">
        <v>60</v>
      </c>
      <c r="BF631" s="35" t="str">
        <f>IFERROR(VLOOKUP(Data_Power_app[[#This Row],[PRO ODER]],'Result'!A:C,3,0),"")</f>
        <v/>
      </c>
      <c r="BG631" s="14" t="str">
        <f>IFERROR(VLOOKUP(Data_Power_app[[#This Row],[PRO ODER]]&amp;"LAM_IN",'Real Time'!A:E,4,0),"")</f>
        <v/>
      </c>
      <c r="BH631" s="37" t="str">
        <f>IF(Data_Power_app[[#This Row],[LAMINATION MACHINE (PLAN)]]="","",IF(Data_Power_app[[#This Row],[LAMINATION MACHINE (REALTIME)]]="","",RIGHT(Data_Power_app[[#This Row],[LAMINATION MACHINE (REALTIME)]],1)=RIGHT(Data_Power_app[[#This Row],[LAMINATION MACHINE (PLAN)]],1)))</f>
        <v/>
      </c>
    </row>
    <row r="632" spans="1:60" x14ac:dyDescent="0.25">
      <c r="A632" s="27">
        <v>700</v>
      </c>
      <c r="B632" s="30" t="s">
        <v>8052</v>
      </c>
      <c r="C632" s="30" t="s">
        <v>8053</v>
      </c>
      <c r="D632" s="30" t="s">
        <v>57</v>
      </c>
      <c r="E632" s="30" t="s">
        <v>119</v>
      </c>
      <c r="F632" s="30" t="s">
        <v>72</v>
      </c>
      <c r="G632" s="30">
        <v>90</v>
      </c>
      <c r="H632" s="4">
        <v>45810</v>
      </c>
      <c r="I632" s="30">
        <v>45808</v>
      </c>
      <c r="J632" s="4">
        <v>45808</v>
      </c>
      <c r="K632" s="4">
        <v>45810</v>
      </c>
      <c r="L632" s="4">
        <v>45810.557164351849</v>
      </c>
      <c r="M632" s="4" t="s">
        <v>60</v>
      </c>
      <c r="N632" s="4"/>
      <c r="O632" s="4" t="s">
        <v>60</v>
      </c>
      <c r="P632" s="4" t="s">
        <v>60</v>
      </c>
      <c r="Q632" s="4" t="s">
        <v>60</v>
      </c>
      <c r="R632" s="4" t="s">
        <v>60</v>
      </c>
      <c r="S632" s="4" t="s">
        <v>60</v>
      </c>
      <c r="T632" s="4" t="s">
        <v>60</v>
      </c>
      <c r="U632" s="4"/>
      <c r="V632" s="4"/>
      <c r="W632" s="4"/>
      <c r="X632" s="4"/>
      <c r="Y632" s="4" t="s">
        <v>60</v>
      </c>
      <c r="Z632" s="4" t="s">
        <v>60</v>
      </c>
      <c r="AA632" s="4"/>
      <c r="AB632" s="4" t="s">
        <v>60</v>
      </c>
      <c r="AC632" s="4" t="s">
        <v>60</v>
      </c>
      <c r="AD632" s="4">
        <v>45814</v>
      </c>
      <c r="AE632" s="4">
        <v>45814</v>
      </c>
      <c r="AF632" s="4"/>
      <c r="AG632" s="30" t="s">
        <v>162</v>
      </c>
      <c r="AH632" s="30" t="s">
        <v>459</v>
      </c>
      <c r="AI632" s="30" t="s">
        <v>3702</v>
      </c>
      <c r="AJ632" s="30" t="s">
        <v>74</v>
      </c>
      <c r="AK632" s="30" t="s">
        <v>65</v>
      </c>
      <c r="AL632" s="30" t="s">
        <v>403</v>
      </c>
      <c r="AM632" s="30" t="s">
        <v>404</v>
      </c>
      <c r="AN632" s="30">
        <v>1.8335600000000001</v>
      </c>
      <c r="AO632" s="30" t="s">
        <v>68</v>
      </c>
      <c r="AP632" s="30"/>
      <c r="AQ632" s="30"/>
      <c r="AR632" s="30" t="s">
        <v>68</v>
      </c>
      <c r="AS632" s="30"/>
      <c r="AT632" s="30"/>
      <c r="AU632" s="30" t="s">
        <v>3703</v>
      </c>
      <c r="AV632" s="30" t="s">
        <v>3704</v>
      </c>
      <c r="AW632" s="30">
        <v>4.0097899999999997</v>
      </c>
      <c r="AX632" s="30" t="s">
        <v>3705</v>
      </c>
      <c r="AY632" s="30" t="s">
        <v>3706</v>
      </c>
      <c r="AZ632" s="3">
        <v>90</v>
      </c>
      <c r="BA632" s="30" t="s">
        <v>60</v>
      </c>
      <c r="BB632" s="30">
        <v>90</v>
      </c>
      <c r="BC632" s="30" t="s">
        <v>60</v>
      </c>
      <c r="BD632" s="30" t="s">
        <v>60</v>
      </c>
      <c r="BE632" s="30" t="s">
        <v>60</v>
      </c>
      <c r="BF632" s="35" t="str">
        <f>IFERROR(VLOOKUP(Data_Power_app[[#This Row],[PRO ODER]],'Result'!A:C,3,0),"")</f>
        <v/>
      </c>
      <c r="BG632" s="14" t="str">
        <f>IFERROR(VLOOKUP(Data_Power_app[[#This Row],[PRO ODER]]&amp;"LAM_IN",'Real Time'!A:E,4,0),"")</f>
        <v/>
      </c>
      <c r="BH632" s="37" t="str">
        <f>IF(Data_Power_app[[#This Row],[LAMINATION MACHINE (PLAN)]]="","",IF(Data_Power_app[[#This Row],[LAMINATION MACHINE (REALTIME)]]="","",RIGHT(Data_Power_app[[#This Row],[LAMINATION MACHINE (REALTIME)]],1)=RIGHT(Data_Power_app[[#This Row],[LAMINATION MACHINE (PLAN)]],1)))</f>
        <v/>
      </c>
    </row>
    <row r="633" spans="1:60" x14ac:dyDescent="0.25">
      <c r="A633" s="27">
        <v>701</v>
      </c>
      <c r="B633" s="30" t="s">
        <v>8054</v>
      </c>
      <c r="C633" s="30" t="s">
        <v>8055</v>
      </c>
      <c r="D633" s="30" t="s">
        <v>57</v>
      </c>
      <c r="E633" s="30" t="s">
        <v>119</v>
      </c>
      <c r="F633" s="30" t="s">
        <v>72</v>
      </c>
      <c r="G633" s="30">
        <v>25</v>
      </c>
      <c r="H633" s="4">
        <v>45810</v>
      </c>
      <c r="I633" s="30">
        <v>45808</v>
      </c>
      <c r="J633" s="4">
        <v>45808</v>
      </c>
      <c r="K633" s="4">
        <v>45810</v>
      </c>
      <c r="L633" s="4">
        <v>45810.557314814818</v>
      </c>
      <c r="M633" s="4" t="s">
        <v>60</v>
      </c>
      <c r="N633" s="4"/>
      <c r="O633" s="4" t="s">
        <v>60</v>
      </c>
      <c r="P633" s="4" t="s">
        <v>60</v>
      </c>
      <c r="Q633" s="4" t="s">
        <v>60</v>
      </c>
      <c r="R633" s="4" t="s">
        <v>60</v>
      </c>
      <c r="S633" s="4" t="s">
        <v>60</v>
      </c>
      <c r="T633" s="4" t="s">
        <v>60</v>
      </c>
      <c r="U633" s="4"/>
      <c r="V633" s="4"/>
      <c r="W633" s="4"/>
      <c r="X633" s="4">
        <v>45811.696747685186</v>
      </c>
      <c r="Y633" s="4" t="s">
        <v>282</v>
      </c>
      <c r="Z633" s="4" t="s">
        <v>60</v>
      </c>
      <c r="AA633" s="4"/>
      <c r="AB633" s="4" t="s">
        <v>60</v>
      </c>
      <c r="AC633" s="4" t="s">
        <v>60</v>
      </c>
      <c r="AD633" s="4">
        <v>45814</v>
      </c>
      <c r="AE633" s="4">
        <v>45814</v>
      </c>
      <c r="AF633" s="4"/>
      <c r="AG633" s="30" t="s">
        <v>291</v>
      </c>
      <c r="AH633" s="30" t="s">
        <v>401</v>
      </c>
      <c r="AI633" s="30" t="s">
        <v>7863</v>
      </c>
      <c r="AJ633" s="30" t="s">
        <v>74</v>
      </c>
      <c r="AK633" s="30" t="s">
        <v>100</v>
      </c>
      <c r="AL633" s="30" t="s">
        <v>403</v>
      </c>
      <c r="AM633" s="30" t="s">
        <v>404</v>
      </c>
      <c r="AN633" s="30">
        <v>0.62546000000000002</v>
      </c>
      <c r="AO633" s="30" t="s">
        <v>68</v>
      </c>
      <c r="AP633" s="30"/>
      <c r="AQ633" s="30"/>
      <c r="AR633" s="30" t="s">
        <v>68</v>
      </c>
      <c r="AS633" s="30"/>
      <c r="AT633" s="30"/>
      <c r="AU633" s="30" t="s">
        <v>3703</v>
      </c>
      <c r="AV633" s="30" t="s">
        <v>3704</v>
      </c>
      <c r="AW633" s="30">
        <v>1.36798</v>
      </c>
      <c r="AX633" s="30" t="s">
        <v>7864</v>
      </c>
      <c r="AY633" s="30" t="s">
        <v>7865</v>
      </c>
      <c r="AZ633" s="3">
        <v>25</v>
      </c>
      <c r="BA633" s="30" t="s">
        <v>60</v>
      </c>
      <c r="BB633" s="30">
        <v>25</v>
      </c>
      <c r="BC633" s="30" t="s">
        <v>60</v>
      </c>
      <c r="BD633" s="30" t="s">
        <v>60</v>
      </c>
      <c r="BE633" s="30" t="s">
        <v>60</v>
      </c>
      <c r="BF633" s="35" t="str">
        <f>IFERROR(VLOOKUP(Data_Power_app[[#This Row],[PRO ODER]],'Result'!A:C,3,0),"")</f>
        <v/>
      </c>
      <c r="BG633" s="14" t="str">
        <f>IFERROR(VLOOKUP(Data_Power_app[[#This Row],[PRO ODER]]&amp;"LAM_IN",'Real Time'!A:E,4,0),"")</f>
        <v/>
      </c>
      <c r="BH633" s="37" t="str">
        <f>IF(Data_Power_app[[#This Row],[LAMINATION MACHINE (PLAN)]]="","",IF(Data_Power_app[[#This Row],[LAMINATION MACHINE (REALTIME)]]="","",RIGHT(Data_Power_app[[#This Row],[LAMINATION MACHINE (REALTIME)]],1)=RIGHT(Data_Power_app[[#This Row],[LAMINATION MACHINE (PLAN)]],1)))</f>
        <v/>
      </c>
    </row>
    <row r="634" spans="1:60" x14ac:dyDescent="0.25">
      <c r="A634" s="27">
        <v>702</v>
      </c>
      <c r="B634" s="30" t="s">
        <v>8056</v>
      </c>
      <c r="C634" s="30" t="s">
        <v>8057</v>
      </c>
      <c r="D634" s="30" t="s">
        <v>57</v>
      </c>
      <c r="E634" s="30" t="s">
        <v>119</v>
      </c>
      <c r="F634" s="30" t="s">
        <v>72</v>
      </c>
      <c r="G634" s="30">
        <v>35</v>
      </c>
      <c r="H634" s="4">
        <v>45810</v>
      </c>
      <c r="I634" s="30">
        <v>45808</v>
      </c>
      <c r="J634" s="4">
        <v>45808</v>
      </c>
      <c r="K634" s="4">
        <v>45810</v>
      </c>
      <c r="L634" s="4">
        <v>45810.7578125</v>
      </c>
      <c r="M634" s="4" t="s">
        <v>60</v>
      </c>
      <c r="N634" s="4"/>
      <c r="O634" s="4" t="s">
        <v>60</v>
      </c>
      <c r="P634" s="4" t="s">
        <v>60</v>
      </c>
      <c r="Q634" s="4" t="s">
        <v>60</v>
      </c>
      <c r="R634" s="4" t="s">
        <v>60</v>
      </c>
      <c r="S634" s="4" t="s">
        <v>60</v>
      </c>
      <c r="T634" s="4" t="s">
        <v>60</v>
      </c>
      <c r="U634" s="4"/>
      <c r="V634" s="4"/>
      <c r="W634" s="4"/>
      <c r="X634" s="4"/>
      <c r="Y634" s="4" t="s">
        <v>60</v>
      </c>
      <c r="Z634" s="4" t="s">
        <v>60</v>
      </c>
      <c r="AA634" s="4"/>
      <c r="AB634" s="4" t="s">
        <v>60</v>
      </c>
      <c r="AC634" s="4" t="s">
        <v>60</v>
      </c>
      <c r="AD634" s="4">
        <v>45814</v>
      </c>
      <c r="AE634" s="4">
        <v>45814</v>
      </c>
      <c r="AF634" s="4"/>
      <c r="AG634" s="30" t="s">
        <v>162</v>
      </c>
      <c r="AH634" s="30" t="s">
        <v>459</v>
      </c>
      <c r="AI634" s="30" t="s">
        <v>7875</v>
      </c>
      <c r="AJ634" s="30" t="s">
        <v>74</v>
      </c>
      <c r="AK634" s="30" t="s">
        <v>65</v>
      </c>
      <c r="AL634" s="30" t="s">
        <v>403</v>
      </c>
      <c r="AM634" s="30" t="s">
        <v>404</v>
      </c>
      <c r="AN634" s="30">
        <v>0.72018000000000004</v>
      </c>
      <c r="AO634" s="30" t="s">
        <v>68</v>
      </c>
      <c r="AP634" s="30"/>
      <c r="AQ634" s="30"/>
      <c r="AR634" s="30" t="s">
        <v>68</v>
      </c>
      <c r="AS634" s="30"/>
      <c r="AT634" s="30"/>
      <c r="AU634" s="30" t="s">
        <v>7876</v>
      </c>
      <c r="AV634" s="30" t="s">
        <v>7877</v>
      </c>
      <c r="AW634" s="30">
        <v>1.575</v>
      </c>
      <c r="AX634" s="30" t="s">
        <v>7878</v>
      </c>
      <c r="AY634" s="30" t="s">
        <v>7879</v>
      </c>
      <c r="AZ634" s="3">
        <v>35</v>
      </c>
      <c r="BA634" s="30" t="s">
        <v>60</v>
      </c>
      <c r="BB634" s="30">
        <v>35</v>
      </c>
      <c r="BC634" s="30" t="s">
        <v>60</v>
      </c>
      <c r="BD634" s="30" t="s">
        <v>60</v>
      </c>
      <c r="BE634" s="30" t="s">
        <v>60</v>
      </c>
      <c r="BF634" s="35" t="str">
        <f>IFERROR(VLOOKUP(Data_Power_app[[#This Row],[PRO ODER]],'Result'!A:C,3,0),"")</f>
        <v/>
      </c>
      <c r="BG634" s="14" t="str">
        <f>IFERROR(VLOOKUP(Data_Power_app[[#This Row],[PRO ODER]]&amp;"LAM_IN",'Real Time'!A:E,4,0),"")</f>
        <v/>
      </c>
      <c r="BH634" s="37" t="str">
        <f>IF(Data_Power_app[[#This Row],[LAMINATION MACHINE (PLAN)]]="","",IF(Data_Power_app[[#This Row],[LAMINATION MACHINE (REALTIME)]]="","",RIGHT(Data_Power_app[[#This Row],[LAMINATION MACHINE (REALTIME)]],1)=RIGHT(Data_Power_app[[#This Row],[LAMINATION MACHINE (PLAN)]],1)))</f>
        <v/>
      </c>
    </row>
    <row r="635" spans="1:60" x14ac:dyDescent="0.25">
      <c r="A635" s="27">
        <v>703</v>
      </c>
      <c r="B635" s="30" t="s">
        <v>7056</v>
      </c>
      <c r="C635" s="30" t="s">
        <v>7057</v>
      </c>
      <c r="D635" s="30" t="s">
        <v>243</v>
      </c>
      <c r="E635" s="30" t="s">
        <v>425</v>
      </c>
      <c r="F635" s="30" t="s">
        <v>59</v>
      </c>
      <c r="G635" s="30">
        <v>191</v>
      </c>
      <c r="H635" s="4">
        <v>45810</v>
      </c>
      <c r="I635" s="30">
        <v>45807</v>
      </c>
      <c r="J635" s="4">
        <v>45807</v>
      </c>
      <c r="K635" s="4">
        <v>45811</v>
      </c>
      <c r="L635" s="4"/>
      <c r="M635" s="4">
        <v>45811</v>
      </c>
      <c r="N635" s="4"/>
      <c r="O635" s="4" t="s">
        <v>60</v>
      </c>
      <c r="P635" s="4" t="s">
        <v>60</v>
      </c>
      <c r="Q635" s="4" t="s">
        <v>60</v>
      </c>
      <c r="R635" s="4" t="s">
        <v>60</v>
      </c>
      <c r="S635" s="4" t="s">
        <v>60</v>
      </c>
      <c r="T635" s="4">
        <v>45812</v>
      </c>
      <c r="U635" s="4"/>
      <c r="V635" s="4"/>
      <c r="W635" s="4">
        <v>45813</v>
      </c>
      <c r="X635" s="4"/>
      <c r="Y635" s="4" t="s">
        <v>60</v>
      </c>
      <c r="Z635" s="4">
        <v>45813</v>
      </c>
      <c r="AA635" s="4"/>
      <c r="AB635" s="4" t="s">
        <v>60</v>
      </c>
      <c r="AC635" s="4">
        <v>45814</v>
      </c>
      <c r="AD635" s="4">
        <v>45814</v>
      </c>
      <c r="AE635" s="4">
        <v>45814</v>
      </c>
      <c r="AF635" s="4"/>
      <c r="AG635" s="30" t="s">
        <v>126</v>
      </c>
      <c r="AH635" s="30" t="s">
        <v>661</v>
      </c>
      <c r="AI635" s="30" t="s">
        <v>7058</v>
      </c>
      <c r="AJ635" s="30" t="s">
        <v>427</v>
      </c>
      <c r="AK635" s="30" t="s">
        <v>65</v>
      </c>
      <c r="AL635" s="30" t="s">
        <v>428</v>
      </c>
      <c r="AM635" s="30" t="s">
        <v>429</v>
      </c>
      <c r="AN635" s="30">
        <v>7.4975100000000001</v>
      </c>
      <c r="AO635" s="30" t="s">
        <v>68</v>
      </c>
      <c r="AP635" s="30"/>
      <c r="AQ635" s="30"/>
      <c r="AR635" s="30" t="s">
        <v>68</v>
      </c>
      <c r="AS635" s="30"/>
      <c r="AT635" s="30"/>
      <c r="AU635" s="30" t="s">
        <v>7059</v>
      </c>
      <c r="AV635" s="30" t="s">
        <v>7060</v>
      </c>
      <c r="AW635" s="30">
        <v>13.93811</v>
      </c>
      <c r="AX635" s="30" t="s">
        <v>7061</v>
      </c>
      <c r="AY635" s="30" t="s">
        <v>7062</v>
      </c>
      <c r="AZ635" s="3">
        <v>191</v>
      </c>
      <c r="BA635" s="30" t="s">
        <v>60</v>
      </c>
      <c r="BB635" s="30">
        <v>191</v>
      </c>
      <c r="BC635" s="30" t="s">
        <v>60</v>
      </c>
      <c r="BD635" s="30" t="s">
        <v>60</v>
      </c>
      <c r="BE635" s="30" t="s">
        <v>60</v>
      </c>
      <c r="BF635" s="35" t="str">
        <f>IFERROR(VLOOKUP(Data_Power_app[[#This Row],[PRO ODER]],'Result'!A:C,3,0),"")</f>
        <v>LAMINATION 7</v>
      </c>
      <c r="BG635" s="14" t="str">
        <f>IFERROR(VLOOKUP(Data_Power_app[[#This Row],[PRO ODER]]&amp;"LAM_IN",'Real Time'!A:E,4,0),"")</f>
        <v/>
      </c>
      <c r="BH635" s="37" t="str">
        <f>IF(Data_Power_app[[#This Row],[LAMINATION MACHINE (PLAN)]]="","",IF(Data_Power_app[[#This Row],[LAMINATION MACHINE (REALTIME)]]="","",RIGHT(Data_Power_app[[#This Row],[LAMINATION MACHINE (REALTIME)]],1)=RIGHT(Data_Power_app[[#This Row],[LAMINATION MACHINE (PLAN)]],1)))</f>
        <v/>
      </c>
    </row>
    <row r="636" spans="1:60" x14ac:dyDescent="0.25">
      <c r="A636" s="27">
        <v>704</v>
      </c>
      <c r="B636" s="30" t="s">
        <v>7063</v>
      </c>
      <c r="C636" s="30" t="s">
        <v>7064</v>
      </c>
      <c r="D636" s="30" t="s">
        <v>243</v>
      </c>
      <c r="E636" s="30" t="s">
        <v>425</v>
      </c>
      <c r="F636" s="30" t="s">
        <v>59</v>
      </c>
      <c r="G636" s="30">
        <v>551</v>
      </c>
      <c r="H636" s="4">
        <v>45810</v>
      </c>
      <c r="I636" s="30">
        <v>45807</v>
      </c>
      <c r="J636" s="4">
        <v>45807</v>
      </c>
      <c r="K636" s="4">
        <v>45811</v>
      </c>
      <c r="L636" s="4"/>
      <c r="M636" s="4">
        <v>45811</v>
      </c>
      <c r="N636" s="4"/>
      <c r="O636" s="4" t="s">
        <v>60</v>
      </c>
      <c r="P636" s="4" t="s">
        <v>60</v>
      </c>
      <c r="Q636" s="4" t="s">
        <v>60</v>
      </c>
      <c r="R636" s="4" t="s">
        <v>60</v>
      </c>
      <c r="S636" s="4" t="s">
        <v>60</v>
      </c>
      <c r="T636" s="4">
        <v>45812</v>
      </c>
      <c r="U636" s="4"/>
      <c r="V636" s="4"/>
      <c r="W636" s="4">
        <v>45813</v>
      </c>
      <c r="X636" s="4"/>
      <c r="Y636" s="4" t="s">
        <v>60</v>
      </c>
      <c r="Z636" s="4">
        <v>45813</v>
      </c>
      <c r="AA636" s="4"/>
      <c r="AB636" s="4" t="s">
        <v>60</v>
      </c>
      <c r="AC636" s="4">
        <v>45814</v>
      </c>
      <c r="AD636" s="4">
        <v>45814</v>
      </c>
      <c r="AE636" s="4">
        <v>45814</v>
      </c>
      <c r="AF636" s="4"/>
      <c r="AG636" s="30" t="s">
        <v>126</v>
      </c>
      <c r="AH636" s="30" t="s">
        <v>426</v>
      </c>
      <c r="AI636" s="30" t="s">
        <v>7065</v>
      </c>
      <c r="AJ636" s="30" t="s">
        <v>427</v>
      </c>
      <c r="AK636" s="30" t="s">
        <v>100</v>
      </c>
      <c r="AL636" s="30" t="s">
        <v>428</v>
      </c>
      <c r="AM636" s="30" t="s">
        <v>429</v>
      </c>
      <c r="AN636" s="30">
        <v>25.493559999999999</v>
      </c>
      <c r="AO636" s="30" t="s">
        <v>68</v>
      </c>
      <c r="AP636" s="30"/>
      <c r="AQ636" s="30"/>
      <c r="AR636" s="30" t="s">
        <v>68</v>
      </c>
      <c r="AS636" s="30"/>
      <c r="AT636" s="30"/>
      <c r="AU636" s="30" t="s">
        <v>430</v>
      </c>
      <c r="AV636" s="30" t="s">
        <v>431</v>
      </c>
      <c r="AW636" s="30">
        <v>47.392850000000003</v>
      </c>
      <c r="AX636" s="30" t="s">
        <v>7066</v>
      </c>
      <c r="AY636" s="30" t="s">
        <v>7067</v>
      </c>
      <c r="AZ636" s="3">
        <v>551</v>
      </c>
      <c r="BA636" s="30" t="s">
        <v>60</v>
      </c>
      <c r="BB636" s="30">
        <v>551</v>
      </c>
      <c r="BC636" s="30" t="s">
        <v>60</v>
      </c>
      <c r="BD636" s="30" t="s">
        <v>60</v>
      </c>
      <c r="BE636" s="30" t="s">
        <v>60</v>
      </c>
      <c r="BF636" s="35" t="str">
        <f>IFERROR(VLOOKUP(Data_Power_app[[#This Row],[PRO ODER]],'Result'!A:C,3,0),"")</f>
        <v>LAMINATION 7</v>
      </c>
      <c r="BG636" s="14" t="str">
        <f>IFERROR(VLOOKUP(Data_Power_app[[#This Row],[PRO ODER]]&amp;"LAM_IN",'Real Time'!A:E,4,0),"")</f>
        <v/>
      </c>
      <c r="BH636" s="37" t="str">
        <f>IF(Data_Power_app[[#This Row],[LAMINATION MACHINE (PLAN)]]="","",IF(Data_Power_app[[#This Row],[LAMINATION MACHINE (REALTIME)]]="","",RIGHT(Data_Power_app[[#This Row],[LAMINATION MACHINE (REALTIME)]],1)=RIGHT(Data_Power_app[[#This Row],[LAMINATION MACHINE (PLAN)]],1)))</f>
        <v/>
      </c>
    </row>
    <row r="637" spans="1:60" x14ac:dyDescent="0.25">
      <c r="A637" s="27">
        <v>705</v>
      </c>
      <c r="B637" s="30" t="s">
        <v>7068</v>
      </c>
      <c r="C637" s="30" t="s">
        <v>7069</v>
      </c>
      <c r="D637" s="30" t="s">
        <v>243</v>
      </c>
      <c r="E637" s="30" t="s">
        <v>425</v>
      </c>
      <c r="F637" s="30" t="s">
        <v>59</v>
      </c>
      <c r="G637" s="30">
        <v>1398</v>
      </c>
      <c r="H637" s="4">
        <v>45810</v>
      </c>
      <c r="I637" s="30">
        <v>45807</v>
      </c>
      <c r="J637" s="4">
        <v>45807</v>
      </c>
      <c r="K637" s="4">
        <v>45811</v>
      </c>
      <c r="L637" s="4">
        <v>45810.432037037041</v>
      </c>
      <c r="M637" s="4">
        <v>45811</v>
      </c>
      <c r="N637" s="4">
        <v>45810.432893518519</v>
      </c>
      <c r="O637" s="4" t="s">
        <v>60</v>
      </c>
      <c r="P637" s="4" t="s">
        <v>60</v>
      </c>
      <c r="Q637" s="4" t="s">
        <v>60</v>
      </c>
      <c r="R637" s="4" t="s">
        <v>60</v>
      </c>
      <c r="S637" s="4" t="s">
        <v>60</v>
      </c>
      <c r="T637" s="4">
        <v>45812</v>
      </c>
      <c r="U637" s="4">
        <v>45810.635601851849</v>
      </c>
      <c r="V637" s="4"/>
      <c r="W637" s="4">
        <v>45813</v>
      </c>
      <c r="X637" s="4"/>
      <c r="Y637" s="4" t="s">
        <v>60</v>
      </c>
      <c r="Z637" s="4">
        <v>45813</v>
      </c>
      <c r="AA637" s="4"/>
      <c r="AB637" s="4" t="s">
        <v>60</v>
      </c>
      <c r="AC637" s="4">
        <v>45814</v>
      </c>
      <c r="AD637" s="4">
        <v>45814</v>
      </c>
      <c r="AE637" s="4">
        <v>45814</v>
      </c>
      <c r="AF637" s="4"/>
      <c r="AG637" s="30" t="s">
        <v>266</v>
      </c>
      <c r="AH637" s="30" t="s">
        <v>426</v>
      </c>
      <c r="AI637" s="30" t="s">
        <v>7070</v>
      </c>
      <c r="AJ637" s="30" t="s">
        <v>427</v>
      </c>
      <c r="AK637" s="30" t="s">
        <v>100</v>
      </c>
      <c r="AL637" s="30" t="s">
        <v>428</v>
      </c>
      <c r="AM637" s="30" t="s">
        <v>429</v>
      </c>
      <c r="AN637" s="30">
        <v>65.835710000000006</v>
      </c>
      <c r="AO637" s="30" t="s">
        <v>68</v>
      </c>
      <c r="AP637" s="30"/>
      <c r="AQ637" s="30"/>
      <c r="AR637" s="30" t="s">
        <v>68</v>
      </c>
      <c r="AS637" s="30"/>
      <c r="AT637" s="30"/>
      <c r="AU637" s="30" t="s">
        <v>430</v>
      </c>
      <c r="AV637" s="30" t="s">
        <v>431</v>
      </c>
      <c r="AW637" s="30">
        <v>122.38892</v>
      </c>
      <c r="AX637" s="30" t="s">
        <v>7071</v>
      </c>
      <c r="AY637" s="30" t="s">
        <v>7072</v>
      </c>
      <c r="AZ637" s="3">
        <v>1398</v>
      </c>
      <c r="BA637" s="30" t="s">
        <v>60</v>
      </c>
      <c r="BB637" s="30">
        <v>1398</v>
      </c>
      <c r="BC637" s="30" t="s">
        <v>60</v>
      </c>
      <c r="BD637" s="30" t="s">
        <v>60</v>
      </c>
      <c r="BE637" s="30" t="s">
        <v>60</v>
      </c>
      <c r="BF637" s="35" t="str">
        <f>IFERROR(VLOOKUP(Data_Power_app[[#This Row],[PRO ODER]],'Result'!A:C,3,0),"")</f>
        <v/>
      </c>
      <c r="BG637" s="14" t="str">
        <f>IFERROR(VLOOKUP(Data_Power_app[[#This Row],[PRO ODER]]&amp;"LAM_IN",'Real Time'!A:E,4,0),"")</f>
        <v/>
      </c>
      <c r="BH637" s="37" t="str">
        <f>IF(Data_Power_app[[#This Row],[LAMINATION MACHINE (PLAN)]]="","",IF(Data_Power_app[[#This Row],[LAMINATION MACHINE (REALTIME)]]="","",RIGHT(Data_Power_app[[#This Row],[LAMINATION MACHINE (REALTIME)]],1)=RIGHT(Data_Power_app[[#This Row],[LAMINATION MACHINE (PLAN)]],1)))</f>
        <v/>
      </c>
    </row>
    <row r="638" spans="1:60" x14ac:dyDescent="0.25">
      <c r="A638" s="27">
        <v>706</v>
      </c>
      <c r="B638" s="30" t="s">
        <v>7073</v>
      </c>
      <c r="C638" s="30" t="s">
        <v>7074</v>
      </c>
      <c r="D638" s="30" t="s">
        <v>243</v>
      </c>
      <c r="E638" s="30" t="s">
        <v>425</v>
      </c>
      <c r="F638" s="30" t="s">
        <v>59</v>
      </c>
      <c r="G638" s="30">
        <v>1860</v>
      </c>
      <c r="H638" s="4">
        <v>45810</v>
      </c>
      <c r="I638" s="30">
        <v>45807</v>
      </c>
      <c r="J638" s="4">
        <v>45807</v>
      </c>
      <c r="K638" s="4">
        <v>45811</v>
      </c>
      <c r="L638" s="4">
        <v>45808.042187500003</v>
      </c>
      <c r="M638" s="4">
        <v>45811</v>
      </c>
      <c r="N638" s="4">
        <v>45810.426655092589</v>
      </c>
      <c r="O638" s="4" t="s">
        <v>60</v>
      </c>
      <c r="P638" s="4" t="s">
        <v>60</v>
      </c>
      <c r="Q638" s="4" t="s">
        <v>60</v>
      </c>
      <c r="R638" s="4" t="s">
        <v>60</v>
      </c>
      <c r="S638" s="4" t="s">
        <v>60</v>
      </c>
      <c r="T638" s="4">
        <v>45812</v>
      </c>
      <c r="U638" s="4">
        <v>45810.503182870372</v>
      </c>
      <c r="V638" s="4"/>
      <c r="W638" s="4">
        <v>45813</v>
      </c>
      <c r="X638" s="4"/>
      <c r="Y638" s="4" t="s">
        <v>60</v>
      </c>
      <c r="Z638" s="4">
        <v>45813</v>
      </c>
      <c r="AA638" s="4"/>
      <c r="AB638" s="4" t="s">
        <v>60</v>
      </c>
      <c r="AC638" s="4">
        <v>45814</v>
      </c>
      <c r="AD638" s="4">
        <v>45814</v>
      </c>
      <c r="AE638" s="4">
        <v>45814</v>
      </c>
      <c r="AF638" s="4"/>
      <c r="AG638" s="30" t="s">
        <v>266</v>
      </c>
      <c r="AH638" s="30" t="s">
        <v>426</v>
      </c>
      <c r="AI638" s="30" t="s">
        <v>7065</v>
      </c>
      <c r="AJ638" s="30" t="s">
        <v>427</v>
      </c>
      <c r="AK638" s="30" t="s">
        <v>100</v>
      </c>
      <c r="AL638" s="30" t="s">
        <v>428</v>
      </c>
      <c r="AM638" s="30" t="s">
        <v>429</v>
      </c>
      <c r="AN638" s="30">
        <v>86.7376</v>
      </c>
      <c r="AO638" s="30" t="s">
        <v>68</v>
      </c>
      <c r="AP638" s="30"/>
      <c r="AQ638" s="30"/>
      <c r="AR638" s="30" t="s">
        <v>68</v>
      </c>
      <c r="AS638" s="30"/>
      <c r="AT638" s="30"/>
      <c r="AU638" s="30" t="s">
        <v>430</v>
      </c>
      <c r="AV638" s="30" t="s">
        <v>431</v>
      </c>
      <c r="AW638" s="30">
        <v>161.24592999999999</v>
      </c>
      <c r="AX638" s="30" t="s">
        <v>7066</v>
      </c>
      <c r="AY638" s="30" t="s">
        <v>7067</v>
      </c>
      <c r="AZ638" s="3">
        <v>1860</v>
      </c>
      <c r="BA638" s="30" t="s">
        <v>60</v>
      </c>
      <c r="BB638" s="30">
        <v>1860</v>
      </c>
      <c r="BC638" s="30" t="s">
        <v>60</v>
      </c>
      <c r="BD638" s="30" t="s">
        <v>60</v>
      </c>
      <c r="BE638" s="30" t="s">
        <v>60</v>
      </c>
      <c r="BF638" s="35" t="str">
        <f>IFERROR(VLOOKUP(Data_Power_app[[#This Row],[PRO ODER]],'Result'!A:C,3,0),"")</f>
        <v/>
      </c>
      <c r="BG638" s="14" t="str">
        <f>IFERROR(VLOOKUP(Data_Power_app[[#This Row],[PRO ODER]]&amp;"LAM_IN",'Real Time'!A:E,4,0),"")</f>
        <v/>
      </c>
      <c r="BH638" s="37" t="str">
        <f>IF(Data_Power_app[[#This Row],[LAMINATION MACHINE (PLAN)]]="","",IF(Data_Power_app[[#This Row],[LAMINATION MACHINE (REALTIME)]]="","",RIGHT(Data_Power_app[[#This Row],[LAMINATION MACHINE (REALTIME)]],1)=RIGHT(Data_Power_app[[#This Row],[LAMINATION MACHINE (PLAN)]],1)))</f>
        <v/>
      </c>
    </row>
    <row r="639" spans="1:60" x14ac:dyDescent="0.25">
      <c r="A639" s="27">
        <v>707</v>
      </c>
      <c r="B639" s="30" t="s">
        <v>7075</v>
      </c>
      <c r="C639" s="30" t="s">
        <v>7076</v>
      </c>
      <c r="D639" s="30" t="s">
        <v>243</v>
      </c>
      <c r="E639" s="30" t="s">
        <v>425</v>
      </c>
      <c r="F639" s="30" t="s">
        <v>59</v>
      </c>
      <c r="G639" s="30">
        <v>1926</v>
      </c>
      <c r="H639" s="4">
        <v>45810</v>
      </c>
      <c r="I639" s="30">
        <v>45807</v>
      </c>
      <c r="J639" s="4">
        <v>45807</v>
      </c>
      <c r="K639" s="4">
        <v>45811</v>
      </c>
      <c r="L639" s="4">
        <v>45808.081550925926</v>
      </c>
      <c r="M639" s="4">
        <v>45811</v>
      </c>
      <c r="N639" s="4">
        <v>45810.426481481481</v>
      </c>
      <c r="O639" s="4" t="s">
        <v>60</v>
      </c>
      <c r="P639" s="4" t="s">
        <v>60</v>
      </c>
      <c r="Q639" s="4" t="s">
        <v>60</v>
      </c>
      <c r="R639" s="4" t="s">
        <v>60</v>
      </c>
      <c r="S639" s="4" t="s">
        <v>60</v>
      </c>
      <c r="T639" s="4">
        <v>45812</v>
      </c>
      <c r="U639" s="4">
        <v>45810.63553240741</v>
      </c>
      <c r="V639" s="4"/>
      <c r="W639" s="4">
        <v>45813</v>
      </c>
      <c r="X639" s="4"/>
      <c r="Y639" s="4" t="s">
        <v>60</v>
      </c>
      <c r="Z639" s="4">
        <v>45813</v>
      </c>
      <c r="AA639" s="4"/>
      <c r="AB639" s="4" t="s">
        <v>60</v>
      </c>
      <c r="AC639" s="4">
        <v>45814</v>
      </c>
      <c r="AD639" s="4">
        <v>45814</v>
      </c>
      <c r="AE639" s="4">
        <v>45814</v>
      </c>
      <c r="AF639" s="4"/>
      <c r="AG639" s="30" t="s">
        <v>266</v>
      </c>
      <c r="AH639" s="30" t="s">
        <v>426</v>
      </c>
      <c r="AI639" s="30" t="s">
        <v>956</v>
      </c>
      <c r="AJ639" s="30" t="s">
        <v>427</v>
      </c>
      <c r="AK639" s="30" t="s">
        <v>100</v>
      </c>
      <c r="AL639" s="30" t="s">
        <v>428</v>
      </c>
      <c r="AM639" s="30" t="s">
        <v>429</v>
      </c>
      <c r="AN639" s="30">
        <v>89.342079999999996</v>
      </c>
      <c r="AO639" s="30" t="s">
        <v>68</v>
      </c>
      <c r="AP639" s="30"/>
      <c r="AQ639" s="30"/>
      <c r="AR639" s="30" t="s">
        <v>68</v>
      </c>
      <c r="AS639" s="30"/>
      <c r="AT639" s="30"/>
      <c r="AU639" s="30" t="s">
        <v>430</v>
      </c>
      <c r="AV639" s="30" t="s">
        <v>431</v>
      </c>
      <c r="AW639" s="30">
        <v>166.08711</v>
      </c>
      <c r="AX639" s="30" t="s">
        <v>957</v>
      </c>
      <c r="AY639" s="30" t="s">
        <v>958</v>
      </c>
      <c r="AZ639" s="3">
        <v>1926</v>
      </c>
      <c r="BA639" s="30" t="s">
        <v>60</v>
      </c>
      <c r="BB639" s="30">
        <v>1926</v>
      </c>
      <c r="BC639" s="30" t="s">
        <v>60</v>
      </c>
      <c r="BD639" s="30" t="s">
        <v>60</v>
      </c>
      <c r="BE639" s="30" t="s">
        <v>60</v>
      </c>
      <c r="BF639" s="35" t="str">
        <f>IFERROR(VLOOKUP(Data_Power_app[[#This Row],[PRO ODER]],'Result'!A:C,3,0),"")</f>
        <v/>
      </c>
      <c r="BG639" s="14" t="str">
        <f>IFERROR(VLOOKUP(Data_Power_app[[#This Row],[PRO ODER]]&amp;"LAM_IN",'Real Time'!A:E,4,0),"")</f>
        <v/>
      </c>
      <c r="BH639" s="37" t="str">
        <f>IF(Data_Power_app[[#This Row],[LAMINATION MACHINE (PLAN)]]="","",IF(Data_Power_app[[#This Row],[LAMINATION MACHINE (REALTIME)]]="","",RIGHT(Data_Power_app[[#This Row],[LAMINATION MACHINE (REALTIME)]],1)=RIGHT(Data_Power_app[[#This Row],[LAMINATION MACHINE (PLAN)]],1)))</f>
        <v/>
      </c>
    </row>
    <row r="640" spans="1:60" x14ac:dyDescent="0.25">
      <c r="A640" s="27">
        <v>708</v>
      </c>
      <c r="B640" s="30" t="s">
        <v>7077</v>
      </c>
      <c r="C640" s="30" t="s">
        <v>7078</v>
      </c>
      <c r="D640" s="30" t="s">
        <v>243</v>
      </c>
      <c r="E640" s="30" t="s">
        <v>425</v>
      </c>
      <c r="F640" s="30" t="s">
        <v>59</v>
      </c>
      <c r="G640" s="30">
        <v>359</v>
      </c>
      <c r="H640" s="4">
        <v>45810</v>
      </c>
      <c r="I640" s="30">
        <v>45807</v>
      </c>
      <c r="J640" s="4">
        <v>45807</v>
      </c>
      <c r="K640" s="4">
        <v>45811</v>
      </c>
      <c r="L640" s="4"/>
      <c r="M640" s="4">
        <v>45811</v>
      </c>
      <c r="N640" s="4"/>
      <c r="O640" s="4" t="s">
        <v>60</v>
      </c>
      <c r="P640" s="4" t="s">
        <v>60</v>
      </c>
      <c r="Q640" s="4" t="s">
        <v>60</v>
      </c>
      <c r="R640" s="4" t="s">
        <v>60</v>
      </c>
      <c r="S640" s="4" t="s">
        <v>60</v>
      </c>
      <c r="T640" s="4">
        <v>45812</v>
      </c>
      <c r="U640" s="4"/>
      <c r="V640" s="4"/>
      <c r="W640" s="4">
        <v>45813</v>
      </c>
      <c r="X640" s="4"/>
      <c r="Y640" s="4" t="s">
        <v>60</v>
      </c>
      <c r="Z640" s="4">
        <v>45813</v>
      </c>
      <c r="AA640" s="4"/>
      <c r="AB640" s="4" t="s">
        <v>60</v>
      </c>
      <c r="AC640" s="4">
        <v>45814</v>
      </c>
      <c r="AD640" s="4">
        <v>45814</v>
      </c>
      <c r="AE640" s="4">
        <v>45814</v>
      </c>
      <c r="AF640" s="4"/>
      <c r="AG640" s="30" t="s">
        <v>126</v>
      </c>
      <c r="AH640" s="30" t="s">
        <v>661</v>
      </c>
      <c r="AI640" s="30" t="s">
        <v>7079</v>
      </c>
      <c r="AJ640" s="30" t="s">
        <v>427</v>
      </c>
      <c r="AK640" s="30" t="s">
        <v>65</v>
      </c>
      <c r="AL640" s="30" t="s">
        <v>428</v>
      </c>
      <c r="AM640" s="30" t="s">
        <v>429</v>
      </c>
      <c r="AN640" s="30">
        <v>14.014329999999999</v>
      </c>
      <c r="AO640" s="30" t="s">
        <v>68</v>
      </c>
      <c r="AP640" s="30"/>
      <c r="AQ640" s="30"/>
      <c r="AR640" s="30" t="s">
        <v>68</v>
      </c>
      <c r="AS640" s="30"/>
      <c r="AT640" s="30"/>
      <c r="AU640" s="30" t="s">
        <v>430</v>
      </c>
      <c r="AV640" s="30" t="s">
        <v>431</v>
      </c>
      <c r="AW640" s="30">
        <v>26.053139999999999</v>
      </c>
      <c r="AX640" s="30" t="s">
        <v>7080</v>
      </c>
      <c r="AY640" s="30" t="s">
        <v>7081</v>
      </c>
      <c r="AZ640" s="3">
        <v>359</v>
      </c>
      <c r="BA640" s="30" t="s">
        <v>60</v>
      </c>
      <c r="BB640" s="30">
        <v>359</v>
      </c>
      <c r="BC640" s="30" t="s">
        <v>60</v>
      </c>
      <c r="BD640" s="30" t="s">
        <v>60</v>
      </c>
      <c r="BE640" s="30" t="s">
        <v>60</v>
      </c>
      <c r="BF640" s="35" t="str">
        <f>IFERROR(VLOOKUP(Data_Power_app[[#This Row],[PRO ODER]],'Result'!A:C,3,0),"")</f>
        <v>LAMINATION 7</v>
      </c>
      <c r="BG640" s="14" t="str">
        <f>IFERROR(VLOOKUP(Data_Power_app[[#This Row],[PRO ODER]]&amp;"LAM_IN",'Real Time'!A:E,4,0),"")</f>
        <v/>
      </c>
      <c r="BH640" s="37" t="str">
        <f>IF(Data_Power_app[[#This Row],[LAMINATION MACHINE (PLAN)]]="","",IF(Data_Power_app[[#This Row],[LAMINATION MACHINE (REALTIME)]]="","",RIGHT(Data_Power_app[[#This Row],[LAMINATION MACHINE (REALTIME)]],1)=RIGHT(Data_Power_app[[#This Row],[LAMINATION MACHINE (PLAN)]],1)))</f>
        <v/>
      </c>
    </row>
    <row r="641" spans="1:60" x14ac:dyDescent="0.25">
      <c r="A641" s="27">
        <v>709</v>
      </c>
      <c r="B641" s="30" t="s">
        <v>7082</v>
      </c>
      <c r="C641" s="30" t="s">
        <v>7083</v>
      </c>
      <c r="D641" s="30" t="s">
        <v>243</v>
      </c>
      <c r="E641" s="30" t="s">
        <v>425</v>
      </c>
      <c r="F641" s="30" t="s">
        <v>59</v>
      </c>
      <c r="G641" s="30">
        <v>2562</v>
      </c>
      <c r="H641" s="4">
        <v>45810</v>
      </c>
      <c r="I641" s="30">
        <v>45807</v>
      </c>
      <c r="J641" s="4">
        <v>45807</v>
      </c>
      <c r="K641" s="4">
        <v>45811</v>
      </c>
      <c r="L641" s="4">
        <v>45808.081655092596</v>
      </c>
      <c r="M641" s="4">
        <v>45811</v>
      </c>
      <c r="N641" s="4">
        <v>45810.426527777781</v>
      </c>
      <c r="O641" s="4" t="s">
        <v>60</v>
      </c>
      <c r="P641" s="4" t="s">
        <v>60</v>
      </c>
      <c r="Q641" s="4" t="s">
        <v>60</v>
      </c>
      <c r="R641" s="4" t="s">
        <v>60</v>
      </c>
      <c r="S641" s="4" t="s">
        <v>60</v>
      </c>
      <c r="T641" s="4">
        <v>45812</v>
      </c>
      <c r="U641" s="4">
        <v>45811.349108796298</v>
      </c>
      <c r="V641" s="4"/>
      <c r="W641" s="4">
        <v>45813</v>
      </c>
      <c r="X641" s="4"/>
      <c r="Y641" s="4" t="s">
        <v>60</v>
      </c>
      <c r="Z641" s="4">
        <v>45813</v>
      </c>
      <c r="AA641" s="4"/>
      <c r="AB641" s="4" t="s">
        <v>60</v>
      </c>
      <c r="AC641" s="4">
        <v>45814</v>
      </c>
      <c r="AD641" s="4">
        <v>45814</v>
      </c>
      <c r="AE641" s="4">
        <v>45814</v>
      </c>
      <c r="AF641" s="4"/>
      <c r="AG641" s="30" t="s">
        <v>266</v>
      </c>
      <c r="AH641" s="30" t="s">
        <v>661</v>
      </c>
      <c r="AI641" s="30" t="s">
        <v>7084</v>
      </c>
      <c r="AJ641" s="30" t="s">
        <v>427</v>
      </c>
      <c r="AK641" s="30" t="s">
        <v>65</v>
      </c>
      <c r="AL641" s="30" t="s">
        <v>428</v>
      </c>
      <c r="AM641" s="30" t="s">
        <v>429</v>
      </c>
      <c r="AN641" s="30">
        <v>100.21736</v>
      </c>
      <c r="AO641" s="30" t="s">
        <v>68</v>
      </c>
      <c r="AP641" s="30"/>
      <c r="AQ641" s="30"/>
      <c r="AR641" s="30" t="s">
        <v>68</v>
      </c>
      <c r="AS641" s="30"/>
      <c r="AT641" s="30"/>
      <c r="AU641" s="30" t="s">
        <v>430</v>
      </c>
      <c r="AV641" s="30" t="s">
        <v>431</v>
      </c>
      <c r="AW641" s="30">
        <v>186.30694</v>
      </c>
      <c r="AX641" s="30" t="s">
        <v>4827</v>
      </c>
      <c r="AY641" s="30" t="s">
        <v>4828</v>
      </c>
      <c r="AZ641" s="3">
        <v>2562</v>
      </c>
      <c r="BA641" s="30" t="s">
        <v>60</v>
      </c>
      <c r="BB641" s="30">
        <v>2562</v>
      </c>
      <c r="BC641" s="30" t="s">
        <v>60</v>
      </c>
      <c r="BD641" s="30" t="s">
        <v>60</v>
      </c>
      <c r="BE641" s="30" t="s">
        <v>60</v>
      </c>
      <c r="BF641" s="35" t="str">
        <f>IFERROR(VLOOKUP(Data_Power_app[[#This Row],[PRO ODER]],'Result'!A:C,3,0),"")</f>
        <v/>
      </c>
      <c r="BG641" s="14" t="str">
        <f>IFERROR(VLOOKUP(Data_Power_app[[#This Row],[PRO ODER]]&amp;"LAM_IN",'Real Time'!A:E,4,0),"")</f>
        <v/>
      </c>
      <c r="BH641" s="37" t="str">
        <f>IF(Data_Power_app[[#This Row],[LAMINATION MACHINE (PLAN)]]="","",IF(Data_Power_app[[#This Row],[LAMINATION MACHINE (REALTIME)]]="","",RIGHT(Data_Power_app[[#This Row],[LAMINATION MACHINE (REALTIME)]],1)=RIGHT(Data_Power_app[[#This Row],[LAMINATION MACHINE (PLAN)]],1)))</f>
        <v/>
      </c>
    </row>
    <row r="642" spans="1:60" x14ac:dyDescent="0.25">
      <c r="A642" s="27">
        <v>710</v>
      </c>
      <c r="B642" s="30" t="s">
        <v>7085</v>
      </c>
      <c r="C642" s="30" t="s">
        <v>7086</v>
      </c>
      <c r="D642" s="30" t="s">
        <v>243</v>
      </c>
      <c r="E642" s="30" t="s">
        <v>425</v>
      </c>
      <c r="F642" s="30" t="s">
        <v>59</v>
      </c>
      <c r="G642" s="30">
        <v>2286</v>
      </c>
      <c r="H642" s="4">
        <v>45810</v>
      </c>
      <c r="I642" s="30">
        <v>45807</v>
      </c>
      <c r="J642" s="4">
        <v>45807</v>
      </c>
      <c r="K642" s="4">
        <v>45811</v>
      </c>
      <c r="L642" s="4"/>
      <c r="M642" s="4">
        <v>45811</v>
      </c>
      <c r="N642" s="4"/>
      <c r="O642" s="4" t="s">
        <v>60</v>
      </c>
      <c r="P642" s="4" t="s">
        <v>60</v>
      </c>
      <c r="Q642" s="4" t="s">
        <v>60</v>
      </c>
      <c r="R642" s="4" t="s">
        <v>60</v>
      </c>
      <c r="S642" s="4" t="s">
        <v>60</v>
      </c>
      <c r="T642" s="4">
        <v>45812</v>
      </c>
      <c r="U642" s="4"/>
      <c r="V642" s="4"/>
      <c r="W642" s="4">
        <v>45813</v>
      </c>
      <c r="X642" s="4"/>
      <c r="Y642" s="4" t="s">
        <v>60</v>
      </c>
      <c r="Z642" s="4">
        <v>45813</v>
      </c>
      <c r="AA642" s="4"/>
      <c r="AB642" s="4" t="s">
        <v>60</v>
      </c>
      <c r="AC642" s="4">
        <v>45814</v>
      </c>
      <c r="AD642" s="4">
        <v>45814</v>
      </c>
      <c r="AE642" s="4">
        <v>45814</v>
      </c>
      <c r="AF642" s="4"/>
      <c r="AG642" s="30" t="s">
        <v>126</v>
      </c>
      <c r="AH642" s="30" t="s">
        <v>661</v>
      </c>
      <c r="AI642" s="30" t="s">
        <v>7087</v>
      </c>
      <c r="AJ642" s="30" t="s">
        <v>427</v>
      </c>
      <c r="AK642" s="30" t="s">
        <v>65</v>
      </c>
      <c r="AL642" s="30" t="s">
        <v>428</v>
      </c>
      <c r="AM642" s="30" t="s">
        <v>429</v>
      </c>
      <c r="AN642" s="30">
        <v>89.600470000000001</v>
      </c>
      <c r="AO642" s="30" t="s">
        <v>68</v>
      </c>
      <c r="AP642" s="30"/>
      <c r="AQ642" s="30"/>
      <c r="AR642" s="30" t="s">
        <v>68</v>
      </c>
      <c r="AS642" s="30"/>
      <c r="AT642" s="30"/>
      <c r="AU642" s="30" t="s">
        <v>430</v>
      </c>
      <c r="AV642" s="30" t="s">
        <v>431</v>
      </c>
      <c r="AW642" s="30">
        <v>166.56890000000001</v>
      </c>
      <c r="AX642" s="30" t="s">
        <v>7088</v>
      </c>
      <c r="AY642" s="30" t="s">
        <v>7089</v>
      </c>
      <c r="AZ642" s="3">
        <v>2286</v>
      </c>
      <c r="BA642" s="30" t="s">
        <v>60</v>
      </c>
      <c r="BB642" s="30">
        <v>2286</v>
      </c>
      <c r="BC642" s="30" t="s">
        <v>60</v>
      </c>
      <c r="BD642" s="30" t="s">
        <v>60</v>
      </c>
      <c r="BE642" s="30" t="s">
        <v>60</v>
      </c>
      <c r="BF642" s="35" t="str">
        <f>IFERROR(VLOOKUP(Data_Power_app[[#This Row],[PRO ODER]],'Result'!A:C,3,0),"")</f>
        <v>LAMINATION 7</v>
      </c>
      <c r="BG642" s="14" t="str">
        <f>IFERROR(VLOOKUP(Data_Power_app[[#This Row],[PRO ODER]]&amp;"LAM_IN",'Real Time'!A:E,4,0),"")</f>
        <v/>
      </c>
      <c r="BH642" s="37" t="str">
        <f>IF(Data_Power_app[[#This Row],[LAMINATION MACHINE (PLAN)]]="","",IF(Data_Power_app[[#This Row],[LAMINATION MACHINE (REALTIME)]]="","",RIGHT(Data_Power_app[[#This Row],[LAMINATION MACHINE (REALTIME)]],1)=RIGHT(Data_Power_app[[#This Row],[LAMINATION MACHINE (PLAN)]],1)))</f>
        <v/>
      </c>
    </row>
    <row r="643" spans="1:60" x14ac:dyDescent="0.25">
      <c r="A643" s="27">
        <v>711</v>
      </c>
      <c r="B643" s="30" t="s">
        <v>6463</v>
      </c>
      <c r="C643" s="30" t="s">
        <v>6464</v>
      </c>
      <c r="D643" s="30" t="s">
        <v>86</v>
      </c>
      <c r="E643" s="30" t="s">
        <v>176</v>
      </c>
      <c r="F643" s="30" t="s">
        <v>72</v>
      </c>
      <c r="G643" s="30">
        <v>833</v>
      </c>
      <c r="H643" s="4">
        <v>45813</v>
      </c>
      <c r="I643" s="30">
        <v>45807</v>
      </c>
      <c r="J643" s="4" t="s">
        <v>60</v>
      </c>
      <c r="K643" s="4">
        <v>45814</v>
      </c>
      <c r="L643" s="4">
        <v>45808.416574074072</v>
      </c>
      <c r="M643" s="4" t="s">
        <v>60</v>
      </c>
      <c r="N643" s="4"/>
      <c r="O643" s="4" t="s">
        <v>60</v>
      </c>
      <c r="P643" s="4" t="s">
        <v>60</v>
      </c>
      <c r="Q643" s="4" t="s">
        <v>60</v>
      </c>
      <c r="R643" s="4" t="s">
        <v>60</v>
      </c>
      <c r="S643" s="4" t="s">
        <v>60</v>
      </c>
      <c r="T643" s="4" t="s">
        <v>60</v>
      </c>
      <c r="U643" s="4"/>
      <c r="V643" s="4"/>
      <c r="W643" s="4"/>
      <c r="X643" s="4"/>
      <c r="Y643" s="4" t="s">
        <v>60</v>
      </c>
      <c r="Z643" s="4" t="s">
        <v>60</v>
      </c>
      <c r="AA643" s="4"/>
      <c r="AB643" s="4" t="s">
        <v>60</v>
      </c>
      <c r="AC643" s="4" t="s">
        <v>60</v>
      </c>
      <c r="AD643" s="4">
        <v>45814</v>
      </c>
      <c r="AE643" s="4">
        <v>45814</v>
      </c>
      <c r="AF643" s="4"/>
      <c r="AG643" s="30" t="s">
        <v>4284</v>
      </c>
      <c r="AH643" s="30" t="s">
        <v>627</v>
      </c>
      <c r="AI643" s="30" t="s">
        <v>6465</v>
      </c>
      <c r="AJ643" s="30" t="s">
        <v>74</v>
      </c>
      <c r="AK643" s="30" t="s">
        <v>65</v>
      </c>
      <c r="AL643" s="30" t="s">
        <v>174</v>
      </c>
      <c r="AM643" s="30" t="s">
        <v>175</v>
      </c>
      <c r="AN643" s="30">
        <v>15.947950000000001</v>
      </c>
      <c r="AO643" s="30" t="s">
        <v>68</v>
      </c>
      <c r="AP643" s="30"/>
      <c r="AQ643" s="30"/>
      <c r="AR643" s="30" t="s">
        <v>68</v>
      </c>
      <c r="AS643" s="30"/>
      <c r="AT643" s="30"/>
      <c r="AU643" s="30" t="s">
        <v>327</v>
      </c>
      <c r="AV643" s="30" t="s">
        <v>328</v>
      </c>
      <c r="AW643" s="30">
        <v>34.871679999999998</v>
      </c>
      <c r="AX643" s="30" t="s">
        <v>6466</v>
      </c>
      <c r="AY643" s="30" t="s">
        <v>6467</v>
      </c>
      <c r="AZ643" s="3">
        <v>833</v>
      </c>
      <c r="BA643" s="30" t="s">
        <v>60</v>
      </c>
      <c r="BB643" s="30">
        <v>833</v>
      </c>
      <c r="BC643" s="30" t="s">
        <v>60</v>
      </c>
      <c r="BD643" s="30" t="s">
        <v>60</v>
      </c>
      <c r="BE643" s="30" t="s">
        <v>60</v>
      </c>
      <c r="BF643" s="35" t="str">
        <f>IFERROR(VLOOKUP(Data_Power_app[[#This Row],[PRO ODER]],'Result'!A:C,3,0),"")</f>
        <v/>
      </c>
      <c r="BG643" s="14" t="str">
        <f>IFERROR(VLOOKUP(Data_Power_app[[#This Row],[PRO ODER]]&amp;"LAM_IN",'Real Time'!A:E,4,0),"")</f>
        <v/>
      </c>
      <c r="BH643" s="37" t="str">
        <f>IF(Data_Power_app[[#This Row],[LAMINATION MACHINE (PLAN)]]="","",IF(Data_Power_app[[#This Row],[LAMINATION MACHINE (REALTIME)]]="","",RIGHT(Data_Power_app[[#This Row],[LAMINATION MACHINE (REALTIME)]],1)=RIGHT(Data_Power_app[[#This Row],[LAMINATION MACHINE (PLAN)]],1)))</f>
        <v/>
      </c>
    </row>
    <row r="644" spans="1:60" x14ac:dyDescent="0.25">
      <c r="A644" s="27">
        <v>712</v>
      </c>
      <c r="B644" s="30" t="s">
        <v>7827</v>
      </c>
      <c r="C644" s="30" t="s">
        <v>7828</v>
      </c>
      <c r="D644" s="30" t="s">
        <v>86</v>
      </c>
      <c r="E644" s="30" t="s">
        <v>643</v>
      </c>
      <c r="F644" s="30" t="s">
        <v>72</v>
      </c>
      <c r="G644" s="30">
        <v>5623</v>
      </c>
      <c r="H644" s="4">
        <v>45813</v>
      </c>
      <c r="I644" s="30">
        <v>45808</v>
      </c>
      <c r="J644" s="4" t="s">
        <v>60</v>
      </c>
      <c r="K644" s="4">
        <v>45814</v>
      </c>
      <c r="L644" s="4">
        <v>45808.050520833334</v>
      </c>
      <c r="M644" s="4" t="s">
        <v>60</v>
      </c>
      <c r="N644" s="4"/>
      <c r="O644" s="4" t="s">
        <v>60</v>
      </c>
      <c r="P644" s="4" t="s">
        <v>60</v>
      </c>
      <c r="Q644" s="4" t="s">
        <v>60</v>
      </c>
      <c r="R644" s="4" t="s">
        <v>60</v>
      </c>
      <c r="S644" s="4" t="s">
        <v>60</v>
      </c>
      <c r="T644" s="4" t="s">
        <v>60</v>
      </c>
      <c r="U644" s="4"/>
      <c r="V644" s="4"/>
      <c r="W644" s="4"/>
      <c r="X644" s="4"/>
      <c r="Y644" s="4" t="s">
        <v>60</v>
      </c>
      <c r="Z644" s="4" t="s">
        <v>60</v>
      </c>
      <c r="AA644" s="4"/>
      <c r="AB644" s="4" t="s">
        <v>60</v>
      </c>
      <c r="AC644" s="4" t="s">
        <v>60</v>
      </c>
      <c r="AD644" s="4">
        <v>45815</v>
      </c>
      <c r="AE644" s="4">
        <v>45814</v>
      </c>
      <c r="AF644" s="4"/>
      <c r="AG644" s="30" t="s">
        <v>4284</v>
      </c>
      <c r="AH644" s="30" t="s">
        <v>662</v>
      </c>
      <c r="AI644" s="30" t="s">
        <v>7829</v>
      </c>
      <c r="AJ644" s="30" t="s">
        <v>74</v>
      </c>
      <c r="AK644" s="30" t="s">
        <v>65</v>
      </c>
      <c r="AL644" s="30" t="s">
        <v>353</v>
      </c>
      <c r="AM644" s="30" t="s">
        <v>354</v>
      </c>
      <c r="AN644" s="30">
        <v>116.37326</v>
      </c>
      <c r="AO644" s="30" t="s">
        <v>68</v>
      </c>
      <c r="AP644" s="30"/>
      <c r="AQ644" s="30"/>
      <c r="AR644" s="30" t="s">
        <v>68</v>
      </c>
      <c r="AS644" s="30"/>
      <c r="AT644" s="30"/>
      <c r="AU644" s="30" t="s">
        <v>613</v>
      </c>
      <c r="AV644" s="30" t="s">
        <v>614</v>
      </c>
      <c r="AW644" s="30">
        <v>254.47284999999999</v>
      </c>
      <c r="AX644" s="30" t="s">
        <v>1199</v>
      </c>
      <c r="AY644" s="30" t="s">
        <v>1200</v>
      </c>
      <c r="AZ644" s="3">
        <v>5623</v>
      </c>
      <c r="BA644" s="30" t="s">
        <v>60</v>
      </c>
      <c r="BB644" s="30">
        <v>5623</v>
      </c>
      <c r="BC644" s="30" t="s">
        <v>60</v>
      </c>
      <c r="BD644" s="30" t="s">
        <v>60</v>
      </c>
      <c r="BE644" s="30" t="s">
        <v>60</v>
      </c>
      <c r="BF644" s="35" t="str">
        <f>IFERROR(VLOOKUP(Data_Power_app[[#This Row],[PRO ODER]],'Result'!A:C,3,0),"")</f>
        <v/>
      </c>
      <c r="BG644" s="14" t="str">
        <f>IFERROR(VLOOKUP(Data_Power_app[[#This Row],[PRO ODER]]&amp;"LAM_IN",'Real Time'!A:E,4,0),"")</f>
        <v/>
      </c>
      <c r="BH644" s="37" t="str">
        <f>IF(Data_Power_app[[#This Row],[LAMINATION MACHINE (PLAN)]]="","",IF(Data_Power_app[[#This Row],[LAMINATION MACHINE (REALTIME)]]="","",RIGHT(Data_Power_app[[#This Row],[LAMINATION MACHINE (REALTIME)]],1)=RIGHT(Data_Power_app[[#This Row],[LAMINATION MACHINE (PLAN)]],1)))</f>
        <v/>
      </c>
    </row>
    <row r="645" spans="1:60" x14ac:dyDescent="0.25">
      <c r="A645" s="27">
        <v>732</v>
      </c>
      <c r="B645" s="30" t="s">
        <v>10906</v>
      </c>
      <c r="C645" s="30" t="s">
        <v>10907</v>
      </c>
      <c r="D645" s="30" t="s">
        <v>243</v>
      </c>
      <c r="E645" s="30" t="s">
        <v>425</v>
      </c>
      <c r="F645" s="30" t="s">
        <v>59</v>
      </c>
      <c r="G645" s="30">
        <v>2058</v>
      </c>
      <c r="H645" s="4">
        <v>45813</v>
      </c>
      <c r="I645" s="30">
        <v>45811</v>
      </c>
      <c r="J645" s="4">
        <v>45722</v>
      </c>
      <c r="K645" s="4">
        <v>45814</v>
      </c>
      <c r="L645" s="4"/>
      <c r="M645" s="4">
        <v>45815</v>
      </c>
      <c r="N645" s="4"/>
      <c r="O645" s="4" t="s">
        <v>60</v>
      </c>
      <c r="P645" s="4" t="s">
        <v>60</v>
      </c>
      <c r="Q645" s="4" t="s">
        <v>60</v>
      </c>
      <c r="R645" s="4" t="s">
        <v>60</v>
      </c>
      <c r="S645" s="4" t="s">
        <v>60</v>
      </c>
      <c r="T645" s="4">
        <v>45815</v>
      </c>
      <c r="U645" s="4"/>
      <c r="V645" s="4"/>
      <c r="W645" s="4">
        <v>45817</v>
      </c>
      <c r="X645" s="4"/>
      <c r="Y645" s="4" t="s">
        <v>60</v>
      </c>
      <c r="Z645" s="4">
        <v>45817</v>
      </c>
      <c r="AA645" s="4"/>
      <c r="AB645" s="4" t="s">
        <v>60</v>
      </c>
      <c r="AC645" s="4">
        <v>45818</v>
      </c>
      <c r="AD645" s="4">
        <v>45818</v>
      </c>
      <c r="AE645" s="4">
        <v>45814</v>
      </c>
      <c r="AF645" s="4"/>
      <c r="AG645" s="30" t="s">
        <v>126</v>
      </c>
      <c r="AH645" s="30" t="s">
        <v>661</v>
      </c>
      <c r="AI645" s="30" t="s">
        <v>7079</v>
      </c>
      <c r="AJ645" s="30" t="s">
        <v>427</v>
      </c>
      <c r="AK645" s="30" t="s">
        <v>65</v>
      </c>
      <c r="AL645" s="30" t="s">
        <v>428</v>
      </c>
      <c r="AM645" s="30" t="s">
        <v>429</v>
      </c>
      <c r="AN645" s="30">
        <v>81.71705</v>
      </c>
      <c r="AO645" s="30" t="s">
        <v>68</v>
      </c>
      <c r="AP645" s="30"/>
      <c r="AQ645" s="30"/>
      <c r="AR645" s="30" t="s">
        <v>68</v>
      </c>
      <c r="AS645" s="30"/>
      <c r="AT645" s="30"/>
      <c r="AU645" s="30" t="s">
        <v>430</v>
      </c>
      <c r="AV645" s="30" t="s">
        <v>431</v>
      </c>
      <c r="AW645" s="30">
        <v>151.91265999999999</v>
      </c>
      <c r="AX645" s="30" t="s">
        <v>7080</v>
      </c>
      <c r="AY645" s="30" t="s">
        <v>7081</v>
      </c>
      <c r="AZ645" s="3">
        <v>2058</v>
      </c>
      <c r="BA645" s="30" t="s">
        <v>60</v>
      </c>
      <c r="BB645" s="30">
        <v>2058</v>
      </c>
      <c r="BC645" s="30" t="s">
        <v>60</v>
      </c>
      <c r="BD645" s="30" t="s">
        <v>60</v>
      </c>
      <c r="BE645" s="30" t="s">
        <v>60</v>
      </c>
      <c r="BF645" s="35" t="str">
        <f>IFERROR(VLOOKUP(Data_Power_app[[#This Row],[PRO ODER]],'Result'!A:C,3,0),"")</f>
        <v>LAMINATION 1</v>
      </c>
      <c r="BG645" s="14" t="str">
        <f>IFERROR(VLOOKUP(Data_Power_app[[#This Row],[PRO ODER]]&amp;"LAM_IN",'Real Time'!A:E,4,0),"")</f>
        <v/>
      </c>
      <c r="BH645" s="37" t="str">
        <f>IF(Data_Power_app[[#This Row],[LAMINATION MACHINE (PLAN)]]="","",IF(Data_Power_app[[#This Row],[LAMINATION MACHINE (REALTIME)]]="","",RIGHT(Data_Power_app[[#This Row],[LAMINATION MACHINE (REALTIME)]],1)=RIGHT(Data_Power_app[[#This Row],[LAMINATION MACHINE (PLAN)]],1)))</f>
        <v/>
      </c>
    </row>
    <row r="646" spans="1:60" x14ac:dyDescent="0.25">
      <c r="A646" s="27">
        <v>733</v>
      </c>
      <c r="B646" s="30" t="s">
        <v>2638</v>
      </c>
      <c r="C646" s="30" t="s">
        <v>2639</v>
      </c>
      <c r="D646" s="30" t="s">
        <v>300</v>
      </c>
      <c r="E646" s="30" t="s">
        <v>301</v>
      </c>
      <c r="F646" s="30" t="s">
        <v>59</v>
      </c>
      <c r="G646" s="30">
        <v>112</v>
      </c>
      <c r="H646" s="4">
        <v>45804</v>
      </c>
      <c r="I646" s="30">
        <v>45801</v>
      </c>
      <c r="J646" s="4">
        <v>45801</v>
      </c>
      <c r="K646" s="4">
        <v>45805</v>
      </c>
      <c r="L646" s="4">
        <v>45803.150729166664</v>
      </c>
      <c r="M646" s="4">
        <v>45805</v>
      </c>
      <c r="N646" s="4">
        <v>45806.021261574075</v>
      </c>
      <c r="O646" s="4" t="s">
        <v>60</v>
      </c>
      <c r="P646" s="4" t="s">
        <v>60</v>
      </c>
      <c r="Q646" s="4" t="s">
        <v>60</v>
      </c>
      <c r="R646" s="4" t="s">
        <v>60</v>
      </c>
      <c r="S646" s="4" t="s">
        <v>60</v>
      </c>
      <c r="T646" s="4">
        <v>45810</v>
      </c>
      <c r="U646" s="4">
        <v>45808.197256944448</v>
      </c>
      <c r="V646" s="4">
        <v>45810.085428240738</v>
      </c>
      <c r="W646" s="4">
        <v>45811</v>
      </c>
      <c r="X646" s="4">
        <v>45811.557650462964</v>
      </c>
      <c r="Y646" s="4" t="s">
        <v>77</v>
      </c>
      <c r="Z646" s="4">
        <v>45811</v>
      </c>
      <c r="AA646" s="4"/>
      <c r="AB646" s="4" t="s">
        <v>60</v>
      </c>
      <c r="AC646" s="4">
        <v>45812</v>
      </c>
      <c r="AD646" s="4">
        <v>45812</v>
      </c>
      <c r="AE646" s="4">
        <v>45815</v>
      </c>
      <c r="AF646" s="4"/>
      <c r="AG646" s="30" t="s">
        <v>97</v>
      </c>
      <c r="AH646" s="30" t="s">
        <v>302</v>
      </c>
      <c r="AI646" s="30" t="s">
        <v>2640</v>
      </c>
      <c r="AJ646" s="30" t="s">
        <v>303</v>
      </c>
      <c r="AK646" s="30" t="s">
        <v>100</v>
      </c>
      <c r="AL646" s="30" t="s">
        <v>304</v>
      </c>
      <c r="AM646" s="30" t="s">
        <v>305</v>
      </c>
      <c r="AN646" s="30">
        <v>2.6149800000000001</v>
      </c>
      <c r="AO646" s="30" t="s">
        <v>68</v>
      </c>
      <c r="AP646" s="30"/>
      <c r="AQ646" s="30"/>
      <c r="AR646" s="30" t="s">
        <v>68</v>
      </c>
      <c r="AS646" s="30"/>
      <c r="AT646" s="30"/>
      <c r="AU646" s="30" t="s">
        <v>391</v>
      </c>
      <c r="AV646" s="30" t="s">
        <v>392</v>
      </c>
      <c r="AW646" s="30">
        <v>9.7229799999999997</v>
      </c>
      <c r="AX646" s="30" t="s">
        <v>2641</v>
      </c>
      <c r="AY646" s="30" t="s">
        <v>2642</v>
      </c>
      <c r="AZ646" s="3">
        <v>112</v>
      </c>
      <c r="BA646" s="30" t="s">
        <v>60</v>
      </c>
      <c r="BB646" s="30">
        <v>112</v>
      </c>
      <c r="BC646" s="30" t="s">
        <v>60</v>
      </c>
      <c r="BD646" s="30" t="s">
        <v>60</v>
      </c>
      <c r="BE646" s="30" t="s">
        <v>60</v>
      </c>
      <c r="BF646" s="35" t="str">
        <f>IFERROR(VLOOKUP(Data_Power_app[[#This Row],[PRO ODER]],'Result'!A:C,3,0),"")</f>
        <v/>
      </c>
      <c r="BG646" s="14" t="str">
        <f>IFERROR(VLOOKUP(Data_Power_app[[#This Row],[PRO ODER]]&amp;"LAM_IN",'Real Time'!A:E,4,0),"")</f>
        <v/>
      </c>
      <c r="BH646" s="37" t="str">
        <f>IF(Data_Power_app[[#This Row],[LAMINATION MACHINE (PLAN)]]="","",IF(Data_Power_app[[#This Row],[LAMINATION MACHINE (REALTIME)]]="","",RIGHT(Data_Power_app[[#This Row],[LAMINATION MACHINE (REALTIME)]],1)=RIGHT(Data_Power_app[[#This Row],[LAMINATION MACHINE (PLAN)]],1)))</f>
        <v/>
      </c>
    </row>
    <row r="647" spans="1:60" x14ac:dyDescent="0.25">
      <c r="A647" s="27">
        <v>734</v>
      </c>
      <c r="B647" s="30" t="s">
        <v>2645</v>
      </c>
      <c r="C647" s="30" t="s">
        <v>2646</v>
      </c>
      <c r="D647" s="30" t="s">
        <v>300</v>
      </c>
      <c r="E647" s="30" t="s">
        <v>301</v>
      </c>
      <c r="F647" s="30" t="s">
        <v>59</v>
      </c>
      <c r="G647" s="30">
        <v>124</v>
      </c>
      <c r="H647" s="4">
        <v>45804</v>
      </c>
      <c r="I647" s="30">
        <v>45801</v>
      </c>
      <c r="J647" s="4">
        <v>45801</v>
      </c>
      <c r="K647" s="4">
        <v>45805</v>
      </c>
      <c r="L647" s="4">
        <v>45803.151736111111</v>
      </c>
      <c r="M647" s="4">
        <v>45805</v>
      </c>
      <c r="N647" s="4">
        <v>45806.896597222221</v>
      </c>
      <c r="O647" s="4" t="s">
        <v>60</v>
      </c>
      <c r="P647" s="4" t="s">
        <v>60</v>
      </c>
      <c r="Q647" s="4" t="s">
        <v>60</v>
      </c>
      <c r="R647" s="4" t="s">
        <v>60</v>
      </c>
      <c r="S647" s="4" t="s">
        <v>60</v>
      </c>
      <c r="T647" s="4">
        <v>45807</v>
      </c>
      <c r="U647" s="4">
        <v>45806.966527777775</v>
      </c>
      <c r="V647" s="4">
        <v>45807.122974537036</v>
      </c>
      <c r="W647" s="4">
        <v>45808</v>
      </c>
      <c r="X647" s="4">
        <v>45810.105486111112</v>
      </c>
      <c r="Y647" s="4" t="s">
        <v>77</v>
      </c>
      <c r="Z647" s="4">
        <v>45811</v>
      </c>
      <c r="AA647" s="4">
        <v>45811.562199074076</v>
      </c>
      <c r="AB647" s="4" t="s">
        <v>60</v>
      </c>
      <c r="AC647" s="4">
        <v>45812</v>
      </c>
      <c r="AD647" s="4">
        <v>45812</v>
      </c>
      <c r="AE647" s="4">
        <v>45815</v>
      </c>
      <c r="AF647" s="4"/>
      <c r="AG647" s="30" t="s">
        <v>62</v>
      </c>
      <c r="AH647" s="30" t="s">
        <v>565</v>
      </c>
      <c r="AI647" s="30" t="s">
        <v>621</v>
      </c>
      <c r="AJ647" s="30" t="s">
        <v>303</v>
      </c>
      <c r="AK647" s="30" t="s">
        <v>100</v>
      </c>
      <c r="AL647" s="30" t="s">
        <v>304</v>
      </c>
      <c r="AM647" s="30" t="s">
        <v>305</v>
      </c>
      <c r="AN647" s="30">
        <v>2.8444199999999999</v>
      </c>
      <c r="AO647" s="30" t="s">
        <v>68</v>
      </c>
      <c r="AP647" s="30"/>
      <c r="AQ647" s="30"/>
      <c r="AR647" s="30" t="s">
        <v>68</v>
      </c>
      <c r="AS647" s="30"/>
      <c r="AT647" s="30"/>
      <c r="AU647" s="30" t="s">
        <v>391</v>
      </c>
      <c r="AV647" s="30" t="s">
        <v>392</v>
      </c>
      <c r="AW647" s="30">
        <v>10.576230000000001</v>
      </c>
      <c r="AX647" s="30" t="s">
        <v>622</v>
      </c>
      <c r="AY647" s="30" t="s">
        <v>623</v>
      </c>
      <c r="AZ647" s="3">
        <v>124</v>
      </c>
      <c r="BA647" s="30" t="s">
        <v>60</v>
      </c>
      <c r="BB647" s="30">
        <v>124</v>
      </c>
      <c r="BC647" s="30" t="s">
        <v>60</v>
      </c>
      <c r="BD647" s="30" t="s">
        <v>60</v>
      </c>
      <c r="BE647" s="30" t="s">
        <v>60</v>
      </c>
      <c r="BF647" s="35" t="str">
        <f>IFERROR(VLOOKUP(Data_Power_app[[#This Row],[PRO ODER]],'Result'!A:C,3,0),"")</f>
        <v/>
      </c>
      <c r="BG647" s="14" t="str">
        <f>IFERROR(VLOOKUP(Data_Power_app[[#This Row],[PRO ODER]]&amp;"LAM_IN",'Real Time'!A:E,4,0),"")</f>
        <v/>
      </c>
      <c r="BH647" s="37" t="str">
        <f>IF(Data_Power_app[[#This Row],[LAMINATION MACHINE (PLAN)]]="","",IF(Data_Power_app[[#This Row],[LAMINATION MACHINE (REALTIME)]]="","",RIGHT(Data_Power_app[[#This Row],[LAMINATION MACHINE (REALTIME)]],1)=RIGHT(Data_Power_app[[#This Row],[LAMINATION MACHINE (PLAN)]],1)))</f>
        <v/>
      </c>
    </row>
    <row r="648" spans="1:60" x14ac:dyDescent="0.25">
      <c r="A648" s="27">
        <v>735</v>
      </c>
      <c r="B648" s="30" t="s">
        <v>2647</v>
      </c>
      <c r="C648" s="30" t="s">
        <v>2648</v>
      </c>
      <c r="D648" s="30" t="s">
        <v>300</v>
      </c>
      <c r="E648" s="30" t="s">
        <v>301</v>
      </c>
      <c r="F648" s="30" t="s">
        <v>59</v>
      </c>
      <c r="G648" s="30">
        <v>112</v>
      </c>
      <c r="H648" s="4">
        <v>45804</v>
      </c>
      <c r="I648" s="30">
        <v>45801</v>
      </c>
      <c r="J648" s="4">
        <v>45801</v>
      </c>
      <c r="K648" s="4">
        <v>45805</v>
      </c>
      <c r="L648" s="4">
        <v>45803.150833333333</v>
      </c>
      <c r="M648" s="4">
        <v>45805</v>
      </c>
      <c r="N648" s="4">
        <v>45806.896516203706</v>
      </c>
      <c r="O648" s="4" t="s">
        <v>60</v>
      </c>
      <c r="P648" s="4" t="s">
        <v>60</v>
      </c>
      <c r="Q648" s="4" t="s">
        <v>60</v>
      </c>
      <c r="R648" s="4" t="s">
        <v>60</v>
      </c>
      <c r="S648" s="4" t="s">
        <v>60</v>
      </c>
      <c r="T648" s="4">
        <v>45807</v>
      </c>
      <c r="U648" s="4">
        <v>45806.966469907406</v>
      </c>
      <c r="V648" s="4">
        <v>45807.122881944444</v>
      </c>
      <c r="W648" s="4">
        <v>45808</v>
      </c>
      <c r="X648" s="4">
        <v>45810.105405092596</v>
      </c>
      <c r="Y648" s="4" t="s">
        <v>77</v>
      </c>
      <c r="Z648" s="4">
        <v>45811</v>
      </c>
      <c r="AA648" s="4">
        <v>45811.562303240738</v>
      </c>
      <c r="AB648" s="4" t="s">
        <v>60</v>
      </c>
      <c r="AC648" s="4">
        <v>45812</v>
      </c>
      <c r="AD648" s="4">
        <v>45812</v>
      </c>
      <c r="AE648" s="4">
        <v>45815</v>
      </c>
      <c r="AF648" s="4"/>
      <c r="AG648" s="30" t="s">
        <v>62</v>
      </c>
      <c r="AH648" s="30" t="s">
        <v>565</v>
      </c>
      <c r="AI648" s="30" t="s">
        <v>621</v>
      </c>
      <c r="AJ648" s="30" t="s">
        <v>303</v>
      </c>
      <c r="AK648" s="30" t="s">
        <v>100</v>
      </c>
      <c r="AL648" s="30" t="s">
        <v>304</v>
      </c>
      <c r="AM648" s="30" t="s">
        <v>305</v>
      </c>
      <c r="AN648" s="30">
        <v>2.62771</v>
      </c>
      <c r="AO648" s="30" t="s">
        <v>68</v>
      </c>
      <c r="AP648" s="30"/>
      <c r="AQ648" s="30"/>
      <c r="AR648" s="30" t="s">
        <v>68</v>
      </c>
      <c r="AS648" s="30"/>
      <c r="AT648" s="30"/>
      <c r="AU648" s="30" t="s">
        <v>391</v>
      </c>
      <c r="AV648" s="30" t="s">
        <v>392</v>
      </c>
      <c r="AW648" s="30">
        <v>9.7703799999999994</v>
      </c>
      <c r="AX648" s="30" t="s">
        <v>622</v>
      </c>
      <c r="AY648" s="30" t="s">
        <v>623</v>
      </c>
      <c r="AZ648" s="3">
        <v>112</v>
      </c>
      <c r="BA648" s="30" t="s">
        <v>60</v>
      </c>
      <c r="BB648" s="30">
        <v>112</v>
      </c>
      <c r="BC648" s="30" t="s">
        <v>60</v>
      </c>
      <c r="BD648" s="30" t="s">
        <v>60</v>
      </c>
      <c r="BE648" s="30" t="s">
        <v>60</v>
      </c>
      <c r="BF648" s="35" t="str">
        <f>IFERROR(VLOOKUP(Data_Power_app[[#This Row],[PRO ODER]],'Result'!A:C,3,0),"")</f>
        <v/>
      </c>
      <c r="BG648" s="14" t="str">
        <f>IFERROR(VLOOKUP(Data_Power_app[[#This Row],[PRO ODER]]&amp;"LAM_IN",'Real Time'!A:E,4,0),"")</f>
        <v/>
      </c>
      <c r="BH648" s="37" t="str">
        <f>IF(Data_Power_app[[#This Row],[LAMINATION MACHINE (PLAN)]]="","",IF(Data_Power_app[[#This Row],[LAMINATION MACHINE (REALTIME)]]="","",RIGHT(Data_Power_app[[#This Row],[LAMINATION MACHINE (REALTIME)]],1)=RIGHT(Data_Power_app[[#This Row],[LAMINATION MACHINE (PLAN)]],1)))</f>
        <v/>
      </c>
    </row>
    <row r="649" spans="1:60" x14ac:dyDescent="0.25">
      <c r="A649" s="27">
        <v>736</v>
      </c>
      <c r="B649" s="30" t="s">
        <v>2649</v>
      </c>
      <c r="C649" s="30" t="s">
        <v>2650</v>
      </c>
      <c r="D649" s="30" t="s">
        <v>300</v>
      </c>
      <c r="E649" s="30" t="s">
        <v>301</v>
      </c>
      <c r="F649" s="30" t="s">
        <v>59</v>
      </c>
      <c r="G649" s="30">
        <v>196</v>
      </c>
      <c r="H649" s="4">
        <v>45804</v>
      </c>
      <c r="I649" s="30">
        <v>45801</v>
      </c>
      <c r="J649" s="4">
        <v>45801</v>
      </c>
      <c r="K649" s="4">
        <v>45805</v>
      </c>
      <c r="L649" s="4">
        <v>45803.149953703702</v>
      </c>
      <c r="M649" s="4">
        <v>45805</v>
      </c>
      <c r="N649" s="4">
        <v>45806.896666666667</v>
      </c>
      <c r="O649" s="4" t="s">
        <v>60</v>
      </c>
      <c r="P649" s="4" t="s">
        <v>60</v>
      </c>
      <c r="Q649" s="4" t="s">
        <v>60</v>
      </c>
      <c r="R649" s="4" t="s">
        <v>60</v>
      </c>
      <c r="S649" s="4" t="s">
        <v>60</v>
      </c>
      <c r="T649" s="4">
        <v>45807</v>
      </c>
      <c r="U649" s="4">
        <v>45807.122442129628</v>
      </c>
      <c r="V649" s="4">
        <v>45807.123402777775</v>
      </c>
      <c r="W649" s="4">
        <v>45808</v>
      </c>
      <c r="X649" s="4">
        <v>45810.105347222219</v>
      </c>
      <c r="Y649" s="4" t="s">
        <v>77</v>
      </c>
      <c r="Z649" s="4">
        <v>45811</v>
      </c>
      <c r="AA649" s="4">
        <v>45811.562395833331</v>
      </c>
      <c r="AB649" s="4" t="s">
        <v>60</v>
      </c>
      <c r="AC649" s="4">
        <v>45812</v>
      </c>
      <c r="AD649" s="4">
        <v>45812</v>
      </c>
      <c r="AE649" s="4">
        <v>45815</v>
      </c>
      <c r="AF649" s="4"/>
      <c r="AG649" s="30" t="s">
        <v>62</v>
      </c>
      <c r="AH649" s="30" t="s">
        <v>565</v>
      </c>
      <c r="AI649" s="30" t="s">
        <v>621</v>
      </c>
      <c r="AJ649" s="30" t="s">
        <v>303</v>
      </c>
      <c r="AK649" s="30" t="s">
        <v>100</v>
      </c>
      <c r="AL649" s="30" t="s">
        <v>304</v>
      </c>
      <c r="AM649" s="30" t="s">
        <v>305</v>
      </c>
      <c r="AN649" s="30">
        <v>4.5443100000000003</v>
      </c>
      <c r="AO649" s="30" t="s">
        <v>68</v>
      </c>
      <c r="AP649" s="30"/>
      <c r="AQ649" s="30"/>
      <c r="AR649" s="30" t="s">
        <v>68</v>
      </c>
      <c r="AS649" s="30"/>
      <c r="AT649" s="30"/>
      <c r="AU649" s="30" t="s">
        <v>391</v>
      </c>
      <c r="AV649" s="30" t="s">
        <v>392</v>
      </c>
      <c r="AW649" s="30">
        <v>16.896719999999998</v>
      </c>
      <c r="AX649" s="30" t="s">
        <v>622</v>
      </c>
      <c r="AY649" s="30" t="s">
        <v>623</v>
      </c>
      <c r="AZ649" s="3">
        <v>196</v>
      </c>
      <c r="BA649" s="30" t="s">
        <v>60</v>
      </c>
      <c r="BB649" s="30">
        <v>196</v>
      </c>
      <c r="BC649" s="30" t="s">
        <v>60</v>
      </c>
      <c r="BD649" s="30" t="s">
        <v>60</v>
      </c>
      <c r="BE649" s="30" t="s">
        <v>60</v>
      </c>
      <c r="BF649" s="35" t="str">
        <f>IFERROR(VLOOKUP(Data_Power_app[[#This Row],[PRO ODER]],'Result'!A:C,3,0),"")</f>
        <v/>
      </c>
      <c r="BG649" s="14" t="str">
        <f>IFERROR(VLOOKUP(Data_Power_app[[#This Row],[PRO ODER]]&amp;"LAM_IN",'Real Time'!A:E,4,0),"")</f>
        <v/>
      </c>
      <c r="BH649" s="37" t="str">
        <f>IF(Data_Power_app[[#This Row],[LAMINATION MACHINE (PLAN)]]="","",IF(Data_Power_app[[#This Row],[LAMINATION MACHINE (REALTIME)]]="","",RIGHT(Data_Power_app[[#This Row],[LAMINATION MACHINE (REALTIME)]],1)=RIGHT(Data_Power_app[[#This Row],[LAMINATION MACHINE (PLAN)]],1)))</f>
        <v/>
      </c>
    </row>
    <row r="650" spans="1:60" x14ac:dyDescent="0.25">
      <c r="A650" s="27">
        <v>737</v>
      </c>
      <c r="B650" s="30" t="s">
        <v>2651</v>
      </c>
      <c r="C650" s="30" t="s">
        <v>2652</v>
      </c>
      <c r="D650" s="30" t="s">
        <v>300</v>
      </c>
      <c r="E650" s="30" t="s">
        <v>301</v>
      </c>
      <c r="F650" s="30" t="s">
        <v>59</v>
      </c>
      <c r="G650" s="30">
        <v>136</v>
      </c>
      <c r="H650" s="4">
        <v>45804</v>
      </c>
      <c r="I650" s="30">
        <v>45801</v>
      </c>
      <c r="J650" s="4">
        <v>45801</v>
      </c>
      <c r="K650" s="4">
        <v>45805</v>
      </c>
      <c r="L650" s="4">
        <v>45804.27553240741</v>
      </c>
      <c r="M650" s="4">
        <v>45805</v>
      </c>
      <c r="N650" s="4">
        <v>45806.896249999998</v>
      </c>
      <c r="O650" s="4" t="s">
        <v>60</v>
      </c>
      <c r="P650" s="4" t="s">
        <v>60</v>
      </c>
      <c r="Q650" s="4" t="s">
        <v>60</v>
      </c>
      <c r="R650" s="4" t="s">
        <v>60</v>
      </c>
      <c r="S650" s="4" t="s">
        <v>60</v>
      </c>
      <c r="T650" s="4">
        <v>45807</v>
      </c>
      <c r="U650" s="4">
        <v>45806.966284722221</v>
      </c>
      <c r="V650" s="4">
        <v>45807.122731481482</v>
      </c>
      <c r="W650" s="4">
        <v>45808</v>
      </c>
      <c r="X650" s="4">
        <v>45810.105624999997</v>
      </c>
      <c r="Y650" s="4" t="s">
        <v>77</v>
      </c>
      <c r="Z650" s="4">
        <v>45811</v>
      </c>
      <c r="AA650" s="4">
        <v>45811.562511574077</v>
      </c>
      <c r="AB650" s="4" t="s">
        <v>60</v>
      </c>
      <c r="AC650" s="4">
        <v>45812</v>
      </c>
      <c r="AD650" s="4">
        <v>45812</v>
      </c>
      <c r="AE650" s="4">
        <v>45815</v>
      </c>
      <c r="AF650" s="4"/>
      <c r="AG650" s="30" t="s">
        <v>62</v>
      </c>
      <c r="AH650" s="30" t="s">
        <v>565</v>
      </c>
      <c r="AI650" s="30" t="s">
        <v>621</v>
      </c>
      <c r="AJ650" s="30" t="s">
        <v>303</v>
      </c>
      <c r="AK650" s="30" t="s">
        <v>100</v>
      </c>
      <c r="AL650" s="30" t="s">
        <v>304</v>
      </c>
      <c r="AM650" s="30" t="s">
        <v>305</v>
      </c>
      <c r="AN650" s="30">
        <v>3.1504300000000001</v>
      </c>
      <c r="AO650" s="30" t="s">
        <v>68</v>
      </c>
      <c r="AP650" s="30"/>
      <c r="AQ650" s="30"/>
      <c r="AR650" s="30" t="s">
        <v>68</v>
      </c>
      <c r="AS650" s="30"/>
      <c r="AT650" s="30"/>
      <c r="AU650" s="30" t="s">
        <v>391</v>
      </c>
      <c r="AV650" s="30" t="s">
        <v>392</v>
      </c>
      <c r="AW650" s="30">
        <v>11.71391</v>
      </c>
      <c r="AX650" s="30" t="s">
        <v>622</v>
      </c>
      <c r="AY650" s="30" t="s">
        <v>623</v>
      </c>
      <c r="AZ650" s="3">
        <v>136</v>
      </c>
      <c r="BA650" s="30" t="s">
        <v>60</v>
      </c>
      <c r="BB650" s="30">
        <v>136</v>
      </c>
      <c r="BC650" s="30" t="s">
        <v>60</v>
      </c>
      <c r="BD650" s="30" t="s">
        <v>60</v>
      </c>
      <c r="BE650" s="30" t="s">
        <v>60</v>
      </c>
      <c r="BF650" s="35" t="str">
        <f>IFERROR(VLOOKUP(Data_Power_app[[#This Row],[PRO ODER]],'Result'!A:C,3,0),"")</f>
        <v/>
      </c>
      <c r="BG650" s="14" t="str">
        <f>IFERROR(VLOOKUP(Data_Power_app[[#This Row],[PRO ODER]]&amp;"LAM_IN",'Real Time'!A:E,4,0),"")</f>
        <v/>
      </c>
      <c r="BH650" s="37" t="str">
        <f>IF(Data_Power_app[[#This Row],[LAMINATION MACHINE (PLAN)]]="","",IF(Data_Power_app[[#This Row],[LAMINATION MACHINE (REALTIME)]]="","",RIGHT(Data_Power_app[[#This Row],[LAMINATION MACHINE (REALTIME)]],1)=RIGHT(Data_Power_app[[#This Row],[LAMINATION MACHINE (PLAN)]],1)))</f>
        <v/>
      </c>
    </row>
    <row r="651" spans="1:60" x14ac:dyDescent="0.25">
      <c r="A651" s="27">
        <v>738</v>
      </c>
      <c r="B651" s="30" t="s">
        <v>2653</v>
      </c>
      <c r="C651" s="30" t="s">
        <v>2654</v>
      </c>
      <c r="D651" s="30" t="s">
        <v>300</v>
      </c>
      <c r="E651" s="30" t="s">
        <v>301</v>
      </c>
      <c r="F651" s="30" t="s">
        <v>59</v>
      </c>
      <c r="G651" s="30">
        <v>154</v>
      </c>
      <c r="H651" s="4">
        <v>45804</v>
      </c>
      <c r="I651" s="30">
        <v>45801</v>
      </c>
      <c r="J651" s="4">
        <v>45801</v>
      </c>
      <c r="K651" s="4">
        <v>45805</v>
      </c>
      <c r="L651" s="4">
        <v>45803.149988425925</v>
      </c>
      <c r="M651" s="4">
        <v>45805</v>
      </c>
      <c r="N651" s="4">
        <v>45806.021238425928</v>
      </c>
      <c r="O651" s="4" t="s">
        <v>60</v>
      </c>
      <c r="P651" s="4" t="s">
        <v>60</v>
      </c>
      <c r="Q651" s="4" t="s">
        <v>60</v>
      </c>
      <c r="R651" s="4" t="s">
        <v>60</v>
      </c>
      <c r="S651" s="4" t="s">
        <v>60</v>
      </c>
      <c r="T651" s="4">
        <v>45810</v>
      </c>
      <c r="U651" s="4">
        <v>45808.197222222225</v>
      </c>
      <c r="V651" s="4">
        <v>45810.196469907409</v>
      </c>
      <c r="W651" s="4">
        <v>45811</v>
      </c>
      <c r="X651" s="4">
        <v>45811.368460648147</v>
      </c>
      <c r="Y651" s="4" t="s">
        <v>77</v>
      </c>
      <c r="Z651" s="4">
        <v>45811</v>
      </c>
      <c r="AA651" s="4"/>
      <c r="AB651" s="4" t="s">
        <v>60</v>
      </c>
      <c r="AC651" s="4">
        <v>45812</v>
      </c>
      <c r="AD651" s="4">
        <v>45812</v>
      </c>
      <c r="AE651" s="4">
        <v>45815</v>
      </c>
      <c r="AF651" s="4"/>
      <c r="AG651" s="30" t="s">
        <v>97</v>
      </c>
      <c r="AH651" s="30" t="s">
        <v>302</v>
      </c>
      <c r="AI651" s="30" t="s">
        <v>2655</v>
      </c>
      <c r="AJ651" s="30" t="s">
        <v>303</v>
      </c>
      <c r="AK651" s="30" t="s">
        <v>100</v>
      </c>
      <c r="AL651" s="30" t="s">
        <v>304</v>
      </c>
      <c r="AM651" s="30" t="s">
        <v>305</v>
      </c>
      <c r="AN651" s="30">
        <v>3.6689099999999999</v>
      </c>
      <c r="AO651" s="30" t="s">
        <v>68</v>
      </c>
      <c r="AP651" s="30"/>
      <c r="AQ651" s="30"/>
      <c r="AR651" s="30" t="s">
        <v>68</v>
      </c>
      <c r="AS651" s="30"/>
      <c r="AT651" s="30"/>
      <c r="AU651" s="30" t="s">
        <v>391</v>
      </c>
      <c r="AV651" s="30" t="s">
        <v>392</v>
      </c>
      <c r="AW651" s="30">
        <v>13.641719999999999</v>
      </c>
      <c r="AX651" s="30" t="s">
        <v>444</v>
      </c>
      <c r="AY651" s="30" t="s">
        <v>445</v>
      </c>
      <c r="AZ651" s="3">
        <v>154</v>
      </c>
      <c r="BA651" s="30" t="s">
        <v>60</v>
      </c>
      <c r="BB651" s="30">
        <v>154</v>
      </c>
      <c r="BC651" s="30" t="s">
        <v>60</v>
      </c>
      <c r="BD651" s="30" t="s">
        <v>60</v>
      </c>
      <c r="BE651" s="30" t="s">
        <v>60</v>
      </c>
      <c r="BF651" s="35" t="str">
        <f>IFERROR(VLOOKUP(Data_Power_app[[#This Row],[PRO ODER]],'Result'!A:C,3,0),"")</f>
        <v/>
      </c>
      <c r="BG651" s="14" t="str">
        <f>IFERROR(VLOOKUP(Data_Power_app[[#This Row],[PRO ODER]]&amp;"LAM_IN",'Real Time'!A:E,4,0),"")</f>
        <v/>
      </c>
      <c r="BH651" s="37" t="str">
        <f>IF(Data_Power_app[[#This Row],[LAMINATION MACHINE (PLAN)]]="","",IF(Data_Power_app[[#This Row],[LAMINATION MACHINE (REALTIME)]]="","",RIGHT(Data_Power_app[[#This Row],[LAMINATION MACHINE (REALTIME)]],1)=RIGHT(Data_Power_app[[#This Row],[LAMINATION MACHINE (PLAN)]],1)))</f>
        <v/>
      </c>
    </row>
    <row r="652" spans="1:60" x14ac:dyDescent="0.25">
      <c r="A652" s="27">
        <v>739</v>
      </c>
      <c r="B652" s="30" t="s">
        <v>2656</v>
      </c>
      <c r="C652" s="30" t="s">
        <v>2657</v>
      </c>
      <c r="D652" s="30" t="s">
        <v>300</v>
      </c>
      <c r="E652" s="30" t="s">
        <v>301</v>
      </c>
      <c r="F652" s="30" t="s">
        <v>59</v>
      </c>
      <c r="G652" s="30">
        <v>274</v>
      </c>
      <c r="H652" s="4">
        <v>45804</v>
      </c>
      <c r="I652" s="30">
        <v>45801</v>
      </c>
      <c r="J652" s="4">
        <v>45801</v>
      </c>
      <c r="K652" s="4">
        <v>45805</v>
      </c>
      <c r="L652" s="4">
        <v>45803.150185185186</v>
      </c>
      <c r="M652" s="4">
        <v>45805</v>
      </c>
      <c r="N652" s="4">
        <v>45806.896435185183</v>
      </c>
      <c r="O652" s="4" t="s">
        <v>60</v>
      </c>
      <c r="P652" s="4" t="s">
        <v>60</v>
      </c>
      <c r="Q652" s="4" t="s">
        <v>60</v>
      </c>
      <c r="R652" s="4" t="s">
        <v>60</v>
      </c>
      <c r="S652" s="4" t="s">
        <v>60</v>
      </c>
      <c r="T652" s="4">
        <v>45807</v>
      </c>
      <c r="U652" s="4">
        <v>45806.966400462959</v>
      </c>
      <c r="V652" s="4">
        <v>45807.123043981483</v>
      </c>
      <c r="W652" s="4">
        <v>45808</v>
      </c>
      <c r="X652" s="4">
        <v>45810.105532407404</v>
      </c>
      <c r="Y652" s="4" t="s">
        <v>77</v>
      </c>
      <c r="Z652" s="4">
        <v>45811</v>
      </c>
      <c r="AA652" s="4">
        <v>45811.562650462962</v>
      </c>
      <c r="AB652" s="4" t="s">
        <v>60</v>
      </c>
      <c r="AC652" s="4">
        <v>45812</v>
      </c>
      <c r="AD652" s="4">
        <v>45812</v>
      </c>
      <c r="AE652" s="4">
        <v>45815</v>
      </c>
      <c r="AF652" s="4"/>
      <c r="AG652" s="30" t="s">
        <v>62</v>
      </c>
      <c r="AH652" s="30" t="s">
        <v>565</v>
      </c>
      <c r="AI652" s="30" t="s">
        <v>621</v>
      </c>
      <c r="AJ652" s="30" t="s">
        <v>303</v>
      </c>
      <c r="AK652" s="30" t="s">
        <v>100</v>
      </c>
      <c r="AL652" s="30" t="s">
        <v>304</v>
      </c>
      <c r="AM652" s="30" t="s">
        <v>305</v>
      </c>
      <c r="AN652" s="30">
        <v>6.6182499999999997</v>
      </c>
      <c r="AO652" s="30" t="s">
        <v>68</v>
      </c>
      <c r="AP652" s="30"/>
      <c r="AQ652" s="30"/>
      <c r="AR652" s="30" t="s">
        <v>68</v>
      </c>
      <c r="AS652" s="30"/>
      <c r="AT652" s="30"/>
      <c r="AU652" s="30" t="s">
        <v>391</v>
      </c>
      <c r="AV652" s="30" t="s">
        <v>392</v>
      </c>
      <c r="AW652" s="30">
        <v>24.607859999999999</v>
      </c>
      <c r="AX652" s="30" t="s">
        <v>622</v>
      </c>
      <c r="AY652" s="30" t="s">
        <v>623</v>
      </c>
      <c r="AZ652" s="3">
        <v>274</v>
      </c>
      <c r="BA652" s="30" t="s">
        <v>60</v>
      </c>
      <c r="BB652" s="30">
        <v>274</v>
      </c>
      <c r="BC652" s="30" t="s">
        <v>60</v>
      </c>
      <c r="BD652" s="30" t="s">
        <v>60</v>
      </c>
      <c r="BE652" s="30" t="s">
        <v>60</v>
      </c>
      <c r="BF652" s="35" t="str">
        <f>IFERROR(VLOOKUP(Data_Power_app[[#This Row],[PRO ODER]],'Result'!A:C,3,0),"")</f>
        <v/>
      </c>
      <c r="BG652" s="14" t="str">
        <f>IFERROR(VLOOKUP(Data_Power_app[[#This Row],[PRO ODER]]&amp;"LAM_IN",'Real Time'!A:E,4,0),"")</f>
        <v/>
      </c>
      <c r="BH652" s="37" t="str">
        <f>IF(Data_Power_app[[#This Row],[LAMINATION MACHINE (PLAN)]]="","",IF(Data_Power_app[[#This Row],[LAMINATION MACHINE (REALTIME)]]="","",RIGHT(Data_Power_app[[#This Row],[LAMINATION MACHINE (REALTIME)]],1)=RIGHT(Data_Power_app[[#This Row],[LAMINATION MACHINE (PLAN)]],1)))</f>
        <v/>
      </c>
    </row>
    <row r="653" spans="1:60" x14ac:dyDescent="0.25">
      <c r="A653" s="27">
        <v>740</v>
      </c>
      <c r="B653" s="30" t="s">
        <v>2658</v>
      </c>
      <c r="C653" s="30" t="s">
        <v>2659</v>
      </c>
      <c r="D653" s="30" t="s">
        <v>300</v>
      </c>
      <c r="E653" s="30" t="s">
        <v>301</v>
      </c>
      <c r="F653" s="30" t="s">
        <v>59</v>
      </c>
      <c r="G653" s="30">
        <v>338</v>
      </c>
      <c r="H653" s="4">
        <v>45806</v>
      </c>
      <c r="I653" s="30">
        <v>45801</v>
      </c>
      <c r="J653" s="4">
        <v>45801</v>
      </c>
      <c r="K653" s="4">
        <v>45806</v>
      </c>
      <c r="L653" s="4">
        <v>45807.418425925927</v>
      </c>
      <c r="M653" s="4">
        <v>45806</v>
      </c>
      <c r="N653" s="4">
        <v>45808.554305555554</v>
      </c>
      <c r="O653" s="4" t="s">
        <v>60</v>
      </c>
      <c r="P653" s="4" t="s">
        <v>60</v>
      </c>
      <c r="Q653" s="4" t="s">
        <v>60</v>
      </c>
      <c r="R653" s="4" t="s">
        <v>60</v>
      </c>
      <c r="S653" s="4" t="s">
        <v>60</v>
      </c>
      <c r="T653" s="4">
        <v>45810</v>
      </c>
      <c r="U653" s="4">
        <v>45808.647418981483</v>
      </c>
      <c r="V653" s="4">
        <v>45810.760868055557</v>
      </c>
      <c r="W653" s="4">
        <v>45811</v>
      </c>
      <c r="X653" s="4">
        <v>45810.120729166665</v>
      </c>
      <c r="Y653" s="4" t="s">
        <v>77</v>
      </c>
      <c r="Z653" s="4">
        <v>45811</v>
      </c>
      <c r="AA653" s="4">
        <v>45811.399884259263</v>
      </c>
      <c r="AB653" s="4" t="s">
        <v>60</v>
      </c>
      <c r="AC653" s="4">
        <v>45812</v>
      </c>
      <c r="AD653" s="4">
        <v>45812</v>
      </c>
      <c r="AE653" s="4">
        <v>45815</v>
      </c>
      <c r="AF653" s="4"/>
      <c r="AG653" s="30" t="s">
        <v>62</v>
      </c>
      <c r="AH653" s="30" t="s">
        <v>302</v>
      </c>
      <c r="AI653" s="30" t="s">
        <v>2655</v>
      </c>
      <c r="AJ653" s="30" t="s">
        <v>303</v>
      </c>
      <c r="AK653" s="30" t="s">
        <v>100</v>
      </c>
      <c r="AL653" s="30" t="s">
        <v>304</v>
      </c>
      <c r="AM653" s="30" t="s">
        <v>305</v>
      </c>
      <c r="AN653" s="30">
        <v>7.9100700000000002</v>
      </c>
      <c r="AO653" s="30" t="s">
        <v>68</v>
      </c>
      <c r="AP653" s="30"/>
      <c r="AQ653" s="30"/>
      <c r="AR653" s="30" t="s">
        <v>68</v>
      </c>
      <c r="AS653" s="30"/>
      <c r="AT653" s="30"/>
      <c r="AU653" s="30" t="s">
        <v>391</v>
      </c>
      <c r="AV653" s="30" t="s">
        <v>392</v>
      </c>
      <c r="AW653" s="30">
        <v>29.411300000000001</v>
      </c>
      <c r="AX653" s="30" t="s">
        <v>444</v>
      </c>
      <c r="AY653" s="30" t="s">
        <v>445</v>
      </c>
      <c r="AZ653" s="3">
        <v>338</v>
      </c>
      <c r="BA653" s="30" t="s">
        <v>60</v>
      </c>
      <c r="BB653" s="30">
        <v>338</v>
      </c>
      <c r="BC653" s="30" t="s">
        <v>60</v>
      </c>
      <c r="BD653" s="30" t="s">
        <v>60</v>
      </c>
      <c r="BE653" s="30" t="s">
        <v>60</v>
      </c>
      <c r="BF653" s="35" t="str">
        <f>IFERROR(VLOOKUP(Data_Power_app[[#This Row],[PRO ODER]],'Result'!A:C,3,0),"")</f>
        <v/>
      </c>
      <c r="BG653" s="14" t="str">
        <f>IFERROR(VLOOKUP(Data_Power_app[[#This Row],[PRO ODER]]&amp;"LAM_IN",'Real Time'!A:E,4,0),"")</f>
        <v/>
      </c>
      <c r="BH653" s="37" t="str">
        <f>IF(Data_Power_app[[#This Row],[LAMINATION MACHINE (PLAN)]]="","",IF(Data_Power_app[[#This Row],[LAMINATION MACHINE (REALTIME)]]="","",RIGHT(Data_Power_app[[#This Row],[LAMINATION MACHINE (REALTIME)]],1)=RIGHT(Data_Power_app[[#This Row],[LAMINATION MACHINE (PLAN)]],1)))</f>
        <v/>
      </c>
    </row>
    <row r="654" spans="1:60" x14ac:dyDescent="0.25">
      <c r="A654" s="27">
        <v>741</v>
      </c>
      <c r="B654" s="30" t="s">
        <v>2660</v>
      </c>
      <c r="C654" s="30" t="s">
        <v>2661</v>
      </c>
      <c r="D654" s="30" t="s">
        <v>300</v>
      </c>
      <c r="E654" s="30" t="s">
        <v>301</v>
      </c>
      <c r="F654" s="30" t="s">
        <v>59</v>
      </c>
      <c r="G654" s="30">
        <v>120</v>
      </c>
      <c r="H654" s="4">
        <v>45804</v>
      </c>
      <c r="I654" s="30">
        <v>45801</v>
      </c>
      <c r="J654" s="4">
        <v>45801</v>
      </c>
      <c r="K654" s="4">
        <v>45805</v>
      </c>
      <c r="L654" s="4">
        <v>45803.095694444448</v>
      </c>
      <c r="M654" s="4">
        <v>45805</v>
      </c>
      <c r="N654" s="4">
        <v>45806.02134259259</v>
      </c>
      <c r="O654" s="4" t="s">
        <v>60</v>
      </c>
      <c r="P654" s="4" t="s">
        <v>60</v>
      </c>
      <c r="Q654" s="4" t="s">
        <v>60</v>
      </c>
      <c r="R654" s="4" t="s">
        <v>60</v>
      </c>
      <c r="S654" s="4" t="s">
        <v>60</v>
      </c>
      <c r="T654" s="4">
        <v>45810</v>
      </c>
      <c r="U654" s="4">
        <v>45808.197314814817</v>
      </c>
      <c r="V654" s="4">
        <v>45810.085393518515</v>
      </c>
      <c r="W654" s="4">
        <v>45811</v>
      </c>
      <c r="X654" s="4">
        <v>45811.557627314818</v>
      </c>
      <c r="Y654" s="4" t="s">
        <v>77</v>
      </c>
      <c r="Z654" s="4">
        <v>45811</v>
      </c>
      <c r="AA654" s="4"/>
      <c r="AB654" s="4" t="s">
        <v>60</v>
      </c>
      <c r="AC654" s="4">
        <v>45812</v>
      </c>
      <c r="AD654" s="4">
        <v>45812</v>
      </c>
      <c r="AE654" s="4">
        <v>45815</v>
      </c>
      <c r="AF654" s="4"/>
      <c r="AG654" s="30" t="s">
        <v>97</v>
      </c>
      <c r="AH654" s="30" t="s">
        <v>2662</v>
      </c>
      <c r="AI654" s="30" t="s">
        <v>2663</v>
      </c>
      <c r="AJ654" s="30" t="s">
        <v>303</v>
      </c>
      <c r="AK654" s="30" t="s">
        <v>65</v>
      </c>
      <c r="AL654" s="30" t="s">
        <v>304</v>
      </c>
      <c r="AM654" s="30" t="s">
        <v>305</v>
      </c>
      <c r="AN654" s="30">
        <v>2.23061</v>
      </c>
      <c r="AO654" s="30" t="s">
        <v>68</v>
      </c>
      <c r="AP654" s="30"/>
      <c r="AQ654" s="30"/>
      <c r="AR654" s="30" t="s">
        <v>68</v>
      </c>
      <c r="AS654" s="30"/>
      <c r="AT654" s="30"/>
      <c r="AU654" s="30" t="s">
        <v>391</v>
      </c>
      <c r="AV654" s="30" t="s">
        <v>392</v>
      </c>
      <c r="AW654" s="30">
        <v>8.2928499999999996</v>
      </c>
      <c r="AX654" s="30" t="s">
        <v>680</v>
      </c>
      <c r="AY654" s="30" t="s">
        <v>681</v>
      </c>
      <c r="AZ654" s="3">
        <v>120</v>
      </c>
      <c r="BA654" s="30" t="s">
        <v>60</v>
      </c>
      <c r="BB654" s="30">
        <v>120</v>
      </c>
      <c r="BC654" s="30" t="s">
        <v>60</v>
      </c>
      <c r="BD654" s="30" t="s">
        <v>60</v>
      </c>
      <c r="BE654" s="30" t="s">
        <v>60</v>
      </c>
      <c r="BF654" s="35" t="str">
        <f>IFERROR(VLOOKUP(Data_Power_app[[#This Row],[PRO ODER]],'Result'!A:C,3,0),"")</f>
        <v/>
      </c>
      <c r="BG654" s="14" t="str">
        <f>IFERROR(VLOOKUP(Data_Power_app[[#This Row],[PRO ODER]]&amp;"LAM_IN",'Real Time'!A:E,4,0),"")</f>
        <v/>
      </c>
      <c r="BH654" s="37" t="str">
        <f>IF(Data_Power_app[[#This Row],[LAMINATION MACHINE (PLAN)]]="","",IF(Data_Power_app[[#This Row],[LAMINATION MACHINE (REALTIME)]]="","",RIGHT(Data_Power_app[[#This Row],[LAMINATION MACHINE (REALTIME)]],1)=RIGHT(Data_Power_app[[#This Row],[LAMINATION MACHINE (PLAN)]],1)))</f>
        <v/>
      </c>
    </row>
    <row r="655" spans="1:60" x14ac:dyDescent="0.25">
      <c r="A655" s="27">
        <v>742</v>
      </c>
      <c r="B655" s="30" t="s">
        <v>2664</v>
      </c>
      <c r="C655" s="30" t="s">
        <v>2665</v>
      </c>
      <c r="D655" s="30" t="s">
        <v>300</v>
      </c>
      <c r="E655" s="30" t="s">
        <v>301</v>
      </c>
      <c r="F655" s="30" t="s">
        <v>59</v>
      </c>
      <c r="G655" s="30">
        <v>112</v>
      </c>
      <c r="H655" s="4">
        <v>45805</v>
      </c>
      <c r="I655" s="30">
        <v>45801</v>
      </c>
      <c r="J655" s="4">
        <v>45801</v>
      </c>
      <c r="K655" s="4">
        <v>45806</v>
      </c>
      <c r="L655" s="4">
        <v>45803.143576388888</v>
      </c>
      <c r="M655" s="4">
        <v>45806</v>
      </c>
      <c r="N655" s="4">
        <v>45808.540902777779</v>
      </c>
      <c r="O655" s="4" t="s">
        <v>60</v>
      </c>
      <c r="P655" s="4" t="s">
        <v>60</v>
      </c>
      <c r="Q655" s="4" t="s">
        <v>60</v>
      </c>
      <c r="R655" s="4" t="s">
        <v>60</v>
      </c>
      <c r="S655" s="4" t="s">
        <v>60</v>
      </c>
      <c r="T655" s="4">
        <v>45810</v>
      </c>
      <c r="U655" s="4">
        <v>45808.647534722222</v>
      </c>
      <c r="V655" s="4">
        <v>45810.074432870373</v>
      </c>
      <c r="W655" s="4">
        <v>45811</v>
      </c>
      <c r="X655" s="4">
        <v>45811.354745370372</v>
      </c>
      <c r="Y655" s="4" t="s">
        <v>77</v>
      </c>
      <c r="Z655" s="4">
        <v>45811</v>
      </c>
      <c r="AA655" s="4"/>
      <c r="AB655" s="4" t="s">
        <v>60</v>
      </c>
      <c r="AC655" s="4">
        <v>45812</v>
      </c>
      <c r="AD655" s="4">
        <v>45812</v>
      </c>
      <c r="AE655" s="4">
        <v>45815</v>
      </c>
      <c r="AF655" s="4"/>
      <c r="AG655" s="30" t="s">
        <v>97</v>
      </c>
      <c r="AH655" s="30" t="s">
        <v>2662</v>
      </c>
      <c r="AI655" s="30" t="s">
        <v>2663</v>
      </c>
      <c r="AJ655" s="30" t="s">
        <v>303</v>
      </c>
      <c r="AK655" s="30" t="s">
        <v>65</v>
      </c>
      <c r="AL655" s="30" t="s">
        <v>304</v>
      </c>
      <c r="AM655" s="30" t="s">
        <v>305</v>
      </c>
      <c r="AN655" s="30">
        <v>2.1285500000000002</v>
      </c>
      <c r="AO655" s="30" t="s">
        <v>68</v>
      </c>
      <c r="AP655" s="30"/>
      <c r="AQ655" s="30"/>
      <c r="AR655" s="30" t="s">
        <v>68</v>
      </c>
      <c r="AS655" s="30"/>
      <c r="AT655" s="30"/>
      <c r="AU655" s="30" t="s">
        <v>391</v>
      </c>
      <c r="AV655" s="30" t="s">
        <v>392</v>
      </c>
      <c r="AW655" s="30">
        <v>7.9135499999999999</v>
      </c>
      <c r="AX655" s="30" t="s">
        <v>680</v>
      </c>
      <c r="AY655" s="30" t="s">
        <v>681</v>
      </c>
      <c r="AZ655" s="3">
        <v>112</v>
      </c>
      <c r="BA655" s="30" t="s">
        <v>60</v>
      </c>
      <c r="BB655" s="30">
        <v>112</v>
      </c>
      <c r="BC655" s="30" t="s">
        <v>60</v>
      </c>
      <c r="BD655" s="30" t="s">
        <v>60</v>
      </c>
      <c r="BE655" s="30" t="s">
        <v>60</v>
      </c>
      <c r="BF655" s="35" t="str">
        <f>IFERROR(VLOOKUP(Data_Power_app[[#This Row],[PRO ODER]],'Result'!A:C,3,0),"")</f>
        <v/>
      </c>
      <c r="BG655" s="14" t="str">
        <f>IFERROR(VLOOKUP(Data_Power_app[[#This Row],[PRO ODER]]&amp;"LAM_IN",'Real Time'!A:E,4,0),"")</f>
        <v/>
      </c>
      <c r="BH655" s="37" t="str">
        <f>IF(Data_Power_app[[#This Row],[LAMINATION MACHINE (PLAN)]]="","",IF(Data_Power_app[[#This Row],[LAMINATION MACHINE (REALTIME)]]="","",RIGHT(Data_Power_app[[#This Row],[LAMINATION MACHINE (REALTIME)]],1)=RIGHT(Data_Power_app[[#This Row],[LAMINATION MACHINE (PLAN)]],1)))</f>
        <v/>
      </c>
    </row>
    <row r="656" spans="1:60" x14ac:dyDescent="0.25">
      <c r="A656" s="27">
        <v>743</v>
      </c>
      <c r="B656" s="30" t="s">
        <v>2666</v>
      </c>
      <c r="C656" s="30" t="s">
        <v>2667</v>
      </c>
      <c r="D656" s="30" t="s">
        <v>300</v>
      </c>
      <c r="E656" s="30" t="s">
        <v>301</v>
      </c>
      <c r="F656" s="30" t="s">
        <v>59</v>
      </c>
      <c r="G656" s="30">
        <v>112</v>
      </c>
      <c r="H656" s="4">
        <v>45804</v>
      </c>
      <c r="I656" s="30">
        <v>45801</v>
      </c>
      <c r="J656" s="4">
        <v>45801</v>
      </c>
      <c r="K656" s="4">
        <v>45805</v>
      </c>
      <c r="L656" s="4">
        <v>45803.208194444444</v>
      </c>
      <c r="M656" s="4">
        <v>45805</v>
      </c>
      <c r="N656" s="4">
        <v>45806.563969907409</v>
      </c>
      <c r="O656" s="4" t="s">
        <v>60</v>
      </c>
      <c r="P656" s="4" t="s">
        <v>60</v>
      </c>
      <c r="Q656" s="4" t="s">
        <v>60</v>
      </c>
      <c r="R656" s="4" t="s">
        <v>60</v>
      </c>
      <c r="S656" s="4" t="s">
        <v>60</v>
      </c>
      <c r="T656" s="4">
        <v>45810</v>
      </c>
      <c r="U656" s="4">
        <v>45808.335752314815</v>
      </c>
      <c r="V656" s="4">
        <v>45810.085370370369</v>
      </c>
      <c r="W656" s="4">
        <v>45811</v>
      </c>
      <c r="X656" s="4">
        <v>45811.557685185187</v>
      </c>
      <c r="Y656" s="4" t="s">
        <v>77</v>
      </c>
      <c r="Z656" s="4">
        <v>45811</v>
      </c>
      <c r="AA656" s="4"/>
      <c r="AB656" s="4" t="s">
        <v>60</v>
      </c>
      <c r="AC656" s="4">
        <v>45812</v>
      </c>
      <c r="AD656" s="4">
        <v>45812</v>
      </c>
      <c r="AE656" s="4">
        <v>45815</v>
      </c>
      <c r="AF656" s="4"/>
      <c r="AG656" s="30" t="s">
        <v>97</v>
      </c>
      <c r="AH656" s="30" t="s">
        <v>302</v>
      </c>
      <c r="AI656" s="30" t="s">
        <v>624</v>
      </c>
      <c r="AJ656" s="30" t="s">
        <v>303</v>
      </c>
      <c r="AK656" s="30" t="s">
        <v>100</v>
      </c>
      <c r="AL656" s="30" t="s">
        <v>304</v>
      </c>
      <c r="AM656" s="30" t="s">
        <v>305</v>
      </c>
      <c r="AN656" s="30">
        <v>2.5894499999999998</v>
      </c>
      <c r="AO656" s="30" t="s">
        <v>68</v>
      </c>
      <c r="AP656" s="30"/>
      <c r="AQ656" s="30"/>
      <c r="AR656" s="30" t="s">
        <v>68</v>
      </c>
      <c r="AS656" s="30"/>
      <c r="AT656" s="30"/>
      <c r="AU656" s="30" t="s">
        <v>391</v>
      </c>
      <c r="AV656" s="30" t="s">
        <v>392</v>
      </c>
      <c r="AW656" s="30">
        <v>9.6281499999999998</v>
      </c>
      <c r="AX656" s="30" t="s">
        <v>625</v>
      </c>
      <c r="AY656" s="30" t="s">
        <v>626</v>
      </c>
      <c r="AZ656" s="3">
        <v>112</v>
      </c>
      <c r="BA656" s="30" t="s">
        <v>60</v>
      </c>
      <c r="BB656" s="30">
        <v>112</v>
      </c>
      <c r="BC656" s="30" t="s">
        <v>60</v>
      </c>
      <c r="BD656" s="30" t="s">
        <v>60</v>
      </c>
      <c r="BE656" s="30" t="s">
        <v>60</v>
      </c>
      <c r="BF656" s="35" t="str">
        <f>IFERROR(VLOOKUP(Data_Power_app[[#This Row],[PRO ODER]],'Result'!A:C,3,0),"")</f>
        <v/>
      </c>
      <c r="BG656" s="14" t="str">
        <f>IFERROR(VLOOKUP(Data_Power_app[[#This Row],[PRO ODER]]&amp;"LAM_IN",'Real Time'!A:E,4,0),"")</f>
        <v/>
      </c>
      <c r="BH656" s="37" t="str">
        <f>IF(Data_Power_app[[#This Row],[LAMINATION MACHINE (PLAN)]]="","",IF(Data_Power_app[[#This Row],[LAMINATION MACHINE (REALTIME)]]="","",RIGHT(Data_Power_app[[#This Row],[LAMINATION MACHINE (REALTIME)]],1)=RIGHT(Data_Power_app[[#This Row],[LAMINATION MACHINE (PLAN)]],1)))</f>
        <v/>
      </c>
    </row>
    <row r="657" spans="1:60" x14ac:dyDescent="0.25">
      <c r="A657" s="27">
        <v>744</v>
      </c>
      <c r="B657" s="30" t="s">
        <v>1345</v>
      </c>
      <c r="C657" s="30" t="s">
        <v>1346</v>
      </c>
      <c r="D657" s="30" t="s">
        <v>95</v>
      </c>
      <c r="E657" s="30" t="s">
        <v>96</v>
      </c>
      <c r="F657" s="30" t="s">
        <v>59</v>
      </c>
      <c r="G657" s="30">
        <v>300</v>
      </c>
      <c r="H657" s="4">
        <v>45803</v>
      </c>
      <c r="I657" s="30">
        <v>45800</v>
      </c>
      <c r="J657" s="4">
        <v>45800</v>
      </c>
      <c r="K657" s="4">
        <v>45803</v>
      </c>
      <c r="L657" s="4">
        <v>45801.389953703707</v>
      </c>
      <c r="M657" s="4">
        <v>45804</v>
      </c>
      <c r="N657" s="4">
        <v>45801.80877314815</v>
      </c>
      <c r="O657" s="4">
        <v>45806</v>
      </c>
      <c r="P657" s="4" t="s">
        <v>60</v>
      </c>
      <c r="Q657" s="4">
        <v>45807</v>
      </c>
      <c r="R657" s="4" t="s">
        <v>60</v>
      </c>
      <c r="S657" s="4" t="s">
        <v>60</v>
      </c>
      <c r="T657" s="4">
        <v>45808</v>
      </c>
      <c r="U657" s="4">
        <v>45801.953125</v>
      </c>
      <c r="V657" s="4">
        <v>45804.85460648148</v>
      </c>
      <c r="W657" s="4">
        <v>45810</v>
      </c>
      <c r="X657" s="4"/>
      <c r="Y657" s="4" t="s">
        <v>60</v>
      </c>
      <c r="Z657" s="4">
        <v>45811</v>
      </c>
      <c r="AA657" s="4"/>
      <c r="AB657" s="4" t="s">
        <v>60</v>
      </c>
      <c r="AC657" s="4">
        <v>45812</v>
      </c>
      <c r="AD657" s="4">
        <v>45812</v>
      </c>
      <c r="AE657" s="4">
        <v>45815</v>
      </c>
      <c r="AF657" s="4"/>
      <c r="AG657" s="30" t="s">
        <v>343</v>
      </c>
      <c r="AH657" s="30" t="s">
        <v>752</v>
      </c>
      <c r="AI657" s="30" t="s">
        <v>966</v>
      </c>
      <c r="AJ657" s="30" t="s">
        <v>753</v>
      </c>
      <c r="AK657" s="30" t="s">
        <v>100</v>
      </c>
      <c r="AL657" s="30" t="s">
        <v>754</v>
      </c>
      <c r="AM657" s="30" t="s">
        <v>755</v>
      </c>
      <c r="AN657" s="30">
        <v>13.81087</v>
      </c>
      <c r="AO657" s="30" t="s">
        <v>68</v>
      </c>
      <c r="AP657" s="30"/>
      <c r="AQ657" s="30"/>
      <c r="AR657" s="30" t="s">
        <v>68</v>
      </c>
      <c r="AS657" s="30"/>
      <c r="AT657" s="30"/>
      <c r="AU657" s="30" t="s">
        <v>525</v>
      </c>
      <c r="AV657" s="30" t="s">
        <v>526</v>
      </c>
      <c r="AW657" s="30">
        <v>25.67475</v>
      </c>
      <c r="AX657" s="30" t="s">
        <v>786</v>
      </c>
      <c r="AY657" s="30" t="s">
        <v>787</v>
      </c>
      <c r="AZ657" s="3">
        <v>300</v>
      </c>
      <c r="BA657" s="30" t="s">
        <v>60</v>
      </c>
      <c r="BB657" s="30">
        <v>300</v>
      </c>
      <c r="BC657" s="30" t="s">
        <v>60</v>
      </c>
      <c r="BD657" s="30" t="s">
        <v>60</v>
      </c>
      <c r="BE657" s="30" t="s">
        <v>60</v>
      </c>
      <c r="BF657" s="35" t="str">
        <f>IFERROR(VLOOKUP(Data_Power_app[[#This Row],[PRO ODER]],'Result'!A:C,3,0),"")</f>
        <v/>
      </c>
      <c r="BG657" s="14" t="str">
        <f>IFERROR(VLOOKUP(Data_Power_app[[#This Row],[PRO ODER]]&amp;"LAM_IN",'Real Time'!A:E,4,0),"")</f>
        <v/>
      </c>
      <c r="BH657" s="37" t="str">
        <f>IF(Data_Power_app[[#This Row],[LAMINATION MACHINE (PLAN)]]="","",IF(Data_Power_app[[#This Row],[LAMINATION MACHINE (REALTIME)]]="","",RIGHT(Data_Power_app[[#This Row],[LAMINATION MACHINE (REALTIME)]],1)=RIGHT(Data_Power_app[[#This Row],[LAMINATION MACHINE (PLAN)]],1)))</f>
        <v/>
      </c>
    </row>
    <row r="658" spans="1:60" x14ac:dyDescent="0.25">
      <c r="A658" s="27">
        <v>745</v>
      </c>
      <c r="B658" s="30" t="s">
        <v>2670</v>
      </c>
      <c r="C658" s="30" t="s">
        <v>2671</v>
      </c>
      <c r="D658" s="30" t="s">
        <v>86</v>
      </c>
      <c r="E658" s="30" t="s">
        <v>184</v>
      </c>
      <c r="F658" s="30" t="s">
        <v>59</v>
      </c>
      <c r="G658" s="30">
        <v>4584</v>
      </c>
      <c r="H658" s="4">
        <v>45805</v>
      </c>
      <c r="I658" s="30">
        <v>45801</v>
      </c>
      <c r="J658" s="4">
        <v>45801</v>
      </c>
      <c r="K658" s="4">
        <v>45806</v>
      </c>
      <c r="L658" s="4">
        <v>45803.056574074071</v>
      </c>
      <c r="M658" s="4">
        <v>45806</v>
      </c>
      <c r="N658" s="4">
        <v>45803.231562499997</v>
      </c>
      <c r="O658" s="4" t="s">
        <v>60</v>
      </c>
      <c r="P658" s="4" t="s">
        <v>60</v>
      </c>
      <c r="Q658" s="4" t="s">
        <v>60</v>
      </c>
      <c r="R658" s="4" t="s">
        <v>60</v>
      </c>
      <c r="S658" s="4" t="s">
        <v>60</v>
      </c>
      <c r="T658" s="4">
        <v>45808</v>
      </c>
      <c r="U658" s="4">
        <v>45807.300046296295</v>
      </c>
      <c r="V658" s="4"/>
      <c r="W658" s="4">
        <v>45810</v>
      </c>
      <c r="X658" s="4"/>
      <c r="Y658" s="4" t="s">
        <v>60</v>
      </c>
      <c r="Z658" s="4">
        <v>45811</v>
      </c>
      <c r="AA658" s="4"/>
      <c r="AB658" s="4" t="s">
        <v>60</v>
      </c>
      <c r="AC658" s="4">
        <v>45812</v>
      </c>
      <c r="AD658" s="4">
        <v>45812</v>
      </c>
      <c r="AE658" s="4">
        <v>45815</v>
      </c>
      <c r="AF658" s="4"/>
      <c r="AG658" s="30" t="s">
        <v>266</v>
      </c>
      <c r="AH658" s="30" t="s">
        <v>185</v>
      </c>
      <c r="AI658" s="30" t="s">
        <v>2672</v>
      </c>
      <c r="AJ658" s="30" t="s">
        <v>186</v>
      </c>
      <c r="AK658" s="30" t="s">
        <v>100</v>
      </c>
      <c r="AL658" s="30" t="s">
        <v>187</v>
      </c>
      <c r="AM658" s="30" t="s">
        <v>188</v>
      </c>
      <c r="AN658" s="30">
        <v>165.65190000000001</v>
      </c>
      <c r="AO658" s="30" t="s">
        <v>68</v>
      </c>
      <c r="AP658" s="30"/>
      <c r="AQ658" s="30"/>
      <c r="AR658" s="30" t="s">
        <v>68</v>
      </c>
      <c r="AS658" s="30"/>
      <c r="AT658" s="30"/>
      <c r="AU658" s="30" t="s">
        <v>358</v>
      </c>
      <c r="AV658" s="30" t="s">
        <v>359</v>
      </c>
      <c r="AW658" s="30">
        <v>362.26002999999997</v>
      </c>
      <c r="AX658" s="30" t="s">
        <v>6326</v>
      </c>
      <c r="AY658" s="30" t="s">
        <v>6327</v>
      </c>
      <c r="AZ658" s="3">
        <v>3918</v>
      </c>
      <c r="BA658" s="30" t="s">
        <v>60</v>
      </c>
      <c r="BB658" s="30">
        <v>4584</v>
      </c>
      <c r="BC658" s="30" t="s">
        <v>60</v>
      </c>
      <c r="BD658" s="30" t="s">
        <v>60</v>
      </c>
      <c r="BE658" s="30" t="s">
        <v>60</v>
      </c>
      <c r="BF658" s="35" t="str">
        <f>IFERROR(VLOOKUP(Data_Power_app[[#This Row],[PRO ODER]],'Result'!A:C,3,0),"")</f>
        <v/>
      </c>
      <c r="BG658" s="14" t="str">
        <f>IFERROR(VLOOKUP(Data_Power_app[[#This Row],[PRO ODER]]&amp;"LAM_IN",'Real Time'!A:E,4,0),"")</f>
        <v/>
      </c>
      <c r="BH658" s="37" t="str">
        <f>IF(Data_Power_app[[#This Row],[LAMINATION MACHINE (PLAN)]]="","",IF(Data_Power_app[[#This Row],[LAMINATION MACHINE (REALTIME)]]="","",RIGHT(Data_Power_app[[#This Row],[LAMINATION MACHINE (REALTIME)]],1)=RIGHT(Data_Power_app[[#This Row],[LAMINATION MACHINE (PLAN)]],1)))</f>
        <v/>
      </c>
    </row>
    <row r="659" spans="1:60" x14ac:dyDescent="0.25">
      <c r="A659" s="27">
        <v>746</v>
      </c>
      <c r="B659" s="30" t="s">
        <v>2675</v>
      </c>
      <c r="C659" s="30" t="s">
        <v>2676</v>
      </c>
      <c r="D659" s="30" t="s">
        <v>300</v>
      </c>
      <c r="E659" s="30" t="s">
        <v>301</v>
      </c>
      <c r="F659" s="30" t="s">
        <v>59</v>
      </c>
      <c r="G659" s="30">
        <v>1015</v>
      </c>
      <c r="H659" s="4">
        <v>45804</v>
      </c>
      <c r="I659" s="30">
        <v>45801</v>
      </c>
      <c r="J659" s="4">
        <v>45801</v>
      </c>
      <c r="K659" s="4">
        <v>45805</v>
      </c>
      <c r="L659" s="4">
        <v>45803.208043981482</v>
      </c>
      <c r="M659" s="4">
        <v>45805</v>
      </c>
      <c r="N659" s="4">
        <v>45806.564108796294</v>
      </c>
      <c r="O659" s="4" t="s">
        <v>60</v>
      </c>
      <c r="P659" s="4" t="s">
        <v>60</v>
      </c>
      <c r="Q659" s="4" t="s">
        <v>60</v>
      </c>
      <c r="R659" s="4" t="s">
        <v>60</v>
      </c>
      <c r="S659" s="4" t="s">
        <v>60</v>
      </c>
      <c r="T659" s="4">
        <v>45807</v>
      </c>
      <c r="U659" s="4">
        <v>45807.298564814817</v>
      </c>
      <c r="V659" s="4">
        <v>45807.091851851852</v>
      </c>
      <c r="W659" s="4">
        <v>45808</v>
      </c>
      <c r="X659" s="4"/>
      <c r="Y659" s="4" t="s">
        <v>60</v>
      </c>
      <c r="Z659" s="4">
        <v>45810</v>
      </c>
      <c r="AA659" s="4"/>
      <c r="AB659" s="4" t="s">
        <v>60</v>
      </c>
      <c r="AC659" s="4">
        <v>45811</v>
      </c>
      <c r="AD659" s="4">
        <v>45812</v>
      </c>
      <c r="AE659" s="4">
        <v>45815</v>
      </c>
      <c r="AF659" s="4"/>
      <c r="AG659" s="30" t="s">
        <v>343</v>
      </c>
      <c r="AH659" s="30" t="s">
        <v>302</v>
      </c>
      <c r="AI659" s="30" t="s">
        <v>624</v>
      </c>
      <c r="AJ659" s="30" t="s">
        <v>303</v>
      </c>
      <c r="AK659" s="30" t="s">
        <v>100</v>
      </c>
      <c r="AL659" s="30" t="s">
        <v>304</v>
      </c>
      <c r="AM659" s="30" t="s">
        <v>305</v>
      </c>
      <c r="AN659" s="30">
        <v>23.07206</v>
      </c>
      <c r="AO659" s="30" t="s">
        <v>68</v>
      </c>
      <c r="AP659" s="30"/>
      <c r="AQ659" s="30"/>
      <c r="AR659" s="30" t="s">
        <v>68</v>
      </c>
      <c r="AS659" s="30"/>
      <c r="AT659" s="30"/>
      <c r="AU659" s="30" t="s">
        <v>391</v>
      </c>
      <c r="AV659" s="30" t="s">
        <v>392</v>
      </c>
      <c r="AW659" s="30">
        <v>85.787450000000007</v>
      </c>
      <c r="AX659" s="30" t="s">
        <v>625</v>
      </c>
      <c r="AY659" s="30" t="s">
        <v>626</v>
      </c>
      <c r="AZ659" s="3">
        <v>1015</v>
      </c>
      <c r="BA659" s="30" t="s">
        <v>60</v>
      </c>
      <c r="BB659" s="30">
        <v>1015</v>
      </c>
      <c r="BC659" s="30" t="s">
        <v>60</v>
      </c>
      <c r="BD659" s="30" t="s">
        <v>60</v>
      </c>
      <c r="BE659" s="30" t="s">
        <v>60</v>
      </c>
      <c r="BF659" s="35" t="str">
        <f>IFERROR(VLOOKUP(Data_Power_app[[#This Row],[PRO ODER]],'Result'!A:C,3,0),"")</f>
        <v/>
      </c>
      <c r="BG659" s="14" t="str">
        <f>IFERROR(VLOOKUP(Data_Power_app[[#This Row],[PRO ODER]]&amp;"LAM_IN",'Real Time'!A:E,4,0),"")</f>
        <v/>
      </c>
      <c r="BH659" s="37" t="str">
        <f>IF(Data_Power_app[[#This Row],[LAMINATION MACHINE (PLAN)]]="","",IF(Data_Power_app[[#This Row],[LAMINATION MACHINE (REALTIME)]]="","",RIGHT(Data_Power_app[[#This Row],[LAMINATION MACHINE (REALTIME)]],1)=RIGHT(Data_Power_app[[#This Row],[LAMINATION MACHINE (PLAN)]],1)))</f>
        <v/>
      </c>
    </row>
    <row r="660" spans="1:60" x14ac:dyDescent="0.25">
      <c r="A660" s="27">
        <v>747</v>
      </c>
      <c r="B660" s="30" t="s">
        <v>2679</v>
      </c>
      <c r="C660" s="30" t="s">
        <v>2680</v>
      </c>
      <c r="D660" s="30" t="s">
        <v>300</v>
      </c>
      <c r="E660" s="30" t="s">
        <v>301</v>
      </c>
      <c r="F660" s="30" t="s">
        <v>59</v>
      </c>
      <c r="G660" s="30">
        <v>848</v>
      </c>
      <c r="H660" s="4">
        <v>45804</v>
      </c>
      <c r="I660" s="30">
        <v>45801</v>
      </c>
      <c r="J660" s="4">
        <v>45801</v>
      </c>
      <c r="K660" s="4">
        <v>45805</v>
      </c>
      <c r="L660" s="4">
        <v>45804.275682870371</v>
      </c>
      <c r="M660" s="4">
        <v>45805</v>
      </c>
      <c r="N660" s="4">
        <v>45806.896099537036</v>
      </c>
      <c r="O660" s="4" t="s">
        <v>60</v>
      </c>
      <c r="P660" s="4" t="s">
        <v>60</v>
      </c>
      <c r="Q660" s="4" t="s">
        <v>60</v>
      </c>
      <c r="R660" s="4" t="s">
        <v>60</v>
      </c>
      <c r="S660" s="4" t="s">
        <v>60</v>
      </c>
      <c r="T660" s="4">
        <v>45807</v>
      </c>
      <c r="U660" s="4">
        <v>45806.966585648152</v>
      </c>
      <c r="V660" s="4">
        <v>45808.840046296296</v>
      </c>
      <c r="W660" s="4">
        <v>45808</v>
      </c>
      <c r="X660" s="4">
        <v>45810.120555555557</v>
      </c>
      <c r="Y660" s="4" t="s">
        <v>77</v>
      </c>
      <c r="Z660" s="4">
        <v>45810</v>
      </c>
      <c r="AA660" s="4">
        <v>45811.561944444446</v>
      </c>
      <c r="AB660" s="4" t="s">
        <v>60</v>
      </c>
      <c r="AC660" s="4">
        <v>45811</v>
      </c>
      <c r="AD660" s="4">
        <v>45812</v>
      </c>
      <c r="AE660" s="4">
        <v>45815</v>
      </c>
      <c r="AF660" s="4"/>
      <c r="AG660" s="30" t="s">
        <v>62</v>
      </c>
      <c r="AH660" s="30" t="s">
        <v>565</v>
      </c>
      <c r="AI660" s="30" t="s">
        <v>621</v>
      </c>
      <c r="AJ660" s="30" t="s">
        <v>303</v>
      </c>
      <c r="AK660" s="30" t="s">
        <v>100</v>
      </c>
      <c r="AL660" s="30" t="s">
        <v>304</v>
      </c>
      <c r="AM660" s="30" t="s">
        <v>305</v>
      </c>
      <c r="AN660" s="30">
        <v>19.097370000000002</v>
      </c>
      <c r="AO660" s="30" t="s">
        <v>68</v>
      </c>
      <c r="AP660" s="30"/>
      <c r="AQ660" s="30"/>
      <c r="AR660" s="30" t="s">
        <v>68</v>
      </c>
      <c r="AS660" s="30"/>
      <c r="AT660" s="30"/>
      <c r="AU660" s="30" t="s">
        <v>391</v>
      </c>
      <c r="AV660" s="30" t="s">
        <v>392</v>
      </c>
      <c r="AW660" s="30">
        <v>71.008260000000007</v>
      </c>
      <c r="AX660" s="30" t="s">
        <v>622</v>
      </c>
      <c r="AY660" s="30" t="s">
        <v>623</v>
      </c>
      <c r="AZ660" s="3">
        <v>848</v>
      </c>
      <c r="BA660" s="30" t="s">
        <v>60</v>
      </c>
      <c r="BB660" s="30">
        <v>848</v>
      </c>
      <c r="BC660" s="30" t="s">
        <v>60</v>
      </c>
      <c r="BD660" s="30" t="s">
        <v>60</v>
      </c>
      <c r="BE660" s="30" t="s">
        <v>60</v>
      </c>
      <c r="BF660" s="35" t="str">
        <f>IFERROR(VLOOKUP(Data_Power_app[[#This Row],[PRO ODER]],'Result'!A:C,3,0),"")</f>
        <v/>
      </c>
      <c r="BG660" s="14" t="str">
        <f>IFERROR(VLOOKUP(Data_Power_app[[#This Row],[PRO ODER]]&amp;"LAM_IN",'Real Time'!A:E,4,0),"")</f>
        <v/>
      </c>
      <c r="BH660" s="37" t="str">
        <f>IF(Data_Power_app[[#This Row],[LAMINATION MACHINE (PLAN)]]="","",IF(Data_Power_app[[#This Row],[LAMINATION MACHINE (REALTIME)]]="","",RIGHT(Data_Power_app[[#This Row],[LAMINATION MACHINE (REALTIME)]],1)=RIGHT(Data_Power_app[[#This Row],[LAMINATION MACHINE (PLAN)]],1)))</f>
        <v/>
      </c>
    </row>
    <row r="661" spans="1:60" x14ac:dyDescent="0.25">
      <c r="A661" s="27">
        <v>748</v>
      </c>
      <c r="B661" s="30" t="s">
        <v>2681</v>
      </c>
      <c r="C661" s="30" t="s">
        <v>2682</v>
      </c>
      <c r="D661" s="30" t="s">
        <v>300</v>
      </c>
      <c r="E661" s="30" t="s">
        <v>301</v>
      </c>
      <c r="F661" s="30" t="s">
        <v>59</v>
      </c>
      <c r="G661" s="30">
        <v>692</v>
      </c>
      <c r="H661" s="4">
        <v>45804</v>
      </c>
      <c r="I661" s="30">
        <v>45801</v>
      </c>
      <c r="J661" s="4">
        <v>45801</v>
      </c>
      <c r="K661" s="4">
        <v>45805</v>
      </c>
      <c r="L661" s="4">
        <v>45801.143182870372</v>
      </c>
      <c r="M661" s="4">
        <v>45805</v>
      </c>
      <c r="N661" s="4">
        <v>45808.747974537036</v>
      </c>
      <c r="O661" s="4" t="s">
        <v>60</v>
      </c>
      <c r="P661" s="4" t="s">
        <v>60</v>
      </c>
      <c r="Q661" s="4" t="s">
        <v>60</v>
      </c>
      <c r="R661" s="4" t="s">
        <v>60</v>
      </c>
      <c r="S661" s="4" t="s">
        <v>60</v>
      </c>
      <c r="T661" s="4">
        <v>45810</v>
      </c>
      <c r="U661" s="4">
        <v>45811.292708333334</v>
      </c>
      <c r="V661" s="4"/>
      <c r="W661" s="4">
        <v>45811</v>
      </c>
      <c r="X661" s="4"/>
      <c r="Y661" s="4" t="s">
        <v>60</v>
      </c>
      <c r="Z661" s="4">
        <v>45811</v>
      </c>
      <c r="AA661" s="4"/>
      <c r="AB661" s="4" t="s">
        <v>60</v>
      </c>
      <c r="AC661" s="4">
        <v>45812</v>
      </c>
      <c r="AD661" s="4">
        <v>45812</v>
      </c>
      <c r="AE661" s="4">
        <v>45815</v>
      </c>
      <c r="AF661" s="4"/>
      <c r="AG661" s="30" t="s">
        <v>266</v>
      </c>
      <c r="AH661" s="30" t="s">
        <v>302</v>
      </c>
      <c r="AI661" s="30" t="s">
        <v>1242</v>
      </c>
      <c r="AJ661" s="30" t="s">
        <v>303</v>
      </c>
      <c r="AK661" s="30" t="s">
        <v>100</v>
      </c>
      <c r="AL661" s="30" t="s">
        <v>395</v>
      </c>
      <c r="AM661" s="30" t="s">
        <v>396</v>
      </c>
      <c r="AN661" s="30">
        <v>13.58733</v>
      </c>
      <c r="AO661" s="30" t="s">
        <v>68</v>
      </c>
      <c r="AP661" s="30"/>
      <c r="AQ661" s="30"/>
      <c r="AR661" s="30" t="s">
        <v>68</v>
      </c>
      <c r="AS661" s="30"/>
      <c r="AT661" s="30"/>
      <c r="AU661" s="30" t="s">
        <v>397</v>
      </c>
      <c r="AV661" s="30" t="s">
        <v>398</v>
      </c>
      <c r="AW661" s="30">
        <v>59.429000000000002</v>
      </c>
      <c r="AX661" s="30" t="s">
        <v>889</v>
      </c>
      <c r="AY661" s="30" t="s">
        <v>810</v>
      </c>
      <c r="AZ661" s="3">
        <v>692</v>
      </c>
      <c r="BA661" s="30" t="s">
        <v>60</v>
      </c>
      <c r="BB661" s="30">
        <v>692</v>
      </c>
      <c r="BC661" s="30" t="s">
        <v>60</v>
      </c>
      <c r="BD661" s="30" t="s">
        <v>60</v>
      </c>
      <c r="BE661" s="30" t="s">
        <v>60</v>
      </c>
      <c r="BF661" s="35" t="str">
        <f>IFERROR(VLOOKUP(Data_Power_app[[#This Row],[PRO ODER]],'Result'!A:C,3,0),"")</f>
        <v/>
      </c>
      <c r="BG661" s="14" t="str">
        <f>IFERROR(VLOOKUP(Data_Power_app[[#This Row],[PRO ODER]]&amp;"LAM_IN",'Real Time'!A:E,4,0),"")</f>
        <v/>
      </c>
      <c r="BH661" s="37" t="str">
        <f>IF(Data_Power_app[[#This Row],[LAMINATION MACHINE (PLAN)]]="","",IF(Data_Power_app[[#This Row],[LAMINATION MACHINE (REALTIME)]]="","",RIGHT(Data_Power_app[[#This Row],[LAMINATION MACHINE (REALTIME)]],1)=RIGHT(Data_Power_app[[#This Row],[LAMINATION MACHINE (PLAN)]],1)))</f>
        <v/>
      </c>
    </row>
    <row r="662" spans="1:60" x14ac:dyDescent="0.25">
      <c r="A662" s="27">
        <v>749</v>
      </c>
      <c r="B662" s="30" t="s">
        <v>2683</v>
      </c>
      <c r="C662" s="30" t="s">
        <v>2684</v>
      </c>
      <c r="D662" s="30" t="s">
        <v>300</v>
      </c>
      <c r="E662" s="30" t="s">
        <v>301</v>
      </c>
      <c r="F662" s="30" t="s">
        <v>59</v>
      </c>
      <c r="G662" s="30">
        <v>2786</v>
      </c>
      <c r="H662" s="4">
        <v>45804</v>
      </c>
      <c r="I662" s="30">
        <v>45801</v>
      </c>
      <c r="J662" s="4">
        <v>45801</v>
      </c>
      <c r="K662" s="4">
        <v>45805</v>
      </c>
      <c r="L662" s="4">
        <v>45803.208229166667</v>
      </c>
      <c r="M662" s="4">
        <v>45805</v>
      </c>
      <c r="N662" s="4">
        <v>45806.425636574073</v>
      </c>
      <c r="O662" s="4" t="s">
        <v>60</v>
      </c>
      <c r="P662" s="4" t="s">
        <v>60</v>
      </c>
      <c r="Q662" s="4" t="s">
        <v>60</v>
      </c>
      <c r="R662" s="4" t="s">
        <v>60</v>
      </c>
      <c r="S662" s="4" t="s">
        <v>60</v>
      </c>
      <c r="T662" s="4">
        <v>45807</v>
      </c>
      <c r="U662" s="4">
        <v>45806.763275462959</v>
      </c>
      <c r="V662" s="4">
        <v>45807.539837962962</v>
      </c>
      <c r="W662" s="4">
        <v>45808</v>
      </c>
      <c r="X662" s="4">
        <v>45807.894895833335</v>
      </c>
      <c r="Y662" s="4" t="s">
        <v>77</v>
      </c>
      <c r="Z662" s="4">
        <v>45810</v>
      </c>
      <c r="AA662" s="4">
        <v>45808.653495370374</v>
      </c>
      <c r="AB662" s="4" t="s">
        <v>60</v>
      </c>
      <c r="AC662" s="4">
        <v>45811</v>
      </c>
      <c r="AD662" s="4">
        <v>45812</v>
      </c>
      <c r="AE662" s="4">
        <v>45815</v>
      </c>
      <c r="AF662" s="4">
        <v>45811</v>
      </c>
      <c r="AG662" s="30" t="s">
        <v>1700</v>
      </c>
      <c r="AH662" s="30" t="s">
        <v>302</v>
      </c>
      <c r="AI662" s="30" t="s">
        <v>624</v>
      </c>
      <c r="AJ662" s="30" t="s">
        <v>303</v>
      </c>
      <c r="AK662" s="30" t="s">
        <v>100</v>
      </c>
      <c r="AL662" s="30" t="s">
        <v>304</v>
      </c>
      <c r="AM662" s="30" t="s">
        <v>305</v>
      </c>
      <c r="AN662" s="30">
        <v>65.899519999999995</v>
      </c>
      <c r="AO662" s="30" t="s">
        <v>68</v>
      </c>
      <c r="AP662" s="30"/>
      <c r="AQ662" s="30"/>
      <c r="AR662" s="30" t="s">
        <v>68</v>
      </c>
      <c r="AS662" s="30"/>
      <c r="AT662" s="30"/>
      <c r="AU662" s="30" t="s">
        <v>391</v>
      </c>
      <c r="AV662" s="30" t="s">
        <v>392</v>
      </c>
      <c r="AW662" s="30">
        <v>245.02748</v>
      </c>
      <c r="AX662" s="30" t="s">
        <v>625</v>
      </c>
      <c r="AY662" s="30" t="s">
        <v>626</v>
      </c>
      <c r="AZ662" s="3">
        <v>2786</v>
      </c>
      <c r="BA662" s="30" t="s">
        <v>60</v>
      </c>
      <c r="BB662" s="30">
        <v>2786</v>
      </c>
      <c r="BC662" s="30" t="s">
        <v>60</v>
      </c>
      <c r="BD662" s="30" t="s">
        <v>60</v>
      </c>
      <c r="BE662" s="30" t="s">
        <v>60</v>
      </c>
      <c r="BF662" s="35" t="str">
        <f>IFERROR(VLOOKUP(Data_Power_app[[#This Row],[PRO ODER]],'Result'!A:C,3,0),"")</f>
        <v/>
      </c>
      <c r="BG662" s="14" t="str">
        <f>IFERROR(VLOOKUP(Data_Power_app[[#This Row],[PRO ODER]]&amp;"LAM_IN",'Real Time'!A:E,4,0),"")</f>
        <v/>
      </c>
      <c r="BH662" s="37" t="str">
        <f>IF(Data_Power_app[[#This Row],[LAMINATION MACHINE (PLAN)]]="","",IF(Data_Power_app[[#This Row],[LAMINATION MACHINE (REALTIME)]]="","",RIGHT(Data_Power_app[[#This Row],[LAMINATION MACHINE (REALTIME)]],1)=RIGHT(Data_Power_app[[#This Row],[LAMINATION MACHINE (PLAN)]],1)))</f>
        <v/>
      </c>
    </row>
    <row r="663" spans="1:60" x14ac:dyDescent="0.25">
      <c r="A663" s="27">
        <v>750</v>
      </c>
      <c r="B663" s="30" t="s">
        <v>2685</v>
      </c>
      <c r="C663" s="30" t="s">
        <v>2686</v>
      </c>
      <c r="D663" s="30" t="s">
        <v>300</v>
      </c>
      <c r="E663" s="30" t="s">
        <v>301</v>
      </c>
      <c r="F663" s="30" t="s">
        <v>59</v>
      </c>
      <c r="G663" s="30">
        <v>638</v>
      </c>
      <c r="H663" s="4">
        <v>45804</v>
      </c>
      <c r="I663" s="30">
        <v>45801</v>
      </c>
      <c r="J663" s="4">
        <v>45801</v>
      </c>
      <c r="K663" s="4">
        <v>45805</v>
      </c>
      <c r="L663" s="4">
        <v>45803.15115740741</v>
      </c>
      <c r="M663" s="4">
        <v>45805</v>
      </c>
      <c r="N663" s="4">
        <v>45805.107951388891</v>
      </c>
      <c r="O663" s="4" t="s">
        <v>60</v>
      </c>
      <c r="P663" s="4" t="s">
        <v>60</v>
      </c>
      <c r="Q663" s="4" t="s">
        <v>60</v>
      </c>
      <c r="R663" s="4" t="s">
        <v>60</v>
      </c>
      <c r="S663" s="4" t="s">
        <v>60</v>
      </c>
      <c r="T663" s="4">
        <v>45810</v>
      </c>
      <c r="U663" s="4">
        <v>45806.96738425926</v>
      </c>
      <c r="V663" s="4">
        <v>45810.407638888886</v>
      </c>
      <c r="W663" s="4">
        <v>45811</v>
      </c>
      <c r="X663" s="4"/>
      <c r="Y663" s="4" t="s">
        <v>60</v>
      </c>
      <c r="Z663" s="4">
        <v>45811</v>
      </c>
      <c r="AA663" s="4"/>
      <c r="AB663" s="4" t="s">
        <v>60</v>
      </c>
      <c r="AC663" s="4">
        <v>45812</v>
      </c>
      <c r="AD663" s="4">
        <v>45812</v>
      </c>
      <c r="AE663" s="4">
        <v>45815</v>
      </c>
      <c r="AF663" s="4"/>
      <c r="AG663" s="30" t="s">
        <v>343</v>
      </c>
      <c r="AH663" s="30" t="s">
        <v>302</v>
      </c>
      <c r="AI663" s="30" t="s">
        <v>545</v>
      </c>
      <c r="AJ663" s="30" t="s">
        <v>303</v>
      </c>
      <c r="AK663" s="30" t="s">
        <v>65</v>
      </c>
      <c r="AL663" s="30" t="s">
        <v>304</v>
      </c>
      <c r="AM663" s="30" t="s">
        <v>305</v>
      </c>
      <c r="AN663" s="30">
        <v>12.81818</v>
      </c>
      <c r="AO663" s="30" t="s">
        <v>68</v>
      </c>
      <c r="AP663" s="30"/>
      <c r="AQ663" s="30"/>
      <c r="AR663" s="30" t="s">
        <v>68</v>
      </c>
      <c r="AS663" s="30"/>
      <c r="AT663" s="30"/>
      <c r="AU663" s="30" t="s">
        <v>391</v>
      </c>
      <c r="AV663" s="30" t="s">
        <v>392</v>
      </c>
      <c r="AW663" s="30">
        <v>47.657530000000001</v>
      </c>
      <c r="AX663" s="30" t="s">
        <v>546</v>
      </c>
      <c r="AY663" s="30" t="s">
        <v>547</v>
      </c>
      <c r="AZ663" s="3">
        <v>638</v>
      </c>
      <c r="BA663" s="30" t="s">
        <v>60</v>
      </c>
      <c r="BB663" s="30">
        <v>638</v>
      </c>
      <c r="BC663" s="30" t="s">
        <v>60</v>
      </c>
      <c r="BD663" s="30" t="s">
        <v>60</v>
      </c>
      <c r="BE663" s="30" t="s">
        <v>60</v>
      </c>
      <c r="BF663" s="35" t="str">
        <f>IFERROR(VLOOKUP(Data_Power_app[[#This Row],[PRO ODER]],'Result'!A:C,3,0),"")</f>
        <v/>
      </c>
      <c r="BG663" s="14" t="str">
        <f>IFERROR(VLOOKUP(Data_Power_app[[#This Row],[PRO ODER]]&amp;"LAM_IN",'Real Time'!A:E,4,0),"")</f>
        <v/>
      </c>
      <c r="BH663" s="37" t="str">
        <f>IF(Data_Power_app[[#This Row],[LAMINATION MACHINE (PLAN)]]="","",IF(Data_Power_app[[#This Row],[LAMINATION MACHINE (REALTIME)]]="","",RIGHT(Data_Power_app[[#This Row],[LAMINATION MACHINE (REALTIME)]],1)=RIGHT(Data_Power_app[[#This Row],[LAMINATION MACHINE (PLAN)]],1)))</f>
        <v/>
      </c>
    </row>
    <row r="664" spans="1:60" x14ac:dyDescent="0.25">
      <c r="A664" s="27">
        <v>751</v>
      </c>
      <c r="B664" s="30" t="s">
        <v>2687</v>
      </c>
      <c r="C664" s="30" t="s">
        <v>2688</v>
      </c>
      <c r="D664" s="30" t="s">
        <v>300</v>
      </c>
      <c r="E664" s="30" t="s">
        <v>301</v>
      </c>
      <c r="F664" s="30" t="s">
        <v>59</v>
      </c>
      <c r="G664" s="30">
        <v>1316</v>
      </c>
      <c r="H664" s="4">
        <v>45804</v>
      </c>
      <c r="I664" s="30">
        <v>45801</v>
      </c>
      <c r="J664" s="4">
        <v>45801</v>
      </c>
      <c r="K664" s="4">
        <v>45805</v>
      </c>
      <c r="L664" s="4">
        <v>45804.275648148148</v>
      </c>
      <c r="M664" s="4">
        <v>45805</v>
      </c>
      <c r="N664" s="4">
        <v>45805.108055555553</v>
      </c>
      <c r="O664" s="4" t="s">
        <v>60</v>
      </c>
      <c r="P664" s="4" t="s">
        <v>60</v>
      </c>
      <c r="Q664" s="4" t="s">
        <v>60</v>
      </c>
      <c r="R664" s="4" t="s">
        <v>60</v>
      </c>
      <c r="S664" s="4" t="s">
        <v>60</v>
      </c>
      <c r="T664" s="4">
        <v>45810</v>
      </c>
      <c r="U664" s="4">
        <v>45806.967280092591</v>
      </c>
      <c r="V664" s="4">
        <v>45810.407812500001</v>
      </c>
      <c r="W664" s="4">
        <v>45811</v>
      </c>
      <c r="X664" s="4"/>
      <c r="Y664" s="4" t="s">
        <v>60</v>
      </c>
      <c r="Z664" s="4">
        <v>45811</v>
      </c>
      <c r="AA664" s="4"/>
      <c r="AB664" s="4" t="s">
        <v>60</v>
      </c>
      <c r="AC664" s="4">
        <v>45812</v>
      </c>
      <c r="AD664" s="4">
        <v>45812</v>
      </c>
      <c r="AE664" s="4">
        <v>45815</v>
      </c>
      <c r="AF664" s="4"/>
      <c r="AG664" s="30" t="s">
        <v>343</v>
      </c>
      <c r="AH664" s="30" t="s">
        <v>302</v>
      </c>
      <c r="AI664" s="30" t="s">
        <v>545</v>
      </c>
      <c r="AJ664" s="30" t="s">
        <v>303</v>
      </c>
      <c r="AK664" s="30" t="s">
        <v>65</v>
      </c>
      <c r="AL664" s="30" t="s">
        <v>304</v>
      </c>
      <c r="AM664" s="30" t="s">
        <v>305</v>
      </c>
      <c r="AN664" s="30">
        <v>26.710529999999999</v>
      </c>
      <c r="AO664" s="30" t="s">
        <v>68</v>
      </c>
      <c r="AP664" s="30"/>
      <c r="AQ664" s="30"/>
      <c r="AR664" s="30" t="s">
        <v>68</v>
      </c>
      <c r="AS664" s="30"/>
      <c r="AT664" s="30"/>
      <c r="AU664" s="30" t="s">
        <v>391</v>
      </c>
      <c r="AV664" s="30" t="s">
        <v>392</v>
      </c>
      <c r="AW664" s="30">
        <v>99.309399999999997</v>
      </c>
      <c r="AX664" s="30" t="s">
        <v>546</v>
      </c>
      <c r="AY664" s="30" t="s">
        <v>547</v>
      </c>
      <c r="AZ664" s="3">
        <v>1316</v>
      </c>
      <c r="BA664" s="30" t="s">
        <v>60</v>
      </c>
      <c r="BB664" s="30">
        <v>1316</v>
      </c>
      <c r="BC664" s="30" t="s">
        <v>60</v>
      </c>
      <c r="BD664" s="30" t="s">
        <v>60</v>
      </c>
      <c r="BE664" s="30" t="s">
        <v>60</v>
      </c>
      <c r="BF664" s="35" t="str">
        <f>IFERROR(VLOOKUP(Data_Power_app[[#This Row],[PRO ODER]],'Result'!A:C,3,0),"")</f>
        <v/>
      </c>
      <c r="BG664" s="14" t="str">
        <f>IFERROR(VLOOKUP(Data_Power_app[[#This Row],[PRO ODER]]&amp;"LAM_IN",'Real Time'!A:E,4,0),"")</f>
        <v/>
      </c>
      <c r="BH664" s="37" t="str">
        <f>IF(Data_Power_app[[#This Row],[LAMINATION MACHINE (PLAN)]]="","",IF(Data_Power_app[[#This Row],[LAMINATION MACHINE (REALTIME)]]="","",RIGHT(Data_Power_app[[#This Row],[LAMINATION MACHINE (REALTIME)]],1)=RIGHT(Data_Power_app[[#This Row],[LAMINATION MACHINE (PLAN)]],1)))</f>
        <v/>
      </c>
    </row>
    <row r="665" spans="1:60" x14ac:dyDescent="0.25">
      <c r="A665" s="27">
        <v>752</v>
      </c>
      <c r="B665" s="30" t="s">
        <v>2689</v>
      </c>
      <c r="C665" s="30" t="s">
        <v>2690</v>
      </c>
      <c r="D665" s="30" t="s">
        <v>300</v>
      </c>
      <c r="E665" s="30" t="s">
        <v>301</v>
      </c>
      <c r="F665" s="30" t="s">
        <v>59</v>
      </c>
      <c r="G665" s="30">
        <v>1124</v>
      </c>
      <c r="H665" s="4">
        <v>45804</v>
      </c>
      <c r="I665" s="30">
        <v>45801</v>
      </c>
      <c r="J665" s="4">
        <v>45801</v>
      </c>
      <c r="K665" s="4">
        <v>45805</v>
      </c>
      <c r="L665" s="4">
        <v>45804.362210648149</v>
      </c>
      <c r="M665" s="4">
        <v>45810</v>
      </c>
      <c r="N665" s="4">
        <v>45810.609490740739</v>
      </c>
      <c r="O665" s="4" t="s">
        <v>60</v>
      </c>
      <c r="P665" s="4" t="s">
        <v>60</v>
      </c>
      <c r="Q665" s="4" t="s">
        <v>60</v>
      </c>
      <c r="R665" s="4" t="s">
        <v>60</v>
      </c>
      <c r="S665" s="4" t="s">
        <v>60</v>
      </c>
      <c r="T665" s="4">
        <v>45810</v>
      </c>
      <c r="U665" s="4">
        <v>45811.653391203705</v>
      </c>
      <c r="V665" s="4"/>
      <c r="W665" s="4">
        <v>45811</v>
      </c>
      <c r="X665" s="4"/>
      <c r="Y665" s="4" t="s">
        <v>60</v>
      </c>
      <c r="Z665" s="4">
        <v>45811</v>
      </c>
      <c r="AA665" s="4"/>
      <c r="AB665" s="4" t="s">
        <v>60</v>
      </c>
      <c r="AC665" s="4">
        <v>45812</v>
      </c>
      <c r="AD665" s="4">
        <v>45812</v>
      </c>
      <c r="AE665" s="4">
        <v>45815</v>
      </c>
      <c r="AF665" s="4"/>
      <c r="AG665" s="30" t="s">
        <v>266</v>
      </c>
      <c r="AH665" s="30" t="s">
        <v>302</v>
      </c>
      <c r="AI665" s="30" t="s">
        <v>542</v>
      </c>
      <c r="AJ665" s="30" t="s">
        <v>303</v>
      </c>
      <c r="AK665" s="30" t="s">
        <v>65</v>
      </c>
      <c r="AL665" s="30" t="s">
        <v>304</v>
      </c>
      <c r="AM665" s="30" t="s">
        <v>305</v>
      </c>
      <c r="AN665" s="30">
        <v>22.053270000000001</v>
      </c>
      <c r="AO665" s="30" t="s">
        <v>68</v>
      </c>
      <c r="AP665" s="30"/>
      <c r="AQ665" s="30"/>
      <c r="AR665" s="30" t="s">
        <v>68</v>
      </c>
      <c r="AS665" s="30"/>
      <c r="AT665" s="30"/>
      <c r="AU665" s="30" t="s">
        <v>306</v>
      </c>
      <c r="AV665" s="30" t="s">
        <v>307</v>
      </c>
      <c r="AW665" s="30">
        <v>81.991720000000001</v>
      </c>
      <c r="AX665" s="30" t="s">
        <v>543</v>
      </c>
      <c r="AY665" s="30" t="s">
        <v>544</v>
      </c>
      <c r="AZ665" s="3">
        <v>1124</v>
      </c>
      <c r="BA665" s="30" t="s">
        <v>60</v>
      </c>
      <c r="BB665" s="30">
        <v>1124</v>
      </c>
      <c r="BC665" s="30" t="s">
        <v>60</v>
      </c>
      <c r="BD665" s="30" t="s">
        <v>60</v>
      </c>
      <c r="BE665" s="30" t="s">
        <v>60</v>
      </c>
      <c r="BF665" s="35" t="str">
        <f>IFERROR(VLOOKUP(Data_Power_app[[#This Row],[PRO ODER]],'Result'!A:C,3,0),"")</f>
        <v/>
      </c>
      <c r="BG665" s="14" t="str">
        <f>IFERROR(VLOOKUP(Data_Power_app[[#This Row],[PRO ODER]]&amp;"LAM_IN",'Real Time'!A:E,4,0),"")</f>
        <v/>
      </c>
      <c r="BH665" s="37" t="str">
        <f>IF(Data_Power_app[[#This Row],[LAMINATION MACHINE (PLAN)]]="","",IF(Data_Power_app[[#This Row],[LAMINATION MACHINE (REALTIME)]]="","",RIGHT(Data_Power_app[[#This Row],[LAMINATION MACHINE (REALTIME)]],1)=RIGHT(Data_Power_app[[#This Row],[LAMINATION MACHINE (PLAN)]],1)))</f>
        <v/>
      </c>
    </row>
    <row r="666" spans="1:60" x14ac:dyDescent="0.25">
      <c r="A666" s="27">
        <v>753</v>
      </c>
      <c r="B666" s="30" t="s">
        <v>2691</v>
      </c>
      <c r="C666" s="30" t="s">
        <v>2692</v>
      </c>
      <c r="D666" s="30" t="s">
        <v>300</v>
      </c>
      <c r="E666" s="30" t="s">
        <v>301</v>
      </c>
      <c r="F666" s="30" t="s">
        <v>59</v>
      </c>
      <c r="G666" s="30">
        <v>322</v>
      </c>
      <c r="H666" s="4">
        <v>45804</v>
      </c>
      <c r="I666" s="30">
        <v>45801</v>
      </c>
      <c r="J666" s="4">
        <v>45801</v>
      </c>
      <c r="K666" s="4">
        <v>45805</v>
      </c>
      <c r="L666" s="4">
        <v>45803.150995370372</v>
      </c>
      <c r="M666" s="4">
        <v>45805</v>
      </c>
      <c r="N666" s="4">
        <v>45806.425706018519</v>
      </c>
      <c r="O666" s="4" t="s">
        <v>60</v>
      </c>
      <c r="P666" s="4" t="s">
        <v>60</v>
      </c>
      <c r="Q666" s="4" t="s">
        <v>60</v>
      </c>
      <c r="R666" s="4" t="s">
        <v>60</v>
      </c>
      <c r="S666" s="4" t="s">
        <v>60</v>
      </c>
      <c r="T666" s="4">
        <v>45807</v>
      </c>
      <c r="U666" s="4">
        <v>45806.763310185182</v>
      </c>
      <c r="V666" s="4">
        <v>45807.539976851855</v>
      </c>
      <c r="W666" s="4">
        <v>45808</v>
      </c>
      <c r="X666" s="4">
        <v>45807.894942129627</v>
      </c>
      <c r="Y666" s="4" t="s">
        <v>77</v>
      </c>
      <c r="Z666" s="4">
        <v>45811</v>
      </c>
      <c r="AA666" s="4">
        <v>45808.65351851852</v>
      </c>
      <c r="AB666" s="4" t="s">
        <v>60</v>
      </c>
      <c r="AC666" s="4">
        <v>45812</v>
      </c>
      <c r="AD666" s="4">
        <v>45812</v>
      </c>
      <c r="AE666" s="4">
        <v>45815</v>
      </c>
      <c r="AF666" s="4">
        <v>45811</v>
      </c>
      <c r="AG666" s="30" t="s">
        <v>1700</v>
      </c>
      <c r="AH666" s="30" t="s">
        <v>302</v>
      </c>
      <c r="AI666" s="30" t="s">
        <v>624</v>
      </c>
      <c r="AJ666" s="30" t="s">
        <v>303</v>
      </c>
      <c r="AK666" s="30" t="s">
        <v>100</v>
      </c>
      <c r="AL666" s="30" t="s">
        <v>304</v>
      </c>
      <c r="AM666" s="30" t="s">
        <v>305</v>
      </c>
      <c r="AN666" s="30">
        <v>7.2979500000000002</v>
      </c>
      <c r="AO666" s="30" t="s">
        <v>68</v>
      </c>
      <c r="AP666" s="30"/>
      <c r="AQ666" s="30"/>
      <c r="AR666" s="30" t="s">
        <v>68</v>
      </c>
      <c r="AS666" s="30"/>
      <c r="AT666" s="30"/>
      <c r="AU666" s="30" t="s">
        <v>391</v>
      </c>
      <c r="AV666" s="30" t="s">
        <v>392</v>
      </c>
      <c r="AW666" s="30">
        <v>27.135719999999999</v>
      </c>
      <c r="AX666" s="30" t="s">
        <v>625</v>
      </c>
      <c r="AY666" s="30" t="s">
        <v>626</v>
      </c>
      <c r="AZ666" s="3">
        <v>322</v>
      </c>
      <c r="BA666" s="30" t="s">
        <v>60</v>
      </c>
      <c r="BB666" s="30">
        <v>322</v>
      </c>
      <c r="BC666" s="30" t="s">
        <v>60</v>
      </c>
      <c r="BD666" s="30" t="s">
        <v>60</v>
      </c>
      <c r="BE666" s="30" t="s">
        <v>60</v>
      </c>
      <c r="BF666" s="35" t="str">
        <f>IFERROR(VLOOKUP(Data_Power_app[[#This Row],[PRO ODER]],'Result'!A:C,3,0),"")</f>
        <v/>
      </c>
      <c r="BG666" s="14" t="str">
        <f>IFERROR(VLOOKUP(Data_Power_app[[#This Row],[PRO ODER]]&amp;"LAM_IN",'Real Time'!A:E,4,0),"")</f>
        <v/>
      </c>
      <c r="BH666" s="37" t="str">
        <f>IF(Data_Power_app[[#This Row],[LAMINATION MACHINE (PLAN)]]="","",IF(Data_Power_app[[#This Row],[LAMINATION MACHINE (REALTIME)]]="","",RIGHT(Data_Power_app[[#This Row],[LAMINATION MACHINE (REALTIME)]],1)=RIGHT(Data_Power_app[[#This Row],[LAMINATION MACHINE (PLAN)]],1)))</f>
        <v/>
      </c>
    </row>
    <row r="667" spans="1:60" x14ac:dyDescent="0.25">
      <c r="A667" s="27">
        <v>754</v>
      </c>
      <c r="B667" s="30" t="s">
        <v>2693</v>
      </c>
      <c r="C667" s="30" t="s">
        <v>2694</v>
      </c>
      <c r="D667" s="30" t="s">
        <v>300</v>
      </c>
      <c r="E667" s="30" t="s">
        <v>301</v>
      </c>
      <c r="F667" s="30" t="s">
        <v>59</v>
      </c>
      <c r="G667" s="30">
        <v>608</v>
      </c>
      <c r="H667" s="4">
        <v>45804</v>
      </c>
      <c r="I667" s="30">
        <v>45801</v>
      </c>
      <c r="J667" s="4">
        <v>45801</v>
      </c>
      <c r="K667" s="4">
        <v>45805</v>
      </c>
      <c r="L667" s="4">
        <v>45803.151041666664</v>
      </c>
      <c r="M667" s="4">
        <v>45805</v>
      </c>
      <c r="N667" s="4">
        <v>45805.107986111114</v>
      </c>
      <c r="O667" s="4" t="s">
        <v>60</v>
      </c>
      <c r="P667" s="4" t="s">
        <v>60</v>
      </c>
      <c r="Q667" s="4" t="s">
        <v>60</v>
      </c>
      <c r="R667" s="4" t="s">
        <v>60</v>
      </c>
      <c r="S667" s="4" t="s">
        <v>60</v>
      </c>
      <c r="T667" s="4">
        <v>45810</v>
      </c>
      <c r="U667" s="4">
        <v>45806.967430555553</v>
      </c>
      <c r="V667" s="4">
        <v>45810.407719907409</v>
      </c>
      <c r="W667" s="4">
        <v>45811</v>
      </c>
      <c r="X667" s="4"/>
      <c r="Y667" s="4" t="s">
        <v>60</v>
      </c>
      <c r="Z667" s="4">
        <v>45811</v>
      </c>
      <c r="AA667" s="4"/>
      <c r="AB667" s="4" t="s">
        <v>60</v>
      </c>
      <c r="AC667" s="4">
        <v>45812</v>
      </c>
      <c r="AD667" s="4">
        <v>45812</v>
      </c>
      <c r="AE667" s="4">
        <v>45815</v>
      </c>
      <c r="AF667" s="4"/>
      <c r="AG667" s="30" t="s">
        <v>343</v>
      </c>
      <c r="AH667" s="30" t="s">
        <v>302</v>
      </c>
      <c r="AI667" s="30" t="s">
        <v>545</v>
      </c>
      <c r="AJ667" s="30" t="s">
        <v>303</v>
      </c>
      <c r="AK667" s="30" t="s">
        <v>65</v>
      </c>
      <c r="AL667" s="30" t="s">
        <v>304</v>
      </c>
      <c r="AM667" s="30" t="s">
        <v>305</v>
      </c>
      <c r="AN667" s="30">
        <v>12.28093</v>
      </c>
      <c r="AO667" s="30" t="s">
        <v>68</v>
      </c>
      <c r="AP667" s="30"/>
      <c r="AQ667" s="30"/>
      <c r="AR667" s="30" t="s">
        <v>68</v>
      </c>
      <c r="AS667" s="30"/>
      <c r="AT667" s="30"/>
      <c r="AU667" s="30" t="s">
        <v>391</v>
      </c>
      <c r="AV667" s="30" t="s">
        <v>392</v>
      </c>
      <c r="AW667" s="30">
        <v>45.660139999999998</v>
      </c>
      <c r="AX667" s="30" t="s">
        <v>546</v>
      </c>
      <c r="AY667" s="30" t="s">
        <v>547</v>
      </c>
      <c r="AZ667" s="3">
        <v>608</v>
      </c>
      <c r="BA667" s="30" t="s">
        <v>60</v>
      </c>
      <c r="BB667" s="30">
        <v>608</v>
      </c>
      <c r="BC667" s="30" t="s">
        <v>60</v>
      </c>
      <c r="BD667" s="30" t="s">
        <v>60</v>
      </c>
      <c r="BE667" s="30" t="s">
        <v>60</v>
      </c>
      <c r="BF667" s="35" t="str">
        <f>IFERROR(VLOOKUP(Data_Power_app[[#This Row],[PRO ODER]],'Result'!A:C,3,0),"")</f>
        <v/>
      </c>
      <c r="BG667" s="14" t="str">
        <f>IFERROR(VLOOKUP(Data_Power_app[[#This Row],[PRO ODER]]&amp;"LAM_IN",'Real Time'!A:E,4,0),"")</f>
        <v/>
      </c>
      <c r="BH667" s="37" t="str">
        <f>IF(Data_Power_app[[#This Row],[LAMINATION MACHINE (PLAN)]]="","",IF(Data_Power_app[[#This Row],[LAMINATION MACHINE (REALTIME)]]="","",RIGHT(Data_Power_app[[#This Row],[LAMINATION MACHINE (REALTIME)]],1)=RIGHT(Data_Power_app[[#This Row],[LAMINATION MACHINE (PLAN)]],1)))</f>
        <v/>
      </c>
    </row>
    <row r="668" spans="1:60" x14ac:dyDescent="0.25">
      <c r="A668" s="27">
        <v>755</v>
      </c>
      <c r="B668" s="30" t="s">
        <v>2695</v>
      </c>
      <c r="C668" s="30" t="s">
        <v>2696</v>
      </c>
      <c r="D668" s="30" t="s">
        <v>300</v>
      </c>
      <c r="E668" s="30" t="s">
        <v>301</v>
      </c>
      <c r="F668" s="30" t="s">
        <v>59</v>
      </c>
      <c r="G668" s="30">
        <v>220</v>
      </c>
      <c r="H668" s="4">
        <v>45804</v>
      </c>
      <c r="I668" s="30">
        <v>45801</v>
      </c>
      <c r="J668" s="4">
        <v>45801</v>
      </c>
      <c r="K668" s="4">
        <v>45805</v>
      </c>
      <c r="L668" s="4">
        <v>45803.150138888886</v>
      </c>
      <c r="M668" s="4">
        <v>45805</v>
      </c>
      <c r="N668" s="4">
        <v>45805.108078703706</v>
      </c>
      <c r="O668" s="4" t="s">
        <v>60</v>
      </c>
      <c r="P668" s="4" t="s">
        <v>60</v>
      </c>
      <c r="Q668" s="4" t="s">
        <v>60</v>
      </c>
      <c r="R668" s="4" t="s">
        <v>60</v>
      </c>
      <c r="S668" s="4" t="s">
        <v>60</v>
      </c>
      <c r="T668" s="4">
        <v>45810</v>
      </c>
      <c r="U668" s="4">
        <v>45806.967314814814</v>
      </c>
      <c r="V668" s="4">
        <v>45810.407835648148</v>
      </c>
      <c r="W668" s="4">
        <v>45811</v>
      </c>
      <c r="X668" s="4"/>
      <c r="Y668" s="4" t="s">
        <v>60</v>
      </c>
      <c r="Z668" s="4">
        <v>45811</v>
      </c>
      <c r="AA668" s="4"/>
      <c r="AB668" s="4" t="s">
        <v>60</v>
      </c>
      <c r="AC668" s="4">
        <v>45812</v>
      </c>
      <c r="AD668" s="4">
        <v>45812</v>
      </c>
      <c r="AE668" s="4">
        <v>45815</v>
      </c>
      <c r="AF668" s="4"/>
      <c r="AG668" s="30" t="s">
        <v>343</v>
      </c>
      <c r="AH668" s="30" t="s">
        <v>302</v>
      </c>
      <c r="AI668" s="30" t="s">
        <v>545</v>
      </c>
      <c r="AJ668" s="30" t="s">
        <v>303</v>
      </c>
      <c r="AK668" s="30" t="s">
        <v>65</v>
      </c>
      <c r="AL668" s="30" t="s">
        <v>304</v>
      </c>
      <c r="AM668" s="30" t="s">
        <v>305</v>
      </c>
      <c r="AN668" s="30">
        <v>4.4268599999999996</v>
      </c>
      <c r="AO668" s="30" t="s">
        <v>68</v>
      </c>
      <c r="AP668" s="30"/>
      <c r="AQ668" s="30"/>
      <c r="AR668" s="30" t="s">
        <v>68</v>
      </c>
      <c r="AS668" s="30"/>
      <c r="AT668" s="30"/>
      <c r="AU668" s="30" t="s">
        <v>391</v>
      </c>
      <c r="AV668" s="30" t="s">
        <v>392</v>
      </c>
      <c r="AW668" s="30">
        <v>16.458909999999999</v>
      </c>
      <c r="AX668" s="30" t="s">
        <v>546</v>
      </c>
      <c r="AY668" s="30" t="s">
        <v>547</v>
      </c>
      <c r="AZ668" s="3">
        <v>220</v>
      </c>
      <c r="BA668" s="30" t="s">
        <v>60</v>
      </c>
      <c r="BB668" s="30">
        <v>220</v>
      </c>
      <c r="BC668" s="30" t="s">
        <v>60</v>
      </c>
      <c r="BD668" s="30" t="s">
        <v>60</v>
      </c>
      <c r="BE668" s="30" t="s">
        <v>60</v>
      </c>
      <c r="BF668" s="35" t="str">
        <f>IFERROR(VLOOKUP(Data_Power_app[[#This Row],[PRO ODER]],'Result'!A:C,3,0),"")</f>
        <v/>
      </c>
      <c r="BG668" s="14" t="str">
        <f>IFERROR(VLOOKUP(Data_Power_app[[#This Row],[PRO ODER]]&amp;"LAM_IN",'Real Time'!A:E,4,0),"")</f>
        <v/>
      </c>
      <c r="BH668" s="37" t="str">
        <f>IF(Data_Power_app[[#This Row],[LAMINATION MACHINE (PLAN)]]="","",IF(Data_Power_app[[#This Row],[LAMINATION MACHINE (REALTIME)]]="","",RIGHT(Data_Power_app[[#This Row],[LAMINATION MACHINE (REALTIME)]],1)=RIGHT(Data_Power_app[[#This Row],[LAMINATION MACHINE (PLAN)]],1)))</f>
        <v/>
      </c>
    </row>
    <row r="669" spans="1:60" x14ac:dyDescent="0.25">
      <c r="A669" s="27">
        <v>756</v>
      </c>
      <c r="B669" s="30" t="s">
        <v>2697</v>
      </c>
      <c r="C669" s="30" t="s">
        <v>2698</v>
      </c>
      <c r="D669" s="30" t="s">
        <v>300</v>
      </c>
      <c r="E669" s="30" t="s">
        <v>301</v>
      </c>
      <c r="F669" s="30" t="s">
        <v>59</v>
      </c>
      <c r="G669" s="30">
        <v>322</v>
      </c>
      <c r="H669" s="4">
        <v>45804</v>
      </c>
      <c r="I669" s="30">
        <v>45801</v>
      </c>
      <c r="J669" s="4">
        <v>45801</v>
      </c>
      <c r="K669" s="4">
        <v>45805</v>
      </c>
      <c r="L669" s="4">
        <v>45803.150370370371</v>
      </c>
      <c r="M669" s="4">
        <v>45805</v>
      </c>
      <c r="N669" s="4">
        <v>45806.42591435185</v>
      </c>
      <c r="O669" s="4" t="s">
        <v>60</v>
      </c>
      <c r="P669" s="4" t="s">
        <v>60</v>
      </c>
      <c r="Q669" s="4" t="s">
        <v>60</v>
      </c>
      <c r="R669" s="4" t="s">
        <v>60</v>
      </c>
      <c r="S669" s="4" t="s">
        <v>60</v>
      </c>
      <c r="T669" s="4">
        <v>45810</v>
      </c>
      <c r="U669" s="4">
        <v>45808.402743055558</v>
      </c>
      <c r="V669" s="4"/>
      <c r="W669" s="4">
        <v>45811</v>
      </c>
      <c r="X669" s="4"/>
      <c r="Y669" s="4" t="s">
        <v>60</v>
      </c>
      <c r="Z669" s="4">
        <v>45811</v>
      </c>
      <c r="AA669" s="4"/>
      <c r="AB669" s="4" t="s">
        <v>60</v>
      </c>
      <c r="AC669" s="4">
        <v>45812</v>
      </c>
      <c r="AD669" s="4">
        <v>45812</v>
      </c>
      <c r="AE669" s="4">
        <v>45815</v>
      </c>
      <c r="AF669" s="4"/>
      <c r="AG669" s="30" t="s">
        <v>266</v>
      </c>
      <c r="AH669" s="30" t="s">
        <v>302</v>
      </c>
      <c r="AI669" s="30" t="s">
        <v>2699</v>
      </c>
      <c r="AJ669" s="30" t="s">
        <v>303</v>
      </c>
      <c r="AK669" s="30" t="s">
        <v>65</v>
      </c>
      <c r="AL669" s="30" t="s">
        <v>304</v>
      </c>
      <c r="AM669" s="30" t="s">
        <v>305</v>
      </c>
      <c r="AN669" s="30">
        <v>6.4533100000000001</v>
      </c>
      <c r="AO669" s="30" t="s">
        <v>68</v>
      </c>
      <c r="AP669" s="30"/>
      <c r="AQ669" s="30"/>
      <c r="AR669" s="30" t="s">
        <v>68</v>
      </c>
      <c r="AS669" s="30"/>
      <c r="AT669" s="30"/>
      <c r="AU669" s="30" t="s">
        <v>391</v>
      </c>
      <c r="AV669" s="30" t="s">
        <v>392</v>
      </c>
      <c r="AW669" s="30">
        <v>23.993120000000001</v>
      </c>
      <c r="AX669" s="30" t="s">
        <v>2700</v>
      </c>
      <c r="AY669" s="30" t="s">
        <v>2701</v>
      </c>
      <c r="AZ669" s="3">
        <v>322</v>
      </c>
      <c r="BA669" s="30" t="s">
        <v>60</v>
      </c>
      <c r="BB669" s="30">
        <v>322</v>
      </c>
      <c r="BC669" s="30" t="s">
        <v>60</v>
      </c>
      <c r="BD669" s="30" t="s">
        <v>60</v>
      </c>
      <c r="BE669" s="30" t="s">
        <v>60</v>
      </c>
      <c r="BF669" s="35" t="str">
        <f>IFERROR(VLOOKUP(Data_Power_app[[#This Row],[PRO ODER]],'Result'!A:C,3,0),"")</f>
        <v/>
      </c>
      <c r="BG669" s="14" t="str">
        <f>IFERROR(VLOOKUP(Data_Power_app[[#This Row],[PRO ODER]]&amp;"LAM_IN",'Real Time'!A:E,4,0),"")</f>
        <v/>
      </c>
      <c r="BH669" s="37" t="str">
        <f>IF(Data_Power_app[[#This Row],[LAMINATION MACHINE (PLAN)]]="","",IF(Data_Power_app[[#This Row],[LAMINATION MACHINE (REALTIME)]]="","",RIGHT(Data_Power_app[[#This Row],[LAMINATION MACHINE (REALTIME)]],1)=RIGHT(Data_Power_app[[#This Row],[LAMINATION MACHINE (PLAN)]],1)))</f>
        <v/>
      </c>
    </row>
    <row r="670" spans="1:60" x14ac:dyDescent="0.25">
      <c r="A670" s="27">
        <v>757</v>
      </c>
      <c r="B670" s="30" t="s">
        <v>2702</v>
      </c>
      <c r="C670" s="30" t="s">
        <v>2703</v>
      </c>
      <c r="D670" s="30" t="s">
        <v>300</v>
      </c>
      <c r="E670" s="30" t="s">
        <v>301</v>
      </c>
      <c r="F670" s="30" t="s">
        <v>59</v>
      </c>
      <c r="G670" s="30">
        <v>394</v>
      </c>
      <c r="H670" s="4">
        <v>45804</v>
      </c>
      <c r="I670" s="30">
        <v>45801</v>
      </c>
      <c r="J670" s="4">
        <v>45801</v>
      </c>
      <c r="K670" s="4">
        <v>45805</v>
      </c>
      <c r="L670" s="4">
        <v>45803.150405092594</v>
      </c>
      <c r="M670" s="4">
        <v>45805</v>
      </c>
      <c r="N670" s="4">
        <v>45806.425856481481</v>
      </c>
      <c r="O670" s="4" t="s">
        <v>60</v>
      </c>
      <c r="P670" s="4" t="s">
        <v>60</v>
      </c>
      <c r="Q670" s="4" t="s">
        <v>60</v>
      </c>
      <c r="R670" s="4" t="s">
        <v>60</v>
      </c>
      <c r="S670" s="4" t="s">
        <v>60</v>
      </c>
      <c r="T670" s="4">
        <v>45810</v>
      </c>
      <c r="U670" s="4">
        <v>45808.402777777781</v>
      </c>
      <c r="V670" s="4"/>
      <c r="W670" s="4">
        <v>45811</v>
      </c>
      <c r="X670" s="4"/>
      <c r="Y670" s="4" t="s">
        <v>60</v>
      </c>
      <c r="Z670" s="4">
        <v>45811</v>
      </c>
      <c r="AA670" s="4"/>
      <c r="AB670" s="4" t="s">
        <v>60</v>
      </c>
      <c r="AC670" s="4">
        <v>45812</v>
      </c>
      <c r="AD670" s="4">
        <v>45812</v>
      </c>
      <c r="AE670" s="4">
        <v>45815</v>
      </c>
      <c r="AF670" s="4"/>
      <c r="AG670" s="30" t="s">
        <v>266</v>
      </c>
      <c r="AH670" s="30" t="s">
        <v>302</v>
      </c>
      <c r="AI670" s="30" t="s">
        <v>2699</v>
      </c>
      <c r="AJ670" s="30" t="s">
        <v>303</v>
      </c>
      <c r="AK670" s="30" t="s">
        <v>65</v>
      </c>
      <c r="AL670" s="30" t="s">
        <v>304</v>
      </c>
      <c r="AM670" s="30" t="s">
        <v>305</v>
      </c>
      <c r="AN670" s="30">
        <v>7.8813500000000003</v>
      </c>
      <c r="AO670" s="30" t="s">
        <v>68</v>
      </c>
      <c r="AP670" s="30"/>
      <c r="AQ670" s="30"/>
      <c r="AR670" s="30" t="s">
        <v>68</v>
      </c>
      <c r="AS670" s="30"/>
      <c r="AT670" s="30"/>
      <c r="AU670" s="30" t="s">
        <v>391</v>
      </c>
      <c r="AV670" s="30" t="s">
        <v>392</v>
      </c>
      <c r="AW670" s="30">
        <v>29.30246</v>
      </c>
      <c r="AX670" s="30" t="s">
        <v>2700</v>
      </c>
      <c r="AY670" s="30" t="s">
        <v>2701</v>
      </c>
      <c r="AZ670" s="3">
        <v>394</v>
      </c>
      <c r="BA670" s="30" t="s">
        <v>60</v>
      </c>
      <c r="BB670" s="30">
        <v>394</v>
      </c>
      <c r="BC670" s="30" t="s">
        <v>60</v>
      </c>
      <c r="BD670" s="30" t="s">
        <v>60</v>
      </c>
      <c r="BE670" s="30" t="s">
        <v>60</v>
      </c>
      <c r="BF670" s="35" t="str">
        <f>IFERROR(VLOOKUP(Data_Power_app[[#This Row],[PRO ODER]],'Result'!A:C,3,0),"")</f>
        <v/>
      </c>
      <c r="BG670" s="14" t="str">
        <f>IFERROR(VLOOKUP(Data_Power_app[[#This Row],[PRO ODER]]&amp;"LAM_IN",'Real Time'!A:E,4,0),"")</f>
        <v/>
      </c>
      <c r="BH670" s="37" t="str">
        <f>IF(Data_Power_app[[#This Row],[LAMINATION MACHINE (PLAN)]]="","",IF(Data_Power_app[[#This Row],[LAMINATION MACHINE (REALTIME)]]="","",RIGHT(Data_Power_app[[#This Row],[LAMINATION MACHINE (REALTIME)]],1)=RIGHT(Data_Power_app[[#This Row],[LAMINATION MACHINE (PLAN)]],1)))</f>
        <v/>
      </c>
    </row>
    <row r="671" spans="1:60" x14ac:dyDescent="0.25">
      <c r="A671" s="27">
        <v>758</v>
      </c>
      <c r="B671" s="30" t="s">
        <v>2704</v>
      </c>
      <c r="C671" s="30" t="s">
        <v>2705</v>
      </c>
      <c r="D671" s="30" t="s">
        <v>300</v>
      </c>
      <c r="E671" s="30" t="s">
        <v>388</v>
      </c>
      <c r="F671" s="30" t="s">
        <v>59</v>
      </c>
      <c r="G671" s="30">
        <v>1100</v>
      </c>
      <c r="H671" s="4">
        <v>45804</v>
      </c>
      <c r="I671" s="30">
        <v>45801</v>
      </c>
      <c r="J671" s="4">
        <v>45801</v>
      </c>
      <c r="K671" s="4">
        <v>45805</v>
      </c>
      <c r="L671" s="4">
        <v>45801.143333333333</v>
      </c>
      <c r="M671" s="4">
        <v>45805</v>
      </c>
      <c r="N671" s="4">
        <v>45808.747881944444</v>
      </c>
      <c r="O671" s="4" t="s">
        <v>60</v>
      </c>
      <c r="P671" s="4" t="s">
        <v>60</v>
      </c>
      <c r="Q671" s="4" t="s">
        <v>60</v>
      </c>
      <c r="R671" s="4" t="s">
        <v>60</v>
      </c>
      <c r="S671" s="4" t="s">
        <v>60</v>
      </c>
      <c r="T671" s="4">
        <v>45810</v>
      </c>
      <c r="U671" s="4">
        <v>45808.952523148146</v>
      </c>
      <c r="V671" s="4">
        <v>45811.489421296297</v>
      </c>
      <c r="W671" s="4">
        <v>45811</v>
      </c>
      <c r="X671" s="4"/>
      <c r="Y671" s="4" t="s">
        <v>60</v>
      </c>
      <c r="Z671" s="4">
        <v>45811</v>
      </c>
      <c r="AA671" s="4"/>
      <c r="AB671" s="4" t="s">
        <v>60</v>
      </c>
      <c r="AC671" s="4">
        <v>45812</v>
      </c>
      <c r="AD671" s="4">
        <v>45812</v>
      </c>
      <c r="AE671" s="4">
        <v>45815</v>
      </c>
      <c r="AF671" s="4"/>
      <c r="AG671" s="30" t="s">
        <v>343</v>
      </c>
      <c r="AH671" s="30" t="s">
        <v>302</v>
      </c>
      <c r="AI671" s="30" t="s">
        <v>890</v>
      </c>
      <c r="AJ671" s="30" t="s">
        <v>303</v>
      </c>
      <c r="AK671" s="30" t="s">
        <v>100</v>
      </c>
      <c r="AL671" s="30" t="s">
        <v>395</v>
      </c>
      <c r="AM671" s="30" t="s">
        <v>396</v>
      </c>
      <c r="AN671" s="30">
        <v>22.29522</v>
      </c>
      <c r="AO671" s="30" t="s">
        <v>68</v>
      </c>
      <c r="AP671" s="30"/>
      <c r="AQ671" s="30"/>
      <c r="AR671" s="30" t="s">
        <v>68</v>
      </c>
      <c r="AS671" s="30"/>
      <c r="AT671" s="30"/>
      <c r="AU671" s="30" t="s">
        <v>397</v>
      </c>
      <c r="AV671" s="30" t="s">
        <v>398</v>
      </c>
      <c r="AW671" s="30">
        <v>97.515839999999997</v>
      </c>
      <c r="AX671" s="30" t="s">
        <v>889</v>
      </c>
      <c r="AY671" s="30" t="s">
        <v>810</v>
      </c>
      <c r="AZ671" s="3">
        <v>1100</v>
      </c>
      <c r="BA671" s="30" t="s">
        <v>60</v>
      </c>
      <c r="BB671" s="30">
        <v>1100</v>
      </c>
      <c r="BC671" s="30" t="s">
        <v>60</v>
      </c>
      <c r="BD671" s="30" t="s">
        <v>60</v>
      </c>
      <c r="BE671" s="30" t="s">
        <v>60</v>
      </c>
      <c r="BF671" s="35" t="str">
        <f>IFERROR(VLOOKUP(Data_Power_app[[#This Row],[PRO ODER]],'Result'!A:C,3,0),"")</f>
        <v/>
      </c>
      <c r="BG671" s="14" t="str">
        <f>IFERROR(VLOOKUP(Data_Power_app[[#This Row],[PRO ODER]]&amp;"LAM_IN",'Real Time'!A:E,4,0),"")</f>
        <v/>
      </c>
      <c r="BH671" s="37" t="str">
        <f>IF(Data_Power_app[[#This Row],[LAMINATION MACHINE (PLAN)]]="","",IF(Data_Power_app[[#This Row],[LAMINATION MACHINE (REALTIME)]]="","",RIGHT(Data_Power_app[[#This Row],[LAMINATION MACHINE (REALTIME)]],1)=RIGHT(Data_Power_app[[#This Row],[LAMINATION MACHINE (PLAN)]],1)))</f>
        <v/>
      </c>
    </row>
    <row r="672" spans="1:60" x14ac:dyDescent="0.25">
      <c r="A672" s="27">
        <v>759</v>
      </c>
      <c r="B672" s="30" t="s">
        <v>2706</v>
      </c>
      <c r="C672" s="30" t="s">
        <v>2707</v>
      </c>
      <c r="D672" s="30" t="s">
        <v>300</v>
      </c>
      <c r="E672" s="30" t="s">
        <v>885</v>
      </c>
      <c r="F672" s="30" t="s">
        <v>59</v>
      </c>
      <c r="G672" s="30">
        <v>506</v>
      </c>
      <c r="H672" s="4">
        <v>45805</v>
      </c>
      <c r="I672" s="30">
        <v>45801</v>
      </c>
      <c r="J672" s="4">
        <v>45805</v>
      </c>
      <c r="K672" s="4">
        <v>45806</v>
      </c>
      <c r="L672" s="4">
        <v>45803.428773148145</v>
      </c>
      <c r="M672" s="4">
        <v>45806</v>
      </c>
      <c r="N672" s="4">
        <v>45808.751446759263</v>
      </c>
      <c r="O672" s="4" t="s">
        <v>60</v>
      </c>
      <c r="P672" s="4" t="s">
        <v>60</v>
      </c>
      <c r="Q672" s="4" t="s">
        <v>60</v>
      </c>
      <c r="R672" s="4" t="s">
        <v>60</v>
      </c>
      <c r="S672" s="4" t="s">
        <v>60</v>
      </c>
      <c r="T672" s="4">
        <v>45810</v>
      </c>
      <c r="U672" s="4">
        <v>45810.331099537034</v>
      </c>
      <c r="V672" s="4"/>
      <c r="W672" s="4">
        <v>45811</v>
      </c>
      <c r="X672" s="4"/>
      <c r="Y672" s="4" t="s">
        <v>60</v>
      </c>
      <c r="Z672" s="4">
        <v>45811</v>
      </c>
      <c r="AA672" s="4"/>
      <c r="AB672" s="4" t="s">
        <v>60</v>
      </c>
      <c r="AC672" s="4">
        <v>45812</v>
      </c>
      <c r="AD672" s="4">
        <v>45812</v>
      </c>
      <c r="AE672" s="4">
        <v>45815</v>
      </c>
      <c r="AF672" s="4"/>
      <c r="AG672" s="30" t="s">
        <v>266</v>
      </c>
      <c r="AH672" s="30" t="s">
        <v>302</v>
      </c>
      <c r="AI672" s="30" t="s">
        <v>2708</v>
      </c>
      <c r="AJ672" s="30" t="s">
        <v>303</v>
      </c>
      <c r="AK672" s="30" t="s">
        <v>100</v>
      </c>
      <c r="AL672" s="30" t="s">
        <v>395</v>
      </c>
      <c r="AM672" s="30" t="s">
        <v>396</v>
      </c>
      <c r="AN672" s="30">
        <v>8.4535</v>
      </c>
      <c r="AO672" s="30" t="s">
        <v>68</v>
      </c>
      <c r="AP672" s="30"/>
      <c r="AQ672" s="30"/>
      <c r="AR672" s="30" t="s">
        <v>68</v>
      </c>
      <c r="AS672" s="30"/>
      <c r="AT672" s="30"/>
      <c r="AU672" s="30" t="s">
        <v>397</v>
      </c>
      <c r="AV672" s="30" t="s">
        <v>398</v>
      </c>
      <c r="AW672" s="30">
        <v>36.969880000000003</v>
      </c>
      <c r="AX672" s="30" t="s">
        <v>886</v>
      </c>
      <c r="AY672" s="30" t="s">
        <v>887</v>
      </c>
      <c r="AZ672" s="3">
        <v>506</v>
      </c>
      <c r="BA672" s="30" t="s">
        <v>60</v>
      </c>
      <c r="BB672" s="30">
        <v>506</v>
      </c>
      <c r="BC672" s="30" t="s">
        <v>60</v>
      </c>
      <c r="BD672" s="30" t="s">
        <v>60</v>
      </c>
      <c r="BE672" s="30" t="s">
        <v>60</v>
      </c>
      <c r="BF672" s="35" t="str">
        <f>IFERROR(VLOOKUP(Data_Power_app[[#This Row],[PRO ODER]],'Result'!A:C,3,0),"")</f>
        <v/>
      </c>
      <c r="BG672" s="14" t="str">
        <f>IFERROR(VLOOKUP(Data_Power_app[[#This Row],[PRO ODER]]&amp;"LAM_IN",'Real Time'!A:E,4,0),"")</f>
        <v/>
      </c>
      <c r="BH672" s="37" t="str">
        <f>IF(Data_Power_app[[#This Row],[LAMINATION MACHINE (PLAN)]]="","",IF(Data_Power_app[[#This Row],[LAMINATION MACHINE (REALTIME)]]="","",RIGHT(Data_Power_app[[#This Row],[LAMINATION MACHINE (REALTIME)]],1)=RIGHT(Data_Power_app[[#This Row],[LAMINATION MACHINE (PLAN)]],1)))</f>
        <v/>
      </c>
    </row>
    <row r="673" spans="1:60" x14ac:dyDescent="0.25">
      <c r="A673" s="27">
        <v>760</v>
      </c>
      <c r="B673" s="30" t="s">
        <v>2756</v>
      </c>
      <c r="C673" s="30" t="s">
        <v>2757</v>
      </c>
      <c r="D673" s="30" t="s">
        <v>243</v>
      </c>
      <c r="E673" s="30" t="s">
        <v>119</v>
      </c>
      <c r="F673" s="30" t="s">
        <v>59</v>
      </c>
      <c r="G673" s="30">
        <v>3540</v>
      </c>
      <c r="H673" s="4">
        <v>45804</v>
      </c>
      <c r="I673" s="30">
        <v>45801</v>
      </c>
      <c r="J673" s="4">
        <v>45801</v>
      </c>
      <c r="K673" s="4">
        <v>45805</v>
      </c>
      <c r="L673" s="4">
        <v>45803.96298611111</v>
      </c>
      <c r="M673" s="4">
        <v>45805</v>
      </c>
      <c r="N673" s="4">
        <v>45804.449837962966</v>
      </c>
      <c r="O673" s="4">
        <v>45807</v>
      </c>
      <c r="P673" s="4" t="s">
        <v>60</v>
      </c>
      <c r="Q673" s="4" t="s">
        <v>60</v>
      </c>
      <c r="R673" s="4" t="s">
        <v>60</v>
      </c>
      <c r="S673" s="4" t="s">
        <v>60</v>
      </c>
      <c r="T673" s="4">
        <v>45807</v>
      </c>
      <c r="U673" s="4">
        <v>45804.822824074072</v>
      </c>
      <c r="V673" s="4">
        <v>45806.840949074074</v>
      </c>
      <c r="W673" s="4">
        <v>45810</v>
      </c>
      <c r="X673" s="4">
        <v>45810.925150462965</v>
      </c>
      <c r="Y673" s="4" t="s">
        <v>61</v>
      </c>
      <c r="Z673" s="4">
        <v>45811</v>
      </c>
      <c r="AA673" s="4"/>
      <c r="AB673" s="4" t="s">
        <v>60</v>
      </c>
      <c r="AC673" s="4">
        <v>45812</v>
      </c>
      <c r="AD673" s="4">
        <v>45812</v>
      </c>
      <c r="AE673" s="4">
        <v>45815</v>
      </c>
      <c r="AF673" s="4"/>
      <c r="AG673" s="30" t="s">
        <v>97</v>
      </c>
      <c r="AH673" s="30" t="s">
        <v>421</v>
      </c>
      <c r="AI673" s="30" t="s">
        <v>2758</v>
      </c>
      <c r="AJ673" s="30" t="s">
        <v>422</v>
      </c>
      <c r="AK673" s="30" t="s">
        <v>100</v>
      </c>
      <c r="AL673" s="30" t="s">
        <v>423</v>
      </c>
      <c r="AM673" s="30" t="s">
        <v>424</v>
      </c>
      <c r="AN673" s="30">
        <v>61.725740000000002</v>
      </c>
      <c r="AO673" s="30" t="s">
        <v>68</v>
      </c>
      <c r="AP673" s="30"/>
      <c r="AQ673" s="30"/>
      <c r="AR673" s="30" t="s">
        <v>68</v>
      </c>
      <c r="AS673" s="30"/>
      <c r="AT673" s="30"/>
      <c r="AU673" s="30" t="s">
        <v>312</v>
      </c>
      <c r="AV673" s="30" t="s">
        <v>313</v>
      </c>
      <c r="AW673" s="30">
        <v>269.99369000000002</v>
      </c>
      <c r="AX673" s="30" t="s">
        <v>2759</v>
      </c>
      <c r="AY673" s="30" t="s">
        <v>2760</v>
      </c>
      <c r="AZ673" s="3">
        <v>3540</v>
      </c>
      <c r="BA673" s="30" t="s">
        <v>60</v>
      </c>
      <c r="BB673" s="30">
        <v>3540</v>
      </c>
      <c r="BC673" s="30" t="s">
        <v>60</v>
      </c>
      <c r="BD673" s="30" t="s">
        <v>60</v>
      </c>
      <c r="BE673" s="30" t="s">
        <v>60</v>
      </c>
      <c r="BF673" s="35" t="str">
        <f>IFERROR(VLOOKUP(Data_Power_app[[#This Row],[PRO ODER]],'Result'!A:C,3,0),"")</f>
        <v/>
      </c>
      <c r="BG673" s="14" t="str">
        <f>IFERROR(VLOOKUP(Data_Power_app[[#This Row],[PRO ODER]]&amp;"LAM_IN",'Real Time'!A:E,4,0),"")</f>
        <v/>
      </c>
      <c r="BH673" s="37" t="str">
        <f>IF(Data_Power_app[[#This Row],[LAMINATION MACHINE (PLAN)]]="","",IF(Data_Power_app[[#This Row],[LAMINATION MACHINE (REALTIME)]]="","",RIGHT(Data_Power_app[[#This Row],[LAMINATION MACHINE (REALTIME)]],1)=RIGHT(Data_Power_app[[#This Row],[LAMINATION MACHINE (PLAN)]],1)))</f>
        <v/>
      </c>
    </row>
    <row r="674" spans="1:60" x14ac:dyDescent="0.25">
      <c r="A674" s="27">
        <v>761</v>
      </c>
      <c r="B674" s="30" t="s">
        <v>2761</v>
      </c>
      <c r="C674" s="30" t="s">
        <v>2762</v>
      </c>
      <c r="D674" s="30" t="s">
        <v>243</v>
      </c>
      <c r="E674" s="30" t="s">
        <v>119</v>
      </c>
      <c r="F674" s="30" t="s">
        <v>59</v>
      </c>
      <c r="G674" s="30">
        <v>8472</v>
      </c>
      <c r="H674" s="4">
        <v>45804</v>
      </c>
      <c r="I674" s="30">
        <v>45801</v>
      </c>
      <c r="J674" s="4">
        <v>45801</v>
      </c>
      <c r="K674" s="4">
        <v>45805</v>
      </c>
      <c r="L674" s="4">
        <v>45803.790011574078</v>
      </c>
      <c r="M674" s="4">
        <v>45805</v>
      </c>
      <c r="N674" s="4">
        <v>45804.36142361111</v>
      </c>
      <c r="O674" s="4">
        <v>45807</v>
      </c>
      <c r="P674" s="4" t="s">
        <v>60</v>
      </c>
      <c r="Q674" s="4" t="s">
        <v>60</v>
      </c>
      <c r="R674" s="4" t="s">
        <v>60</v>
      </c>
      <c r="S674" s="4" t="s">
        <v>60</v>
      </c>
      <c r="T674" s="4">
        <v>45807</v>
      </c>
      <c r="U674" s="4">
        <v>45804.392800925925</v>
      </c>
      <c r="V674" s="4">
        <v>45806.194340277776</v>
      </c>
      <c r="W674" s="4">
        <v>45810</v>
      </c>
      <c r="X674" s="4">
        <v>45810.532962962963</v>
      </c>
      <c r="Y674" s="4" t="s">
        <v>77</v>
      </c>
      <c r="Z674" s="4">
        <v>45811</v>
      </c>
      <c r="AA674" s="4">
        <v>45810.191053240742</v>
      </c>
      <c r="AB674" s="4" t="s">
        <v>60</v>
      </c>
      <c r="AC674" s="4">
        <v>45812</v>
      </c>
      <c r="AD674" s="4">
        <v>45812</v>
      </c>
      <c r="AE674" s="4">
        <v>45815</v>
      </c>
      <c r="AF674" s="4"/>
      <c r="AG674" s="30" t="s">
        <v>62</v>
      </c>
      <c r="AH674" s="30" t="s">
        <v>421</v>
      </c>
      <c r="AI674" s="30" t="s">
        <v>2758</v>
      </c>
      <c r="AJ674" s="30" t="s">
        <v>422</v>
      </c>
      <c r="AK674" s="30" t="s">
        <v>100</v>
      </c>
      <c r="AL674" s="30" t="s">
        <v>423</v>
      </c>
      <c r="AM674" s="30" t="s">
        <v>424</v>
      </c>
      <c r="AN674" s="30">
        <v>154.52569</v>
      </c>
      <c r="AO674" s="30" t="s">
        <v>68</v>
      </c>
      <c r="AP674" s="30"/>
      <c r="AQ674" s="30"/>
      <c r="AR674" s="30" t="s">
        <v>68</v>
      </c>
      <c r="AS674" s="30"/>
      <c r="AT674" s="30"/>
      <c r="AU674" s="30" t="s">
        <v>312</v>
      </c>
      <c r="AV674" s="30" t="s">
        <v>313</v>
      </c>
      <c r="AW674" s="30">
        <v>675.90534000000002</v>
      </c>
      <c r="AX674" s="30" t="s">
        <v>2759</v>
      </c>
      <c r="AY674" s="30" t="s">
        <v>2760</v>
      </c>
      <c r="AZ674" s="3">
        <v>8472</v>
      </c>
      <c r="BA674" s="30" t="s">
        <v>60</v>
      </c>
      <c r="BB674" s="30">
        <v>8472</v>
      </c>
      <c r="BC674" s="30" t="s">
        <v>60</v>
      </c>
      <c r="BD674" s="30" t="s">
        <v>60</v>
      </c>
      <c r="BE674" s="30" t="s">
        <v>60</v>
      </c>
      <c r="BF674" s="35" t="str">
        <f>IFERROR(VLOOKUP(Data_Power_app[[#This Row],[PRO ODER]],'Result'!A:C,3,0),"")</f>
        <v/>
      </c>
      <c r="BG674" s="14" t="str">
        <f>IFERROR(VLOOKUP(Data_Power_app[[#This Row],[PRO ODER]]&amp;"LAM_IN",'Real Time'!A:E,4,0),"")</f>
        <v/>
      </c>
      <c r="BH674" s="37" t="str">
        <f>IF(Data_Power_app[[#This Row],[LAMINATION MACHINE (PLAN)]]="","",IF(Data_Power_app[[#This Row],[LAMINATION MACHINE (REALTIME)]]="","",RIGHT(Data_Power_app[[#This Row],[LAMINATION MACHINE (REALTIME)]],1)=RIGHT(Data_Power_app[[#This Row],[LAMINATION MACHINE (PLAN)]],1)))</f>
        <v/>
      </c>
    </row>
    <row r="675" spans="1:60" x14ac:dyDescent="0.25">
      <c r="A675" s="27">
        <v>762</v>
      </c>
      <c r="B675" s="30" t="s">
        <v>2709</v>
      </c>
      <c r="C675" s="30" t="s">
        <v>2710</v>
      </c>
      <c r="D675" s="30" t="s">
        <v>86</v>
      </c>
      <c r="E675" s="30" t="s">
        <v>176</v>
      </c>
      <c r="F675" s="30" t="s">
        <v>59</v>
      </c>
      <c r="G675" s="30">
        <v>96</v>
      </c>
      <c r="H675" s="4">
        <v>45804</v>
      </c>
      <c r="I675" s="30">
        <v>45801</v>
      </c>
      <c r="J675" s="4">
        <v>45801</v>
      </c>
      <c r="K675" s="4">
        <v>45805</v>
      </c>
      <c r="L675" s="4">
        <v>45804.388437499998</v>
      </c>
      <c r="M675" s="4">
        <v>45805</v>
      </c>
      <c r="N675" s="4">
        <v>45804.520590277774</v>
      </c>
      <c r="O675" s="4" t="s">
        <v>60</v>
      </c>
      <c r="P675" s="4" t="s">
        <v>60</v>
      </c>
      <c r="Q675" s="4" t="s">
        <v>60</v>
      </c>
      <c r="R675" s="4" t="s">
        <v>60</v>
      </c>
      <c r="S675" s="4" t="s">
        <v>60</v>
      </c>
      <c r="T675" s="4">
        <v>45807</v>
      </c>
      <c r="U675" s="4">
        <v>45805.348009259258</v>
      </c>
      <c r="V675" s="4">
        <v>45805.89329861111</v>
      </c>
      <c r="W675" s="4">
        <v>45810</v>
      </c>
      <c r="X675" s="4">
        <v>45806.617106481484</v>
      </c>
      <c r="Y675" s="4" t="s">
        <v>77</v>
      </c>
      <c r="Z675" s="4">
        <v>45811</v>
      </c>
      <c r="AA675" s="4">
        <v>45810.947534722225</v>
      </c>
      <c r="AB675" s="4" t="s">
        <v>60</v>
      </c>
      <c r="AC675" s="4">
        <v>45812</v>
      </c>
      <c r="AD675" s="4">
        <v>45812</v>
      </c>
      <c r="AE675" s="4">
        <v>45815</v>
      </c>
      <c r="AF675" s="4">
        <v>45811</v>
      </c>
      <c r="AG675" s="30" t="s">
        <v>1700</v>
      </c>
      <c r="AH675" s="30" t="s">
        <v>296</v>
      </c>
      <c r="AI675" s="30" t="s">
        <v>869</v>
      </c>
      <c r="AJ675" s="30" t="s">
        <v>210</v>
      </c>
      <c r="AK675" s="30" t="s">
        <v>100</v>
      </c>
      <c r="AL675" s="30" t="s">
        <v>297</v>
      </c>
      <c r="AM675" s="30" t="s">
        <v>298</v>
      </c>
      <c r="AN675" s="30">
        <v>3.4507699999999999</v>
      </c>
      <c r="AO675" s="30" t="s">
        <v>68</v>
      </c>
      <c r="AP675" s="30"/>
      <c r="AQ675" s="30"/>
      <c r="AR675" s="30" t="s">
        <v>68</v>
      </c>
      <c r="AS675" s="30"/>
      <c r="AT675" s="30"/>
      <c r="AU675" s="30" t="s">
        <v>274</v>
      </c>
      <c r="AV675" s="30" t="s">
        <v>275</v>
      </c>
      <c r="AW675" s="30">
        <v>7.54664</v>
      </c>
      <c r="AX675" s="30" t="s">
        <v>831</v>
      </c>
      <c r="AY675" s="30" t="s">
        <v>439</v>
      </c>
      <c r="AZ675" s="3">
        <v>96</v>
      </c>
      <c r="BA675" s="30" t="s">
        <v>60</v>
      </c>
      <c r="BB675" s="30">
        <v>96</v>
      </c>
      <c r="BC675" s="30" t="s">
        <v>60</v>
      </c>
      <c r="BD675" s="30" t="s">
        <v>60</v>
      </c>
      <c r="BE675" s="30" t="s">
        <v>60</v>
      </c>
      <c r="BF675" s="35" t="str">
        <f>IFERROR(VLOOKUP(Data_Power_app[[#This Row],[PRO ODER]],'Result'!A:C,3,0),"")</f>
        <v/>
      </c>
      <c r="BG675" s="14" t="str">
        <f>IFERROR(VLOOKUP(Data_Power_app[[#This Row],[PRO ODER]]&amp;"LAM_IN",'Real Time'!A:E,4,0),"")</f>
        <v/>
      </c>
      <c r="BH675" s="37" t="str">
        <f>IF(Data_Power_app[[#This Row],[LAMINATION MACHINE (PLAN)]]="","",IF(Data_Power_app[[#This Row],[LAMINATION MACHINE (REALTIME)]]="","",RIGHT(Data_Power_app[[#This Row],[LAMINATION MACHINE (REALTIME)]],1)=RIGHT(Data_Power_app[[#This Row],[LAMINATION MACHINE (PLAN)]],1)))</f>
        <v/>
      </c>
    </row>
    <row r="676" spans="1:60" x14ac:dyDescent="0.25">
      <c r="A676" s="27">
        <v>763</v>
      </c>
      <c r="B676" s="30" t="s">
        <v>2711</v>
      </c>
      <c r="C676" s="30" t="s">
        <v>2712</v>
      </c>
      <c r="D676" s="30" t="s">
        <v>243</v>
      </c>
      <c r="E676" s="30" t="s">
        <v>425</v>
      </c>
      <c r="F676" s="30" t="s">
        <v>59</v>
      </c>
      <c r="G676" s="30">
        <v>3624</v>
      </c>
      <c r="H676" s="4">
        <v>45804</v>
      </c>
      <c r="I676" s="30">
        <v>45801</v>
      </c>
      <c r="J676" s="4">
        <v>45801</v>
      </c>
      <c r="K676" s="4">
        <v>45805</v>
      </c>
      <c r="L676" s="4">
        <v>45803.061053240737</v>
      </c>
      <c r="M676" s="4">
        <v>45805</v>
      </c>
      <c r="N676" s="4">
        <v>45804.505706018521</v>
      </c>
      <c r="O676" s="4">
        <v>45807</v>
      </c>
      <c r="P676" s="4" t="s">
        <v>60</v>
      </c>
      <c r="Q676" s="4" t="s">
        <v>60</v>
      </c>
      <c r="R676" s="4" t="s">
        <v>60</v>
      </c>
      <c r="S676" s="4" t="s">
        <v>60</v>
      </c>
      <c r="T676" s="4">
        <v>45807</v>
      </c>
      <c r="U676" s="4">
        <v>45804.965127314812</v>
      </c>
      <c r="V676" s="4">
        <v>45806.815497685187</v>
      </c>
      <c r="W676" s="4">
        <v>45810</v>
      </c>
      <c r="X676" s="4">
        <v>45807.68787037037</v>
      </c>
      <c r="Y676" s="4" t="s">
        <v>77</v>
      </c>
      <c r="Z676" s="4">
        <v>45811</v>
      </c>
      <c r="AA676" s="4">
        <v>45807.207465277781</v>
      </c>
      <c r="AB676" s="4">
        <v>45811</v>
      </c>
      <c r="AC676" s="4">
        <v>45812</v>
      </c>
      <c r="AD676" s="4">
        <v>45812</v>
      </c>
      <c r="AE676" s="4">
        <v>45815</v>
      </c>
      <c r="AF676" s="4"/>
      <c r="AG676" s="30" t="s">
        <v>1701</v>
      </c>
      <c r="AH676" s="30" t="s">
        <v>421</v>
      </c>
      <c r="AI676" s="30" t="s">
        <v>2713</v>
      </c>
      <c r="AJ676" s="30" t="s">
        <v>422</v>
      </c>
      <c r="AK676" s="30" t="s">
        <v>192</v>
      </c>
      <c r="AL676" s="30" t="s">
        <v>530</v>
      </c>
      <c r="AM676" s="30" t="s">
        <v>531</v>
      </c>
      <c r="AN676" s="30">
        <v>59.405790000000003</v>
      </c>
      <c r="AO676" s="30" t="s">
        <v>68</v>
      </c>
      <c r="AP676" s="30"/>
      <c r="AQ676" s="30"/>
      <c r="AR676" s="30" t="s">
        <v>68</v>
      </c>
      <c r="AS676" s="30"/>
      <c r="AT676" s="30"/>
      <c r="AU676" s="30" t="s">
        <v>432</v>
      </c>
      <c r="AV676" s="30" t="s">
        <v>433</v>
      </c>
      <c r="AW676" s="30">
        <v>259.84912000000003</v>
      </c>
      <c r="AX676" s="30" t="s">
        <v>587</v>
      </c>
      <c r="AY676" s="30" t="s">
        <v>588</v>
      </c>
      <c r="AZ676" s="3">
        <v>3624</v>
      </c>
      <c r="BA676" s="30" t="s">
        <v>60</v>
      </c>
      <c r="BB676" s="30">
        <v>3624</v>
      </c>
      <c r="BC676" s="30" t="s">
        <v>60</v>
      </c>
      <c r="BD676" s="30" t="s">
        <v>60</v>
      </c>
      <c r="BE676" s="30" t="s">
        <v>60</v>
      </c>
      <c r="BF676" s="35" t="str">
        <f>IFERROR(VLOOKUP(Data_Power_app[[#This Row],[PRO ODER]],'Result'!A:C,3,0),"")</f>
        <v/>
      </c>
      <c r="BG676" s="14" t="str">
        <f>IFERROR(VLOOKUP(Data_Power_app[[#This Row],[PRO ODER]]&amp;"LAM_IN",'Real Time'!A:E,4,0),"")</f>
        <v/>
      </c>
      <c r="BH676" s="37" t="str">
        <f>IF(Data_Power_app[[#This Row],[LAMINATION MACHINE (PLAN)]]="","",IF(Data_Power_app[[#This Row],[LAMINATION MACHINE (REALTIME)]]="","",RIGHT(Data_Power_app[[#This Row],[LAMINATION MACHINE (REALTIME)]],1)=RIGHT(Data_Power_app[[#This Row],[LAMINATION MACHINE (PLAN)]],1)))</f>
        <v/>
      </c>
    </row>
    <row r="677" spans="1:60" x14ac:dyDescent="0.25">
      <c r="A677" s="27">
        <v>764</v>
      </c>
      <c r="B677" s="30" t="s">
        <v>2714</v>
      </c>
      <c r="C677" s="30" t="s">
        <v>2715</v>
      </c>
      <c r="D677" s="30" t="s">
        <v>243</v>
      </c>
      <c r="E677" s="30" t="s">
        <v>425</v>
      </c>
      <c r="F677" s="30" t="s">
        <v>59</v>
      </c>
      <c r="G677" s="30">
        <v>1680</v>
      </c>
      <c r="H677" s="4">
        <v>45804</v>
      </c>
      <c r="I677" s="30">
        <v>45801</v>
      </c>
      <c r="J677" s="4">
        <v>45801</v>
      </c>
      <c r="K677" s="4">
        <v>45805</v>
      </c>
      <c r="L677" s="4">
        <v>45803.061180555553</v>
      </c>
      <c r="M677" s="4">
        <v>45805</v>
      </c>
      <c r="N677" s="4">
        <v>45804.438252314816</v>
      </c>
      <c r="O677" s="4">
        <v>45807</v>
      </c>
      <c r="P677" s="4" t="s">
        <v>60</v>
      </c>
      <c r="Q677" s="4" t="s">
        <v>60</v>
      </c>
      <c r="R677" s="4" t="s">
        <v>60</v>
      </c>
      <c r="S677" s="4" t="s">
        <v>60</v>
      </c>
      <c r="T677" s="4">
        <v>45807</v>
      </c>
      <c r="U677" s="4">
        <v>45805.297037037039</v>
      </c>
      <c r="V677" s="4">
        <v>45806.421307870369</v>
      </c>
      <c r="W677" s="4">
        <v>45810</v>
      </c>
      <c r="X677" s="4">
        <v>45806.432280092595</v>
      </c>
      <c r="Y677" s="4" t="s">
        <v>77</v>
      </c>
      <c r="Z677" s="4">
        <v>45811</v>
      </c>
      <c r="AA677" s="4">
        <v>45810.651041666664</v>
      </c>
      <c r="AB677" s="4" t="s">
        <v>60</v>
      </c>
      <c r="AC677" s="4">
        <v>45812</v>
      </c>
      <c r="AD677" s="4">
        <v>45812</v>
      </c>
      <c r="AE677" s="4">
        <v>45815</v>
      </c>
      <c r="AF677" s="4"/>
      <c r="AG677" s="30" t="s">
        <v>62</v>
      </c>
      <c r="AH677" s="30" t="s">
        <v>421</v>
      </c>
      <c r="AI677" s="30" t="s">
        <v>2713</v>
      </c>
      <c r="AJ677" s="30" t="s">
        <v>422</v>
      </c>
      <c r="AK677" s="30" t="s">
        <v>192</v>
      </c>
      <c r="AL677" s="30" t="s">
        <v>530</v>
      </c>
      <c r="AM677" s="30" t="s">
        <v>531</v>
      </c>
      <c r="AN677" s="30">
        <v>29.166070000000001</v>
      </c>
      <c r="AO677" s="30" t="s">
        <v>68</v>
      </c>
      <c r="AP677" s="30"/>
      <c r="AQ677" s="30"/>
      <c r="AR677" s="30" t="s">
        <v>68</v>
      </c>
      <c r="AS677" s="30"/>
      <c r="AT677" s="30"/>
      <c r="AU677" s="30" t="s">
        <v>432</v>
      </c>
      <c r="AV677" s="30" t="s">
        <v>433</v>
      </c>
      <c r="AW677" s="30">
        <v>127.57637</v>
      </c>
      <c r="AX677" s="30" t="s">
        <v>587</v>
      </c>
      <c r="AY677" s="30" t="s">
        <v>588</v>
      </c>
      <c r="AZ677" s="3">
        <v>1680</v>
      </c>
      <c r="BA677" s="30" t="s">
        <v>60</v>
      </c>
      <c r="BB677" s="30">
        <v>1680</v>
      </c>
      <c r="BC677" s="30" t="s">
        <v>60</v>
      </c>
      <c r="BD677" s="30" t="s">
        <v>60</v>
      </c>
      <c r="BE677" s="30" t="s">
        <v>60</v>
      </c>
      <c r="BF677" s="35" t="str">
        <f>IFERROR(VLOOKUP(Data_Power_app[[#This Row],[PRO ODER]],'Result'!A:C,3,0),"")</f>
        <v/>
      </c>
      <c r="BG677" s="14" t="str">
        <f>IFERROR(VLOOKUP(Data_Power_app[[#This Row],[PRO ODER]]&amp;"LAM_IN",'Real Time'!A:E,4,0),"")</f>
        <v/>
      </c>
      <c r="BH677" s="37" t="str">
        <f>IF(Data_Power_app[[#This Row],[LAMINATION MACHINE (PLAN)]]="","",IF(Data_Power_app[[#This Row],[LAMINATION MACHINE (REALTIME)]]="","",RIGHT(Data_Power_app[[#This Row],[LAMINATION MACHINE (REALTIME)]],1)=RIGHT(Data_Power_app[[#This Row],[LAMINATION MACHINE (PLAN)]],1)))</f>
        <v/>
      </c>
    </row>
    <row r="678" spans="1:60" x14ac:dyDescent="0.25">
      <c r="A678" s="27">
        <v>765</v>
      </c>
      <c r="B678" s="30" t="s">
        <v>2196</v>
      </c>
      <c r="C678" s="30" t="s">
        <v>2178</v>
      </c>
      <c r="D678" s="30" t="s">
        <v>300</v>
      </c>
      <c r="E678" s="30" t="s">
        <v>388</v>
      </c>
      <c r="F678" s="30" t="s">
        <v>59</v>
      </c>
      <c r="G678" s="30">
        <v>842</v>
      </c>
      <c r="H678" s="4">
        <v>45798</v>
      </c>
      <c r="I678" s="30">
        <v>45797</v>
      </c>
      <c r="J678" s="4" t="s">
        <v>68</v>
      </c>
      <c r="K678" s="4">
        <v>45799</v>
      </c>
      <c r="L678" s="4">
        <v>45797.883888888886</v>
      </c>
      <c r="M678" s="4">
        <v>45800</v>
      </c>
      <c r="N678" s="4">
        <v>45798.406064814815</v>
      </c>
      <c r="O678" s="4" t="s">
        <v>60</v>
      </c>
      <c r="P678" s="4" t="s">
        <v>60</v>
      </c>
      <c r="Q678" s="4" t="s">
        <v>60</v>
      </c>
      <c r="R678" s="4" t="s">
        <v>60</v>
      </c>
      <c r="S678" s="4" t="s">
        <v>60</v>
      </c>
      <c r="T678" s="4">
        <v>45801</v>
      </c>
      <c r="U678" s="4">
        <v>45798.455150462964</v>
      </c>
      <c r="V678" s="4">
        <v>45798.197430555556</v>
      </c>
      <c r="W678" s="4">
        <v>45808</v>
      </c>
      <c r="X678" s="4"/>
      <c r="Y678" s="4" t="s">
        <v>60</v>
      </c>
      <c r="Z678" s="4" t="s">
        <v>60</v>
      </c>
      <c r="AA678" s="4"/>
      <c r="AB678" s="4" t="s">
        <v>60</v>
      </c>
      <c r="AC678" s="4">
        <v>45812</v>
      </c>
      <c r="AD678" s="4">
        <v>45812</v>
      </c>
      <c r="AE678" s="4">
        <v>45815</v>
      </c>
      <c r="AF678" s="4"/>
      <c r="AG678" s="30" t="s">
        <v>343</v>
      </c>
      <c r="AH678" s="30" t="s">
        <v>2185</v>
      </c>
      <c r="AI678" s="30" t="s">
        <v>2197</v>
      </c>
      <c r="AJ678" s="30" t="s">
        <v>2186</v>
      </c>
      <c r="AK678" s="30" t="s">
        <v>100</v>
      </c>
      <c r="AL678" s="30" t="s">
        <v>395</v>
      </c>
      <c r="AM678" s="30" t="s">
        <v>396</v>
      </c>
      <c r="AN678" s="30">
        <v>14.83779</v>
      </c>
      <c r="AO678" s="30" t="s">
        <v>68</v>
      </c>
      <c r="AP678" s="30"/>
      <c r="AQ678" s="30"/>
      <c r="AR678" s="30" t="s">
        <v>68</v>
      </c>
      <c r="AS678" s="30"/>
      <c r="AT678" s="30"/>
      <c r="AU678" s="30" t="s">
        <v>397</v>
      </c>
      <c r="AV678" s="30" t="s">
        <v>398</v>
      </c>
      <c r="AW678" s="30">
        <v>64.890320000000003</v>
      </c>
      <c r="AX678" s="30" t="s">
        <v>68</v>
      </c>
      <c r="AY678" s="30" t="s">
        <v>68</v>
      </c>
      <c r="AZ678" s="3" t="s">
        <v>68</v>
      </c>
      <c r="BA678" s="30" t="s">
        <v>60</v>
      </c>
      <c r="BB678" s="30">
        <v>842</v>
      </c>
      <c r="BC678" s="30" t="s">
        <v>60</v>
      </c>
      <c r="BD678" s="30" t="s">
        <v>60</v>
      </c>
      <c r="BE678" s="30" t="s">
        <v>60</v>
      </c>
      <c r="BF678" s="35" t="str">
        <f>IFERROR(VLOOKUP(Data_Power_app[[#This Row],[PRO ODER]],'Result'!A:C,3,0),"")</f>
        <v/>
      </c>
      <c r="BG678" s="14" t="str">
        <f>IFERROR(VLOOKUP(Data_Power_app[[#This Row],[PRO ODER]]&amp;"LAM_IN",'Real Time'!A:E,4,0),"")</f>
        <v/>
      </c>
      <c r="BH678" s="37" t="str">
        <f>IF(Data_Power_app[[#This Row],[LAMINATION MACHINE (PLAN)]]="","",IF(Data_Power_app[[#This Row],[LAMINATION MACHINE (REALTIME)]]="","",RIGHT(Data_Power_app[[#This Row],[LAMINATION MACHINE (REALTIME)]],1)=RIGHT(Data_Power_app[[#This Row],[LAMINATION MACHINE (PLAN)]],1)))</f>
        <v/>
      </c>
    </row>
    <row r="679" spans="1:60" x14ac:dyDescent="0.25">
      <c r="A679" s="27">
        <v>766</v>
      </c>
      <c r="B679" s="30" t="s">
        <v>3858</v>
      </c>
      <c r="C679" s="30" t="s">
        <v>3859</v>
      </c>
      <c r="D679" s="30" t="s">
        <v>86</v>
      </c>
      <c r="E679" s="30" t="s">
        <v>176</v>
      </c>
      <c r="F679" s="30" t="s">
        <v>59</v>
      </c>
      <c r="G679" s="30">
        <v>111</v>
      </c>
      <c r="H679" s="4">
        <v>45805</v>
      </c>
      <c r="I679" s="30">
        <v>45804</v>
      </c>
      <c r="J679" s="4">
        <v>45804</v>
      </c>
      <c r="K679" s="4">
        <v>45806</v>
      </c>
      <c r="L679" s="4">
        <v>45805.574074074073</v>
      </c>
      <c r="M679" s="4">
        <v>45807</v>
      </c>
      <c r="N679" s="4">
        <v>45805.945856481485</v>
      </c>
      <c r="O679" s="4" t="s">
        <v>60</v>
      </c>
      <c r="P679" s="4" t="s">
        <v>60</v>
      </c>
      <c r="Q679" s="4" t="s">
        <v>60</v>
      </c>
      <c r="R679" s="4" t="s">
        <v>60</v>
      </c>
      <c r="S679" s="4" t="s">
        <v>60</v>
      </c>
      <c r="T679" s="4">
        <v>45807</v>
      </c>
      <c r="U679" s="4">
        <v>45808.436157407406</v>
      </c>
      <c r="V679" s="4">
        <v>45810.30133101852</v>
      </c>
      <c r="W679" s="4">
        <v>45810</v>
      </c>
      <c r="X679" s="4">
        <v>45810.557395833333</v>
      </c>
      <c r="Y679" s="4" t="s">
        <v>77</v>
      </c>
      <c r="Z679" s="4">
        <v>45811</v>
      </c>
      <c r="AA679" s="4">
        <v>45810.098761574074</v>
      </c>
      <c r="AB679" s="4" t="s">
        <v>60</v>
      </c>
      <c r="AC679" s="4">
        <v>45812</v>
      </c>
      <c r="AD679" s="4">
        <v>45812</v>
      </c>
      <c r="AE679" s="4">
        <v>45815</v>
      </c>
      <c r="AF679" s="4">
        <v>45811</v>
      </c>
      <c r="AG679" s="30" t="s">
        <v>1700</v>
      </c>
      <c r="AH679" s="30" t="s">
        <v>296</v>
      </c>
      <c r="AI679" s="30" t="s">
        <v>1041</v>
      </c>
      <c r="AJ679" s="30" t="s">
        <v>210</v>
      </c>
      <c r="AK679" s="30" t="s">
        <v>100</v>
      </c>
      <c r="AL679" s="30" t="s">
        <v>783</v>
      </c>
      <c r="AM679" s="30" t="s">
        <v>784</v>
      </c>
      <c r="AN679" s="30">
        <v>4.01511</v>
      </c>
      <c r="AO679" s="30" t="s">
        <v>68</v>
      </c>
      <c r="AP679" s="30"/>
      <c r="AQ679" s="30"/>
      <c r="AR679" s="30" t="s">
        <v>68</v>
      </c>
      <c r="AS679" s="30"/>
      <c r="AT679" s="30"/>
      <c r="AU679" s="30" t="s">
        <v>274</v>
      </c>
      <c r="AV679" s="30" t="s">
        <v>275</v>
      </c>
      <c r="AW679" s="30">
        <v>8.7808499999999992</v>
      </c>
      <c r="AX679" s="30" t="s">
        <v>1042</v>
      </c>
      <c r="AY679" s="30" t="s">
        <v>1043</v>
      </c>
      <c r="AZ679" s="3">
        <v>107</v>
      </c>
      <c r="BA679" s="30" t="s">
        <v>60</v>
      </c>
      <c r="BB679" s="30">
        <v>111</v>
      </c>
      <c r="BC679" s="30" t="s">
        <v>60</v>
      </c>
      <c r="BD679" s="30" t="s">
        <v>60</v>
      </c>
      <c r="BE679" s="30" t="s">
        <v>60</v>
      </c>
      <c r="BF679" s="35" t="str">
        <f>IFERROR(VLOOKUP(Data_Power_app[[#This Row],[PRO ODER]],'Result'!A:C,3,0),"")</f>
        <v/>
      </c>
      <c r="BG679" s="14" t="str">
        <f>IFERROR(VLOOKUP(Data_Power_app[[#This Row],[PRO ODER]]&amp;"LAM_IN",'Real Time'!A:E,4,0),"")</f>
        <v/>
      </c>
      <c r="BH679" s="37" t="str">
        <f>IF(Data_Power_app[[#This Row],[LAMINATION MACHINE (PLAN)]]="","",IF(Data_Power_app[[#This Row],[LAMINATION MACHINE (REALTIME)]]="","",RIGHT(Data_Power_app[[#This Row],[LAMINATION MACHINE (REALTIME)]],1)=RIGHT(Data_Power_app[[#This Row],[LAMINATION MACHINE (PLAN)]],1)))</f>
        <v/>
      </c>
    </row>
    <row r="680" spans="1:60" x14ac:dyDescent="0.25">
      <c r="A680" s="27">
        <v>767</v>
      </c>
      <c r="B680" s="30" t="s">
        <v>3860</v>
      </c>
      <c r="C680" s="30" t="s">
        <v>3861</v>
      </c>
      <c r="D680" s="30" t="s">
        <v>86</v>
      </c>
      <c r="E680" s="30" t="s">
        <v>176</v>
      </c>
      <c r="F680" s="30" t="s">
        <v>59</v>
      </c>
      <c r="G680" s="30">
        <v>2400</v>
      </c>
      <c r="H680" s="4">
        <v>45805</v>
      </c>
      <c r="I680" s="30">
        <v>45804</v>
      </c>
      <c r="J680" s="4">
        <v>45804</v>
      </c>
      <c r="K680" s="4">
        <v>45806</v>
      </c>
      <c r="L680" s="4">
        <v>45805.574016203704</v>
      </c>
      <c r="M680" s="4">
        <v>45807</v>
      </c>
      <c r="N680" s="4">
        <v>45805.891909722224</v>
      </c>
      <c r="O680" s="4" t="s">
        <v>60</v>
      </c>
      <c r="P680" s="4" t="s">
        <v>60</v>
      </c>
      <c r="Q680" s="4" t="s">
        <v>60</v>
      </c>
      <c r="R680" s="4" t="s">
        <v>60</v>
      </c>
      <c r="S680" s="4" t="s">
        <v>60</v>
      </c>
      <c r="T680" s="4">
        <v>45807</v>
      </c>
      <c r="U680" s="4">
        <v>45805.939340277779</v>
      </c>
      <c r="V680" s="4">
        <v>45808.512337962966</v>
      </c>
      <c r="W680" s="4">
        <v>45810</v>
      </c>
      <c r="X680" s="4">
        <v>45810.228171296294</v>
      </c>
      <c r="Y680" s="4" t="s">
        <v>77</v>
      </c>
      <c r="Z680" s="4">
        <v>45811</v>
      </c>
      <c r="AA680" s="4">
        <v>45810.229618055557</v>
      </c>
      <c r="AB680" s="4" t="s">
        <v>60</v>
      </c>
      <c r="AC680" s="4">
        <v>45812</v>
      </c>
      <c r="AD680" s="4">
        <v>45812</v>
      </c>
      <c r="AE680" s="4">
        <v>45815</v>
      </c>
      <c r="AF680" s="4"/>
      <c r="AG680" s="30" t="s">
        <v>62</v>
      </c>
      <c r="AH680" s="30" t="s">
        <v>296</v>
      </c>
      <c r="AI680" s="30" t="s">
        <v>1433</v>
      </c>
      <c r="AJ680" s="30" t="s">
        <v>210</v>
      </c>
      <c r="AK680" s="30" t="s">
        <v>100</v>
      </c>
      <c r="AL680" s="30" t="s">
        <v>783</v>
      </c>
      <c r="AM680" s="30" t="s">
        <v>784</v>
      </c>
      <c r="AN680" s="30">
        <v>86.902569999999997</v>
      </c>
      <c r="AO680" s="30" t="s">
        <v>68</v>
      </c>
      <c r="AP680" s="30"/>
      <c r="AQ680" s="30"/>
      <c r="AR680" s="30" t="s">
        <v>68</v>
      </c>
      <c r="AS680" s="30"/>
      <c r="AT680" s="30"/>
      <c r="AU680" s="30" t="s">
        <v>274</v>
      </c>
      <c r="AV680" s="30" t="s">
        <v>275</v>
      </c>
      <c r="AW680" s="30">
        <v>190.04901000000001</v>
      </c>
      <c r="AX680" s="30" t="s">
        <v>6310</v>
      </c>
      <c r="AY680" s="30" t="s">
        <v>6311</v>
      </c>
      <c r="AZ680" s="3">
        <v>926.5</v>
      </c>
      <c r="BA680" s="30" t="s">
        <v>60</v>
      </c>
      <c r="BB680" s="30">
        <v>2400</v>
      </c>
      <c r="BC680" s="30" t="s">
        <v>60</v>
      </c>
      <c r="BD680" s="30" t="s">
        <v>60</v>
      </c>
      <c r="BE680" s="30" t="s">
        <v>60</v>
      </c>
      <c r="BF680" s="35" t="str">
        <f>IFERROR(VLOOKUP(Data_Power_app[[#This Row],[PRO ODER]],'Result'!A:C,3,0),"")</f>
        <v/>
      </c>
      <c r="BG680" s="14" t="str">
        <f>IFERROR(VLOOKUP(Data_Power_app[[#This Row],[PRO ODER]]&amp;"LAM_IN",'Real Time'!A:E,4,0),"")</f>
        <v/>
      </c>
      <c r="BH680" s="37" t="str">
        <f>IF(Data_Power_app[[#This Row],[LAMINATION MACHINE (PLAN)]]="","",IF(Data_Power_app[[#This Row],[LAMINATION MACHINE (REALTIME)]]="","",RIGHT(Data_Power_app[[#This Row],[LAMINATION MACHINE (REALTIME)]],1)=RIGHT(Data_Power_app[[#This Row],[LAMINATION MACHINE (PLAN)]],1)))</f>
        <v/>
      </c>
    </row>
    <row r="681" spans="1:60" x14ac:dyDescent="0.25">
      <c r="A681" s="27">
        <v>768</v>
      </c>
      <c r="B681" s="30" t="s">
        <v>2631</v>
      </c>
      <c r="C681" s="30" t="s">
        <v>2632</v>
      </c>
      <c r="D681" s="30" t="s">
        <v>86</v>
      </c>
      <c r="E681" s="30" t="s">
        <v>176</v>
      </c>
      <c r="F681" s="30" t="s">
        <v>59</v>
      </c>
      <c r="G681" s="30">
        <v>3151</v>
      </c>
      <c r="H681" s="4">
        <v>45805</v>
      </c>
      <c r="I681" s="30">
        <v>45801</v>
      </c>
      <c r="J681" s="4">
        <v>45801</v>
      </c>
      <c r="K681" s="4">
        <v>45806</v>
      </c>
      <c r="L681" s="4">
        <v>45804.421215277776</v>
      </c>
      <c r="M681" s="4">
        <v>45806</v>
      </c>
      <c r="N681" s="4">
        <v>45804.659687500003</v>
      </c>
      <c r="O681" s="4" t="s">
        <v>60</v>
      </c>
      <c r="P681" s="4" t="s">
        <v>60</v>
      </c>
      <c r="Q681" s="4" t="s">
        <v>60</v>
      </c>
      <c r="R681" s="4" t="s">
        <v>60</v>
      </c>
      <c r="S681" s="4" t="s">
        <v>60</v>
      </c>
      <c r="T681" s="4">
        <v>45807</v>
      </c>
      <c r="U681" s="4">
        <v>45805.308865740742</v>
      </c>
      <c r="V681" s="4">
        <v>45807.488668981481</v>
      </c>
      <c r="W681" s="4">
        <v>45810</v>
      </c>
      <c r="X681" s="4">
        <v>45808.334837962961</v>
      </c>
      <c r="Y681" s="4" t="s">
        <v>77</v>
      </c>
      <c r="Z681" s="4">
        <v>45811</v>
      </c>
      <c r="AA681" s="4">
        <v>45808.19189814815</v>
      </c>
      <c r="AB681" s="4" t="s">
        <v>60</v>
      </c>
      <c r="AC681" s="4">
        <v>45812</v>
      </c>
      <c r="AD681" s="4">
        <v>45813</v>
      </c>
      <c r="AE681" s="4">
        <v>45815</v>
      </c>
      <c r="AF681" s="4">
        <v>45811</v>
      </c>
      <c r="AG681" s="30" t="s">
        <v>1700</v>
      </c>
      <c r="AH681" s="30" t="s">
        <v>494</v>
      </c>
      <c r="AI681" s="30" t="s">
        <v>2633</v>
      </c>
      <c r="AJ681" s="30" t="s">
        <v>186</v>
      </c>
      <c r="AK681" s="30" t="s">
        <v>65</v>
      </c>
      <c r="AL681" s="30" t="s">
        <v>496</v>
      </c>
      <c r="AM681" s="30" t="s">
        <v>497</v>
      </c>
      <c r="AN681" s="30">
        <v>95.290869999999998</v>
      </c>
      <c r="AO681" s="30" t="s">
        <v>68</v>
      </c>
      <c r="AP681" s="30"/>
      <c r="AQ681" s="30"/>
      <c r="AR681" s="30" t="s">
        <v>68</v>
      </c>
      <c r="AS681" s="30"/>
      <c r="AT681" s="30"/>
      <c r="AU681" s="30" t="s">
        <v>2634</v>
      </c>
      <c r="AV681" s="30" t="s">
        <v>2635</v>
      </c>
      <c r="AW681" s="30">
        <v>208.39798999999999</v>
      </c>
      <c r="AX681" s="30" t="s">
        <v>2636</v>
      </c>
      <c r="AY681" s="30" t="s">
        <v>2637</v>
      </c>
      <c r="AZ681" s="3">
        <v>3151</v>
      </c>
      <c r="BA681" s="30" t="s">
        <v>60</v>
      </c>
      <c r="BB681" s="30">
        <v>3151</v>
      </c>
      <c r="BC681" s="30" t="s">
        <v>60</v>
      </c>
      <c r="BD681" s="30" t="s">
        <v>60</v>
      </c>
      <c r="BE681" s="30" t="s">
        <v>60</v>
      </c>
      <c r="BF681" s="35" t="str">
        <f>IFERROR(VLOOKUP(Data_Power_app[[#This Row],[PRO ODER]],'Result'!A:C,3,0),"")</f>
        <v/>
      </c>
      <c r="BG681" s="14" t="str">
        <f>IFERROR(VLOOKUP(Data_Power_app[[#This Row],[PRO ODER]]&amp;"LAM_IN",'Real Time'!A:E,4,0),"")</f>
        <v/>
      </c>
      <c r="BH681" s="37" t="str">
        <f>IF(Data_Power_app[[#This Row],[LAMINATION MACHINE (PLAN)]]="","",IF(Data_Power_app[[#This Row],[LAMINATION MACHINE (REALTIME)]]="","",RIGHT(Data_Power_app[[#This Row],[LAMINATION MACHINE (REALTIME)]],1)=RIGHT(Data_Power_app[[#This Row],[LAMINATION MACHINE (PLAN)]],1)))</f>
        <v/>
      </c>
    </row>
    <row r="682" spans="1:60" x14ac:dyDescent="0.25">
      <c r="A682" s="27">
        <v>769</v>
      </c>
      <c r="B682" s="30" t="s">
        <v>5708</v>
      </c>
      <c r="C682" s="30" t="s">
        <v>5472</v>
      </c>
      <c r="D682" s="30" t="s">
        <v>86</v>
      </c>
      <c r="E682" s="30" t="s">
        <v>184</v>
      </c>
      <c r="F682" s="30" t="s">
        <v>72</v>
      </c>
      <c r="G682" s="30">
        <v>2727</v>
      </c>
      <c r="H682" s="4">
        <v>45807</v>
      </c>
      <c r="I682" s="30">
        <v>45806</v>
      </c>
      <c r="J682" s="4">
        <v>45806</v>
      </c>
      <c r="K682" s="4">
        <v>45808</v>
      </c>
      <c r="L682" s="4">
        <v>45808.292291666665</v>
      </c>
      <c r="M682" s="4" t="s">
        <v>60</v>
      </c>
      <c r="N682" s="4"/>
      <c r="O682" s="4" t="s">
        <v>60</v>
      </c>
      <c r="P682" s="4" t="s">
        <v>60</v>
      </c>
      <c r="Q682" s="4" t="s">
        <v>60</v>
      </c>
      <c r="R682" s="4" t="s">
        <v>60</v>
      </c>
      <c r="S682" s="4" t="s">
        <v>60</v>
      </c>
      <c r="T682" s="4" t="s">
        <v>60</v>
      </c>
      <c r="U682" s="4"/>
      <c r="V682" s="4"/>
      <c r="W682" s="4"/>
      <c r="X682" s="4">
        <v>45810.503611111111</v>
      </c>
      <c r="Y682" s="4" t="s">
        <v>73</v>
      </c>
      <c r="Z682" s="4" t="s">
        <v>60</v>
      </c>
      <c r="AA682" s="4">
        <v>45810.143865740742</v>
      </c>
      <c r="AB682" s="4" t="s">
        <v>60</v>
      </c>
      <c r="AC682" s="4" t="s">
        <v>60</v>
      </c>
      <c r="AD682" s="4">
        <v>45813</v>
      </c>
      <c r="AE682" s="4">
        <v>45815</v>
      </c>
      <c r="AF682" s="4">
        <v>45811</v>
      </c>
      <c r="AG682" s="30" t="s">
        <v>1700</v>
      </c>
      <c r="AH682" s="30" t="s">
        <v>348</v>
      </c>
      <c r="AI682" s="30" t="s">
        <v>5709</v>
      </c>
      <c r="AJ682" s="30" t="s">
        <v>74</v>
      </c>
      <c r="AK682" s="30" t="s">
        <v>65</v>
      </c>
      <c r="AL682" s="30" t="s">
        <v>349</v>
      </c>
      <c r="AM682" s="30" t="s">
        <v>350</v>
      </c>
      <c r="AN682" s="30">
        <v>56.054639999999999</v>
      </c>
      <c r="AO682" s="30" t="s">
        <v>68</v>
      </c>
      <c r="AP682" s="30"/>
      <c r="AQ682" s="30"/>
      <c r="AR682" s="30" t="s">
        <v>68</v>
      </c>
      <c r="AS682" s="30"/>
      <c r="AT682" s="30"/>
      <c r="AU682" s="30" t="s">
        <v>5710</v>
      </c>
      <c r="AV682" s="30" t="s">
        <v>5711</v>
      </c>
      <c r="AW682" s="30">
        <v>122.57798</v>
      </c>
      <c r="AX682" s="30" t="s">
        <v>5712</v>
      </c>
      <c r="AY682" s="30" t="s">
        <v>5713</v>
      </c>
      <c r="AZ682" s="3">
        <v>2727</v>
      </c>
      <c r="BA682" s="30" t="s">
        <v>228</v>
      </c>
      <c r="BB682" s="30">
        <v>2727</v>
      </c>
      <c r="BC682" s="30" t="s">
        <v>60</v>
      </c>
      <c r="BD682" s="30" t="s">
        <v>60</v>
      </c>
      <c r="BE682" s="30" t="s">
        <v>351</v>
      </c>
      <c r="BF682" s="35" t="str">
        <f>IFERROR(VLOOKUP(Data_Power_app[[#This Row],[PRO ODER]],'Result'!A:C,3,0),"")</f>
        <v/>
      </c>
      <c r="BG682" s="14" t="str">
        <f>IFERROR(VLOOKUP(Data_Power_app[[#This Row],[PRO ODER]]&amp;"LAM_IN",'Real Time'!A:E,4,0),"")</f>
        <v/>
      </c>
      <c r="BH682" s="37" t="str">
        <f>IF(Data_Power_app[[#This Row],[LAMINATION MACHINE (PLAN)]]="","",IF(Data_Power_app[[#This Row],[LAMINATION MACHINE (REALTIME)]]="","",RIGHT(Data_Power_app[[#This Row],[LAMINATION MACHINE (REALTIME)]],1)=RIGHT(Data_Power_app[[#This Row],[LAMINATION MACHINE (PLAN)]],1)))</f>
        <v/>
      </c>
    </row>
    <row r="683" spans="1:60" x14ac:dyDescent="0.25">
      <c r="A683" s="27">
        <v>770</v>
      </c>
      <c r="B683" s="30" t="s">
        <v>2643</v>
      </c>
      <c r="C683" s="30" t="s">
        <v>2644</v>
      </c>
      <c r="D683" s="30" t="s">
        <v>86</v>
      </c>
      <c r="E683" s="30" t="s">
        <v>176</v>
      </c>
      <c r="F683" s="30" t="s">
        <v>59</v>
      </c>
      <c r="G683" s="30">
        <v>3037</v>
      </c>
      <c r="H683" s="4">
        <v>45805</v>
      </c>
      <c r="I683" s="30">
        <v>45801</v>
      </c>
      <c r="J683" s="4">
        <v>45801</v>
      </c>
      <c r="K683" s="4">
        <v>45806</v>
      </c>
      <c r="L683" s="4">
        <v>45804.394849537035</v>
      </c>
      <c r="M683" s="4">
        <v>45806</v>
      </c>
      <c r="N683" s="4">
        <v>45804.78392361111</v>
      </c>
      <c r="O683" s="4" t="s">
        <v>60</v>
      </c>
      <c r="P683" s="4" t="s">
        <v>60</v>
      </c>
      <c r="Q683" s="4" t="s">
        <v>60</v>
      </c>
      <c r="R683" s="4" t="s">
        <v>60</v>
      </c>
      <c r="S683" s="4" t="s">
        <v>60</v>
      </c>
      <c r="T683" s="4">
        <v>45807</v>
      </c>
      <c r="U683" s="4">
        <v>45804.951296296298</v>
      </c>
      <c r="V683" s="4">
        <v>45806.142627314817</v>
      </c>
      <c r="W683" s="4">
        <v>45810</v>
      </c>
      <c r="X683" s="4">
        <v>45810.651446759257</v>
      </c>
      <c r="Y683" s="4" t="s">
        <v>61</v>
      </c>
      <c r="Z683" s="4">
        <v>45811</v>
      </c>
      <c r="AA683" s="4">
        <v>45810.048935185187</v>
      </c>
      <c r="AB683" s="4" t="s">
        <v>60</v>
      </c>
      <c r="AC683" s="4">
        <v>45812</v>
      </c>
      <c r="AD683" s="4">
        <v>45813</v>
      </c>
      <c r="AE683" s="4">
        <v>45815</v>
      </c>
      <c r="AF683" s="4"/>
      <c r="AG683" s="30" t="s">
        <v>62</v>
      </c>
      <c r="AH683" s="30" t="s">
        <v>494</v>
      </c>
      <c r="AI683" s="30" t="s">
        <v>698</v>
      </c>
      <c r="AJ683" s="30" t="s">
        <v>186</v>
      </c>
      <c r="AK683" s="30" t="s">
        <v>65</v>
      </c>
      <c r="AL683" s="30" t="s">
        <v>496</v>
      </c>
      <c r="AM683" s="30" t="s">
        <v>497</v>
      </c>
      <c r="AN683" s="30">
        <v>91.788640000000001</v>
      </c>
      <c r="AO683" s="30" t="s">
        <v>68</v>
      </c>
      <c r="AP683" s="30"/>
      <c r="AQ683" s="30"/>
      <c r="AR683" s="30" t="s">
        <v>68</v>
      </c>
      <c r="AS683" s="30"/>
      <c r="AT683" s="30"/>
      <c r="AU683" s="30" t="s">
        <v>274</v>
      </c>
      <c r="AV683" s="30" t="s">
        <v>275</v>
      </c>
      <c r="AW683" s="30">
        <v>200.73907</v>
      </c>
      <c r="AX683" s="30" t="s">
        <v>498</v>
      </c>
      <c r="AY683" s="30" t="s">
        <v>499</v>
      </c>
      <c r="AZ683" s="3">
        <v>3037</v>
      </c>
      <c r="BA683" s="30" t="s">
        <v>60</v>
      </c>
      <c r="BB683" s="30">
        <v>3037</v>
      </c>
      <c r="BC683" s="30" t="s">
        <v>60</v>
      </c>
      <c r="BD683" s="30" t="s">
        <v>60</v>
      </c>
      <c r="BE683" s="30" t="s">
        <v>60</v>
      </c>
      <c r="BF683" s="35" t="str">
        <f>IFERROR(VLOOKUP(Data_Power_app[[#This Row],[PRO ODER]],'Result'!A:C,3,0),"")</f>
        <v/>
      </c>
      <c r="BG683" s="14" t="str">
        <f>IFERROR(VLOOKUP(Data_Power_app[[#This Row],[PRO ODER]]&amp;"LAM_IN",'Real Time'!A:E,4,0),"")</f>
        <v/>
      </c>
      <c r="BH683" s="37" t="str">
        <f>IF(Data_Power_app[[#This Row],[LAMINATION MACHINE (PLAN)]]="","",IF(Data_Power_app[[#This Row],[LAMINATION MACHINE (REALTIME)]]="","",RIGHT(Data_Power_app[[#This Row],[LAMINATION MACHINE (REALTIME)]],1)=RIGHT(Data_Power_app[[#This Row],[LAMINATION MACHINE (PLAN)]],1)))</f>
        <v/>
      </c>
    </row>
    <row r="684" spans="1:60" x14ac:dyDescent="0.25">
      <c r="A684" s="27">
        <v>771</v>
      </c>
      <c r="B684" s="30" t="s">
        <v>2668</v>
      </c>
      <c r="C684" s="30" t="s">
        <v>2669</v>
      </c>
      <c r="D684" s="30" t="s">
        <v>300</v>
      </c>
      <c r="E684" s="30" t="s">
        <v>301</v>
      </c>
      <c r="F684" s="30" t="s">
        <v>59</v>
      </c>
      <c r="G684" s="30">
        <v>124</v>
      </c>
      <c r="H684" s="4">
        <v>45805</v>
      </c>
      <c r="I684" s="30">
        <v>45801</v>
      </c>
      <c r="J684" s="4">
        <v>45801</v>
      </c>
      <c r="K684" s="4">
        <v>45806</v>
      </c>
      <c r="L684" s="4">
        <v>45803.143807870372</v>
      </c>
      <c r="M684" s="4">
        <v>45806</v>
      </c>
      <c r="N684" s="4">
        <v>45806.896331018521</v>
      </c>
      <c r="O684" s="4" t="s">
        <v>60</v>
      </c>
      <c r="P684" s="4" t="s">
        <v>60</v>
      </c>
      <c r="Q684" s="4" t="s">
        <v>60</v>
      </c>
      <c r="R684" s="4" t="s">
        <v>60</v>
      </c>
      <c r="S684" s="4" t="s">
        <v>60</v>
      </c>
      <c r="T684" s="4">
        <v>45808</v>
      </c>
      <c r="U684" s="4">
        <v>45806.96634259259</v>
      </c>
      <c r="V684" s="4">
        <v>45807.123101851852</v>
      </c>
      <c r="W684" s="4">
        <v>45810</v>
      </c>
      <c r="X684" s="4">
        <v>45810.105451388888</v>
      </c>
      <c r="Y684" s="4" t="s">
        <v>77</v>
      </c>
      <c r="Z684" s="4">
        <v>45811</v>
      </c>
      <c r="AA684" s="4">
        <v>45811.562754629631</v>
      </c>
      <c r="AB684" s="4" t="s">
        <v>60</v>
      </c>
      <c r="AC684" s="4">
        <v>45812</v>
      </c>
      <c r="AD684" s="4">
        <v>45813</v>
      </c>
      <c r="AE684" s="4">
        <v>45815</v>
      </c>
      <c r="AF684" s="4"/>
      <c r="AG684" s="30" t="s">
        <v>62</v>
      </c>
      <c r="AH684" s="30" t="s">
        <v>565</v>
      </c>
      <c r="AI684" s="30" t="s">
        <v>621</v>
      </c>
      <c r="AJ684" s="30" t="s">
        <v>303</v>
      </c>
      <c r="AK684" s="30" t="s">
        <v>100</v>
      </c>
      <c r="AL684" s="30" t="s">
        <v>304</v>
      </c>
      <c r="AM684" s="30" t="s">
        <v>305</v>
      </c>
      <c r="AN684" s="30">
        <v>2.8444199999999999</v>
      </c>
      <c r="AO684" s="30" t="s">
        <v>68</v>
      </c>
      <c r="AP684" s="30"/>
      <c r="AQ684" s="30"/>
      <c r="AR684" s="30" t="s">
        <v>68</v>
      </c>
      <c r="AS684" s="30"/>
      <c r="AT684" s="30"/>
      <c r="AU684" s="30" t="s">
        <v>391</v>
      </c>
      <c r="AV684" s="30" t="s">
        <v>392</v>
      </c>
      <c r="AW684" s="30">
        <v>10.576230000000001</v>
      </c>
      <c r="AX684" s="30" t="s">
        <v>622</v>
      </c>
      <c r="AY684" s="30" t="s">
        <v>623</v>
      </c>
      <c r="AZ684" s="3">
        <v>124</v>
      </c>
      <c r="BA684" s="30" t="s">
        <v>60</v>
      </c>
      <c r="BB684" s="30">
        <v>124</v>
      </c>
      <c r="BC684" s="30" t="s">
        <v>60</v>
      </c>
      <c r="BD684" s="30" t="s">
        <v>60</v>
      </c>
      <c r="BE684" s="30" t="s">
        <v>60</v>
      </c>
      <c r="BF684" s="35" t="str">
        <f>IFERROR(VLOOKUP(Data_Power_app[[#This Row],[PRO ODER]],'Result'!A:C,3,0),"")</f>
        <v/>
      </c>
      <c r="BG684" s="14" t="str">
        <f>IFERROR(VLOOKUP(Data_Power_app[[#This Row],[PRO ODER]]&amp;"LAM_IN",'Real Time'!A:E,4,0),"")</f>
        <v/>
      </c>
      <c r="BH684" s="37" t="str">
        <f>IF(Data_Power_app[[#This Row],[LAMINATION MACHINE (PLAN)]]="","",IF(Data_Power_app[[#This Row],[LAMINATION MACHINE (REALTIME)]]="","",RIGHT(Data_Power_app[[#This Row],[LAMINATION MACHINE (REALTIME)]],1)=RIGHT(Data_Power_app[[#This Row],[LAMINATION MACHINE (PLAN)]],1)))</f>
        <v/>
      </c>
    </row>
    <row r="685" spans="1:60" x14ac:dyDescent="0.25">
      <c r="A685" s="27">
        <v>772</v>
      </c>
      <c r="B685" s="30" t="s">
        <v>1347</v>
      </c>
      <c r="C685" s="30" t="s">
        <v>1348</v>
      </c>
      <c r="D685" s="30" t="s">
        <v>95</v>
      </c>
      <c r="E685" s="30" t="s">
        <v>96</v>
      </c>
      <c r="F685" s="30" t="s">
        <v>59</v>
      </c>
      <c r="G685" s="30">
        <v>900</v>
      </c>
      <c r="H685" s="4">
        <v>45803</v>
      </c>
      <c r="I685" s="30">
        <v>45800</v>
      </c>
      <c r="J685" s="4">
        <v>45800</v>
      </c>
      <c r="K685" s="4">
        <v>45803</v>
      </c>
      <c r="L685" s="4">
        <v>45801.390046296299</v>
      </c>
      <c r="M685" s="4">
        <v>45804</v>
      </c>
      <c r="N685" s="4">
        <v>45801.808738425927</v>
      </c>
      <c r="O685" s="4">
        <v>45806</v>
      </c>
      <c r="P685" s="4" t="s">
        <v>60</v>
      </c>
      <c r="Q685" s="4">
        <v>45807</v>
      </c>
      <c r="R685" s="4" t="s">
        <v>60</v>
      </c>
      <c r="S685" s="4" t="s">
        <v>60</v>
      </c>
      <c r="T685" s="4">
        <v>45808</v>
      </c>
      <c r="U685" s="4">
        <v>45801.953194444446</v>
      </c>
      <c r="V685" s="4">
        <v>45804.854375000003</v>
      </c>
      <c r="W685" s="4">
        <v>45810</v>
      </c>
      <c r="X685" s="4"/>
      <c r="Y685" s="4" t="s">
        <v>60</v>
      </c>
      <c r="Z685" s="4">
        <v>45811</v>
      </c>
      <c r="AA685" s="4"/>
      <c r="AB685" s="4" t="s">
        <v>60</v>
      </c>
      <c r="AC685" s="4">
        <v>45812</v>
      </c>
      <c r="AD685" s="4">
        <v>45813</v>
      </c>
      <c r="AE685" s="4">
        <v>45815</v>
      </c>
      <c r="AF685" s="4"/>
      <c r="AG685" s="30" t="s">
        <v>343</v>
      </c>
      <c r="AH685" s="30" t="s">
        <v>752</v>
      </c>
      <c r="AI685" s="30" t="s">
        <v>966</v>
      </c>
      <c r="AJ685" s="30" t="s">
        <v>753</v>
      </c>
      <c r="AK685" s="30" t="s">
        <v>100</v>
      </c>
      <c r="AL685" s="30" t="s">
        <v>754</v>
      </c>
      <c r="AM685" s="30" t="s">
        <v>755</v>
      </c>
      <c r="AN685" s="30">
        <v>41.8401</v>
      </c>
      <c r="AO685" s="30" t="s">
        <v>68</v>
      </c>
      <c r="AP685" s="30"/>
      <c r="AQ685" s="30"/>
      <c r="AR685" s="30" t="s">
        <v>68</v>
      </c>
      <c r="AS685" s="30"/>
      <c r="AT685" s="30"/>
      <c r="AU685" s="30" t="s">
        <v>525</v>
      </c>
      <c r="AV685" s="30" t="s">
        <v>526</v>
      </c>
      <c r="AW685" s="30">
        <v>77.783109999999994</v>
      </c>
      <c r="AX685" s="30" t="s">
        <v>786</v>
      </c>
      <c r="AY685" s="30" t="s">
        <v>787</v>
      </c>
      <c r="AZ685" s="3">
        <v>900</v>
      </c>
      <c r="BA685" s="30" t="s">
        <v>60</v>
      </c>
      <c r="BB685" s="30">
        <v>900</v>
      </c>
      <c r="BC685" s="30" t="s">
        <v>60</v>
      </c>
      <c r="BD685" s="30" t="s">
        <v>60</v>
      </c>
      <c r="BE685" s="30" t="s">
        <v>60</v>
      </c>
      <c r="BF685" s="35" t="str">
        <f>IFERROR(VLOOKUP(Data_Power_app[[#This Row],[PRO ODER]],'Result'!A:C,3,0),"")</f>
        <v/>
      </c>
      <c r="BG685" s="14" t="str">
        <f>IFERROR(VLOOKUP(Data_Power_app[[#This Row],[PRO ODER]]&amp;"LAM_IN",'Real Time'!A:E,4,0),"")</f>
        <v/>
      </c>
      <c r="BH685" s="37" t="str">
        <f>IF(Data_Power_app[[#This Row],[LAMINATION MACHINE (PLAN)]]="","",IF(Data_Power_app[[#This Row],[LAMINATION MACHINE (REALTIME)]]="","",RIGHT(Data_Power_app[[#This Row],[LAMINATION MACHINE (REALTIME)]],1)=RIGHT(Data_Power_app[[#This Row],[LAMINATION MACHINE (PLAN)]],1)))</f>
        <v/>
      </c>
    </row>
    <row r="686" spans="1:60" x14ac:dyDescent="0.25">
      <c r="A686" s="27">
        <v>773</v>
      </c>
      <c r="B686" s="30" t="s">
        <v>6603</v>
      </c>
      <c r="C686" s="30" t="s">
        <v>6604</v>
      </c>
      <c r="D686" s="30" t="s">
        <v>86</v>
      </c>
      <c r="E686" s="30" t="s">
        <v>176</v>
      </c>
      <c r="F686" s="30" t="s">
        <v>72</v>
      </c>
      <c r="G686" s="30">
        <v>1002</v>
      </c>
      <c r="H686" s="4">
        <v>45808</v>
      </c>
      <c r="I686" s="30">
        <v>45807</v>
      </c>
      <c r="J686" s="4">
        <v>45807</v>
      </c>
      <c r="K686" s="4">
        <v>45810</v>
      </c>
      <c r="L686" s="4">
        <v>45808.353171296294</v>
      </c>
      <c r="M686" s="4" t="s">
        <v>60</v>
      </c>
      <c r="N686" s="4"/>
      <c r="O686" s="4" t="s">
        <v>60</v>
      </c>
      <c r="P686" s="4" t="s">
        <v>60</v>
      </c>
      <c r="Q686" s="4" t="s">
        <v>60</v>
      </c>
      <c r="R686" s="4" t="s">
        <v>60</v>
      </c>
      <c r="S686" s="4" t="s">
        <v>60</v>
      </c>
      <c r="T686" s="4" t="s">
        <v>60</v>
      </c>
      <c r="U686" s="4"/>
      <c r="V686" s="4"/>
      <c r="W686" s="4"/>
      <c r="X686" s="4">
        <v>45811.657534722224</v>
      </c>
      <c r="Y686" s="4" t="s">
        <v>136</v>
      </c>
      <c r="Z686" s="4" t="s">
        <v>60</v>
      </c>
      <c r="AA686" s="4">
        <v>45811.658009259256</v>
      </c>
      <c r="AB686" s="4" t="s">
        <v>60</v>
      </c>
      <c r="AC686" s="4" t="s">
        <v>60</v>
      </c>
      <c r="AD686" s="4">
        <v>45813</v>
      </c>
      <c r="AE686" s="4">
        <v>45815</v>
      </c>
      <c r="AF686" s="4"/>
      <c r="AG686" s="30" t="s">
        <v>62</v>
      </c>
      <c r="AH686" s="30" t="s">
        <v>386</v>
      </c>
      <c r="AI686" s="30" t="s">
        <v>2524</v>
      </c>
      <c r="AJ686" s="30" t="s">
        <v>74</v>
      </c>
      <c r="AK686" s="30" t="s">
        <v>100</v>
      </c>
      <c r="AL686" s="30" t="s">
        <v>353</v>
      </c>
      <c r="AM686" s="30" t="s">
        <v>354</v>
      </c>
      <c r="AN686" s="30">
        <v>25.439699999999998</v>
      </c>
      <c r="AO686" s="30" t="s">
        <v>68</v>
      </c>
      <c r="AP686" s="30"/>
      <c r="AQ686" s="30"/>
      <c r="AR686" s="30" t="s">
        <v>68</v>
      </c>
      <c r="AS686" s="30"/>
      <c r="AT686" s="30"/>
      <c r="AU686" s="30" t="s">
        <v>327</v>
      </c>
      <c r="AV686" s="30" t="s">
        <v>328</v>
      </c>
      <c r="AW686" s="30">
        <v>55.634990000000002</v>
      </c>
      <c r="AX686" s="30" t="s">
        <v>2525</v>
      </c>
      <c r="AY686" s="30" t="s">
        <v>2526</v>
      </c>
      <c r="AZ686" s="3">
        <v>1002</v>
      </c>
      <c r="BA686" s="30" t="s">
        <v>228</v>
      </c>
      <c r="BB686" s="30">
        <v>1002</v>
      </c>
      <c r="BC686" s="30" t="s">
        <v>60</v>
      </c>
      <c r="BD686" s="30" t="s">
        <v>60</v>
      </c>
      <c r="BE686" s="30" t="s">
        <v>387</v>
      </c>
      <c r="BF686" s="35" t="str">
        <f>IFERROR(VLOOKUP(Data_Power_app[[#This Row],[PRO ODER]],'Result'!A:C,3,0),"")</f>
        <v/>
      </c>
      <c r="BG686" s="14" t="str">
        <f>IFERROR(VLOOKUP(Data_Power_app[[#This Row],[PRO ODER]]&amp;"LAM_IN",'Real Time'!A:E,4,0),"")</f>
        <v/>
      </c>
      <c r="BH686" s="37" t="str">
        <f>IF(Data_Power_app[[#This Row],[LAMINATION MACHINE (PLAN)]]="","",IF(Data_Power_app[[#This Row],[LAMINATION MACHINE (REALTIME)]]="","",RIGHT(Data_Power_app[[#This Row],[LAMINATION MACHINE (REALTIME)]],1)=RIGHT(Data_Power_app[[#This Row],[LAMINATION MACHINE (PLAN)]],1)))</f>
        <v/>
      </c>
    </row>
    <row r="687" spans="1:60" x14ac:dyDescent="0.25">
      <c r="A687" s="27">
        <v>774</v>
      </c>
      <c r="B687" s="30" t="s">
        <v>2673</v>
      </c>
      <c r="C687" s="30" t="s">
        <v>2674</v>
      </c>
      <c r="D687" s="30" t="s">
        <v>86</v>
      </c>
      <c r="E687" s="30" t="s">
        <v>184</v>
      </c>
      <c r="F687" s="30" t="s">
        <v>59</v>
      </c>
      <c r="G687" s="30">
        <v>3283</v>
      </c>
      <c r="H687" s="4">
        <v>45805</v>
      </c>
      <c r="I687" s="30">
        <v>45801</v>
      </c>
      <c r="J687" s="4">
        <v>45801</v>
      </c>
      <c r="K687" s="4">
        <v>45806</v>
      </c>
      <c r="L687" s="4">
        <v>45803.907777777778</v>
      </c>
      <c r="M687" s="4">
        <v>45806</v>
      </c>
      <c r="N687" s="4">
        <v>45804.579560185186</v>
      </c>
      <c r="O687" s="4" t="s">
        <v>60</v>
      </c>
      <c r="P687" s="4" t="s">
        <v>60</v>
      </c>
      <c r="Q687" s="4" t="s">
        <v>60</v>
      </c>
      <c r="R687" s="4" t="s">
        <v>60</v>
      </c>
      <c r="S687" s="4" t="s">
        <v>60</v>
      </c>
      <c r="T687" s="4">
        <v>45810</v>
      </c>
      <c r="U687" s="4">
        <v>45807.644618055558</v>
      </c>
      <c r="V687" s="4">
        <v>45811.520520833335</v>
      </c>
      <c r="W687" s="4">
        <v>45811</v>
      </c>
      <c r="X687" s="4">
        <v>45811.646770833337</v>
      </c>
      <c r="Y687" s="4" t="s">
        <v>61</v>
      </c>
      <c r="Z687" s="4">
        <v>45811</v>
      </c>
      <c r="AA687" s="4"/>
      <c r="AB687" s="4" t="s">
        <v>60</v>
      </c>
      <c r="AC687" s="4">
        <v>45812</v>
      </c>
      <c r="AD687" s="4">
        <v>45813</v>
      </c>
      <c r="AE687" s="4">
        <v>45815</v>
      </c>
      <c r="AF687" s="4"/>
      <c r="AG687" s="30" t="s">
        <v>97</v>
      </c>
      <c r="AH687" s="30" t="s">
        <v>229</v>
      </c>
      <c r="AI687" s="30" t="s">
        <v>342</v>
      </c>
      <c r="AJ687" s="30" t="s">
        <v>186</v>
      </c>
      <c r="AK687" s="30" t="s">
        <v>100</v>
      </c>
      <c r="AL687" s="30" t="s">
        <v>187</v>
      </c>
      <c r="AM687" s="30" t="s">
        <v>188</v>
      </c>
      <c r="AN687" s="30">
        <v>111.30191000000001</v>
      </c>
      <c r="AO687" s="30" t="s">
        <v>68</v>
      </c>
      <c r="AP687" s="30"/>
      <c r="AQ687" s="30"/>
      <c r="AR687" s="30" t="s">
        <v>68</v>
      </c>
      <c r="AS687" s="30"/>
      <c r="AT687" s="30"/>
      <c r="AU687" s="30" t="s">
        <v>255</v>
      </c>
      <c r="AV687" s="30" t="s">
        <v>256</v>
      </c>
      <c r="AW687" s="30">
        <v>243.40586999999999</v>
      </c>
      <c r="AX687" s="30" t="s">
        <v>480</v>
      </c>
      <c r="AY687" s="30" t="s">
        <v>481</v>
      </c>
      <c r="AZ687" s="3">
        <v>1670</v>
      </c>
      <c r="BA687" s="30" t="s">
        <v>60</v>
      </c>
      <c r="BB687" s="30">
        <v>3283</v>
      </c>
      <c r="BC687" s="30" t="s">
        <v>60</v>
      </c>
      <c r="BD687" s="30" t="s">
        <v>60</v>
      </c>
      <c r="BE687" s="30" t="s">
        <v>60</v>
      </c>
      <c r="BF687" s="35" t="str">
        <f>IFERROR(VLOOKUP(Data_Power_app[[#This Row],[PRO ODER]],'Result'!A:C,3,0),"")</f>
        <v/>
      </c>
      <c r="BG687" s="14" t="str">
        <f>IFERROR(VLOOKUP(Data_Power_app[[#This Row],[PRO ODER]]&amp;"LAM_IN",'Real Time'!A:E,4,0),"")</f>
        <v/>
      </c>
      <c r="BH687" s="37" t="str">
        <f>IF(Data_Power_app[[#This Row],[LAMINATION MACHINE (PLAN)]]="","",IF(Data_Power_app[[#This Row],[LAMINATION MACHINE (REALTIME)]]="","",RIGHT(Data_Power_app[[#This Row],[LAMINATION MACHINE (REALTIME)]],1)=RIGHT(Data_Power_app[[#This Row],[LAMINATION MACHINE (PLAN)]],1)))</f>
        <v/>
      </c>
    </row>
    <row r="688" spans="1:60" x14ac:dyDescent="0.25">
      <c r="A688" s="27">
        <v>775</v>
      </c>
      <c r="B688" s="30" t="s">
        <v>6605</v>
      </c>
      <c r="C688" s="30" t="s">
        <v>6606</v>
      </c>
      <c r="D688" s="30" t="s">
        <v>86</v>
      </c>
      <c r="E688" s="30" t="s">
        <v>176</v>
      </c>
      <c r="F688" s="30" t="s">
        <v>72</v>
      </c>
      <c r="G688" s="30">
        <v>5</v>
      </c>
      <c r="H688" s="4">
        <v>45808</v>
      </c>
      <c r="I688" s="30">
        <v>45807</v>
      </c>
      <c r="J688" s="4">
        <v>45807</v>
      </c>
      <c r="K688" s="4">
        <v>45810</v>
      </c>
      <c r="L688" s="4">
        <v>45808.831076388888</v>
      </c>
      <c r="M688" s="4" t="s">
        <v>60</v>
      </c>
      <c r="N688" s="4"/>
      <c r="O688" s="4" t="s">
        <v>60</v>
      </c>
      <c r="P688" s="4" t="s">
        <v>60</v>
      </c>
      <c r="Q688" s="4" t="s">
        <v>60</v>
      </c>
      <c r="R688" s="4" t="s">
        <v>60</v>
      </c>
      <c r="S688" s="4" t="s">
        <v>60</v>
      </c>
      <c r="T688" s="4" t="s">
        <v>60</v>
      </c>
      <c r="U688" s="4"/>
      <c r="V688" s="4"/>
      <c r="W688" s="4"/>
      <c r="X688" s="4"/>
      <c r="Y688" s="4" t="s">
        <v>60</v>
      </c>
      <c r="Z688" s="4" t="s">
        <v>60</v>
      </c>
      <c r="AA688" s="4"/>
      <c r="AB688" s="4" t="s">
        <v>60</v>
      </c>
      <c r="AC688" s="4" t="s">
        <v>60</v>
      </c>
      <c r="AD688" s="4">
        <v>45813</v>
      </c>
      <c r="AE688" s="4">
        <v>45815</v>
      </c>
      <c r="AF688" s="4"/>
      <c r="AG688" s="30" t="s">
        <v>162</v>
      </c>
      <c r="AH688" s="30" t="s">
        <v>386</v>
      </c>
      <c r="AI688" s="30" t="s">
        <v>6562</v>
      </c>
      <c r="AJ688" s="30" t="s">
        <v>74</v>
      </c>
      <c r="AK688" s="30" t="s">
        <v>100</v>
      </c>
      <c r="AL688" s="30" t="s">
        <v>353</v>
      </c>
      <c r="AM688" s="30" t="s">
        <v>354</v>
      </c>
      <c r="AN688" s="30">
        <v>0.13205</v>
      </c>
      <c r="AO688" s="30" t="s">
        <v>68</v>
      </c>
      <c r="AP688" s="30"/>
      <c r="AQ688" s="30"/>
      <c r="AR688" s="30" t="s">
        <v>68</v>
      </c>
      <c r="AS688" s="30"/>
      <c r="AT688" s="30"/>
      <c r="AU688" s="30" t="s">
        <v>274</v>
      </c>
      <c r="AV688" s="30" t="s">
        <v>275</v>
      </c>
      <c r="AW688" s="30">
        <v>0.28881000000000001</v>
      </c>
      <c r="AX688" s="30" t="s">
        <v>3764</v>
      </c>
      <c r="AY688" s="30" t="s">
        <v>3765</v>
      </c>
      <c r="AZ688" s="3">
        <v>5</v>
      </c>
      <c r="BA688" s="30" t="s">
        <v>228</v>
      </c>
      <c r="BB688" s="30">
        <v>5</v>
      </c>
      <c r="BC688" s="30" t="s">
        <v>60</v>
      </c>
      <c r="BD688" s="30" t="s">
        <v>60</v>
      </c>
      <c r="BE688" s="30" t="s">
        <v>387</v>
      </c>
      <c r="BF688" s="35" t="str">
        <f>IFERROR(VLOOKUP(Data_Power_app[[#This Row],[PRO ODER]],'Result'!A:C,3,0),"")</f>
        <v/>
      </c>
      <c r="BG688" s="14" t="str">
        <f>IFERROR(VLOOKUP(Data_Power_app[[#This Row],[PRO ODER]]&amp;"LAM_IN",'Real Time'!A:E,4,0),"")</f>
        <v/>
      </c>
      <c r="BH688" s="37" t="str">
        <f>IF(Data_Power_app[[#This Row],[LAMINATION MACHINE (PLAN)]]="","",IF(Data_Power_app[[#This Row],[LAMINATION MACHINE (REALTIME)]]="","",RIGHT(Data_Power_app[[#This Row],[LAMINATION MACHINE (REALTIME)]],1)=RIGHT(Data_Power_app[[#This Row],[LAMINATION MACHINE (PLAN)]],1)))</f>
        <v/>
      </c>
    </row>
    <row r="689" spans="1:60" x14ac:dyDescent="0.25">
      <c r="A689" s="27">
        <v>776</v>
      </c>
      <c r="B689" s="30" t="s">
        <v>7834</v>
      </c>
      <c r="C689" s="30" t="s">
        <v>7835</v>
      </c>
      <c r="D689" s="30" t="s">
        <v>86</v>
      </c>
      <c r="E689" s="30" t="s">
        <v>643</v>
      </c>
      <c r="F689" s="30" t="s">
        <v>72</v>
      </c>
      <c r="G689" s="30">
        <v>10003</v>
      </c>
      <c r="H689" s="4">
        <v>45808</v>
      </c>
      <c r="I689" s="30">
        <v>45808</v>
      </c>
      <c r="J689" s="4">
        <v>45808</v>
      </c>
      <c r="K689" s="4">
        <v>45810</v>
      </c>
      <c r="L689" s="4">
        <v>45808.157557870371</v>
      </c>
      <c r="M689" s="4" t="s">
        <v>60</v>
      </c>
      <c r="N689" s="4"/>
      <c r="O689" s="4" t="s">
        <v>60</v>
      </c>
      <c r="P689" s="4" t="s">
        <v>60</v>
      </c>
      <c r="Q689" s="4" t="s">
        <v>60</v>
      </c>
      <c r="R689" s="4" t="s">
        <v>60</v>
      </c>
      <c r="S689" s="4" t="s">
        <v>60</v>
      </c>
      <c r="T689" s="4" t="s">
        <v>60</v>
      </c>
      <c r="U689" s="4"/>
      <c r="V689" s="4"/>
      <c r="W689" s="4"/>
      <c r="X689" s="4">
        <v>45811.518865740742</v>
      </c>
      <c r="Y689" s="4" t="s">
        <v>282</v>
      </c>
      <c r="Z689" s="4" t="s">
        <v>60</v>
      </c>
      <c r="AA689" s="4">
        <v>45811.693912037037</v>
      </c>
      <c r="AB689" s="4" t="s">
        <v>60</v>
      </c>
      <c r="AC689" s="4" t="s">
        <v>60</v>
      </c>
      <c r="AD689" s="4">
        <v>45813</v>
      </c>
      <c r="AE689" s="4">
        <v>45815</v>
      </c>
      <c r="AF689" s="4">
        <v>45812</v>
      </c>
      <c r="AG689" s="30" t="s">
        <v>1700</v>
      </c>
      <c r="AH689" s="30" t="s">
        <v>662</v>
      </c>
      <c r="AI689" s="30" t="s">
        <v>6424</v>
      </c>
      <c r="AJ689" s="30" t="s">
        <v>74</v>
      </c>
      <c r="AK689" s="30" t="s">
        <v>65</v>
      </c>
      <c r="AL689" s="30" t="s">
        <v>353</v>
      </c>
      <c r="AM689" s="30" t="s">
        <v>354</v>
      </c>
      <c r="AN689" s="30">
        <v>197.05429000000001</v>
      </c>
      <c r="AO689" s="30" t="s">
        <v>68</v>
      </c>
      <c r="AP689" s="30"/>
      <c r="AQ689" s="30"/>
      <c r="AR689" s="30" t="s">
        <v>68</v>
      </c>
      <c r="AS689" s="30"/>
      <c r="AT689" s="30"/>
      <c r="AU689" s="30" t="s">
        <v>6425</v>
      </c>
      <c r="AV689" s="30" t="s">
        <v>6426</v>
      </c>
      <c r="AW689" s="30">
        <v>430.87725</v>
      </c>
      <c r="AX689" s="30" t="s">
        <v>6427</v>
      </c>
      <c r="AY689" s="30" t="s">
        <v>6428</v>
      </c>
      <c r="AZ689" s="3">
        <v>10003</v>
      </c>
      <c r="BA689" s="30" t="s">
        <v>60</v>
      </c>
      <c r="BB689" s="30">
        <v>10003</v>
      </c>
      <c r="BC689" s="30" t="s">
        <v>60</v>
      </c>
      <c r="BD689" s="30" t="s">
        <v>60</v>
      </c>
      <c r="BE689" s="30" t="s">
        <v>60</v>
      </c>
      <c r="BF689" s="35" t="str">
        <f>IFERROR(VLOOKUP(Data_Power_app[[#This Row],[PRO ODER]],'Result'!A:C,3,0),"")</f>
        <v/>
      </c>
      <c r="BG689" s="14" t="str">
        <f>IFERROR(VLOOKUP(Data_Power_app[[#This Row],[PRO ODER]]&amp;"LAM_IN",'Real Time'!A:E,4,0),"")</f>
        <v/>
      </c>
      <c r="BH689" s="37" t="str">
        <f>IF(Data_Power_app[[#This Row],[LAMINATION MACHINE (PLAN)]]="","",IF(Data_Power_app[[#This Row],[LAMINATION MACHINE (REALTIME)]]="","",RIGHT(Data_Power_app[[#This Row],[LAMINATION MACHINE (REALTIME)]],1)=RIGHT(Data_Power_app[[#This Row],[LAMINATION MACHINE (PLAN)]],1)))</f>
        <v/>
      </c>
    </row>
    <row r="690" spans="1:60" x14ac:dyDescent="0.25">
      <c r="A690" s="27">
        <v>777</v>
      </c>
      <c r="B690" s="30" t="s">
        <v>4611</v>
      </c>
      <c r="C690" s="30" t="s">
        <v>4612</v>
      </c>
      <c r="D690" s="30" t="s">
        <v>57</v>
      </c>
      <c r="E690" s="30" t="s">
        <v>58</v>
      </c>
      <c r="F690" s="30" t="s">
        <v>59</v>
      </c>
      <c r="G690" s="30">
        <v>25008</v>
      </c>
      <c r="H690" s="4">
        <v>45807</v>
      </c>
      <c r="I690" s="30">
        <v>45805</v>
      </c>
      <c r="J690" s="4">
        <v>45805</v>
      </c>
      <c r="K690" s="4">
        <v>45807</v>
      </c>
      <c r="L690" s="4">
        <v>45806.559074074074</v>
      </c>
      <c r="M690" s="4">
        <v>45807</v>
      </c>
      <c r="N690" s="4">
        <v>45806.173518518517</v>
      </c>
      <c r="O690" s="4" t="s">
        <v>60</v>
      </c>
      <c r="P690" s="4" t="s">
        <v>60</v>
      </c>
      <c r="Q690" s="4" t="s">
        <v>60</v>
      </c>
      <c r="R690" s="4" t="s">
        <v>60</v>
      </c>
      <c r="S690" s="4" t="s">
        <v>60</v>
      </c>
      <c r="T690" s="4">
        <v>45808</v>
      </c>
      <c r="U690" s="4">
        <v>45807.342777777776</v>
      </c>
      <c r="V690" s="4">
        <v>45808.856307870374</v>
      </c>
      <c r="W690" s="4">
        <v>45812</v>
      </c>
      <c r="X690" s="4">
        <v>45808.210092592592</v>
      </c>
      <c r="Y690" s="4" t="s">
        <v>77</v>
      </c>
      <c r="Z690" s="4">
        <v>45813</v>
      </c>
      <c r="AA690" s="4">
        <v>45810.695543981485</v>
      </c>
      <c r="AB690" s="4" t="s">
        <v>60</v>
      </c>
      <c r="AC690" s="4">
        <v>45814</v>
      </c>
      <c r="AD690" s="4">
        <v>45813</v>
      </c>
      <c r="AE690" s="4">
        <v>45815</v>
      </c>
      <c r="AF690" s="4"/>
      <c r="AG690" s="30" t="s">
        <v>62</v>
      </c>
      <c r="AH690" s="30" t="s">
        <v>63</v>
      </c>
      <c r="AI690" s="30" t="s">
        <v>3166</v>
      </c>
      <c r="AJ690" s="30" t="s">
        <v>64</v>
      </c>
      <c r="AK690" s="30" t="s">
        <v>65</v>
      </c>
      <c r="AL690" s="30" t="s">
        <v>66</v>
      </c>
      <c r="AM690" s="30" t="s">
        <v>67</v>
      </c>
      <c r="AN690" s="30">
        <v>770.99372000000005</v>
      </c>
      <c r="AO690" s="30" t="s">
        <v>68</v>
      </c>
      <c r="AP690" s="30"/>
      <c r="AQ690" s="30"/>
      <c r="AR690" s="30" t="s">
        <v>68</v>
      </c>
      <c r="AS690" s="30"/>
      <c r="AT690" s="30"/>
      <c r="AU690" s="30" t="s">
        <v>699</v>
      </c>
      <c r="AV690" s="30" t="s">
        <v>700</v>
      </c>
      <c r="AW690" s="30">
        <v>1686.28008</v>
      </c>
      <c r="AX690" s="30" t="s">
        <v>69</v>
      </c>
      <c r="AY690" s="30" t="s">
        <v>70</v>
      </c>
      <c r="AZ690" s="3">
        <v>25008</v>
      </c>
      <c r="BA690" s="30" t="s">
        <v>60</v>
      </c>
      <c r="BB690" s="30">
        <v>25008</v>
      </c>
      <c r="BC690" s="30" t="s">
        <v>60</v>
      </c>
      <c r="BD690" s="30" t="s">
        <v>60</v>
      </c>
      <c r="BE690" s="30" t="s">
        <v>60</v>
      </c>
      <c r="BF690" s="35" t="str">
        <f>IFERROR(VLOOKUP(Data_Power_app[[#This Row],[PRO ODER]],'Result'!A:C,3,0),"")</f>
        <v/>
      </c>
      <c r="BG690" s="14" t="str">
        <f>IFERROR(VLOOKUP(Data_Power_app[[#This Row],[PRO ODER]]&amp;"LAM_IN",'Real Time'!A:E,4,0),"")</f>
        <v/>
      </c>
      <c r="BH690" s="37" t="str">
        <f>IF(Data_Power_app[[#This Row],[LAMINATION MACHINE (PLAN)]]="","",IF(Data_Power_app[[#This Row],[LAMINATION MACHINE (REALTIME)]]="","",RIGHT(Data_Power_app[[#This Row],[LAMINATION MACHINE (REALTIME)]],1)=RIGHT(Data_Power_app[[#This Row],[LAMINATION MACHINE (PLAN)]],1)))</f>
        <v/>
      </c>
    </row>
    <row r="691" spans="1:60" x14ac:dyDescent="0.25">
      <c r="A691" s="27">
        <v>778</v>
      </c>
      <c r="B691" s="30" t="s">
        <v>3164</v>
      </c>
      <c r="C691" s="30" t="s">
        <v>3165</v>
      </c>
      <c r="D691" s="30" t="s">
        <v>57</v>
      </c>
      <c r="E691" s="30" t="s">
        <v>58</v>
      </c>
      <c r="F691" s="30" t="s">
        <v>59</v>
      </c>
      <c r="G691" s="30">
        <v>5218</v>
      </c>
      <c r="H691" s="4">
        <v>45807</v>
      </c>
      <c r="I691" s="30">
        <v>45803</v>
      </c>
      <c r="J691" s="4">
        <v>45803</v>
      </c>
      <c r="K691" s="4">
        <v>45807</v>
      </c>
      <c r="L691" s="4">
        <v>45805.498865740738</v>
      </c>
      <c r="M691" s="4">
        <v>45807</v>
      </c>
      <c r="N691" s="4">
        <v>45805.770752314813</v>
      </c>
      <c r="O691" s="4" t="s">
        <v>60</v>
      </c>
      <c r="P691" s="4" t="s">
        <v>60</v>
      </c>
      <c r="Q691" s="4" t="s">
        <v>60</v>
      </c>
      <c r="R691" s="4" t="s">
        <v>60</v>
      </c>
      <c r="S691" s="4" t="s">
        <v>60</v>
      </c>
      <c r="T691" s="4">
        <v>45808</v>
      </c>
      <c r="U691" s="4">
        <v>45805.940879629627</v>
      </c>
      <c r="V691" s="4">
        <v>45807.813831018517</v>
      </c>
      <c r="W691" s="4">
        <v>45812</v>
      </c>
      <c r="X691" s="4">
        <v>45807.938055555554</v>
      </c>
      <c r="Y691" s="4" t="s">
        <v>77</v>
      </c>
      <c r="Z691" s="4">
        <v>45813</v>
      </c>
      <c r="AA691" s="4">
        <v>45810.363888888889</v>
      </c>
      <c r="AB691" s="4" t="s">
        <v>60</v>
      </c>
      <c r="AC691" s="4">
        <v>45814</v>
      </c>
      <c r="AD691" s="4">
        <v>45813</v>
      </c>
      <c r="AE691" s="4">
        <v>45815</v>
      </c>
      <c r="AF691" s="4">
        <v>45811</v>
      </c>
      <c r="AG691" s="30" t="s">
        <v>1700</v>
      </c>
      <c r="AH691" s="30" t="s">
        <v>63</v>
      </c>
      <c r="AI691" s="30" t="s">
        <v>3166</v>
      </c>
      <c r="AJ691" s="30" t="s">
        <v>64</v>
      </c>
      <c r="AK691" s="30" t="s">
        <v>65</v>
      </c>
      <c r="AL691" s="30" t="s">
        <v>66</v>
      </c>
      <c r="AM691" s="30" t="s">
        <v>67</v>
      </c>
      <c r="AN691" s="30">
        <v>157.86274</v>
      </c>
      <c r="AO691" s="30" t="s">
        <v>68</v>
      </c>
      <c r="AP691" s="30"/>
      <c r="AQ691" s="30"/>
      <c r="AR691" s="30" t="s">
        <v>68</v>
      </c>
      <c r="AS691" s="30"/>
      <c r="AT691" s="30"/>
      <c r="AU691" s="30" t="s">
        <v>699</v>
      </c>
      <c r="AV691" s="30" t="s">
        <v>700</v>
      </c>
      <c r="AW691" s="30">
        <v>345.26731000000001</v>
      </c>
      <c r="AX691" s="30" t="s">
        <v>69</v>
      </c>
      <c r="AY691" s="30" t="s">
        <v>70</v>
      </c>
      <c r="AZ691" s="3">
        <v>5218</v>
      </c>
      <c r="BA691" s="30" t="s">
        <v>60</v>
      </c>
      <c r="BB691" s="30">
        <v>5218</v>
      </c>
      <c r="BC691" s="30" t="s">
        <v>60</v>
      </c>
      <c r="BD691" s="30" t="s">
        <v>60</v>
      </c>
      <c r="BE691" s="30" t="s">
        <v>60</v>
      </c>
      <c r="BF691" s="35" t="str">
        <f>IFERROR(VLOOKUP(Data_Power_app[[#This Row],[PRO ODER]],'Result'!A:C,3,0),"")</f>
        <v/>
      </c>
      <c r="BG691" s="14" t="str">
        <f>IFERROR(VLOOKUP(Data_Power_app[[#This Row],[PRO ODER]]&amp;"LAM_IN",'Real Time'!A:E,4,0),"")</f>
        <v/>
      </c>
      <c r="BH691" s="37" t="str">
        <f>IF(Data_Power_app[[#This Row],[LAMINATION MACHINE (PLAN)]]="","",IF(Data_Power_app[[#This Row],[LAMINATION MACHINE (REALTIME)]]="","",RIGHT(Data_Power_app[[#This Row],[LAMINATION MACHINE (REALTIME)]],1)=RIGHT(Data_Power_app[[#This Row],[LAMINATION MACHINE (PLAN)]],1)))</f>
        <v/>
      </c>
    </row>
    <row r="692" spans="1:60" x14ac:dyDescent="0.25">
      <c r="A692" s="27">
        <v>779</v>
      </c>
      <c r="B692" s="30" t="s">
        <v>3167</v>
      </c>
      <c r="C692" s="30" t="s">
        <v>3168</v>
      </c>
      <c r="D692" s="30" t="s">
        <v>57</v>
      </c>
      <c r="E692" s="30" t="s">
        <v>58</v>
      </c>
      <c r="F692" s="30" t="s">
        <v>59</v>
      </c>
      <c r="G692" s="30">
        <v>2208</v>
      </c>
      <c r="H692" s="4">
        <v>45807</v>
      </c>
      <c r="I692" s="30">
        <v>45803</v>
      </c>
      <c r="J692" s="4">
        <v>45803</v>
      </c>
      <c r="K692" s="4">
        <v>45807</v>
      </c>
      <c r="L692" s="4">
        <v>45805.498923611114</v>
      </c>
      <c r="M692" s="4">
        <v>45807</v>
      </c>
      <c r="N692" s="4">
        <v>45805.77070601852</v>
      </c>
      <c r="O692" s="4" t="s">
        <v>60</v>
      </c>
      <c r="P692" s="4" t="s">
        <v>60</v>
      </c>
      <c r="Q692" s="4" t="s">
        <v>60</v>
      </c>
      <c r="R692" s="4" t="s">
        <v>60</v>
      </c>
      <c r="S692" s="4" t="s">
        <v>60</v>
      </c>
      <c r="T692" s="4">
        <v>45808</v>
      </c>
      <c r="U692" s="4">
        <v>45806.267071759263</v>
      </c>
      <c r="V692" s="4">
        <v>45807.810879629629</v>
      </c>
      <c r="W692" s="4">
        <v>45812</v>
      </c>
      <c r="X692" s="4">
        <v>45808.688344907408</v>
      </c>
      <c r="Y692" s="4" t="s">
        <v>77</v>
      </c>
      <c r="Z692" s="4">
        <v>45813</v>
      </c>
      <c r="AA692" s="4">
        <v>45808.688634259262</v>
      </c>
      <c r="AB692" s="4" t="s">
        <v>60</v>
      </c>
      <c r="AC692" s="4">
        <v>45814</v>
      </c>
      <c r="AD692" s="4">
        <v>45813</v>
      </c>
      <c r="AE692" s="4">
        <v>45815</v>
      </c>
      <c r="AF692" s="4"/>
      <c r="AG692" s="30" t="s">
        <v>62</v>
      </c>
      <c r="AH692" s="30" t="s">
        <v>63</v>
      </c>
      <c r="AI692" s="30" t="s">
        <v>3166</v>
      </c>
      <c r="AJ692" s="30" t="s">
        <v>64</v>
      </c>
      <c r="AK692" s="30" t="s">
        <v>65</v>
      </c>
      <c r="AL692" s="30" t="s">
        <v>66</v>
      </c>
      <c r="AM692" s="30" t="s">
        <v>67</v>
      </c>
      <c r="AN692" s="30">
        <v>68.997789999999995</v>
      </c>
      <c r="AO692" s="30" t="s">
        <v>68</v>
      </c>
      <c r="AP692" s="30"/>
      <c r="AQ692" s="30"/>
      <c r="AR692" s="30" t="s">
        <v>68</v>
      </c>
      <c r="AS692" s="30"/>
      <c r="AT692" s="30"/>
      <c r="AU692" s="30" t="s">
        <v>699</v>
      </c>
      <c r="AV692" s="30" t="s">
        <v>700</v>
      </c>
      <c r="AW692" s="30">
        <v>150.90864999999999</v>
      </c>
      <c r="AX692" s="30" t="s">
        <v>69</v>
      </c>
      <c r="AY692" s="30" t="s">
        <v>70</v>
      </c>
      <c r="AZ692" s="3">
        <v>2208</v>
      </c>
      <c r="BA692" s="30" t="s">
        <v>60</v>
      </c>
      <c r="BB692" s="30">
        <v>2208</v>
      </c>
      <c r="BC692" s="30" t="s">
        <v>60</v>
      </c>
      <c r="BD692" s="30" t="s">
        <v>60</v>
      </c>
      <c r="BE692" s="30" t="s">
        <v>60</v>
      </c>
      <c r="BF692" s="35" t="str">
        <f>IFERROR(VLOOKUP(Data_Power_app[[#This Row],[PRO ODER]],'Result'!A:C,3,0),"")</f>
        <v/>
      </c>
      <c r="BG692" s="14" t="str">
        <f>IFERROR(VLOOKUP(Data_Power_app[[#This Row],[PRO ODER]]&amp;"LAM_IN",'Real Time'!A:E,4,0),"")</f>
        <v/>
      </c>
      <c r="BH692" s="37" t="str">
        <f>IF(Data_Power_app[[#This Row],[LAMINATION MACHINE (PLAN)]]="","",IF(Data_Power_app[[#This Row],[LAMINATION MACHINE (REALTIME)]]="","",RIGHT(Data_Power_app[[#This Row],[LAMINATION MACHINE (REALTIME)]],1)=RIGHT(Data_Power_app[[#This Row],[LAMINATION MACHINE (PLAN)]],1)))</f>
        <v/>
      </c>
    </row>
    <row r="693" spans="1:60" x14ac:dyDescent="0.25">
      <c r="A693" s="27">
        <v>780</v>
      </c>
      <c r="B693" s="30" t="s">
        <v>3170</v>
      </c>
      <c r="C693" s="30" t="s">
        <v>3171</v>
      </c>
      <c r="D693" s="30" t="s">
        <v>57</v>
      </c>
      <c r="E693" s="30" t="s">
        <v>299</v>
      </c>
      <c r="F693" s="30" t="s">
        <v>59</v>
      </c>
      <c r="G693" s="30">
        <v>1515</v>
      </c>
      <c r="H693" s="4">
        <v>45807</v>
      </c>
      <c r="I693" s="30">
        <v>45803</v>
      </c>
      <c r="J693" s="4">
        <v>45803</v>
      </c>
      <c r="K693" s="4">
        <v>45807</v>
      </c>
      <c r="L693" s="4">
        <v>45805.342476851853</v>
      </c>
      <c r="M693" s="4">
        <v>45807</v>
      </c>
      <c r="N693" s="4">
        <v>45805.577916666669</v>
      </c>
      <c r="O693" s="4" t="s">
        <v>60</v>
      </c>
      <c r="P693" s="4" t="s">
        <v>60</v>
      </c>
      <c r="Q693" s="4" t="s">
        <v>60</v>
      </c>
      <c r="R693" s="4" t="s">
        <v>60</v>
      </c>
      <c r="S693" s="4" t="s">
        <v>60</v>
      </c>
      <c r="T693" s="4">
        <v>45807</v>
      </c>
      <c r="U693" s="4">
        <v>45805.688425925924</v>
      </c>
      <c r="V693" s="4">
        <v>45807.523136574076</v>
      </c>
      <c r="W693" s="4">
        <v>45811</v>
      </c>
      <c r="X693" s="4">
        <v>45808.653113425928</v>
      </c>
      <c r="Y693" s="4" t="s">
        <v>77</v>
      </c>
      <c r="Z693" s="4">
        <v>45812</v>
      </c>
      <c r="AA693" s="4">
        <v>45808.653310185182</v>
      </c>
      <c r="AB693" s="4" t="s">
        <v>60</v>
      </c>
      <c r="AC693" s="4">
        <v>45813</v>
      </c>
      <c r="AD693" s="4">
        <v>45813</v>
      </c>
      <c r="AE693" s="4">
        <v>45815</v>
      </c>
      <c r="AF693" s="4">
        <v>45811</v>
      </c>
      <c r="AG693" s="30" t="s">
        <v>1700</v>
      </c>
      <c r="AH693" s="30" t="s">
        <v>143</v>
      </c>
      <c r="AI693" s="30" t="s">
        <v>3169</v>
      </c>
      <c r="AJ693" s="30" t="s">
        <v>64</v>
      </c>
      <c r="AK693" s="30" t="s">
        <v>100</v>
      </c>
      <c r="AL693" s="30" t="s">
        <v>66</v>
      </c>
      <c r="AM693" s="30" t="s">
        <v>67</v>
      </c>
      <c r="AN693" s="30">
        <v>55.098100000000002</v>
      </c>
      <c r="AO693" s="30" t="s">
        <v>68</v>
      </c>
      <c r="AP693" s="30"/>
      <c r="AQ693" s="30"/>
      <c r="AR693" s="30" t="s">
        <v>68</v>
      </c>
      <c r="AS693" s="30"/>
      <c r="AT693" s="30"/>
      <c r="AU693" s="30" t="s">
        <v>807</v>
      </c>
      <c r="AV693" s="30" t="s">
        <v>808</v>
      </c>
      <c r="AW693" s="30">
        <v>120.49585999999999</v>
      </c>
      <c r="AX693" s="30" t="s">
        <v>69</v>
      </c>
      <c r="AY693" s="30" t="s">
        <v>70</v>
      </c>
      <c r="AZ693" s="3">
        <v>1515</v>
      </c>
      <c r="BA693" s="30" t="s">
        <v>60</v>
      </c>
      <c r="BB693" s="30">
        <v>1515</v>
      </c>
      <c r="BC693" s="30" t="s">
        <v>60</v>
      </c>
      <c r="BD693" s="30" t="s">
        <v>60</v>
      </c>
      <c r="BE693" s="30" t="s">
        <v>60</v>
      </c>
      <c r="BF693" s="35" t="str">
        <f>IFERROR(VLOOKUP(Data_Power_app[[#This Row],[PRO ODER]],'Result'!A:C,3,0),"")</f>
        <v/>
      </c>
      <c r="BG693" s="14" t="str">
        <f>IFERROR(VLOOKUP(Data_Power_app[[#This Row],[PRO ODER]]&amp;"LAM_IN",'Real Time'!A:E,4,0),"")</f>
        <v/>
      </c>
      <c r="BH693" s="37" t="str">
        <f>IF(Data_Power_app[[#This Row],[LAMINATION MACHINE (PLAN)]]="","",IF(Data_Power_app[[#This Row],[LAMINATION MACHINE (REALTIME)]]="","",RIGHT(Data_Power_app[[#This Row],[LAMINATION MACHINE (REALTIME)]],1)=RIGHT(Data_Power_app[[#This Row],[LAMINATION MACHINE (PLAN)]],1)))</f>
        <v/>
      </c>
    </row>
    <row r="694" spans="1:60" x14ac:dyDescent="0.25">
      <c r="A694" s="27">
        <v>781</v>
      </c>
      <c r="B694" s="30" t="s">
        <v>3172</v>
      </c>
      <c r="C694" s="30" t="s">
        <v>3173</v>
      </c>
      <c r="D694" s="30" t="s">
        <v>57</v>
      </c>
      <c r="E694" s="30" t="s">
        <v>299</v>
      </c>
      <c r="F694" s="30" t="s">
        <v>59</v>
      </c>
      <c r="G694" s="30">
        <v>5005</v>
      </c>
      <c r="H694" s="4">
        <v>45807</v>
      </c>
      <c r="I694" s="30">
        <v>45803</v>
      </c>
      <c r="J694" s="4">
        <v>45803</v>
      </c>
      <c r="K694" s="4">
        <v>45807</v>
      </c>
      <c r="L694" s="4">
        <v>45805.414814814816</v>
      </c>
      <c r="M694" s="4">
        <v>45807</v>
      </c>
      <c r="N694" s="4">
        <v>45806.770428240743</v>
      </c>
      <c r="O694" s="4" t="s">
        <v>60</v>
      </c>
      <c r="P694" s="4" t="s">
        <v>60</v>
      </c>
      <c r="Q694" s="4" t="s">
        <v>60</v>
      </c>
      <c r="R694" s="4" t="s">
        <v>60</v>
      </c>
      <c r="S694" s="4" t="s">
        <v>60</v>
      </c>
      <c r="T694" s="4">
        <v>45810</v>
      </c>
      <c r="U694" s="4">
        <v>45810.635497685187</v>
      </c>
      <c r="V694" s="4">
        <v>45811.489895833336</v>
      </c>
      <c r="W694" s="4">
        <v>45811</v>
      </c>
      <c r="X694" s="4">
        <v>45811.554444444446</v>
      </c>
      <c r="Y694" s="4" t="s">
        <v>77</v>
      </c>
      <c r="Z694" s="4">
        <v>45812</v>
      </c>
      <c r="AA694" s="4"/>
      <c r="AB694" s="4" t="s">
        <v>60</v>
      </c>
      <c r="AC694" s="4">
        <v>45813</v>
      </c>
      <c r="AD694" s="4">
        <v>45813</v>
      </c>
      <c r="AE694" s="4">
        <v>45815</v>
      </c>
      <c r="AF694" s="4"/>
      <c r="AG694" s="30" t="s">
        <v>97</v>
      </c>
      <c r="AH694" s="30" t="s">
        <v>143</v>
      </c>
      <c r="AI694" s="30" t="s">
        <v>3163</v>
      </c>
      <c r="AJ694" s="30" t="s">
        <v>64</v>
      </c>
      <c r="AK694" s="30" t="s">
        <v>65</v>
      </c>
      <c r="AL694" s="30" t="s">
        <v>66</v>
      </c>
      <c r="AM694" s="30" t="s">
        <v>67</v>
      </c>
      <c r="AN694" s="30">
        <v>153.82304999999999</v>
      </c>
      <c r="AO694" s="30" t="s">
        <v>68</v>
      </c>
      <c r="AP694" s="30"/>
      <c r="AQ694" s="30"/>
      <c r="AR694" s="30" t="s">
        <v>68</v>
      </c>
      <c r="AS694" s="30"/>
      <c r="AT694" s="30"/>
      <c r="AU694" s="30" t="s">
        <v>807</v>
      </c>
      <c r="AV694" s="30" t="s">
        <v>808</v>
      </c>
      <c r="AW694" s="30">
        <v>336.43439999999998</v>
      </c>
      <c r="AX694" s="30" t="s">
        <v>69</v>
      </c>
      <c r="AY694" s="30" t="s">
        <v>70</v>
      </c>
      <c r="AZ694" s="3">
        <v>5005</v>
      </c>
      <c r="BA694" s="30" t="s">
        <v>60</v>
      </c>
      <c r="BB694" s="30">
        <v>5005</v>
      </c>
      <c r="BC694" s="30" t="s">
        <v>60</v>
      </c>
      <c r="BD694" s="30" t="s">
        <v>60</v>
      </c>
      <c r="BE694" s="30" t="s">
        <v>60</v>
      </c>
      <c r="BF694" s="35" t="str">
        <f>IFERROR(VLOOKUP(Data_Power_app[[#This Row],[PRO ODER]],'Result'!A:C,3,0),"")</f>
        <v/>
      </c>
      <c r="BG694" s="14" t="str">
        <f>IFERROR(VLOOKUP(Data_Power_app[[#This Row],[PRO ODER]]&amp;"LAM_IN",'Real Time'!A:E,4,0),"")</f>
        <v/>
      </c>
      <c r="BH694" s="37" t="str">
        <f>IF(Data_Power_app[[#This Row],[LAMINATION MACHINE (PLAN)]]="","",IF(Data_Power_app[[#This Row],[LAMINATION MACHINE (REALTIME)]]="","",RIGHT(Data_Power_app[[#This Row],[LAMINATION MACHINE (REALTIME)]],1)=RIGHT(Data_Power_app[[#This Row],[LAMINATION MACHINE (PLAN)]],1)))</f>
        <v/>
      </c>
    </row>
    <row r="695" spans="1:60" x14ac:dyDescent="0.25">
      <c r="A695" s="27">
        <v>782</v>
      </c>
      <c r="B695" s="30" t="s">
        <v>3174</v>
      </c>
      <c r="C695" s="30" t="s">
        <v>3175</v>
      </c>
      <c r="D695" s="30" t="s">
        <v>57</v>
      </c>
      <c r="E695" s="30" t="s">
        <v>299</v>
      </c>
      <c r="F695" s="30" t="s">
        <v>59</v>
      </c>
      <c r="G695" s="30">
        <v>2225</v>
      </c>
      <c r="H695" s="4">
        <v>45807</v>
      </c>
      <c r="I695" s="30">
        <v>45803</v>
      </c>
      <c r="J695" s="4">
        <v>45803</v>
      </c>
      <c r="K695" s="4">
        <v>45807</v>
      </c>
      <c r="L695" s="4">
        <v>45805.414907407408</v>
      </c>
      <c r="M695" s="4">
        <v>45807</v>
      </c>
      <c r="N695" s="4">
        <v>45805.577951388892</v>
      </c>
      <c r="O695" s="4" t="s">
        <v>60</v>
      </c>
      <c r="P695" s="4" t="s">
        <v>60</v>
      </c>
      <c r="Q695" s="4" t="s">
        <v>60</v>
      </c>
      <c r="R695" s="4" t="s">
        <v>60</v>
      </c>
      <c r="S695" s="4" t="s">
        <v>60</v>
      </c>
      <c r="T695" s="4">
        <v>45808</v>
      </c>
      <c r="U695" s="4">
        <v>45805.68854166667</v>
      </c>
      <c r="V695" s="4">
        <v>45807.523182870369</v>
      </c>
      <c r="W695" s="4">
        <v>45811</v>
      </c>
      <c r="X695" s="4">
        <v>45808.653078703705</v>
      </c>
      <c r="Y695" s="4" t="s">
        <v>77</v>
      </c>
      <c r="Z695" s="4">
        <v>45812</v>
      </c>
      <c r="AA695" s="4">
        <v>45808.653344907405</v>
      </c>
      <c r="AB695" s="4" t="s">
        <v>60</v>
      </c>
      <c r="AC695" s="4">
        <v>45813</v>
      </c>
      <c r="AD695" s="4">
        <v>45813</v>
      </c>
      <c r="AE695" s="4">
        <v>45815</v>
      </c>
      <c r="AF695" s="4">
        <v>45811</v>
      </c>
      <c r="AG695" s="30" t="s">
        <v>1700</v>
      </c>
      <c r="AH695" s="30" t="s">
        <v>143</v>
      </c>
      <c r="AI695" s="30" t="s">
        <v>3169</v>
      </c>
      <c r="AJ695" s="30" t="s">
        <v>64</v>
      </c>
      <c r="AK695" s="30" t="s">
        <v>100</v>
      </c>
      <c r="AL695" s="30" t="s">
        <v>66</v>
      </c>
      <c r="AM695" s="30" t="s">
        <v>67</v>
      </c>
      <c r="AN695" s="30">
        <v>81.690209999999993</v>
      </c>
      <c r="AO695" s="30" t="s">
        <v>68</v>
      </c>
      <c r="AP695" s="30"/>
      <c r="AQ695" s="30"/>
      <c r="AR695" s="30" t="s">
        <v>68</v>
      </c>
      <c r="AS695" s="30"/>
      <c r="AT695" s="30"/>
      <c r="AU695" s="30" t="s">
        <v>807</v>
      </c>
      <c r="AV695" s="30" t="s">
        <v>808</v>
      </c>
      <c r="AW695" s="30">
        <v>178.64851999999999</v>
      </c>
      <c r="AX695" s="30" t="s">
        <v>69</v>
      </c>
      <c r="AY695" s="30" t="s">
        <v>70</v>
      </c>
      <c r="AZ695" s="3">
        <v>2225</v>
      </c>
      <c r="BA695" s="30" t="s">
        <v>60</v>
      </c>
      <c r="BB695" s="30">
        <v>2225</v>
      </c>
      <c r="BC695" s="30" t="s">
        <v>60</v>
      </c>
      <c r="BD695" s="30" t="s">
        <v>60</v>
      </c>
      <c r="BE695" s="30" t="s">
        <v>60</v>
      </c>
      <c r="BF695" s="35" t="str">
        <f>IFERROR(VLOOKUP(Data_Power_app[[#This Row],[PRO ODER]],'Result'!A:C,3,0),"")</f>
        <v/>
      </c>
      <c r="BG695" s="14" t="str">
        <f>IFERROR(VLOOKUP(Data_Power_app[[#This Row],[PRO ODER]]&amp;"LAM_IN",'Real Time'!A:E,4,0),"")</f>
        <v/>
      </c>
      <c r="BH695" s="37" t="str">
        <f>IF(Data_Power_app[[#This Row],[LAMINATION MACHINE (PLAN)]]="","",IF(Data_Power_app[[#This Row],[LAMINATION MACHINE (REALTIME)]]="","",RIGHT(Data_Power_app[[#This Row],[LAMINATION MACHINE (REALTIME)]],1)=RIGHT(Data_Power_app[[#This Row],[LAMINATION MACHINE (PLAN)]],1)))</f>
        <v/>
      </c>
    </row>
    <row r="696" spans="1:60" x14ac:dyDescent="0.25">
      <c r="A696" s="27">
        <v>783</v>
      </c>
      <c r="B696" s="30" t="s">
        <v>9915</v>
      </c>
      <c r="C696" s="30" t="s">
        <v>9916</v>
      </c>
      <c r="D696" s="30" t="s">
        <v>75</v>
      </c>
      <c r="E696" s="30" t="s">
        <v>76</v>
      </c>
      <c r="F696" s="30" t="s">
        <v>59</v>
      </c>
      <c r="G696" s="30">
        <v>886</v>
      </c>
      <c r="H696" s="4">
        <v>45810</v>
      </c>
      <c r="I696" s="30">
        <v>45810</v>
      </c>
      <c r="J696" s="4">
        <v>45810</v>
      </c>
      <c r="K696" s="4">
        <v>45811</v>
      </c>
      <c r="L696" s="4"/>
      <c r="M696" s="4">
        <v>45811</v>
      </c>
      <c r="N696" s="4"/>
      <c r="O696" s="4" t="s">
        <v>60</v>
      </c>
      <c r="P696" s="4" t="s">
        <v>60</v>
      </c>
      <c r="Q696" s="4" t="s">
        <v>60</v>
      </c>
      <c r="R696" s="4" t="s">
        <v>60</v>
      </c>
      <c r="S696" s="4" t="s">
        <v>60</v>
      </c>
      <c r="T696" s="4">
        <v>45812</v>
      </c>
      <c r="U696" s="4"/>
      <c r="V696" s="4"/>
      <c r="W696" s="4">
        <v>45813</v>
      </c>
      <c r="X696" s="4"/>
      <c r="Y696" s="4" t="s">
        <v>60</v>
      </c>
      <c r="Z696" s="4">
        <v>45813</v>
      </c>
      <c r="AA696" s="4"/>
      <c r="AB696" s="4" t="s">
        <v>60</v>
      </c>
      <c r="AC696" s="4">
        <v>45814</v>
      </c>
      <c r="AD696" s="4">
        <v>45814</v>
      </c>
      <c r="AE696" s="4">
        <v>45815</v>
      </c>
      <c r="AF696" s="4"/>
      <c r="AG696" s="30" t="s">
        <v>126</v>
      </c>
      <c r="AH696" s="30" t="s">
        <v>78</v>
      </c>
      <c r="AI696" s="30" t="s">
        <v>219</v>
      </c>
      <c r="AJ696" s="30" t="s">
        <v>79</v>
      </c>
      <c r="AK696" s="30" t="s">
        <v>100</v>
      </c>
      <c r="AL696" s="30" t="s">
        <v>80</v>
      </c>
      <c r="AM696" s="30" t="s">
        <v>81</v>
      </c>
      <c r="AN696" s="30">
        <v>37.461849999999998</v>
      </c>
      <c r="AO696" s="30" t="s">
        <v>82</v>
      </c>
      <c r="AP696" s="30" t="s">
        <v>83</v>
      </c>
      <c r="AQ696" s="30">
        <v>28.36252</v>
      </c>
      <c r="AR696" s="30" t="s">
        <v>68</v>
      </c>
      <c r="AS696" s="30"/>
      <c r="AT696" s="30"/>
      <c r="AU696" s="30" t="s">
        <v>220</v>
      </c>
      <c r="AV696" s="30" t="s">
        <v>221</v>
      </c>
      <c r="AW696" s="30">
        <v>45.066540000000003</v>
      </c>
      <c r="AX696" s="30" t="s">
        <v>279</v>
      </c>
      <c r="AY696" s="30" t="s">
        <v>280</v>
      </c>
      <c r="AZ696" s="3">
        <v>702</v>
      </c>
      <c r="BA696" s="30" t="s">
        <v>60</v>
      </c>
      <c r="BB696" s="30">
        <v>886</v>
      </c>
      <c r="BC696" s="30" t="s">
        <v>60</v>
      </c>
      <c r="BD696" s="30" t="s">
        <v>60</v>
      </c>
      <c r="BE696" s="30" t="s">
        <v>60</v>
      </c>
      <c r="BF696" s="35" t="str">
        <f>IFERROR(VLOOKUP(Data_Power_app[[#This Row],[PRO ODER]],'Result'!A:C,3,0),"")</f>
        <v/>
      </c>
      <c r="BG696" s="14" t="str">
        <f>IFERROR(VLOOKUP(Data_Power_app[[#This Row],[PRO ODER]]&amp;"LAM_IN",'Real Time'!A:E,4,0),"")</f>
        <v/>
      </c>
      <c r="BH696" s="37" t="str">
        <f>IF(Data_Power_app[[#This Row],[LAMINATION MACHINE (PLAN)]]="","",IF(Data_Power_app[[#This Row],[LAMINATION MACHINE (REALTIME)]]="","",RIGHT(Data_Power_app[[#This Row],[LAMINATION MACHINE (REALTIME)]],1)=RIGHT(Data_Power_app[[#This Row],[LAMINATION MACHINE (PLAN)]],1)))</f>
        <v/>
      </c>
    </row>
    <row r="697" spans="1:60" x14ac:dyDescent="0.25">
      <c r="A697" s="27">
        <v>784</v>
      </c>
      <c r="B697" s="30" t="s">
        <v>9114</v>
      </c>
      <c r="C697" s="30" t="s">
        <v>9115</v>
      </c>
      <c r="D697" s="30" t="s">
        <v>86</v>
      </c>
      <c r="E697" s="30" t="s">
        <v>184</v>
      </c>
      <c r="F697" s="30" t="s">
        <v>72</v>
      </c>
      <c r="G697" s="30">
        <v>4312</v>
      </c>
      <c r="H697" s="4">
        <v>45810</v>
      </c>
      <c r="I697" s="30">
        <v>45810</v>
      </c>
      <c r="J697" s="4">
        <v>45810</v>
      </c>
      <c r="K697" s="4">
        <v>45811</v>
      </c>
      <c r="L697" s="4"/>
      <c r="M697" s="4" t="s">
        <v>60</v>
      </c>
      <c r="N697" s="4"/>
      <c r="O697" s="4" t="s">
        <v>60</v>
      </c>
      <c r="P697" s="4" t="s">
        <v>60</v>
      </c>
      <c r="Q697" s="4" t="s">
        <v>60</v>
      </c>
      <c r="R697" s="4" t="s">
        <v>60</v>
      </c>
      <c r="S697" s="4" t="s">
        <v>60</v>
      </c>
      <c r="T697" s="4" t="s">
        <v>60</v>
      </c>
      <c r="U697" s="4"/>
      <c r="V697" s="4"/>
      <c r="W697" s="4"/>
      <c r="X697" s="4"/>
      <c r="Y697" s="4" t="s">
        <v>60</v>
      </c>
      <c r="Z697" s="4" t="s">
        <v>60</v>
      </c>
      <c r="AA697" s="4"/>
      <c r="AB697" s="4" t="s">
        <v>60</v>
      </c>
      <c r="AC697" s="4" t="s">
        <v>60</v>
      </c>
      <c r="AD697" s="4">
        <v>45814</v>
      </c>
      <c r="AE697" s="4">
        <v>45815</v>
      </c>
      <c r="AF697" s="4"/>
      <c r="AG697" s="30" t="s">
        <v>126</v>
      </c>
      <c r="AH697" s="30" t="s">
        <v>344</v>
      </c>
      <c r="AI697" s="30" t="s">
        <v>9116</v>
      </c>
      <c r="AJ697" s="30" t="s">
        <v>74</v>
      </c>
      <c r="AK697" s="30" t="s">
        <v>65</v>
      </c>
      <c r="AL697" s="30" t="s">
        <v>272</v>
      </c>
      <c r="AM697" s="30" t="s">
        <v>273</v>
      </c>
      <c r="AN697" s="30">
        <v>106.24741</v>
      </c>
      <c r="AO697" s="30" t="s">
        <v>68</v>
      </c>
      <c r="AP697" s="30"/>
      <c r="AQ697" s="30"/>
      <c r="AR697" s="30" t="s">
        <v>68</v>
      </c>
      <c r="AS697" s="30"/>
      <c r="AT697" s="30"/>
      <c r="AU697" s="30" t="s">
        <v>9117</v>
      </c>
      <c r="AV697" s="30" t="s">
        <v>9118</v>
      </c>
      <c r="AW697" s="30">
        <v>232.35666000000001</v>
      </c>
      <c r="AX697" s="30" t="s">
        <v>9119</v>
      </c>
      <c r="AY697" s="30" t="s">
        <v>9120</v>
      </c>
      <c r="AZ697" s="3">
        <v>4312</v>
      </c>
      <c r="BA697" s="30" t="s">
        <v>228</v>
      </c>
      <c r="BB697" s="30">
        <v>4312</v>
      </c>
      <c r="BC697" s="30" t="s">
        <v>60</v>
      </c>
      <c r="BD697" s="30" t="s">
        <v>60</v>
      </c>
      <c r="BE697" s="30" t="s">
        <v>319</v>
      </c>
      <c r="BF697" s="35" t="str">
        <f>IFERROR(VLOOKUP(Data_Power_app[[#This Row],[PRO ODER]],'Result'!A:C,3,0),"")</f>
        <v>LAMINATION 3</v>
      </c>
      <c r="BG697" s="14" t="str">
        <f>IFERROR(VLOOKUP(Data_Power_app[[#This Row],[PRO ODER]]&amp;"LAM_IN",'Real Time'!A:E,4,0),"")</f>
        <v/>
      </c>
      <c r="BH697" s="37" t="str">
        <f>IF(Data_Power_app[[#This Row],[LAMINATION MACHINE (PLAN)]]="","",IF(Data_Power_app[[#This Row],[LAMINATION MACHINE (REALTIME)]]="","",RIGHT(Data_Power_app[[#This Row],[LAMINATION MACHINE (REALTIME)]],1)=RIGHT(Data_Power_app[[#This Row],[LAMINATION MACHINE (PLAN)]],1)))</f>
        <v/>
      </c>
    </row>
    <row r="698" spans="1:60" x14ac:dyDescent="0.25">
      <c r="A698" s="27">
        <v>785</v>
      </c>
      <c r="B698" s="30" t="s">
        <v>6607</v>
      </c>
      <c r="C698" s="30" t="s">
        <v>6608</v>
      </c>
      <c r="D698" s="30" t="s">
        <v>86</v>
      </c>
      <c r="E698" s="30" t="s">
        <v>176</v>
      </c>
      <c r="F698" s="30" t="s">
        <v>72</v>
      </c>
      <c r="G698" s="30">
        <v>268</v>
      </c>
      <c r="H698" s="4">
        <v>45810</v>
      </c>
      <c r="I698" s="30">
        <v>45807</v>
      </c>
      <c r="J698" s="4">
        <v>45807</v>
      </c>
      <c r="K698" s="4">
        <v>45811</v>
      </c>
      <c r="L698" s="4">
        <v>45808.831041666665</v>
      </c>
      <c r="M698" s="4" t="s">
        <v>60</v>
      </c>
      <c r="N698" s="4"/>
      <c r="O698" s="4" t="s">
        <v>60</v>
      </c>
      <c r="P698" s="4" t="s">
        <v>60</v>
      </c>
      <c r="Q698" s="4" t="s">
        <v>60</v>
      </c>
      <c r="R698" s="4" t="s">
        <v>60</v>
      </c>
      <c r="S698" s="4" t="s">
        <v>60</v>
      </c>
      <c r="T698" s="4" t="s">
        <v>60</v>
      </c>
      <c r="U698" s="4"/>
      <c r="V698" s="4"/>
      <c r="W698" s="4"/>
      <c r="X698" s="4"/>
      <c r="Y698" s="4" t="s">
        <v>60</v>
      </c>
      <c r="Z698" s="4" t="s">
        <v>60</v>
      </c>
      <c r="AA698" s="4"/>
      <c r="AB698" s="4" t="s">
        <v>60</v>
      </c>
      <c r="AC698" s="4" t="s">
        <v>60</v>
      </c>
      <c r="AD698" s="4">
        <v>45814</v>
      </c>
      <c r="AE698" s="4">
        <v>45815</v>
      </c>
      <c r="AF698" s="4"/>
      <c r="AG698" s="30" t="s">
        <v>162</v>
      </c>
      <c r="AH698" s="30" t="s">
        <v>386</v>
      </c>
      <c r="AI698" s="30" t="s">
        <v>6562</v>
      </c>
      <c r="AJ698" s="30" t="s">
        <v>74</v>
      </c>
      <c r="AK698" s="30" t="s">
        <v>100</v>
      </c>
      <c r="AL698" s="30" t="s">
        <v>353</v>
      </c>
      <c r="AM698" s="30" t="s">
        <v>354</v>
      </c>
      <c r="AN698" s="30">
        <v>6.6147299999999998</v>
      </c>
      <c r="AO698" s="30" t="s">
        <v>68</v>
      </c>
      <c r="AP698" s="30"/>
      <c r="AQ698" s="30"/>
      <c r="AR698" s="30" t="s">
        <v>68</v>
      </c>
      <c r="AS698" s="30"/>
      <c r="AT698" s="30"/>
      <c r="AU698" s="30" t="s">
        <v>274</v>
      </c>
      <c r="AV698" s="30" t="s">
        <v>275</v>
      </c>
      <c r="AW698" s="30">
        <v>14.465769999999999</v>
      </c>
      <c r="AX698" s="30" t="s">
        <v>3764</v>
      </c>
      <c r="AY698" s="30" t="s">
        <v>3765</v>
      </c>
      <c r="AZ698" s="3">
        <v>268</v>
      </c>
      <c r="BA698" s="30" t="s">
        <v>228</v>
      </c>
      <c r="BB698" s="30">
        <v>268</v>
      </c>
      <c r="BC698" s="30" t="s">
        <v>60</v>
      </c>
      <c r="BD698" s="30" t="s">
        <v>60</v>
      </c>
      <c r="BE698" s="30" t="s">
        <v>387</v>
      </c>
      <c r="BF698" s="35" t="str">
        <f>IFERROR(VLOOKUP(Data_Power_app[[#This Row],[PRO ODER]],'Result'!A:C,3,0),"")</f>
        <v/>
      </c>
      <c r="BG698" s="14" t="str">
        <f>IFERROR(VLOOKUP(Data_Power_app[[#This Row],[PRO ODER]]&amp;"LAM_IN",'Real Time'!A:E,4,0),"")</f>
        <v/>
      </c>
      <c r="BH698" s="37" t="str">
        <f>IF(Data_Power_app[[#This Row],[LAMINATION MACHINE (PLAN)]]="","",IF(Data_Power_app[[#This Row],[LAMINATION MACHINE (REALTIME)]]="","",RIGHT(Data_Power_app[[#This Row],[LAMINATION MACHINE (REALTIME)]],1)=RIGHT(Data_Power_app[[#This Row],[LAMINATION MACHINE (PLAN)]],1)))</f>
        <v/>
      </c>
    </row>
    <row r="699" spans="1:60" x14ac:dyDescent="0.25">
      <c r="A699" s="27">
        <v>786</v>
      </c>
      <c r="B699" s="30" t="s">
        <v>6609</v>
      </c>
      <c r="C699" s="30" t="s">
        <v>6610</v>
      </c>
      <c r="D699" s="30" t="s">
        <v>86</v>
      </c>
      <c r="E699" s="30" t="s">
        <v>176</v>
      </c>
      <c r="F699" s="30" t="s">
        <v>72</v>
      </c>
      <c r="G699" s="30">
        <v>12</v>
      </c>
      <c r="H699" s="4">
        <v>45810</v>
      </c>
      <c r="I699" s="30">
        <v>45807</v>
      </c>
      <c r="J699" s="4">
        <v>45807</v>
      </c>
      <c r="K699" s="4">
        <v>45811</v>
      </c>
      <c r="L699" s="4">
        <v>45810.410856481481</v>
      </c>
      <c r="M699" s="4" t="s">
        <v>60</v>
      </c>
      <c r="N699" s="4"/>
      <c r="O699" s="4" t="s">
        <v>60</v>
      </c>
      <c r="P699" s="4" t="s">
        <v>60</v>
      </c>
      <c r="Q699" s="4" t="s">
        <v>60</v>
      </c>
      <c r="R699" s="4" t="s">
        <v>60</v>
      </c>
      <c r="S699" s="4" t="s">
        <v>60</v>
      </c>
      <c r="T699" s="4" t="s">
        <v>60</v>
      </c>
      <c r="U699" s="4"/>
      <c r="V699" s="4"/>
      <c r="W699" s="4"/>
      <c r="X699" s="4">
        <v>45811.542997685188</v>
      </c>
      <c r="Y699" s="4" t="s">
        <v>136</v>
      </c>
      <c r="Z699" s="4" t="s">
        <v>60</v>
      </c>
      <c r="AA699" s="4">
        <v>45811.546365740738</v>
      </c>
      <c r="AB699" s="4" t="s">
        <v>60</v>
      </c>
      <c r="AC699" s="4" t="s">
        <v>60</v>
      </c>
      <c r="AD699" s="4">
        <v>45814</v>
      </c>
      <c r="AE699" s="4">
        <v>45815</v>
      </c>
      <c r="AF699" s="4">
        <v>45811</v>
      </c>
      <c r="AG699" s="30" t="s">
        <v>1700</v>
      </c>
      <c r="AH699" s="30" t="s">
        <v>163</v>
      </c>
      <c r="AI699" s="30" t="s">
        <v>2527</v>
      </c>
      <c r="AJ699" s="30" t="s">
        <v>74</v>
      </c>
      <c r="AK699" s="30" t="s">
        <v>65</v>
      </c>
      <c r="AL699" s="30" t="s">
        <v>164</v>
      </c>
      <c r="AM699" s="30" t="s">
        <v>165</v>
      </c>
      <c r="AN699" s="30">
        <v>0.22724</v>
      </c>
      <c r="AO699" s="30" t="s">
        <v>68</v>
      </c>
      <c r="AP699" s="30"/>
      <c r="AQ699" s="30"/>
      <c r="AR699" s="30" t="s">
        <v>68</v>
      </c>
      <c r="AS699" s="30"/>
      <c r="AT699" s="30"/>
      <c r="AU699" s="30" t="s">
        <v>327</v>
      </c>
      <c r="AV699" s="30" t="s">
        <v>328</v>
      </c>
      <c r="AW699" s="30">
        <v>0.49692999999999998</v>
      </c>
      <c r="AX699" s="30" t="s">
        <v>2528</v>
      </c>
      <c r="AY699" s="30" t="s">
        <v>2529</v>
      </c>
      <c r="AZ699" s="3">
        <v>9</v>
      </c>
      <c r="BA699" s="30" t="s">
        <v>60</v>
      </c>
      <c r="BB699" s="30">
        <v>12</v>
      </c>
      <c r="BC699" s="30" t="s">
        <v>60</v>
      </c>
      <c r="BD699" s="30" t="s">
        <v>60</v>
      </c>
      <c r="BE699" s="30" t="s">
        <v>60</v>
      </c>
      <c r="BF699" s="35" t="str">
        <f>IFERROR(VLOOKUP(Data_Power_app[[#This Row],[PRO ODER]],'Result'!A:C,3,0),"")</f>
        <v/>
      </c>
      <c r="BG699" s="14" t="str">
        <f>IFERROR(VLOOKUP(Data_Power_app[[#This Row],[PRO ODER]]&amp;"LAM_IN",'Real Time'!A:E,4,0),"")</f>
        <v/>
      </c>
      <c r="BH699" s="37" t="str">
        <f>IF(Data_Power_app[[#This Row],[LAMINATION MACHINE (PLAN)]]="","",IF(Data_Power_app[[#This Row],[LAMINATION MACHINE (REALTIME)]]="","",RIGHT(Data_Power_app[[#This Row],[LAMINATION MACHINE (REALTIME)]],1)=RIGHT(Data_Power_app[[#This Row],[LAMINATION MACHINE (PLAN)]],1)))</f>
        <v/>
      </c>
    </row>
    <row r="700" spans="1:60" x14ac:dyDescent="0.25">
      <c r="A700" s="27">
        <v>787</v>
      </c>
      <c r="B700" s="30" t="s">
        <v>8058</v>
      </c>
      <c r="C700" s="30" t="s">
        <v>8059</v>
      </c>
      <c r="D700" s="30" t="s">
        <v>86</v>
      </c>
      <c r="E700" s="30" t="s">
        <v>184</v>
      </c>
      <c r="F700" s="30" t="s">
        <v>72</v>
      </c>
      <c r="G700" s="30">
        <v>2973</v>
      </c>
      <c r="H700" s="4">
        <v>45810</v>
      </c>
      <c r="I700" s="30">
        <v>45808</v>
      </c>
      <c r="J700" s="4" t="s">
        <v>68</v>
      </c>
      <c r="K700" s="4">
        <v>45810</v>
      </c>
      <c r="L700" s="4">
        <v>45810.13181712963</v>
      </c>
      <c r="M700" s="4" t="s">
        <v>60</v>
      </c>
      <c r="N700" s="4"/>
      <c r="O700" s="4" t="s">
        <v>60</v>
      </c>
      <c r="P700" s="4" t="s">
        <v>60</v>
      </c>
      <c r="Q700" s="4" t="s">
        <v>60</v>
      </c>
      <c r="R700" s="4" t="s">
        <v>60</v>
      </c>
      <c r="S700" s="4" t="s">
        <v>60</v>
      </c>
      <c r="T700" s="4" t="s">
        <v>60</v>
      </c>
      <c r="U700" s="4"/>
      <c r="V700" s="4"/>
      <c r="W700" s="4"/>
      <c r="X700" s="4"/>
      <c r="Y700" s="4" t="s">
        <v>60</v>
      </c>
      <c r="Z700" s="4" t="s">
        <v>60</v>
      </c>
      <c r="AA700" s="4"/>
      <c r="AB700" s="4" t="s">
        <v>60</v>
      </c>
      <c r="AC700" s="4" t="s">
        <v>60</v>
      </c>
      <c r="AD700" s="4">
        <v>45814</v>
      </c>
      <c r="AE700" s="4">
        <v>45815</v>
      </c>
      <c r="AF700" s="4"/>
      <c r="AG700" s="30" t="s">
        <v>162</v>
      </c>
      <c r="AH700" s="30" t="s">
        <v>203</v>
      </c>
      <c r="AI700" s="30" t="s">
        <v>1008</v>
      </c>
      <c r="AJ700" s="30" t="s">
        <v>74</v>
      </c>
      <c r="AK700" s="30" t="s">
        <v>100</v>
      </c>
      <c r="AL700" s="30" t="s">
        <v>204</v>
      </c>
      <c r="AM700" s="30" t="s">
        <v>205</v>
      </c>
      <c r="AN700" s="30">
        <v>97.425240000000002</v>
      </c>
      <c r="AO700" s="30" t="s">
        <v>93</v>
      </c>
      <c r="AP700" s="30" t="s">
        <v>94</v>
      </c>
      <c r="AQ700" s="30">
        <v>97.425240000000002</v>
      </c>
      <c r="AR700" s="30" t="s">
        <v>68</v>
      </c>
      <c r="AS700" s="30"/>
      <c r="AT700" s="30"/>
      <c r="AU700" s="30" t="s">
        <v>1009</v>
      </c>
      <c r="AV700" s="30" t="s">
        <v>1010</v>
      </c>
      <c r="AW700" s="30">
        <v>181.10428999999999</v>
      </c>
      <c r="AX700" s="30" t="s">
        <v>68</v>
      </c>
      <c r="AY700" s="30" t="s">
        <v>68</v>
      </c>
      <c r="AZ700" s="3" t="s">
        <v>68</v>
      </c>
      <c r="BA700" s="30" t="s">
        <v>60</v>
      </c>
      <c r="BB700" s="30">
        <v>2973</v>
      </c>
      <c r="BC700" s="30" t="s">
        <v>60</v>
      </c>
      <c r="BD700" s="30" t="s">
        <v>60</v>
      </c>
      <c r="BE700" s="30" t="s">
        <v>60</v>
      </c>
      <c r="BF700" s="35" t="str">
        <f>IFERROR(VLOOKUP(Data_Power_app[[#This Row],[PRO ODER]],'Result'!A:C,3,0),"")</f>
        <v/>
      </c>
      <c r="BG700" s="14" t="str">
        <f>IFERROR(VLOOKUP(Data_Power_app[[#This Row],[PRO ODER]]&amp;"LAM_IN",'Real Time'!A:E,4,0),"")</f>
        <v/>
      </c>
      <c r="BH700" s="37" t="str">
        <f>IF(Data_Power_app[[#This Row],[LAMINATION MACHINE (PLAN)]]="","",IF(Data_Power_app[[#This Row],[LAMINATION MACHINE (REALTIME)]]="","",RIGHT(Data_Power_app[[#This Row],[LAMINATION MACHINE (REALTIME)]],1)=RIGHT(Data_Power_app[[#This Row],[LAMINATION MACHINE (PLAN)]],1)))</f>
        <v/>
      </c>
    </row>
    <row r="701" spans="1:60" x14ac:dyDescent="0.25">
      <c r="A701" s="27">
        <v>788</v>
      </c>
      <c r="B701" s="30" t="s">
        <v>9121</v>
      </c>
      <c r="C701" s="30" t="s">
        <v>9122</v>
      </c>
      <c r="D701" s="30" t="s">
        <v>86</v>
      </c>
      <c r="E701" s="30" t="s">
        <v>259</v>
      </c>
      <c r="F701" s="30" t="s">
        <v>72</v>
      </c>
      <c r="G701" s="30">
        <v>54</v>
      </c>
      <c r="H701" s="4">
        <v>45810</v>
      </c>
      <c r="I701" s="30">
        <v>45810</v>
      </c>
      <c r="J701" s="4">
        <v>45810</v>
      </c>
      <c r="K701" s="4">
        <v>45811</v>
      </c>
      <c r="L701" s="4">
        <v>45810.240949074076</v>
      </c>
      <c r="M701" s="4" t="s">
        <v>60</v>
      </c>
      <c r="N701" s="4"/>
      <c r="O701" s="4" t="s">
        <v>60</v>
      </c>
      <c r="P701" s="4" t="s">
        <v>60</v>
      </c>
      <c r="Q701" s="4" t="s">
        <v>60</v>
      </c>
      <c r="R701" s="4" t="s">
        <v>60</v>
      </c>
      <c r="S701" s="4" t="s">
        <v>60</v>
      </c>
      <c r="T701" s="4" t="s">
        <v>60</v>
      </c>
      <c r="U701" s="4"/>
      <c r="V701" s="4"/>
      <c r="W701" s="4"/>
      <c r="X701" s="4"/>
      <c r="Y701" s="4" t="s">
        <v>60</v>
      </c>
      <c r="Z701" s="4" t="s">
        <v>60</v>
      </c>
      <c r="AA701" s="4"/>
      <c r="AB701" s="4" t="s">
        <v>60</v>
      </c>
      <c r="AC701" s="4" t="s">
        <v>60</v>
      </c>
      <c r="AD701" s="4">
        <v>45814</v>
      </c>
      <c r="AE701" s="4">
        <v>45815</v>
      </c>
      <c r="AF701" s="4"/>
      <c r="AG701" s="30" t="s">
        <v>162</v>
      </c>
      <c r="AH701" s="30" t="s">
        <v>942</v>
      </c>
      <c r="AI701" s="30" t="s">
        <v>943</v>
      </c>
      <c r="AJ701" s="30" t="s">
        <v>74</v>
      </c>
      <c r="AK701" s="30" t="s">
        <v>100</v>
      </c>
      <c r="AL701" s="30" t="s">
        <v>944</v>
      </c>
      <c r="AM701" s="30" t="s">
        <v>945</v>
      </c>
      <c r="AN701" s="30">
        <v>1.7487900000000001</v>
      </c>
      <c r="AO701" s="30" t="s">
        <v>68</v>
      </c>
      <c r="AP701" s="30"/>
      <c r="AQ701" s="30"/>
      <c r="AR701" s="30" t="s">
        <v>68</v>
      </c>
      <c r="AS701" s="30"/>
      <c r="AT701" s="30"/>
      <c r="AU701" s="30" t="s">
        <v>926</v>
      </c>
      <c r="AV701" s="30" t="s">
        <v>927</v>
      </c>
      <c r="AW701" s="30">
        <v>3.25082</v>
      </c>
      <c r="AX701" s="30" t="s">
        <v>946</v>
      </c>
      <c r="AY701" s="30" t="s">
        <v>947</v>
      </c>
      <c r="AZ701" s="3">
        <v>54</v>
      </c>
      <c r="BA701" s="30" t="s">
        <v>60</v>
      </c>
      <c r="BB701" s="30">
        <v>54</v>
      </c>
      <c r="BC701" s="30" t="s">
        <v>60</v>
      </c>
      <c r="BD701" s="30" t="s">
        <v>60</v>
      </c>
      <c r="BE701" s="30" t="s">
        <v>60</v>
      </c>
      <c r="BF701" s="35" t="str">
        <f>IFERROR(VLOOKUP(Data_Power_app[[#This Row],[PRO ODER]],'Result'!A:C,3,0),"")</f>
        <v/>
      </c>
      <c r="BG701" s="14" t="str">
        <f>IFERROR(VLOOKUP(Data_Power_app[[#This Row],[PRO ODER]]&amp;"LAM_IN",'Real Time'!A:E,4,0),"")</f>
        <v/>
      </c>
      <c r="BH701" s="37" t="str">
        <f>IF(Data_Power_app[[#This Row],[LAMINATION MACHINE (PLAN)]]="","",IF(Data_Power_app[[#This Row],[LAMINATION MACHINE (REALTIME)]]="","",RIGHT(Data_Power_app[[#This Row],[LAMINATION MACHINE (REALTIME)]],1)=RIGHT(Data_Power_app[[#This Row],[LAMINATION MACHINE (PLAN)]],1)))</f>
        <v/>
      </c>
    </row>
    <row r="702" spans="1:60" x14ac:dyDescent="0.25">
      <c r="A702" s="27">
        <v>789</v>
      </c>
      <c r="B702" s="30" t="s">
        <v>9123</v>
      </c>
      <c r="C702" s="30" t="s">
        <v>9124</v>
      </c>
      <c r="D702" s="30" t="s">
        <v>86</v>
      </c>
      <c r="E702" s="30" t="s">
        <v>259</v>
      </c>
      <c r="F702" s="30" t="s">
        <v>72</v>
      </c>
      <c r="G702" s="30">
        <v>72</v>
      </c>
      <c r="H702" s="4">
        <v>45810</v>
      </c>
      <c r="I702" s="30">
        <v>45810</v>
      </c>
      <c r="J702" s="4">
        <v>45810</v>
      </c>
      <c r="K702" s="4">
        <v>45811</v>
      </c>
      <c r="L702" s="4">
        <v>45810.238993055558</v>
      </c>
      <c r="M702" s="4" t="s">
        <v>60</v>
      </c>
      <c r="N702" s="4"/>
      <c r="O702" s="4" t="s">
        <v>60</v>
      </c>
      <c r="P702" s="4" t="s">
        <v>60</v>
      </c>
      <c r="Q702" s="4" t="s">
        <v>60</v>
      </c>
      <c r="R702" s="4" t="s">
        <v>60</v>
      </c>
      <c r="S702" s="4" t="s">
        <v>60</v>
      </c>
      <c r="T702" s="4" t="s">
        <v>60</v>
      </c>
      <c r="U702" s="4"/>
      <c r="V702" s="4"/>
      <c r="W702" s="4"/>
      <c r="X702" s="4"/>
      <c r="Y702" s="4" t="s">
        <v>60</v>
      </c>
      <c r="Z702" s="4" t="s">
        <v>60</v>
      </c>
      <c r="AA702" s="4"/>
      <c r="AB702" s="4" t="s">
        <v>60</v>
      </c>
      <c r="AC702" s="4" t="s">
        <v>60</v>
      </c>
      <c r="AD702" s="4">
        <v>45814</v>
      </c>
      <c r="AE702" s="4">
        <v>45815</v>
      </c>
      <c r="AF702" s="4"/>
      <c r="AG702" s="30" t="s">
        <v>162</v>
      </c>
      <c r="AH702" s="30" t="s">
        <v>942</v>
      </c>
      <c r="AI702" s="30" t="s">
        <v>943</v>
      </c>
      <c r="AJ702" s="30" t="s">
        <v>74</v>
      </c>
      <c r="AK702" s="30" t="s">
        <v>100</v>
      </c>
      <c r="AL702" s="30" t="s">
        <v>944</v>
      </c>
      <c r="AM702" s="30" t="s">
        <v>945</v>
      </c>
      <c r="AN702" s="30">
        <v>2.3317199999999998</v>
      </c>
      <c r="AO702" s="30" t="s">
        <v>68</v>
      </c>
      <c r="AP702" s="30"/>
      <c r="AQ702" s="30"/>
      <c r="AR702" s="30" t="s">
        <v>68</v>
      </c>
      <c r="AS702" s="30"/>
      <c r="AT702" s="30"/>
      <c r="AU702" s="30" t="s">
        <v>926</v>
      </c>
      <c r="AV702" s="30" t="s">
        <v>927</v>
      </c>
      <c r="AW702" s="30">
        <v>4.3344300000000002</v>
      </c>
      <c r="AX702" s="30" t="s">
        <v>946</v>
      </c>
      <c r="AY702" s="30" t="s">
        <v>947</v>
      </c>
      <c r="AZ702" s="3">
        <v>72</v>
      </c>
      <c r="BA702" s="30" t="s">
        <v>60</v>
      </c>
      <c r="BB702" s="30">
        <v>72</v>
      </c>
      <c r="BC702" s="30" t="s">
        <v>60</v>
      </c>
      <c r="BD702" s="30" t="s">
        <v>60</v>
      </c>
      <c r="BE702" s="30" t="s">
        <v>60</v>
      </c>
      <c r="BF702" s="35" t="str">
        <f>IFERROR(VLOOKUP(Data_Power_app[[#This Row],[PRO ODER]],'Result'!A:C,3,0),"")</f>
        <v/>
      </c>
      <c r="BG702" s="14" t="str">
        <f>IFERROR(VLOOKUP(Data_Power_app[[#This Row],[PRO ODER]]&amp;"LAM_IN",'Real Time'!A:E,4,0),"")</f>
        <v/>
      </c>
      <c r="BH702" s="37" t="str">
        <f>IF(Data_Power_app[[#This Row],[LAMINATION MACHINE (PLAN)]]="","",IF(Data_Power_app[[#This Row],[LAMINATION MACHINE (REALTIME)]]="","",RIGHT(Data_Power_app[[#This Row],[LAMINATION MACHINE (REALTIME)]],1)=RIGHT(Data_Power_app[[#This Row],[LAMINATION MACHINE (PLAN)]],1)))</f>
        <v/>
      </c>
    </row>
    <row r="703" spans="1:60" x14ac:dyDescent="0.25">
      <c r="A703" s="27">
        <v>790</v>
      </c>
      <c r="B703" s="30" t="s">
        <v>9125</v>
      </c>
      <c r="C703" s="30" t="s">
        <v>9126</v>
      </c>
      <c r="D703" s="30" t="s">
        <v>86</v>
      </c>
      <c r="E703" s="30" t="s">
        <v>259</v>
      </c>
      <c r="F703" s="30" t="s">
        <v>72</v>
      </c>
      <c r="G703" s="30">
        <v>102</v>
      </c>
      <c r="H703" s="4">
        <v>45810</v>
      </c>
      <c r="I703" s="30">
        <v>45810</v>
      </c>
      <c r="J703" s="4">
        <v>45810</v>
      </c>
      <c r="K703" s="4">
        <v>45811</v>
      </c>
      <c r="L703" s="4">
        <v>45810.238576388889</v>
      </c>
      <c r="M703" s="4" t="s">
        <v>60</v>
      </c>
      <c r="N703" s="4"/>
      <c r="O703" s="4" t="s">
        <v>60</v>
      </c>
      <c r="P703" s="4" t="s">
        <v>60</v>
      </c>
      <c r="Q703" s="4" t="s">
        <v>60</v>
      </c>
      <c r="R703" s="4" t="s">
        <v>60</v>
      </c>
      <c r="S703" s="4" t="s">
        <v>60</v>
      </c>
      <c r="T703" s="4" t="s">
        <v>60</v>
      </c>
      <c r="U703" s="4"/>
      <c r="V703" s="4"/>
      <c r="W703" s="4"/>
      <c r="X703" s="4"/>
      <c r="Y703" s="4" t="s">
        <v>60</v>
      </c>
      <c r="Z703" s="4" t="s">
        <v>60</v>
      </c>
      <c r="AA703" s="4"/>
      <c r="AB703" s="4" t="s">
        <v>60</v>
      </c>
      <c r="AC703" s="4" t="s">
        <v>60</v>
      </c>
      <c r="AD703" s="4">
        <v>45814</v>
      </c>
      <c r="AE703" s="4">
        <v>45815</v>
      </c>
      <c r="AF703" s="4"/>
      <c r="AG703" s="30" t="s">
        <v>162</v>
      </c>
      <c r="AH703" s="30" t="s">
        <v>942</v>
      </c>
      <c r="AI703" s="30" t="s">
        <v>943</v>
      </c>
      <c r="AJ703" s="30" t="s">
        <v>74</v>
      </c>
      <c r="AK703" s="30" t="s">
        <v>100</v>
      </c>
      <c r="AL703" s="30" t="s">
        <v>944</v>
      </c>
      <c r="AM703" s="30" t="s">
        <v>945</v>
      </c>
      <c r="AN703" s="30">
        <v>3.3032699999999999</v>
      </c>
      <c r="AO703" s="30" t="s">
        <v>68</v>
      </c>
      <c r="AP703" s="30"/>
      <c r="AQ703" s="30"/>
      <c r="AR703" s="30" t="s">
        <v>68</v>
      </c>
      <c r="AS703" s="30"/>
      <c r="AT703" s="30"/>
      <c r="AU703" s="30" t="s">
        <v>926</v>
      </c>
      <c r="AV703" s="30" t="s">
        <v>927</v>
      </c>
      <c r="AW703" s="30">
        <v>6.1404399999999999</v>
      </c>
      <c r="AX703" s="30" t="s">
        <v>946</v>
      </c>
      <c r="AY703" s="30" t="s">
        <v>947</v>
      </c>
      <c r="AZ703" s="3">
        <v>102</v>
      </c>
      <c r="BA703" s="30" t="s">
        <v>60</v>
      </c>
      <c r="BB703" s="30">
        <v>102</v>
      </c>
      <c r="BC703" s="30" t="s">
        <v>60</v>
      </c>
      <c r="BD703" s="30" t="s">
        <v>60</v>
      </c>
      <c r="BE703" s="30" t="s">
        <v>60</v>
      </c>
      <c r="BF703" s="35" t="str">
        <f>IFERROR(VLOOKUP(Data_Power_app[[#This Row],[PRO ODER]],'Result'!A:C,3,0),"")</f>
        <v/>
      </c>
      <c r="BG703" s="14" t="str">
        <f>IFERROR(VLOOKUP(Data_Power_app[[#This Row],[PRO ODER]]&amp;"LAM_IN",'Real Time'!A:E,4,0),"")</f>
        <v/>
      </c>
      <c r="BH703" s="37" t="str">
        <f>IF(Data_Power_app[[#This Row],[LAMINATION MACHINE (PLAN)]]="","",IF(Data_Power_app[[#This Row],[LAMINATION MACHINE (REALTIME)]]="","",RIGHT(Data_Power_app[[#This Row],[LAMINATION MACHINE (REALTIME)]],1)=RIGHT(Data_Power_app[[#This Row],[LAMINATION MACHINE (PLAN)]],1)))</f>
        <v/>
      </c>
    </row>
    <row r="704" spans="1:60" x14ac:dyDescent="0.25">
      <c r="A704" s="27">
        <v>791</v>
      </c>
      <c r="B704" s="30" t="s">
        <v>9127</v>
      </c>
      <c r="C704" s="30" t="s">
        <v>9128</v>
      </c>
      <c r="D704" s="30" t="s">
        <v>86</v>
      </c>
      <c r="E704" s="30" t="s">
        <v>259</v>
      </c>
      <c r="F704" s="30" t="s">
        <v>72</v>
      </c>
      <c r="G704" s="30">
        <v>114</v>
      </c>
      <c r="H704" s="4">
        <v>45810</v>
      </c>
      <c r="I704" s="30">
        <v>45810</v>
      </c>
      <c r="J704" s="4">
        <v>45810</v>
      </c>
      <c r="K704" s="4">
        <v>45811</v>
      </c>
      <c r="L704" s="4">
        <v>45810.238518518519</v>
      </c>
      <c r="M704" s="4" t="s">
        <v>60</v>
      </c>
      <c r="N704" s="4"/>
      <c r="O704" s="4" t="s">
        <v>60</v>
      </c>
      <c r="P704" s="4" t="s">
        <v>60</v>
      </c>
      <c r="Q704" s="4" t="s">
        <v>60</v>
      </c>
      <c r="R704" s="4" t="s">
        <v>60</v>
      </c>
      <c r="S704" s="4" t="s">
        <v>60</v>
      </c>
      <c r="T704" s="4" t="s">
        <v>60</v>
      </c>
      <c r="U704" s="4"/>
      <c r="V704" s="4"/>
      <c r="W704" s="4"/>
      <c r="X704" s="4"/>
      <c r="Y704" s="4" t="s">
        <v>60</v>
      </c>
      <c r="Z704" s="4" t="s">
        <v>60</v>
      </c>
      <c r="AA704" s="4"/>
      <c r="AB704" s="4" t="s">
        <v>60</v>
      </c>
      <c r="AC704" s="4" t="s">
        <v>60</v>
      </c>
      <c r="AD704" s="4">
        <v>45814</v>
      </c>
      <c r="AE704" s="4">
        <v>45815</v>
      </c>
      <c r="AF704" s="4"/>
      <c r="AG704" s="30" t="s">
        <v>162</v>
      </c>
      <c r="AH704" s="30" t="s">
        <v>942</v>
      </c>
      <c r="AI704" s="30" t="s">
        <v>943</v>
      </c>
      <c r="AJ704" s="30" t="s">
        <v>74</v>
      </c>
      <c r="AK704" s="30" t="s">
        <v>100</v>
      </c>
      <c r="AL704" s="30" t="s">
        <v>944</v>
      </c>
      <c r="AM704" s="30" t="s">
        <v>945</v>
      </c>
      <c r="AN704" s="30">
        <v>3.5232800000000002</v>
      </c>
      <c r="AO704" s="30" t="s">
        <v>68</v>
      </c>
      <c r="AP704" s="30"/>
      <c r="AQ704" s="30"/>
      <c r="AR704" s="30" t="s">
        <v>68</v>
      </c>
      <c r="AS704" s="30"/>
      <c r="AT704" s="30"/>
      <c r="AU704" s="30" t="s">
        <v>926</v>
      </c>
      <c r="AV704" s="30" t="s">
        <v>927</v>
      </c>
      <c r="AW704" s="30">
        <v>6.5500499999999997</v>
      </c>
      <c r="AX704" s="30" t="s">
        <v>946</v>
      </c>
      <c r="AY704" s="30" t="s">
        <v>947</v>
      </c>
      <c r="AZ704" s="3">
        <v>114</v>
      </c>
      <c r="BA704" s="30" t="s">
        <v>60</v>
      </c>
      <c r="BB704" s="30">
        <v>114</v>
      </c>
      <c r="BC704" s="30" t="s">
        <v>60</v>
      </c>
      <c r="BD704" s="30" t="s">
        <v>60</v>
      </c>
      <c r="BE704" s="30" t="s">
        <v>60</v>
      </c>
      <c r="BF704" s="35" t="str">
        <f>IFERROR(VLOOKUP(Data_Power_app[[#This Row],[PRO ODER]],'Result'!A:C,3,0),"")</f>
        <v/>
      </c>
      <c r="BG704" s="14" t="str">
        <f>IFERROR(VLOOKUP(Data_Power_app[[#This Row],[PRO ODER]]&amp;"LAM_IN",'Real Time'!A:E,4,0),"")</f>
        <v/>
      </c>
      <c r="BH704" s="37" t="str">
        <f>IF(Data_Power_app[[#This Row],[LAMINATION MACHINE (PLAN)]]="","",IF(Data_Power_app[[#This Row],[LAMINATION MACHINE (REALTIME)]]="","",RIGHT(Data_Power_app[[#This Row],[LAMINATION MACHINE (REALTIME)]],1)=RIGHT(Data_Power_app[[#This Row],[LAMINATION MACHINE (PLAN)]],1)))</f>
        <v/>
      </c>
    </row>
    <row r="705" spans="1:60" x14ac:dyDescent="0.25">
      <c r="A705" s="27">
        <v>792</v>
      </c>
      <c r="B705" s="30" t="s">
        <v>9129</v>
      </c>
      <c r="C705" s="30" t="s">
        <v>9130</v>
      </c>
      <c r="D705" s="30" t="s">
        <v>86</v>
      </c>
      <c r="E705" s="30" t="s">
        <v>259</v>
      </c>
      <c r="F705" s="30" t="s">
        <v>72</v>
      </c>
      <c r="G705" s="30">
        <v>114</v>
      </c>
      <c r="H705" s="4">
        <v>45810</v>
      </c>
      <c r="I705" s="30">
        <v>45810</v>
      </c>
      <c r="J705" s="4">
        <v>45810</v>
      </c>
      <c r="K705" s="4">
        <v>45811</v>
      </c>
      <c r="L705" s="4">
        <v>45810.239039351851</v>
      </c>
      <c r="M705" s="4" t="s">
        <v>60</v>
      </c>
      <c r="N705" s="4"/>
      <c r="O705" s="4" t="s">
        <v>60</v>
      </c>
      <c r="P705" s="4" t="s">
        <v>60</v>
      </c>
      <c r="Q705" s="4" t="s">
        <v>60</v>
      </c>
      <c r="R705" s="4" t="s">
        <v>60</v>
      </c>
      <c r="S705" s="4" t="s">
        <v>60</v>
      </c>
      <c r="T705" s="4" t="s">
        <v>60</v>
      </c>
      <c r="U705" s="4"/>
      <c r="V705" s="4"/>
      <c r="W705" s="4"/>
      <c r="X705" s="4"/>
      <c r="Y705" s="4" t="s">
        <v>60</v>
      </c>
      <c r="Z705" s="4" t="s">
        <v>60</v>
      </c>
      <c r="AA705" s="4"/>
      <c r="AB705" s="4" t="s">
        <v>60</v>
      </c>
      <c r="AC705" s="4" t="s">
        <v>60</v>
      </c>
      <c r="AD705" s="4">
        <v>45814</v>
      </c>
      <c r="AE705" s="4">
        <v>45815</v>
      </c>
      <c r="AF705" s="4"/>
      <c r="AG705" s="30" t="s">
        <v>162</v>
      </c>
      <c r="AH705" s="30" t="s">
        <v>942</v>
      </c>
      <c r="AI705" s="30" t="s">
        <v>943</v>
      </c>
      <c r="AJ705" s="30" t="s">
        <v>74</v>
      </c>
      <c r="AK705" s="30" t="s">
        <v>100</v>
      </c>
      <c r="AL705" s="30" t="s">
        <v>944</v>
      </c>
      <c r="AM705" s="30" t="s">
        <v>945</v>
      </c>
      <c r="AN705" s="30">
        <v>3.5232800000000002</v>
      </c>
      <c r="AO705" s="30" t="s">
        <v>68</v>
      </c>
      <c r="AP705" s="30"/>
      <c r="AQ705" s="30"/>
      <c r="AR705" s="30" t="s">
        <v>68</v>
      </c>
      <c r="AS705" s="30"/>
      <c r="AT705" s="30"/>
      <c r="AU705" s="30" t="s">
        <v>926</v>
      </c>
      <c r="AV705" s="30" t="s">
        <v>927</v>
      </c>
      <c r="AW705" s="30">
        <v>6.5500499999999997</v>
      </c>
      <c r="AX705" s="30" t="s">
        <v>946</v>
      </c>
      <c r="AY705" s="30" t="s">
        <v>947</v>
      </c>
      <c r="AZ705" s="3">
        <v>114</v>
      </c>
      <c r="BA705" s="30" t="s">
        <v>60</v>
      </c>
      <c r="BB705" s="30">
        <v>114</v>
      </c>
      <c r="BC705" s="30" t="s">
        <v>60</v>
      </c>
      <c r="BD705" s="30" t="s">
        <v>60</v>
      </c>
      <c r="BE705" s="30" t="s">
        <v>60</v>
      </c>
      <c r="BF705" s="35" t="str">
        <f>IFERROR(VLOOKUP(Data_Power_app[[#This Row],[PRO ODER]],'Result'!A:C,3,0),"")</f>
        <v/>
      </c>
      <c r="BG705" s="14" t="str">
        <f>IFERROR(VLOOKUP(Data_Power_app[[#This Row],[PRO ODER]]&amp;"LAM_IN",'Real Time'!A:E,4,0),"")</f>
        <v/>
      </c>
      <c r="BH705" s="37" t="str">
        <f>IF(Data_Power_app[[#This Row],[LAMINATION MACHINE (PLAN)]]="","",IF(Data_Power_app[[#This Row],[LAMINATION MACHINE (REALTIME)]]="","",RIGHT(Data_Power_app[[#This Row],[LAMINATION MACHINE (REALTIME)]],1)=RIGHT(Data_Power_app[[#This Row],[LAMINATION MACHINE (PLAN)]],1)))</f>
        <v/>
      </c>
    </row>
    <row r="706" spans="1:60" x14ac:dyDescent="0.25">
      <c r="A706" s="27">
        <v>793</v>
      </c>
      <c r="B706" s="30" t="s">
        <v>9131</v>
      </c>
      <c r="C706" s="30" t="s">
        <v>9132</v>
      </c>
      <c r="D706" s="30" t="s">
        <v>86</v>
      </c>
      <c r="E706" s="30" t="s">
        <v>259</v>
      </c>
      <c r="F706" s="30" t="s">
        <v>72</v>
      </c>
      <c r="G706" s="30">
        <v>102</v>
      </c>
      <c r="H706" s="4">
        <v>45810</v>
      </c>
      <c r="I706" s="30">
        <v>45810</v>
      </c>
      <c r="J706" s="4">
        <v>45810</v>
      </c>
      <c r="K706" s="4">
        <v>45811</v>
      </c>
      <c r="L706" s="4">
        <v>45810.244641203702</v>
      </c>
      <c r="M706" s="4" t="s">
        <v>60</v>
      </c>
      <c r="N706" s="4"/>
      <c r="O706" s="4" t="s">
        <v>60</v>
      </c>
      <c r="P706" s="4" t="s">
        <v>60</v>
      </c>
      <c r="Q706" s="4" t="s">
        <v>60</v>
      </c>
      <c r="R706" s="4" t="s">
        <v>60</v>
      </c>
      <c r="S706" s="4" t="s">
        <v>60</v>
      </c>
      <c r="T706" s="4" t="s">
        <v>60</v>
      </c>
      <c r="U706" s="4"/>
      <c r="V706" s="4"/>
      <c r="W706" s="4"/>
      <c r="X706" s="4"/>
      <c r="Y706" s="4" t="s">
        <v>60</v>
      </c>
      <c r="Z706" s="4" t="s">
        <v>60</v>
      </c>
      <c r="AA706" s="4"/>
      <c r="AB706" s="4" t="s">
        <v>60</v>
      </c>
      <c r="AC706" s="4" t="s">
        <v>60</v>
      </c>
      <c r="AD706" s="4">
        <v>45814</v>
      </c>
      <c r="AE706" s="4">
        <v>45815</v>
      </c>
      <c r="AF706" s="4"/>
      <c r="AG706" s="30" t="s">
        <v>162</v>
      </c>
      <c r="AH706" s="30" t="s">
        <v>942</v>
      </c>
      <c r="AI706" s="30" t="s">
        <v>943</v>
      </c>
      <c r="AJ706" s="30" t="s">
        <v>74</v>
      </c>
      <c r="AK706" s="30" t="s">
        <v>100</v>
      </c>
      <c r="AL706" s="30" t="s">
        <v>944</v>
      </c>
      <c r="AM706" s="30" t="s">
        <v>945</v>
      </c>
      <c r="AN706" s="30">
        <v>3.0598200000000002</v>
      </c>
      <c r="AO706" s="30" t="s">
        <v>68</v>
      </c>
      <c r="AP706" s="30"/>
      <c r="AQ706" s="30"/>
      <c r="AR706" s="30" t="s">
        <v>68</v>
      </c>
      <c r="AS706" s="30"/>
      <c r="AT706" s="30"/>
      <c r="AU706" s="30" t="s">
        <v>926</v>
      </c>
      <c r="AV706" s="30" t="s">
        <v>927</v>
      </c>
      <c r="AW706" s="30">
        <v>5.6889099999999999</v>
      </c>
      <c r="AX706" s="30" t="s">
        <v>946</v>
      </c>
      <c r="AY706" s="30" t="s">
        <v>947</v>
      </c>
      <c r="AZ706" s="3">
        <v>102</v>
      </c>
      <c r="BA706" s="30" t="s">
        <v>60</v>
      </c>
      <c r="BB706" s="30">
        <v>102</v>
      </c>
      <c r="BC706" s="30" t="s">
        <v>60</v>
      </c>
      <c r="BD706" s="30" t="s">
        <v>60</v>
      </c>
      <c r="BE706" s="30" t="s">
        <v>60</v>
      </c>
      <c r="BF706" s="35" t="str">
        <f>IFERROR(VLOOKUP(Data_Power_app[[#This Row],[PRO ODER]],'Result'!A:C,3,0),"")</f>
        <v/>
      </c>
      <c r="BG706" s="14" t="str">
        <f>IFERROR(VLOOKUP(Data_Power_app[[#This Row],[PRO ODER]]&amp;"LAM_IN",'Real Time'!A:E,4,0),"")</f>
        <v/>
      </c>
      <c r="BH706" s="37" t="str">
        <f>IF(Data_Power_app[[#This Row],[LAMINATION MACHINE (PLAN)]]="","",IF(Data_Power_app[[#This Row],[LAMINATION MACHINE (REALTIME)]]="","",RIGHT(Data_Power_app[[#This Row],[LAMINATION MACHINE (REALTIME)]],1)=RIGHT(Data_Power_app[[#This Row],[LAMINATION MACHINE (PLAN)]],1)))</f>
        <v/>
      </c>
    </row>
    <row r="707" spans="1:60" x14ac:dyDescent="0.25">
      <c r="A707" s="27">
        <v>794</v>
      </c>
      <c r="B707" s="30" t="s">
        <v>9133</v>
      </c>
      <c r="C707" s="30" t="s">
        <v>9134</v>
      </c>
      <c r="D707" s="30" t="s">
        <v>86</v>
      </c>
      <c r="E707" s="30" t="s">
        <v>259</v>
      </c>
      <c r="F707" s="30" t="s">
        <v>72</v>
      </c>
      <c r="G707" s="30">
        <v>72</v>
      </c>
      <c r="H707" s="4">
        <v>45810</v>
      </c>
      <c r="I707" s="30">
        <v>45810</v>
      </c>
      <c r="J707" s="4">
        <v>45810</v>
      </c>
      <c r="K707" s="4">
        <v>45811</v>
      </c>
      <c r="L707" s="4">
        <v>45810.240983796299</v>
      </c>
      <c r="M707" s="4" t="s">
        <v>60</v>
      </c>
      <c r="N707" s="4"/>
      <c r="O707" s="4" t="s">
        <v>60</v>
      </c>
      <c r="P707" s="4" t="s">
        <v>60</v>
      </c>
      <c r="Q707" s="4" t="s">
        <v>60</v>
      </c>
      <c r="R707" s="4" t="s">
        <v>60</v>
      </c>
      <c r="S707" s="4" t="s">
        <v>60</v>
      </c>
      <c r="T707" s="4" t="s">
        <v>60</v>
      </c>
      <c r="U707" s="4"/>
      <c r="V707" s="4"/>
      <c r="W707" s="4"/>
      <c r="X707" s="4"/>
      <c r="Y707" s="4" t="s">
        <v>60</v>
      </c>
      <c r="Z707" s="4" t="s">
        <v>60</v>
      </c>
      <c r="AA707" s="4"/>
      <c r="AB707" s="4" t="s">
        <v>60</v>
      </c>
      <c r="AC707" s="4" t="s">
        <v>60</v>
      </c>
      <c r="AD707" s="4">
        <v>45814</v>
      </c>
      <c r="AE707" s="4">
        <v>45815</v>
      </c>
      <c r="AF707" s="4"/>
      <c r="AG707" s="30" t="s">
        <v>162</v>
      </c>
      <c r="AH707" s="30" t="s">
        <v>942</v>
      </c>
      <c r="AI707" s="30" t="s">
        <v>943</v>
      </c>
      <c r="AJ707" s="30" t="s">
        <v>74</v>
      </c>
      <c r="AK707" s="30" t="s">
        <v>100</v>
      </c>
      <c r="AL707" s="30" t="s">
        <v>944</v>
      </c>
      <c r="AM707" s="30" t="s">
        <v>945</v>
      </c>
      <c r="AN707" s="30">
        <v>2.0688</v>
      </c>
      <c r="AO707" s="30" t="s">
        <v>68</v>
      </c>
      <c r="AP707" s="30"/>
      <c r="AQ707" s="30"/>
      <c r="AR707" s="30" t="s">
        <v>68</v>
      </c>
      <c r="AS707" s="30"/>
      <c r="AT707" s="30"/>
      <c r="AU707" s="30" t="s">
        <v>926</v>
      </c>
      <c r="AV707" s="30" t="s">
        <v>927</v>
      </c>
      <c r="AW707" s="30">
        <v>3.84605</v>
      </c>
      <c r="AX707" s="30" t="s">
        <v>946</v>
      </c>
      <c r="AY707" s="30" t="s">
        <v>947</v>
      </c>
      <c r="AZ707" s="3">
        <v>72</v>
      </c>
      <c r="BA707" s="30" t="s">
        <v>60</v>
      </c>
      <c r="BB707" s="30">
        <v>72</v>
      </c>
      <c r="BC707" s="30" t="s">
        <v>60</v>
      </c>
      <c r="BD707" s="30" t="s">
        <v>60</v>
      </c>
      <c r="BE707" s="30" t="s">
        <v>60</v>
      </c>
      <c r="BF707" s="35" t="str">
        <f>IFERROR(VLOOKUP(Data_Power_app[[#This Row],[PRO ODER]],'Result'!A:C,3,0),"")</f>
        <v/>
      </c>
      <c r="BG707" s="14" t="str">
        <f>IFERROR(VLOOKUP(Data_Power_app[[#This Row],[PRO ODER]]&amp;"LAM_IN",'Real Time'!A:E,4,0),"")</f>
        <v/>
      </c>
      <c r="BH707" s="37" t="str">
        <f>IF(Data_Power_app[[#This Row],[LAMINATION MACHINE (PLAN)]]="","",IF(Data_Power_app[[#This Row],[LAMINATION MACHINE (REALTIME)]]="","",RIGHT(Data_Power_app[[#This Row],[LAMINATION MACHINE (REALTIME)]],1)=RIGHT(Data_Power_app[[#This Row],[LAMINATION MACHINE (PLAN)]],1)))</f>
        <v/>
      </c>
    </row>
    <row r="708" spans="1:60" x14ac:dyDescent="0.25">
      <c r="A708" s="27">
        <v>795</v>
      </c>
      <c r="B708" s="30" t="s">
        <v>9135</v>
      </c>
      <c r="C708" s="30" t="s">
        <v>9136</v>
      </c>
      <c r="D708" s="30" t="s">
        <v>86</v>
      </c>
      <c r="E708" s="30" t="s">
        <v>259</v>
      </c>
      <c r="F708" s="30" t="s">
        <v>72</v>
      </c>
      <c r="G708" s="30">
        <v>48</v>
      </c>
      <c r="H708" s="4">
        <v>45810</v>
      </c>
      <c r="I708" s="30">
        <v>45810</v>
      </c>
      <c r="J708" s="4">
        <v>45810</v>
      </c>
      <c r="K708" s="4">
        <v>45811</v>
      </c>
      <c r="L708" s="4">
        <v>45810.240914351853</v>
      </c>
      <c r="M708" s="4" t="s">
        <v>60</v>
      </c>
      <c r="N708" s="4"/>
      <c r="O708" s="4" t="s">
        <v>60</v>
      </c>
      <c r="P708" s="4" t="s">
        <v>60</v>
      </c>
      <c r="Q708" s="4" t="s">
        <v>60</v>
      </c>
      <c r="R708" s="4" t="s">
        <v>60</v>
      </c>
      <c r="S708" s="4" t="s">
        <v>60</v>
      </c>
      <c r="T708" s="4" t="s">
        <v>60</v>
      </c>
      <c r="U708" s="4"/>
      <c r="V708" s="4"/>
      <c r="W708" s="4"/>
      <c r="X708" s="4"/>
      <c r="Y708" s="4" t="s">
        <v>60</v>
      </c>
      <c r="Z708" s="4" t="s">
        <v>60</v>
      </c>
      <c r="AA708" s="4"/>
      <c r="AB708" s="4" t="s">
        <v>60</v>
      </c>
      <c r="AC708" s="4" t="s">
        <v>60</v>
      </c>
      <c r="AD708" s="4">
        <v>45814</v>
      </c>
      <c r="AE708" s="4">
        <v>45815</v>
      </c>
      <c r="AF708" s="4"/>
      <c r="AG708" s="30" t="s">
        <v>162</v>
      </c>
      <c r="AH708" s="30" t="s">
        <v>942</v>
      </c>
      <c r="AI708" s="30" t="s">
        <v>943</v>
      </c>
      <c r="AJ708" s="30" t="s">
        <v>74</v>
      </c>
      <c r="AK708" s="30" t="s">
        <v>100</v>
      </c>
      <c r="AL708" s="30" t="s">
        <v>944</v>
      </c>
      <c r="AM708" s="30" t="s">
        <v>945</v>
      </c>
      <c r="AN708" s="30">
        <v>1.2553300000000001</v>
      </c>
      <c r="AO708" s="30" t="s">
        <v>68</v>
      </c>
      <c r="AP708" s="30"/>
      <c r="AQ708" s="30"/>
      <c r="AR708" s="30" t="s">
        <v>68</v>
      </c>
      <c r="AS708" s="30"/>
      <c r="AT708" s="30"/>
      <c r="AU708" s="30" t="s">
        <v>926</v>
      </c>
      <c r="AV708" s="30" t="s">
        <v>927</v>
      </c>
      <c r="AW708" s="30">
        <v>2.33392</v>
      </c>
      <c r="AX708" s="30" t="s">
        <v>946</v>
      </c>
      <c r="AY708" s="30" t="s">
        <v>947</v>
      </c>
      <c r="AZ708" s="3">
        <v>48</v>
      </c>
      <c r="BA708" s="30" t="s">
        <v>60</v>
      </c>
      <c r="BB708" s="30">
        <v>48</v>
      </c>
      <c r="BC708" s="30" t="s">
        <v>60</v>
      </c>
      <c r="BD708" s="30" t="s">
        <v>60</v>
      </c>
      <c r="BE708" s="30" t="s">
        <v>60</v>
      </c>
      <c r="BF708" s="35" t="str">
        <f>IFERROR(VLOOKUP(Data_Power_app[[#This Row],[PRO ODER]],'Result'!A:C,3,0),"")</f>
        <v/>
      </c>
      <c r="BG708" s="14" t="str">
        <f>IFERROR(VLOOKUP(Data_Power_app[[#This Row],[PRO ODER]]&amp;"LAM_IN",'Real Time'!A:E,4,0),"")</f>
        <v/>
      </c>
      <c r="BH708" s="37" t="str">
        <f>IF(Data_Power_app[[#This Row],[LAMINATION MACHINE (PLAN)]]="","",IF(Data_Power_app[[#This Row],[LAMINATION MACHINE (REALTIME)]]="","",RIGHT(Data_Power_app[[#This Row],[LAMINATION MACHINE (REALTIME)]],1)=RIGHT(Data_Power_app[[#This Row],[LAMINATION MACHINE (PLAN)]],1)))</f>
        <v/>
      </c>
    </row>
    <row r="709" spans="1:60" x14ac:dyDescent="0.25">
      <c r="A709" s="27">
        <v>796</v>
      </c>
      <c r="B709" s="30" t="s">
        <v>9137</v>
      </c>
      <c r="C709" s="30" t="s">
        <v>9138</v>
      </c>
      <c r="D709" s="30" t="s">
        <v>86</v>
      </c>
      <c r="E709" s="30" t="s">
        <v>216</v>
      </c>
      <c r="F709" s="30" t="s">
        <v>72</v>
      </c>
      <c r="G709" s="30">
        <v>351</v>
      </c>
      <c r="H709" s="4">
        <v>45810</v>
      </c>
      <c r="I709" s="30">
        <v>45810</v>
      </c>
      <c r="J709" s="4">
        <v>45810</v>
      </c>
      <c r="K709" s="4">
        <v>45811</v>
      </c>
      <c r="L709" s="4">
        <v>45811.576203703706</v>
      </c>
      <c r="M709" s="4" t="s">
        <v>60</v>
      </c>
      <c r="N709" s="4"/>
      <c r="O709" s="4" t="s">
        <v>60</v>
      </c>
      <c r="P709" s="4" t="s">
        <v>60</v>
      </c>
      <c r="Q709" s="4" t="s">
        <v>60</v>
      </c>
      <c r="R709" s="4" t="s">
        <v>60</v>
      </c>
      <c r="S709" s="4" t="s">
        <v>60</v>
      </c>
      <c r="T709" s="4" t="s">
        <v>60</v>
      </c>
      <c r="U709" s="4"/>
      <c r="V709" s="4"/>
      <c r="W709" s="4"/>
      <c r="X709" s="4"/>
      <c r="Y709" s="4" t="s">
        <v>60</v>
      </c>
      <c r="Z709" s="4" t="s">
        <v>60</v>
      </c>
      <c r="AA709" s="4"/>
      <c r="AB709" s="4" t="s">
        <v>60</v>
      </c>
      <c r="AC709" s="4" t="s">
        <v>60</v>
      </c>
      <c r="AD709" s="4">
        <v>45814</v>
      </c>
      <c r="AE709" s="4">
        <v>45815</v>
      </c>
      <c r="AF709" s="4"/>
      <c r="AG709" s="30" t="s">
        <v>162</v>
      </c>
      <c r="AH709" s="30" t="s">
        <v>264</v>
      </c>
      <c r="AI709" s="30" t="s">
        <v>9139</v>
      </c>
      <c r="AJ709" s="30" t="s">
        <v>74</v>
      </c>
      <c r="AK709" s="30" t="s">
        <v>65</v>
      </c>
      <c r="AL709" s="30" t="s">
        <v>257</v>
      </c>
      <c r="AM709" s="30" t="s">
        <v>258</v>
      </c>
      <c r="AN709" s="30">
        <v>7.2045500000000002</v>
      </c>
      <c r="AO709" s="30" t="s">
        <v>68</v>
      </c>
      <c r="AP709" s="30"/>
      <c r="AQ709" s="30"/>
      <c r="AR709" s="30" t="s">
        <v>68</v>
      </c>
      <c r="AS709" s="30"/>
      <c r="AT709" s="30"/>
      <c r="AU709" s="30" t="s">
        <v>9140</v>
      </c>
      <c r="AV709" s="30" t="s">
        <v>9141</v>
      </c>
      <c r="AW709" s="30">
        <v>15.754060000000001</v>
      </c>
      <c r="AX709" s="30" t="s">
        <v>9142</v>
      </c>
      <c r="AY709" s="30" t="s">
        <v>9143</v>
      </c>
      <c r="AZ709" s="3">
        <v>351</v>
      </c>
      <c r="BA709" s="30" t="s">
        <v>228</v>
      </c>
      <c r="BB709" s="30">
        <v>351</v>
      </c>
      <c r="BC709" s="30" t="s">
        <v>60</v>
      </c>
      <c r="BD709" s="30" t="s">
        <v>60</v>
      </c>
      <c r="BE709" s="30" t="s">
        <v>265</v>
      </c>
      <c r="BF709" s="35" t="str">
        <f>IFERROR(VLOOKUP(Data_Power_app[[#This Row],[PRO ODER]],'Result'!A:C,3,0),"")</f>
        <v/>
      </c>
      <c r="BG709" s="14" t="str">
        <f>IFERROR(VLOOKUP(Data_Power_app[[#This Row],[PRO ODER]]&amp;"LAM_IN",'Real Time'!A:E,4,0),"")</f>
        <v/>
      </c>
      <c r="BH709" s="37" t="str">
        <f>IF(Data_Power_app[[#This Row],[LAMINATION MACHINE (PLAN)]]="","",IF(Data_Power_app[[#This Row],[LAMINATION MACHINE (REALTIME)]]="","",RIGHT(Data_Power_app[[#This Row],[LAMINATION MACHINE (REALTIME)]],1)=RIGHT(Data_Power_app[[#This Row],[LAMINATION MACHINE (PLAN)]],1)))</f>
        <v/>
      </c>
    </row>
    <row r="710" spans="1:60" x14ac:dyDescent="0.25">
      <c r="A710" s="27">
        <v>797</v>
      </c>
      <c r="B710" s="30" t="s">
        <v>9144</v>
      </c>
      <c r="C710" s="30" t="s">
        <v>9145</v>
      </c>
      <c r="D710" s="30" t="s">
        <v>86</v>
      </c>
      <c r="E710" s="30" t="s">
        <v>216</v>
      </c>
      <c r="F710" s="30" t="s">
        <v>72</v>
      </c>
      <c r="G710" s="30">
        <v>3003</v>
      </c>
      <c r="H710" s="4">
        <v>45810</v>
      </c>
      <c r="I710" s="30">
        <v>45810</v>
      </c>
      <c r="J710" s="4">
        <v>45810</v>
      </c>
      <c r="K710" s="4">
        <v>45811</v>
      </c>
      <c r="L710" s="4">
        <v>45811.58053240741</v>
      </c>
      <c r="M710" s="4" t="s">
        <v>60</v>
      </c>
      <c r="N710" s="4"/>
      <c r="O710" s="4" t="s">
        <v>60</v>
      </c>
      <c r="P710" s="4" t="s">
        <v>60</v>
      </c>
      <c r="Q710" s="4" t="s">
        <v>60</v>
      </c>
      <c r="R710" s="4" t="s">
        <v>60</v>
      </c>
      <c r="S710" s="4" t="s">
        <v>60</v>
      </c>
      <c r="T710" s="4" t="s">
        <v>60</v>
      </c>
      <c r="U710" s="4"/>
      <c r="V710" s="4"/>
      <c r="W710" s="4"/>
      <c r="X710" s="4"/>
      <c r="Y710" s="4" t="s">
        <v>60</v>
      </c>
      <c r="Z710" s="4" t="s">
        <v>60</v>
      </c>
      <c r="AA710" s="4"/>
      <c r="AB710" s="4" t="s">
        <v>60</v>
      </c>
      <c r="AC710" s="4" t="s">
        <v>60</v>
      </c>
      <c r="AD710" s="4">
        <v>45814</v>
      </c>
      <c r="AE710" s="4">
        <v>45815</v>
      </c>
      <c r="AF710" s="4"/>
      <c r="AG710" s="30" t="s">
        <v>162</v>
      </c>
      <c r="AH710" s="30" t="s">
        <v>264</v>
      </c>
      <c r="AI710" s="30" t="s">
        <v>9139</v>
      </c>
      <c r="AJ710" s="30" t="s">
        <v>74</v>
      </c>
      <c r="AK710" s="30" t="s">
        <v>65</v>
      </c>
      <c r="AL710" s="30" t="s">
        <v>257</v>
      </c>
      <c r="AM710" s="30" t="s">
        <v>258</v>
      </c>
      <c r="AN710" s="30">
        <v>60.492069999999998</v>
      </c>
      <c r="AO710" s="30" t="s">
        <v>68</v>
      </c>
      <c r="AP710" s="30"/>
      <c r="AQ710" s="30"/>
      <c r="AR710" s="30" t="s">
        <v>68</v>
      </c>
      <c r="AS710" s="30"/>
      <c r="AT710" s="30"/>
      <c r="AU710" s="30" t="s">
        <v>9140</v>
      </c>
      <c r="AV710" s="30" t="s">
        <v>9141</v>
      </c>
      <c r="AW710" s="30">
        <v>132.27070000000001</v>
      </c>
      <c r="AX710" s="30" t="s">
        <v>9142</v>
      </c>
      <c r="AY710" s="30" t="s">
        <v>9143</v>
      </c>
      <c r="AZ710" s="3">
        <v>3003</v>
      </c>
      <c r="BA710" s="30" t="s">
        <v>228</v>
      </c>
      <c r="BB710" s="30">
        <v>3003</v>
      </c>
      <c r="BC710" s="30" t="s">
        <v>60</v>
      </c>
      <c r="BD710" s="30" t="s">
        <v>60</v>
      </c>
      <c r="BE710" s="30" t="s">
        <v>265</v>
      </c>
      <c r="BF710" s="35" t="str">
        <f>IFERROR(VLOOKUP(Data_Power_app[[#This Row],[PRO ODER]],'Result'!A:C,3,0),"")</f>
        <v/>
      </c>
      <c r="BG710" s="14" t="str">
        <f>IFERROR(VLOOKUP(Data_Power_app[[#This Row],[PRO ODER]]&amp;"LAM_IN",'Real Time'!A:E,4,0),"")</f>
        <v/>
      </c>
      <c r="BH710" s="37" t="str">
        <f>IF(Data_Power_app[[#This Row],[LAMINATION MACHINE (PLAN)]]="","",IF(Data_Power_app[[#This Row],[LAMINATION MACHINE (REALTIME)]]="","",RIGHT(Data_Power_app[[#This Row],[LAMINATION MACHINE (REALTIME)]],1)=RIGHT(Data_Power_app[[#This Row],[LAMINATION MACHINE (PLAN)]],1)))</f>
        <v/>
      </c>
    </row>
    <row r="711" spans="1:60" x14ac:dyDescent="0.25">
      <c r="A711" s="27">
        <v>798</v>
      </c>
      <c r="B711" s="30" t="s">
        <v>6611</v>
      </c>
      <c r="C711" s="30" t="s">
        <v>6612</v>
      </c>
      <c r="D711" s="30" t="s">
        <v>86</v>
      </c>
      <c r="E711" s="30" t="s">
        <v>176</v>
      </c>
      <c r="F711" s="30" t="s">
        <v>72</v>
      </c>
      <c r="G711" s="30">
        <v>2170</v>
      </c>
      <c r="H711" s="4">
        <v>45807</v>
      </c>
      <c r="I711" s="30">
        <v>45807</v>
      </c>
      <c r="J711" s="4">
        <v>45807</v>
      </c>
      <c r="K711" s="4">
        <v>45810</v>
      </c>
      <c r="L711" s="4">
        <v>45808.334780092591</v>
      </c>
      <c r="M711" s="4" t="s">
        <v>60</v>
      </c>
      <c r="N711" s="4"/>
      <c r="O711" s="4" t="s">
        <v>60</v>
      </c>
      <c r="P711" s="4" t="s">
        <v>60</v>
      </c>
      <c r="Q711" s="4" t="s">
        <v>60</v>
      </c>
      <c r="R711" s="4" t="s">
        <v>60</v>
      </c>
      <c r="S711" s="4" t="s">
        <v>60</v>
      </c>
      <c r="T711" s="4" t="s">
        <v>60</v>
      </c>
      <c r="U711" s="4"/>
      <c r="V711" s="4"/>
      <c r="W711" s="4"/>
      <c r="X711" s="4">
        <v>45810.944224537037</v>
      </c>
      <c r="Y711" s="4" t="s">
        <v>282</v>
      </c>
      <c r="Z711" s="4" t="s">
        <v>60</v>
      </c>
      <c r="AA711" s="4">
        <v>45810.190393518518</v>
      </c>
      <c r="AB711" s="4" t="s">
        <v>60</v>
      </c>
      <c r="AC711" s="4" t="s">
        <v>60</v>
      </c>
      <c r="AD711" s="4">
        <v>45814</v>
      </c>
      <c r="AE711" s="4">
        <v>45815</v>
      </c>
      <c r="AF711" s="4">
        <v>45811</v>
      </c>
      <c r="AG711" s="30" t="s">
        <v>1700</v>
      </c>
      <c r="AH711" s="30" t="s">
        <v>627</v>
      </c>
      <c r="AI711" s="30" t="s">
        <v>6613</v>
      </c>
      <c r="AJ711" s="30" t="s">
        <v>74</v>
      </c>
      <c r="AK711" s="30" t="s">
        <v>65</v>
      </c>
      <c r="AL711" s="30" t="s">
        <v>174</v>
      </c>
      <c r="AM711" s="30" t="s">
        <v>175</v>
      </c>
      <c r="AN711" s="30">
        <v>43.940730000000002</v>
      </c>
      <c r="AO711" s="30" t="s">
        <v>68</v>
      </c>
      <c r="AP711" s="30"/>
      <c r="AQ711" s="30"/>
      <c r="AR711" s="30" t="s">
        <v>68</v>
      </c>
      <c r="AS711" s="30"/>
      <c r="AT711" s="30"/>
      <c r="AU711" s="30" t="s">
        <v>327</v>
      </c>
      <c r="AV711" s="30" t="s">
        <v>328</v>
      </c>
      <c r="AW711" s="30">
        <v>96.091650000000001</v>
      </c>
      <c r="AX711" s="30" t="s">
        <v>6614</v>
      </c>
      <c r="AY711" s="30" t="s">
        <v>6615</v>
      </c>
      <c r="AZ711" s="3">
        <v>2170</v>
      </c>
      <c r="BA711" s="30" t="s">
        <v>60</v>
      </c>
      <c r="BB711" s="30">
        <v>2170</v>
      </c>
      <c r="BC711" s="30" t="s">
        <v>60</v>
      </c>
      <c r="BD711" s="30" t="s">
        <v>60</v>
      </c>
      <c r="BE711" s="30" t="s">
        <v>60</v>
      </c>
      <c r="BF711" s="35" t="str">
        <f>IFERROR(VLOOKUP(Data_Power_app[[#This Row],[PRO ODER]],'Result'!A:C,3,0),"")</f>
        <v/>
      </c>
      <c r="BG711" s="14" t="str">
        <f>IFERROR(VLOOKUP(Data_Power_app[[#This Row],[PRO ODER]]&amp;"LAM_IN",'Real Time'!A:E,4,0),"")</f>
        <v/>
      </c>
      <c r="BH711" s="37" t="str">
        <f>IF(Data_Power_app[[#This Row],[LAMINATION MACHINE (PLAN)]]="","",IF(Data_Power_app[[#This Row],[LAMINATION MACHINE (REALTIME)]]="","",RIGHT(Data_Power_app[[#This Row],[LAMINATION MACHINE (REALTIME)]],1)=RIGHT(Data_Power_app[[#This Row],[LAMINATION MACHINE (PLAN)]],1)))</f>
        <v/>
      </c>
    </row>
    <row r="712" spans="1:60" x14ac:dyDescent="0.25">
      <c r="A712" s="27">
        <v>799</v>
      </c>
      <c r="B712" s="30" t="s">
        <v>9146</v>
      </c>
      <c r="C712" s="30" t="s">
        <v>9147</v>
      </c>
      <c r="D712" s="30" t="s">
        <v>86</v>
      </c>
      <c r="E712" s="30" t="s">
        <v>259</v>
      </c>
      <c r="F712" s="30" t="s">
        <v>72</v>
      </c>
      <c r="G712" s="30">
        <v>19</v>
      </c>
      <c r="H712" s="4">
        <v>45810</v>
      </c>
      <c r="I712" s="30">
        <v>45810</v>
      </c>
      <c r="J712" s="4">
        <v>45810</v>
      </c>
      <c r="K712" s="4">
        <v>45811</v>
      </c>
      <c r="L712" s="4">
        <v>45811.559745370374</v>
      </c>
      <c r="M712" s="4" t="s">
        <v>60</v>
      </c>
      <c r="N712" s="4"/>
      <c r="O712" s="4" t="s">
        <v>60</v>
      </c>
      <c r="P712" s="4" t="s">
        <v>60</v>
      </c>
      <c r="Q712" s="4" t="s">
        <v>60</v>
      </c>
      <c r="R712" s="4" t="s">
        <v>60</v>
      </c>
      <c r="S712" s="4" t="s">
        <v>60</v>
      </c>
      <c r="T712" s="4" t="s">
        <v>60</v>
      </c>
      <c r="U712" s="4"/>
      <c r="V712" s="4"/>
      <c r="W712" s="4"/>
      <c r="X712" s="4"/>
      <c r="Y712" s="4" t="s">
        <v>60</v>
      </c>
      <c r="Z712" s="4" t="s">
        <v>60</v>
      </c>
      <c r="AA712" s="4"/>
      <c r="AB712" s="4" t="s">
        <v>60</v>
      </c>
      <c r="AC712" s="4" t="s">
        <v>60</v>
      </c>
      <c r="AD712" s="4">
        <v>45814</v>
      </c>
      <c r="AE712" s="4">
        <v>45815</v>
      </c>
      <c r="AF712" s="4"/>
      <c r="AG712" s="30" t="s">
        <v>162</v>
      </c>
      <c r="AH712" s="30" t="s">
        <v>260</v>
      </c>
      <c r="AI712" s="30" t="s">
        <v>9148</v>
      </c>
      <c r="AJ712" s="30" t="s">
        <v>74</v>
      </c>
      <c r="AK712" s="30" t="s">
        <v>100</v>
      </c>
      <c r="AL712" s="30" t="s">
        <v>261</v>
      </c>
      <c r="AM712" s="30" t="s">
        <v>262</v>
      </c>
      <c r="AN712" s="30">
        <v>0.72487000000000001</v>
      </c>
      <c r="AO712" s="30" t="s">
        <v>68</v>
      </c>
      <c r="AP712" s="30"/>
      <c r="AQ712" s="30"/>
      <c r="AR712" s="30" t="s">
        <v>68</v>
      </c>
      <c r="AS712" s="30"/>
      <c r="AT712" s="30"/>
      <c r="AU712" s="30" t="s">
        <v>3140</v>
      </c>
      <c r="AV712" s="30" t="s">
        <v>3141</v>
      </c>
      <c r="AW712" s="30">
        <v>1.58517</v>
      </c>
      <c r="AX712" s="30" t="s">
        <v>9149</v>
      </c>
      <c r="AY712" s="30" t="s">
        <v>9150</v>
      </c>
      <c r="AZ712" s="3">
        <v>19</v>
      </c>
      <c r="BA712" s="30" t="s">
        <v>228</v>
      </c>
      <c r="BB712" s="30">
        <v>19</v>
      </c>
      <c r="BC712" s="30" t="s">
        <v>60</v>
      </c>
      <c r="BD712" s="30" t="s">
        <v>60</v>
      </c>
      <c r="BE712" s="30" t="s">
        <v>263</v>
      </c>
      <c r="BF712" s="35" t="str">
        <f>IFERROR(VLOOKUP(Data_Power_app[[#This Row],[PRO ODER]],'Result'!A:C,3,0),"")</f>
        <v/>
      </c>
      <c r="BG712" s="14" t="str">
        <f>IFERROR(VLOOKUP(Data_Power_app[[#This Row],[PRO ODER]]&amp;"LAM_IN",'Real Time'!A:E,4,0),"")</f>
        <v/>
      </c>
      <c r="BH712" s="37" t="str">
        <f>IF(Data_Power_app[[#This Row],[LAMINATION MACHINE (PLAN)]]="","",IF(Data_Power_app[[#This Row],[LAMINATION MACHINE (REALTIME)]]="","",RIGHT(Data_Power_app[[#This Row],[LAMINATION MACHINE (REALTIME)]],1)=RIGHT(Data_Power_app[[#This Row],[LAMINATION MACHINE (PLAN)]],1)))</f>
        <v/>
      </c>
    </row>
    <row r="713" spans="1:60" x14ac:dyDescent="0.25">
      <c r="A713" s="27">
        <v>800</v>
      </c>
      <c r="B713" s="30" t="s">
        <v>9151</v>
      </c>
      <c r="C713" s="30" t="s">
        <v>9152</v>
      </c>
      <c r="D713" s="30" t="s">
        <v>86</v>
      </c>
      <c r="E713" s="30" t="s">
        <v>259</v>
      </c>
      <c r="F713" s="30" t="s">
        <v>72</v>
      </c>
      <c r="G713" s="30">
        <v>24</v>
      </c>
      <c r="H713" s="4">
        <v>45810</v>
      </c>
      <c r="I713" s="30">
        <v>45810</v>
      </c>
      <c r="J713" s="4">
        <v>45810</v>
      </c>
      <c r="K713" s="4">
        <v>45811</v>
      </c>
      <c r="L713" s="4"/>
      <c r="M713" s="4" t="s">
        <v>60</v>
      </c>
      <c r="N713" s="4"/>
      <c r="O713" s="4" t="s">
        <v>60</v>
      </c>
      <c r="P713" s="4" t="s">
        <v>60</v>
      </c>
      <c r="Q713" s="4" t="s">
        <v>60</v>
      </c>
      <c r="R713" s="4" t="s">
        <v>60</v>
      </c>
      <c r="S713" s="4" t="s">
        <v>60</v>
      </c>
      <c r="T713" s="4" t="s">
        <v>60</v>
      </c>
      <c r="U713" s="4"/>
      <c r="V713" s="4"/>
      <c r="W713" s="4"/>
      <c r="X713" s="4"/>
      <c r="Y713" s="4" t="s">
        <v>60</v>
      </c>
      <c r="Z713" s="4" t="s">
        <v>60</v>
      </c>
      <c r="AA713" s="4"/>
      <c r="AB713" s="4" t="s">
        <v>60</v>
      </c>
      <c r="AC713" s="4" t="s">
        <v>60</v>
      </c>
      <c r="AD713" s="4">
        <v>45814</v>
      </c>
      <c r="AE713" s="4">
        <v>45815</v>
      </c>
      <c r="AF713" s="4"/>
      <c r="AG713" s="30" t="s">
        <v>126</v>
      </c>
      <c r="AH713" s="30" t="s">
        <v>260</v>
      </c>
      <c r="AI713" s="30" t="s">
        <v>9148</v>
      </c>
      <c r="AJ713" s="30" t="s">
        <v>74</v>
      </c>
      <c r="AK713" s="30" t="s">
        <v>100</v>
      </c>
      <c r="AL713" s="30" t="s">
        <v>261</v>
      </c>
      <c r="AM713" s="30" t="s">
        <v>262</v>
      </c>
      <c r="AN713" s="30">
        <v>0.91563000000000005</v>
      </c>
      <c r="AO713" s="30" t="s">
        <v>68</v>
      </c>
      <c r="AP713" s="30"/>
      <c r="AQ713" s="30"/>
      <c r="AR713" s="30" t="s">
        <v>68</v>
      </c>
      <c r="AS713" s="30"/>
      <c r="AT713" s="30"/>
      <c r="AU713" s="30" t="s">
        <v>3140</v>
      </c>
      <c r="AV713" s="30" t="s">
        <v>3141</v>
      </c>
      <c r="AW713" s="30">
        <v>2.0023200000000001</v>
      </c>
      <c r="AX713" s="30" t="s">
        <v>9149</v>
      </c>
      <c r="AY713" s="30" t="s">
        <v>9150</v>
      </c>
      <c r="AZ713" s="3">
        <v>24</v>
      </c>
      <c r="BA713" s="30" t="s">
        <v>228</v>
      </c>
      <c r="BB713" s="30">
        <v>24</v>
      </c>
      <c r="BC713" s="30" t="s">
        <v>60</v>
      </c>
      <c r="BD713" s="30" t="s">
        <v>60</v>
      </c>
      <c r="BE713" s="30" t="s">
        <v>263</v>
      </c>
      <c r="BF713" s="35" t="str">
        <f>IFERROR(VLOOKUP(Data_Power_app[[#This Row],[PRO ODER]],'Result'!A:C,3,0),"")</f>
        <v>LAMINATION 1</v>
      </c>
      <c r="BG713" s="14" t="str">
        <f>IFERROR(VLOOKUP(Data_Power_app[[#This Row],[PRO ODER]]&amp;"LAM_IN",'Real Time'!A:E,4,0),"")</f>
        <v/>
      </c>
      <c r="BH713" s="37" t="str">
        <f>IF(Data_Power_app[[#This Row],[LAMINATION MACHINE (PLAN)]]="","",IF(Data_Power_app[[#This Row],[LAMINATION MACHINE (REALTIME)]]="","",RIGHT(Data_Power_app[[#This Row],[LAMINATION MACHINE (REALTIME)]],1)=RIGHT(Data_Power_app[[#This Row],[LAMINATION MACHINE (PLAN)]],1)))</f>
        <v/>
      </c>
    </row>
    <row r="714" spans="1:60" x14ac:dyDescent="0.25">
      <c r="A714" s="27">
        <v>801</v>
      </c>
      <c r="B714" s="30" t="s">
        <v>9153</v>
      </c>
      <c r="C714" s="30" t="s">
        <v>9154</v>
      </c>
      <c r="D714" s="30" t="s">
        <v>86</v>
      </c>
      <c r="E714" s="30" t="s">
        <v>259</v>
      </c>
      <c r="F714" s="30" t="s">
        <v>72</v>
      </c>
      <c r="G714" s="30">
        <v>13</v>
      </c>
      <c r="H714" s="4">
        <v>45810</v>
      </c>
      <c r="I714" s="30">
        <v>45810</v>
      </c>
      <c r="J714" s="4">
        <v>45810</v>
      </c>
      <c r="K714" s="4">
        <v>45811</v>
      </c>
      <c r="L714" s="4">
        <v>45811.559687499997</v>
      </c>
      <c r="M714" s="4" t="s">
        <v>60</v>
      </c>
      <c r="N714" s="4"/>
      <c r="O714" s="4" t="s">
        <v>60</v>
      </c>
      <c r="P714" s="4" t="s">
        <v>60</v>
      </c>
      <c r="Q714" s="4" t="s">
        <v>60</v>
      </c>
      <c r="R714" s="4" t="s">
        <v>60</v>
      </c>
      <c r="S714" s="4" t="s">
        <v>60</v>
      </c>
      <c r="T714" s="4" t="s">
        <v>60</v>
      </c>
      <c r="U714" s="4"/>
      <c r="V714" s="4"/>
      <c r="W714" s="4"/>
      <c r="X714" s="4"/>
      <c r="Y714" s="4" t="s">
        <v>60</v>
      </c>
      <c r="Z714" s="4" t="s">
        <v>60</v>
      </c>
      <c r="AA714" s="4"/>
      <c r="AB714" s="4" t="s">
        <v>60</v>
      </c>
      <c r="AC714" s="4" t="s">
        <v>60</v>
      </c>
      <c r="AD714" s="4">
        <v>45814</v>
      </c>
      <c r="AE714" s="4">
        <v>45815</v>
      </c>
      <c r="AF714" s="4"/>
      <c r="AG714" s="30" t="s">
        <v>162</v>
      </c>
      <c r="AH714" s="30" t="s">
        <v>260</v>
      </c>
      <c r="AI714" s="30" t="s">
        <v>9148</v>
      </c>
      <c r="AJ714" s="30" t="s">
        <v>74</v>
      </c>
      <c r="AK714" s="30" t="s">
        <v>100</v>
      </c>
      <c r="AL714" s="30" t="s">
        <v>261</v>
      </c>
      <c r="AM714" s="30" t="s">
        <v>262</v>
      </c>
      <c r="AN714" s="30">
        <v>0.49597000000000002</v>
      </c>
      <c r="AO714" s="30" t="s">
        <v>68</v>
      </c>
      <c r="AP714" s="30"/>
      <c r="AQ714" s="30"/>
      <c r="AR714" s="30" t="s">
        <v>68</v>
      </c>
      <c r="AS714" s="30"/>
      <c r="AT714" s="30"/>
      <c r="AU714" s="30" t="s">
        <v>3140</v>
      </c>
      <c r="AV714" s="30" t="s">
        <v>3141</v>
      </c>
      <c r="AW714" s="30">
        <v>1.0845899999999999</v>
      </c>
      <c r="AX714" s="30" t="s">
        <v>9149</v>
      </c>
      <c r="AY714" s="30" t="s">
        <v>9150</v>
      </c>
      <c r="AZ714" s="3">
        <v>13</v>
      </c>
      <c r="BA714" s="30" t="s">
        <v>228</v>
      </c>
      <c r="BB714" s="30">
        <v>13</v>
      </c>
      <c r="BC714" s="30" t="s">
        <v>60</v>
      </c>
      <c r="BD714" s="30" t="s">
        <v>60</v>
      </c>
      <c r="BE714" s="30" t="s">
        <v>263</v>
      </c>
      <c r="BF714" s="35" t="str">
        <f>IFERROR(VLOOKUP(Data_Power_app[[#This Row],[PRO ODER]],'Result'!A:C,3,0),"")</f>
        <v/>
      </c>
      <c r="BG714" s="14" t="str">
        <f>IFERROR(VLOOKUP(Data_Power_app[[#This Row],[PRO ODER]]&amp;"LAM_IN",'Real Time'!A:E,4,0),"")</f>
        <v/>
      </c>
      <c r="BH714" s="37" t="str">
        <f>IF(Data_Power_app[[#This Row],[LAMINATION MACHINE (PLAN)]]="","",IF(Data_Power_app[[#This Row],[LAMINATION MACHINE (REALTIME)]]="","",RIGHT(Data_Power_app[[#This Row],[LAMINATION MACHINE (REALTIME)]],1)=RIGHT(Data_Power_app[[#This Row],[LAMINATION MACHINE (PLAN)]],1)))</f>
        <v/>
      </c>
    </row>
    <row r="715" spans="1:60" x14ac:dyDescent="0.25">
      <c r="A715" s="27">
        <v>802</v>
      </c>
      <c r="B715" s="30" t="s">
        <v>9155</v>
      </c>
      <c r="C715" s="30" t="s">
        <v>9156</v>
      </c>
      <c r="D715" s="30" t="s">
        <v>86</v>
      </c>
      <c r="E715" s="30" t="s">
        <v>259</v>
      </c>
      <c r="F715" s="30" t="s">
        <v>72</v>
      </c>
      <c r="G715" s="30">
        <v>23</v>
      </c>
      <c r="H715" s="4">
        <v>45810</v>
      </c>
      <c r="I715" s="30">
        <v>45810</v>
      </c>
      <c r="J715" s="4">
        <v>45810</v>
      </c>
      <c r="K715" s="4">
        <v>45811</v>
      </c>
      <c r="L715" s="4">
        <v>45811.559594907405</v>
      </c>
      <c r="M715" s="4" t="s">
        <v>60</v>
      </c>
      <c r="N715" s="4"/>
      <c r="O715" s="4" t="s">
        <v>60</v>
      </c>
      <c r="P715" s="4" t="s">
        <v>60</v>
      </c>
      <c r="Q715" s="4" t="s">
        <v>60</v>
      </c>
      <c r="R715" s="4" t="s">
        <v>60</v>
      </c>
      <c r="S715" s="4" t="s">
        <v>60</v>
      </c>
      <c r="T715" s="4" t="s">
        <v>60</v>
      </c>
      <c r="U715" s="4"/>
      <c r="V715" s="4"/>
      <c r="W715" s="4"/>
      <c r="X715" s="4"/>
      <c r="Y715" s="4" t="s">
        <v>60</v>
      </c>
      <c r="Z715" s="4" t="s">
        <v>60</v>
      </c>
      <c r="AA715" s="4"/>
      <c r="AB715" s="4" t="s">
        <v>60</v>
      </c>
      <c r="AC715" s="4" t="s">
        <v>60</v>
      </c>
      <c r="AD715" s="4">
        <v>45814</v>
      </c>
      <c r="AE715" s="4">
        <v>45815</v>
      </c>
      <c r="AF715" s="4"/>
      <c r="AG715" s="30" t="s">
        <v>162</v>
      </c>
      <c r="AH715" s="30" t="s">
        <v>260</v>
      </c>
      <c r="AI715" s="30" t="s">
        <v>9148</v>
      </c>
      <c r="AJ715" s="30" t="s">
        <v>74</v>
      </c>
      <c r="AK715" s="30" t="s">
        <v>100</v>
      </c>
      <c r="AL715" s="30" t="s">
        <v>261</v>
      </c>
      <c r="AM715" s="30" t="s">
        <v>262</v>
      </c>
      <c r="AN715" s="30">
        <v>0.78959000000000001</v>
      </c>
      <c r="AO715" s="30" t="s">
        <v>68</v>
      </c>
      <c r="AP715" s="30"/>
      <c r="AQ715" s="30"/>
      <c r="AR715" s="30" t="s">
        <v>68</v>
      </c>
      <c r="AS715" s="30"/>
      <c r="AT715" s="30"/>
      <c r="AU715" s="30" t="s">
        <v>3140</v>
      </c>
      <c r="AV715" s="30" t="s">
        <v>3141</v>
      </c>
      <c r="AW715" s="30">
        <v>1.7270000000000001</v>
      </c>
      <c r="AX715" s="30" t="s">
        <v>9149</v>
      </c>
      <c r="AY715" s="30" t="s">
        <v>9150</v>
      </c>
      <c r="AZ715" s="3">
        <v>23</v>
      </c>
      <c r="BA715" s="30" t="s">
        <v>228</v>
      </c>
      <c r="BB715" s="30">
        <v>23</v>
      </c>
      <c r="BC715" s="30" t="s">
        <v>60</v>
      </c>
      <c r="BD715" s="30" t="s">
        <v>60</v>
      </c>
      <c r="BE715" s="30" t="s">
        <v>263</v>
      </c>
      <c r="BF715" s="35" t="str">
        <f>IFERROR(VLOOKUP(Data_Power_app[[#This Row],[PRO ODER]],'Result'!A:C,3,0),"")</f>
        <v/>
      </c>
      <c r="BG715" s="14" t="str">
        <f>IFERROR(VLOOKUP(Data_Power_app[[#This Row],[PRO ODER]]&amp;"LAM_IN",'Real Time'!A:E,4,0),"")</f>
        <v/>
      </c>
      <c r="BH715" s="37" t="str">
        <f>IF(Data_Power_app[[#This Row],[LAMINATION MACHINE (PLAN)]]="","",IF(Data_Power_app[[#This Row],[LAMINATION MACHINE (REALTIME)]]="","",RIGHT(Data_Power_app[[#This Row],[LAMINATION MACHINE (REALTIME)]],1)=RIGHT(Data_Power_app[[#This Row],[LAMINATION MACHINE (PLAN)]],1)))</f>
        <v/>
      </c>
    </row>
    <row r="716" spans="1:60" x14ac:dyDescent="0.25">
      <c r="A716" s="27">
        <v>803</v>
      </c>
      <c r="B716" s="30" t="s">
        <v>9157</v>
      </c>
      <c r="C716" s="30" t="s">
        <v>9158</v>
      </c>
      <c r="D716" s="30" t="s">
        <v>86</v>
      </c>
      <c r="E716" s="30" t="s">
        <v>259</v>
      </c>
      <c r="F716" s="30" t="s">
        <v>72</v>
      </c>
      <c r="G716" s="30">
        <v>27</v>
      </c>
      <c r="H716" s="4">
        <v>45810</v>
      </c>
      <c r="I716" s="30">
        <v>45810</v>
      </c>
      <c r="J716" s="4">
        <v>45810</v>
      </c>
      <c r="K716" s="4">
        <v>45811</v>
      </c>
      <c r="L716" s="4">
        <v>45811.559490740743</v>
      </c>
      <c r="M716" s="4" t="s">
        <v>60</v>
      </c>
      <c r="N716" s="4"/>
      <c r="O716" s="4" t="s">
        <v>60</v>
      </c>
      <c r="P716" s="4" t="s">
        <v>60</v>
      </c>
      <c r="Q716" s="4" t="s">
        <v>60</v>
      </c>
      <c r="R716" s="4" t="s">
        <v>60</v>
      </c>
      <c r="S716" s="4" t="s">
        <v>60</v>
      </c>
      <c r="T716" s="4" t="s">
        <v>60</v>
      </c>
      <c r="U716" s="4"/>
      <c r="V716" s="4"/>
      <c r="W716" s="4"/>
      <c r="X716" s="4"/>
      <c r="Y716" s="4" t="s">
        <v>60</v>
      </c>
      <c r="Z716" s="4" t="s">
        <v>60</v>
      </c>
      <c r="AA716" s="4"/>
      <c r="AB716" s="4" t="s">
        <v>60</v>
      </c>
      <c r="AC716" s="4" t="s">
        <v>60</v>
      </c>
      <c r="AD716" s="4">
        <v>45814</v>
      </c>
      <c r="AE716" s="4">
        <v>45815</v>
      </c>
      <c r="AF716" s="4"/>
      <c r="AG716" s="30" t="s">
        <v>162</v>
      </c>
      <c r="AH716" s="30" t="s">
        <v>260</v>
      </c>
      <c r="AI716" s="30" t="s">
        <v>9148</v>
      </c>
      <c r="AJ716" s="30" t="s">
        <v>74</v>
      </c>
      <c r="AK716" s="30" t="s">
        <v>100</v>
      </c>
      <c r="AL716" s="30" t="s">
        <v>261</v>
      </c>
      <c r="AM716" s="30" t="s">
        <v>262</v>
      </c>
      <c r="AN716" s="30">
        <v>0.92691000000000001</v>
      </c>
      <c r="AO716" s="30" t="s">
        <v>68</v>
      </c>
      <c r="AP716" s="30"/>
      <c r="AQ716" s="30"/>
      <c r="AR716" s="30" t="s">
        <v>68</v>
      </c>
      <c r="AS716" s="30"/>
      <c r="AT716" s="30"/>
      <c r="AU716" s="30" t="s">
        <v>3140</v>
      </c>
      <c r="AV716" s="30" t="s">
        <v>3141</v>
      </c>
      <c r="AW716" s="30">
        <v>2.0273500000000002</v>
      </c>
      <c r="AX716" s="30" t="s">
        <v>9149</v>
      </c>
      <c r="AY716" s="30" t="s">
        <v>9150</v>
      </c>
      <c r="AZ716" s="3">
        <v>27</v>
      </c>
      <c r="BA716" s="30" t="s">
        <v>228</v>
      </c>
      <c r="BB716" s="30">
        <v>27</v>
      </c>
      <c r="BC716" s="30" t="s">
        <v>60</v>
      </c>
      <c r="BD716" s="30" t="s">
        <v>60</v>
      </c>
      <c r="BE716" s="30" t="s">
        <v>263</v>
      </c>
      <c r="BF716" s="35" t="str">
        <f>IFERROR(VLOOKUP(Data_Power_app[[#This Row],[PRO ODER]],'Result'!A:C,3,0),"")</f>
        <v/>
      </c>
      <c r="BG716" s="14" t="str">
        <f>IFERROR(VLOOKUP(Data_Power_app[[#This Row],[PRO ODER]]&amp;"LAM_IN",'Real Time'!A:E,4,0),"")</f>
        <v/>
      </c>
      <c r="BH716" s="37" t="str">
        <f>IF(Data_Power_app[[#This Row],[LAMINATION MACHINE (PLAN)]]="","",IF(Data_Power_app[[#This Row],[LAMINATION MACHINE (REALTIME)]]="","",RIGHT(Data_Power_app[[#This Row],[LAMINATION MACHINE (REALTIME)]],1)=RIGHT(Data_Power_app[[#This Row],[LAMINATION MACHINE (PLAN)]],1)))</f>
        <v/>
      </c>
    </row>
    <row r="717" spans="1:60" x14ac:dyDescent="0.25">
      <c r="A717" s="27">
        <v>804</v>
      </c>
      <c r="B717" s="30" t="s">
        <v>9159</v>
      </c>
      <c r="C717" s="30" t="s">
        <v>9160</v>
      </c>
      <c r="D717" s="30" t="s">
        <v>86</v>
      </c>
      <c r="E717" s="30" t="s">
        <v>259</v>
      </c>
      <c r="F717" s="30" t="s">
        <v>72</v>
      </c>
      <c r="G717" s="30">
        <v>25</v>
      </c>
      <c r="H717" s="4">
        <v>45810</v>
      </c>
      <c r="I717" s="30">
        <v>45810</v>
      </c>
      <c r="J717" s="4">
        <v>45810</v>
      </c>
      <c r="K717" s="4">
        <v>45811</v>
      </c>
      <c r="L717" s="4">
        <v>45811.55945601852</v>
      </c>
      <c r="M717" s="4" t="s">
        <v>60</v>
      </c>
      <c r="N717" s="4"/>
      <c r="O717" s="4" t="s">
        <v>60</v>
      </c>
      <c r="P717" s="4" t="s">
        <v>60</v>
      </c>
      <c r="Q717" s="4" t="s">
        <v>60</v>
      </c>
      <c r="R717" s="4" t="s">
        <v>60</v>
      </c>
      <c r="S717" s="4" t="s">
        <v>60</v>
      </c>
      <c r="T717" s="4" t="s">
        <v>60</v>
      </c>
      <c r="U717" s="4"/>
      <c r="V717" s="4"/>
      <c r="W717" s="4"/>
      <c r="X717" s="4"/>
      <c r="Y717" s="4" t="s">
        <v>60</v>
      </c>
      <c r="Z717" s="4" t="s">
        <v>60</v>
      </c>
      <c r="AA717" s="4"/>
      <c r="AB717" s="4" t="s">
        <v>60</v>
      </c>
      <c r="AC717" s="4" t="s">
        <v>60</v>
      </c>
      <c r="AD717" s="4">
        <v>45814</v>
      </c>
      <c r="AE717" s="4">
        <v>45815</v>
      </c>
      <c r="AF717" s="4"/>
      <c r="AG717" s="30" t="s">
        <v>162</v>
      </c>
      <c r="AH717" s="30" t="s">
        <v>260</v>
      </c>
      <c r="AI717" s="30" t="s">
        <v>9148</v>
      </c>
      <c r="AJ717" s="30" t="s">
        <v>74</v>
      </c>
      <c r="AK717" s="30" t="s">
        <v>100</v>
      </c>
      <c r="AL717" s="30" t="s">
        <v>261</v>
      </c>
      <c r="AM717" s="30" t="s">
        <v>262</v>
      </c>
      <c r="AN717" s="30">
        <v>0.85824999999999996</v>
      </c>
      <c r="AO717" s="30" t="s">
        <v>68</v>
      </c>
      <c r="AP717" s="30"/>
      <c r="AQ717" s="30"/>
      <c r="AR717" s="30" t="s">
        <v>68</v>
      </c>
      <c r="AS717" s="30"/>
      <c r="AT717" s="30"/>
      <c r="AU717" s="30" t="s">
        <v>3140</v>
      </c>
      <c r="AV717" s="30" t="s">
        <v>3141</v>
      </c>
      <c r="AW717" s="30">
        <v>1.8771800000000001</v>
      </c>
      <c r="AX717" s="30" t="s">
        <v>9149</v>
      </c>
      <c r="AY717" s="30" t="s">
        <v>9150</v>
      </c>
      <c r="AZ717" s="3">
        <v>25</v>
      </c>
      <c r="BA717" s="30" t="s">
        <v>228</v>
      </c>
      <c r="BB717" s="30">
        <v>25</v>
      </c>
      <c r="BC717" s="30" t="s">
        <v>60</v>
      </c>
      <c r="BD717" s="30" t="s">
        <v>60</v>
      </c>
      <c r="BE717" s="30" t="s">
        <v>263</v>
      </c>
      <c r="BF717" s="35" t="str">
        <f>IFERROR(VLOOKUP(Data_Power_app[[#This Row],[PRO ODER]],'Result'!A:C,3,0),"")</f>
        <v/>
      </c>
      <c r="BG717" s="14" t="str">
        <f>IFERROR(VLOOKUP(Data_Power_app[[#This Row],[PRO ODER]]&amp;"LAM_IN",'Real Time'!A:E,4,0),"")</f>
        <v/>
      </c>
      <c r="BH717" s="37" t="str">
        <f>IF(Data_Power_app[[#This Row],[LAMINATION MACHINE (PLAN)]]="","",IF(Data_Power_app[[#This Row],[LAMINATION MACHINE (REALTIME)]]="","",RIGHT(Data_Power_app[[#This Row],[LAMINATION MACHINE (REALTIME)]],1)=RIGHT(Data_Power_app[[#This Row],[LAMINATION MACHINE (PLAN)]],1)))</f>
        <v/>
      </c>
    </row>
    <row r="718" spans="1:60" x14ac:dyDescent="0.25">
      <c r="A718" s="27">
        <v>805</v>
      </c>
      <c r="B718" s="30" t="s">
        <v>9161</v>
      </c>
      <c r="C718" s="30" t="s">
        <v>9162</v>
      </c>
      <c r="D718" s="30" t="s">
        <v>86</v>
      </c>
      <c r="E718" s="30" t="s">
        <v>259</v>
      </c>
      <c r="F718" s="30" t="s">
        <v>72</v>
      </c>
      <c r="G718" s="30">
        <v>25</v>
      </c>
      <c r="H718" s="4">
        <v>45810</v>
      </c>
      <c r="I718" s="30">
        <v>45810</v>
      </c>
      <c r="J718" s="4">
        <v>45810</v>
      </c>
      <c r="K718" s="4">
        <v>45811</v>
      </c>
      <c r="L718" s="4">
        <v>45811.55940972222</v>
      </c>
      <c r="M718" s="4" t="s">
        <v>60</v>
      </c>
      <c r="N718" s="4"/>
      <c r="O718" s="4" t="s">
        <v>60</v>
      </c>
      <c r="P718" s="4" t="s">
        <v>60</v>
      </c>
      <c r="Q718" s="4" t="s">
        <v>60</v>
      </c>
      <c r="R718" s="4" t="s">
        <v>60</v>
      </c>
      <c r="S718" s="4" t="s">
        <v>60</v>
      </c>
      <c r="T718" s="4" t="s">
        <v>60</v>
      </c>
      <c r="U718" s="4"/>
      <c r="V718" s="4"/>
      <c r="W718" s="4"/>
      <c r="X718" s="4"/>
      <c r="Y718" s="4" t="s">
        <v>60</v>
      </c>
      <c r="Z718" s="4" t="s">
        <v>60</v>
      </c>
      <c r="AA718" s="4"/>
      <c r="AB718" s="4" t="s">
        <v>60</v>
      </c>
      <c r="AC718" s="4" t="s">
        <v>60</v>
      </c>
      <c r="AD718" s="4">
        <v>45814</v>
      </c>
      <c r="AE718" s="4">
        <v>45815</v>
      </c>
      <c r="AF718" s="4"/>
      <c r="AG718" s="30" t="s">
        <v>162</v>
      </c>
      <c r="AH718" s="30" t="s">
        <v>260</v>
      </c>
      <c r="AI718" s="30" t="s">
        <v>9148</v>
      </c>
      <c r="AJ718" s="30" t="s">
        <v>74</v>
      </c>
      <c r="AK718" s="30" t="s">
        <v>100</v>
      </c>
      <c r="AL718" s="30" t="s">
        <v>261</v>
      </c>
      <c r="AM718" s="30" t="s">
        <v>262</v>
      </c>
      <c r="AN718" s="30">
        <v>0.85824999999999996</v>
      </c>
      <c r="AO718" s="30" t="s">
        <v>68</v>
      </c>
      <c r="AP718" s="30"/>
      <c r="AQ718" s="30"/>
      <c r="AR718" s="30" t="s">
        <v>68</v>
      </c>
      <c r="AS718" s="30"/>
      <c r="AT718" s="30"/>
      <c r="AU718" s="30" t="s">
        <v>3140</v>
      </c>
      <c r="AV718" s="30" t="s">
        <v>3141</v>
      </c>
      <c r="AW718" s="30">
        <v>1.8771800000000001</v>
      </c>
      <c r="AX718" s="30" t="s">
        <v>9149</v>
      </c>
      <c r="AY718" s="30" t="s">
        <v>9150</v>
      </c>
      <c r="AZ718" s="3">
        <v>25</v>
      </c>
      <c r="BA718" s="30" t="s">
        <v>228</v>
      </c>
      <c r="BB718" s="30">
        <v>25</v>
      </c>
      <c r="BC718" s="30" t="s">
        <v>60</v>
      </c>
      <c r="BD718" s="30" t="s">
        <v>60</v>
      </c>
      <c r="BE718" s="30" t="s">
        <v>263</v>
      </c>
      <c r="BF718" s="35" t="str">
        <f>IFERROR(VLOOKUP(Data_Power_app[[#This Row],[PRO ODER]],'Result'!A:C,3,0),"")</f>
        <v/>
      </c>
      <c r="BG718" s="14" t="str">
        <f>IFERROR(VLOOKUP(Data_Power_app[[#This Row],[PRO ODER]]&amp;"LAM_IN",'Real Time'!A:E,4,0),"")</f>
        <v/>
      </c>
      <c r="BH718" s="37" t="str">
        <f>IF(Data_Power_app[[#This Row],[LAMINATION MACHINE (PLAN)]]="","",IF(Data_Power_app[[#This Row],[LAMINATION MACHINE (REALTIME)]]="","",RIGHT(Data_Power_app[[#This Row],[LAMINATION MACHINE (REALTIME)]],1)=RIGHT(Data_Power_app[[#This Row],[LAMINATION MACHINE (PLAN)]],1)))</f>
        <v/>
      </c>
    </row>
    <row r="719" spans="1:60" x14ac:dyDescent="0.25">
      <c r="A719" s="27">
        <v>806</v>
      </c>
      <c r="B719" s="30" t="s">
        <v>9163</v>
      </c>
      <c r="C719" s="30" t="s">
        <v>9164</v>
      </c>
      <c r="D719" s="30" t="s">
        <v>86</v>
      </c>
      <c r="E719" s="30" t="s">
        <v>259</v>
      </c>
      <c r="F719" s="30" t="s">
        <v>72</v>
      </c>
      <c r="G719" s="30">
        <v>24</v>
      </c>
      <c r="H719" s="4">
        <v>45810</v>
      </c>
      <c r="I719" s="30">
        <v>45810</v>
      </c>
      <c r="J719" s="4">
        <v>45810</v>
      </c>
      <c r="K719" s="4">
        <v>45811</v>
      </c>
      <c r="L719" s="4">
        <v>45811.559374999997</v>
      </c>
      <c r="M719" s="4" t="s">
        <v>60</v>
      </c>
      <c r="N719" s="4"/>
      <c r="O719" s="4" t="s">
        <v>60</v>
      </c>
      <c r="P719" s="4" t="s">
        <v>60</v>
      </c>
      <c r="Q719" s="4" t="s">
        <v>60</v>
      </c>
      <c r="R719" s="4" t="s">
        <v>60</v>
      </c>
      <c r="S719" s="4" t="s">
        <v>60</v>
      </c>
      <c r="T719" s="4" t="s">
        <v>60</v>
      </c>
      <c r="U719" s="4"/>
      <c r="V719" s="4"/>
      <c r="W719" s="4"/>
      <c r="X719" s="4"/>
      <c r="Y719" s="4" t="s">
        <v>60</v>
      </c>
      <c r="Z719" s="4" t="s">
        <v>60</v>
      </c>
      <c r="AA719" s="4"/>
      <c r="AB719" s="4" t="s">
        <v>60</v>
      </c>
      <c r="AC719" s="4" t="s">
        <v>60</v>
      </c>
      <c r="AD719" s="4">
        <v>45814</v>
      </c>
      <c r="AE719" s="4">
        <v>45815</v>
      </c>
      <c r="AF719" s="4"/>
      <c r="AG719" s="30" t="s">
        <v>162</v>
      </c>
      <c r="AH719" s="30" t="s">
        <v>260</v>
      </c>
      <c r="AI719" s="30" t="s">
        <v>9148</v>
      </c>
      <c r="AJ719" s="30" t="s">
        <v>74</v>
      </c>
      <c r="AK719" s="30" t="s">
        <v>100</v>
      </c>
      <c r="AL719" s="30" t="s">
        <v>261</v>
      </c>
      <c r="AM719" s="30" t="s">
        <v>262</v>
      </c>
      <c r="AN719" s="30">
        <v>0.70625000000000004</v>
      </c>
      <c r="AO719" s="30" t="s">
        <v>68</v>
      </c>
      <c r="AP719" s="30"/>
      <c r="AQ719" s="30"/>
      <c r="AR719" s="30" t="s">
        <v>68</v>
      </c>
      <c r="AS719" s="30"/>
      <c r="AT719" s="30"/>
      <c r="AU719" s="30" t="s">
        <v>3140</v>
      </c>
      <c r="AV719" s="30" t="s">
        <v>3141</v>
      </c>
      <c r="AW719" s="30">
        <v>1.5447500000000001</v>
      </c>
      <c r="AX719" s="30" t="s">
        <v>9149</v>
      </c>
      <c r="AY719" s="30" t="s">
        <v>9150</v>
      </c>
      <c r="AZ719" s="3">
        <v>24</v>
      </c>
      <c r="BA719" s="30" t="s">
        <v>228</v>
      </c>
      <c r="BB719" s="30">
        <v>24</v>
      </c>
      <c r="BC719" s="30" t="s">
        <v>60</v>
      </c>
      <c r="BD719" s="30" t="s">
        <v>60</v>
      </c>
      <c r="BE719" s="30" t="s">
        <v>263</v>
      </c>
      <c r="BF719" s="35" t="str">
        <f>IFERROR(VLOOKUP(Data_Power_app[[#This Row],[PRO ODER]],'Result'!A:C,3,0),"")</f>
        <v/>
      </c>
      <c r="BG719" s="14" t="str">
        <f>IFERROR(VLOOKUP(Data_Power_app[[#This Row],[PRO ODER]]&amp;"LAM_IN",'Real Time'!A:E,4,0),"")</f>
        <v/>
      </c>
      <c r="BH719" s="37" t="str">
        <f>IF(Data_Power_app[[#This Row],[LAMINATION MACHINE (PLAN)]]="","",IF(Data_Power_app[[#This Row],[LAMINATION MACHINE (REALTIME)]]="","",RIGHT(Data_Power_app[[#This Row],[LAMINATION MACHINE (REALTIME)]],1)=RIGHT(Data_Power_app[[#This Row],[LAMINATION MACHINE (PLAN)]],1)))</f>
        <v/>
      </c>
    </row>
    <row r="720" spans="1:60" x14ac:dyDescent="0.25">
      <c r="A720" s="27">
        <v>807</v>
      </c>
      <c r="B720" s="30" t="s">
        <v>9165</v>
      </c>
      <c r="C720" s="30" t="s">
        <v>9166</v>
      </c>
      <c r="D720" s="30" t="s">
        <v>86</v>
      </c>
      <c r="E720" s="30" t="s">
        <v>259</v>
      </c>
      <c r="F720" s="30" t="s">
        <v>72</v>
      </c>
      <c r="G720" s="30">
        <v>18</v>
      </c>
      <c r="H720" s="4">
        <v>45810</v>
      </c>
      <c r="I720" s="30">
        <v>45810</v>
      </c>
      <c r="J720" s="4">
        <v>45810</v>
      </c>
      <c r="K720" s="4">
        <v>45811</v>
      </c>
      <c r="L720" s="4">
        <v>45811.559340277781</v>
      </c>
      <c r="M720" s="4" t="s">
        <v>60</v>
      </c>
      <c r="N720" s="4"/>
      <c r="O720" s="4" t="s">
        <v>60</v>
      </c>
      <c r="P720" s="4" t="s">
        <v>60</v>
      </c>
      <c r="Q720" s="4" t="s">
        <v>60</v>
      </c>
      <c r="R720" s="4" t="s">
        <v>60</v>
      </c>
      <c r="S720" s="4" t="s">
        <v>60</v>
      </c>
      <c r="T720" s="4" t="s">
        <v>60</v>
      </c>
      <c r="U720" s="4"/>
      <c r="V720" s="4"/>
      <c r="W720" s="4"/>
      <c r="X720" s="4"/>
      <c r="Y720" s="4" t="s">
        <v>60</v>
      </c>
      <c r="Z720" s="4" t="s">
        <v>60</v>
      </c>
      <c r="AA720" s="4"/>
      <c r="AB720" s="4" t="s">
        <v>60</v>
      </c>
      <c r="AC720" s="4" t="s">
        <v>60</v>
      </c>
      <c r="AD720" s="4">
        <v>45814</v>
      </c>
      <c r="AE720" s="4">
        <v>45815</v>
      </c>
      <c r="AF720" s="4"/>
      <c r="AG720" s="30" t="s">
        <v>162</v>
      </c>
      <c r="AH720" s="30" t="s">
        <v>260</v>
      </c>
      <c r="AI720" s="30" t="s">
        <v>9148</v>
      </c>
      <c r="AJ720" s="30" t="s">
        <v>74</v>
      </c>
      <c r="AK720" s="30" t="s">
        <v>100</v>
      </c>
      <c r="AL720" s="30" t="s">
        <v>261</v>
      </c>
      <c r="AM720" s="30" t="s">
        <v>262</v>
      </c>
      <c r="AN720" s="30">
        <v>0.52968999999999999</v>
      </c>
      <c r="AO720" s="30" t="s">
        <v>68</v>
      </c>
      <c r="AP720" s="30"/>
      <c r="AQ720" s="30"/>
      <c r="AR720" s="30" t="s">
        <v>68</v>
      </c>
      <c r="AS720" s="30"/>
      <c r="AT720" s="30"/>
      <c r="AU720" s="30" t="s">
        <v>3140</v>
      </c>
      <c r="AV720" s="30" t="s">
        <v>3141</v>
      </c>
      <c r="AW720" s="30">
        <v>1.15856</v>
      </c>
      <c r="AX720" s="30" t="s">
        <v>9149</v>
      </c>
      <c r="AY720" s="30" t="s">
        <v>9150</v>
      </c>
      <c r="AZ720" s="3">
        <v>18</v>
      </c>
      <c r="BA720" s="30" t="s">
        <v>228</v>
      </c>
      <c r="BB720" s="30">
        <v>18</v>
      </c>
      <c r="BC720" s="30" t="s">
        <v>60</v>
      </c>
      <c r="BD720" s="30" t="s">
        <v>60</v>
      </c>
      <c r="BE720" s="30" t="s">
        <v>263</v>
      </c>
      <c r="BF720" s="35" t="str">
        <f>IFERROR(VLOOKUP(Data_Power_app[[#This Row],[PRO ODER]],'Result'!A:C,3,0),"")</f>
        <v/>
      </c>
      <c r="BG720" s="14" t="str">
        <f>IFERROR(VLOOKUP(Data_Power_app[[#This Row],[PRO ODER]]&amp;"LAM_IN",'Real Time'!A:E,4,0),"")</f>
        <v/>
      </c>
      <c r="BH720" s="37" t="str">
        <f>IF(Data_Power_app[[#This Row],[LAMINATION MACHINE (PLAN)]]="","",IF(Data_Power_app[[#This Row],[LAMINATION MACHINE (REALTIME)]]="","",RIGHT(Data_Power_app[[#This Row],[LAMINATION MACHINE (REALTIME)]],1)=RIGHT(Data_Power_app[[#This Row],[LAMINATION MACHINE (PLAN)]],1)))</f>
        <v/>
      </c>
    </row>
    <row r="721" spans="1:60" x14ac:dyDescent="0.25">
      <c r="A721" s="27">
        <v>808</v>
      </c>
      <c r="B721" s="30" t="s">
        <v>9167</v>
      </c>
      <c r="C721" s="30" t="s">
        <v>9168</v>
      </c>
      <c r="D721" s="30" t="s">
        <v>86</v>
      </c>
      <c r="E721" s="30" t="s">
        <v>259</v>
      </c>
      <c r="F721" s="30" t="s">
        <v>72</v>
      </c>
      <c r="G721" s="30">
        <v>18</v>
      </c>
      <c r="H721" s="4">
        <v>45810</v>
      </c>
      <c r="I721" s="30">
        <v>45810</v>
      </c>
      <c r="J721" s="4">
        <v>45810</v>
      </c>
      <c r="K721" s="4">
        <v>45811</v>
      </c>
      <c r="L721" s="4">
        <v>45811.559305555558</v>
      </c>
      <c r="M721" s="4" t="s">
        <v>60</v>
      </c>
      <c r="N721" s="4"/>
      <c r="O721" s="4" t="s">
        <v>60</v>
      </c>
      <c r="P721" s="4" t="s">
        <v>60</v>
      </c>
      <c r="Q721" s="4" t="s">
        <v>60</v>
      </c>
      <c r="R721" s="4" t="s">
        <v>60</v>
      </c>
      <c r="S721" s="4" t="s">
        <v>60</v>
      </c>
      <c r="T721" s="4" t="s">
        <v>60</v>
      </c>
      <c r="U721" s="4"/>
      <c r="V721" s="4"/>
      <c r="W721" s="4"/>
      <c r="X721" s="4"/>
      <c r="Y721" s="4" t="s">
        <v>60</v>
      </c>
      <c r="Z721" s="4" t="s">
        <v>60</v>
      </c>
      <c r="AA721" s="4"/>
      <c r="AB721" s="4" t="s">
        <v>60</v>
      </c>
      <c r="AC721" s="4" t="s">
        <v>60</v>
      </c>
      <c r="AD721" s="4">
        <v>45814</v>
      </c>
      <c r="AE721" s="4">
        <v>45815</v>
      </c>
      <c r="AF721" s="4"/>
      <c r="AG721" s="30" t="s">
        <v>162</v>
      </c>
      <c r="AH721" s="30" t="s">
        <v>260</v>
      </c>
      <c r="AI721" s="30" t="s">
        <v>9148</v>
      </c>
      <c r="AJ721" s="30" t="s">
        <v>74</v>
      </c>
      <c r="AK721" s="30" t="s">
        <v>100</v>
      </c>
      <c r="AL721" s="30" t="s">
        <v>261</v>
      </c>
      <c r="AM721" s="30" t="s">
        <v>262</v>
      </c>
      <c r="AN721" s="30">
        <v>0.52968999999999999</v>
      </c>
      <c r="AO721" s="30" t="s">
        <v>68</v>
      </c>
      <c r="AP721" s="30"/>
      <c r="AQ721" s="30"/>
      <c r="AR721" s="30" t="s">
        <v>68</v>
      </c>
      <c r="AS721" s="30"/>
      <c r="AT721" s="30"/>
      <c r="AU721" s="30" t="s">
        <v>3140</v>
      </c>
      <c r="AV721" s="30" t="s">
        <v>3141</v>
      </c>
      <c r="AW721" s="30">
        <v>1.15856</v>
      </c>
      <c r="AX721" s="30" t="s">
        <v>9149</v>
      </c>
      <c r="AY721" s="30" t="s">
        <v>9150</v>
      </c>
      <c r="AZ721" s="3">
        <v>18</v>
      </c>
      <c r="BA721" s="30" t="s">
        <v>228</v>
      </c>
      <c r="BB721" s="30">
        <v>18</v>
      </c>
      <c r="BC721" s="30" t="s">
        <v>60</v>
      </c>
      <c r="BD721" s="30" t="s">
        <v>60</v>
      </c>
      <c r="BE721" s="30" t="s">
        <v>263</v>
      </c>
      <c r="BF721" s="35" t="str">
        <f>IFERROR(VLOOKUP(Data_Power_app[[#This Row],[PRO ODER]],'Result'!A:C,3,0),"")</f>
        <v/>
      </c>
      <c r="BG721" s="14" t="str">
        <f>IFERROR(VLOOKUP(Data_Power_app[[#This Row],[PRO ODER]]&amp;"LAM_IN",'Real Time'!A:E,4,0),"")</f>
        <v/>
      </c>
      <c r="BH721" s="37" t="str">
        <f>IF(Data_Power_app[[#This Row],[LAMINATION MACHINE (PLAN)]]="","",IF(Data_Power_app[[#This Row],[LAMINATION MACHINE (REALTIME)]]="","",RIGHT(Data_Power_app[[#This Row],[LAMINATION MACHINE (REALTIME)]],1)=RIGHT(Data_Power_app[[#This Row],[LAMINATION MACHINE (PLAN)]],1)))</f>
        <v/>
      </c>
    </row>
    <row r="722" spans="1:60" x14ac:dyDescent="0.25">
      <c r="A722" s="27">
        <v>809</v>
      </c>
      <c r="B722" s="30" t="s">
        <v>9169</v>
      </c>
      <c r="C722" s="30" t="s">
        <v>9170</v>
      </c>
      <c r="D722" s="30" t="s">
        <v>86</v>
      </c>
      <c r="E722" s="30" t="s">
        <v>259</v>
      </c>
      <c r="F722" s="30" t="s">
        <v>72</v>
      </c>
      <c r="G722" s="30">
        <v>17</v>
      </c>
      <c r="H722" s="4">
        <v>45810</v>
      </c>
      <c r="I722" s="30">
        <v>45810</v>
      </c>
      <c r="J722" s="4">
        <v>45810</v>
      </c>
      <c r="K722" s="4">
        <v>45811</v>
      </c>
      <c r="L722" s="4">
        <v>45811.559189814812</v>
      </c>
      <c r="M722" s="4" t="s">
        <v>60</v>
      </c>
      <c r="N722" s="4"/>
      <c r="O722" s="4" t="s">
        <v>60</v>
      </c>
      <c r="P722" s="4" t="s">
        <v>60</v>
      </c>
      <c r="Q722" s="4" t="s">
        <v>60</v>
      </c>
      <c r="R722" s="4" t="s">
        <v>60</v>
      </c>
      <c r="S722" s="4" t="s">
        <v>60</v>
      </c>
      <c r="T722" s="4" t="s">
        <v>60</v>
      </c>
      <c r="U722" s="4"/>
      <c r="V722" s="4"/>
      <c r="W722" s="4"/>
      <c r="X722" s="4"/>
      <c r="Y722" s="4" t="s">
        <v>60</v>
      </c>
      <c r="Z722" s="4" t="s">
        <v>60</v>
      </c>
      <c r="AA722" s="4"/>
      <c r="AB722" s="4" t="s">
        <v>60</v>
      </c>
      <c r="AC722" s="4" t="s">
        <v>60</v>
      </c>
      <c r="AD722" s="4">
        <v>45814</v>
      </c>
      <c r="AE722" s="4">
        <v>45815</v>
      </c>
      <c r="AF722" s="4"/>
      <c r="AG722" s="30" t="s">
        <v>162</v>
      </c>
      <c r="AH722" s="30" t="s">
        <v>260</v>
      </c>
      <c r="AI722" s="30" t="s">
        <v>9148</v>
      </c>
      <c r="AJ722" s="30" t="s">
        <v>74</v>
      </c>
      <c r="AK722" s="30" t="s">
        <v>100</v>
      </c>
      <c r="AL722" s="30" t="s">
        <v>261</v>
      </c>
      <c r="AM722" s="30" t="s">
        <v>262</v>
      </c>
      <c r="AN722" s="30">
        <v>0.45473000000000002</v>
      </c>
      <c r="AO722" s="30" t="s">
        <v>68</v>
      </c>
      <c r="AP722" s="30"/>
      <c r="AQ722" s="30"/>
      <c r="AR722" s="30" t="s">
        <v>68</v>
      </c>
      <c r="AS722" s="30"/>
      <c r="AT722" s="30"/>
      <c r="AU722" s="30" t="s">
        <v>3140</v>
      </c>
      <c r="AV722" s="30" t="s">
        <v>3141</v>
      </c>
      <c r="AW722" s="30">
        <v>0.99473999999999996</v>
      </c>
      <c r="AX722" s="30" t="s">
        <v>9149</v>
      </c>
      <c r="AY722" s="30" t="s">
        <v>9150</v>
      </c>
      <c r="AZ722" s="3">
        <v>17</v>
      </c>
      <c r="BA722" s="30" t="s">
        <v>228</v>
      </c>
      <c r="BB722" s="30">
        <v>17</v>
      </c>
      <c r="BC722" s="30" t="s">
        <v>60</v>
      </c>
      <c r="BD722" s="30" t="s">
        <v>60</v>
      </c>
      <c r="BE722" s="30" t="s">
        <v>263</v>
      </c>
      <c r="BF722" s="35" t="str">
        <f>IFERROR(VLOOKUP(Data_Power_app[[#This Row],[PRO ODER]],'Result'!A:C,3,0),"")</f>
        <v/>
      </c>
      <c r="BG722" s="14" t="str">
        <f>IFERROR(VLOOKUP(Data_Power_app[[#This Row],[PRO ODER]]&amp;"LAM_IN",'Real Time'!A:E,4,0),"")</f>
        <v/>
      </c>
      <c r="BH722" s="37" t="str">
        <f>IF(Data_Power_app[[#This Row],[LAMINATION MACHINE (PLAN)]]="","",IF(Data_Power_app[[#This Row],[LAMINATION MACHINE (REALTIME)]]="","",RIGHT(Data_Power_app[[#This Row],[LAMINATION MACHINE (REALTIME)]],1)=RIGHT(Data_Power_app[[#This Row],[LAMINATION MACHINE (PLAN)]],1)))</f>
        <v/>
      </c>
    </row>
    <row r="723" spans="1:60" x14ac:dyDescent="0.25">
      <c r="A723" s="27">
        <v>810</v>
      </c>
      <c r="B723" s="30" t="s">
        <v>9171</v>
      </c>
      <c r="C723" s="30" t="s">
        <v>9172</v>
      </c>
      <c r="D723" s="30" t="s">
        <v>86</v>
      </c>
      <c r="E723" s="30" t="s">
        <v>259</v>
      </c>
      <c r="F723" s="30" t="s">
        <v>72</v>
      </c>
      <c r="G723" s="30">
        <v>15</v>
      </c>
      <c r="H723" s="4">
        <v>45810</v>
      </c>
      <c r="I723" s="30">
        <v>45810</v>
      </c>
      <c r="J723" s="4">
        <v>45810</v>
      </c>
      <c r="K723" s="4">
        <v>45811</v>
      </c>
      <c r="L723" s="4">
        <v>45811.559131944443</v>
      </c>
      <c r="M723" s="4" t="s">
        <v>60</v>
      </c>
      <c r="N723" s="4"/>
      <c r="O723" s="4" t="s">
        <v>60</v>
      </c>
      <c r="P723" s="4" t="s">
        <v>60</v>
      </c>
      <c r="Q723" s="4" t="s">
        <v>60</v>
      </c>
      <c r="R723" s="4" t="s">
        <v>60</v>
      </c>
      <c r="S723" s="4" t="s">
        <v>60</v>
      </c>
      <c r="T723" s="4" t="s">
        <v>60</v>
      </c>
      <c r="U723" s="4"/>
      <c r="V723" s="4"/>
      <c r="W723" s="4"/>
      <c r="X723" s="4"/>
      <c r="Y723" s="4" t="s">
        <v>60</v>
      </c>
      <c r="Z723" s="4" t="s">
        <v>60</v>
      </c>
      <c r="AA723" s="4"/>
      <c r="AB723" s="4" t="s">
        <v>60</v>
      </c>
      <c r="AC723" s="4" t="s">
        <v>60</v>
      </c>
      <c r="AD723" s="4">
        <v>45814</v>
      </c>
      <c r="AE723" s="4">
        <v>45815</v>
      </c>
      <c r="AF723" s="4"/>
      <c r="AG723" s="30" t="s">
        <v>162</v>
      </c>
      <c r="AH723" s="30" t="s">
        <v>260</v>
      </c>
      <c r="AI723" s="30" t="s">
        <v>9148</v>
      </c>
      <c r="AJ723" s="30" t="s">
        <v>74</v>
      </c>
      <c r="AK723" s="30" t="s">
        <v>100</v>
      </c>
      <c r="AL723" s="30" t="s">
        <v>261</v>
      </c>
      <c r="AM723" s="30" t="s">
        <v>262</v>
      </c>
      <c r="AN723" s="30">
        <v>0.40123999999999999</v>
      </c>
      <c r="AO723" s="30" t="s">
        <v>68</v>
      </c>
      <c r="AP723" s="30"/>
      <c r="AQ723" s="30"/>
      <c r="AR723" s="30" t="s">
        <v>68</v>
      </c>
      <c r="AS723" s="30"/>
      <c r="AT723" s="30"/>
      <c r="AU723" s="30" t="s">
        <v>3140</v>
      </c>
      <c r="AV723" s="30" t="s">
        <v>3141</v>
      </c>
      <c r="AW723" s="30">
        <v>0.87770999999999999</v>
      </c>
      <c r="AX723" s="30" t="s">
        <v>9149</v>
      </c>
      <c r="AY723" s="30" t="s">
        <v>9150</v>
      </c>
      <c r="AZ723" s="3">
        <v>15</v>
      </c>
      <c r="BA723" s="30" t="s">
        <v>228</v>
      </c>
      <c r="BB723" s="30">
        <v>15</v>
      </c>
      <c r="BC723" s="30" t="s">
        <v>60</v>
      </c>
      <c r="BD723" s="30" t="s">
        <v>60</v>
      </c>
      <c r="BE723" s="30" t="s">
        <v>263</v>
      </c>
      <c r="BF723" s="35" t="str">
        <f>IFERROR(VLOOKUP(Data_Power_app[[#This Row],[PRO ODER]],'Result'!A:C,3,0),"")</f>
        <v/>
      </c>
      <c r="BG723" s="14" t="str">
        <f>IFERROR(VLOOKUP(Data_Power_app[[#This Row],[PRO ODER]]&amp;"LAM_IN",'Real Time'!A:E,4,0),"")</f>
        <v/>
      </c>
      <c r="BH723" s="37" t="str">
        <f>IF(Data_Power_app[[#This Row],[LAMINATION MACHINE (PLAN)]]="","",IF(Data_Power_app[[#This Row],[LAMINATION MACHINE (REALTIME)]]="","",RIGHT(Data_Power_app[[#This Row],[LAMINATION MACHINE (REALTIME)]],1)=RIGHT(Data_Power_app[[#This Row],[LAMINATION MACHINE (PLAN)]],1)))</f>
        <v/>
      </c>
    </row>
    <row r="724" spans="1:60" x14ac:dyDescent="0.25">
      <c r="A724" s="27">
        <v>811</v>
      </c>
      <c r="B724" s="30" t="s">
        <v>9173</v>
      </c>
      <c r="C724" s="30" t="s">
        <v>9174</v>
      </c>
      <c r="D724" s="30" t="s">
        <v>86</v>
      </c>
      <c r="E724" s="30" t="s">
        <v>259</v>
      </c>
      <c r="F724" s="30" t="s">
        <v>72</v>
      </c>
      <c r="G724" s="30">
        <v>13</v>
      </c>
      <c r="H724" s="4">
        <v>45810</v>
      </c>
      <c r="I724" s="30">
        <v>45810</v>
      </c>
      <c r="J724" s="4">
        <v>45810</v>
      </c>
      <c r="K724" s="4">
        <v>45811</v>
      </c>
      <c r="L724" s="4">
        <v>45811.559016203704</v>
      </c>
      <c r="M724" s="4" t="s">
        <v>60</v>
      </c>
      <c r="N724" s="4"/>
      <c r="O724" s="4" t="s">
        <v>60</v>
      </c>
      <c r="P724" s="4" t="s">
        <v>60</v>
      </c>
      <c r="Q724" s="4" t="s">
        <v>60</v>
      </c>
      <c r="R724" s="4" t="s">
        <v>60</v>
      </c>
      <c r="S724" s="4" t="s">
        <v>60</v>
      </c>
      <c r="T724" s="4" t="s">
        <v>60</v>
      </c>
      <c r="U724" s="4"/>
      <c r="V724" s="4"/>
      <c r="W724" s="4"/>
      <c r="X724" s="4"/>
      <c r="Y724" s="4" t="s">
        <v>60</v>
      </c>
      <c r="Z724" s="4" t="s">
        <v>60</v>
      </c>
      <c r="AA724" s="4"/>
      <c r="AB724" s="4" t="s">
        <v>60</v>
      </c>
      <c r="AC724" s="4" t="s">
        <v>60</v>
      </c>
      <c r="AD724" s="4">
        <v>45814</v>
      </c>
      <c r="AE724" s="4">
        <v>45815</v>
      </c>
      <c r="AF724" s="4"/>
      <c r="AG724" s="30" t="s">
        <v>162</v>
      </c>
      <c r="AH724" s="30" t="s">
        <v>260</v>
      </c>
      <c r="AI724" s="30" t="s">
        <v>9148</v>
      </c>
      <c r="AJ724" s="30" t="s">
        <v>74</v>
      </c>
      <c r="AK724" s="30" t="s">
        <v>100</v>
      </c>
      <c r="AL724" s="30" t="s">
        <v>261</v>
      </c>
      <c r="AM724" s="30" t="s">
        <v>262</v>
      </c>
      <c r="AN724" s="30">
        <v>0.34773999999999999</v>
      </c>
      <c r="AO724" s="30" t="s">
        <v>68</v>
      </c>
      <c r="AP724" s="30"/>
      <c r="AQ724" s="30"/>
      <c r="AR724" s="30" t="s">
        <v>68</v>
      </c>
      <c r="AS724" s="30"/>
      <c r="AT724" s="30"/>
      <c r="AU724" s="30" t="s">
        <v>3140</v>
      </c>
      <c r="AV724" s="30" t="s">
        <v>3141</v>
      </c>
      <c r="AW724" s="30">
        <v>0.76068999999999998</v>
      </c>
      <c r="AX724" s="30" t="s">
        <v>9149</v>
      </c>
      <c r="AY724" s="30" t="s">
        <v>9150</v>
      </c>
      <c r="AZ724" s="3">
        <v>13</v>
      </c>
      <c r="BA724" s="30" t="s">
        <v>228</v>
      </c>
      <c r="BB724" s="30">
        <v>13</v>
      </c>
      <c r="BC724" s="30" t="s">
        <v>60</v>
      </c>
      <c r="BD724" s="30" t="s">
        <v>60</v>
      </c>
      <c r="BE724" s="30" t="s">
        <v>263</v>
      </c>
      <c r="BF724" s="35" t="str">
        <f>IFERROR(VLOOKUP(Data_Power_app[[#This Row],[PRO ODER]],'Result'!A:C,3,0),"")</f>
        <v/>
      </c>
      <c r="BG724" s="14" t="str">
        <f>IFERROR(VLOOKUP(Data_Power_app[[#This Row],[PRO ODER]]&amp;"LAM_IN",'Real Time'!A:E,4,0),"")</f>
        <v/>
      </c>
      <c r="BH724" s="37" t="str">
        <f>IF(Data_Power_app[[#This Row],[LAMINATION MACHINE (PLAN)]]="","",IF(Data_Power_app[[#This Row],[LAMINATION MACHINE (REALTIME)]]="","",RIGHT(Data_Power_app[[#This Row],[LAMINATION MACHINE (REALTIME)]],1)=RIGHT(Data_Power_app[[#This Row],[LAMINATION MACHINE (PLAN)]],1)))</f>
        <v/>
      </c>
    </row>
    <row r="725" spans="1:60" x14ac:dyDescent="0.25">
      <c r="A725" s="27">
        <v>812</v>
      </c>
      <c r="B725" s="30" t="s">
        <v>9175</v>
      </c>
      <c r="C725" s="30" t="s">
        <v>9176</v>
      </c>
      <c r="D725" s="30" t="s">
        <v>86</v>
      </c>
      <c r="E725" s="30" t="s">
        <v>259</v>
      </c>
      <c r="F725" s="30" t="s">
        <v>72</v>
      </c>
      <c r="G725" s="30">
        <v>14</v>
      </c>
      <c r="H725" s="4">
        <v>45810</v>
      </c>
      <c r="I725" s="30">
        <v>45810</v>
      </c>
      <c r="J725" s="4">
        <v>45810</v>
      </c>
      <c r="K725" s="4">
        <v>45811</v>
      </c>
      <c r="L725" s="4">
        <v>45811.558958333335</v>
      </c>
      <c r="M725" s="4" t="s">
        <v>60</v>
      </c>
      <c r="N725" s="4"/>
      <c r="O725" s="4" t="s">
        <v>60</v>
      </c>
      <c r="P725" s="4" t="s">
        <v>60</v>
      </c>
      <c r="Q725" s="4" t="s">
        <v>60</v>
      </c>
      <c r="R725" s="4" t="s">
        <v>60</v>
      </c>
      <c r="S725" s="4" t="s">
        <v>60</v>
      </c>
      <c r="T725" s="4" t="s">
        <v>60</v>
      </c>
      <c r="U725" s="4"/>
      <c r="V725" s="4"/>
      <c r="W725" s="4"/>
      <c r="X725" s="4"/>
      <c r="Y725" s="4" t="s">
        <v>60</v>
      </c>
      <c r="Z725" s="4" t="s">
        <v>60</v>
      </c>
      <c r="AA725" s="4"/>
      <c r="AB725" s="4" t="s">
        <v>60</v>
      </c>
      <c r="AC725" s="4" t="s">
        <v>60</v>
      </c>
      <c r="AD725" s="4">
        <v>45814</v>
      </c>
      <c r="AE725" s="4">
        <v>45815</v>
      </c>
      <c r="AF725" s="4"/>
      <c r="AG725" s="30" t="s">
        <v>162</v>
      </c>
      <c r="AH725" s="30" t="s">
        <v>260</v>
      </c>
      <c r="AI725" s="30" t="s">
        <v>9148</v>
      </c>
      <c r="AJ725" s="30" t="s">
        <v>74</v>
      </c>
      <c r="AK725" s="30" t="s">
        <v>100</v>
      </c>
      <c r="AL725" s="30" t="s">
        <v>261</v>
      </c>
      <c r="AM725" s="30" t="s">
        <v>262</v>
      </c>
      <c r="AN725" s="30">
        <v>0.53412000000000004</v>
      </c>
      <c r="AO725" s="30" t="s">
        <v>68</v>
      </c>
      <c r="AP725" s="30"/>
      <c r="AQ725" s="30"/>
      <c r="AR725" s="30" t="s">
        <v>68</v>
      </c>
      <c r="AS725" s="30"/>
      <c r="AT725" s="30"/>
      <c r="AU725" s="30" t="s">
        <v>3140</v>
      </c>
      <c r="AV725" s="30" t="s">
        <v>3141</v>
      </c>
      <c r="AW725" s="30">
        <v>1.1680200000000001</v>
      </c>
      <c r="AX725" s="30" t="s">
        <v>9149</v>
      </c>
      <c r="AY725" s="30" t="s">
        <v>9150</v>
      </c>
      <c r="AZ725" s="3">
        <v>14</v>
      </c>
      <c r="BA725" s="30" t="s">
        <v>228</v>
      </c>
      <c r="BB725" s="30">
        <v>14</v>
      </c>
      <c r="BC725" s="30" t="s">
        <v>60</v>
      </c>
      <c r="BD725" s="30" t="s">
        <v>60</v>
      </c>
      <c r="BE725" s="30" t="s">
        <v>263</v>
      </c>
      <c r="BF725" s="35" t="str">
        <f>IFERROR(VLOOKUP(Data_Power_app[[#This Row],[PRO ODER]],'Result'!A:C,3,0),"")</f>
        <v/>
      </c>
      <c r="BG725" s="14" t="str">
        <f>IFERROR(VLOOKUP(Data_Power_app[[#This Row],[PRO ODER]]&amp;"LAM_IN",'Real Time'!A:E,4,0),"")</f>
        <v/>
      </c>
      <c r="BH725" s="37" t="str">
        <f>IF(Data_Power_app[[#This Row],[LAMINATION MACHINE (PLAN)]]="","",IF(Data_Power_app[[#This Row],[LAMINATION MACHINE (REALTIME)]]="","",RIGHT(Data_Power_app[[#This Row],[LAMINATION MACHINE (REALTIME)]],1)=RIGHT(Data_Power_app[[#This Row],[LAMINATION MACHINE (PLAN)]],1)))</f>
        <v/>
      </c>
    </row>
    <row r="726" spans="1:60" x14ac:dyDescent="0.25">
      <c r="A726" s="27">
        <v>813</v>
      </c>
      <c r="B726" s="30" t="s">
        <v>9177</v>
      </c>
      <c r="C726" s="30" t="s">
        <v>9178</v>
      </c>
      <c r="D726" s="30" t="s">
        <v>86</v>
      </c>
      <c r="E726" s="30" t="s">
        <v>259</v>
      </c>
      <c r="F726" s="30" t="s">
        <v>72</v>
      </c>
      <c r="G726" s="30">
        <v>30</v>
      </c>
      <c r="H726" s="4">
        <v>45810</v>
      </c>
      <c r="I726" s="30">
        <v>45810</v>
      </c>
      <c r="J726" s="4">
        <v>45810</v>
      </c>
      <c r="K726" s="4">
        <v>45811</v>
      </c>
      <c r="L726" s="4">
        <v>45811.558865740742</v>
      </c>
      <c r="M726" s="4" t="s">
        <v>60</v>
      </c>
      <c r="N726" s="4"/>
      <c r="O726" s="4" t="s">
        <v>60</v>
      </c>
      <c r="P726" s="4" t="s">
        <v>60</v>
      </c>
      <c r="Q726" s="4" t="s">
        <v>60</v>
      </c>
      <c r="R726" s="4" t="s">
        <v>60</v>
      </c>
      <c r="S726" s="4" t="s">
        <v>60</v>
      </c>
      <c r="T726" s="4" t="s">
        <v>60</v>
      </c>
      <c r="U726" s="4"/>
      <c r="V726" s="4"/>
      <c r="W726" s="4"/>
      <c r="X726" s="4"/>
      <c r="Y726" s="4" t="s">
        <v>60</v>
      </c>
      <c r="Z726" s="4" t="s">
        <v>60</v>
      </c>
      <c r="AA726" s="4"/>
      <c r="AB726" s="4" t="s">
        <v>60</v>
      </c>
      <c r="AC726" s="4" t="s">
        <v>60</v>
      </c>
      <c r="AD726" s="4">
        <v>45814</v>
      </c>
      <c r="AE726" s="4">
        <v>45815</v>
      </c>
      <c r="AF726" s="4"/>
      <c r="AG726" s="30" t="s">
        <v>162</v>
      </c>
      <c r="AH726" s="30" t="s">
        <v>260</v>
      </c>
      <c r="AI726" s="30" t="s">
        <v>9148</v>
      </c>
      <c r="AJ726" s="30" t="s">
        <v>74</v>
      </c>
      <c r="AK726" s="30" t="s">
        <v>100</v>
      </c>
      <c r="AL726" s="30" t="s">
        <v>261</v>
      </c>
      <c r="AM726" s="30" t="s">
        <v>262</v>
      </c>
      <c r="AN726" s="30">
        <v>1.0299</v>
      </c>
      <c r="AO726" s="30" t="s">
        <v>68</v>
      </c>
      <c r="AP726" s="30"/>
      <c r="AQ726" s="30"/>
      <c r="AR726" s="30" t="s">
        <v>68</v>
      </c>
      <c r="AS726" s="30"/>
      <c r="AT726" s="30"/>
      <c r="AU726" s="30" t="s">
        <v>3140</v>
      </c>
      <c r="AV726" s="30" t="s">
        <v>3141</v>
      </c>
      <c r="AW726" s="30">
        <v>2.2526099999999998</v>
      </c>
      <c r="AX726" s="30" t="s">
        <v>9149</v>
      </c>
      <c r="AY726" s="30" t="s">
        <v>9150</v>
      </c>
      <c r="AZ726" s="3">
        <v>30</v>
      </c>
      <c r="BA726" s="30" t="s">
        <v>228</v>
      </c>
      <c r="BB726" s="30">
        <v>30</v>
      </c>
      <c r="BC726" s="30" t="s">
        <v>60</v>
      </c>
      <c r="BD726" s="30" t="s">
        <v>60</v>
      </c>
      <c r="BE726" s="30" t="s">
        <v>263</v>
      </c>
      <c r="BF726" s="35" t="str">
        <f>IFERROR(VLOOKUP(Data_Power_app[[#This Row],[PRO ODER]],'Result'!A:C,3,0),"")</f>
        <v/>
      </c>
      <c r="BG726" s="14" t="str">
        <f>IFERROR(VLOOKUP(Data_Power_app[[#This Row],[PRO ODER]]&amp;"LAM_IN",'Real Time'!A:E,4,0),"")</f>
        <v/>
      </c>
      <c r="BH726" s="37" t="str">
        <f>IF(Data_Power_app[[#This Row],[LAMINATION MACHINE (PLAN)]]="","",IF(Data_Power_app[[#This Row],[LAMINATION MACHINE (REALTIME)]]="","",RIGHT(Data_Power_app[[#This Row],[LAMINATION MACHINE (REALTIME)]],1)=RIGHT(Data_Power_app[[#This Row],[LAMINATION MACHINE (PLAN)]],1)))</f>
        <v/>
      </c>
    </row>
    <row r="727" spans="1:60" x14ac:dyDescent="0.25">
      <c r="A727" s="27">
        <v>814</v>
      </c>
      <c r="B727" s="30" t="s">
        <v>9179</v>
      </c>
      <c r="C727" s="30" t="s">
        <v>9180</v>
      </c>
      <c r="D727" s="30" t="s">
        <v>86</v>
      </c>
      <c r="E727" s="30" t="s">
        <v>259</v>
      </c>
      <c r="F727" s="30" t="s">
        <v>72</v>
      </c>
      <c r="G727" s="30">
        <v>21</v>
      </c>
      <c r="H727" s="4">
        <v>45810</v>
      </c>
      <c r="I727" s="30">
        <v>45810</v>
      </c>
      <c r="J727" s="4">
        <v>45810</v>
      </c>
      <c r="K727" s="4">
        <v>45811</v>
      </c>
      <c r="L727" s="4">
        <v>45811.558749999997</v>
      </c>
      <c r="M727" s="4" t="s">
        <v>60</v>
      </c>
      <c r="N727" s="4"/>
      <c r="O727" s="4" t="s">
        <v>60</v>
      </c>
      <c r="P727" s="4" t="s">
        <v>60</v>
      </c>
      <c r="Q727" s="4" t="s">
        <v>60</v>
      </c>
      <c r="R727" s="4" t="s">
        <v>60</v>
      </c>
      <c r="S727" s="4" t="s">
        <v>60</v>
      </c>
      <c r="T727" s="4" t="s">
        <v>60</v>
      </c>
      <c r="U727" s="4"/>
      <c r="V727" s="4"/>
      <c r="W727" s="4"/>
      <c r="X727" s="4"/>
      <c r="Y727" s="4" t="s">
        <v>60</v>
      </c>
      <c r="Z727" s="4" t="s">
        <v>60</v>
      </c>
      <c r="AA727" s="4"/>
      <c r="AB727" s="4" t="s">
        <v>60</v>
      </c>
      <c r="AC727" s="4" t="s">
        <v>60</v>
      </c>
      <c r="AD727" s="4">
        <v>45814</v>
      </c>
      <c r="AE727" s="4">
        <v>45815</v>
      </c>
      <c r="AF727" s="4"/>
      <c r="AG727" s="30" t="s">
        <v>162</v>
      </c>
      <c r="AH727" s="30" t="s">
        <v>260</v>
      </c>
      <c r="AI727" s="30" t="s">
        <v>9148</v>
      </c>
      <c r="AJ727" s="30" t="s">
        <v>74</v>
      </c>
      <c r="AK727" s="30" t="s">
        <v>100</v>
      </c>
      <c r="AL727" s="30" t="s">
        <v>261</v>
      </c>
      <c r="AM727" s="30" t="s">
        <v>262</v>
      </c>
      <c r="AN727" s="30">
        <v>0.61797000000000002</v>
      </c>
      <c r="AO727" s="30" t="s">
        <v>68</v>
      </c>
      <c r="AP727" s="30"/>
      <c r="AQ727" s="30"/>
      <c r="AR727" s="30" t="s">
        <v>68</v>
      </c>
      <c r="AS727" s="30"/>
      <c r="AT727" s="30"/>
      <c r="AU727" s="30" t="s">
        <v>3140</v>
      </c>
      <c r="AV727" s="30" t="s">
        <v>3141</v>
      </c>
      <c r="AW727" s="30">
        <v>1.3516600000000001</v>
      </c>
      <c r="AX727" s="30" t="s">
        <v>9149</v>
      </c>
      <c r="AY727" s="30" t="s">
        <v>9150</v>
      </c>
      <c r="AZ727" s="3">
        <v>21</v>
      </c>
      <c r="BA727" s="30" t="s">
        <v>228</v>
      </c>
      <c r="BB727" s="30">
        <v>21</v>
      </c>
      <c r="BC727" s="30" t="s">
        <v>60</v>
      </c>
      <c r="BD727" s="30" t="s">
        <v>60</v>
      </c>
      <c r="BE727" s="30" t="s">
        <v>263</v>
      </c>
      <c r="BF727" s="35" t="str">
        <f>IFERROR(VLOOKUP(Data_Power_app[[#This Row],[PRO ODER]],'Result'!A:C,3,0),"")</f>
        <v/>
      </c>
      <c r="BG727" s="14" t="str">
        <f>IFERROR(VLOOKUP(Data_Power_app[[#This Row],[PRO ODER]]&amp;"LAM_IN",'Real Time'!A:E,4,0),"")</f>
        <v/>
      </c>
      <c r="BH727" s="37" t="str">
        <f>IF(Data_Power_app[[#This Row],[LAMINATION MACHINE (PLAN)]]="","",IF(Data_Power_app[[#This Row],[LAMINATION MACHINE (REALTIME)]]="","",RIGHT(Data_Power_app[[#This Row],[LAMINATION MACHINE (REALTIME)]],1)=RIGHT(Data_Power_app[[#This Row],[LAMINATION MACHINE (PLAN)]],1)))</f>
        <v/>
      </c>
    </row>
    <row r="728" spans="1:60" x14ac:dyDescent="0.25">
      <c r="A728" s="27">
        <v>815</v>
      </c>
      <c r="B728" s="30" t="s">
        <v>9181</v>
      </c>
      <c r="C728" s="30" t="s">
        <v>9182</v>
      </c>
      <c r="D728" s="30" t="s">
        <v>86</v>
      </c>
      <c r="E728" s="30" t="s">
        <v>259</v>
      </c>
      <c r="F728" s="30" t="s">
        <v>72</v>
      </c>
      <c r="G728" s="30">
        <v>13</v>
      </c>
      <c r="H728" s="4">
        <v>45810</v>
      </c>
      <c r="I728" s="30">
        <v>45810</v>
      </c>
      <c r="J728" s="4">
        <v>45810</v>
      </c>
      <c r="K728" s="4">
        <v>45811</v>
      </c>
      <c r="L728" s="4">
        <v>45811.558645833335</v>
      </c>
      <c r="M728" s="4" t="s">
        <v>60</v>
      </c>
      <c r="N728" s="4"/>
      <c r="O728" s="4" t="s">
        <v>60</v>
      </c>
      <c r="P728" s="4" t="s">
        <v>60</v>
      </c>
      <c r="Q728" s="4" t="s">
        <v>60</v>
      </c>
      <c r="R728" s="4" t="s">
        <v>60</v>
      </c>
      <c r="S728" s="4" t="s">
        <v>60</v>
      </c>
      <c r="T728" s="4" t="s">
        <v>60</v>
      </c>
      <c r="U728" s="4"/>
      <c r="V728" s="4"/>
      <c r="W728" s="4"/>
      <c r="X728" s="4"/>
      <c r="Y728" s="4" t="s">
        <v>60</v>
      </c>
      <c r="Z728" s="4" t="s">
        <v>60</v>
      </c>
      <c r="AA728" s="4"/>
      <c r="AB728" s="4" t="s">
        <v>60</v>
      </c>
      <c r="AC728" s="4" t="s">
        <v>60</v>
      </c>
      <c r="AD728" s="4">
        <v>45814</v>
      </c>
      <c r="AE728" s="4">
        <v>45815</v>
      </c>
      <c r="AF728" s="4"/>
      <c r="AG728" s="30" t="s">
        <v>162</v>
      </c>
      <c r="AH728" s="30" t="s">
        <v>260</v>
      </c>
      <c r="AI728" s="30" t="s">
        <v>9148</v>
      </c>
      <c r="AJ728" s="30" t="s">
        <v>74</v>
      </c>
      <c r="AK728" s="30" t="s">
        <v>100</v>
      </c>
      <c r="AL728" s="30" t="s">
        <v>261</v>
      </c>
      <c r="AM728" s="30" t="s">
        <v>262</v>
      </c>
      <c r="AN728" s="30">
        <v>0.34773999999999999</v>
      </c>
      <c r="AO728" s="30" t="s">
        <v>68</v>
      </c>
      <c r="AP728" s="30"/>
      <c r="AQ728" s="30"/>
      <c r="AR728" s="30" t="s">
        <v>68</v>
      </c>
      <c r="AS728" s="30"/>
      <c r="AT728" s="30"/>
      <c r="AU728" s="30" t="s">
        <v>3140</v>
      </c>
      <c r="AV728" s="30" t="s">
        <v>3141</v>
      </c>
      <c r="AW728" s="30">
        <v>0.76068999999999998</v>
      </c>
      <c r="AX728" s="30" t="s">
        <v>9149</v>
      </c>
      <c r="AY728" s="30" t="s">
        <v>9150</v>
      </c>
      <c r="AZ728" s="3">
        <v>13</v>
      </c>
      <c r="BA728" s="30" t="s">
        <v>228</v>
      </c>
      <c r="BB728" s="30">
        <v>13</v>
      </c>
      <c r="BC728" s="30" t="s">
        <v>60</v>
      </c>
      <c r="BD728" s="30" t="s">
        <v>60</v>
      </c>
      <c r="BE728" s="30" t="s">
        <v>263</v>
      </c>
      <c r="BF728" s="35" t="str">
        <f>IFERROR(VLOOKUP(Data_Power_app[[#This Row],[PRO ODER]],'Result'!A:C,3,0),"")</f>
        <v/>
      </c>
      <c r="BG728" s="14" t="str">
        <f>IFERROR(VLOOKUP(Data_Power_app[[#This Row],[PRO ODER]]&amp;"LAM_IN",'Real Time'!A:E,4,0),"")</f>
        <v/>
      </c>
      <c r="BH728" s="37" t="str">
        <f>IF(Data_Power_app[[#This Row],[LAMINATION MACHINE (PLAN)]]="","",IF(Data_Power_app[[#This Row],[LAMINATION MACHINE (REALTIME)]]="","",RIGHT(Data_Power_app[[#This Row],[LAMINATION MACHINE (REALTIME)]],1)=RIGHT(Data_Power_app[[#This Row],[LAMINATION MACHINE (PLAN)]],1)))</f>
        <v/>
      </c>
    </row>
    <row r="729" spans="1:60" x14ac:dyDescent="0.25">
      <c r="A729" s="27">
        <v>816</v>
      </c>
      <c r="B729" s="30" t="s">
        <v>9183</v>
      </c>
      <c r="C729" s="30" t="s">
        <v>9184</v>
      </c>
      <c r="D729" s="30" t="s">
        <v>86</v>
      </c>
      <c r="E729" s="30" t="s">
        <v>259</v>
      </c>
      <c r="F729" s="30" t="s">
        <v>72</v>
      </c>
      <c r="G729" s="30">
        <v>8</v>
      </c>
      <c r="H729" s="4">
        <v>45810</v>
      </c>
      <c r="I729" s="30">
        <v>45810</v>
      </c>
      <c r="J729" s="4">
        <v>45810</v>
      </c>
      <c r="K729" s="4">
        <v>45811</v>
      </c>
      <c r="L729" s="4">
        <v>45811.557592592595</v>
      </c>
      <c r="M729" s="4" t="s">
        <v>60</v>
      </c>
      <c r="N729" s="4"/>
      <c r="O729" s="4" t="s">
        <v>60</v>
      </c>
      <c r="P729" s="4" t="s">
        <v>60</v>
      </c>
      <c r="Q729" s="4" t="s">
        <v>60</v>
      </c>
      <c r="R729" s="4" t="s">
        <v>60</v>
      </c>
      <c r="S729" s="4" t="s">
        <v>60</v>
      </c>
      <c r="T729" s="4" t="s">
        <v>60</v>
      </c>
      <c r="U729" s="4"/>
      <c r="V729" s="4"/>
      <c r="W729" s="4"/>
      <c r="X729" s="4"/>
      <c r="Y729" s="4" t="s">
        <v>60</v>
      </c>
      <c r="Z729" s="4" t="s">
        <v>60</v>
      </c>
      <c r="AA729" s="4"/>
      <c r="AB729" s="4" t="s">
        <v>60</v>
      </c>
      <c r="AC729" s="4" t="s">
        <v>60</v>
      </c>
      <c r="AD729" s="4">
        <v>45814</v>
      </c>
      <c r="AE729" s="4">
        <v>45815</v>
      </c>
      <c r="AF729" s="4"/>
      <c r="AG729" s="30" t="s">
        <v>162</v>
      </c>
      <c r="AH729" s="30" t="s">
        <v>260</v>
      </c>
      <c r="AI729" s="30" t="s">
        <v>9185</v>
      </c>
      <c r="AJ729" s="30" t="s">
        <v>74</v>
      </c>
      <c r="AK729" s="30" t="s">
        <v>100</v>
      </c>
      <c r="AL729" s="30" t="s">
        <v>261</v>
      </c>
      <c r="AM729" s="30" t="s">
        <v>262</v>
      </c>
      <c r="AN729" s="30">
        <v>0.21399000000000001</v>
      </c>
      <c r="AO729" s="30" t="s">
        <v>68</v>
      </c>
      <c r="AP729" s="30"/>
      <c r="AQ729" s="30"/>
      <c r="AR729" s="30" t="s">
        <v>68</v>
      </c>
      <c r="AS729" s="30"/>
      <c r="AT729" s="30"/>
      <c r="AU729" s="30" t="s">
        <v>1355</v>
      </c>
      <c r="AV729" s="30" t="s">
        <v>1356</v>
      </c>
      <c r="AW729" s="30">
        <v>0.46811000000000003</v>
      </c>
      <c r="AX729" s="30" t="s">
        <v>1357</v>
      </c>
      <c r="AY729" s="30" t="s">
        <v>1358</v>
      </c>
      <c r="AZ729" s="3">
        <v>8</v>
      </c>
      <c r="BA729" s="30" t="s">
        <v>228</v>
      </c>
      <c r="BB729" s="30">
        <v>8</v>
      </c>
      <c r="BC729" s="30" t="s">
        <v>60</v>
      </c>
      <c r="BD729" s="30" t="s">
        <v>60</v>
      </c>
      <c r="BE729" s="30" t="s">
        <v>263</v>
      </c>
      <c r="BF729" s="35" t="str">
        <f>IFERROR(VLOOKUP(Data_Power_app[[#This Row],[PRO ODER]],'Result'!A:C,3,0),"")</f>
        <v/>
      </c>
      <c r="BG729" s="14" t="str">
        <f>IFERROR(VLOOKUP(Data_Power_app[[#This Row],[PRO ODER]]&amp;"LAM_IN",'Real Time'!A:E,4,0),"")</f>
        <v/>
      </c>
      <c r="BH729" s="37" t="str">
        <f>IF(Data_Power_app[[#This Row],[LAMINATION MACHINE (PLAN)]]="","",IF(Data_Power_app[[#This Row],[LAMINATION MACHINE (REALTIME)]]="","",RIGHT(Data_Power_app[[#This Row],[LAMINATION MACHINE (REALTIME)]],1)=RIGHT(Data_Power_app[[#This Row],[LAMINATION MACHINE (PLAN)]],1)))</f>
        <v/>
      </c>
    </row>
    <row r="730" spans="1:60" x14ac:dyDescent="0.25">
      <c r="A730" s="27">
        <v>817</v>
      </c>
      <c r="B730" s="30" t="s">
        <v>9186</v>
      </c>
      <c r="C730" s="30" t="s">
        <v>9187</v>
      </c>
      <c r="D730" s="30" t="s">
        <v>86</v>
      </c>
      <c r="E730" s="30" t="s">
        <v>259</v>
      </c>
      <c r="F730" s="30" t="s">
        <v>72</v>
      </c>
      <c r="G730" s="30">
        <v>26</v>
      </c>
      <c r="H730" s="4">
        <v>45810</v>
      </c>
      <c r="I730" s="30">
        <v>45810</v>
      </c>
      <c r="J730" s="4">
        <v>45810</v>
      </c>
      <c r="K730" s="4">
        <v>45811</v>
      </c>
      <c r="L730" s="4">
        <v>45811.557557870372</v>
      </c>
      <c r="M730" s="4" t="s">
        <v>60</v>
      </c>
      <c r="N730" s="4"/>
      <c r="O730" s="4" t="s">
        <v>60</v>
      </c>
      <c r="P730" s="4" t="s">
        <v>60</v>
      </c>
      <c r="Q730" s="4" t="s">
        <v>60</v>
      </c>
      <c r="R730" s="4" t="s">
        <v>60</v>
      </c>
      <c r="S730" s="4" t="s">
        <v>60</v>
      </c>
      <c r="T730" s="4" t="s">
        <v>60</v>
      </c>
      <c r="U730" s="4"/>
      <c r="V730" s="4"/>
      <c r="W730" s="4"/>
      <c r="X730" s="4"/>
      <c r="Y730" s="4" t="s">
        <v>60</v>
      </c>
      <c r="Z730" s="4" t="s">
        <v>60</v>
      </c>
      <c r="AA730" s="4"/>
      <c r="AB730" s="4" t="s">
        <v>60</v>
      </c>
      <c r="AC730" s="4" t="s">
        <v>60</v>
      </c>
      <c r="AD730" s="4">
        <v>45814</v>
      </c>
      <c r="AE730" s="4">
        <v>45815</v>
      </c>
      <c r="AF730" s="4"/>
      <c r="AG730" s="30" t="s">
        <v>162</v>
      </c>
      <c r="AH730" s="30" t="s">
        <v>260</v>
      </c>
      <c r="AI730" s="30" t="s">
        <v>9185</v>
      </c>
      <c r="AJ730" s="30" t="s">
        <v>74</v>
      </c>
      <c r="AK730" s="30" t="s">
        <v>100</v>
      </c>
      <c r="AL730" s="30" t="s">
        <v>261</v>
      </c>
      <c r="AM730" s="30" t="s">
        <v>262</v>
      </c>
      <c r="AN730" s="30">
        <v>0.7651</v>
      </c>
      <c r="AO730" s="30" t="s">
        <v>68</v>
      </c>
      <c r="AP730" s="30"/>
      <c r="AQ730" s="30"/>
      <c r="AR730" s="30" t="s">
        <v>68</v>
      </c>
      <c r="AS730" s="30"/>
      <c r="AT730" s="30"/>
      <c r="AU730" s="30" t="s">
        <v>1355</v>
      </c>
      <c r="AV730" s="30" t="s">
        <v>1356</v>
      </c>
      <c r="AW730" s="30">
        <v>1.6734800000000001</v>
      </c>
      <c r="AX730" s="30" t="s">
        <v>1357</v>
      </c>
      <c r="AY730" s="30" t="s">
        <v>1358</v>
      </c>
      <c r="AZ730" s="3">
        <v>26</v>
      </c>
      <c r="BA730" s="30" t="s">
        <v>228</v>
      </c>
      <c r="BB730" s="30">
        <v>26</v>
      </c>
      <c r="BC730" s="30" t="s">
        <v>60</v>
      </c>
      <c r="BD730" s="30" t="s">
        <v>60</v>
      </c>
      <c r="BE730" s="30" t="s">
        <v>263</v>
      </c>
      <c r="BF730" s="35" t="str">
        <f>IFERROR(VLOOKUP(Data_Power_app[[#This Row],[PRO ODER]],'Result'!A:C,3,0),"")</f>
        <v/>
      </c>
      <c r="BG730" s="14" t="str">
        <f>IFERROR(VLOOKUP(Data_Power_app[[#This Row],[PRO ODER]]&amp;"LAM_IN",'Real Time'!A:E,4,0),"")</f>
        <v/>
      </c>
      <c r="BH730" s="37" t="str">
        <f>IF(Data_Power_app[[#This Row],[LAMINATION MACHINE (PLAN)]]="","",IF(Data_Power_app[[#This Row],[LAMINATION MACHINE (REALTIME)]]="","",RIGHT(Data_Power_app[[#This Row],[LAMINATION MACHINE (REALTIME)]],1)=RIGHT(Data_Power_app[[#This Row],[LAMINATION MACHINE (PLAN)]],1)))</f>
        <v/>
      </c>
    </row>
    <row r="731" spans="1:60" x14ac:dyDescent="0.25">
      <c r="A731" s="27">
        <v>818</v>
      </c>
      <c r="B731" s="30" t="s">
        <v>9188</v>
      </c>
      <c r="C731" s="30" t="s">
        <v>9189</v>
      </c>
      <c r="D731" s="30" t="s">
        <v>86</v>
      </c>
      <c r="E731" s="30" t="s">
        <v>259</v>
      </c>
      <c r="F731" s="30" t="s">
        <v>72</v>
      </c>
      <c r="G731" s="30">
        <v>10</v>
      </c>
      <c r="H731" s="4">
        <v>45810</v>
      </c>
      <c r="I731" s="30">
        <v>45810</v>
      </c>
      <c r="J731" s="4">
        <v>45810</v>
      </c>
      <c r="K731" s="4">
        <v>45811</v>
      </c>
      <c r="L731" s="4">
        <v>45811.557511574072</v>
      </c>
      <c r="M731" s="4" t="s">
        <v>60</v>
      </c>
      <c r="N731" s="4"/>
      <c r="O731" s="4" t="s">
        <v>60</v>
      </c>
      <c r="P731" s="4" t="s">
        <v>60</v>
      </c>
      <c r="Q731" s="4" t="s">
        <v>60</v>
      </c>
      <c r="R731" s="4" t="s">
        <v>60</v>
      </c>
      <c r="S731" s="4" t="s">
        <v>60</v>
      </c>
      <c r="T731" s="4" t="s">
        <v>60</v>
      </c>
      <c r="U731" s="4"/>
      <c r="V731" s="4"/>
      <c r="W731" s="4"/>
      <c r="X731" s="4"/>
      <c r="Y731" s="4" t="s">
        <v>60</v>
      </c>
      <c r="Z731" s="4" t="s">
        <v>60</v>
      </c>
      <c r="AA731" s="4"/>
      <c r="AB731" s="4" t="s">
        <v>60</v>
      </c>
      <c r="AC731" s="4" t="s">
        <v>60</v>
      </c>
      <c r="AD731" s="4">
        <v>45814</v>
      </c>
      <c r="AE731" s="4">
        <v>45815</v>
      </c>
      <c r="AF731" s="4"/>
      <c r="AG731" s="30" t="s">
        <v>162</v>
      </c>
      <c r="AH731" s="30" t="s">
        <v>260</v>
      </c>
      <c r="AI731" s="30" t="s">
        <v>9185</v>
      </c>
      <c r="AJ731" s="30" t="s">
        <v>74</v>
      </c>
      <c r="AK731" s="30" t="s">
        <v>100</v>
      </c>
      <c r="AL731" s="30" t="s">
        <v>261</v>
      </c>
      <c r="AM731" s="30" t="s">
        <v>262</v>
      </c>
      <c r="AN731" s="30">
        <v>0.34329999999999999</v>
      </c>
      <c r="AO731" s="30" t="s">
        <v>68</v>
      </c>
      <c r="AP731" s="30"/>
      <c r="AQ731" s="30"/>
      <c r="AR731" s="30" t="s">
        <v>68</v>
      </c>
      <c r="AS731" s="30"/>
      <c r="AT731" s="30"/>
      <c r="AU731" s="30" t="s">
        <v>1355</v>
      </c>
      <c r="AV731" s="30" t="s">
        <v>1356</v>
      </c>
      <c r="AW731" s="30">
        <v>0.75087000000000004</v>
      </c>
      <c r="AX731" s="30" t="s">
        <v>1357</v>
      </c>
      <c r="AY731" s="30" t="s">
        <v>1358</v>
      </c>
      <c r="AZ731" s="3">
        <v>10</v>
      </c>
      <c r="BA731" s="30" t="s">
        <v>228</v>
      </c>
      <c r="BB731" s="30">
        <v>10</v>
      </c>
      <c r="BC731" s="30" t="s">
        <v>60</v>
      </c>
      <c r="BD731" s="30" t="s">
        <v>60</v>
      </c>
      <c r="BE731" s="30" t="s">
        <v>263</v>
      </c>
      <c r="BF731" s="35" t="str">
        <f>IFERROR(VLOOKUP(Data_Power_app[[#This Row],[PRO ODER]],'Result'!A:C,3,0),"")</f>
        <v/>
      </c>
      <c r="BG731" s="14" t="str">
        <f>IFERROR(VLOOKUP(Data_Power_app[[#This Row],[PRO ODER]]&amp;"LAM_IN",'Real Time'!A:E,4,0),"")</f>
        <v/>
      </c>
      <c r="BH731" s="37" t="str">
        <f>IF(Data_Power_app[[#This Row],[LAMINATION MACHINE (PLAN)]]="","",IF(Data_Power_app[[#This Row],[LAMINATION MACHINE (REALTIME)]]="","",RIGHT(Data_Power_app[[#This Row],[LAMINATION MACHINE (REALTIME)]],1)=RIGHT(Data_Power_app[[#This Row],[LAMINATION MACHINE (PLAN)]],1)))</f>
        <v/>
      </c>
    </row>
    <row r="732" spans="1:60" x14ac:dyDescent="0.25">
      <c r="A732" s="27">
        <v>819</v>
      </c>
      <c r="B732" s="30" t="s">
        <v>6616</v>
      </c>
      <c r="C732" s="30" t="s">
        <v>6617</v>
      </c>
      <c r="D732" s="30" t="s">
        <v>86</v>
      </c>
      <c r="E732" s="30" t="s">
        <v>176</v>
      </c>
      <c r="F732" s="30" t="s">
        <v>72</v>
      </c>
      <c r="G732" s="30">
        <v>17</v>
      </c>
      <c r="H732" s="4">
        <v>45810</v>
      </c>
      <c r="I732" s="30">
        <v>45807</v>
      </c>
      <c r="J732" s="4">
        <v>45807</v>
      </c>
      <c r="K732" s="4">
        <v>45811</v>
      </c>
      <c r="L732" s="4">
        <v>45808.353136574071</v>
      </c>
      <c r="M732" s="4" t="s">
        <v>60</v>
      </c>
      <c r="N732" s="4"/>
      <c r="O732" s="4" t="s">
        <v>60</v>
      </c>
      <c r="P732" s="4" t="s">
        <v>60</v>
      </c>
      <c r="Q732" s="4" t="s">
        <v>60</v>
      </c>
      <c r="R732" s="4" t="s">
        <v>60</v>
      </c>
      <c r="S732" s="4" t="s">
        <v>60</v>
      </c>
      <c r="T732" s="4" t="s">
        <v>60</v>
      </c>
      <c r="U732" s="4"/>
      <c r="V732" s="4"/>
      <c r="W732" s="4"/>
      <c r="X732" s="4">
        <v>45810.079629629632</v>
      </c>
      <c r="Y732" s="4" t="s">
        <v>136</v>
      </c>
      <c r="Z732" s="4" t="s">
        <v>60</v>
      </c>
      <c r="AA732" s="4">
        <v>45810.08090277778</v>
      </c>
      <c r="AB732" s="4" t="s">
        <v>60</v>
      </c>
      <c r="AC732" s="4" t="s">
        <v>60</v>
      </c>
      <c r="AD732" s="4">
        <v>45814</v>
      </c>
      <c r="AE732" s="4">
        <v>45815</v>
      </c>
      <c r="AF732" s="4">
        <v>45811</v>
      </c>
      <c r="AG732" s="30" t="s">
        <v>1700</v>
      </c>
      <c r="AH732" s="30" t="s">
        <v>386</v>
      </c>
      <c r="AI732" s="30" t="s">
        <v>2524</v>
      </c>
      <c r="AJ732" s="30" t="s">
        <v>74</v>
      </c>
      <c r="AK732" s="30" t="s">
        <v>100</v>
      </c>
      <c r="AL732" s="30" t="s">
        <v>353</v>
      </c>
      <c r="AM732" s="30" t="s">
        <v>354</v>
      </c>
      <c r="AN732" s="30">
        <v>0.42177999999999999</v>
      </c>
      <c r="AO732" s="30" t="s">
        <v>68</v>
      </c>
      <c r="AP732" s="30"/>
      <c r="AQ732" s="30"/>
      <c r="AR732" s="30" t="s">
        <v>68</v>
      </c>
      <c r="AS732" s="30"/>
      <c r="AT732" s="30"/>
      <c r="AU732" s="30" t="s">
        <v>327</v>
      </c>
      <c r="AV732" s="30" t="s">
        <v>328</v>
      </c>
      <c r="AW732" s="30">
        <v>0.92237000000000002</v>
      </c>
      <c r="AX732" s="30" t="s">
        <v>2525</v>
      </c>
      <c r="AY732" s="30" t="s">
        <v>2526</v>
      </c>
      <c r="AZ732" s="3">
        <v>17</v>
      </c>
      <c r="BA732" s="30" t="s">
        <v>228</v>
      </c>
      <c r="BB732" s="30">
        <v>17</v>
      </c>
      <c r="BC732" s="30" t="s">
        <v>60</v>
      </c>
      <c r="BD732" s="30" t="s">
        <v>60</v>
      </c>
      <c r="BE732" s="30" t="s">
        <v>387</v>
      </c>
      <c r="BF732" s="35" t="str">
        <f>IFERROR(VLOOKUP(Data_Power_app[[#This Row],[PRO ODER]],'Result'!A:C,3,0),"")</f>
        <v/>
      </c>
      <c r="BG732" s="14" t="str">
        <f>IFERROR(VLOOKUP(Data_Power_app[[#This Row],[PRO ODER]]&amp;"LAM_IN",'Real Time'!A:E,4,0),"")</f>
        <v/>
      </c>
      <c r="BH732" s="37" t="str">
        <f>IF(Data_Power_app[[#This Row],[LAMINATION MACHINE (PLAN)]]="","",IF(Data_Power_app[[#This Row],[LAMINATION MACHINE (REALTIME)]]="","",RIGHT(Data_Power_app[[#This Row],[LAMINATION MACHINE (REALTIME)]],1)=RIGHT(Data_Power_app[[#This Row],[LAMINATION MACHINE (PLAN)]],1)))</f>
        <v/>
      </c>
    </row>
    <row r="733" spans="1:60" x14ac:dyDescent="0.25">
      <c r="A733" s="27">
        <v>820</v>
      </c>
      <c r="B733" s="30" t="s">
        <v>6618</v>
      </c>
      <c r="C733" s="30" t="s">
        <v>6619</v>
      </c>
      <c r="D733" s="30" t="s">
        <v>86</v>
      </c>
      <c r="E733" s="30" t="s">
        <v>176</v>
      </c>
      <c r="F733" s="30" t="s">
        <v>72</v>
      </c>
      <c r="G733" s="30">
        <v>5540</v>
      </c>
      <c r="H733" s="4">
        <v>45810</v>
      </c>
      <c r="I733" s="30">
        <v>45807</v>
      </c>
      <c r="J733" s="4">
        <v>45807</v>
      </c>
      <c r="K733" s="4">
        <v>45811</v>
      </c>
      <c r="L733" s="4">
        <v>45808.559421296297</v>
      </c>
      <c r="M733" s="4" t="s">
        <v>60</v>
      </c>
      <c r="N733" s="4"/>
      <c r="O733" s="4" t="s">
        <v>60</v>
      </c>
      <c r="P733" s="4" t="s">
        <v>60</v>
      </c>
      <c r="Q733" s="4" t="s">
        <v>60</v>
      </c>
      <c r="R733" s="4" t="s">
        <v>60</v>
      </c>
      <c r="S733" s="4" t="s">
        <v>60</v>
      </c>
      <c r="T733" s="4" t="s">
        <v>60</v>
      </c>
      <c r="U733" s="4"/>
      <c r="V733" s="4"/>
      <c r="W733" s="4"/>
      <c r="X733" s="4">
        <v>45810.790312500001</v>
      </c>
      <c r="Y733" s="4" t="s">
        <v>287</v>
      </c>
      <c r="Z733" s="4" t="s">
        <v>60</v>
      </c>
      <c r="AA733" s="4">
        <v>45810.027731481481</v>
      </c>
      <c r="AB733" s="4" t="s">
        <v>60</v>
      </c>
      <c r="AC733" s="4" t="s">
        <v>60</v>
      </c>
      <c r="AD733" s="4">
        <v>45814</v>
      </c>
      <c r="AE733" s="4">
        <v>45815</v>
      </c>
      <c r="AF733" s="4">
        <v>45811</v>
      </c>
      <c r="AG733" s="30" t="s">
        <v>1700</v>
      </c>
      <c r="AH733" s="30" t="s">
        <v>627</v>
      </c>
      <c r="AI733" s="30" t="s">
        <v>6620</v>
      </c>
      <c r="AJ733" s="30" t="s">
        <v>74</v>
      </c>
      <c r="AK733" s="30" t="s">
        <v>65</v>
      </c>
      <c r="AL733" s="30" t="s">
        <v>174</v>
      </c>
      <c r="AM733" s="30" t="s">
        <v>175</v>
      </c>
      <c r="AN733" s="30">
        <v>111.11038000000001</v>
      </c>
      <c r="AO733" s="30" t="s">
        <v>68</v>
      </c>
      <c r="AP733" s="30"/>
      <c r="AQ733" s="30"/>
      <c r="AR733" s="30" t="s">
        <v>68</v>
      </c>
      <c r="AS733" s="30"/>
      <c r="AT733" s="30"/>
      <c r="AU733" s="30" t="s">
        <v>274</v>
      </c>
      <c r="AV733" s="30" t="s">
        <v>275</v>
      </c>
      <c r="AW733" s="30">
        <v>242.98108999999999</v>
      </c>
      <c r="AX733" s="30" t="s">
        <v>6614</v>
      </c>
      <c r="AY733" s="30" t="s">
        <v>6615</v>
      </c>
      <c r="AZ733" s="3">
        <v>5540</v>
      </c>
      <c r="BA733" s="30" t="s">
        <v>60</v>
      </c>
      <c r="BB733" s="30">
        <v>5540</v>
      </c>
      <c r="BC733" s="30" t="s">
        <v>60</v>
      </c>
      <c r="BD733" s="30" t="s">
        <v>60</v>
      </c>
      <c r="BE733" s="30" t="s">
        <v>60</v>
      </c>
      <c r="BF733" s="35" t="str">
        <f>IFERROR(VLOOKUP(Data_Power_app[[#This Row],[PRO ODER]],'Result'!A:C,3,0),"")</f>
        <v/>
      </c>
      <c r="BG733" s="14" t="str">
        <f>IFERROR(VLOOKUP(Data_Power_app[[#This Row],[PRO ODER]]&amp;"LAM_IN",'Real Time'!A:E,4,0),"")</f>
        <v/>
      </c>
      <c r="BH733" s="37" t="str">
        <f>IF(Data_Power_app[[#This Row],[LAMINATION MACHINE (PLAN)]]="","",IF(Data_Power_app[[#This Row],[LAMINATION MACHINE (REALTIME)]]="","",RIGHT(Data_Power_app[[#This Row],[LAMINATION MACHINE (REALTIME)]],1)=RIGHT(Data_Power_app[[#This Row],[LAMINATION MACHINE (PLAN)]],1)))</f>
        <v/>
      </c>
    </row>
    <row r="734" spans="1:60" x14ac:dyDescent="0.25">
      <c r="A734" s="27">
        <v>821</v>
      </c>
      <c r="B734" s="30" t="s">
        <v>9093</v>
      </c>
      <c r="C734" s="30" t="s">
        <v>9094</v>
      </c>
      <c r="D734" s="30" t="s">
        <v>86</v>
      </c>
      <c r="E734" s="30" t="s">
        <v>643</v>
      </c>
      <c r="F734" s="30" t="s">
        <v>72</v>
      </c>
      <c r="G734" s="30">
        <v>6073</v>
      </c>
      <c r="H734" s="4">
        <v>45810</v>
      </c>
      <c r="I734" s="30">
        <v>45810</v>
      </c>
      <c r="J734" s="4">
        <v>45810</v>
      </c>
      <c r="K734" s="4">
        <v>45811</v>
      </c>
      <c r="L734" s="4">
        <v>45811.551354166666</v>
      </c>
      <c r="M734" s="4" t="s">
        <v>60</v>
      </c>
      <c r="N734" s="4"/>
      <c r="O734" s="4" t="s">
        <v>60</v>
      </c>
      <c r="P734" s="4" t="s">
        <v>60</v>
      </c>
      <c r="Q734" s="4" t="s">
        <v>60</v>
      </c>
      <c r="R734" s="4" t="s">
        <v>60</v>
      </c>
      <c r="S734" s="4" t="s">
        <v>60</v>
      </c>
      <c r="T734" s="4" t="s">
        <v>60</v>
      </c>
      <c r="U734" s="4"/>
      <c r="V734" s="4"/>
      <c r="W734" s="4"/>
      <c r="X734" s="4"/>
      <c r="Y734" s="4" t="s">
        <v>60</v>
      </c>
      <c r="Z734" s="4" t="s">
        <v>60</v>
      </c>
      <c r="AA734" s="4"/>
      <c r="AB734" s="4" t="s">
        <v>60</v>
      </c>
      <c r="AC734" s="4" t="s">
        <v>60</v>
      </c>
      <c r="AD734" s="4">
        <v>45814</v>
      </c>
      <c r="AE734" s="4">
        <v>45815</v>
      </c>
      <c r="AF734" s="4"/>
      <c r="AG734" s="30" t="s">
        <v>162</v>
      </c>
      <c r="AH734" s="30" t="s">
        <v>662</v>
      </c>
      <c r="AI734" s="30" t="s">
        <v>9095</v>
      </c>
      <c r="AJ734" s="30" t="s">
        <v>74</v>
      </c>
      <c r="AK734" s="30" t="s">
        <v>65</v>
      </c>
      <c r="AL734" s="30" t="s">
        <v>353</v>
      </c>
      <c r="AM734" s="30" t="s">
        <v>354</v>
      </c>
      <c r="AN734" s="30">
        <v>125.04022000000001</v>
      </c>
      <c r="AO734" s="30" t="s">
        <v>68</v>
      </c>
      <c r="AP734" s="30"/>
      <c r="AQ734" s="30"/>
      <c r="AR734" s="30" t="s">
        <v>68</v>
      </c>
      <c r="AS734" s="30"/>
      <c r="AT734" s="30"/>
      <c r="AU734" s="30" t="s">
        <v>9096</v>
      </c>
      <c r="AV734" s="30" t="s">
        <v>9097</v>
      </c>
      <c r="AW734" s="30">
        <v>273.42388999999997</v>
      </c>
      <c r="AX734" s="30" t="s">
        <v>355</v>
      </c>
      <c r="AY734" s="30" t="s">
        <v>356</v>
      </c>
      <c r="AZ734" s="3">
        <v>6073</v>
      </c>
      <c r="BA734" s="30" t="s">
        <v>60</v>
      </c>
      <c r="BB734" s="30">
        <v>6073</v>
      </c>
      <c r="BC734" s="30" t="s">
        <v>60</v>
      </c>
      <c r="BD734" s="30" t="s">
        <v>60</v>
      </c>
      <c r="BE734" s="30" t="s">
        <v>60</v>
      </c>
      <c r="BF734" s="35" t="str">
        <f>IFERROR(VLOOKUP(Data_Power_app[[#This Row],[PRO ODER]],'Result'!A:C,3,0),"")</f>
        <v/>
      </c>
      <c r="BG734" s="14" t="str">
        <f>IFERROR(VLOOKUP(Data_Power_app[[#This Row],[PRO ODER]]&amp;"LAM_IN",'Real Time'!A:E,4,0),"")</f>
        <v/>
      </c>
      <c r="BH734" s="37" t="str">
        <f>IF(Data_Power_app[[#This Row],[LAMINATION MACHINE (PLAN)]]="","",IF(Data_Power_app[[#This Row],[LAMINATION MACHINE (REALTIME)]]="","",RIGHT(Data_Power_app[[#This Row],[LAMINATION MACHINE (REALTIME)]],1)=RIGHT(Data_Power_app[[#This Row],[LAMINATION MACHINE (PLAN)]],1)))</f>
        <v/>
      </c>
    </row>
    <row r="735" spans="1:60" x14ac:dyDescent="0.25">
      <c r="A735" s="27">
        <v>822</v>
      </c>
      <c r="B735" s="30" t="s">
        <v>9190</v>
      </c>
      <c r="C735" s="30" t="s">
        <v>9191</v>
      </c>
      <c r="D735" s="30" t="s">
        <v>86</v>
      </c>
      <c r="E735" s="30" t="s">
        <v>184</v>
      </c>
      <c r="F735" s="30" t="s">
        <v>72</v>
      </c>
      <c r="G735" s="30">
        <v>2645</v>
      </c>
      <c r="H735" s="4">
        <v>45810</v>
      </c>
      <c r="I735" s="30">
        <v>45810</v>
      </c>
      <c r="J735" s="4">
        <v>45810</v>
      </c>
      <c r="K735" s="4">
        <v>45811</v>
      </c>
      <c r="L735" s="4">
        <v>45810.037604166668</v>
      </c>
      <c r="M735" s="4" t="s">
        <v>60</v>
      </c>
      <c r="N735" s="4"/>
      <c r="O735" s="4" t="s">
        <v>60</v>
      </c>
      <c r="P735" s="4" t="s">
        <v>60</v>
      </c>
      <c r="Q735" s="4" t="s">
        <v>60</v>
      </c>
      <c r="R735" s="4" t="s">
        <v>60</v>
      </c>
      <c r="S735" s="4" t="s">
        <v>60</v>
      </c>
      <c r="T735" s="4" t="s">
        <v>60</v>
      </c>
      <c r="U735" s="4"/>
      <c r="V735" s="4"/>
      <c r="W735" s="4"/>
      <c r="X735" s="4"/>
      <c r="Y735" s="4" t="s">
        <v>60</v>
      </c>
      <c r="Z735" s="4" t="s">
        <v>60</v>
      </c>
      <c r="AA735" s="4"/>
      <c r="AB735" s="4" t="s">
        <v>60</v>
      </c>
      <c r="AC735" s="4" t="s">
        <v>60</v>
      </c>
      <c r="AD735" s="4">
        <v>45814</v>
      </c>
      <c r="AE735" s="4">
        <v>45815</v>
      </c>
      <c r="AF735" s="4"/>
      <c r="AG735" s="30" t="s">
        <v>162</v>
      </c>
      <c r="AH735" s="30" t="s">
        <v>348</v>
      </c>
      <c r="AI735" s="30" t="s">
        <v>563</v>
      </c>
      <c r="AJ735" s="30" t="s">
        <v>74</v>
      </c>
      <c r="AK735" s="30" t="s">
        <v>100</v>
      </c>
      <c r="AL735" s="30" t="s">
        <v>349</v>
      </c>
      <c r="AM735" s="30" t="s">
        <v>350</v>
      </c>
      <c r="AN735" s="30">
        <v>62.884300000000003</v>
      </c>
      <c r="AO735" s="30" t="s">
        <v>68</v>
      </c>
      <c r="AP735" s="30"/>
      <c r="AQ735" s="30"/>
      <c r="AR735" s="30" t="s">
        <v>68</v>
      </c>
      <c r="AS735" s="30"/>
      <c r="AT735" s="30"/>
      <c r="AU735" s="30" t="s">
        <v>217</v>
      </c>
      <c r="AV735" s="30" t="s">
        <v>218</v>
      </c>
      <c r="AW735" s="30">
        <v>137.53183999999999</v>
      </c>
      <c r="AX735" s="30" t="s">
        <v>419</v>
      </c>
      <c r="AY735" s="30" t="s">
        <v>420</v>
      </c>
      <c r="AZ735" s="3">
        <v>2645</v>
      </c>
      <c r="BA735" s="30" t="s">
        <v>228</v>
      </c>
      <c r="BB735" s="30">
        <v>2645</v>
      </c>
      <c r="BC735" s="30" t="s">
        <v>60</v>
      </c>
      <c r="BD735" s="30" t="s">
        <v>60</v>
      </c>
      <c r="BE735" s="30" t="s">
        <v>351</v>
      </c>
      <c r="BF735" s="35" t="str">
        <f>IFERROR(VLOOKUP(Data_Power_app[[#This Row],[PRO ODER]],'Result'!A:C,3,0),"")</f>
        <v/>
      </c>
      <c r="BG735" s="14" t="str">
        <f>IFERROR(VLOOKUP(Data_Power_app[[#This Row],[PRO ODER]]&amp;"LAM_IN",'Real Time'!A:E,4,0),"")</f>
        <v/>
      </c>
      <c r="BH735" s="37" t="str">
        <f>IF(Data_Power_app[[#This Row],[LAMINATION MACHINE (PLAN)]]="","",IF(Data_Power_app[[#This Row],[LAMINATION MACHINE (REALTIME)]]="","",RIGHT(Data_Power_app[[#This Row],[LAMINATION MACHINE (REALTIME)]],1)=RIGHT(Data_Power_app[[#This Row],[LAMINATION MACHINE (PLAN)]],1)))</f>
        <v/>
      </c>
    </row>
    <row r="736" spans="1:60" x14ac:dyDescent="0.25">
      <c r="A736" s="27">
        <v>823</v>
      </c>
      <c r="B736" s="30" t="s">
        <v>8060</v>
      </c>
      <c r="C736" s="30" t="s">
        <v>8061</v>
      </c>
      <c r="D736" s="30" t="s">
        <v>86</v>
      </c>
      <c r="E736" s="30" t="s">
        <v>184</v>
      </c>
      <c r="F736" s="30" t="s">
        <v>72</v>
      </c>
      <c r="G736" s="30">
        <v>2719</v>
      </c>
      <c r="H736" s="4">
        <v>45810</v>
      </c>
      <c r="I736" s="30">
        <v>45808</v>
      </c>
      <c r="J736" s="4">
        <v>45808</v>
      </c>
      <c r="K736" s="4">
        <v>45810</v>
      </c>
      <c r="L736" s="4">
        <v>45810.799293981479</v>
      </c>
      <c r="M736" s="4" t="s">
        <v>60</v>
      </c>
      <c r="N736" s="4"/>
      <c r="O736" s="4" t="s">
        <v>60</v>
      </c>
      <c r="P736" s="4" t="s">
        <v>60</v>
      </c>
      <c r="Q736" s="4" t="s">
        <v>60</v>
      </c>
      <c r="R736" s="4" t="s">
        <v>60</v>
      </c>
      <c r="S736" s="4" t="s">
        <v>60</v>
      </c>
      <c r="T736" s="4" t="s">
        <v>60</v>
      </c>
      <c r="U736" s="4"/>
      <c r="V736" s="4"/>
      <c r="W736" s="4"/>
      <c r="X736" s="4"/>
      <c r="Y736" s="4" t="s">
        <v>60</v>
      </c>
      <c r="Z736" s="4" t="s">
        <v>60</v>
      </c>
      <c r="AA736" s="4"/>
      <c r="AB736" s="4" t="s">
        <v>60</v>
      </c>
      <c r="AC736" s="4" t="s">
        <v>60</v>
      </c>
      <c r="AD736" s="4">
        <v>45814</v>
      </c>
      <c r="AE736" s="4">
        <v>45815</v>
      </c>
      <c r="AF736" s="4"/>
      <c r="AG736" s="30" t="s">
        <v>162</v>
      </c>
      <c r="AH736" s="30" t="s">
        <v>348</v>
      </c>
      <c r="AI736" s="30" t="s">
        <v>5754</v>
      </c>
      <c r="AJ736" s="30" t="s">
        <v>74</v>
      </c>
      <c r="AK736" s="30" t="s">
        <v>100</v>
      </c>
      <c r="AL736" s="30" t="s">
        <v>349</v>
      </c>
      <c r="AM736" s="30" t="s">
        <v>350</v>
      </c>
      <c r="AN736" s="30">
        <v>68.179990000000004</v>
      </c>
      <c r="AO736" s="30" t="s">
        <v>68</v>
      </c>
      <c r="AP736" s="30"/>
      <c r="AQ736" s="30"/>
      <c r="AR736" s="30" t="s">
        <v>68</v>
      </c>
      <c r="AS736" s="30"/>
      <c r="AT736" s="30"/>
      <c r="AU736" s="30" t="s">
        <v>231</v>
      </c>
      <c r="AV736" s="30" t="s">
        <v>232</v>
      </c>
      <c r="AW736" s="30">
        <v>149.10915</v>
      </c>
      <c r="AX736" s="30" t="s">
        <v>5755</v>
      </c>
      <c r="AY736" s="30" t="s">
        <v>5756</v>
      </c>
      <c r="AZ736" s="3">
        <v>2719</v>
      </c>
      <c r="BA736" s="30" t="s">
        <v>228</v>
      </c>
      <c r="BB736" s="30">
        <v>2719</v>
      </c>
      <c r="BC736" s="30" t="s">
        <v>60</v>
      </c>
      <c r="BD736" s="30" t="s">
        <v>60</v>
      </c>
      <c r="BE736" s="30" t="s">
        <v>351</v>
      </c>
      <c r="BF736" s="35" t="str">
        <f>IFERROR(VLOOKUP(Data_Power_app[[#This Row],[PRO ODER]],'Result'!A:C,3,0),"")</f>
        <v/>
      </c>
      <c r="BG736" s="14" t="str">
        <f>IFERROR(VLOOKUP(Data_Power_app[[#This Row],[PRO ODER]]&amp;"LAM_IN",'Real Time'!A:E,4,0),"")</f>
        <v/>
      </c>
      <c r="BH736" s="37" t="str">
        <f>IF(Data_Power_app[[#This Row],[LAMINATION MACHINE (PLAN)]]="","",IF(Data_Power_app[[#This Row],[LAMINATION MACHINE (REALTIME)]]="","",RIGHT(Data_Power_app[[#This Row],[LAMINATION MACHINE (REALTIME)]],1)=RIGHT(Data_Power_app[[#This Row],[LAMINATION MACHINE (PLAN)]],1)))</f>
        <v/>
      </c>
    </row>
    <row r="737" spans="1:60" x14ac:dyDescent="0.25">
      <c r="A737" s="27">
        <v>824</v>
      </c>
      <c r="B737" s="30" t="s">
        <v>6621</v>
      </c>
      <c r="C737" s="30" t="s">
        <v>6622</v>
      </c>
      <c r="D737" s="30" t="s">
        <v>86</v>
      </c>
      <c r="E737" s="30" t="s">
        <v>176</v>
      </c>
      <c r="F737" s="30" t="s">
        <v>72</v>
      </c>
      <c r="G737" s="30">
        <v>4020</v>
      </c>
      <c r="H737" s="4">
        <v>45810</v>
      </c>
      <c r="I737" s="30">
        <v>45807</v>
      </c>
      <c r="J737" s="4">
        <v>45807</v>
      </c>
      <c r="K737" s="4">
        <v>45811</v>
      </c>
      <c r="L737" s="4">
        <v>45810.985219907408</v>
      </c>
      <c r="M737" s="4" t="s">
        <v>60</v>
      </c>
      <c r="N737" s="4"/>
      <c r="O737" s="4" t="s">
        <v>60</v>
      </c>
      <c r="P737" s="4" t="s">
        <v>60</v>
      </c>
      <c r="Q737" s="4" t="s">
        <v>60</v>
      </c>
      <c r="R737" s="4" t="s">
        <v>60</v>
      </c>
      <c r="S737" s="4" t="s">
        <v>60</v>
      </c>
      <c r="T737" s="4" t="s">
        <v>60</v>
      </c>
      <c r="U737" s="4"/>
      <c r="V737" s="4"/>
      <c r="W737" s="4"/>
      <c r="X737" s="4"/>
      <c r="Y737" s="4" t="s">
        <v>60</v>
      </c>
      <c r="Z737" s="4" t="s">
        <v>60</v>
      </c>
      <c r="AA737" s="4"/>
      <c r="AB737" s="4" t="s">
        <v>60</v>
      </c>
      <c r="AC737" s="4" t="s">
        <v>60</v>
      </c>
      <c r="AD737" s="4">
        <v>45814</v>
      </c>
      <c r="AE737" s="4">
        <v>45815</v>
      </c>
      <c r="AF737" s="4"/>
      <c r="AG737" s="30" t="s">
        <v>162</v>
      </c>
      <c r="AH737" s="30" t="s">
        <v>3788</v>
      </c>
      <c r="AI737" s="30" t="s">
        <v>3789</v>
      </c>
      <c r="AJ737" s="30" t="s">
        <v>74</v>
      </c>
      <c r="AK737" s="30" t="s">
        <v>100</v>
      </c>
      <c r="AL737" s="30" t="s">
        <v>204</v>
      </c>
      <c r="AM737" s="30" t="s">
        <v>205</v>
      </c>
      <c r="AN737" s="30">
        <v>136.79019</v>
      </c>
      <c r="AO737" s="30" t="s">
        <v>93</v>
      </c>
      <c r="AP737" s="30" t="s">
        <v>94</v>
      </c>
      <c r="AQ737" s="30">
        <v>136.79019</v>
      </c>
      <c r="AR737" s="30" t="s">
        <v>68</v>
      </c>
      <c r="AS737" s="30"/>
      <c r="AT737" s="30"/>
      <c r="AU737" s="30" t="s">
        <v>3790</v>
      </c>
      <c r="AV737" s="30" t="s">
        <v>3791</v>
      </c>
      <c r="AW737" s="30">
        <v>254.31392</v>
      </c>
      <c r="AX737" s="30" t="s">
        <v>3792</v>
      </c>
      <c r="AY737" s="30" t="s">
        <v>3793</v>
      </c>
      <c r="AZ737" s="3">
        <v>4020</v>
      </c>
      <c r="BA737" s="30" t="s">
        <v>60</v>
      </c>
      <c r="BB737" s="30">
        <v>4020</v>
      </c>
      <c r="BC737" s="30" t="s">
        <v>60</v>
      </c>
      <c r="BD737" s="30" t="s">
        <v>60</v>
      </c>
      <c r="BE737" s="30" t="s">
        <v>60</v>
      </c>
      <c r="BF737" s="35" t="str">
        <f>IFERROR(VLOOKUP(Data_Power_app[[#This Row],[PRO ODER]],'Result'!A:C,3,0),"")</f>
        <v/>
      </c>
      <c r="BG737" s="14" t="str">
        <f>IFERROR(VLOOKUP(Data_Power_app[[#This Row],[PRO ODER]]&amp;"LAM_IN",'Real Time'!A:E,4,0),"")</f>
        <v/>
      </c>
      <c r="BH737" s="37" t="str">
        <f>IF(Data_Power_app[[#This Row],[LAMINATION MACHINE (PLAN)]]="","",IF(Data_Power_app[[#This Row],[LAMINATION MACHINE (REALTIME)]]="","",RIGHT(Data_Power_app[[#This Row],[LAMINATION MACHINE (REALTIME)]],1)=RIGHT(Data_Power_app[[#This Row],[LAMINATION MACHINE (PLAN)]],1)))</f>
        <v/>
      </c>
    </row>
    <row r="738" spans="1:60" x14ac:dyDescent="0.25">
      <c r="A738" s="27">
        <v>825</v>
      </c>
      <c r="B738" s="30" t="s">
        <v>8062</v>
      </c>
      <c r="C738" s="30" t="s">
        <v>8063</v>
      </c>
      <c r="D738" s="30" t="s">
        <v>86</v>
      </c>
      <c r="E738" s="30" t="s">
        <v>184</v>
      </c>
      <c r="F738" s="30" t="s">
        <v>72</v>
      </c>
      <c r="G738" s="30">
        <v>4967</v>
      </c>
      <c r="H738" s="4">
        <v>45810</v>
      </c>
      <c r="I738" s="30">
        <v>45808</v>
      </c>
      <c r="J738" s="4" t="s">
        <v>68</v>
      </c>
      <c r="K738" s="4">
        <v>45810</v>
      </c>
      <c r="L738" s="4">
        <v>45810.985706018517</v>
      </c>
      <c r="M738" s="4" t="s">
        <v>60</v>
      </c>
      <c r="N738" s="4"/>
      <c r="O738" s="4" t="s">
        <v>60</v>
      </c>
      <c r="P738" s="4" t="s">
        <v>60</v>
      </c>
      <c r="Q738" s="4" t="s">
        <v>60</v>
      </c>
      <c r="R738" s="4" t="s">
        <v>60</v>
      </c>
      <c r="S738" s="4" t="s">
        <v>60</v>
      </c>
      <c r="T738" s="4" t="s">
        <v>60</v>
      </c>
      <c r="U738" s="4"/>
      <c r="V738" s="4"/>
      <c r="W738" s="4"/>
      <c r="X738" s="4"/>
      <c r="Y738" s="4" t="s">
        <v>60</v>
      </c>
      <c r="Z738" s="4" t="s">
        <v>60</v>
      </c>
      <c r="AA738" s="4"/>
      <c r="AB738" s="4" t="s">
        <v>60</v>
      </c>
      <c r="AC738" s="4" t="s">
        <v>60</v>
      </c>
      <c r="AD738" s="4">
        <v>45814</v>
      </c>
      <c r="AE738" s="4">
        <v>45815</v>
      </c>
      <c r="AF738" s="4"/>
      <c r="AG738" s="30" t="s">
        <v>162</v>
      </c>
      <c r="AH738" s="30" t="s">
        <v>203</v>
      </c>
      <c r="AI738" s="30" t="s">
        <v>3748</v>
      </c>
      <c r="AJ738" s="30" t="s">
        <v>74</v>
      </c>
      <c r="AK738" s="30" t="s">
        <v>100</v>
      </c>
      <c r="AL738" s="30" t="s">
        <v>204</v>
      </c>
      <c r="AM738" s="30" t="s">
        <v>205</v>
      </c>
      <c r="AN738" s="30">
        <v>162.21191999999999</v>
      </c>
      <c r="AO738" s="30" t="s">
        <v>93</v>
      </c>
      <c r="AP738" s="30" t="s">
        <v>94</v>
      </c>
      <c r="AQ738" s="30">
        <v>162.21191999999999</v>
      </c>
      <c r="AR738" s="30" t="s">
        <v>68</v>
      </c>
      <c r="AS738" s="30"/>
      <c r="AT738" s="30"/>
      <c r="AU738" s="30" t="s">
        <v>3749</v>
      </c>
      <c r="AV738" s="30" t="s">
        <v>3750</v>
      </c>
      <c r="AW738" s="30">
        <v>301.53609999999998</v>
      </c>
      <c r="AX738" s="30" t="s">
        <v>68</v>
      </c>
      <c r="AY738" s="30" t="s">
        <v>68</v>
      </c>
      <c r="AZ738" s="3" t="s">
        <v>68</v>
      </c>
      <c r="BA738" s="30" t="s">
        <v>60</v>
      </c>
      <c r="BB738" s="30">
        <v>4967</v>
      </c>
      <c r="BC738" s="30" t="s">
        <v>60</v>
      </c>
      <c r="BD738" s="30" t="s">
        <v>60</v>
      </c>
      <c r="BE738" s="30" t="s">
        <v>60</v>
      </c>
      <c r="BF738" s="35" t="str">
        <f>IFERROR(VLOOKUP(Data_Power_app[[#This Row],[PRO ODER]],'Result'!A:C,3,0),"")</f>
        <v/>
      </c>
      <c r="BG738" s="14" t="str">
        <f>IFERROR(VLOOKUP(Data_Power_app[[#This Row],[PRO ODER]]&amp;"LAM_IN",'Real Time'!A:E,4,0),"")</f>
        <v/>
      </c>
      <c r="BH738" s="37" t="str">
        <f>IF(Data_Power_app[[#This Row],[LAMINATION MACHINE (PLAN)]]="","",IF(Data_Power_app[[#This Row],[LAMINATION MACHINE (REALTIME)]]="","",RIGHT(Data_Power_app[[#This Row],[LAMINATION MACHINE (REALTIME)]],1)=RIGHT(Data_Power_app[[#This Row],[LAMINATION MACHINE (PLAN)]],1)))</f>
        <v/>
      </c>
    </row>
    <row r="739" spans="1:60" x14ac:dyDescent="0.25">
      <c r="A739" s="27">
        <v>826</v>
      </c>
      <c r="B739" s="30" t="s">
        <v>9192</v>
      </c>
      <c r="C739" s="30" t="s">
        <v>9193</v>
      </c>
      <c r="D739" s="30" t="s">
        <v>86</v>
      </c>
      <c r="E739" s="30" t="s">
        <v>184</v>
      </c>
      <c r="F739" s="30" t="s">
        <v>72</v>
      </c>
      <c r="G739" s="30">
        <v>3962</v>
      </c>
      <c r="H739" s="4">
        <v>45810</v>
      </c>
      <c r="I739" s="30">
        <v>45810</v>
      </c>
      <c r="J739" s="4">
        <v>45810</v>
      </c>
      <c r="K739" s="4">
        <v>45811</v>
      </c>
      <c r="L739" s="4">
        <v>45811.299155092594</v>
      </c>
      <c r="M739" s="4" t="s">
        <v>60</v>
      </c>
      <c r="N739" s="4"/>
      <c r="O739" s="4" t="s">
        <v>60</v>
      </c>
      <c r="P739" s="4" t="s">
        <v>60</v>
      </c>
      <c r="Q739" s="4" t="s">
        <v>60</v>
      </c>
      <c r="R739" s="4" t="s">
        <v>60</v>
      </c>
      <c r="S739" s="4" t="s">
        <v>60</v>
      </c>
      <c r="T739" s="4" t="s">
        <v>60</v>
      </c>
      <c r="U739" s="4"/>
      <c r="V739" s="4"/>
      <c r="W739" s="4"/>
      <c r="X739" s="4"/>
      <c r="Y739" s="4" t="s">
        <v>60</v>
      </c>
      <c r="Z739" s="4" t="s">
        <v>60</v>
      </c>
      <c r="AA739" s="4"/>
      <c r="AB739" s="4" t="s">
        <v>60</v>
      </c>
      <c r="AC739" s="4" t="s">
        <v>60</v>
      </c>
      <c r="AD739" s="4">
        <v>45814</v>
      </c>
      <c r="AE739" s="4">
        <v>45815</v>
      </c>
      <c r="AF739" s="4"/>
      <c r="AG739" s="30" t="s">
        <v>162</v>
      </c>
      <c r="AH739" s="30" t="s">
        <v>663</v>
      </c>
      <c r="AI739" s="30" t="s">
        <v>4494</v>
      </c>
      <c r="AJ739" s="30" t="s">
        <v>74</v>
      </c>
      <c r="AK739" s="30" t="s">
        <v>100</v>
      </c>
      <c r="AL739" s="30" t="s">
        <v>664</v>
      </c>
      <c r="AM739" s="30" t="s">
        <v>665</v>
      </c>
      <c r="AN739" s="30">
        <v>92.142219999999995</v>
      </c>
      <c r="AO739" s="30" t="s">
        <v>68</v>
      </c>
      <c r="AP739" s="30"/>
      <c r="AQ739" s="30"/>
      <c r="AR739" s="30" t="s">
        <v>68</v>
      </c>
      <c r="AS739" s="30"/>
      <c r="AT739" s="30"/>
      <c r="AU739" s="30" t="s">
        <v>201</v>
      </c>
      <c r="AV739" s="30" t="s">
        <v>202</v>
      </c>
      <c r="AW739" s="30">
        <v>201.50683000000001</v>
      </c>
      <c r="AX739" s="30" t="s">
        <v>4495</v>
      </c>
      <c r="AY739" s="30" t="s">
        <v>4496</v>
      </c>
      <c r="AZ739" s="3">
        <v>3962</v>
      </c>
      <c r="BA739" s="30" t="s">
        <v>60</v>
      </c>
      <c r="BB739" s="30">
        <v>3962</v>
      </c>
      <c r="BC739" s="30" t="s">
        <v>60</v>
      </c>
      <c r="BD739" s="30" t="s">
        <v>60</v>
      </c>
      <c r="BE739" s="30" t="s">
        <v>60</v>
      </c>
      <c r="BF739" s="35" t="str">
        <f>IFERROR(VLOOKUP(Data_Power_app[[#This Row],[PRO ODER]],'Result'!A:C,3,0),"")</f>
        <v/>
      </c>
      <c r="BG739" s="14" t="str">
        <f>IFERROR(VLOOKUP(Data_Power_app[[#This Row],[PRO ODER]]&amp;"LAM_IN",'Real Time'!A:E,4,0),"")</f>
        <v/>
      </c>
      <c r="BH739" s="37" t="str">
        <f>IF(Data_Power_app[[#This Row],[LAMINATION MACHINE (PLAN)]]="","",IF(Data_Power_app[[#This Row],[LAMINATION MACHINE (REALTIME)]]="","",RIGHT(Data_Power_app[[#This Row],[LAMINATION MACHINE (REALTIME)]],1)=RIGHT(Data_Power_app[[#This Row],[LAMINATION MACHINE (PLAN)]],1)))</f>
        <v/>
      </c>
    </row>
    <row r="740" spans="1:60" x14ac:dyDescent="0.25">
      <c r="A740" s="27">
        <v>827</v>
      </c>
      <c r="B740" s="30" t="s">
        <v>8064</v>
      </c>
      <c r="C740" s="30" t="s">
        <v>8065</v>
      </c>
      <c r="D740" s="30" t="s">
        <v>86</v>
      </c>
      <c r="E740" s="30" t="s">
        <v>208</v>
      </c>
      <c r="F740" s="30" t="s">
        <v>72</v>
      </c>
      <c r="G740" s="30">
        <v>969</v>
      </c>
      <c r="H740" s="4">
        <v>45810</v>
      </c>
      <c r="I740" s="30">
        <v>45808</v>
      </c>
      <c r="J740" s="4" t="s">
        <v>68</v>
      </c>
      <c r="K740" s="4">
        <v>45810</v>
      </c>
      <c r="L740" s="4"/>
      <c r="M740" s="4" t="s">
        <v>60</v>
      </c>
      <c r="N740" s="4"/>
      <c r="O740" s="4" t="s">
        <v>60</v>
      </c>
      <c r="P740" s="4" t="s">
        <v>60</v>
      </c>
      <c r="Q740" s="4" t="s">
        <v>60</v>
      </c>
      <c r="R740" s="4" t="s">
        <v>60</v>
      </c>
      <c r="S740" s="4" t="s">
        <v>60</v>
      </c>
      <c r="T740" s="4" t="s">
        <v>60</v>
      </c>
      <c r="U740" s="4"/>
      <c r="V740" s="4"/>
      <c r="W740" s="4"/>
      <c r="X740" s="4"/>
      <c r="Y740" s="4" t="s">
        <v>60</v>
      </c>
      <c r="Z740" s="4" t="s">
        <v>60</v>
      </c>
      <c r="AA740" s="4"/>
      <c r="AB740" s="4" t="s">
        <v>60</v>
      </c>
      <c r="AC740" s="4" t="s">
        <v>60</v>
      </c>
      <c r="AD740" s="4">
        <v>45814</v>
      </c>
      <c r="AE740" s="4">
        <v>45815</v>
      </c>
      <c r="AF740" s="4"/>
      <c r="AG740" s="30" t="s">
        <v>126</v>
      </c>
      <c r="AH740" s="30" t="s">
        <v>8066</v>
      </c>
      <c r="AI740" s="30" t="s">
        <v>8067</v>
      </c>
      <c r="AJ740" s="30" t="s">
        <v>74</v>
      </c>
      <c r="AK740" s="30" t="s">
        <v>290</v>
      </c>
      <c r="AL740" s="30" t="s">
        <v>272</v>
      </c>
      <c r="AM740" s="30" t="s">
        <v>273</v>
      </c>
      <c r="AN740" s="30">
        <v>19.844349999999999</v>
      </c>
      <c r="AO740" s="30" t="s">
        <v>68</v>
      </c>
      <c r="AP740" s="30"/>
      <c r="AQ740" s="30"/>
      <c r="AR740" s="30" t="s">
        <v>68</v>
      </c>
      <c r="AS740" s="30"/>
      <c r="AT740" s="30"/>
      <c r="AU740" s="30" t="s">
        <v>8068</v>
      </c>
      <c r="AV740" s="30" t="s">
        <v>8069</v>
      </c>
      <c r="AW740" s="30">
        <v>43.39846</v>
      </c>
      <c r="AX740" s="30" t="s">
        <v>68</v>
      </c>
      <c r="AY740" s="30" t="s">
        <v>68</v>
      </c>
      <c r="AZ740" s="3" t="s">
        <v>68</v>
      </c>
      <c r="BA740" s="30" t="s">
        <v>60</v>
      </c>
      <c r="BB740" s="30">
        <v>969</v>
      </c>
      <c r="BC740" s="30" t="s">
        <v>60</v>
      </c>
      <c r="BD740" s="30" t="s">
        <v>60</v>
      </c>
      <c r="BE740" s="30" t="s">
        <v>60</v>
      </c>
      <c r="BF740" s="35" t="str">
        <f>IFERROR(VLOOKUP(Data_Power_app[[#This Row],[PRO ODER]],'Result'!A:C,3,0),"")</f>
        <v>LAMINATION 3</v>
      </c>
      <c r="BG740" s="14" t="str">
        <f>IFERROR(VLOOKUP(Data_Power_app[[#This Row],[PRO ODER]]&amp;"LAM_IN",'Real Time'!A:E,4,0),"")</f>
        <v/>
      </c>
      <c r="BH740" s="37" t="str">
        <f>IF(Data_Power_app[[#This Row],[LAMINATION MACHINE (PLAN)]]="","",IF(Data_Power_app[[#This Row],[LAMINATION MACHINE (REALTIME)]]="","",RIGHT(Data_Power_app[[#This Row],[LAMINATION MACHINE (REALTIME)]],1)=RIGHT(Data_Power_app[[#This Row],[LAMINATION MACHINE (PLAN)]],1)))</f>
        <v/>
      </c>
    </row>
    <row r="741" spans="1:60" x14ac:dyDescent="0.25">
      <c r="A741" s="27">
        <v>828</v>
      </c>
      <c r="B741" s="30" t="s">
        <v>8070</v>
      </c>
      <c r="C741" s="30" t="s">
        <v>8071</v>
      </c>
      <c r="D741" s="30" t="s">
        <v>86</v>
      </c>
      <c r="E741" s="30" t="s">
        <v>208</v>
      </c>
      <c r="F741" s="30" t="s">
        <v>72</v>
      </c>
      <c r="G741" s="30">
        <v>1</v>
      </c>
      <c r="H741" s="4">
        <v>45810</v>
      </c>
      <c r="I741" s="30">
        <v>45808</v>
      </c>
      <c r="J741" s="4" t="s">
        <v>68</v>
      </c>
      <c r="K741" s="4">
        <v>45810</v>
      </c>
      <c r="L741" s="4">
        <v>45810.106458333335</v>
      </c>
      <c r="M741" s="4" t="s">
        <v>60</v>
      </c>
      <c r="N741" s="4"/>
      <c r="O741" s="4" t="s">
        <v>60</v>
      </c>
      <c r="P741" s="4" t="s">
        <v>60</v>
      </c>
      <c r="Q741" s="4" t="s">
        <v>60</v>
      </c>
      <c r="R741" s="4" t="s">
        <v>60</v>
      </c>
      <c r="S741" s="4" t="s">
        <v>60</v>
      </c>
      <c r="T741" s="4" t="s">
        <v>60</v>
      </c>
      <c r="U741" s="4"/>
      <c r="V741" s="4"/>
      <c r="W741" s="4"/>
      <c r="X741" s="4"/>
      <c r="Y741" s="4" t="s">
        <v>60</v>
      </c>
      <c r="Z741" s="4" t="s">
        <v>60</v>
      </c>
      <c r="AA741" s="4"/>
      <c r="AB741" s="4" t="s">
        <v>60</v>
      </c>
      <c r="AC741" s="4" t="s">
        <v>60</v>
      </c>
      <c r="AD741" s="4">
        <v>45814</v>
      </c>
      <c r="AE741" s="4">
        <v>45815</v>
      </c>
      <c r="AF741" s="4"/>
      <c r="AG741" s="30" t="s">
        <v>162</v>
      </c>
      <c r="AH741" s="30" t="s">
        <v>8066</v>
      </c>
      <c r="AI741" s="30" t="s">
        <v>8072</v>
      </c>
      <c r="AJ741" s="30" t="s">
        <v>74</v>
      </c>
      <c r="AK741" s="30" t="s">
        <v>290</v>
      </c>
      <c r="AL741" s="30" t="s">
        <v>272</v>
      </c>
      <c r="AM741" s="30" t="s">
        <v>273</v>
      </c>
      <c r="AN741" s="30">
        <v>2.06E-2</v>
      </c>
      <c r="AO741" s="30" t="s">
        <v>68</v>
      </c>
      <c r="AP741" s="30"/>
      <c r="AQ741" s="30"/>
      <c r="AR741" s="30" t="s">
        <v>68</v>
      </c>
      <c r="AS741" s="30"/>
      <c r="AT741" s="30"/>
      <c r="AU741" s="30" t="s">
        <v>8073</v>
      </c>
      <c r="AV741" s="30" t="s">
        <v>8074</v>
      </c>
      <c r="AW741" s="30">
        <v>4.5060000000000003E-2</v>
      </c>
      <c r="AX741" s="30" t="s">
        <v>68</v>
      </c>
      <c r="AY741" s="30" t="s">
        <v>68</v>
      </c>
      <c r="AZ741" s="3" t="s">
        <v>68</v>
      </c>
      <c r="BA741" s="30" t="s">
        <v>60</v>
      </c>
      <c r="BB741" s="30">
        <v>1</v>
      </c>
      <c r="BC741" s="30" t="s">
        <v>60</v>
      </c>
      <c r="BD741" s="30" t="s">
        <v>60</v>
      </c>
      <c r="BE741" s="30" t="s">
        <v>60</v>
      </c>
      <c r="BF741" s="35" t="str">
        <f>IFERROR(VLOOKUP(Data_Power_app[[#This Row],[PRO ODER]],'Result'!A:C,3,0),"")</f>
        <v/>
      </c>
      <c r="BG741" s="14" t="str">
        <f>IFERROR(VLOOKUP(Data_Power_app[[#This Row],[PRO ODER]]&amp;"LAM_IN",'Real Time'!A:E,4,0),"")</f>
        <v/>
      </c>
      <c r="BH741" s="37" t="str">
        <f>IF(Data_Power_app[[#This Row],[LAMINATION MACHINE (PLAN)]]="","",IF(Data_Power_app[[#This Row],[LAMINATION MACHINE (REALTIME)]]="","",RIGHT(Data_Power_app[[#This Row],[LAMINATION MACHINE (REALTIME)]],1)=RIGHT(Data_Power_app[[#This Row],[LAMINATION MACHINE (PLAN)]],1)))</f>
        <v/>
      </c>
    </row>
    <row r="742" spans="1:60" x14ac:dyDescent="0.25">
      <c r="A742" s="27">
        <v>829</v>
      </c>
      <c r="B742" s="30" t="s">
        <v>8075</v>
      </c>
      <c r="C742" s="30" t="s">
        <v>8076</v>
      </c>
      <c r="D742" s="30" t="s">
        <v>86</v>
      </c>
      <c r="E742" s="30" t="s">
        <v>208</v>
      </c>
      <c r="F742" s="30" t="s">
        <v>72</v>
      </c>
      <c r="G742" s="30">
        <v>80</v>
      </c>
      <c r="H742" s="4">
        <v>45810</v>
      </c>
      <c r="I742" s="30">
        <v>45808</v>
      </c>
      <c r="J742" s="4" t="s">
        <v>68</v>
      </c>
      <c r="K742" s="4">
        <v>45810</v>
      </c>
      <c r="L742" s="4">
        <v>45810.106423611112</v>
      </c>
      <c r="M742" s="4" t="s">
        <v>60</v>
      </c>
      <c r="N742" s="4"/>
      <c r="O742" s="4" t="s">
        <v>60</v>
      </c>
      <c r="P742" s="4" t="s">
        <v>60</v>
      </c>
      <c r="Q742" s="4" t="s">
        <v>60</v>
      </c>
      <c r="R742" s="4" t="s">
        <v>60</v>
      </c>
      <c r="S742" s="4" t="s">
        <v>60</v>
      </c>
      <c r="T742" s="4" t="s">
        <v>60</v>
      </c>
      <c r="U742" s="4"/>
      <c r="V742" s="4"/>
      <c r="W742" s="4"/>
      <c r="X742" s="4"/>
      <c r="Y742" s="4" t="s">
        <v>60</v>
      </c>
      <c r="Z742" s="4" t="s">
        <v>60</v>
      </c>
      <c r="AA742" s="4"/>
      <c r="AB742" s="4" t="s">
        <v>60</v>
      </c>
      <c r="AC742" s="4" t="s">
        <v>60</v>
      </c>
      <c r="AD742" s="4">
        <v>45814</v>
      </c>
      <c r="AE742" s="4">
        <v>45815</v>
      </c>
      <c r="AF742" s="4"/>
      <c r="AG742" s="30" t="s">
        <v>162</v>
      </c>
      <c r="AH742" s="30" t="s">
        <v>8066</v>
      </c>
      <c r="AI742" s="30" t="s">
        <v>8072</v>
      </c>
      <c r="AJ742" s="30" t="s">
        <v>74</v>
      </c>
      <c r="AK742" s="30" t="s">
        <v>290</v>
      </c>
      <c r="AL742" s="30" t="s">
        <v>272</v>
      </c>
      <c r="AM742" s="30" t="s">
        <v>273</v>
      </c>
      <c r="AN742" s="30">
        <v>1.6225099999999999</v>
      </c>
      <c r="AO742" s="30" t="s">
        <v>68</v>
      </c>
      <c r="AP742" s="30"/>
      <c r="AQ742" s="30"/>
      <c r="AR742" s="30" t="s">
        <v>68</v>
      </c>
      <c r="AS742" s="30"/>
      <c r="AT742" s="30"/>
      <c r="AU742" s="30" t="s">
        <v>8073</v>
      </c>
      <c r="AV742" s="30" t="s">
        <v>8074</v>
      </c>
      <c r="AW742" s="30">
        <v>3.5482800000000001</v>
      </c>
      <c r="AX742" s="30" t="s">
        <v>68</v>
      </c>
      <c r="AY742" s="30" t="s">
        <v>68</v>
      </c>
      <c r="AZ742" s="3" t="s">
        <v>68</v>
      </c>
      <c r="BA742" s="30" t="s">
        <v>60</v>
      </c>
      <c r="BB742" s="30">
        <v>80</v>
      </c>
      <c r="BC742" s="30" t="s">
        <v>60</v>
      </c>
      <c r="BD742" s="30" t="s">
        <v>60</v>
      </c>
      <c r="BE742" s="30" t="s">
        <v>60</v>
      </c>
      <c r="BF742" s="35" t="str">
        <f>IFERROR(VLOOKUP(Data_Power_app[[#This Row],[PRO ODER]],'Result'!A:C,3,0),"")</f>
        <v/>
      </c>
      <c r="BG742" s="14" t="str">
        <f>IFERROR(VLOOKUP(Data_Power_app[[#This Row],[PRO ODER]]&amp;"LAM_IN",'Real Time'!A:E,4,0),"")</f>
        <v/>
      </c>
      <c r="BH742" s="37" t="str">
        <f>IF(Data_Power_app[[#This Row],[LAMINATION MACHINE (PLAN)]]="","",IF(Data_Power_app[[#This Row],[LAMINATION MACHINE (REALTIME)]]="","",RIGHT(Data_Power_app[[#This Row],[LAMINATION MACHINE (REALTIME)]],1)=RIGHT(Data_Power_app[[#This Row],[LAMINATION MACHINE (PLAN)]],1)))</f>
        <v/>
      </c>
    </row>
    <row r="743" spans="1:60" x14ac:dyDescent="0.25">
      <c r="A743" s="27">
        <v>830</v>
      </c>
      <c r="B743" s="30" t="s">
        <v>8077</v>
      </c>
      <c r="C743" s="30" t="s">
        <v>8078</v>
      </c>
      <c r="D743" s="30" t="s">
        <v>86</v>
      </c>
      <c r="E743" s="30" t="s">
        <v>208</v>
      </c>
      <c r="F743" s="30" t="s">
        <v>72</v>
      </c>
      <c r="G743" s="30">
        <v>1</v>
      </c>
      <c r="H743" s="4">
        <v>45810</v>
      </c>
      <c r="I743" s="30">
        <v>45808</v>
      </c>
      <c r="J743" s="4" t="s">
        <v>68</v>
      </c>
      <c r="K743" s="4">
        <v>45810</v>
      </c>
      <c r="L743" s="4">
        <v>45810.106388888889</v>
      </c>
      <c r="M743" s="4" t="s">
        <v>60</v>
      </c>
      <c r="N743" s="4"/>
      <c r="O743" s="4" t="s">
        <v>60</v>
      </c>
      <c r="P743" s="4" t="s">
        <v>60</v>
      </c>
      <c r="Q743" s="4" t="s">
        <v>60</v>
      </c>
      <c r="R743" s="4" t="s">
        <v>60</v>
      </c>
      <c r="S743" s="4" t="s">
        <v>60</v>
      </c>
      <c r="T743" s="4" t="s">
        <v>60</v>
      </c>
      <c r="U743" s="4"/>
      <c r="V743" s="4"/>
      <c r="W743" s="4"/>
      <c r="X743" s="4"/>
      <c r="Y743" s="4" t="s">
        <v>60</v>
      </c>
      <c r="Z743" s="4" t="s">
        <v>60</v>
      </c>
      <c r="AA743" s="4"/>
      <c r="AB743" s="4" t="s">
        <v>60</v>
      </c>
      <c r="AC743" s="4" t="s">
        <v>60</v>
      </c>
      <c r="AD743" s="4">
        <v>45814</v>
      </c>
      <c r="AE743" s="4">
        <v>45815</v>
      </c>
      <c r="AF743" s="4"/>
      <c r="AG743" s="30" t="s">
        <v>162</v>
      </c>
      <c r="AH743" s="30" t="s">
        <v>8066</v>
      </c>
      <c r="AI743" s="30" t="s">
        <v>8072</v>
      </c>
      <c r="AJ743" s="30" t="s">
        <v>74</v>
      </c>
      <c r="AK743" s="30" t="s">
        <v>290</v>
      </c>
      <c r="AL743" s="30" t="s">
        <v>272</v>
      </c>
      <c r="AM743" s="30" t="s">
        <v>273</v>
      </c>
      <c r="AN743" s="30">
        <v>1.822E-2</v>
      </c>
      <c r="AO743" s="30" t="s">
        <v>68</v>
      </c>
      <c r="AP743" s="30"/>
      <c r="AQ743" s="30"/>
      <c r="AR743" s="30" t="s">
        <v>68</v>
      </c>
      <c r="AS743" s="30"/>
      <c r="AT743" s="30"/>
      <c r="AU743" s="30" t="s">
        <v>8073</v>
      </c>
      <c r="AV743" s="30" t="s">
        <v>8074</v>
      </c>
      <c r="AW743" s="30">
        <v>3.9829999999999997E-2</v>
      </c>
      <c r="AX743" s="30" t="s">
        <v>68</v>
      </c>
      <c r="AY743" s="30" t="s">
        <v>68</v>
      </c>
      <c r="AZ743" s="3" t="s">
        <v>68</v>
      </c>
      <c r="BA743" s="30" t="s">
        <v>60</v>
      </c>
      <c r="BB743" s="30">
        <v>1</v>
      </c>
      <c r="BC743" s="30" t="s">
        <v>60</v>
      </c>
      <c r="BD743" s="30" t="s">
        <v>60</v>
      </c>
      <c r="BE743" s="30" t="s">
        <v>60</v>
      </c>
      <c r="BF743" s="35" t="str">
        <f>IFERROR(VLOOKUP(Data_Power_app[[#This Row],[PRO ODER]],'Result'!A:C,3,0),"")</f>
        <v/>
      </c>
      <c r="BG743" s="14" t="str">
        <f>IFERROR(VLOOKUP(Data_Power_app[[#This Row],[PRO ODER]]&amp;"LAM_IN",'Real Time'!A:E,4,0),"")</f>
        <v/>
      </c>
      <c r="BH743" s="37" t="str">
        <f>IF(Data_Power_app[[#This Row],[LAMINATION MACHINE (PLAN)]]="","",IF(Data_Power_app[[#This Row],[LAMINATION MACHINE (REALTIME)]]="","",RIGHT(Data_Power_app[[#This Row],[LAMINATION MACHINE (REALTIME)]],1)=RIGHT(Data_Power_app[[#This Row],[LAMINATION MACHINE (PLAN)]],1)))</f>
        <v/>
      </c>
    </row>
    <row r="744" spans="1:60" x14ac:dyDescent="0.25">
      <c r="A744" s="27">
        <v>831</v>
      </c>
      <c r="B744" s="30" t="s">
        <v>8079</v>
      </c>
      <c r="C744" s="30" t="s">
        <v>8080</v>
      </c>
      <c r="D744" s="30" t="s">
        <v>86</v>
      </c>
      <c r="E744" s="30" t="s">
        <v>208</v>
      </c>
      <c r="F744" s="30" t="s">
        <v>72</v>
      </c>
      <c r="G744" s="30">
        <v>2685</v>
      </c>
      <c r="H744" s="4">
        <v>45810</v>
      </c>
      <c r="I744" s="30">
        <v>45808</v>
      </c>
      <c r="J744" s="4" t="s">
        <v>68</v>
      </c>
      <c r="K744" s="4">
        <v>45810</v>
      </c>
      <c r="L744" s="4">
        <v>45810.104409722226</v>
      </c>
      <c r="M744" s="4" t="s">
        <v>60</v>
      </c>
      <c r="N744" s="4"/>
      <c r="O744" s="4" t="s">
        <v>60</v>
      </c>
      <c r="P744" s="4" t="s">
        <v>60</v>
      </c>
      <c r="Q744" s="4" t="s">
        <v>60</v>
      </c>
      <c r="R744" s="4" t="s">
        <v>60</v>
      </c>
      <c r="S744" s="4" t="s">
        <v>60</v>
      </c>
      <c r="T744" s="4" t="s">
        <v>60</v>
      </c>
      <c r="U744" s="4"/>
      <c r="V744" s="4"/>
      <c r="W744" s="4"/>
      <c r="X744" s="4"/>
      <c r="Y744" s="4" t="s">
        <v>60</v>
      </c>
      <c r="Z744" s="4" t="s">
        <v>60</v>
      </c>
      <c r="AA744" s="4"/>
      <c r="AB744" s="4" t="s">
        <v>60</v>
      </c>
      <c r="AC744" s="4" t="s">
        <v>60</v>
      </c>
      <c r="AD744" s="4">
        <v>45814</v>
      </c>
      <c r="AE744" s="4">
        <v>45815</v>
      </c>
      <c r="AF744" s="4"/>
      <c r="AG744" s="30" t="s">
        <v>162</v>
      </c>
      <c r="AH744" s="30" t="s">
        <v>8066</v>
      </c>
      <c r="AI744" s="30" t="s">
        <v>8081</v>
      </c>
      <c r="AJ744" s="30" t="s">
        <v>74</v>
      </c>
      <c r="AK744" s="30" t="s">
        <v>290</v>
      </c>
      <c r="AL744" s="30" t="s">
        <v>272</v>
      </c>
      <c r="AM744" s="30" t="s">
        <v>273</v>
      </c>
      <c r="AN744" s="30">
        <v>54.979059999999997</v>
      </c>
      <c r="AO744" s="30" t="s">
        <v>68</v>
      </c>
      <c r="AP744" s="30"/>
      <c r="AQ744" s="30"/>
      <c r="AR744" s="30" t="s">
        <v>68</v>
      </c>
      <c r="AS744" s="30"/>
      <c r="AT744" s="30"/>
      <c r="AU744" s="30" t="s">
        <v>3767</v>
      </c>
      <c r="AV744" s="30" t="s">
        <v>3768</v>
      </c>
      <c r="AW744" s="30">
        <v>120.23900999999999</v>
      </c>
      <c r="AX744" s="30" t="s">
        <v>68</v>
      </c>
      <c r="AY744" s="30" t="s">
        <v>68</v>
      </c>
      <c r="AZ744" s="3" t="s">
        <v>68</v>
      </c>
      <c r="BA744" s="30" t="s">
        <v>60</v>
      </c>
      <c r="BB744" s="30">
        <v>2685</v>
      </c>
      <c r="BC744" s="30" t="s">
        <v>60</v>
      </c>
      <c r="BD744" s="30" t="s">
        <v>60</v>
      </c>
      <c r="BE744" s="30" t="s">
        <v>60</v>
      </c>
      <c r="BF744" s="35" t="str">
        <f>IFERROR(VLOOKUP(Data_Power_app[[#This Row],[PRO ODER]],'Result'!A:C,3,0),"")</f>
        <v/>
      </c>
      <c r="BG744" s="14" t="str">
        <f>IFERROR(VLOOKUP(Data_Power_app[[#This Row],[PRO ODER]]&amp;"LAM_IN",'Real Time'!A:E,4,0),"")</f>
        <v/>
      </c>
      <c r="BH744" s="37" t="str">
        <f>IF(Data_Power_app[[#This Row],[LAMINATION MACHINE (PLAN)]]="","",IF(Data_Power_app[[#This Row],[LAMINATION MACHINE (REALTIME)]]="","",RIGHT(Data_Power_app[[#This Row],[LAMINATION MACHINE (REALTIME)]],1)=RIGHT(Data_Power_app[[#This Row],[LAMINATION MACHINE (PLAN)]],1)))</f>
        <v/>
      </c>
    </row>
    <row r="745" spans="1:60" x14ac:dyDescent="0.25">
      <c r="A745" s="27">
        <v>832</v>
      </c>
      <c r="B745" s="30" t="s">
        <v>8082</v>
      </c>
      <c r="C745" s="30" t="s">
        <v>8083</v>
      </c>
      <c r="D745" s="30" t="s">
        <v>86</v>
      </c>
      <c r="E745" s="30" t="s">
        <v>208</v>
      </c>
      <c r="F745" s="30" t="s">
        <v>72</v>
      </c>
      <c r="G745" s="30">
        <v>1</v>
      </c>
      <c r="H745" s="4">
        <v>45810</v>
      </c>
      <c r="I745" s="30">
        <v>45808</v>
      </c>
      <c r="J745" s="4" t="s">
        <v>68</v>
      </c>
      <c r="K745" s="4">
        <v>45810</v>
      </c>
      <c r="L745" s="4"/>
      <c r="M745" s="4" t="s">
        <v>60</v>
      </c>
      <c r="N745" s="4"/>
      <c r="O745" s="4" t="s">
        <v>60</v>
      </c>
      <c r="P745" s="4" t="s">
        <v>60</v>
      </c>
      <c r="Q745" s="4" t="s">
        <v>60</v>
      </c>
      <c r="R745" s="4" t="s">
        <v>60</v>
      </c>
      <c r="S745" s="4" t="s">
        <v>60</v>
      </c>
      <c r="T745" s="4" t="s">
        <v>60</v>
      </c>
      <c r="U745" s="4"/>
      <c r="V745" s="4"/>
      <c r="W745" s="4"/>
      <c r="X745" s="4"/>
      <c r="Y745" s="4" t="s">
        <v>60</v>
      </c>
      <c r="Z745" s="4" t="s">
        <v>60</v>
      </c>
      <c r="AA745" s="4"/>
      <c r="AB745" s="4" t="s">
        <v>60</v>
      </c>
      <c r="AC745" s="4" t="s">
        <v>60</v>
      </c>
      <c r="AD745" s="4">
        <v>45814</v>
      </c>
      <c r="AE745" s="4">
        <v>45815</v>
      </c>
      <c r="AF745" s="4"/>
      <c r="AG745" s="30" t="s">
        <v>126</v>
      </c>
      <c r="AH745" s="30" t="s">
        <v>8066</v>
      </c>
      <c r="AI745" s="30" t="s">
        <v>8067</v>
      </c>
      <c r="AJ745" s="30" t="s">
        <v>74</v>
      </c>
      <c r="AK745" s="30" t="s">
        <v>290</v>
      </c>
      <c r="AL745" s="30" t="s">
        <v>272</v>
      </c>
      <c r="AM745" s="30" t="s">
        <v>273</v>
      </c>
      <c r="AN745" s="30">
        <v>1.822E-2</v>
      </c>
      <c r="AO745" s="30" t="s">
        <v>68</v>
      </c>
      <c r="AP745" s="30"/>
      <c r="AQ745" s="30"/>
      <c r="AR745" s="30" t="s">
        <v>68</v>
      </c>
      <c r="AS745" s="30"/>
      <c r="AT745" s="30"/>
      <c r="AU745" s="30" t="s">
        <v>8068</v>
      </c>
      <c r="AV745" s="30" t="s">
        <v>8069</v>
      </c>
      <c r="AW745" s="30">
        <v>3.9829999999999997E-2</v>
      </c>
      <c r="AX745" s="30" t="s">
        <v>68</v>
      </c>
      <c r="AY745" s="30" t="s">
        <v>68</v>
      </c>
      <c r="AZ745" s="3" t="s">
        <v>68</v>
      </c>
      <c r="BA745" s="30" t="s">
        <v>60</v>
      </c>
      <c r="BB745" s="30">
        <v>1</v>
      </c>
      <c r="BC745" s="30" t="s">
        <v>60</v>
      </c>
      <c r="BD745" s="30" t="s">
        <v>60</v>
      </c>
      <c r="BE745" s="30" t="s">
        <v>60</v>
      </c>
      <c r="BF745" s="35" t="str">
        <f>IFERROR(VLOOKUP(Data_Power_app[[#This Row],[PRO ODER]],'Result'!A:C,3,0),"")</f>
        <v>LAMINATION 3</v>
      </c>
      <c r="BG745" s="14" t="str">
        <f>IFERROR(VLOOKUP(Data_Power_app[[#This Row],[PRO ODER]]&amp;"LAM_IN",'Real Time'!A:E,4,0),"")</f>
        <v/>
      </c>
      <c r="BH745" s="37" t="str">
        <f>IF(Data_Power_app[[#This Row],[LAMINATION MACHINE (PLAN)]]="","",IF(Data_Power_app[[#This Row],[LAMINATION MACHINE (REALTIME)]]="","",RIGHT(Data_Power_app[[#This Row],[LAMINATION MACHINE (REALTIME)]],1)=RIGHT(Data_Power_app[[#This Row],[LAMINATION MACHINE (PLAN)]],1)))</f>
        <v/>
      </c>
    </row>
    <row r="746" spans="1:60" x14ac:dyDescent="0.25">
      <c r="A746" s="27">
        <v>833</v>
      </c>
      <c r="B746" s="30" t="s">
        <v>9194</v>
      </c>
      <c r="C746" s="30" t="s">
        <v>9195</v>
      </c>
      <c r="D746" s="30" t="s">
        <v>86</v>
      </c>
      <c r="E746" s="30" t="s">
        <v>259</v>
      </c>
      <c r="F746" s="30" t="s">
        <v>72</v>
      </c>
      <c r="G746" s="30">
        <v>6</v>
      </c>
      <c r="H746" s="4">
        <v>45810</v>
      </c>
      <c r="I746" s="30">
        <v>45810</v>
      </c>
      <c r="J746" s="4">
        <v>45810</v>
      </c>
      <c r="K746" s="4">
        <v>45811</v>
      </c>
      <c r="L746" s="4">
        <v>45810.111273148148</v>
      </c>
      <c r="M746" s="4" t="s">
        <v>60</v>
      </c>
      <c r="N746" s="4"/>
      <c r="O746" s="4" t="s">
        <v>60</v>
      </c>
      <c r="P746" s="4" t="s">
        <v>60</v>
      </c>
      <c r="Q746" s="4" t="s">
        <v>60</v>
      </c>
      <c r="R746" s="4" t="s">
        <v>60</v>
      </c>
      <c r="S746" s="4" t="s">
        <v>60</v>
      </c>
      <c r="T746" s="4" t="s">
        <v>60</v>
      </c>
      <c r="U746" s="4"/>
      <c r="V746" s="4"/>
      <c r="W746" s="4"/>
      <c r="X746" s="4"/>
      <c r="Y746" s="4" t="s">
        <v>60</v>
      </c>
      <c r="Z746" s="4" t="s">
        <v>60</v>
      </c>
      <c r="AA746" s="4"/>
      <c r="AB746" s="4" t="s">
        <v>60</v>
      </c>
      <c r="AC746" s="4" t="s">
        <v>60</v>
      </c>
      <c r="AD746" s="4">
        <v>45814</v>
      </c>
      <c r="AE746" s="4">
        <v>45815</v>
      </c>
      <c r="AF746" s="4"/>
      <c r="AG746" s="30" t="s">
        <v>162</v>
      </c>
      <c r="AH746" s="30" t="s">
        <v>6460</v>
      </c>
      <c r="AI746" s="30" t="s">
        <v>9196</v>
      </c>
      <c r="AJ746" s="30" t="s">
        <v>74</v>
      </c>
      <c r="AK746" s="30" t="s">
        <v>65</v>
      </c>
      <c r="AL746" s="30" t="s">
        <v>272</v>
      </c>
      <c r="AM746" s="30" t="s">
        <v>273</v>
      </c>
      <c r="AN746" s="30">
        <v>0.13452</v>
      </c>
      <c r="AO746" s="30" t="s">
        <v>68</v>
      </c>
      <c r="AP746" s="30"/>
      <c r="AQ746" s="30"/>
      <c r="AR746" s="30" t="s">
        <v>68</v>
      </c>
      <c r="AS746" s="30"/>
      <c r="AT746" s="30"/>
      <c r="AU746" s="30" t="s">
        <v>168</v>
      </c>
      <c r="AV746" s="30" t="s">
        <v>169</v>
      </c>
      <c r="AW746" s="30">
        <v>0.29419000000000001</v>
      </c>
      <c r="AX746" s="30" t="s">
        <v>226</v>
      </c>
      <c r="AY746" s="30" t="s">
        <v>227</v>
      </c>
      <c r="AZ746" s="3">
        <v>6</v>
      </c>
      <c r="BA746" s="30" t="s">
        <v>60</v>
      </c>
      <c r="BB746" s="30">
        <v>6</v>
      </c>
      <c r="BC746" s="30" t="s">
        <v>60</v>
      </c>
      <c r="BD746" s="30" t="s">
        <v>60</v>
      </c>
      <c r="BE746" s="30" t="s">
        <v>60</v>
      </c>
      <c r="BF746" s="35" t="str">
        <f>IFERROR(VLOOKUP(Data_Power_app[[#This Row],[PRO ODER]],'Result'!A:C,3,0),"")</f>
        <v/>
      </c>
      <c r="BG746" s="14" t="str">
        <f>IFERROR(VLOOKUP(Data_Power_app[[#This Row],[PRO ODER]]&amp;"LAM_IN",'Real Time'!A:E,4,0),"")</f>
        <v/>
      </c>
      <c r="BH746" s="37" t="str">
        <f>IF(Data_Power_app[[#This Row],[LAMINATION MACHINE (PLAN)]]="","",IF(Data_Power_app[[#This Row],[LAMINATION MACHINE (REALTIME)]]="","",RIGHT(Data_Power_app[[#This Row],[LAMINATION MACHINE (REALTIME)]],1)=RIGHT(Data_Power_app[[#This Row],[LAMINATION MACHINE (PLAN)]],1)))</f>
        <v/>
      </c>
    </row>
    <row r="747" spans="1:60" x14ac:dyDescent="0.25">
      <c r="A747" s="27">
        <v>834</v>
      </c>
      <c r="B747" s="30" t="s">
        <v>9197</v>
      </c>
      <c r="C747" s="30" t="s">
        <v>9198</v>
      </c>
      <c r="D747" s="30" t="s">
        <v>86</v>
      </c>
      <c r="E747" s="30" t="s">
        <v>259</v>
      </c>
      <c r="F747" s="30" t="s">
        <v>72</v>
      </c>
      <c r="G747" s="30">
        <v>6</v>
      </c>
      <c r="H747" s="4">
        <v>45810</v>
      </c>
      <c r="I747" s="30">
        <v>45810</v>
      </c>
      <c r="J747" s="4">
        <v>45810</v>
      </c>
      <c r="K747" s="4">
        <v>45811</v>
      </c>
      <c r="L747" s="4">
        <v>45810.111331018517</v>
      </c>
      <c r="M747" s="4" t="s">
        <v>60</v>
      </c>
      <c r="N747" s="4"/>
      <c r="O747" s="4" t="s">
        <v>60</v>
      </c>
      <c r="P747" s="4" t="s">
        <v>60</v>
      </c>
      <c r="Q747" s="4" t="s">
        <v>60</v>
      </c>
      <c r="R747" s="4" t="s">
        <v>60</v>
      </c>
      <c r="S747" s="4" t="s">
        <v>60</v>
      </c>
      <c r="T747" s="4" t="s">
        <v>60</v>
      </c>
      <c r="U747" s="4"/>
      <c r="V747" s="4"/>
      <c r="W747" s="4"/>
      <c r="X747" s="4"/>
      <c r="Y747" s="4" t="s">
        <v>60</v>
      </c>
      <c r="Z747" s="4" t="s">
        <v>60</v>
      </c>
      <c r="AA747" s="4"/>
      <c r="AB747" s="4" t="s">
        <v>60</v>
      </c>
      <c r="AC747" s="4" t="s">
        <v>60</v>
      </c>
      <c r="AD747" s="4">
        <v>45814</v>
      </c>
      <c r="AE747" s="4">
        <v>45815</v>
      </c>
      <c r="AF747" s="4"/>
      <c r="AG747" s="30" t="s">
        <v>162</v>
      </c>
      <c r="AH747" s="30" t="s">
        <v>6460</v>
      </c>
      <c r="AI747" s="30" t="s">
        <v>9196</v>
      </c>
      <c r="AJ747" s="30" t="s">
        <v>74</v>
      </c>
      <c r="AK747" s="30" t="s">
        <v>65</v>
      </c>
      <c r="AL747" s="30" t="s">
        <v>272</v>
      </c>
      <c r="AM747" s="30" t="s">
        <v>273</v>
      </c>
      <c r="AN747" s="30">
        <v>0.13452</v>
      </c>
      <c r="AO747" s="30" t="s">
        <v>68</v>
      </c>
      <c r="AP747" s="30"/>
      <c r="AQ747" s="30"/>
      <c r="AR747" s="30" t="s">
        <v>68</v>
      </c>
      <c r="AS747" s="30"/>
      <c r="AT747" s="30"/>
      <c r="AU747" s="30" t="s">
        <v>168</v>
      </c>
      <c r="AV747" s="30" t="s">
        <v>169</v>
      </c>
      <c r="AW747" s="30">
        <v>0.29419000000000001</v>
      </c>
      <c r="AX747" s="30" t="s">
        <v>226</v>
      </c>
      <c r="AY747" s="30" t="s">
        <v>227</v>
      </c>
      <c r="AZ747" s="3">
        <v>6</v>
      </c>
      <c r="BA747" s="30" t="s">
        <v>60</v>
      </c>
      <c r="BB747" s="30">
        <v>6</v>
      </c>
      <c r="BC747" s="30" t="s">
        <v>60</v>
      </c>
      <c r="BD747" s="30" t="s">
        <v>60</v>
      </c>
      <c r="BE747" s="30" t="s">
        <v>60</v>
      </c>
      <c r="BF747" s="35" t="str">
        <f>IFERROR(VLOOKUP(Data_Power_app[[#This Row],[PRO ODER]],'Result'!A:C,3,0),"")</f>
        <v/>
      </c>
      <c r="BG747" s="14" t="str">
        <f>IFERROR(VLOOKUP(Data_Power_app[[#This Row],[PRO ODER]]&amp;"LAM_IN",'Real Time'!A:E,4,0),"")</f>
        <v/>
      </c>
      <c r="BH747" s="37" t="str">
        <f>IF(Data_Power_app[[#This Row],[LAMINATION MACHINE (PLAN)]]="","",IF(Data_Power_app[[#This Row],[LAMINATION MACHINE (REALTIME)]]="","",RIGHT(Data_Power_app[[#This Row],[LAMINATION MACHINE (REALTIME)]],1)=RIGHT(Data_Power_app[[#This Row],[LAMINATION MACHINE (PLAN)]],1)))</f>
        <v/>
      </c>
    </row>
    <row r="748" spans="1:60" x14ac:dyDescent="0.25">
      <c r="A748" s="27">
        <v>835</v>
      </c>
      <c r="B748" s="30" t="s">
        <v>9199</v>
      </c>
      <c r="C748" s="30" t="s">
        <v>9200</v>
      </c>
      <c r="D748" s="30" t="s">
        <v>86</v>
      </c>
      <c r="E748" s="30" t="s">
        <v>259</v>
      </c>
      <c r="F748" s="30" t="s">
        <v>72</v>
      </c>
      <c r="G748" s="30">
        <v>6</v>
      </c>
      <c r="H748" s="4">
        <v>45810</v>
      </c>
      <c r="I748" s="30">
        <v>45810</v>
      </c>
      <c r="J748" s="4">
        <v>45810</v>
      </c>
      <c r="K748" s="4">
        <v>45811</v>
      </c>
      <c r="L748" s="4">
        <v>45810.11141203704</v>
      </c>
      <c r="M748" s="4" t="s">
        <v>60</v>
      </c>
      <c r="N748" s="4"/>
      <c r="O748" s="4" t="s">
        <v>60</v>
      </c>
      <c r="P748" s="4" t="s">
        <v>60</v>
      </c>
      <c r="Q748" s="4" t="s">
        <v>60</v>
      </c>
      <c r="R748" s="4" t="s">
        <v>60</v>
      </c>
      <c r="S748" s="4" t="s">
        <v>60</v>
      </c>
      <c r="T748" s="4" t="s">
        <v>60</v>
      </c>
      <c r="U748" s="4"/>
      <c r="V748" s="4"/>
      <c r="W748" s="4"/>
      <c r="X748" s="4"/>
      <c r="Y748" s="4" t="s">
        <v>60</v>
      </c>
      <c r="Z748" s="4" t="s">
        <v>60</v>
      </c>
      <c r="AA748" s="4"/>
      <c r="AB748" s="4" t="s">
        <v>60</v>
      </c>
      <c r="AC748" s="4" t="s">
        <v>60</v>
      </c>
      <c r="AD748" s="4">
        <v>45814</v>
      </c>
      <c r="AE748" s="4">
        <v>45815</v>
      </c>
      <c r="AF748" s="4"/>
      <c r="AG748" s="30" t="s">
        <v>162</v>
      </c>
      <c r="AH748" s="30" t="s">
        <v>6460</v>
      </c>
      <c r="AI748" s="30" t="s">
        <v>9196</v>
      </c>
      <c r="AJ748" s="30" t="s">
        <v>74</v>
      </c>
      <c r="AK748" s="30" t="s">
        <v>65</v>
      </c>
      <c r="AL748" s="30" t="s">
        <v>272</v>
      </c>
      <c r="AM748" s="30" t="s">
        <v>273</v>
      </c>
      <c r="AN748" s="30">
        <v>0.12883</v>
      </c>
      <c r="AO748" s="30" t="s">
        <v>68</v>
      </c>
      <c r="AP748" s="30"/>
      <c r="AQ748" s="30"/>
      <c r="AR748" s="30" t="s">
        <v>68</v>
      </c>
      <c r="AS748" s="30"/>
      <c r="AT748" s="30"/>
      <c r="AU748" s="30" t="s">
        <v>168</v>
      </c>
      <c r="AV748" s="30" t="s">
        <v>169</v>
      </c>
      <c r="AW748" s="30">
        <v>0.28176000000000001</v>
      </c>
      <c r="AX748" s="30" t="s">
        <v>226</v>
      </c>
      <c r="AY748" s="30" t="s">
        <v>227</v>
      </c>
      <c r="AZ748" s="3">
        <v>6</v>
      </c>
      <c r="BA748" s="30" t="s">
        <v>60</v>
      </c>
      <c r="BB748" s="30">
        <v>6</v>
      </c>
      <c r="BC748" s="30" t="s">
        <v>60</v>
      </c>
      <c r="BD748" s="30" t="s">
        <v>60</v>
      </c>
      <c r="BE748" s="30" t="s">
        <v>60</v>
      </c>
      <c r="BF748" s="35" t="str">
        <f>IFERROR(VLOOKUP(Data_Power_app[[#This Row],[PRO ODER]],'Result'!A:C,3,0),"")</f>
        <v/>
      </c>
      <c r="BG748" s="14" t="str">
        <f>IFERROR(VLOOKUP(Data_Power_app[[#This Row],[PRO ODER]]&amp;"LAM_IN",'Real Time'!A:E,4,0),"")</f>
        <v/>
      </c>
      <c r="BH748" s="37" t="str">
        <f>IF(Data_Power_app[[#This Row],[LAMINATION MACHINE (PLAN)]]="","",IF(Data_Power_app[[#This Row],[LAMINATION MACHINE (REALTIME)]]="","",RIGHT(Data_Power_app[[#This Row],[LAMINATION MACHINE (REALTIME)]],1)=RIGHT(Data_Power_app[[#This Row],[LAMINATION MACHINE (PLAN)]],1)))</f>
        <v/>
      </c>
    </row>
    <row r="749" spans="1:60" x14ac:dyDescent="0.25">
      <c r="A749" s="27">
        <v>836</v>
      </c>
      <c r="B749" s="30" t="s">
        <v>5757</v>
      </c>
      <c r="C749" s="30" t="s">
        <v>5492</v>
      </c>
      <c r="D749" s="30" t="s">
        <v>86</v>
      </c>
      <c r="E749" s="30" t="s">
        <v>184</v>
      </c>
      <c r="F749" s="30" t="s">
        <v>72</v>
      </c>
      <c r="G749" s="30">
        <v>4838</v>
      </c>
      <c r="H749" s="4">
        <v>45808</v>
      </c>
      <c r="I749" s="30">
        <v>45806</v>
      </c>
      <c r="J749" s="4">
        <v>45806</v>
      </c>
      <c r="K749" s="4">
        <v>45810</v>
      </c>
      <c r="L749" s="4">
        <v>45807.220995370371</v>
      </c>
      <c r="M749" s="4" t="s">
        <v>60</v>
      </c>
      <c r="N749" s="4"/>
      <c r="O749" s="4" t="s">
        <v>60</v>
      </c>
      <c r="P749" s="4" t="s">
        <v>60</v>
      </c>
      <c r="Q749" s="4" t="s">
        <v>60</v>
      </c>
      <c r="R749" s="4" t="s">
        <v>60</v>
      </c>
      <c r="S749" s="4" t="s">
        <v>60</v>
      </c>
      <c r="T749" s="4" t="s">
        <v>60</v>
      </c>
      <c r="U749" s="4"/>
      <c r="V749" s="4"/>
      <c r="W749" s="4"/>
      <c r="X749" s="4"/>
      <c r="Y749" s="4" t="s">
        <v>60</v>
      </c>
      <c r="Z749" s="4" t="s">
        <v>60</v>
      </c>
      <c r="AA749" s="4"/>
      <c r="AB749" s="4" t="s">
        <v>60</v>
      </c>
      <c r="AC749" s="4" t="s">
        <v>60</v>
      </c>
      <c r="AD749" s="4">
        <v>45814</v>
      </c>
      <c r="AE749" s="4">
        <v>45815</v>
      </c>
      <c r="AF749" s="4"/>
      <c r="AG749" s="30" t="s">
        <v>162</v>
      </c>
      <c r="AH749" s="30" t="s">
        <v>348</v>
      </c>
      <c r="AI749" s="30" t="s">
        <v>633</v>
      </c>
      <c r="AJ749" s="30" t="s">
        <v>74</v>
      </c>
      <c r="AK749" s="30" t="s">
        <v>100</v>
      </c>
      <c r="AL749" s="30" t="s">
        <v>349</v>
      </c>
      <c r="AM749" s="30" t="s">
        <v>350</v>
      </c>
      <c r="AN749" s="30">
        <v>111.488</v>
      </c>
      <c r="AO749" s="30" t="s">
        <v>68</v>
      </c>
      <c r="AP749" s="30"/>
      <c r="AQ749" s="30"/>
      <c r="AR749" s="30" t="s">
        <v>68</v>
      </c>
      <c r="AS749" s="30"/>
      <c r="AT749" s="30"/>
      <c r="AU749" s="30" t="s">
        <v>274</v>
      </c>
      <c r="AV749" s="30" t="s">
        <v>275</v>
      </c>
      <c r="AW749" s="30">
        <v>243.82517999999999</v>
      </c>
      <c r="AX749" s="30" t="s">
        <v>634</v>
      </c>
      <c r="AY749" s="30" t="s">
        <v>635</v>
      </c>
      <c r="AZ749" s="3">
        <v>4838</v>
      </c>
      <c r="BA749" s="30" t="s">
        <v>228</v>
      </c>
      <c r="BB749" s="30">
        <v>4838</v>
      </c>
      <c r="BC749" s="30" t="s">
        <v>60</v>
      </c>
      <c r="BD749" s="30" t="s">
        <v>60</v>
      </c>
      <c r="BE749" s="30" t="s">
        <v>351</v>
      </c>
      <c r="BF749" s="35" t="str">
        <f>IFERROR(VLOOKUP(Data_Power_app[[#This Row],[PRO ODER]],'Result'!A:C,3,0),"")</f>
        <v/>
      </c>
      <c r="BG749" s="14" t="str">
        <f>IFERROR(VLOOKUP(Data_Power_app[[#This Row],[PRO ODER]]&amp;"LAM_IN",'Real Time'!A:E,4,0),"")</f>
        <v/>
      </c>
      <c r="BH749" s="37" t="str">
        <f>IF(Data_Power_app[[#This Row],[LAMINATION MACHINE (PLAN)]]="","",IF(Data_Power_app[[#This Row],[LAMINATION MACHINE (REALTIME)]]="","",RIGHT(Data_Power_app[[#This Row],[LAMINATION MACHINE (REALTIME)]],1)=RIGHT(Data_Power_app[[#This Row],[LAMINATION MACHINE (PLAN)]],1)))</f>
        <v/>
      </c>
    </row>
    <row r="750" spans="1:60" x14ac:dyDescent="0.25">
      <c r="A750" s="27">
        <v>837</v>
      </c>
      <c r="B750" s="30" t="s">
        <v>9201</v>
      </c>
      <c r="C750" s="30" t="s">
        <v>9202</v>
      </c>
      <c r="D750" s="30" t="s">
        <v>86</v>
      </c>
      <c r="E750" s="30" t="s">
        <v>643</v>
      </c>
      <c r="F750" s="30" t="s">
        <v>72</v>
      </c>
      <c r="G750" s="30">
        <v>5003</v>
      </c>
      <c r="H750" s="4">
        <v>45810</v>
      </c>
      <c r="I750" s="30">
        <v>45810</v>
      </c>
      <c r="J750" s="4">
        <v>45810</v>
      </c>
      <c r="K750" s="4">
        <v>45811</v>
      </c>
      <c r="L750" s="4">
        <v>45811.423518518517</v>
      </c>
      <c r="M750" s="4" t="s">
        <v>60</v>
      </c>
      <c r="N750" s="4"/>
      <c r="O750" s="4" t="s">
        <v>60</v>
      </c>
      <c r="P750" s="4" t="s">
        <v>60</v>
      </c>
      <c r="Q750" s="4" t="s">
        <v>60</v>
      </c>
      <c r="R750" s="4" t="s">
        <v>60</v>
      </c>
      <c r="S750" s="4" t="s">
        <v>60</v>
      </c>
      <c r="T750" s="4" t="s">
        <v>60</v>
      </c>
      <c r="U750" s="4"/>
      <c r="V750" s="4"/>
      <c r="W750" s="4"/>
      <c r="X750" s="4"/>
      <c r="Y750" s="4" t="s">
        <v>60</v>
      </c>
      <c r="Z750" s="4" t="s">
        <v>60</v>
      </c>
      <c r="AA750" s="4"/>
      <c r="AB750" s="4" t="s">
        <v>60</v>
      </c>
      <c r="AC750" s="4" t="s">
        <v>60</v>
      </c>
      <c r="AD750" s="4">
        <v>45814</v>
      </c>
      <c r="AE750" s="4">
        <v>45815</v>
      </c>
      <c r="AF750" s="4"/>
      <c r="AG750" s="30" t="s">
        <v>162</v>
      </c>
      <c r="AH750" s="30" t="s">
        <v>352</v>
      </c>
      <c r="AI750" s="30" t="s">
        <v>9203</v>
      </c>
      <c r="AJ750" s="30" t="s">
        <v>74</v>
      </c>
      <c r="AK750" s="30" t="s">
        <v>100</v>
      </c>
      <c r="AL750" s="30" t="s">
        <v>353</v>
      </c>
      <c r="AM750" s="30" t="s">
        <v>354</v>
      </c>
      <c r="AN750" s="30">
        <v>119.18145</v>
      </c>
      <c r="AO750" s="30" t="s">
        <v>68</v>
      </c>
      <c r="AP750" s="30"/>
      <c r="AQ750" s="30"/>
      <c r="AR750" s="30" t="s">
        <v>68</v>
      </c>
      <c r="AS750" s="30"/>
      <c r="AT750" s="30"/>
      <c r="AU750" s="30" t="s">
        <v>613</v>
      </c>
      <c r="AV750" s="30" t="s">
        <v>614</v>
      </c>
      <c r="AW750" s="30">
        <v>260.65620999999999</v>
      </c>
      <c r="AX750" s="30" t="s">
        <v>9204</v>
      </c>
      <c r="AY750" s="30" t="s">
        <v>9205</v>
      </c>
      <c r="AZ750" s="3">
        <v>5003</v>
      </c>
      <c r="BA750" s="30" t="s">
        <v>60</v>
      </c>
      <c r="BB750" s="30">
        <v>5003</v>
      </c>
      <c r="BC750" s="30" t="s">
        <v>60</v>
      </c>
      <c r="BD750" s="30" t="s">
        <v>60</v>
      </c>
      <c r="BE750" s="30" t="s">
        <v>60</v>
      </c>
      <c r="BF750" s="35" t="str">
        <f>IFERROR(VLOOKUP(Data_Power_app[[#This Row],[PRO ODER]],'Result'!A:C,3,0),"")</f>
        <v/>
      </c>
      <c r="BG750" s="14" t="str">
        <f>IFERROR(VLOOKUP(Data_Power_app[[#This Row],[PRO ODER]]&amp;"LAM_IN",'Real Time'!A:E,4,0),"")</f>
        <v/>
      </c>
      <c r="BH750" s="37" t="str">
        <f>IF(Data_Power_app[[#This Row],[LAMINATION MACHINE (PLAN)]]="","",IF(Data_Power_app[[#This Row],[LAMINATION MACHINE (REALTIME)]]="","",RIGHT(Data_Power_app[[#This Row],[LAMINATION MACHINE (REALTIME)]],1)=RIGHT(Data_Power_app[[#This Row],[LAMINATION MACHINE (PLAN)]],1)))</f>
        <v/>
      </c>
    </row>
    <row r="751" spans="1:60" x14ac:dyDescent="0.25">
      <c r="A751" s="27">
        <v>838</v>
      </c>
      <c r="B751" s="30" t="s">
        <v>9206</v>
      </c>
      <c r="C751" s="30" t="s">
        <v>9207</v>
      </c>
      <c r="D751" s="30" t="s">
        <v>86</v>
      </c>
      <c r="E751" s="30" t="s">
        <v>184</v>
      </c>
      <c r="F751" s="30" t="s">
        <v>72</v>
      </c>
      <c r="G751" s="30">
        <v>5291</v>
      </c>
      <c r="H751" s="4">
        <v>45810</v>
      </c>
      <c r="I751" s="30">
        <v>45810</v>
      </c>
      <c r="J751" s="4">
        <v>45810</v>
      </c>
      <c r="K751" s="4">
        <v>45811</v>
      </c>
      <c r="L751" s="4">
        <v>45810.037569444445</v>
      </c>
      <c r="M751" s="4" t="s">
        <v>60</v>
      </c>
      <c r="N751" s="4"/>
      <c r="O751" s="4" t="s">
        <v>60</v>
      </c>
      <c r="P751" s="4" t="s">
        <v>60</v>
      </c>
      <c r="Q751" s="4" t="s">
        <v>60</v>
      </c>
      <c r="R751" s="4" t="s">
        <v>60</v>
      </c>
      <c r="S751" s="4" t="s">
        <v>60</v>
      </c>
      <c r="T751" s="4" t="s">
        <v>60</v>
      </c>
      <c r="U751" s="4"/>
      <c r="V751" s="4"/>
      <c r="W751" s="4"/>
      <c r="X751" s="4"/>
      <c r="Y751" s="4" t="s">
        <v>60</v>
      </c>
      <c r="Z751" s="4" t="s">
        <v>60</v>
      </c>
      <c r="AA751" s="4"/>
      <c r="AB751" s="4" t="s">
        <v>60</v>
      </c>
      <c r="AC751" s="4" t="s">
        <v>60</v>
      </c>
      <c r="AD751" s="4">
        <v>45814</v>
      </c>
      <c r="AE751" s="4">
        <v>45815</v>
      </c>
      <c r="AF751" s="4"/>
      <c r="AG751" s="30" t="s">
        <v>162</v>
      </c>
      <c r="AH751" s="30" t="s">
        <v>348</v>
      </c>
      <c r="AI751" s="30" t="s">
        <v>563</v>
      </c>
      <c r="AJ751" s="30" t="s">
        <v>74</v>
      </c>
      <c r="AK751" s="30" t="s">
        <v>100</v>
      </c>
      <c r="AL751" s="30" t="s">
        <v>349</v>
      </c>
      <c r="AM751" s="30" t="s">
        <v>350</v>
      </c>
      <c r="AN751" s="30">
        <v>124.08598000000001</v>
      </c>
      <c r="AO751" s="30" t="s">
        <v>68</v>
      </c>
      <c r="AP751" s="30"/>
      <c r="AQ751" s="30"/>
      <c r="AR751" s="30" t="s">
        <v>68</v>
      </c>
      <c r="AS751" s="30"/>
      <c r="AT751" s="30"/>
      <c r="AU751" s="30" t="s">
        <v>217</v>
      </c>
      <c r="AV751" s="30" t="s">
        <v>218</v>
      </c>
      <c r="AW751" s="30">
        <v>271.38009</v>
      </c>
      <c r="AX751" s="30" t="s">
        <v>419</v>
      </c>
      <c r="AY751" s="30" t="s">
        <v>420</v>
      </c>
      <c r="AZ751" s="3">
        <v>5291</v>
      </c>
      <c r="BA751" s="30" t="s">
        <v>228</v>
      </c>
      <c r="BB751" s="30">
        <v>5291</v>
      </c>
      <c r="BC751" s="30" t="s">
        <v>60</v>
      </c>
      <c r="BD751" s="30" t="s">
        <v>60</v>
      </c>
      <c r="BE751" s="30" t="s">
        <v>351</v>
      </c>
      <c r="BF751" s="35" t="str">
        <f>IFERROR(VLOOKUP(Data_Power_app[[#This Row],[PRO ODER]],'Result'!A:C,3,0),"")</f>
        <v/>
      </c>
      <c r="BG751" s="14" t="str">
        <f>IFERROR(VLOOKUP(Data_Power_app[[#This Row],[PRO ODER]]&amp;"LAM_IN",'Real Time'!A:E,4,0),"")</f>
        <v/>
      </c>
      <c r="BH751" s="37" t="str">
        <f>IF(Data_Power_app[[#This Row],[LAMINATION MACHINE (PLAN)]]="","",IF(Data_Power_app[[#This Row],[LAMINATION MACHINE (REALTIME)]]="","",RIGHT(Data_Power_app[[#This Row],[LAMINATION MACHINE (REALTIME)]],1)=RIGHT(Data_Power_app[[#This Row],[LAMINATION MACHINE (PLAN)]],1)))</f>
        <v/>
      </c>
    </row>
    <row r="752" spans="1:60" x14ac:dyDescent="0.25">
      <c r="A752" s="27">
        <v>839</v>
      </c>
      <c r="B752" s="30" t="s">
        <v>8086</v>
      </c>
      <c r="C752" s="30" t="s">
        <v>8087</v>
      </c>
      <c r="D752" s="30" t="s">
        <v>86</v>
      </c>
      <c r="E752" s="30" t="s">
        <v>184</v>
      </c>
      <c r="F752" s="30" t="s">
        <v>72</v>
      </c>
      <c r="G752" s="30">
        <v>5919</v>
      </c>
      <c r="H752" s="4">
        <v>45810</v>
      </c>
      <c r="I752" s="30">
        <v>45808</v>
      </c>
      <c r="J752" s="4" t="s">
        <v>68</v>
      </c>
      <c r="K752" s="4">
        <v>45810</v>
      </c>
      <c r="L752" s="4">
        <v>45810.08016203704</v>
      </c>
      <c r="M752" s="4" t="s">
        <v>60</v>
      </c>
      <c r="N752" s="4"/>
      <c r="O752" s="4" t="s">
        <v>60</v>
      </c>
      <c r="P752" s="4" t="s">
        <v>60</v>
      </c>
      <c r="Q752" s="4" t="s">
        <v>60</v>
      </c>
      <c r="R752" s="4" t="s">
        <v>60</v>
      </c>
      <c r="S752" s="4" t="s">
        <v>60</v>
      </c>
      <c r="T752" s="4" t="s">
        <v>60</v>
      </c>
      <c r="U752" s="4"/>
      <c r="V752" s="4"/>
      <c r="W752" s="4"/>
      <c r="X752" s="4"/>
      <c r="Y752" s="4" t="s">
        <v>60</v>
      </c>
      <c r="Z752" s="4" t="s">
        <v>60</v>
      </c>
      <c r="AA752" s="4"/>
      <c r="AB752" s="4" t="s">
        <v>60</v>
      </c>
      <c r="AC752" s="4" t="s">
        <v>60</v>
      </c>
      <c r="AD752" s="4">
        <v>45814</v>
      </c>
      <c r="AE752" s="4">
        <v>45815</v>
      </c>
      <c r="AF752" s="4"/>
      <c r="AG752" s="30" t="s">
        <v>162</v>
      </c>
      <c r="AH752" s="30" t="s">
        <v>203</v>
      </c>
      <c r="AI752" s="30" t="s">
        <v>335</v>
      </c>
      <c r="AJ752" s="30" t="s">
        <v>74</v>
      </c>
      <c r="AK752" s="30" t="s">
        <v>65</v>
      </c>
      <c r="AL752" s="30" t="s">
        <v>204</v>
      </c>
      <c r="AM752" s="30" t="s">
        <v>205</v>
      </c>
      <c r="AN752" s="30">
        <v>173.81419</v>
      </c>
      <c r="AO752" s="30" t="s">
        <v>93</v>
      </c>
      <c r="AP752" s="30" t="s">
        <v>94</v>
      </c>
      <c r="AQ752" s="30">
        <v>173.81419</v>
      </c>
      <c r="AR752" s="30" t="s">
        <v>68</v>
      </c>
      <c r="AS752" s="30"/>
      <c r="AT752" s="30"/>
      <c r="AU752" s="30" t="s">
        <v>336</v>
      </c>
      <c r="AV752" s="30" t="s">
        <v>337</v>
      </c>
      <c r="AW752" s="30">
        <v>323.09627999999998</v>
      </c>
      <c r="AX752" s="30" t="s">
        <v>68</v>
      </c>
      <c r="AY752" s="30" t="s">
        <v>68</v>
      </c>
      <c r="AZ752" s="3" t="s">
        <v>68</v>
      </c>
      <c r="BA752" s="30" t="s">
        <v>60</v>
      </c>
      <c r="BB752" s="30">
        <v>5919</v>
      </c>
      <c r="BC752" s="30" t="s">
        <v>60</v>
      </c>
      <c r="BD752" s="30" t="s">
        <v>60</v>
      </c>
      <c r="BE752" s="30" t="s">
        <v>60</v>
      </c>
      <c r="BF752" s="35" t="str">
        <f>IFERROR(VLOOKUP(Data_Power_app[[#This Row],[PRO ODER]],'Result'!A:C,3,0),"")</f>
        <v/>
      </c>
      <c r="BG752" s="14" t="str">
        <f>IFERROR(VLOOKUP(Data_Power_app[[#This Row],[PRO ODER]]&amp;"LAM_IN",'Real Time'!A:E,4,0),"")</f>
        <v/>
      </c>
      <c r="BH752" s="37" t="str">
        <f>IF(Data_Power_app[[#This Row],[LAMINATION MACHINE (PLAN)]]="","",IF(Data_Power_app[[#This Row],[LAMINATION MACHINE (REALTIME)]]="","",RIGHT(Data_Power_app[[#This Row],[LAMINATION MACHINE (REALTIME)]],1)=RIGHT(Data_Power_app[[#This Row],[LAMINATION MACHINE (PLAN)]],1)))</f>
        <v/>
      </c>
    </row>
    <row r="753" spans="1:60" x14ac:dyDescent="0.25">
      <c r="A753" s="27">
        <v>840</v>
      </c>
      <c r="B753" s="30" t="s">
        <v>8088</v>
      </c>
      <c r="C753" s="30" t="s">
        <v>8089</v>
      </c>
      <c r="D753" s="30" t="s">
        <v>86</v>
      </c>
      <c r="E753" s="30" t="s">
        <v>184</v>
      </c>
      <c r="F753" s="30" t="s">
        <v>72</v>
      </c>
      <c r="G753" s="30">
        <v>2697</v>
      </c>
      <c r="H753" s="4">
        <v>45810</v>
      </c>
      <c r="I753" s="30">
        <v>45808</v>
      </c>
      <c r="J753" s="4" t="s">
        <v>68</v>
      </c>
      <c r="K753" s="4">
        <v>45810</v>
      </c>
      <c r="L753" s="4">
        <v>45810.051793981482</v>
      </c>
      <c r="M753" s="4" t="s">
        <v>60</v>
      </c>
      <c r="N753" s="4"/>
      <c r="O753" s="4" t="s">
        <v>60</v>
      </c>
      <c r="P753" s="4" t="s">
        <v>60</v>
      </c>
      <c r="Q753" s="4" t="s">
        <v>60</v>
      </c>
      <c r="R753" s="4" t="s">
        <v>60</v>
      </c>
      <c r="S753" s="4" t="s">
        <v>60</v>
      </c>
      <c r="T753" s="4" t="s">
        <v>60</v>
      </c>
      <c r="U753" s="4"/>
      <c r="V753" s="4"/>
      <c r="W753" s="4"/>
      <c r="X753" s="4"/>
      <c r="Y753" s="4" t="s">
        <v>60</v>
      </c>
      <c r="Z753" s="4" t="s">
        <v>60</v>
      </c>
      <c r="AA753" s="4"/>
      <c r="AB753" s="4" t="s">
        <v>60</v>
      </c>
      <c r="AC753" s="4" t="s">
        <v>60</v>
      </c>
      <c r="AD753" s="4">
        <v>45814</v>
      </c>
      <c r="AE753" s="4">
        <v>45815</v>
      </c>
      <c r="AF753" s="4"/>
      <c r="AG753" s="30" t="s">
        <v>162</v>
      </c>
      <c r="AH753" s="30" t="s">
        <v>203</v>
      </c>
      <c r="AI753" s="30" t="s">
        <v>560</v>
      </c>
      <c r="AJ753" s="30" t="s">
        <v>74</v>
      </c>
      <c r="AK753" s="30" t="s">
        <v>100</v>
      </c>
      <c r="AL753" s="30" t="s">
        <v>204</v>
      </c>
      <c r="AM753" s="30" t="s">
        <v>205</v>
      </c>
      <c r="AN753" s="30">
        <v>88.11797</v>
      </c>
      <c r="AO753" s="30" t="s">
        <v>93</v>
      </c>
      <c r="AP753" s="30" t="s">
        <v>94</v>
      </c>
      <c r="AQ753" s="30">
        <v>88.11797</v>
      </c>
      <c r="AR753" s="30" t="s">
        <v>68</v>
      </c>
      <c r="AS753" s="30"/>
      <c r="AT753" s="30"/>
      <c r="AU753" s="30" t="s">
        <v>561</v>
      </c>
      <c r="AV753" s="30" t="s">
        <v>562</v>
      </c>
      <c r="AW753" s="30">
        <v>163.80169000000001</v>
      </c>
      <c r="AX753" s="30" t="s">
        <v>68</v>
      </c>
      <c r="AY753" s="30" t="s">
        <v>68</v>
      </c>
      <c r="AZ753" s="3" t="s">
        <v>68</v>
      </c>
      <c r="BA753" s="30" t="s">
        <v>60</v>
      </c>
      <c r="BB753" s="30">
        <v>2697</v>
      </c>
      <c r="BC753" s="30" t="s">
        <v>60</v>
      </c>
      <c r="BD753" s="30" t="s">
        <v>60</v>
      </c>
      <c r="BE753" s="30" t="s">
        <v>60</v>
      </c>
      <c r="BF753" s="35" t="str">
        <f>IFERROR(VLOOKUP(Data_Power_app[[#This Row],[PRO ODER]],'Result'!A:C,3,0),"")</f>
        <v/>
      </c>
      <c r="BG753" s="14" t="str">
        <f>IFERROR(VLOOKUP(Data_Power_app[[#This Row],[PRO ODER]]&amp;"LAM_IN",'Real Time'!A:E,4,0),"")</f>
        <v/>
      </c>
      <c r="BH753" s="37" t="str">
        <f>IF(Data_Power_app[[#This Row],[LAMINATION MACHINE (PLAN)]]="","",IF(Data_Power_app[[#This Row],[LAMINATION MACHINE (REALTIME)]]="","",RIGHT(Data_Power_app[[#This Row],[LAMINATION MACHINE (REALTIME)]],1)=RIGHT(Data_Power_app[[#This Row],[LAMINATION MACHINE (PLAN)]],1)))</f>
        <v/>
      </c>
    </row>
    <row r="754" spans="1:60" x14ac:dyDescent="0.25">
      <c r="A754" s="27">
        <v>841</v>
      </c>
      <c r="B754" s="30" t="s">
        <v>4604</v>
      </c>
      <c r="C754" s="30" t="s">
        <v>4605</v>
      </c>
      <c r="D754" s="30" t="s">
        <v>75</v>
      </c>
      <c r="E754" s="30" t="s">
        <v>281</v>
      </c>
      <c r="F754" s="30" t="s">
        <v>59</v>
      </c>
      <c r="G754" s="30">
        <v>100</v>
      </c>
      <c r="H754" s="4">
        <v>45810</v>
      </c>
      <c r="I754" s="30">
        <v>45805</v>
      </c>
      <c r="J754" s="4">
        <v>45805</v>
      </c>
      <c r="K754" s="4">
        <v>45810</v>
      </c>
      <c r="L754" s="4">
        <v>45810.571967592594</v>
      </c>
      <c r="M754" s="4">
        <v>45810</v>
      </c>
      <c r="N754" s="4">
        <v>45811.382314814815</v>
      </c>
      <c r="O754" s="4" t="s">
        <v>60</v>
      </c>
      <c r="P754" s="4" t="s">
        <v>60</v>
      </c>
      <c r="Q754" s="4" t="s">
        <v>60</v>
      </c>
      <c r="R754" s="4" t="s">
        <v>60</v>
      </c>
      <c r="S754" s="4" t="s">
        <v>60</v>
      </c>
      <c r="T754" s="4">
        <v>45811</v>
      </c>
      <c r="U754" s="4"/>
      <c r="V754" s="4"/>
      <c r="W754" s="4">
        <v>45812</v>
      </c>
      <c r="X754" s="4"/>
      <c r="Y754" s="4" t="s">
        <v>60</v>
      </c>
      <c r="Z754" s="4">
        <v>45813</v>
      </c>
      <c r="AA754" s="4"/>
      <c r="AB754" s="4" t="s">
        <v>60</v>
      </c>
      <c r="AC754" s="4">
        <v>45814</v>
      </c>
      <c r="AD754" s="4">
        <v>45814</v>
      </c>
      <c r="AE754" s="4">
        <v>45815</v>
      </c>
      <c r="AF754" s="4"/>
      <c r="AG754" s="30" t="s">
        <v>266</v>
      </c>
      <c r="AH754" s="30" t="s">
        <v>189</v>
      </c>
      <c r="AI754" s="30" t="s">
        <v>4606</v>
      </c>
      <c r="AJ754" s="30" t="s">
        <v>191</v>
      </c>
      <c r="AK754" s="30" t="s">
        <v>192</v>
      </c>
      <c r="AL754" s="30" t="s">
        <v>80</v>
      </c>
      <c r="AM754" s="30" t="s">
        <v>81</v>
      </c>
      <c r="AN754" s="30">
        <v>4.2389999999999999</v>
      </c>
      <c r="AO754" s="30" t="s">
        <v>82</v>
      </c>
      <c r="AP754" s="30" t="s">
        <v>83</v>
      </c>
      <c r="AQ754" s="30">
        <v>3.1574900000000001</v>
      </c>
      <c r="AR754" s="30" t="s">
        <v>68</v>
      </c>
      <c r="AS754" s="30"/>
      <c r="AT754" s="30"/>
      <c r="AU754" s="30" t="s">
        <v>4607</v>
      </c>
      <c r="AV754" s="30" t="s">
        <v>4608</v>
      </c>
      <c r="AW754" s="30">
        <v>5.0996600000000001</v>
      </c>
      <c r="AX754" s="30" t="s">
        <v>4609</v>
      </c>
      <c r="AY754" s="30" t="s">
        <v>4610</v>
      </c>
      <c r="AZ754" s="3">
        <v>100</v>
      </c>
      <c r="BA754" s="30" t="s">
        <v>60</v>
      </c>
      <c r="BB754" s="30">
        <v>100</v>
      </c>
      <c r="BC754" s="30" t="s">
        <v>60</v>
      </c>
      <c r="BD754" s="30" t="s">
        <v>60</v>
      </c>
      <c r="BE754" s="30" t="s">
        <v>60</v>
      </c>
      <c r="BF754" s="35" t="str">
        <f>IFERROR(VLOOKUP(Data_Power_app[[#This Row],[PRO ODER]],'Result'!A:C,3,0),"")</f>
        <v/>
      </c>
      <c r="BG754" s="14" t="str">
        <f>IFERROR(VLOOKUP(Data_Power_app[[#This Row],[PRO ODER]]&amp;"LAM_IN",'Real Time'!A:E,4,0),"")</f>
        <v/>
      </c>
      <c r="BH754" s="37" t="str">
        <f>IF(Data_Power_app[[#This Row],[LAMINATION MACHINE (PLAN)]]="","",IF(Data_Power_app[[#This Row],[LAMINATION MACHINE (REALTIME)]]="","",RIGHT(Data_Power_app[[#This Row],[LAMINATION MACHINE (REALTIME)]],1)=RIGHT(Data_Power_app[[#This Row],[LAMINATION MACHINE (PLAN)]],1)))</f>
        <v/>
      </c>
    </row>
    <row r="755" spans="1:60" x14ac:dyDescent="0.25">
      <c r="A755" s="27">
        <v>842</v>
      </c>
      <c r="B755" s="30" t="s">
        <v>1476</v>
      </c>
      <c r="C755" s="30" t="s">
        <v>1477</v>
      </c>
      <c r="D755" s="30" t="s">
        <v>243</v>
      </c>
      <c r="E755" s="30" t="s">
        <v>308</v>
      </c>
      <c r="F755" s="30" t="s">
        <v>72</v>
      </c>
      <c r="G755" s="30">
        <v>1247</v>
      </c>
      <c r="H755" s="4">
        <v>45801</v>
      </c>
      <c r="I755" s="30">
        <v>45797</v>
      </c>
      <c r="J755" s="4" t="s">
        <v>267</v>
      </c>
      <c r="K755" s="4">
        <v>45803</v>
      </c>
      <c r="L755" s="4">
        <v>45798.627129629633</v>
      </c>
      <c r="M755" s="4">
        <v>45803</v>
      </c>
      <c r="N755" s="4">
        <v>45799.407094907408</v>
      </c>
      <c r="O755" s="4" t="s">
        <v>60</v>
      </c>
      <c r="P755" s="4" t="s">
        <v>60</v>
      </c>
      <c r="Q755" s="4" t="s">
        <v>60</v>
      </c>
      <c r="R755" s="4" t="s">
        <v>60</v>
      </c>
      <c r="S755" s="4" t="s">
        <v>60</v>
      </c>
      <c r="T755" s="4" t="s">
        <v>60</v>
      </c>
      <c r="U755" s="4"/>
      <c r="V755" s="4"/>
      <c r="W755" s="4">
        <v>45810</v>
      </c>
      <c r="X755" s="4">
        <v>45810.049675925926</v>
      </c>
      <c r="Y755" s="4" t="s">
        <v>240</v>
      </c>
      <c r="Z755" s="4" t="s">
        <v>60</v>
      </c>
      <c r="AA755" s="4">
        <v>45811.655381944445</v>
      </c>
      <c r="AB755" s="4" t="s">
        <v>60</v>
      </c>
      <c r="AC755" s="4">
        <v>45812</v>
      </c>
      <c r="AD755" s="4">
        <v>45814</v>
      </c>
      <c r="AE755" s="4">
        <v>45815</v>
      </c>
      <c r="AF755" s="4">
        <v>45812</v>
      </c>
      <c r="AG755" s="30" t="s">
        <v>1700</v>
      </c>
      <c r="AH755" s="30" t="s">
        <v>1729</v>
      </c>
      <c r="AI755" s="30" t="s">
        <v>1781</v>
      </c>
      <c r="AJ755" s="30" t="s">
        <v>74</v>
      </c>
      <c r="AK755" s="30" t="s">
        <v>100</v>
      </c>
      <c r="AL755" s="30" t="s">
        <v>310</v>
      </c>
      <c r="AM755" s="30" t="s">
        <v>311</v>
      </c>
      <c r="AN755" s="30">
        <v>34.240409999999997</v>
      </c>
      <c r="AO755" s="30" t="s">
        <v>68</v>
      </c>
      <c r="AP755" s="30"/>
      <c r="AQ755" s="30"/>
      <c r="AR755" s="30" t="s">
        <v>68</v>
      </c>
      <c r="AS755" s="30"/>
      <c r="AT755" s="30"/>
      <c r="AU755" s="30" t="s">
        <v>1782</v>
      </c>
      <c r="AV755" s="30" t="s">
        <v>1783</v>
      </c>
      <c r="AW755" s="30">
        <v>74.875870000000006</v>
      </c>
      <c r="AX755" s="30" t="s">
        <v>267</v>
      </c>
      <c r="AY755" s="30" t="s">
        <v>267</v>
      </c>
      <c r="AZ755" s="3" t="s">
        <v>267</v>
      </c>
      <c r="BA755" s="30" t="s">
        <v>228</v>
      </c>
      <c r="BB755" s="30">
        <v>1247</v>
      </c>
      <c r="BC755" s="30" t="s">
        <v>268</v>
      </c>
      <c r="BD755" s="30" t="s">
        <v>1784</v>
      </c>
      <c r="BE755" s="30" t="s">
        <v>1730</v>
      </c>
      <c r="BF755" s="35" t="str">
        <f>IFERROR(VLOOKUP(Data_Power_app[[#This Row],[PRO ODER]],'Result'!A:C,3,0),"")</f>
        <v/>
      </c>
      <c r="BG755" s="14" t="str">
        <f>IFERROR(VLOOKUP(Data_Power_app[[#This Row],[PRO ODER]]&amp;"LAM_IN",'Real Time'!A:E,4,0),"")</f>
        <v/>
      </c>
      <c r="BH755" s="37" t="str">
        <f>IF(Data_Power_app[[#This Row],[LAMINATION MACHINE (PLAN)]]="","",IF(Data_Power_app[[#This Row],[LAMINATION MACHINE (REALTIME)]]="","",RIGHT(Data_Power_app[[#This Row],[LAMINATION MACHINE (REALTIME)]],1)=RIGHT(Data_Power_app[[#This Row],[LAMINATION MACHINE (PLAN)]],1)))</f>
        <v/>
      </c>
    </row>
    <row r="756" spans="1:60" x14ac:dyDescent="0.25">
      <c r="A756" s="27">
        <v>843</v>
      </c>
      <c r="B756" s="30" t="s">
        <v>1478</v>
      </c>
      <c r="C756" s="30" t="s">
        <v>1479</v>
      </c>
      <c r="D756" s="30" t="s">
        <v>243</v>
      </c>
      <c r="E756" s="30" t="s">
        <v>308</v>
      </c>
      <c r="F756" s="30" t="s">
        <v>72</v>
      </c>
      <c r="G756" s="30">
        <v>5003</v>
      </c>
      <c r="H756" s="4">
        <v>45801</v>
      </c>
      <c r="I756" s="30">
        <v>45797</v>
      </c>
      <c r="J756" s="4" t="s">
        <v>267</v>
      </c>
      <c r="K756" s="4">
        <v>45803</v>
      </c>
      <c r="L756" s="4">
        <v>45798.626909722225</v>
      </c>
      <c r="M756" s="4">
        <v>45803</v>
      </c>
      <c r="N756" s="4">
        <v>45799.493761574071</v>
      </c>
      <c r="O756" s="4" t="s">
        <v>60</v>
      </c>
      <c r="P756" s="4" t="s">
        <v>60</v>
      </c>
      <c r="Q756" s="4" t="s">
        <v>60</v>
      </c>
      <c r="R756" s="4" t="s">
        <v>60</v>
      </c>
      <c r="S756" s="4" t="s">
        <v>60</v>
      </c>
      <c r="T756" s="4" t="s">
        <v>60</v>
      </c>
      <c r="U756" s="4"/>
      <c r="V756" s="4"/>
      <c r="W756" s="4">
        <v>45810</v>
      </c>
      <c r="X756" s="4">
        <v>45805.672731481478</v>
      </c>
      <c r="Y756" s="4" t="s">
        <v>240</v>
      </c>
      <c r="Z756" s="4" t="s">
        <v>60</v>
      </c>
      <c r="AA756" s="4">
        <v>45810.243402777778</v>
      </c>
      <c r="AB756" s="4" t="s">
        <v>60</v>
      </c>
      <c r="AC756" s="4">
        <v>45812</v>
      </c>
      <c r="AD756" s="4">
        <v>45814</v>
      </c>
      <c r="AE756" s="4">
        <v>45815</v>
      </c>
      <c r="AF756" s="4"/>
      <c r="AG756" s="30" t="s">
        <v>62</v>
      </c>
      <c r="AH756" s="30" t="s">
        <v>1729</v>
      </c>
      <c r="AI756" s="30" t="s">
        <v>1781</v>
      </c>
      <c r="AJ756" s="30" t="s">
        <v>74</v>
      </c>
      <c r="AK756" s="30" t="s">
        <v>100</v>
      </c>
      <c r="AL756" s="30" t="s">
        <v>310</v>
      </c>
      <c r="AM756" s="30" t="s">
        <v>311</v>
      </c>
      <c r="AN756" s="30">
        <v>137.45634000000001</v>
      </c>
      <c r="AO756" s="30" t="s">
        <v>68</v>
      </c>
      <c r="AP756" s="30"/>
      <c r="AQ756" s="30"/>
      <c r="AR756" s="30" t="s">
        <v>68</v>
      </c>
      <c r="AS756" s="30"/>
      <c r="AT756" s="30"/>
      <c r="AU756" s="30" t="s">
        <v>1782</v>
      </c>
      <c r="AV756" s="30" t="s">
        <v>1783</v>
      </c>
      <c r="AW756" s="30">
        <v>300.58566999999999</v>
      </c>
      <c r="AX756" s="30" t="s">
        <v>267</v>
      </c>
      <c r="AY756" s="30" t="s">
        <v>267</v>
      </c>
      <c r="AZ756" s="3" t="s">
        <v>267</v>
      </c>
      <c r="BA756" s="30" t="s">
        <v>228</v>
      </c>
      <c r="BB756" s="30">
        <v>5003</v>
      </c>
      <c r="BC756" s="30" t="s">
        <v>268</v>
      </c>
      <c r="BD756" s="30" t="s">
        <v>1784</v>
      </c>
      <c r="BE756" s="30" t="s">
        <v>1730</v>
      </c>
      <c r="BF756" s="35" t="str">
        <f>IFERROR(VLOOKUP(Data_Power_app[[#This Row],[PRO ODER]],'Result'!A:C,3,0),"")</f>
        <v/>
      </c>
      <c r="BG756" s="14" t="str">
        <f>IFERROR(VLOOKUP(Data_Power_app[[#This Row],[PRO ODER]]&amp;"LAM_IN",'Real Time'!A:E,4,0),"")</f>
        <v/>
      </c>
      <c r="BH756" s="37" t="str">
        <f>IF(Data_Power_app[[#This Row],[LAMINATION MACHINE (PLAN)]]="","",IF(Data_Power_app[[#This Row],[LAMINATION MACHINE (REALTIME)]]="","",RIGHT(Data_Power_app[[#This Row],[LAMINATION MACHINE (REALTIME)]],1)=RIGHT(Data_Power_app[[#This Row],[LAMINATION MACHINE (PLAN)]],1)))</f>
        <v/>
      </c>
    </row>
    <row r="757" spans="1:60" x14ac:dyDescent="0.25">
      <c r="A757" s="27">
        <v>844</v>
      </c>
      <c r="B757" s="30" t="s">
        <v>1480</v>
      </c>
      <c r="C757" s="30" t="s">
        <v>1481</v>
      </c>
      <c r="D757" s="30" t="s">
        <v>243</v>
      </c>
      <c r="E757" s="30" t="s">
        <v>308</v>
      </c>
      <c r="F757" s="30" t="s">
        <v>72</v>
      </c>
      <c r="G757" s="30">
        <v>269</v>
      </c>
      <c r="H757" s="4">
        <v>45801</v>
      </c>
      <c r="I757" s="30">
        <v>45797</v>
      </c>
      <c r="J757" s="4" t="s">
        <v>267</v>
      </c>
      <c r="K757" s="4">
        <v>45803</v>
      </c>
      <c r="L757" s="4">
        <v>45798.626967592594</v>
      </c>
      <c r="M757" s="4">
        <v>45803</v>
      </c>
      <c r="N757" s="4">
        <v>45799.407199074078</v>
      </c>
      <c r="O757" s="4" t="s">
        <v>60</v>
      </c>
      <c r="P757" s="4" t="s">
        <v>60</v>
      </c>
      <c r="Q757" s="4" t="s">
        <v>60</v>
      </c>
      <c r="R757" s="4" t="s">
        <v>60</v>
      </c>
      <c r="S757" s="4" t="s">
        <v>60</v>
      </c>
      <c r="T757" s="4" t="s">
        <v>60</v>
      </c>
      <c r="U757" s="4"/>
      <c r="V757" s="4"/>
      <c r="W757" s="4">
        <v>45810</v>
      </c>
      <c r="X757" s="4"/>
      <c r="Y757" s="4" t="s">
        <v>60</v>
      </c>
      <c r="Z757" s="4" t="s">
        <v>60</v>
      </c>
      <c r="AA757" s="4"/>
      <c r="AB757" s="4" t="s">
        <v>60</v>
      </c>
      <c r="AC757" s="4">
        <v>45812</v>
      </c>
      <c r="AD757" s="4">
        <v>45814</v>
      </c>
      <c r="AE757" s="4">
        <v>45815</v>
      </c>
      <c r="AF757" s="4"/>
      <c r="AG757" s="30" t="s">
        <v>162</v>
      </c>
      <c r="AH757" s="30" t="s">
        <v>1729</v>
      </c>
      <c r="AI757" s="30" t="s">
        <v>1781</v>
      </c>
      <c r="AJ757" s="30" t="s">
        <v>74</v>
      </c>
      <c r="AK757" s="30" t="s">
        <v>100</v>
      </c>
      <c r="AL757" s="30" t="s">
        <v>310</v>
      </c>
      <c r="AM757" s="30" t="s">
        <v>311</v>
      </c>
      <c r="AN757" s="30">
        <v>7.3994600000000004</v>
      </c>
      <c r="AO757" s="30" t="s">
        <v>68</v>
      </c>
      <c r="AP757" s="30"/>
      <c r="AQ757" s="30"/>
      <c r="AR757" s="30" t="s">
        <v>68</v>
      </c>
      <c r="AS757" s="30"/>
      <c r="AT757" s="30"/>
      <c r="AU757" s="30" t="s">
        <v>1782</v>
      </c>
      <c r="AV757" s="30" t="s">
        <v>1783</v>
      </c>
      <c r="AW757" s="30">
        <v>16.18102</v>
      </c>
      <c r="AX757" s="30" t="s">
        <v>267</v>
      </c>
      <c r="AY757" s="30" t="s">
        <v>267</v>
      </c>
      <c r="AZ757" s="3" t="s">
        <v>267</v>
      </c>
      <c r="BA757" s="30" t="s">
        <v>228</v>
      </c>
      <c r="BB757" s="30">
        <v>269</v>
      </c>
      <c r="BC757" s="30" t="s">
        <v>268</v>
      </c>
      <c r="BD757" s="30" t="s">
        <v>1784</v>
      </c>
      <c r="BE757" s="30" t="s">
        <v>1730</v>
      </c>
      <c r="BF757" s="35" t="str">
        <f>IFERROR(VLOOKUP(Data_Power_app[[#This Row],[PRO ODER]],'Result'!A:C,3,0),"")</f>
        <v/>
      </c>
      <c r="BG757" s="14" t="str">
        <f>IFERROR(VLOOKUP(Data_Power_app[[#This Row],[PRO ODER]]&amp;"LAM_IN",'Real Time'!A:E,4,0),"")</f>
        <v/>
      </c>
      <c r="BH757" s="37" t="str">
        <f>IF(Data_Power_app[[#This Row],[LAMINATION MACHINE (PLAN)]]="","",IF(Data_Power_app[[#This Row],[LAMINATION MACHINE (REALTIME)]]="","",RIGHT(Data_Power_app[[#This Row],[LAMINATION MACHINE (REALTIME)]],1)=RIGHT(Data_Power_app[[#This Row],[LAMINATION MACHINE (PLAN)]],1)))</f>
        <v/>
      </c>
    </row>
    <row r="758" spans="1:60" x14ac:dyDescent="0.25">
      <c r="A758" s="27">
        <v>845</v>
      </c>
      <c r="B758" s="30" t="s">
        <v>1482</v>
      </c>
      <c r="C758" s="30" t="s">
        <v>1483</v>
      </c>
      <c r="D758" s="30" t="s">
        <v>243</v>
      </c>
      <c r="E758" s="30" t="s">
        <v>308</v>
      </c>
      <c r="F758" s="30" t="s">
        <v>72</v>
      </c>
      <c r="G758" s="30">
        <v>341</v>
      </c>
      <c r="H758" s="4">
        <v>45801</v>
      </c>
      <c r="I758" s="30">
        <v>45797</v>
      </c>
      <c r="J758" s="4" t="s">
        <v>267</v>
      </c>
      <c r="K758" s="4">
        <v>45803</v>
      </c>
      <c r="L758" s="4">
        <v>45798.627025462964</v>
      </c>
      <c r="M758" s="4">
        <v>45803</v>
      </c>
      <c r="N758" s="4">
        <v>45799.407164351855</v>
      </c>
      <c r="O758" s="4" t="s">
        <v>60</v>
      </c>
      <c r="P758" s="4" t="s">
        <v>60</v>
      </c>
      <c r="Q758" s="4" t="s">
        <v>60</v>
      </c>
      <c r="R758" s="4" t="s">
        <v>60</v>
      </c>
      <c r="S758" s="4" t="s">
        <v>60</v>
      </c>
      <c r="T758" s="4" t="s">
        <v>60</v>
      </c>
      <c r="U758" s="4"/>
      <c r="V758" s="4"/>
      <c r="W758" s="4">
        <v>45810</v>
      </c>
      <c r="X758" s="4">
        <v>45810.937858796293</v>
      </c>
      <c r="Y758" s="4" t="s">
        <v>240</v>
      </c>
      <c r="Z758" s="4" t="s">
        <v>60</v>
      </c>
      <c r="AA758" s="4">
        <v>45810.938263888886</v>
      </c>
      <c r="AB758" s="4" t="s">
        <v>60</v>
      </c>
      <c r="AC758" s="4">
        <v>45812</v>
      </c>
      <c r="AD758" s="4">
        <v>45814</v>
      </c>
      <c r="AE758" s="4">
        <v>45815</v>
      </c>
      <c r="AF758" s="4">
        <v>45811</v>
      </c>
      <c r="AG758" s="30" t="s">
        <v>1700</v>
      </c>
      <c r="AH758" s="30" t="s">
        <v>1729</v>
      </c>
      <c r="AI758" s="30" t="s">
        <v>1781</v>
      </c>
      <c r="AJ758" s="30" t="s">
        <v>74</v>
      </c>
      <c r="AK758" s="30" t="s">
        <v>100</v>
      </c>
      <c r="AL758" s="30" t="s">
        <v>310</v>
      </c>
      <c r="AM758" s="30" t="s">
        <v>311</v>
      </c>
      <c r="AN758" s="30">
        <v>9.3191799999999994</v>
      </c>
      <c r="AO758" s="30" t="s">
        <v>68</v>
      </c>
      <c r="AP758" s="30"/>
      <c r="AQ758" s="30"/>
      <c r="AR758" s="30" t="s">
        <v>68</v>
      </c>
      <c r="AS758" s="30"/>
      <c r="AT758" s="30"/>
      <c r="AU758" s="30" t="s">
        <v>1782</v>
      </c>
      <c r="AV758" s="30" t="s">
        <v>1783</v>
      </c>
      <c r="AW758" s="30">
        <v>20.378820000000001</v>
      </c>
      <c r="AX758" s="30" t="s">
        <v>267</v>
      </c>
      <c r="AY758" s="30" t="s">
        <v>267</v>
      </c>
      <c r="AZ758" s="3" t="s">
        <v>267</v>
      </c>
      <c r="BA758" s="30" t="s">
        <v>228</v>
      </c>
      <c r="BB758" s="30">
        <v>341</v>
      </c>
      <c r="BC758" s="30" t="s">
        <v>268</v>
      </c>
      <c r="BD758" s="30" t="s">
        <v>1784</v>
      </c>
      <c r="BE758" s="30" t="s">
        <v>1730</v>
      </c>
      <c r="BF758" s="35" t="str">
        <f>IFERROR(VLOOKUP(Data_Power_app[[#This Row],[PRO ODER]],'Result'!A:C,3,0),"")</f>
        <v/>
      </c>
      <c r="BG758" s="14" t="str">
        <f>IFERROR(VLOOKUP(Data_Power_app[[#This Row],[PRO ODER]]&amp;"LAM_IN",'Real Time'!A:E,4,0),"")</f>
        <v/>
      </c>
      <c r="BH758" s="37" t="str">
        <f>IF(Data_Power_app[[#This Row],[LAMINATION MACHINE (PLAN)]]="","",IF(Data_Power_app[[#This Row],[LAMINATION MACHINE (REALTIME)]]="","",RIGHT(Data_Power_app[[#This Row],[LAMINATION MACHINE (REALTIME)]],1)=RIGHT(Data_Power_app[[#This Row],[LAMINATION MACHINE (PLAN)]],1)))</f>
        <v/>
      </c>
    </row>
    <row r="759" spans="1:60" x14ac:dyDescent="0.25">
      <c r="A759" s="27">
        <v>846</v>
      </c>
      <c r="B759" s="30" t="s">
        <v>1484</v>
      </c>
      <c r="C759" s="30" t="s">
        <v>1485</v>
      </c>
      <c r="D759" s="30" t="s">
        <v>243</v>
      </c>
      <c r="E759" s="30" t="s">
        <v>308</v>
      </c>
      <c r="F759" s="30" t="s">
        <v>72</v>
      </c>
      <c r="G759" s="30">
        <v>227</v>
      </c>
      <c r="H759" s="4">
        <v>45801</v>
      </c>
      <c r="I759" s="30">
        <v>45797</v>
      </c>
      <c r="J759" s="4" t="s">
        <v>267</v>
      </c>
      <c r="K759" s="4">
        <v>45803</v>
      </c>
      <c r="L759" s="4">
        <v>45798.627071759256</v>
      </c>
      <c r="M759" s="4">
        <v>45803</v>
      </c>
      <c r="N759" s="4">
        <v>45799.407141203701</v>
      </c>
      <c r="O759" s="4" t="s">
        <v>60</v>
      </c>
      <c r="P759" s="4" t="s">
        <v>60</v>
      </c>
      <c r="Q759" s="4" t="s">
        <v>60</v>
      </c>
      <c r="R759" s="4" t="s">
        <v>60</v>
      </c>
      <c r="S759" s="4" t="s">
        <v>60</v>
      </c>
      <c r="T759" s="4" t="s">
        <v>60</v>
      </c>
      <c r="U759" s="4"/>
      <c r="V759" s="4"/>
      <c r="W759" s="4">
        <v>45810</v>
      </c>
      <c r="X759" s="4"/>
      <c r="Y759" s="4" t="s">
        <v>60</v>
      </c>
      <c r="Z759" s="4" t="s">
        <v>60</v>
      </c>
      <c r="AA759" s="4"/>
      <c r="AB759" s="4" t="s">
        <v>60</v>
      </c>
      <c r="AC759" s="4">
        <v>45812</v>
      </c>
      <c r="AD759" s="4">
        <v>45814</v>
      </c>
      <c r="AE759" s="4">
        <v>45815</v>
      </c>
      <c r="AF759" s="4"/>
      <c r="AG759" s="30" t="s">
        <v>162</v>
      </c>
      <c r="AH759" s="30" t="s">
        <v>1729</v>
      </c>
      <c r="AI759" s="30" t="s">
        <v>1781</v>
      </c>
      <c r="AJ759" s="30" t="s">
        <v>74</v>
      </c>
      <c r="AK759" s="30" t="s">
        <v>100</v>
      </c>
      <c r="AL759" s="30" t="s">
        <v>310</v>
      </c>
      <c r="AM759" s="30" t="s">
        <v>311</v>
      </c>
      <c r="AN759" s="30">
        <v>6.5977300000000003</v>
      </c>
      <c r="AO759" s="30" t="s">
        <v>68</v>
      </c>
      <c r="AP759" s="30"/>
      <c r="AQ759" s="30"/>
      <c r="AR759" s="30" t="s">
        <v>68</v>
      </c>
      <c r="AS759" s="30"/>
      <c r="AT759" s="30"/>
      <c r="AU759" s="30" t="s">
        <v>1782</v>
      </c>
      <c r="AV759" s="30" t="s">
        <v>1783</v>
      </c>
      <c r="AW759" s="30">
        <v>14.428459999999999</v>
      </c>
      <c r="AX759" s="30" t="s">
        <v>267</v>
      </c>
      <c r="AY759" s="30" t="s">
        <v>267</v>
      </c>
      <c r="AZ759" s="3" t="s">
        <v>267</v>
      </c>
      <c r="BA759" s="30" t="s">
        <v>228</v>
      </c>
      <c r="BB759" s="30">
        <v>227</v>
      </c>
      <c r="BC759" s="30" t="s">
        <v>268</v>
      </c>
      <c r="BD759" s="30" t="s">
        <v>1784</v>
      </c>
      <c r="BE759" s="30" t="s">
        <v>1730</v>
      </c>
      <c r="BF759" s="35" t="str">
        <f>IFERROR(VLOOKUP(Data_Power_app[[#This Row],[PRO ODER]],'Result'!A:C,3,0),"")</f>
        <v/>
      </c>
      <c r="BG759" s="14" t="str">
        <f>IFERROR(VLOOKUP(Data_Power_app[[#This Row],[PRO ODER]]&amp;"LAM_IN",'Real Time'!A:E,4,0),"")</f>
        <v/>
      </c>
      <c r="BH759" s="37" t="str">
        <f>IF(Data_Power_app[[#This Row],[LAMINATION MACHINE (PLAN)]]="","",IF(Data_Power_app[[#This Row],[LAMINATION MACHINE (REALTIME)]]="","",RIGHT(Data_Power_app[[#This Row],[LAMINATION MACHINE (REALTIME)]],1)=RIGHT(Data_Power_app[[#This Row],[LAMINATION MACHINE (PLAN)]],1)))</f>
        <v/>
      </c>
    </row>
    <row r="760" spans="1:60" x14ac:dyDescent="0.25">
      <c r="A760" s="27">
        <v>847</v>
      </c>
      <c r="B760" s="30" t="s">
        <v>9208</v>
      </c>
      <c r="C760" s="30" t="s">
        <v>9209</v>
      </c>
      <c r="D760" s="30" t="s">
        <v>243</v>
      </c>
      <c r="E760" s="30" t="s">
        <v>308</v>
      </c>
      <c r="F760" s="30" t="s">
        <v>72</v>
      </c>
      <c r="G760" s="30">
        <v>575</v>
      </c>
      <c r="H760" s="4">
        <v>45810</v>
      </c>
      <c r="I760" s="30">
        <v>45810</v>
      </c>
      <c r="J760" s="4">
        <v>45810</v>
      </c>
      <c r="K760" s="4">
        <v>45811</v>
      </c>
      <c r="L760" s="4">
        <v>45810.064583333333</v>
      </c>
      <c r="M760" s="4" t="s">
        <v>60</v>
      </c>
      <c r="N760" s="4"/>
      <c r="O760" s="4" t="s">
        <v>60</v>
      </c>
      <c r="P760" s="4" t="s">
        <v>60</v>
      </c>
      <c r="Q760" s="4" t="s">
        <v>60</v>
      </c>
      <c r="R760" s="4" t="s">
        <v>60</v>
      </c>
      <c r="S760" s="4" t="s">
        <v>60</v>
      </c>
      <c r="T760" s="4" t="s">
        <v>60</v>
      </c>
      <c r="U760" s="4"/>
      <c r="V760" s="4"/>
      <c r="W760" s="4"/>
      <c r="X760" s="4"/>
      <c r="Y760" s="4" t="s">
        <v>60</v>
      </c>
      <c r="Z760" s="4" t="s">
        <v>60</v>
      </c>
      <c r="AA760" s="4"/>
      <c r="AB760" s="4" t="s">
        <v>60</v>
      </c>
      <c r="AC760" s="4" t="s">
        <v>60</v>
      </c>
      <c r="AD760" s="4">
        <v>45814</v>
      </c>
      <c r="AE760" s="4">
        <v>45815</v>
      </c>
      <c r="AF760" s="4"/>
      <c r="AG760" s="30" t="s">
        <v>162</v>
      </c>
      <c r="AH760" s="30" t="s">
        <v>2535</v>
      </c>
      <c r="AI760" s="30" t="s">
        <v>9210</v>
      </c>
      <c r="AJ760" s="30" t="s">
        <v>74</v>
      </c>
      <c r="AK760" s="30" t="s">
        <v>100</v>
      </c>
      <c r="AL760" s="30" t="s">
        <v>9211</v>
      </c>
      <c r="AM760" s="30" t="s">
        <v>9212</v>
      </c>
      <c r="AN760" s="30">
        <v>13.89499</v>
      </c>
      <c r="AO760" s="30" t="s">
        <v>68</v>
      </c>
      <c r="AP760" s="30"/>
      <c r="AQ760" s="30"/>
      <c r="AR760" s="30" t="s">
        <v>68</v>
      </c>
      <c r="AS760" s="30"/>
      <c r="AT760" s="30"/>
      <c r="AU760" s="30" t="s">
        <v>9213</v>
      </c>
      <c r="AV760" s="30" t="s">
        <v>9214</v>
      </c>
      <c r="AW760" s="30">
        <v>30.388670000000001</v>
      </c>
      <c r="AX760" s="30" t="s">
        <v>9215</v>
      </c>
      <c r="AY760" s="30" t="s">
        <v>9216</v>
      </c>
      <c r="AZ760" s="3">
        <v>575</v>
      </c>
      <c r="BA760" s="30" t="s">
        <v>60</v>
      </c>
      <c r="BB760" s="30">
        <v>575</v>
      </c>
      <c r="BC760" s="30" t="s">
        <v>60</v>
      </c>
      <c r="BD760" s="30" t="s">
        <v>60</v>
      </c>
      <c r="BE760" s="30" t="s">
        <v>60</v>
      </c>
      <c r="BF760" s="35" t="str">
        <f>IFERROR(VLOOKUP(Data_Power_app[[#This Row],[PRO ODER]],'Result'!A:C,3,0),"")</f>
        <v/>
      </c>
      <c r="BG760" s="14" t="str">
        <f>IFERROR(VLOOKUP(Data_Power_app[[#This Row],[PRO ODER]]&amp;"LAM_IN",'Real Time'!A:E,4,0),"")</f>
        <v/>
      </c>
      <c r="BH760" s="37" t="str">
        <f>IF(Data_Power_app[[#This Row],[LAMINATION MACHINE (PLAN)]]="","",IF(Data_Power_app[[#This Row],[LAMINATION MACHINE (REALTIME)]]="","",RIGHT(Data_Power_app[[#This Row],[LAMINATION MACHINE (REALTIME)]],1)=RIGHT(Data_Power_app[[#This Row],[LAMINATION MACHINE (PLAN)]],1)))</f>
        <v/>
      </c>
    </row>
    <row r="761" spans="1:60" x14ac:dyDescent="0.25">
      <c r="A761" s="27">
        <v>848</v>
      </c>
      <c r="B761" s="30" t="s">
        <v>9217</v>
      </c>
      <c r="C761" s="30" t="s">
        <v>9218</v>
      </c>
      <c r="D761" s="30" t="s">
        <v>243</v>
      </c>
      <c r="E761" s="30" t="s">
        <v>308</v>
      </c>
      <c r="F761" s="30" t="s">
        <v>72</v>
      </c>
      <c r="G761" s="30">
        <v>521</v>
      </c>
      <c r="H761" s="4">
        <v>45810</v>
      </c>
      <c r="I761" s="30">
        <v>45810</v>
      </c>
      <c r="J761" s="4">
        <v>45810</v>
      </c>
      <c r="K761" s="4">
        <v>45811</v>
      </c>
      <c r="L761" s="4">
        <v>45810.064618055556</v>
      </c>
      <c r="M761" s="4" t="s">
        <v>60</v>
      </c>
      <c r="N761" s="4"/>
      <c r="O761" s="4" t="s">
        <v>60</v>
      </c>
      <c r="P761" s="4" t="s">
        <v>60</v>
      </c>
      <c r="Q761" s="4" t="s">
        <v>60</v>
      </c>
      <c r="R761" s="4" t="s">
        <v>60</v>
      </c>
      <c r="S761" s="4" t="s">
        <v>60</v>
      </c>
      <c r="T761" s="4" t="s">
        <v>60</v>
      </c>
      <c r="U761" s="4"/>
      <c r="V761" s="4"/>
      <c r="W761" s="4"/>
      <c r="X761" s="4"/>
      <c r="Y761" s="4" t="s">
        <v>60</v>
      </c>
      <c r="Z761" s="4" t="s">
        <v>60</v>
      </c>
      <c r="AA761" s="4"/>
      <c r="AB761" s="4" t="s">
        <v>60</v>
      </c>
      <c r="AC761" s="4" t="s">
        <v>60</v>
      </c>
      <c r="AD761" s="4">
        <v>45814</v>
      </c>
      <c r="AE761" s="4">
        <v>45815</v>
      </c>
      <c r="AF761" s="4"/>
      <c r="AG761" s="30" t="s">
        <v>162</v>
      </c>
      <c r="AH761" s="30" t="s">
        <v>2535</v>
      </c>
      <c r="AI761" s="30" t="s">
        <v>9219</v>
      </c>
      <c r="AJ761" s="30" t="s">
        <v>74</v>
      </c>
      <c r="AK761" s="30" t="s">
        <v>100</v>
      </c>
      <c r="AL761" s="30" t="s">
        <v>9211</v>
      </c>
      <c r="AM761" s="30" t="s">
        <v>9212</v>
      </c>
      <c r="AN761" s="30">
        <v>12.08709</v>
      </c>
      <c r="AO761" s="30" t="s">
        <v>68</v>
      </c>
      <c r="AP761" s="30"/>
      <c r="AQ761" s="30"/>
      <c r="AR761" s="30" t="s">
        <v>68</v>
      </c>
      <c r="AS761" s="30"/>
      <c r="AT761" s="30"/>
      <c r="AU761" s="30" t="s">
        <v>9213</v>
      </c>
      <c r="AV761" s="30" t="s">
        <v>9214</v>
      </c>
      <c r="AW761" s="30">
        <v>26.433720000000001</v>
      </c>
      <c r="AX761" s="30" t="s">
        <v>9220</v>
      </c>
      <c r="AY761" s="30" t="s">
        <v>9221</v>
      </c>
      <c r="AZ761" s="3">
        <v>521</v>
      </c>
      <c r="BA761" s="30" t="s">
        <v>60</v>
      </c>
      <c r="BB761" s="30">
        <v>521</v>
      </c>
      <c r="BC761" s="30" t="s">
        <v>60</v>
      </c>
      <c r="BD761" s="30" t="s">
        <v>60</v>
      </c>
      <c r="BE761" s="30" t="s">
        <v>60</v>
      </c>
      <c r="BF761" s="35" t="str">
        <f>IFERROR(VLOOKUP(Data_Power_app[[#This Row],[PRO ODER]],'Result'!A:C,3,0),"")</f>
        <v/>
      </c>
      <c r="BG761" s="14" t="str">
        <f>IFERROR(VLOOKUP(Data_Power_app[[#This Row],[PRO ODER]]&amp;"LAM_IN",'Real Time'!A:E,4,0),"")</f>
        <v/>
      </c>
      <c r="BH761" s="37" t="str">
        <f>IF(Data_Power_app[[#This Row],[LAMINATION MACHINE (PLAN)]]="","",IF(Data_Power_app[[#This Row],[LAMINATION MACHINE (REALTIME)]]="","",RIGHT(Data_Power_app[[#This Row],[LAMINATION MACHINE (REALTIME)]],1)=RIGHT(Data_Power_app[[#This Row],[LAMINATION MACHINE (PLAN)]],1)))</f>
        <v/>
      </c>
    </row>
    <row r="762" spans="1:60" x14ac:dyDescent="0.25">
      <c r="A762" s="27">
        <v>849</v>
      </c>
      <c r="B762" s="30" t="s">
        <v>9222</v>
      </c>
      <c r="C762" s="30" t="s">
        <v>9223</v>
      </c>
      <c r="D762" s="30" t="s">
        <v>243</v>
      </c>
      <c r="E762" s="30" t="s">
        <v>308</v>
      </c>
      <c r="F762" s="30" t="s">
        <v>72</v>
      </c>
      <c r="G762" s="30">
        <v>2393</v>
      </c>
      <c r="H762" s="4">
        <v>45810</v>
      </c>
      <c r="I762" s="30">
        <v>45810</v>
      </c>
      <c r="J762" s="4">
        <v>45810</v>
      </c>
      <c r="K762" s="4">
        <v>45811</v>
      </c>
      <c r="L762" s="4">
        <v>45810.064652777779</v>
      </c>
      <c r="M762" s="4" t="s">
        <v>60</v>
      </c>
      <c r="N762" s="4"/>
      <c r="O762" s="4" t="s">
        <v>60</v>
      </c>
      <c r="P762" s="4" t="s">
        <v>60</v>
      </c>
      <c r="Q762" s="4" t="s">
        <v>60</v>
      </c>
      <c r="R762" s="4" t="s">
        <v>60</v>
      </c>
      <c r="S762" s="4" t="s">
        <v>60</v>
      </c>
      <c r="T762" s="4" t="s">
        <v>60</v>
      </c>
      <c r="U762" s="4"/>
      <c r="V762" s="4"/>
      <c r="W762" s="4"/>
      <c r="X762" s="4"/>
      <c r="Y762" s="4" t="s">
        <v>60</v>
      </c>
      <c r="Z762" s="4" t="s">
        <v>60</v>
      </c>
      <c r="AA762" s="4"/>
      <c r="AB762" s="4" t="s">
        <v>60</v>
      </c>
      <c r="AC762" s="4" t="s">
        <v>60</v>
      </c>
      <c r="AD762" s="4">
        <v>45814</v>
      </c>
      <c r="AE762" s="4">
        <v>45815</v>
      </c>
      <c r="AF762" s="4"/>
      <c r="AG762" s="30" t="s">
        <v>162</v>
      </c>
      <c r="AH762" s="30" t="s">
        <v>2535</v>
      </c>
      <c r="AI762" s="30" t="s">
        <v>9219</v>
      </c>
      <c r="AJ762" s="30" t="s">
        <v>74</v>
      </c>
      <c r="AK762" s="30" t="s">
        <v>100</v>
      </c>
      <c r="AL762" s="30" t="s">
        <v>9211</v>
      </c>
      <c r="AM762" s="30" t="s">
        <v>9212</v>
      </c>
      <c r="AN762" s="30">
        <v>54.064390000000003</v>
      </c>
      <c r="AO762" s="30" t="s">
        <v>68</v>
      </c>
      <c r="AP762" s="30"/>
      <c r="AQ762" s="30"/>
      <c r="AR762" s="30" t="s">
        <v>68</v>
      </c>
      <c r="AS762" s="30"/>
      <c r="AT762" s="30"/>
      <c r="AU762" s="30" t="s">
        <v>9213</v>
      </c>
      <c r="AV762" s="30" t="s">
        <v>9214</v>
      </c>
      <c r="AW762" s="30">
        <v>118.23614000000001</v>
      </c>
      <c r="AX762" s="30" t="s">
        <v>9220</v>
      </c>
      <c r="AY762" s="30" t="s">
        <v>9221</v>
      </c>
      <c r="AZ762" s="3">
        <v>2393</v>
      </c>
      <c r="BA762" s="30" t="s">
        <v>60</v>
      </c>
      <c r="BB762" s="30">
        <v>2393</v>
      </c>
      <c r="BC762" s="30" t="s">
        <v>60</v>
      </c>
      <c r="BD762" s="30" t="s">
        <v>60</v>
      </c>
      <c r="BE762" s="30" t="s">
        <v>60</v>
      </c>
      <c r="BF762" s="35" t="str">
        <f>IFERROR(VLOOKUP(Data_Power_app[[#This Row],[PRO ODER]],'Result'!A:C,3,0),"")</f>
        <v/>
      </c>
      <c r="BG762" s="14" t="str">
        <f>IFERROR(VLOOKUP(Data_Power_app[[#This Row],[PRO ODER]]&amp;"LAM_IN",'Real Time'!A:E,4,0),"")</f>
        <v/>
      </c>
      <c r="BH762" s="37" t="str">
        <f>IF(Data_Power_app[[#This Row],[LAMINATION MACHINE (PLAN)]]="","",IF(Data_Power_app[[#This Row],[LAMINATION MACHINE (REALTIME)]]="","",RIGHT(Data_Power_app[[#This Row],[LAMINATION MACHINE (REALTIME)]],1)=RIGHT(Data_Power_app[[#This Row],[LAMINATION MACHINE (PLAN)]],1)))</f>
        <v/>
      </c>
    </row>
    <row r="763" spans="1:60" x14ac:dyDescent="0.25">
      <c r="A763" s="27">
        <v>850</v>
      </c>
      <c r="B763" s="30" t="s">
        <v>9224</v>
      </c>
      <c r="C763" s="30" t="s">
        <v>9225</v>
      </c>
      <c r="D763" s="30" t="s">
        <v>243</v>
      </c>
      <c r="E763" s="30" t="s">
        <v>308</v>
      </c>
      <c r="F763" s="30" t="s">
        <v>72</v>
      </c>
      <c r="G763" s="30">
        <v>353</v>
      </c>
      <c r="H763" s="4">
        <v>45810</v>
      </c>
      <c r="I763" s="30">
        <v>45810</v>
      </c>
      <c r="J763" s="4">
        <v>45810</v>
      </c>
      <c r="K763" s="4">
        <v>45811</v>
      </c>
      <c r="L763" s="4">
        <v>45811.770810185182</v>
      </c>
      <c r="M763" s="4" t="s">
        <v>60</v>
      </c>
      <c r="N763" s="4"/>
      <c r="O763" s="4" t="s">
        <v>60</v>
      </c>
      <c r="P763" s="4" t="s">
        <v>60</v>
      </c>
      <c r="Q763" s="4" t="s">
        <v>60</v>
      </c>
      <c r="R763" s="4" t="s">
        <v>60</v>
      </c>
      <c r="S763" s="4" t="s">
        <v>60</v>
      </c>
      <c r="T763" s="4" t="s">
        <v>60</v>
      </c>
      <c r="U763" s="4"/>
      <c r="V763" s="4"/>
      <c r="W763" s="4"/>
      <c r="X763" s="4"/>
      <c r="Y763" s="4" t="s">
        <v>60</v>
      </c>
      <c r="Z763" s="4" t="s">
        <v>60</v>
      </c>
      <c r="AA763" s="4"/>
      <c r="AB763" s="4" t="s">
        <v>60</v>
      </c>
      <c r="AC763" s="4" t="s">
        <v>60</v>
      </c>
      <c r="AD763" s="4">
        <v>45814</v>
      </c>
      <c r="AE763" s="4">
        <v>45815</v>
      </c>
      <c r="AF763" s="4"/>
      <c r="AG763" s="30" t="s">
        <v>162</v>
      </c>
      <c r="AH763" s="30" t="s">
        <v>309</v>
      </c>
      <c r="AI763" s="30" t="s">
        <v>9226</v>
      </c>
      <c r="AJ763" s="30" t="s">
        <v>74</v>
      </c>
      <c r="AK763" s="30" t="s">
        <v>100</v>
      </c>
      <c r="AL763" s="30" t="s">
        <v>310</v>
      </c>
      <c r="AM763" s="30" t="s">
        <v>311</v>
      </c>
      <c r="AN763" s="30">
        <v>7.9158299999999997</v>
      </c>
      <c r="AO763" s="30" t="s">
        <v>68</v>
      </c>
      <c r="AP763" s="30"/>
      <c r="AQ763" s="30"/>
      <c r="AR763" s="30" t="s">
        <v>68</v>
      </c>
      <c r="AS763" s="30"/>
      <c r="AT763" s="30"/>
      <c r="AU763" s="30" t="s">
        <v>574</v>
      </c>
      <c r="AV763" s="30" t="s">
        <v>575</v>
      </c>
      <c r="AW763" s="30">
        <v>17.31035</v>
      </c>
      <c r="AX763" s="30" t="s">
        <v>3794</v>
      </c>
      <c r="AY763" s="30" t="s">
        <v>3795</v>
      </c>
      <c r="AZ763" s="3">
        <v>353</v>
      </c>
      <c r="BA763" s="30" t="s">
        <v>228</v>
      </c>
      <c r="BB763" s="30">
        <v>353</v>
      </c>
      <c r="BC763" s="30" t="s">
        <v>60</v>
      </c>
      <c r="BD763" s="30" t="s">
        <v>60</v>
      </c>
      <c r="BE763" s="30" t="s">
        <v>314</v>
      </c>
      <c r="BF763" s="35" t="str">
        <f>IFERROR(VLOOKUP(Data_Power_app[[#This Row],[PRO ODER]],'Result'!A:C,3,0),"")</f>
        <v>LAMINATION 4</v>
      </c>
      <c r="BG763" s="14" t="str">
        <f>IFERROR(VLOOKUP(Data_Power_app[[#This Row],[PRO ODER]]&amp;"LAM_IN",'Real Time'!A:E,4,0),"")</f>
        <v/>
      </c>
      <c r="BH763" s="37" t="str">
        <f>IF(Data_Power_app[[#This Row],[LAMINATION MACHINE (PLAN)]]="","",IF(Data_Power_app[[#This Row],[LAMINATION MACHINE (REALTIME)]]="","",RIGHT(Data_Power_app[[#This Row],[LAMINATION MACHINE (REALTIME)]],1)=RIGHT(Data_Power_app[[#This Row],[LAMINATION MACHINE (PLAN)]],1)))</f>
        <v/>
      </c>
    </row>
    <row r="764" spans="1:60" x14ac:dyDescent="0.25">
      <c r="A764" s="27">
        <v>851</v>
      </c>
      <c r="B764" s="30" t="s">
        <v>9227</v>
      </c>
      <c r="C764" s="30" t="s">
        <v>9228</v>
      </c>
      <c r="D764" s="30" t="s">
        <v>243</v>
      </c>
      <c r="E764" s="30" t="s">
        <v>308</v>
      </c>
      <c r="F764" s="30" t="s">
        <v>72</v>
      </c>
      <c r="G764" s="30">
        <v>917</v>
      </c>
      <c r="H764" s="4">
        <v>45810</v>
      </c>
      <c r="I764" s="30">
        <v>45810</v>
      </c>
      <c r="J764" s="4">
        <v>45810</v>
      </c>
      <c r="K764" s="4">
        <v>45811</v>
      </c>
      <c r="L764" s="4">
        <v>45811.770856481482</v>
      </c>
      <c r="M764" s="4" t="s">
        <v>60</v>
      </c>
      <c r="N764" s="4"/>
      <c r="O764" s="4" t="s">
        <v>60</v>
      </c>
      <c r="P764" s="4" t="s">
        <v>60</v>
      </c>
      <c r="Q764" s="4" t="s">
        <v>60</v>
      </c>
      <c r="R764" s="4" t="s">
        <v>60</v>
      </c>
      <c r="S764" s="4" t="s">
        <v>60</v>
      </c>
      <c r="T764" s="4" t="s">
        <v>60</v>
      </c>
      <c r="U764" s="4"/>
      <c r="V764" s="4"/>
      <c r="W764" s="4"/>
      <c r="X764" s="4"/>
      <c r="Y764" s="4" t="s">
        <v>60</v>
      </c>
      <c r="Z764" s="4" t="s">
        <v>60</v>
      </c>
      <c r="AA764" s="4"/>
      <c r="AB764" s="4" t="s">
        <v>60</v>
      </c>
      <c r="AC764" s="4" t="s">
        <v>60</v>
      </c>
      <c r="AD764" s="4">
        <v>45814</v>
      </c>
      <c r="AE764" s="4">
        <v>45815</v>
      </c>
      <c r="AF764" s="4"/>
      <c r="AG764" s="30" t="s">
        <v>162</v>
      </c>
      <c r="AH764" s="30" t="s">
        <v>309</v>
      </c>
      <c r="AI764" s="30" t="s">
        <v>9226</v>
      </c>
      <c r="AJ764" s="30" t="s">
        <v>74</v>
      </c>
      <c r="AK764" s="30" t="s">
        <v>100</v>
      </c>
      <c r="AL764" s="30" t="s">
        <v>310</v>
      </c>
      <c r="AM764" s="30" t="s">
        <v>311</v>
      </c>
      <c r="AN764" s="30">
        <v>25.204080000000001</v>
      </c>
      <c r="AO764" s="30" t="s">
        <v>68</v>
      </c>
      <c r="AP764" s="30"/>
      <c r="AQ764" s="30"/>
      <c r="AR764" s="30" t="s">
        <v>68</v>
      </c>
      <c r="AS764" s="30"/>
      <c r="AT764" s="30"/>
      <c r="AU764" s="30" t="s">
        <v>574</v>
      </c>
      <c r="AV764" s="30" t="s">
        <v>575</v>
      </c>
      <c r="AW764" s="30">
        <v>55.117400000000004</v>
      </c>
      <c r="AX764" s="30" t="s">
        <v>3794</v>
      </c>
      <c r="AY764" s="30" t="s">
        <v>3795</v>
      </c>
      <c r="AZ764" s="3">
        <v>917</v>
      </c>
      <c r="BA764" s="30" t="s">
        <v>228</v>
      </c>
      <c r="BB764" s="30">
        <v>917</v>
      </c>
      <c r="BC764" s="30" t="s">
        <v>60</v>
      </c>
      <c r="BD764" s="30" t="s">
        <v>60</v>
      </c>
      <c r="BE764" s="30" t="s">
        <v>314</v>
      </c>
      <c r="BF764" s="35" t="str">
        <f>IFERROR(VLOOKUP(Data_Power_app[[#This Row],[PRO ODER]],'Result'!A:C,3,0),"")</f>
        <v>LAMINATION 4</v>
      </c>
      <c r="BG764" s="14" t="str">
        <f>IFERROR(VLOOKUP(Data_Power_app[[#This Row],[PRO ODER]]&amp;"LAM_IN",'Real Time'!A:E,4,0),"")</f>
        <v/>
      </c>
      <c r="BH764" s="37" t="str">
        <f>IF(Data_Power_app[[#This Row],[LAMINATION MACHINE (PLAN)]]="","",IF(Data_Power_app[[#This Row],[LAMINATION MACHINE (REALTIME)]]="","",RIGHT(Data_Power_app[[#This Row],[LAMINATION MACHINE (REALTIME)]],1)=RIGHT(Data_Power_app[[#This Row],[LAMINATION MACHINE (PLAN)]],1)))</f>
        <v/>
      </c>
    </row>
    <row r="765" spans="1:60" x14ac:dyDescent="0.25">
      <c r="A765" s="27">
        <v>852</v>
      </c>
      <c r="B765" s="30" t="s">
        <v>9229</v>
      </c>
      <c r="C765" s="30" t="s">
        <v>9230</v>
      </c>
      <c r="D765" s="30" t="s">
        <v>243</v>
      </c>
      <c r="E765" s="30" t="s">
        <v>308</v>
      </c>
      <c r="F765" s="30" t="s">
        <v>72</v>
      </c>
      <c r="G765" s="30">
        <v>1301</v>
      </c>
      <c r="H765" s="4">
        <v>45810</v>
      </c>
      <c r="I765" s="30">
        <v>45810</v>
      </c>
      <c r="J765" s="4">
        <v>45810</v>
      </c>
      <c r="K765" s="4">
        <v>45811</v>
      </c>
      <c r="L765" s="4">
        <v>45811.770891203705</v>
      </c>
      <c r="M765" s="4" t="s">
        <v>60</v>
      </c>
      <c r="N765" s="4"/>
      <c r="O765" s="4" t="s">
        <v>60</v>
      </c>
      <c r="P765" s="4" t="s">
        <v>60</v>
      </c>
      <c r="Q765" s="4" t="s">
        <v>60</v>
      </c>
      <c r="R765" s="4" t="s">
        <v>60</v>
      </c>
      <c r="S765" s="4" t="s">
        <v>60</v>
      </c>
      <c r="T765" s="4" t="s">
        <v>60</v>
      </c>
      <c r="U765" s="4"/>
      <c r="V765" s="4"/>
      <c r="W765" s="4"/>
      <c r="X765" s="4"/>
      <c r="Y765" s="4" t="s">
        <v>60</v>
      </c>
      <c r="Z765" s="4" t="s">
        <v>60</v>
      </c>
      <c r="AA765" s="4"/>
      <c r="AB765" s="4" t="s">
        <v>60</v>
      </c>
      <c r="AC765" s="4" t="s">
        <v>60</v>
      </c>
      <c r="AD765" s="4">
        <v>45814</v>
      </c>
      <c r="AE765" s="4">
        <v>45815</v>
      </c>
      <c r="AF765" s="4"/>
      <c r="AG765" s="30" t="s">
        <v>162</v>
      </c>
      <c r="AH765" s="30" t="s">
        <v>309</v>
      </c>
      <c r="AI765" s="30" t="s">
        <v>9226</v>
      </c>
      <c r="AJ765" s="30" t="s">
        <v>74</v>
      </c>
      <c r="AK765" s="30" t="s">
        <v>100</v>
      </c>
      <c r="AL765" s="30" t="s">
        <v>310</v>
      </c>
      <c r="AM765" s="30" t="s">
        <v>311</v>
      </c>
      <c r="AN765" s="30">
        <v>36.668059999999997</v>
      </c>
      <c r="AO765" s="30" t="s">
        <v>68</v>
      </c>
      <c r="AP765" s="30"/>
      <c r="AQ765" s="30"/>
      <c r="AR765" s="30" t="s">
        <v>68</v>
      </c>
      <c r="AS765" s="30"/>
      <c r="AT765" s="30"/>
      <c r="AU765" s="30" t="s">
        <v>574</v>
      </c>
      <c r="AV765" s="30" t="s">
        <v>575</v>
      </c>
      <c r="AW765" s="30">
        <v>80.183970000000002</v>
      </c>
      <c r="AX765" s="30" t="s">
        <v>3794</v>
      </c>
      <c r="AY765" s="30" t="s">
        <v>3795</v>
      </c>
      <c r="AZ765" s="3">
        <v>1301</v>
      </c>
      <c r="BA765" s="30" t="s">
        <v>228</v>
      </c>
      <c r="BB765" s="30">
        <v>1301</v>
      </c>
      <c r="BC765" s="30" t="s">
        <v>60</v>
      </c>
      <c r="BD765" s="30" t="s">
        <v>60</v>
      </c>
      <c r="BE765" s="30" t="s">
        <v>314</v>
      </c>
      <c r="BF765" s="35" t="str">
        <f>IFERROR(VLOOKUP(Data_Power_app[[#This Row],[PRO ODER]],'Result'!A:C,3,0),"")</f>
        <v>LAMINATION 4</v>
      </c>
      <c r="BG765" s="14" t="str">
        <f>IFERROR(VLOOKUP(Data_Power_app[[#This Row],[PRO ODER]]&amp;"LAM_IN",'Real Time'!A:E,4,0),"")</f>
        <v/>
      </c>
      <c r="BH765" s="37" t="str">
        <f>IF(Data_Power_app[[#This Row],[LAMINATION MACHINE (PLAN)]]="","",IF(Data_Power_app[[#This Row],[LAMINATION MACHINE (REALTIME)]]="","",RIGHT(Data_Power_app[[#This Row],[LAMINATION MACHINE (REALTIME)]],1)=RIGHT(Data_Power_app[[#This Row],[LAMINATION MACHINE (PLAN)]],1)))</f>
        <v/>
      </c>
    </row>
    <row r="766" spans="1:60" x14ac:dyDescent="0.25">
      <c r="A766" s="27">
        <v>853</v>
      </c>
      <c r="B766" s="30" t="s">
        <v>9231</v>
      </c>
      <c r="C766" s="30" t="s">
        <v>9232</v>
      </c>
      <c r="D766" s="30" t="s">
        <v>243</v>
      </c>
      <c r="E766" s="30" t="s">
        <v>308</v>
      </c>
      <c r="F766" s="30" t="s">
        <v>72</v>
      </c>
      <c r="G766" s="30">
        <v>275</v>
      </c>
      <c r="H766" s="4">
        <v>45810</v>
      </c>
      <c r="I766" s="30">
        <v>45810</v>
      </c>
      <c r="J766" s="4">
        <v>45810</v>
      </c>
      <c r="K766" s="4">
        <v>45811</v>
      </c>
      <c r="L766" s="4">
        <v>45811.770925925928</v>
      </c>
      <c r="M766" s="4" t="s">
        <v>60</v>
      </c>
      <c r="N766" s="4"/>
      <c r="O766" s="4" t="s">
        <v>60</v>
      </c>
      <c r="P766" s="4" t="s">
        <v>60</v>
      </c>
      <c r="Q766" s="4" t="s">
        <v>60</v>
      </c>
      <c r="R766" s="4" t="s">
        <v>60</v>
      </c>
      <c r="S766" s="4" t="s">
        <v>60</v>
      </c>
      <c r="T766" s="4" t="s">
        <v>60</v>
      </c>
      <c r="U766" s="4"/>
      <c r="V766" s="4"/>
      <c r="W766" s="4"/>
      <c r="X766" s="4"/>
      <c r="Y766" s="4" t="s">
        <v>60</v>
      </c>
      <c r="Z766" s="4" t="s">
        <v>60</v>
      </c>
      <c r="AA766" s="4"/>
      <c r="AB766" s="4" t="s">
        <v>60</v>
      </c>
      <c r="AC766" s="4" t="s">
        <v>60</v>
      </c>
      <c r="AD766" s="4">
        <v>45814</v>
      </c>
      <c r="AE766" s="4">
        <v>45815</v>
      </c>
      <c r="AF766" s="4"/>
      <c r="AG766" s="30" t="s">
        <v>162</v>
      </c>
      <c r="AH766" s="30" t="s">
        <v>309</v>
      </c>
      <c r="AI766" s="30" t="s">
        <v>9226</v>
      </c>
      <c r="AJ766" s="30" t="s">
        <v>74</v>
      </c>
      <c r="AK766" s="30" t="s">
        <v>100</v>
      </c>
      <c r="AL766" s="30" t="s">
        <v>310</v>
      </c>
      <c r="AM766" s="30" t="s">
        <v>311</v>
      </c>
      <c r="AN766" s="30">
        <v>6.1435199999999996</v>
      </c>
      <c r="AO766" s="30" t="s">
        <v>68</v>
      </c>
      <c r="AP766" s="30"/>
      <c r="AQ766" s="30"/>
      <c r="AR766" s="30" t="s">
        <v>68</v>
      </c>
      <c r="AS766" s="30"/>
      <c r="AT766" s="30"/>
      <c r="AU766" s="30" t="s">
        <v>574</v>
      </c>
      <c r="AV766" s="30" t="s">
        <v>575</v>
      </c>
      <c r="AW766" s="30">
        <v>13.434659999999999</v>
      </c>
      <c r="AX766" s="30" t="s">
        <v>3794</v>
      </c>
      <c r="AY766" s="30" t="s">
        <v>3795</v>
      </c>
      <c r="AZ766" s="3">
        <v>275</v>
      </c>
      <c r="BA766" s="30" t="s">
        <v>228</v>
      </c>
      <c r="BB766" s="30">
        <v>275</v>
      </c>
      <c r="BC766" s="30" t="s">
        <v>60</v>
      </c>
      <c r="BD766" s="30" t="s">
        <v>60</v>
      </c>
      <c r="BE766" s="30" t="s">
        <v>314</v>
      </c>
      <c r="BF766" s="35" t="str">
        <f>IFERROR(VLOOKUP(Data_Power_app[[#This Row],[PRO ODER]],'Result'!A:C,3,0),"")</f>
        <v>LAMINATION 4</v>
      </c>
      <c r="BG766" s="14" t="str">
        <f>IFERROR(VLOOKUP(Data_Power_app[[#This Row],[PRO ODER]]&amp;"LAM_IN",'Real Time'!A:E,4,0),"")</f>
        <v/>
      </c>
      <c r="BH766" s="37" t="str">
        <f>IF(Data_Power_app[[#This Row],[LAMINATION MACHINE (PLAN)]]="","",IF(Data_Power_app[[#This Row],[LAMINATION MACHINE (REALTIME)]]="","",RIGHT(Data_Power_app[[#This Row],[LAMINATION MACHINE (REALTIME)]],1)=RIGHT(Data_Power_app[[#This Row],[LAMINATION MACHINE (PLAN)]],1)))</f>
        <v/>
      </c>
    </row>
    <row r="767" spans="1:60" x14ac:dyDescent="0.25">
      <c r="A767" s="27">
        <v>854</v>
      </c>
      <c r="B767" s="30" t="s">
        <v>9233</v>
      </c>
      <c r="C767" s="30" t="s">
        <v>9234</v>
      </c>
      <c r="D767" s="30" t="s">
        <v>243</v>
      </c>
      <c r="E767" s="30" t="s">
        <v>308</v>
      </c>
      <c r="F767" s="30" t="s">
        <v>72</v>
      </c>
      <c r="G767" s="30">
        <v>725</v>
      </c>
      <c r="H767" s="4">
        <v>45810</v>
      </c>
      <c r="I767" s="30">
        <v>45810</v>
      </c>
      <c r="J767" s="4">
        <v>45810</v>
      </c>
      <c r="K767" s="4">
        <v>45811</v>
      </c>
      <c r="L767" s="4">
        <v>45811.770972222221</v>
      </c>
      <c r="M767" s="4" t="s">
        <v>60</v>
      </c>
      <c r="N767" s="4"/>
      <c r="O767" s="4" t="s">
        <v>60</v>
      </c>
      <c r="P767" s="4" t="s">
        <v>60</v>
      </c>
      <c r="Q767" s="4" t="s">
        <v>60</v>
      </c>
      <c r="R767" s="4" t="s">
        <v>60</v>
      </c>
      <c r="S767" s="4" t="s">
        <v>60</v>
      </c>
      <c r="T767" s="4" t="s">
        <v>60</v>
      </c>
      <c r="U767" s="4"/>
      <c r="V767" s="4"/>
      <c r="W767" s="4"/>
      <c r="X767" s="4"/>
      <c r="Y767" s="4" t="s">
        <v>60</v>
      </c>
      <c r="Z767" s="4" t="s">
        <v>60</v>
      </c>
      <c r="AA767" s="4"/>
      <c r="AB767" s="4" t="s">
        <v>60</v>
      </c>
      <c r="AC767" s="4" t="s">
        <v>60</v>
      </c>
      <c r="AD767" s="4">
        <v>45814</v>
      </c>
      <c r="AE767" s="4">
        <v>45815</v>
      </c>
      <c r="AF767" s="4"/>
      <c r="AG767" s="30" t="s">
        <v>162</v>
      </c>
      <c r="AH767" s="30" t="s">
        <v>309</v>
      </c>
      <c r="AI767" s="30" t="s">
        <v>9226</v>
      </c>
      <c r="AJ767" s="30" t="s">
        <v>74</v>
      </c>
      <c r="AK767" s="30" t="s">
        <v>100</v>
      </c>
      <c r="AL767" s="30" t="s">
        <v>310</v>
      </c>
      <c r="AM767" s="30" t="s">
        <v>311</v>
      </c>
      <c r="AN767" s="30">
        <v>18.97588</v>
      </c>
      <c r="AO767" s="30" t="s">
        <v>68</v>
      </c>
      <c r="AP767" s="30"/>
      <c r="AQ767" s="30"/>
      <c r="AR767" s="30" t="s">
        <v>68</v>
      </c>
      <c r="AS767" s="30"/>
      <c r="AT767" s="30"/>
      <c r="AU767" s="30" t="s">
        <v>574</v>
      </c>
      <c r="AV767" s="30" t="s">
        <v>575</v>
      </c>
      <c r="AW767" s="30">
        <v>41.49588</v>
      </c>
      <c r="AX767" s="30" t="s">
        <v>3794</v>
      </c>
      <c r="AY767" s="30" t="s">
        <v>3795</v>
      </c>
      <c r="AZ767" s="3">
        <v>725</v>
      </c>
      <c r="BA767" s="30" t="s">
        <v>228</v>
      </c>
      <c r="BB767" s="30">
        <v>725</v>
      </c>
      <c r="BC767" s="30" t="s">
        <v>60</v>
      </c>
      <c r="BD767" s="30" t="s">
        <v>60</v>
      </c>
      <c r="BE767" s="30" t="s">
        <v>314</v>
      </c>
      <c r="BF767" s="35" t="str">
        <f>IFERROR(VLOOKUP(Data_Power_app[[#This Row],[PRO ODER]],'Result'!A:C,3,0),"")</f>
        <v>LAMINATION 4</v>
      </c>
      <c r="BG767" s="14" t="str">
        <f>IFERROR(VLOOKUP(Data_Power_app[[#This Row],[PRO ODER]]&amp;"LAM_IN",'Real Time'!A:E,4,0),"")</f>
        <v/>
      </c>
      <c r="BH767" s="37" t="str">
        <f>IF(Data_Power_app[[#This Row],[LAMINATION MACHINE (PLAN)]]="","",IF(Data_Power_app[[#This Row],[LAMINATION MACHINE (REALTIME)]]="","",RIGHT(Data_Power_app[[#This Row],[LAMINATION MACHINE (REALTIME)]],1)=RIGHT(Data_Power_app[[#This Row],[LAMINATION MACHINE (PLAN)]],1)))</f>
        <v/>
      </c>
    </row>
    <row r="768" spans="1:60" x14ac:dyDescent="0.25">
      <c r="A768" s="27">
        <v>855</v>
      </c>
      <c r="B768" s="30" t="s">
        <v>9235</v>
      </c>
      <c r="C768" s="30" t="s">
        <v>9236</v>
      </c>
      <c r="D768" s="30" t="s">
        <v>243</v>
      </c>
      <c r="E768" s="30" t="s">
        <v>308</v>
      </c>
      <c r="F768" s="30" t="s">
        <v>72</v>
      </c>
      <c r="G768" s="30">
        <v>725</v>
      </c>
      <c r="H768" s="4">
        <v>45810</v>
      </c>
      <c r="I768" s="30">
        <v>45810</v>
      </c>
      <c r="J768" s="4">
        <v>45810</v>
      </c>
      <c r="K768" s="4">
        <v>45811</v>
      </c>
      <c r="L768" s="4">
        <v>45811.77103009259</v>
      </c>
      <c r="M768" s="4" t="s">
        <v>60</v>
      </c>
      <c r="N768" s="4"/>
      <c r="O768" s="4" t="s">
        <v>60</v>
      </c>
      <c r="P768" s="4" t="s">
        <v>60</v>
      </c>
      <c r="Q768" s="4" t="s">
        <v>60</v>
      </c>
      <c r="R768" s="4" t="s">
        <v>60</v>
      </c>
      <c r="S768" s="4" t="s">
        <v>60</v>
      </c>
      <c r="T768" s="4" t="s">
        <v>60</v>
      </c>
      <c r="U768" s="4"/>
      <c r="V768" s="4"/>
      <c r="W768" s="4"/>
      <c r="X768" s="4"/>
      <c r="Y768" s="4" t="s">
        <v>60</v>
      </c>
      <c r="Z768" s="4" t="s">
        <v>60</v>
      </c>
      <c r="AA768" s="4"/>
      <c r="AB768" s="4" t="s">
        <v>60</v>
      </c>
      <c r="AC768" s="4" t="s">
        <v>60</v>
      </c>
      <c r="AD768" s="4">
        <v>45814</v>
      </c>
      <c r="AE768" s="4">
        <v>45815</v>
      </c>
      <c r="AF768" s="4"/>
      <c r="AG768" s="30" t="s">
        <v>162</v>
      </c>
      <c r="AH768" s="30" t="s">
        <v>309</v>
      </c>
      <c r="AI768" s="30" t="s">
        <v>9226</v>
      </c>
      <c r="AJ768" s="30" t="s">
        <v>74</v>
      </c>
      <c r="AK768" s="30" t="s">
        <v>100</v>
      </c>
      <c r="AL768" s="30" t="s">
        <v>310</v>
      </c>
      <c r="AM768" s="30" t="s">
        <v>311</v>
      </c>
      <c r="AN768" s="30">
        <v>17.683879999999998</v>
      </c>
      <c r="AO768" s="30" t="s">
        <v>68</v>
      </c>
      <c r="AP768" s="30"/>
      <c r="AQ768" s="30"/>
      <c r="AR768" s="30" t="s">
        <v>68</v>
      </c>
      <c r="AS768" s="30"/>
      <c r="AT768" s="30"/>
      <c r="AU768" s="30" t="s">
        <v>574</v>
      </c>
      <c r="AV768" s="30" t="s">
        <v>575</v>
      </c>
      <c r="AW768" s="30">
        <v>38.670810000000003</v>
      </c>
      <c r="AX768" s="30" t="s">
        <v>3794</v>
      </c>
      <c r="AY768" s="30" t="s">
        <v>3795</v>
      </c>
      <c r="AZ768" s="3">
        <v>725</v>
      </c>
      <c r="BA768" s="30" t="s">
        <v>228</v>
      </c>
      <c r="BB768" s="30">
        <v>725</v>
      </c>
      <c r="BC768" s="30" t="s">
        <v>60</v>
      </c>
      <c r="BD768" s="30" t="s">
        <v>60</v>
      </c>
      <c r="BE768" s="30" t="s">
        <v>314</v>
      </c>
      <c r="BF768" s="35" t="str">
        <f>IFERROR(VLOOKUP(Data_Power_app[[#This Row],[PRO ODER]],'Result'!A:C,3,0),"")</f>
        <v>LAMINATION 4</v>
      </c>
      <c r="BG768" s="14" t="str">
        <f>IFERROR(VLOOKUP(Data_Power_app[[#This Row],[PRO ODER]]&amp;"LAM_IN",'Real Time'!A:E,4,0),"")</f>
        <v/>
      </c>
      <c r="BH768" s="37" t="str">
        <f>IF(Data_Power_app[[#This Row],[LAMINATION MACHINE (PLAN)]]="","",IF(Data_Power_app[[#This Row],[LAMINATION MACHINE (REALTIME)]]="","",RIGHT(Data_Power_app[[#This Row],[LAMINATION MACHINE (REALTIME)]],1)=RIGHT(Data_Power_app[[#This Row],[LAMINATION MACHINE (PLAN)]],1)))</f>
        <v/>
      </c>
    </row>
    <row r="769" spans="1:60" x14ac:dyDescent="0.25">
      <c r="A769" s="27">
        <v>856</v>
      </c>
      <c r="B769" s="30" t="s">
        <v>9237</v>
      </c>
      <c r="C769" s="30" t="s">
        <v>9238</v>
      </c>
      <c r="D769" s="30" t="s">
        <v>243</v>
      </c>
      <c r="E769" s="30" t="s">
        <v>308</v>
      </c>
      <c r="F769" s="30" t="s">
        <v>72</v>
      </c>
      <c r="G769" s="30">
        <v>269</v>
      </c>
      <c r="H769" s="4">
        <v>45810</v>
      </c>
      <c r="I769" s="30">
        <v>45810</v>
      </c>
      <c r="J769" s="4">
        <v>45810</v>
      </c>
      <c r="K769" s="4">
        <v>45811</v>
      </c>
      <c r="L769" s="4">
        <v>45811.771064814813</v>
      </c>
      <c r="M769" s="4" t="s">
        <v>60</v>
      </c>
      <c r="N769" s="4"/>
      <c r="O769" s="4" t="s">
        <v>60</v>
      </c>
      <c r="P769" s="4" t="s">
        <v>60</v>
      </c>
      <c r="Q769" s="4" t="s">
        <v>60</v>
      </c>
      <c r="R769" s="4" t="s">
        <v>60</v>
      </c>
      <c r="S769" s="4" t="s">
        <v>60</v>
      </c>
      <c r="T769" s="4" t="s">
        <v>60</v>
      </c>
      <c r="U769" s="4"/>
      <c r="V769" s="4"/>
      <c r="W769" s="4"/>
      <c r="X769" s="4"/>
      <c r="Y769" s="4" t="s">
        <v>60</v>
      </c>
      <c r="Z769" s="4" t="s">
        <v>60</v>
      </c>
      <c r="AA769" s="4"/>
      <c r="AB769" s="4" t="s">
        <v>60</v>
      </c>
      <c r="AC769" s="4" t="s">
        <v>60</v>
      </c>
      <c r="AD769" s="4">
        <v>45814</v>
      </c>
      <c r="AE769" s="4">
        <v>45815</v>
      </c>
      <c r="AF769" s="4"/>
      <c r="AG769" s="30" t="s">
        <v>162</v>
      </c>
      <c r="AH769" s="30" t="s">
        <v>309</v>
      </c>
      <c r="AI769" s="30" t="s">
        <v>9226</v>
      </c>
      <c r="AJ769" s="30" t="s">
        <v>74</v>
      </c>
      <c r="AK769" s="30" t="s">
        <v>100</v>
      </c>
      <c r="AL769" s="30" t="s">
        <v>310</v>
      </c>
      <c r="AM769" s="30" t="s">
        <v>311</v>
      </c>
      <c r="AN769" s="30">
        <v>7.32219</v>
      </c>
      <c r="AO769" s="30" t="s">
        <v>68</v>
      </c>
      <c r="AP769" s="30"/>
      <c r="AQ769" s="30"/>
      <c r="AR769" s="30" t="s">
        <v>68</v>
      </c>
      <c r="AS769" s="30"/>
      <c r="AT769" s="30"/>
      <c r="AU769" s="30" t="s">
        <v>574</v>
      </c>
      <c r="AV769" s="30" t="s">
        <v>575</v>
      </c>
      <c r="AW769" s="30">
        <v>16.012270000000001</v>
      </c>
      <c r="AX769" s="30" t="s">
        <v>3794</v>
      </c>
      <c r="AY769" s="30" t="s">
        <v>3795</v>
      </c>
      <c r="AZ769" s="3">
        <v>269</v>
      </c>
      <c r="BA769" s="30" t="s">
        <v>228</v>
      </c>
      <c r="BB769" s="30">
        <v>269</v>
      </c>
      <c r="BC769" s="30" t="s">
        <v>60</v>
      </c>
      <c r="BD769" s="30" t="s">
        <v>60</v>
      </c>
      <c r="BE769" s="30" t="s">
        <v>314</v>
      </c>
      <c r="BF769" s="35" t="str">
        <f>IFERROR(VLOOKUP(Data_Power_app[[#This Row],[PRO ODER]],'Result'!A:C,3,0),"")</f>
        <v>LAMINATION 4</v>
      </c>
      <c r="BG769" s="14" t="str">
        <f>IFERROR(VLOOKUP(Data_Power_app[[#This Row],[PRO ODER]]&amp;"LAM_IN",'Real Time'!A:E,4,0),"")</f>
        <v/>
      </c>
      <c r="BH769" s="37" t="str">
        <f>IF(Data_Power_app[[#This Row],[LAMINATION MACHINE (PLAN)]]="","",IF(Data_Power_app[[#This Row],[LAMINATION MACHINE (REALTIME)]]="","",RIGHT(Data_Power_app[[#This Row],[LAMINATION MACHINE (REALTIME)]],1)=RIGHT(Data_Power_app[[#This Row],[LAMINATION MACHINE (PLAN)]],1)))</f>
        <v/>
      </c>
    </row>
    <row r="770" spans="1:60" x14ac:dyDescent="0.25">
      <c r="A770" s="27">
        <v>857</v>
      </c>
      <c r="B770" s="30" t="s">
        <v>9239</v>
      </c>
      <c r="C770" s="30" t="s">
        <v>9240</v>
      </c>
      <c r="D770" s="30" t="s">
        <v>243</v>
      </c>
      <c r="E770" s="30" t="s">
        <v>308</v>
      </c>
      <c r="F770" s="30" t="s">
        <v>72</v>
      </c>
      <c r="G770" s="30">
        <v>989</v>
      </c>
      <c r="H770" s="4">
        <v>45810</v>
      </c>
      <c r="I770" s="30">
        <v>45810</v>
      </c>
      <c r="J770" s="4">
        <v>45810</v>
      </c>
      <c r="K770" s="4">
        <v>45811</v>
      </c>
      <c r="L770" s="4">
        <v>45811.771099537036</v>
      </c>
      <c r="M770" s="4" t="s">
        <v>60</v>
      </c>
      <c r="N770" s="4"/>
      <c r="O770" s="4" t="s">
        <v>60</v>
      </c>
      <c r="P770" s="4" t="s">
        <v>60</v>
      </c>
      <c r="Q770" s="4" t="s">
        <v>60</v>
      </c>
      <c r="R770" s="4" t="s">
        <v>60</v>
      </c>
      <c r="S770" s="4" t="s">
        <v>60</v>
      </c>
      <c r="T770" s="4" t="s">
        <v>60</v>
      </c>
      <c r="U770" s="4"/>
      <c r="V770" s="4"/>
      <c r="W770" s="4"/>
      <c r="X770" s="4"/>
      <c r="Y770" s="4" t="s">
        <v>60</v>
      </c>
      <c r="Z770" s="4" t="s">
        <v>60</v>
      </c>
      <c r="AA770" s="4"/>
      <c r="AB770" s="4" t="s">
        <v>60</v>
      </c>
      <c r="AC770" s="4" t="s">
        <v>60</v>
      </c>
      <c r="AD770" s="4">
        <v>45814</v>
      </c>
      <c r="AE770" s="4">
        <v>45815</v>
      </c>
      <c r="AF770" s="4"/>
      <c r="AG770" s="30" t="s">
        <v>162</v>
      </c>
      <c r="AH770" s="30" t="s">
        <v>309</v>
      </c>
      <c r="AI770" s="30" t="s">
        <v>9226</v>
      </c>
      <c r="AJ770" s="30" t="s">
        <v>74</v>
      </c>
      <c r="AK770" s="30" t="s">
        <v>100</v>
      </c>
      <c r="AL770" s="30" t="s">
        <v>310</v>
      </c>
      <c r="AM770" s="30" t="s">
        <v>311</v>
      </c>
      <c r="AN770" s="30">
        <v>27.09449</v>
      </c>
      <c r="AO770" s="30" t="s">
        <v>68</v>
      </c>
      <c r="AP770" s="30"/>
      <c r="AQ770" s="30"/>
      <c r="AR770" s="30" t="s">
        <v>68</v>
      </c>
      <c r="AS770" s="30"/>
      <c r="AT770" s="30"/>
      <c r="AU770" s="30" t="s">
        <v>574</v>
      </c>
      <c r="AV770" s="30" t="s">
        <v>575</v>
      </c>
      <c r="AW770" s="30">
        <v>59.250320000000002</v>
      </c>
      <c r="AX770" s="30" t="s">
        <v>3794</v>
      </c>
      <c r="AY770" s="30" t="s">
        <v>3795</v>
      </c>
      <c r="AZ770" s="3">
        <v>989</v>
      </c>
      <c r="BA770" s="30" t="s">
        <v>228</v>
      </c>
      <c r="BB770" s="30">
        <v>989</v>
      </c>
      <c r="BC770" s="30" t="s">
        <v>60</v>
      </c>
      <c r="BD770" s="30" t="s">
        <v>60</v>
      </c>
      <c r="BE770" s="30" t="s">
        <v>314</v>
      </c>
      <c r="BF770" s="35" t="str">
        <f>IFERROR(VLOOKUP(Data_Power_app[[#This Row],[PRO ODER]],'Result'!A:C,3,0),"")</f>
        <v>LAMINATION 4</v>
      </c>
      <c r="BG770" s="14" t="str">
        <f>IFERROR(VLOOKUP(Data_Power_app[[#This Row],[PRO ODER]]&amp;"LAM_IN",'Real Time'!A:E,4,0),"")</f>
        <v/>
      </c>
      <c r="BH770" s="37" t="str">
        <f>IF(Data_Power_app[[#This Row],[LAMINATION MACHINE (PLAN)]]="","",IF(Data_Power_app[[#This Row],[LAMINATION MACHINE (REALTIME)]]="","",RIGHT(Data_Power_app[[#This Row],[LAMINATION MACHINE (REALTIME)]],1)=RIGHT(Data_Power_app[[#This Row],[LAMINATION MACHINE (PLAN)]],1)))</f>
        <v/>
      </c>
    </row>
    <row r="771" spans="1:60" x14ac:dyDescent="0.25">
      <c r="A771" s="27">
        <v>858</v>
      </c>
      <c r="B771" s="30" t="s">
        <v>9241</v>
      </c>
      <c r="C771" s="30" t="s">
        <v>9242</v>
      </c>
      <c r="D771" s="30" t="s">
        <v>243</v>
      </c>
      <c r="E771" s="30" t="s">
        <v>308</v>
      </c>
      <c r="F771" s="30" t="s">
        <v>72</v>
      </c>
      <c r="G771" s="30">
        <v>1397</v>
      </c>
      <c r="H771" s="4">
        <v>45810</v>
      </c>
      <c r="I771" s="30">
        <v>45810</v>
      </c>
      <c r="J771" s="4">
        <v>45810</v>
      </c>
      <c r="K771" s="4">
        <v>45811</v>
      </c>
      <c r="L771" s="4">
        <v>45811.771145833336</v>
      </c>
      <c r="M771" s="4" t="s">
        <v>60</v>
      </c>
      <c r="N771" s="4"/>
      <c r="O771" s="4" t="s">
        <v>60</v>
      </c>
      <c r="P771" s="4" t="s">
        <v>60</v>
      </c>
      <c r="Q771" s="4" t="s">
        <v>60</v>
      </c>
      <c r="R771" s="4" t="s">
        <v>60</v>
      </c>
      <c r="S771" s="4" t="s">
        <v>60</v>
      </c>
      <c r="T771" s="4" t="s">
        <v>60</v>
      </c>
      <c r="U771" s="4"/>
      <c r="V771" s="4"/>
      <c r="W771" s="4"/>
      <c r="X771" s="4"/>
      <c r="Y771" s="4" t="s">
        <v>60</v>
      </c>
      <c r="Z771" s="4" t="s">
        <v>60</v>
      </c>
      <c r="AA771" s="4"/>
      <c r="AB771" s="4" t="s">
        <v>60</v>
      </c>
      <c r="AC771" s="4" t="s">
        <v>60</v>
      </c>
      <c r="AD771" s="4">
        <v>45814</v>
      </c>
      <c r="AE771" s="4">
        <v>45815</v>
      </c>
      <c r="AF771" s="4"/>
      <c r="AG771" s="30" t="s">
        <v>162</v>
      </c>
      <c r="AH771" s="30" t="s">
        <v>309</v>
      </c>
      <c r="AI771" s="30" t="s">
        <v>9226</v>
      </c>
      <c r="AJ771" s="30" t="s">
        <v>74</v>
      </c>
      <c r="AK771" s="30" t="s">
        <v>100</v>
      </c>
      <c r="AL771" s="30" t="s">
        <v>310</v>
      </c>
      <c r="AM771" s="30" t="s">
        <v>311</v>
      </c>
      <c r="AN771" s="30">
        <v>38.09254</v>
      </c>
      <c r="AO771" s="30" t="s">
        <v>68</v>
      </c>
      <c r="AP771" s="30"/>
      <c r="AQ771" s="30"/>
      <c r="AR771" s="30" t="s">
        <v>68</v>
      </c>
      <c r="AS771" s="30"/>
      <c r="AT771" s="30"/>
      <c r="AU771" s="30" t="s">
        <v>574</v>
      </c>
      <c r="AV771" s="30" t="s">
        <v>575</v>
      </c>
      <c r="AW771" s="30">
        <v>83.301159999999996</v>
      </c>
      <c r="AX771" s="30" t="s">
        <v>3794</v>
      </c>
      <c r="AY771" s="30" t="s">
        <v>3795</v>
      </c>
      <c r="AZ771" s="3">
        <v>1397</v>
      </c>
      <c r="BA771" s="30" t="s">
        <v>228</v>
      </c>
      <c r="BB771" s="30">
        <v>1397</v>
      </c>
      <c r="BC771" s="30" t="s">
        <v>60</v>
      </c>
      <c r="BD771" s="30" t="s">
        <v>60</v>
      </c>
      <c r="BE771" s="30" t="s">
        <v>314</v>
      </c>
      <c r="BF771" s="35" t="str">
        <f>IFERROR(VLOOKUP(Data_Power_app[[#This Row],[PRO ODER]],'Result'!A:C,3,0),"")</f>
        <v>LAMINATION 4</v>
      </c>
      <c r="BG771" s="14" t="str">
        <f>IFERROR(VLOOKUP(Data_Power_app[[#This Row],[PRO ODER]]&amp;"LAM_IN",'Real Time'!A:E,4,0),"")</f>
        <v/>
      </c>
      <c r="BH771" s="37" t="str">
        <f>IF(Data_Power_app[[#This Row],[LAMINATION MACHINE (PLAN)]]="","",IF(Data_Power_app[[#This Row],[LAMINATION MACHINE (REALTIME)]]="","",RIGHT(Data_Power_app[[#This Row],[LAMINATION MACHINE (REALTIME)]],1)=RIGHT(Data_Power_app[[#This Row],[LAMINATION MACHINE (PLAN)]],1)))</f>
        <v/>
      </c>
    </row>
    <row r="772" spans="1:60" x14ac:dyDescent="0.25">
      <c r="A772" s="27">
        <v>859</v>
      </c>
      <c r="B772" s="30" t="s">
        <v>9243</v>
      </c>
      <c r="C772" s="30" t="s">
        <v>9244</v>
      </c>
      <c r="D772" s="30" t="s">
        <v>243</v>
      </c>
      <c r="E772" s="30" t="s">
        <v>308</v>
      </c>
      <c r="F772" s="30" t="s">
        <v>72</v>
      </c>
      <c r="G772" s="30">
        <v>1691</v>
      </c>
      <c r="H772" s="4">
        <v>45810</v>
      </c>
      <c r="I772" s="30">
        <v>45810</v>
      </c>
      <c r="J772" s="4">
        <v>45810</v>
      </c>
      <c r="K772" s="4">
        <v>45811</v>
      </c>
      <c r="L772" s="4">
        <v>45811.771180555559</v>
      </c>
      <c r="M772" s="4" t="s">
        <v>60</v>
      </c>
      <c r="N772" s="4"/>
      <c r="O772" s="4" t="s">
        <v>60</v>
      </c>
      <c r="P772" s="4" t="s">
        <v>60</v>
      </c>
      <c r="Q772" s="4" t="s">
        <v>60</v>
      </c>
      <c r="R772" s="4" t="s">
        <v>60</v>
      </c>
      <c r="S772" s="4" t="s">
        <v>60</v>
      </c>
      <c r="T772" s="4" t="s">
        <v>60</v>
      </c>
      <c r="U772" s="4"/>
      <c r="V772" s="4"/>
      <c r="W772" s="4"/>
      <c r="X772" s="4"/>
      <c r="Y772" s="4" t="s">
        <v>60</v>
      </c>
      <c r="Z772" s="4" t="s">
        <v>60</v>
      </c>
      <c r="AA772" s="4"/>
      <c r="AB772" s="4" t="s">
        <v>60</v>
      </c>
      <c r="AC772" s="4" t="s">
        <v>60</v>
      </c>
      <c r="AD772" s="4">
        <v>45814</v>
      </c>
      <c r="AE772" s="4">
        <v>45815</v>
      </c>
      <c r="AF772" s="4"/>
      <c r="AG772" s="30" t="s">
        <v>162</v>
      </c>
      <c r="AH772" s="30" t="s">
        <v>309</v>
      </c>
      <c r="AI772" s="30" t="s">
        <v>9226</v>
      </c>
      <c r="AJ772" s="30" t="s">
        <v>74</v>
      </c>
      <c r="AK772" s="30" t="s">
        <v>100</v>
      </c>
      <c r="AL772" s="30" t="s">
        <v>310</v>
      </c>
      <c r="AM772" s="30" t="s">
        <v>311</v>
      </c>
      <c r="AN772" s="30">
        <v>45.261479999999999</v>
      </c>
      <c r="AO772" s="30" t="s">
        <v>68</v>
      </c>
      <c r="AP772" s="30"/>
      <c r="AQ772" s="30"/>
      <c r="AR772" s="30" t="s">
        <v>68</v>
      </c>
      <c r="AS772" s="30"/>
      <c r="AT772" s="30"/>
      <c r="AU772" s="30" t="s">
        <v>574</v>
      </c>
      <c r="AV772" s="30" t="s">
        <v>575</v>
      </c>
      <c r="AW772" s="30">
        <v>98.977289999999996</v>
      </c>
      <c r="AX772" s="30" t="s">
        <v>3794</v>
      </c>
      <c r="AY772" s="30" t="s">
        <v>3795</v>
      </c>
      <c r="AZ772" s="3">
        <v>1691</v>
      </c>
      <c r="BA772" s="30" t="s">
        <v>228</v>
      </c>
      <c r="BB772" s="30">
        <v>1691</v>
      </c>
      <c r="BC772" s="30" t="s">
        <v>60</v>
      </c>
      <c r="BD772" s="30" t="s">
        <v>60</v>
      </c>
      <c r="BE772" s="30" t="s">
        <v>314</v>
      </c>
      <c r="BF772" s="35" t="str">
        <f>IFERROR(VLOOKUP(Data_Power_app[[#This Row],[PRO ODER]],'Result'!A:C,3,0),"")</f>
        <v>LAMINATION 4</v>
      </c>
      <c r="BG772" s="14" t="str">
        <f>IFERROR(VLOOKUP(Data_Power_app[[#This Row],[PRO ODER]]&amp;"LAM_IN",'Real Time'!A:E,4,0),"")</f>
        <v/>
      </c>
      <c r="BH772" s="37" t="str">
        <f>IF(Data_Power_app[[#This Row],[LAMINATION MACHINE (PLAN)]]="","",IF(Data_Power_app[[#This Row],[LAMINATION MACHINE (REALTIME)]]="","",RIGHT(Data_Power_app[[#This Row],[LAMINATION MACHINE (REALTIME)]],1)=RIGHT(Data_Power_app[[#This Row],[LAMINATION MACHINE (PLAN)]],1)))</f>
        <v/>
      </c>
    </row>
    <row r="773" spans="1:60" x14ac:dyDescent="0.25">
      <c r="A773" s="27">
        <v>860</v>
      </c>
      <c r="B773" s="30" t="s">
        <v>9245</v>
      </c>
      <c r="C773" s="30" t="s">
        <v>9246</v>
      </c>
      <c r="D773" s="30" t="s">
        <v>243</v>
      </c>
      <c r="E773" s="30" t="s">
        <v>308</v>
      </c>
      <c r="F773" s="30" t="s">
        <v>72</v>
      </c>
      <c r="G773" s="30">
        <v>1289</v>
      </c>
      <c r="H773" s="4">
        <v>45810</v>
      </c>
      <c r="I773" s="30">
        <v>45810</v>
      </c>
      <c r="J773" s="4">
        <v>45810</v>
      </c>
      <c r="K773" s="4">
        <v>45811</v>
      </c>
      <c r="L773" s="4">
        <v>45811.771226851852</v>
      </c>
      <c r="M773" s="4" t="s">
        <v>60</v>
      </c>
      <c r="N773" s="4"/>
      <c r="O773" s="4" t="s">
        <v>60</v>
      </c>
      <c r="P773" s="4" t="s">
        <v>60</v>
      </c>
      <c r="Q773" s="4" t="s">
        <v>60</v>
      </c>
      <c r="R773" s="4" t="s">
        <v>60</v>
      </c>
      <c r="S773" s="4" t="s">
        <v>60</v>
      </c>
      <c r="T773" s="4" t="s">
        <v>60</v>
      </c>
      <c r="U773" s="4"/>
      <c r="V773" s="4"/>
      <c r="W773" s="4"/>
      <c r="X773" s="4"/>
      <c r="Y773" s="4" t="s">
        <v>60</v>
      </c>
      <c r="Z773" s="4" t="s">
        <v>60</v>
      </c>
      <c r="AA773" s="4"/>
      <c r="AB773" s="4" t="s">
        <v>60</v>
      </c>
      <c r="AC773" s="4" t="s">
        <v>60</v>
      </c>
      <c r="AD773" s="4">
        <v>45814</v>
      </c>
      <c r="AE773" s="4">
        <v>45815</v>
      </c>
      <c r="AF773" s="4"/>
      <c r="AG773" s="30" t="s">
        <v>162</v>
      </c>
      <c r="AH773" s="30" t="s">
        <v>309</v>
      </c>
      <c r="AI773" s="30" t="s">
        <v>9226</v>
      </c>
      <c r="AJ773" s="30" t="s">
        <v>74</v>
      </c>
      <c r="AK773" s="30" t="s">
        <v>100</v>
      </c>
      <c r="AL773" s="30" t="s">
        <v>310</v>
      </c>
      <c r="AM773" s="30" t="s">
        <v>311</v>
      </c>
      <c r="AN773" s="30">
        <v>35.025660000000002</v>
      </c>
      <c r="AO773" s="30" t="s">
        <v>68</v>
      </c>
      <c r="AP773" s="30"/>
      <c r="AQ773" s="30"/>
      <c r="AR773" s="30" t="s">
        <v>68</v>
      </c>
      <c r="AS773" s="30"/>
      <c r="AT773" s="30"/>
      <c r="AU773" s="30" t="s">
        <v>574</v>
      </c>
      <c r="AV773" s="30" t="s">
        <v>575</v>
      </c>
      <c r="AW773" s="30">
        <v>76.594750000000005</v>
      </c>
      <c r="AX773" s="30" t="s">
        <v>3794</v>
      </c>
      <c r="AY773" s="30" t="s">
        <v>3795</v>
      </c>
      <c r="AZ773" s="3">
        <v>1289</v>
      </c>
      <c r="BA773" s="30" t="s">
        <v>228</v>
      </c>
      <c r="BB773" s="30">
        <v>1289</v>
      </c>
      <c r="BC773" s="30" t="s">
        <v>60</v>
      </c>
      <c r="BD773" s="30" t="s">
        <v>60</v>
      </c>
      <c r="BE773" s="30" t="s">
        <v>314</v>
      </c>
      <c r="BF773" s="35" t="str">
        <f>IFERROR(VLOOKUP(Data_Power_app[[#This Row],[PRO ODER]],'Result'!A:C,3,0),"")</f>
        <v>LAMINATION 4</v>
      </c>
      <c r="BG773" s="14" t="str">
        <f>IFERROR(VLOOKUP(Data_Power_app[[#This Row],[PRO ODER]]&amp;"LAM_IN",'Real Time'!A:E,4,0),"")</f>
        <v/>
      </c>
      <c r="BH773" s="37" t="str">
        <f>IF(Data_Power_app[[#This Row],[LAMINATION MACHINE (PLAN)]]="","",IF(Data_Power_app[[#This Row],[LAMINATION MACHINE (REALTIME)]]="","",RIGHT(Data_Power_app[[#This Row],[LAMINATION MACHINE (REALTIME)]],1)=RIGHT(Data_Power_app[[#This Row],[LAMINATION MACHINE (PLAN)]],1)))</f>
        <v/>
      </c>
    </row>
    <row r="774" spans="1:60" x14ac:dyDescent="0.25">
      <c r="A774" s="27">
        <v>861</v>
      </c>
      <c r="B774" s="30" t="s">
        <v>9247</v>
      </c>
      <c r="C774" s="30" t="s">
        <v>9248</v>
      </c>
      <c r="D774" s="30" t="s">
        <v>243</v>
      </c>
      <c r="E774" s="30" t="s">
        <v>308</v>
      </c>
      <c r="F774" s="30" t="s">
        <v>72</v>
      </c>
      <c r="G774" s="30">
        <v>365</v>
      </c>
      <c r="H774" s="4">
        <v>45810</v>
      </c>
      <c r="I774" s="30">
        <v>45810</v>
      </c>
      <c r="J774" s="4">
        <v>45810</v>
      </c>
      <c r="K774" s="4">
        <v>45811</v>
      </c>
      <c r="L774" s="4">
        <v>45811.771273148152</v>
      </c>
      <c r="M774" s="4" t="s">
        <v>60</v>
      </c>
      <c r="N774" s="4"/>
      <c r="O774" s="4" t="s">
        <v>60</v>
      </c>
      <c r="P774" s="4" t="s">
        <v>60</v>
      </c>
      <c r="Q774" s="4" t="s">
        <v>60</v>
      </c>
      <c r="R774" s="4" t="s">
        <v>60</v>
      </c>
      <c r="S774" s="4" t="s">
        <v>60</v>
      </c>
      <c r="T774" s="4" t="s">
        <v>60</v>
      </c>
      <c r="U774" s="4"/>
      <c r="V774" s="4"/>
      <c r="W774" s="4"/>
      <c r="X774" s="4"/>
      <c r="Y774" s="4" t="s">
        <v>60</v>
      </c>
      <c r="Z774" s="4" t="s">
        <v>60</v>
      </c>
      <c r="AA774" s="4"/>
      <c r="AB774" s="4" t="s">
        <v>60</v>
      </c>
      <c r="AC774" s="4" t="s">
        <v>60</v>
      </c>
      <c r="AD774" s="4">
        <v>45814</v>
      </c>
      <c r="AE774" s="4">
        <v>45815</v>
      </c>
      <c r="AF774" s="4"/>
      <c r="AG774" s="30" t="s">
        <v>162</v>
      </c>
      <c r="AH774" s="30" t="s">
        <v>309</v>
      </c>
      <c r="AI774" s="30" t="s">
        <v>9226</v>
      </c>
      <c r="AJ774" s="30" t="s">
        <v>74</v>
      </c>
      <c r="AK774" s="30" t="s">
        <v>100</v>
      </c>
      <c r="AL774" s="30" t="s">
        <v>310</v>
      </c>
      <c r="AM774" s="30" t="s">
        <v>311</v>
      </c>
      <c r="AN774" s="30">
        <v>9.55565</v>
      </c>
      <c r="AO774" s="30" t="s">
        <v>68</v>
      </c>
      <c r="AP774" s="30"/>
      <c r="AQ774" s="30"/>
      <c r="AR774" s="30" t="s">
        <v>68</v>
      </c>
      <c r="AS774" s="30"/>
      <c r="AT774" s="30"/>
      <c r="AU774" s="30" t="s">
        <v>574</v>
      </c>
      <c r="AV774" s="30" t="s">
        <v>575</v>
      </c>
      <c r="AW774" s="30">
        <v>20.89601</v>
      </c>
      <c r="AX774" s="30" t="s">
        <v>3794</v>
      </c>
      <c r="AY774" s="30" t="s">
        <v>3795</v>
      </c>
      <c r="AZ774" s="3">
        <v>365</v>
      </c>
      <c r="BA774" s="30" t="s">
        <v>228</v>
      </c>
      <c r="BB774" s="30">
        <v>365</v>
      </c>
      <c r="BC774" s="30" t="s">
        <v>60</v>
      </c>
      <c r="BD774" s="30" t="s">
        <v>60</v>
      </c>
      <c r="BE774" s="30" t="s">
        <v>314</v>
      </c>
      <c r="BF774" s="35" t="str">
        <f>IFERROR(VLOOKUP(Data_Power_app[[#This Row],[PRO ODER]],'Result'!A:C,3,0),"")</f>
        <v>LAMINATION 4</v>
      </c>
      <c r="BG774" s="14" t="str">
        <f>IFERROR(VLOOKUP(Data_Power_app[[#This Row],[PRO ODER]]&amp;"LAM_IN",'Real Time'!A:E,4,0),"")</f>
        <v/>
      </c>
      <c r="BH774" s="37" t="str">
        <f>IF(Data_Power_app[[#This Row],[LAMINATION MACHINE (PLAN)]]="","",IF(Data_Power_app[[#This Row],[LAMINATION MACHINE (REALTIME)]]="","",RIGHT(Data_Power_app[[#This Row],[LAMINATION MACHINE (REALTIME)]],1)=RIGHT(Data_Power_app[[#This Row],[LAMINATION MACHINE (PLAN)]],1)))</f>
        <v/>
      </c>
    </row>
    <row r="775" spans="1:60" x14ac:dyDescent="0.25">
      <c r="A775" s="27">
        <v>862</v>
      </c>
      <c r="B775" s="30" t="s">
        <v>9249</v>
      </c>
      <c r="C775" s="30" t="s">
        <v>9250</v>
      </c>
      <c r="D775" s="30" t="s">
        <v>243</v>
      </c>
      <c r="E775" s="30" t="s">
        <v>308</v>
      </c>
      <c r="F775" s="30" t="s">
        <v>72</v>
      </c>
      <c r="G775" s="30">
        <v>1037</v>
      </c>
      <c r="H775" s="4">
        <v>45810</v>
      </c>
      <c r="I775" s="30">
        <v>45810</v>
      </c>
      <c r="J775" s="4">
        <v>45810</v>
      </c>
      <c r="K775" s="4">
        <v>45811</v>
      </c>
      <c r="L775" s="4">
        <v>45811.83929398148</v>
      </c>
      <c r="M775" s="4" t="s">
        <v>60</v>
      </c>
      <c r="N775" s="4"/>
      <c r="O775" s="4" t="s">
        <v>60</v>
      </c>
      <c r="P775" s="4" t="s">
        <v>60</v>
      </c>
      <c r="Q775" s="4" t="s">
        <v>60</v>
      </c>
      <c r="R775" s="4" t="s">
        <v>60</v>
      </c>
      <c r="S775" s="4" t="s">
        <v>60</v>
      </c>
      <c r="T775" s="4" t="s">
        <v>60</v>
      </c>
      <c r="U775" s="4"/>
      <c r="V775" s="4"/>
      <c r="W775" s="4"/>
      <c r="X775" s="4"/>
      <c r="Y775" s="4" t="s">
        <v>60</v>
      </c>
      <c r="Z775" s="4" t="s">
        <v>60</v>
      </c>
      <c r="AA775" s="4"/>
      <c r="AB775" s="4" t="s">
        <v>60</v>
      </c>
      <c r="AC775" s="4" t="s">
        <v>60</v>
      </c>
      <c r="AD775" s="4">
        <v>45814</v>
      </c>
      <c r="AE775" s="4">
        <v>45815</v>
      </c>
      <c r="AF775" s="4"/>
      <c r="AG775" s="30" t="s">
        <v>162</v>
      </c>
      <c r="AH775" s="30" t="s">
        <v>309</v>
      </c>
      <c r="AI775" s="30" t="s">
        <v>9226</v>
      </c>
      <c r="AJ775" s="30" t="s">
        <v>74</v>
      </c>
      <c r="AK775" s="30" t="s">
        <v>100</v>
      </c>
      <c r="AL775" s="30" t="s">
        <v>310</v>
      </c>
      <c r="AM775" s="30" t="s">
        <v>311</v>
      </c>
      <c r="AN775" s="30">
        <v>28.066849999999999</v>
      </c>
      <c r="AO775" s="30" t="s">
        <v>68</v>
      </c>
      <c r="AP775" s="30"/>
      <c r="AQ775" s="30"/>
      <c r="AR775" s="30" t="s">
        <v>68</v>
      </c>
      <c r="AS775" s="30"/>
      <c r="AT775" s="30"/>
      <c r="AU775" s="30" t="s">
        <v>574</v>
      </c>
      <c r="AV775" s="30" t="s">
        <v>575</v>
      </c>
      <c r="AW775" s="30">
        <v>61.376240000000003</v>
      </c>
      <c r="AX775" s="30" t="s">
        <v>3794</v>
      </c>
      <c r="AY775" s="30" t="s">
        <v>3795</v>
      </c>
      <c r="AZ775" s="3">
        <v>1037</v>
      </c>
      <c r="BA775" s="30" t="s">
        <v>228</v>
      </c>
      <c r="BB775" s="30">
        <v>1037</v>
      </c>
      <c r="BC775" s="30" t="s">
        <v>60</v>
      </c>
      <c r="BD775" s="30" t="s">
        <v>60</v>
      </c>
      <c r="BE775" s="30" t="s">
        <v>314</v>
      </c>
      <c r="BF775" s="35" t="str">
        <f>IFERROR(VLOOKUP(Data_Power_app[[#This Row],[PRO ODER]],'Result'!A:C,3,0),"")</f>
        <v>LAMINATION 4</v>
      </c>
      <c r="BG775" s="14" t="str">
        <f>IFERROR(VLOOKUP(Data_Power_app[[#This Row],[PRO ODER]]&amp;"LAM_IN",'Real Time'!A:E,4,0),"")</f>
        <v/>
      </c>
      <c r="BH775" s="37" t="str">
        <f>IF(Data_Power_app[[#This Row],[LAMINATION MACHINE (PLAN)]]="","",IF(Data_Power_app[[#This Row],[LAMINATION MACHINE (REALTIME)]]="","",RIGHT(Data_Power_app[[#This Row],[LAMINATION MACHINE (REALTIME)]],1)=RIGHT(Data_Power_app[[#This Row],[LAMINATION MACHINE (PLAN)]],1)))</f>
        <v/>
      </c>
    </row>
    <row r="776" spans="1:60" x14ac:dyDescent="0.25">
      <c r="A776" s="27">
        <v>863</v>
      </c>
      <c r="B776" s="30" t="s">
        <v>9251</v>
      </c>
      <c r="C776" s="30" t="s">
        <v>9252</v>
      </c>
      <c r="D776" s="30" t="s">
        <v>243</v>
      </c>
      <c r="E776" s="30" t="s">
        <v>308</v>
      </c>
      <c r="F776" s="30" t="s">
        <v>72</v>
      </c>
      <c r="G776" s="30">
        <v>2189</v>
      </c>
      <c r="H776" s="4">
        <v>45810</v>
      </c>
      <c r="I776" s="30">
        <v>45810</v>
      </c>
      <c r="J776" s="4">
        <v>45810</v>
      </c>
      <c r="K776" s="4">
        <v>45811</v>
      </c>
      <c r="L776" s="4">
        <v>45811.839328703703</v>
      </c>
      <c r="M776" s="4" t="s">
        <v>60</v>
      </c>
      <c r="N776" s="4"/>
      <c r="O776" s="4" t="s">
        <v>60</v>
      </c>
      <c r="P776" s="4" t="s">
        <v>60</v>
      </c>
      <c r="Q776" s="4" t="s">
        <v>60</v>
      </c>
      <c r="R776" s="4" t="s">
        <v>60</v>
      </c>
      <c r="S776" s="4" t="s">
        <v>60</v>
      </c>
      <c r="T776" s="4" t="s">
        <v>60</v>
      </c>
      <c r="U776" s="4"/>
      <c r="V776" s="4"/>
      <c r="W776" s="4"/>
      <c r="X776" s="4"/>
      <c r="Y776" s="4" t="s">
        <v>60</v>
      </c>
      <c r="Z776" s="4" t="s">
        <v>60</v>
      </c>
      <c r="AA776" s="4"/>
      <c r="AB776" s="4" t="s">
        <v>60</v>
      </c>
      <c r="AC776" s="4" t="s">
        <v>60</v>
      </c>
      <c r="AD776" s="4">
        <v>45814</v>
      </c>
      <c r="AE776" s="4">
        <v>45815</v>
      </c>
      <c r="AF776" s="4"/>
      <c r="AG776" s="30" t="s">
        <v>162</v>
      </c>
      <c r="AH776" s="30" t="s">
        <v>309</v>
      </c>
      <c r="AI776" s="30" t="s">
        <v>9226</v>
      </c>
      <c r="AJ776" s="30" t="s">
        <v>74</v>
      </c>
      <c r="AK776" s="30" t="s">
        <v>100</v>
      </c>
      <c r="AL776" s="30" t="s">
        <v>310</v>
      </c>
      <c r="AM776" s="30" t="s">
        <v>311</v>
      </c>
      <c r="AN776" s="30">
        <v>60.023020000000002</v>
      </c>
      <c r="AO776" s="30" t="s">
        <v>68</v>
      </c>
      <c r="AP776" s="30"/>
      <c r="AQ776" s="30"/>
      <c r="AR776" s="30" t="s">
        <v>68</v>
      </c>
      <c r="AS776" s="30"/>
      <c r="AT776" s="30"/>
      <c r="AU776" s="30" t="s">
        <v>574</v>
      </c>
      <c r="AV776" s="30" t="s">
        <v>575</v>
      </c>
      <c r="AW776" s="30">
        <v>131.25820999999999</v>
      </c>
      <c r="AX776" s="30" t="s">
        <v>3794</v>
      </c>
      <c r="AY776" s="30" t="s">
        <v>3795</v>
      </c>
      <c r="AZ776" s="3">
        <v>2189</v>
      </c>
      <c r="BA776" s="30" t="s">
        <v>228</v>
      </c>
      <c r="BB776" s="30">
        <v>2189</v>
      </c>
      <c r="BC776" s="30" t="s">
        <v>60</v>
      </c>
      <c r="BD776" s="30" t="s">
        <v>60</v>
      </c>
      <c r="BE776" s="30" t="s">
        <v>314</v>
      </c>
      <c r="BF776" s="35" t="str">
        <f>IFERROR(VLOOKUP(Data_Power_app[[#This Row],[PRO ODER]],'Result'!A:C,3,0),"")</f>
        <v>LAMINATION 4</v>
      </c>
      <c r="BG776" s="14" t="str">
        <f>IFERROR(VLOOKUP(Data_Power_app[[#This Row],[PRO ODER]]&amp;"LAM_IN",'Real Time'!A:E,4,0),"")</f>
        <v/>
      </c>
      <c r="BH776" s="37" t="str">
        <f>IF(Data_Power_app[[#This Row],[LAMINATION MACHINE (PLAN)]]="","",IF(Data_Power_app[[#This Row],[LAMINATION MACHINE (REALTIME)]]="","",RIGHT(Data_Power_app[[#This Row],[LAMINATION MACHINE (REALTIME)]],1)=RIGHT(Data_Power_app[[#This Row],[LAMINATION MACHINE (PLAN)]],1)))</f>
        <v/>
      </c>
    </row>
    <row r="777" spans="1:60" x14ac:dyDescent="0.25">
      <c r="A777" s="27">
        <v>864</v>
      </c>
      <c r="B777" s="30" t="s">
        <v>9253</v>
      </c>
      <c r="C777" s="30" t="s">
        <v>9254</v>
      </c>
      <c r="D777" s="30" t="s">
        <v>243</v>
      </c>
      <c r="E777" s="30" t="s">
        <v>308</v>
      </c>
      <c r="F777" s="30" t="s">
        <v>72</v>
      </c>
      <c r="G777" s="30">
        <v>3185</v>
      </c>
      <c r="H777" s="4">
        <v>45810</v>
      </c>
      <c r="I777" s="30">
        <v>45810</v>
      </c>
      <c r="J777" s="4">
        <v>45810</v>
      </c>
      <c r="K777" s="4">
        <v>45811</v>
      </c>
      <c r="L777" s="4">
        <v>45811.839363425926</v>
      </c>
      <c r="M777" s="4" t="s">
        <v>60</v>
      </c>
      <c r="N777" s="4"/>
      <c r="O777" s="4" t="s">
        <v>60</v>
      </c>
      <c r="P777" s="4" t="s">
        <v>60</v>
      </c>
      <c r="Q777" s="4" t="s">
        <v>60</v>
      </c>
      <c r="R777" s="4" t="s">
        <v>60</v>
      </c>
      <c r="S777" s="4" t="s">
        <v>60</v>
      </c>
      <c r="T777" s="4" t="s">
        <v>60</v>
      </c>
      <c r="U777" s="4"/>
      <c r="V777" s="4"/>
      <c r="W777" s="4"/>
      <c r="X777" s="4"/>
      <c r="Y777" s="4" t="s">
        <v>60</v>
      </c>
      <c r="Z777" s="4" t="s">
        <v>60</v>
      </c>
      <c r="AA777" s="4"/>
      <c r="AB777" s="4" t="s">
        <v>60</v>
      </c>
      <c r="AC777" s="4" t="s">
        <v>60</v>
      </c>
      <c r="AD777" s="4">
        <v>45814</v>
      </c>
      <c r="AE777" s="4">
        <v>45815</v>
      </c>
      <c r="AF777" s="4"/>
      <c r="AG777" s="30" t="s">
        <v>162</v>
      </c>
      <c r="AH777" s="30" t="s">
        <v>309</v>
      </c>
      <c r="AI777" s="30" t="s">
        <v>9226</v>
      </c>
      <c r="AJ777" s="30" t="s">
        <v>74</v>
      </c>
      <c r="AK777" s="30" t="s">
        <v>100</v>
      </c>
      <c r="AL777" s="30" t="s">
        <v>310</v>
      </c>
      <c r="AM777" s="30" t="s">
        <v>311</v>
      </c>
      <c r="AN777" s="30">
        <v>69.242440000000002</v>
      </c>
      <c r="AO777" s="30" t="s">
        <v>68</v>
      </c>
      <c r="AP777" s="30"/>
      <c r="AQ777" s="30"/>
      <c r="AR777" s="30" t="s">
        <v>68</v>
      </c>
      <c r="AS777" s="30"/>
      <c r="AT777" s="30"/>
      <c r="AU777" s="30" t="s">
        <v>574</v>
      </c>
      <c r="AV777" s="30" t="s">
        <v>575</v>
      </c>
      <c r="AW777" s="30">
        <v>151.4222</v>
      </c>
      <c r="AX777" s="30" t="s">
        <v>3794</v>
      </c>
      <c r="AY777" s="30" t="s">
        <v>3795</v>
      </c>
      <c r="AZ777" s="3">
        <v>3185</v>
      </c>
      <c r="BA777" s="30" t="s">
        <v>228</v>
      </c>
      <c r="BB777" s="30">
        <v>3185</v>
      </c>
      <c r="BC777" s="30" t="s">
        <v>60</v>
      </c>
      <c r="BD777" s="30" t="s">
        <v>60</v>
      </c>
      <c r="BE777" s="30" t="s">
        <v>314</v>
      </c>
      <c r="BF777" s="35" t="str">
        <f>IFERROR(VLOOKUP(Data_Power_app[[#This Row],[PRO ODER]],'Result'!A:C,3,0),"")</f>
        <v>LAMINATION 4</v>
      </c>
      <c r="BG777" s="14" t="str">
        <f>IFERROR(VLOOKUP(Data_Power_app[[#This Row],[PRO ODER]]&amp;"LAM_IN",'Real Time'!A:E,4,0),"")</f>
        <v/>
      </c>
      <c r="BH777" s="37" t="str">
        <f>IF(Data_Power_app[[#This Row],[LAMINATION MACHINE (PLAN)]]="","",IF(Data_Power_app[[#This Row],[LAMINATION MACHINE (REALTIME)]]="","",RIGHT(Data_Power_app[[#This Row],[LAMINATION MACHINE (REALTIME)]],1)=RIGHT(Data_Power_app[[#This Row],[LAMINATION MACHINE (PLAN)]],1)))</f>
        <v/>
      </c>
    </row>
    <row r="778" spans="1:60" x14ac:dyDescent="0.25">
      <c r="A778" s="27">
        <v>865</v>
      </c>
      <c r="B778" s="30" t="s">
        <v>9255</v>
      </c>
      <c r="C778" s="30" t="s">
        <v>9256</v>
      </c>
      <c r="D778" s="30" t="s">
        <v>243</v>
      </c>
      <c r="E778" s="30" t="s">
        <v>308</v>
      </c>
      <c r="F778" s="30" t="s">
        <v>72</v>
      </c>
      <c r="G778" s="30">
        <v>2141</v>
      </c>
      <c r="H778" s="4">
        <v>45810</v>
      </c>
      <c r="I778" s="30">
        <v>45810</v>
      </c>
      <c r="J778" s="4">
        <v>45810</v>
      </c>
      <c r="K778" s="4">
        <v>45811</v>
      </c>
      <c r="L778" s="4">
        <v>45811.839409722219</v>
      </c>
      <c r="M778" s="4" t="s">
        <v>60</v>
      </c>
      <c r="N778" s="4"/>
      <c r="O778" s="4" t="s">
        <v>60</v>
      </c>
      <c r="P778" s="4" t="s">
        <v>60</v>
      </c>
      <c r="Q778" s="4" t="s">
        <v>60</v>
      </c>
      <c r="R778" s="4" t="s">
        <v>60</v>
      </c>
      <c r="S778" s="4" t="s">
        <v>60</v>
      </c>
      <c r="T778" s="4" t="s">
        <v>60</v>
      </c>
      <c r="U778" s="4"/>
      <c r="V778" s="4"/>
      <c r="W778" s="4"/>
      <c r="X778" s="4"/>
      <c r="Y778" s="4" t="s">
        <v>60</v>
      </c>
      <c r="Z778" s="4" t="s">
        <v>60</v>
      </c>
      <c r="AA778" s="4"/>
      <c r="AB778" s="4" t="s">
        <v>60</v>
      </c>
      <c r="AC778" s="4" t="s">
        <v>60</v>
      </c>
      <c r="AD778" s="4">
        <v>45814</v>
      </c>
      <c r="AE778" s="4">
        <v>45815</v>
      </c>
      <c r="AF778" s="4"/>
      <c r="AG778" s="30" t="s">
        <v>162</v>
      </c>
      <c r="AH778" s="30" t="s">
        <v>309</v>
      </c>
      <c r="AI778" s="30" t="s">
        <v>9226</v>
      </c>
      <c r="AJ778" s="30" t="s">
        <v>74</v>
      </c>
      <c r="AK778" s="30" t="s">
        <v>100</v>
      </c>
      <c r="AL778" s="30" t="s">
        <v>310</v>
      </c>
      <c r="AM778" s="30" t="s">
        <v>311</v>
      </c>
      <c r="AN778" s="30">
        <v>57.086419999999997</v>
      </c>
      <c r="AO778" s="30" t="s">
        <v>68</v>
      </c>
      <c r="AP778" s="30"/>
      <c r="AQ778" s="30"/>
      <c r="AR778" s="30" t="s">
        <v>68</v>
      </c>
      <c r="AS778" s="30"/>
      <c r="AT778" s="30"/>
      <c r="AU778" s="30" t="s">
        <v>574</v>
      </c>
      <c r="AV778" s="30" t="s">
        <v>575</v>
      </c>
      <c r="AW778" s="30">
        <v>124.83619</v>
      </c>
      <c r="AX778" s="30" t="s">
        <v>3794</v>
      </c>
      <c r="AY778" s="30" t="s">
        <v>3795</v>
      </c>
      <c r="AZ778" s="3">
        <v>2141</v>
      </c>
      <c r="BA778" s="30" t="s">
        <v>228</v>
      </c>
      <c r="BB778" s="30">
        <v>2141</v>
      </c>
      <c r="BC778" s="30" t="s">
        <v>60</v>
      </c>
      <c r="BD778" s="30" t="s">
        <v>60</v>
      </c>
      <c r="BE778" s="30" t="s">
        <v>314</v>
      </c>
      <c r="BF778" s="35" t="str">
        <f>IFERROR(VLOOKUP(Data_Power_app[[#This Row],[PRO ODER]],'Result'!A:C,3,0),"")</f>
        <v>LAMINATION 4</v>
      </c>
      <c r="BG778" s="14" t="str">
        <f>IFERROR(VLOOKUP(Data_Power_app[[#This Row],[PRO ODER]]&amp;"LAM_IN",'Real Time'!A:E,4,0),"")</f>
        <v/>
      </c>
      <c r="BH778" s="37" t="str">
        <f>IF(Data_Power_app[[#This Row],[LAMINATION MACHINE (PLAN)]]="","",IF(Data_Power_app[[#This Row],[LAMINATION MACHINE (REALTIME)]]="","",RIGHT(Data_Power_app[[#This Row],[LAMINATION MACHINE (REALTIME)]],1)=RIGHT(Data_Power_app[[#This Row],[LAMINATION MACHINE (PLAN)]],1)))</f>
        <v/>
      </c>
    </row>
    <row r="779" spans="1:60" x14ac:dyDescent="0.25">
      <c r="A779" s="27">
        <v>866</v>
      </c>
      <c r="B779" s="30" t="s">
        <v>9257</v>
      </c>
      <c r="C779" s="30" t="s">
        <v>9258</v>
      </c>
      <c r="D779" s="30" t="s">
        <v>243</v>
      </c>
      <c r="E779" s="30" t="s">
        <v>308</v>
      </c>
      <c r="F779" s="30" t="s">
        <v>72</v>
      </c>
      <c r="G779" s="30">
        <v>1205</v>
      </c>
      <c r="H779" s="4">
        <v>45810</v>
      </c>
      <c r="I779" s="30">
        <v>45810</v>
      </c>
      <c r="J779" s="4">
        <v>45810</v>
      </c>
      <c r="K779" s="4">
        <v>45811</v>
      </c>
      <c r="L779" s="4"/>
      <c r="M779" s="4" t="s">
        <v>60</v>
      </c>
      <c r="N779" s="4"/>
      <c r="O779" s="4" t="s">
        <v>60</v>
      </c>
      <c r="P779" s="4" t="s">
        <v>60</v>
      </c>
      <c r="Q779" s="4" t="s">
        <v>60</v>
      </c>
      <c r="R779" s="4" t="s">
        <v>60</v>
      </c>
      <c r="S779" s="4" t="s">
        <v>60</v>
      </c>
      <c r="T779" s="4" t="s">
        <v>60</v>
      </c>
      <c r="U779" s="4"/>
      <c r="V779" s="4"/>
      <c r="W779" s="4"/>
      <c r="X779" s="4"/>
      <c r="Y779" s="4" t="s">
        <v>60</v>
      </c>
      <c r="Z779" s="4" t="s">
        <v>60</v>
      </c>
      <c r="AA779" s="4"/>
      <c r="AB779" s="4" t="s">
        <v>60</v>
      </c>
      <c r="AC779" s="4" t="s">
        <v>60</v>
      </c>
      <c r="AD779" s="4">
        <v>45814</v>
      </c>
      <c r="AE779" s="4">
        <v>45815</v>
      </c>
      <c r="AF779" s="4"/>
      <c r="AG779" s="30" t="s">
        <v>126</v>
      </c>
      <c r="AH779" s="30" t="s">
        <v>309</v>
      </c>
      <c r="AI779" s="30" t="s">
        <v>1003</v>
      </c>
      <c r="AJ779" s="30" t="s">
        <v>74</v>
      </c>
      <c r="AK779" s="30" t="s">
        <v>100</v>
      </c>
      <c r="AL779" s="30" t="s">
        <v>310</v>
      </c>
      <c r="AM779" s="30" t="s">
        <v>311</v>
      </c>
      <c r="AN779" s="30">
        <v>34.388660000000002</v>
      </c>
      <c r="AO779" s="30" t="s">
        <v>68</v>
      </c>
      <c r="AP779" s="30"/>
      <c r="AQ779" s="30"/>
      <c r="AR779" s="30" t="s">
        <v>68</v>
      </c>
      <c r="AS779" s="30"/>
      <c r="AT779" s="30"/>
      <c r="AU779" s="30" t="s">
        <v>1004</v>
      </c>
      <c r="AV779" s="30" t="s">
        <v>1005</v>
      </c>
      <c r="AW779" s="30">
        <v>75.198599999999999</v>
      </c>
      <c r="AX779" s="30" t="s">
        <v>937</v>
      </c>
      <c r="AY779" s="30" t="s">
        <v>938</v>
      </c>
      <c r="AZ779" s="3">
        <v>1205</v>
      </c>
      <c r="BA779" s="30" t="s">
        <v>228</v>
      </c>
      <c r="BB779" s="30">
        <v>1205</v>
      </c>
      <c r="BC779" s="30" t="s">
        <v>60</v>
      </c>
      <c r="BD779" s="30" t="s">
        <v>60</v>
      </c>
      <c r="BE779" s="30" t="s">
        <v>314</v>
      </c>
      <c r="BF779" s="35" t="str">
        <f>IFERROR(VLOOKUP(Data_Power_app[[#This Row],[PRO ODER]],'Result'!A:C,3,0),"")</f>
        <v>LAMINATION 4</v>
      </c>
      <c r="BG779" s="14" t="str">
        <f>IFERROR(VLOOKUP(Data_Power_app[[#This Row],[PRO ODER]]&amp;"LAM_IN",'Real Time'!A:E,4,0),"")</f>
        <v/>
      </c>
      <c r="BH779" s="37" t="str">
        <f>IF(Data_Power_app[[#This Row],[LAMINATION MACHINE (PLAN)]]="","",IF(Data_Power_app[[#This Row],[LAMINATION MACHINE (REALTIME)]]="","",RIGHT(Data_Power_app[[#This Row],[LAMINATION MACHINE (REALTIME)]],1)=RIGHT(Data_Power_app[[#This Row],[LAMINATION MACHINE (PLAN)]],1)))</f>
        <v/>
      </c>
    </row>
    <row r="780" spans="1:60" x14ac:dyDescent="0.25">
      <c r="A780" s="27">
        <v>867</v>
      </c>
      <c r="B780" s="30" t="s">
        <v>9259</v>
      </c>
      <c r="C780" s="30" t="s">
        <v>9260</v>
      </c>
      <c r="D780" s="30" t="s">
        <v>243</v>
      </c>
      <c r="E780" s="30" t="s">
        <v>308</v>
      </c>
      <c r="F780" s="30" t="s">
        <v>72</v>
      </c>
      <c r="G780" s="30">
        <v>1205</v>
      </c>
      <c r="H780" s="4">
        <v>45810</v>
      </c>
      <c r="I780" s="30">
        <v>45810</v>
      </c>
      <c r="J780" s="4">
        <v>45810</v>
      </c>
      <c r="K780" s="4">
        <v>45811</v>
      </c>
      <c r="L780" s="4"/>
      <c r="M780" s="4" t="s">
        <v>60</v>
      </c>
      <c r="N780" s="4"/>
      <c r="O780" s="4" t="s">
        <v>60</v>
      </c>
      <c r="P780" s="4" t="s">
        <v>60</v>
      </c>
      <c r="Q780" s="4" t="s">
        <v>60</v>
      </c>
      <c r="R780" s="4" t="s">
        <v>60</v>
      </c>
      <c r="S780" s="4" t="s">
        <v>60</v>
      </c>
      <c r="T780" s="4" t="s">
        <v>60</v>
      </c>
      <c r="U780" s="4"/>
      <c r="V780" s="4"/>
      <c r="W780" s="4"/>
      <c r="X780" s="4"/>
      <c r="Y780" s="4" t="s">
        <v>60</v>
      </c>
      <c r="Z780" s="4" t="s">
        <v>60</v>
      </c>
      <c r="AA780" s="4"/>
      <c r="AB780" s="4" t="s">
        <v>60</v>
      </c>
      <c r="AC780" s="4" t="s">
        <v>60</v>
      </c>
      <c r="AD780" s="4">
        <v>45814</v>
      </c>
      <c r="AE780" s="4">
        <v>45815</v>
      </c>
      <c r="AF780" s="4"/>
      <c r="AG780" s="30" t="s">
        <v>126</v>
      </c>
      <c r="AH780" s="30" t="s">
        <v>309</v>
      </c>
      <c r="AI780" s="30" t="s">
        <v>1003</v>
      </c>
      <c r="AJ780" s="30" t="s">
        <v>74</v>
      </c>
      <c r="AK780" s="30" t="s">
        <v>100</v>
      </c>
      <c r="AL780" s="30" t="s">
        <v>310</v>
      </c>
      <c r="AM780" s="30" t="s">
        <v>311</v>
      </c>
      <c r="AN780" s="30">
        <v>34.388660000000002</v>
      </c>
      <c r="AO780" s="30" t="s">
        <v>68</v>
      </c>
      <c r="AP780" s="30"/>
      <c r="AQ780" s="30"/>
      <c r="AR780" s="30" t="s">
        <v>68</v>
      </c>
      <c r="AS780" s="30"/>
      <c r="AT780" s="30"/>
      <c r="AU780" s="30" t="s">
        <v>1004</v>
      </c>
      <c r="AV780" s="30" t="s">
        <v>1005</v>
      </c>
      <c r="AW780" s="30">
        <v>75.198599999999999</v>
      </c>
      <c r="AX780" s="30" t="s">
        <v>937</v>
      </c>
      <c r="AY780" s="30" t="s">
        <v>938</v>
      </c>
      <c r="AZ780" s="3">
        <v>1205</v>
      </c>
      <c r="BA780" s="30" t="s">
        <v>228</v>
      </c>
      <c r="BB780" s="30">
        <v>1205</v>
      </c>
      <c r="BC780" s="30" t="s">
        <v>60</v>
      </c>
      <c r="BD780" s="30" t="s">
        <v>60</v>
      </c>
      <c r="BE780" s="30" t="s">
        <v>314</v>
      </c>
      <c r="BF780" s="35" t="str">
        <f>IFERROR(VLOOKUP(Data_Power_app[[#This Row],[PRO ODER]],'Result'!A:C,3,0),"")</f>
        <v>LAMINATION 4</v>
      </c>
      <c r="BG780" s="14" t="str">
        <f>IFERROR(VLOOKUP(Data_Power_app[[#This Row],[PRO ODER]]&amp;"LAM_IN",'Real Time'!A:E,4,0),"")</f>
        <v/>
      </c>
      <c r="BH780" s="37" t="str">
        <f>IF(Data_Power_app[[#This Row],[LAMINATION MACHINE (PLAN)]]="","",IF(Data_Power_app[[#This Row],[LAMINATION MACHINE (REALTIME)]]="","",RIGHT(Data_Power_app[[#This Row],[LAMINATION MACHINE (REALTIME)]],1)=RIGHT(Data_Power_app[[#This Row],[LAMINATION MACHINE (PLAN)]],1)))</f>
        <v/>
      </c>
    </row>
    <row r="781" spans="1:60" x14ac:dyDescent="0.25">
      <c r="A781" s="27">
        <v>868</v>
      </c>
      <c r="B781" s="30" t="s">
        <v>9261</v>
      </c>
      <c r="C781" s="30" t="s">
        <v>9262</v>
      </c>
      <c r="D781" s="30" t="s">
        <v>243</v>
      </c>
      <c r="E781" s="30" t="s">
        <v>308</v>
      </c>
      <c r="F781" s="30" t="s">
        <v>72</v>
      </c>
      <c r="G781" s="30">
        <v>1199</v>
      </c>
      <c r="H781" s="4">
        <v>45810</v>
      </c>
      <c r="I781" s="30">
        <v>45810</v>
      </c>
      <c r="J781" s="4">
        <v>45810</v>
      </c>
      <c r="K781" s="4">
        <v>45811</v>
      </c>
      <c r="L781" s="4"/>
      <c r="M781" s="4" t="s">
        <v>60</v>
      </c>
      <c r="N781" s="4"/>
      <c r="O781" s="4" t="s">
        <v>60</v>
      </c>
      <c r="P781" s="4" t="s">
        <v>60</v>
      </c>
      <c r="Q781" s="4" t="s">
        <v>60</v>
      </c>
      <c r="R781" s="4" t="s">
        <v>60</v>
      </c>
      <c r="S781" s="4" t="s">
        <v>60</v>
      </c>
      <c r="T781" s="4" t="s">
        <v>60</v>
      </c>
      <c r="U781" s="4"/>
      <c r="V781" s="4"/>
      <c r="W781" s="4"/>
      <c r="X781" s="4"/>
      <c r="Y781" s="4" t="s">
        <v>60</v>
      </c>
      <c r="Z781" s="4" t="s">
        <v>60</v>
      </c>
      <c r="AA781" s="4"/>
      <c r="AB781" s="4" t="s">
        <v>60</v>
      </c>
      <c r="AC781" s="4" t="s">
        <v>60</v>
      </c>
      <c r="AD781" s="4">
        <v>45814</v>
      </c>
      <c r="AE781" s="4">
        <v>45815</v>
      </c>
      <c r="AF781" s="4"/>
      <c r="AG781" s="30" t="s">
        <v>126</v>
      </c>
      <c r="AH781" s="30" t="s">
        <v>309</v>
      </c>
      <c r="AI781" s="30" t="s">
        <v>1003</v>
      </c>
      <c r="AJ781" s="30" t="s">
        <v>74</v>
      </c>
      <c r="AK781" s="30" t="s">
        <v>100</v>
      </c>
      <c r="AL781" s="30" t="s">
        <v>310</v>
      </c>
      <c r="AM781" s="30" t="s">
        <v>311</v>
      </c>
      <c r="AN781" s="30">
        <v>26.364609999999999</v>
      </c>
      <c r="AO781" s="30" t="s">
        <v>68</v>
      </c>
      <c r="AP781" s="30"/>
      <c r="AQ781" s="30"/>
      <c r="AR781" s="30" t="s">
        <v>68</v>
      </c>
      <c r="AS781" s="30"/>
      <c r="AT781" s="30"/>
      <c r="AU781" s="30" t="s">
        <v>1004</v>
      </c>
      <c r="AV781" s="30" t="s">
        <v>1005</v>
      </c>
      <c r="AW781" s="30">
        <v>57.653950000000002</v>
      </c>
      <c r="AX781" s="30" t="s">
        <v>937</v>
      </c>
      <c r="AY781" s="30" t="s">
        <v>938</v>
      </c>
      <c r="AZ781" s="3">
        <v>1199</v>
      </c>
      <c r="BA781" s="30" t="s">
        <v>228</v>
      </c>
      <c r="BB781" s="30">
        <v>1199</v>
      </c>
      <c r="BC781" s="30" t="s">
        <v>60</v>
      </c>
      <c r="BD781" s="30" t="s">
        <v>60</v>
      </c>
      <c r="BE781" s="30" t="s">
        <v>314</v>
      </c>
      <c r="BF781" s="35" t="str">
        <f>IFERROR(VLOOKUP(Data_Power_app[[#This Row],[PRO ODER]],'Result'!A:C,3,0),"")</f>
        <v>LAMINATION 4</v>
      </c>
      <c r="BG781" s="14" t="str">
        <f>IFERROR(VLOOKUP(Data_Power_app[[#This Row],[PRO ODER]]&amp;"LAM_IN",'Real Time'!A:E,4,0),"")</f>
        <v/>
      </c>
      <c r="BH781" s="37" t="str">
        <f>IF(Data_Power_app[[#This Row],[LAMINATION MACHINE (PLAN)]]="","",IF(Data_Power_app[[#This Row],[LAMINATION MACHINE (REALTIME)]]="","",RIGHT(Data_Power_app[[#This Row],[LAMINATION MACHINE (REALTIME)]],1)=RIGHT(Data_Power_app[[#This Row],[LAMINATION MACHINE (PLAN)]],1)))</f>
        <v/>
      </c>
    </row>
    <row r="782" spans="1:60" x14ac:dyDescent="0.25">
      <c r="A782" s="27">
        <v>869</v>
      </c>
      <c r="B782" s="30" t="s">
        <v>9263</v>
      </c>
      <c r="C782" s="30" t="s">
        <v>9264</v>
      </c>
      <c r="D782" s="30" t="s">
        <v>243</v>
      </c>
      <c r="E782" s="30" t="s">
        <v>308</v>
      </c>
      <c r="F782" s="30" t="s">
        <v>72</v>
      </c>
      <c r="G782" s="30">
        <v>2813</v>
      </c>
      <c r="H782" s="4">
        <v>45810</v>
      </c>
      <c r="I782" s="30">
        <v>45810</v>
      </c>
      <c r="J782" s="4">
        <v>45810</v>
      </c>
      <c r="K782" s="4">
        <v>45811</v>
      </c>
      <c r="L782" s="4"/>
      <c r="M782" s="4" t="s">
        <v>60</v>
      </c>
      <c r="N782" s="4"/>
      <c r="O782" s="4" t="s">
        <v>60</v>
      </c>
      <c r="P782" s="4" t="s">
        <v>60</v>
      </c>
      <c r="Q782" s="4" t="s">
        <v>60</v>
      </c>
      <c r="R782" s="4" t="s">
        <v>60</v>
      </c>
      <c r="S782" s="4" t="s">
        <v>60</v>
      </c>
      <c r="T782" s="4" t="s">
        <v>60</v>
      </c>
      <c r="U782" s="4"/>
      <c r="V782" s="4"/>
      <c r="W782" s="4"/>
      <c r="X782" s="4"/>
      <c r="Y782" s="4" t="s">
        <v>60</v>
      </c>
      <c r="Z782" s="4" t="s">
        <v>60</v>
      </c>
      <c r="AA782" s="4"/>
      <c r="AB782" s="4" t="s">
        <v>60</v>
      </c>
      <c r="AC782" s="4" t="s">
        <v>60</v>
      </c>
      <c r="AD782" s="4">
        <v>45814</v>
      </c>
      <c r="AE782" s="4">
        <v>45815</v>
      </c>
      <c r="AF782" s="4"/>
      <c r="AG782" s="30" t="s">
        <v>126</v>
      </c>
      <c r="AH782" s="30" t="s">
        <v>309</v>
      </c>
      <c r="AI782" s="30" t="s">
        <v>1003</v>
      </c>
      <c r="AJ782" s="30" t="s">
        <v>74</v>
      </c>
      <c r="AK782" s="30" t="s">
        <v>100</v>
      </c>
      <c r="AL782" s="30" t="s">
        <v>310</v>
      </c>
      <c r="AM782" s="30" t="s">
        <v>311</v>
      </c>
      <c r="AN782" s="30">
        <v>61.833669999999998</v>
      </c>
      <c r="AO782" s="30" t="s">
        <v>68</v>
      </c>
      <c r="AP782" s="30"/>
      <c r="AQ782" s="30"/>
      <c r="AR782" s="30" t="s">
        <v>68</v>
      </c>
      <c r="AS782" s="30"/>
      <c r="AT782" s="30"/>
      <c r="AU782" s="30" t="s">
        <v>1004</v>
      </c>
      <c r="AV782" s="30" t="s">
        <v>1005</v>
      </c>
      <c r="AW782" s="30">
        <v>135.21752000000001</v>
      </c>
      <c r="AX782" s="30" t="s">
        <v>937</v>
      </c>
      <c r="AY782" s="30" t="s">
        <v>938</v>
      </c>
      <c r="AZ782" s="3">
        <v>2813</v>
      </c>
      <c r="BA782" s="30" t="s">
        <v>228</v>
      </c>
      <c r="BB782" s="30">
        <v>2813</v>
      </c>
      <c r="BC782" s="30" t="s">
        <v>60</v>
      </c>
      <c r="BD782" s="30" t="s">
        <v>60</v>
      </c>
      <c r="BE782" s="30" t="s">
        <v>314</v>
      </c>
      <c r="BF782" s="35" t="str">
        <f>IFERROR(VLOOKUP(Data_Power_app[[#This Row],[PRO ODER]],'Result'!A:C,3,0),"")</f>
        <v>LAMINATION 4</v>
      </c>
      <c r="BG782" s="14" t="str">
        <f>IFERROR(VLOOKUP(Data_Power_app[[#This Row],[PRO ODER]]&amp;"LAM_IN",'Real Time'!A:E,4,0),"")</f>
        <v/>
      </c>
      <c r="BH782" s="37" t="str">
        <f>IF(Data_Power_app[[#This Row],[LAMINATION MACHINE (PLAN)]]="","",IF(Data_Power_app[[#This Row],[LAMINATION MACHINE (REALTIME)]]="","",RIGHT(Data_Power_app[[#This Row],[LAMINATION MACHINE (REALTIME)]],1)=RIGHT(Data_Power_app[[#This Row],[LAMINATION MACHINE (PLAN)]],1)))</f>
        <v/>
      </c>
    </row>
    <row r="783" spans="1:60" x14ac:dyDescent="0.25">
      <c r="A783" s="27">
        <v>870</v>
      </c>
      <c r="B783" s="30" t="s">
        <v>9265</v>
      </c>
      <c r="C783" s="30" t="s">
        <v>9266</v>
      </c>
      <c r="D783" s="30" t="s">
        <v>243</v>
      </c>
      <c r="E783" s="30" t="s">
        <v>308</v>
      </c>
      <c r="F783" s="30" t="s">
        <v>72</v>
      </c>
      <c r="G783" s="30">
        <v>2165</v>
      </c>
      <c r="H783" s="4">
        <v>45810</v>
      </c>
      <c r="I783" s="30">
        <v>45810</v>
      </c>
      <c r="J783" s="4">
        <v>45810</v>
      </c>
      <c r="K783" s="4">
        <v>45811</v>
      </c>
      <c r="L783" s="4">
        <v>45811.839444444442</v>
      </c>
      <c r="M783" s="4" t="s">
        <v>60</v>
      </c>
      <c r="N783" s="4"/>
      <c r="O783" s="4" t="s">
        <v>60</v>
      </c>
      <c r="P783" s="4" t="s">
        <v>60</v>
      </c>
      <c r="Q783" s="4" t="s">
        <v>60</v>
      </c>
      <c r="R783" s="4" t="s">
        <v>60</v>
      </c>
      <c r="S783" s="4" t="s">
        <v>60</v>
      </c>
      <c r="T783" s="4" t="s">
        <v>60</v>
      </c>
      <c r="U783" s="4"/>
      <c r="V783" s="4"/>
      <c r="W783" s="4"/>
      <c r="X783" s="4"/>
      <c r="Y783" s="4" t="s">
        <v>60</v>
      </c>
      <c r="Z783" s="4" t="s">
        <v>60</v>
      </c>
      <c r="AA783" s="4"/>
      <c r="AB783" s="4" t="s">
        <v>60</v>
      </c>
      <c r="AC783" s="4" t="s">
        <v>60</v>
      </c>
      <c r="AD783" s="4">
        <v>45814</v>
      </c>
      <c r="AE783" s="4">
        <v>45815</v>
      </c>
      <c r="AF783" s="4"/>
      <c r="AG783" s="30" t="s">
        <v>162</v>
      </c>
      <c r="AH783" s="30" t="s">
        <v>309</v>
      </c>
      <c r="AI783" s="30" t="s">
        <v>9226</v>
      </c>
      <c r="AJ783" s="30" t="s">
        <v>74</v>
      </c>
      <c r="AK783" s="30" t="s">
        <v>100</v>
      </c>
      <c r="AL783" s="30" t="s">
        <v>310</v>
      </c>
      <c r="AM783" s="30" t="s">
        <v>311</v>
      </c>
      <c r="AN783" s="30">
        <v>46.05406</v>
      </c>
      <c r="AO783" s="30" t="s">
        <v>68</v>
      </c>
      <c r="AP783" s="30"/>
      <c r="AQ783" s="30"/>
      <c r="AR783" s="30" t="s">
        <v>68</v>
      </c>
      <c r="AS783" s="30"/>
      <c r="AT783" s="30"/>
      <c r="AU783" s="30" t="s">
        <v>574</v>
      </c>
      <c r="AV783" s="30" t="s">
        <v>575</v>
      </c>
      <c r="AW783" s="30">
        <v>100.71680000000001</v>
      </c>
      <c r="AX783" s="30" t="s">
        <v>3794</v>
      </c>
      <c r="AY783" s="30" t="s">
        <v>3795</v>
      </c>
      <c r="AZ783" s="3">
        <v>2165</v>
      </c>
      <c r="BA783" s="30" t="s">
        <v>228</v>
      </c>
      <c r="BB783" s="30">
        <v>2165</v>
      </c>
      <c r="BC783" s="30" t="s">
        <v>60</v>
      </c>
      <c r="BD783" s="30" t="s">
        <v>60</v>
      </c>
      <c r="BE783" s="30" t="s">
        <v>314</v>
      </c>
      <c r="BF783" s="35" t="str">
        <f>IFERROR(VLOOKUP(Data_Power_app[[#This Row],[PRO ODER]],'Result'!A:C,3,0),"")</f>
        <v>LAMINATION 4</v>
      </c>
      <c r="BG783" s="14" t="str">
        <f>IFERROR(VLOOKUP(Data_Power_app[[#This Row],[PRO ODER]]&amp;"LAM_IN",'Real Time'!A:E,4,0),"")</f>
        <v/>
      </c>
      <c r="BH783" s="37" t="str">
        <f>IF(Data_Power_app[[#This Row],[LAMINATION MACHINE (PLAN)]]="","",IF(Data_Power_app[[#This Row],[LAMINATION MACHINE (REALTIME)]]="","",RIGHT(Data_Power_app[[#This Row],[LAMINATION MACHINE (REALTIME)]],1)=RIGHT(Data_Power_app[[#This Row],[LAMINATION MACHINE (PLAN)]],1)))</f>
        <v/>
      </c>
    </row>
    <row r="784" spans="1:60" x14ac:dyDescent="0.25">
      <c r="A784" s="27">
        <v>871</v>
      </c>
      <c r="B784" s="30" t="s">
        <v>9267</v>
      </c>
      <c r="C784" s="30" t="s">
        <v>9268</v>
      </c>
      <c r="D784" s="30" t="s">
        <v>243</v>
      </c>
      <c r="E784" s="30" t="s">
        <v>308</v>
      </c>
      <c r="F784" s="30" t="s">
        <v>72</v>
      </c>
      <c r="G784" s="30">
        <v>329</v>
      </c>
      <c r="H784" s="4">
        <v>45810</v>
      </c>
      <c r="I784" s="30">
        <v>45810</v>
      </c>
      <c r="J784" s="4">
        <v>45810</v>
      </c>
      <c r="K784" s="4">
        <v>45811</v>
      </c>
      <c r="L784" s="4">
        <v>45811.839479166665</v>
      </c>
      <c r="M784" s="4" t="s">
        <v>60</v>
      </c>
      <c r="N784" s="4"/>
      <c r="O784" s="4" t="s">
        <v>60</v>
      </c>
      <c r="P784" s="4" t="s">
        <v>60</v>
      </c>
      <c r="Q784" s="4" t="s">
        <v>60</v>
      </c>
      <c r="R784" s="4" t="s">
        <v>60</v>
      </c>
      <c r="S784" s="4" t="s">
        <v>60</v>
      </c>
      <c r="T784" s="4" t="s">
        <v>60</v>
      </c>
      <c r="U784" s="4"/>
      <c r="V784" s="4"/>
      <c r="W784" s="4"/>
      <c r="X784" s="4"/>
      <c r="Y784" s="4" t="s">
        <v>60</v>
      </c>
      <c r="Z784" s="4" t="s">
        <v>60</v>
      </c>
      <c r="AA784" s="4"/>
      <c r="AB784" s="4" t="s">
        <v>60</v>
      </c>
      <c r="AC784" s="4" t="s">
        <v>60</v>
      </c>
      <c r="AD784" s="4">
        <v>45814</v>
      </c>
      <c r="AE784" s="4">
        <v>45815</v>
      </c>
      <c r="AF784" s="4"/>
      <c r="AG784" s="30" t="s">
        <v>162</v>
      </c>
      <c r="AH784" s="30" t="s">
        <v>309</v>
      </c>
      <c r="AI784" s="30" t="s">
        <v>9226</v>
      </c>
      <c r="AJ784" s="30" t="s">
        <v>74</v>
      </c>
      <c r="AK784" s="30" t="s">
        <v>100</v>
      </c>
      <c r="AL784" s="30" t="s">
        <v>310</v>
      </c>
      <c r="AM784" s="30" t="s">
        <v>311</v>
      </c>
      <c r="AN784" s="30">
        <v>8.7869600000000005</v>
      </c>
      <c r="AO784" s="30" t="s">
        <v>68</v>
      </c>
      <c r="AP784" s="30"/>
      <c r="AQ784" s="30"/>
      <c r="AR784" s="30" t="s">
        <v>68</v>
      </c>
      <c r="AS784" s="30"/>
      <c r="AT784" s="30"/>
      <c r="AU784" s="30" t="s">
        <v>574</v>
      </c>
      <c r="AV784" s="30" t="s">
        <v>575</v>
      </c>
      <c r="AW784" s="30">
        <v>19.21555</v>
      </c>
      <c r="AX784" s="30" t="s">
        <v>3794</v>
      </c>
      <c r="AY784" s="30" t="s">
        <v>3795</v>
      </c>
      <c r="AZ784" s="3">
        <v>329</v>
      </c>
      <c r="BA784" s="30" t="s">
        <v>228</v>
      </c>
      <c r="BB784" s="30">
        <v>329</v>
      </c>
      <c r="BC784" s="30" t="s">
        <v>60</v>
      </c>
      <c r="BD784" s="30" t="s">
        <v>60</v>
      </c>
      <c r="BE784" s="30" t="s">
        <v>314</v>
      </c>
      <c r="BF784" s="35" t="str">
        <f>IFERROR(VLOOKUP(Data_Power_app[[#This Row],[PRO ODER]],'Result'!A:C,3,0),"")</f>
        <v>LAMINATION 4</v>
      </c>
      <c r="BG784" s="14" t="str">
        <f>IFERROR(VLOOKUP(Data_Power_app[[#This Row],[PRO ODER]]&amp;"LAM_IN",'Real Time'!A:E,4,0),"")</f>
        <v/>
      </c>
      <c r="BH784" s="37" t="str">
        <f>IF(Data_Power_app[[#This Row],[LAMINATION MACHINE (PLAN)]]="","",IF(Data_Power_app[[#This Row],[LAMINATION MACHINE (REALTIME)]]="","",RIGHT(Data_Power_app[[#This Row],[LAMINATION MACHINE (REALTIME)]],1)=RIGHT(Data_Power_app[[#This Row],[LAMINATION MACHINE (PLAN)]],1)))</f>
        <v/>
      </c>
    </row>
    <row r="785" spans="1:60" x14ac:dyDescent="0.25">
      <c r="A785" s="27">
        <v>872</v>
      </c>
      <c r="B785" s="30" t="s">
        <v>7090</v>
      </c>
      <c r="C785" s="30" t="s">
        <v>7091</v>
      </c>
      <c r="D785" s="30" t="s">
        <v>3707</v>
      </c>
      <c r="E785" s="30" t="s">
        <v>3708</v>
      </c>
      <c r="F785" s="30" t="s">
        <v>59</v>
      </c>
      <c r="G785" s="30">
        <v>114</v>
      </c>
      <c r="H785" s="4">
        <v>45810</v>
      </c>
      <c r="I785" s="30">
        <v>45807</v>
      </c>
      <c r="J785" s="4">
        <v>45808</v>
      </c>
      <c r="K785" s="4">
        <v>45811</v>
      </c>
      <c r="L785" s="4">
        <v>45808.489583333336</v>
      </c>
      <c r="M785" s="4">
        <v>45811</v>
      </c>
      <c r="N785" s="4">
        <v>45808.607361111113</v>
      </c>
      <c r="O785" s="4" t="s">
        <v>60</v>
      </c>
      <c r="P785" s="4" t="s">
        <v>60</v>
      </c>
      <c r="Q785" s="4" t="s">
        <v>60</v>
      </c>
      <c r="R785" s="4" t="s">
        <v>60</v>
      </c>
      <c r="S785" s="4" t="s">
        <v>60</v>
      </c>
      <c r="T785" s="4">
        <v>45812</v>
      </c>
      <c r="U785" s="4">
        <v>45808.686932870369</v>
      </c>
      <c r="V785" s="4">
        <v>45811.487800925926</v>
      </c>
      <c r="W785" s="4">
        <v>45813</v>
      </c>
      <c r="X785" s="4"/>
      <c r="Y785" s="4" t="s">
        <v>60</v>
      </c>
      <c r="Z785" s="4">
        <v>45813</v>
      </c>
      <c r="AA785" s="4"/>
      <c r="AB785" s="4" t="s">
        <v>60</v>
      </c>
      <c r="AC785" s="4">
        <v>45814</v>
      </c>
      <c r="AD785" s="4">
        <v>45814</v>
      </c>
      <c r="AE785" s="4">
        <v>45815</v>
      </c>
      <c r="AF785" s="4"/>
      <c r="AG785" s="30" t="s">
        <v>343</v>
      </c>
      <c r="AH785" s="30" t="s">
        <v>3731</v>
      </c>
      <c r="AI785" s="30" t="s">
        <v>3732</v>
      </c>
      <c r="AJ785" s="30" t="s">
        <v>3733</v>
      </c>
      <c r="AK785" s="30" t="s">
        <v>100</v>
      </c>
      <c r="AL785" s="30" t="s">
        <v>3712</v>
      </c>
      <c r="AM785" s="30" t="s">
        <v>131</v>
      </c>
      <c r="AN785" s="30">
        <v>6.2849300000000001</v>
      </c>
      <c r="AO785" s="30" t="s">
        <v>68</v>
      </c>
      <c r="AP785" s="30"/>
      <c r="AQ785" s="30"/>
      <c r="AR785" s="30" t="s">
        <v>68</v>
      </c>
      <c r="AS785" s="30"/>
      <c r="AT785" s="30"/>
      <c r="AU785" s="30" t="s">
        <v>3713</v>
      </c>
      <c r="AV785" s="30" t="s">
        <v>3714</v>
      </c>
      <c r="AW785" s="30">
        <v>7.78409</v>
      </c>
      <c r="AX785" s="30" t="s">
        <v>3715</v>
      </c>
      <c r="AY785" s="30" t="s">
        <v>3716</v>
      </c>
      <c r="AZ785" s="3">
        <v>114</v>
      </c>
      <c r="BA785" s="30" t="s">
        <v>60</v>
      </c>
      <c r="BB785" s="30">
        <v>0</v>
      </c>
      <c r="BC785" s="30" t="s">
        <v>60</v>
      </c>
      <c r="BD785" s="30" t="s">
        <v>60</v>
      </c>
      <c r="BE785" s="30" t="s">
        <v>60</v>
      </c>
      <c r="BF785" s="35" t="str">
        <f>IFERROR(VLOOKUP(Data_Power_app[[#This Row],[PRO ODER]],'Result'!A:C,3,0),"")</f>
        <v/>
      </c>
      <c r="BG785" s="14" t="str">
        <f>IFERROR(VLOOKUP(Data_Power_app[[#This Row],[PRO ODER]]&amp;"LAM_IN",'Real Time'!A:E,4,0),"")</f>
        <v/>
      </c>
      <c r="BH785" s="37" t="str">
        <f>IF(Data_Power_app[[#This Row],[LAMINATION MACHINE (PLAN)]]="","",IF(Data_Power_app[[#This Row],[LAMINATION MACHINE (REALTIME)]]="","",RIGHT(Data_Power_app[[#This Row],[LAMINATION MACHINE (REALTIME)]],1)=RIGHT(Data_Power_app[[#This Row],[LAMINATION MACHINE (PLAN)]],1)))</f>
        <v/>
      </c>
    </row>
    <row r="786" spans="1:60" x14ac:dyDescent="0.25">
      <c r="A786" s="27">
        <v>873</v>
      </c>
      <c r="B786" s="30" t="s">
        <v>7092</v>
      </c>
      <c r="C786" s="30" t="s">
        <v>7093</v>
      </c>
      <c r="D786" s="30" t="s">
        <v>3707</v>
      </c>
      <c r="E786" s="30" t="s">
        <v>3708</v>
      </c>
      <c r="F786" s="30" t="s">
        <v>59</v>
      </c>
      <c r="G786" s="30">
        <v>77</v>
      </c>
      <c r="H786" s="4">
        <v>45810</v>
      </c>
      <c r="I786" s="30">
        <v>45807</v>
      </c>
      <c r="J786" s="4">
        <v>45808</v>
      </c>
      <c r="K786" s="4">
        <v>45811</v>
      </c>
      <c r="L786" s="4">
        <v>45808.489641203705</v>
      </c>
      <c r="M786" s="4">
        <v>45811</v>
      </c>
      <c r="N786" s="4">
        <v>45808.607303240744</v>
      </c>
      <c r="O786" s="4" t="s">
        <v>60</v>
      </c>
      <c r="P786" s="4" t="s">
        <v>60</v>
      </c>
      <c r="Q786" s="4" t="s">
        <v>60</v>
      </c>
      <c r="R786" s="4" t="s">
        <v>60</v>
      </c>
      <c r="S786" s="4" t="s">
        <v>60</v>
      </c>
      <c r="T786" s="4">
        <v>45812</v>
      </c>
      <c r="U786" s="4">
        <v>45808.686840277776</v>
      </c>
      <c r="V786" s="4">
        <v>45811.562118055554</v>
      </c>
      <c r="W786" s="4">
        <v>45813</v>
      </c>
      <c r="X786" s="4"/>
      <c r="Y786" s="4" t="s">
        <v>60</v>
      </c>
      <c r="Z786" s="4">
        <v>45813</v>
      </c>
      <c r="AA786" s="4"/>
      <c r="AB786" s="4" t="s">
        <v>60</v>
      </c>
      <c r="AC786" s="4">
        <v>45814</v>
      </c>
      <c r="AD786" s="4">
        <v>45814</v>
      </c>
      <c r="AE786" s="4">
        <v>45815</v>
      </c>
      <c r="AF786" s="4"/>
      <c r="AG786" s="30" t="s">
        <v>343</v>
      </c>
      <c r="AH786" s="30" t="s">
        <v>3731</v>
      </c>
      <c r="AI786" s="30" t="s">
        <v>3732</v>
      </c>
      <c r="AJ786" s="30" t="s">
        <v>3733</v>
      </c>
      <c r="AK786" s="30" t="s">
        <v>100</v>
      </c>
      <c r="AL786" s="30" t="s">
        <v>3712</v>
      </c>
      <c r="AM786" s="30" t="s">
        <v>131</v>
      </c>
      <c r="AN786" s="30">
        <v>4.0275299999999996</v>
      </c>
      <c r="AO786" s="30" t="s">
        <v>68</v>
      </c>
      <c r="AP786" s="30"/>
      <c r="AQ786" s="30"/>
      <c r="AR786" s="30" t="s">
        <v>68</v>
      </c>
      <c r="AS786" s="30"/>
      <c r="AT786" s="30"/>
      <c r="AU786" s="30" t="s">
        <v>3713</v>
      </c>
      <c r="AV786" s="30" t="s">
        <v>3714</v>
      </c>
      <c r="AW786" s="30">
        <v>4.9876399999999999</v>
      </c>
      <c r="AX786" s="30" t="s">
        <v>3715</v>
      </c>
      <c r="AY786" s="30" t="s">
        <v>3716</v>
      </c>
      <c r="AZ786" s="3">
        <v>77</v>
      </c>
      <c r="BA786" s="30" t="s">
        <v>60</v>
      </c>
      <c r="BB786" s="30">
        <v>0</v>
      </c>
      <c r="BC786" s="30" t="s">
        <v>60</v>
      </c>
      <c r="BD786" s="30" t="s">
        <v>60</v>
      </c>
      <c r="BE786" s="30" t="s">
        <v>60</v>
      </c>
      <c r="BF786" s="35" t="str">
        <f>IFERROR(VLOOKUP(Data_Power_app[[#This Row],[PRO ODER]],'Result'!A:C,3,0),"")</f>
        <v/>
      </c>
      <c r="BG786" s="14" t="str">
        <f>IFERROR(VLOOKUP(Data_Power_app[[#This Row],[PRO ODER]]&amp;"LAM_IN",'Real Time'!A:E,4,0),"")</f>
        <v/>
      </c>
      <c r="BH786" s="37" t="str">
        <f>IF(Data_Power_app[[#This Row],[LAMINATION MACHINE (PLAN)]]="","",IF(Data_Power_app[[#This Row],[LAMINATION MACHINE (REALTIME)]]="","",RIGHT(Data_Power_app[[#This Row],[LAMINATION MACHINE (REALTIME)]],1)=RIGHT(Data_Power_app[[#This Row],[LAMINATION MACHINE (PLAN)]],1)))</f>
        <v/>
      </c>
    </row>
    <row r="787" spans="1:60" x14ac:dyDescent="0.25">
      <c r="A787" s="27">
        <v>874</v>
      </c>
      <c r="B787" s="30" t="s">
        <v>7094</v>
      </c>
      <c r="C787" s="30" t="s">
        <v>7095</v>
      </c>
      <c r="D787" s="30" t="s">
        <v>3707</v>
      </c>
      <c r="E787" s="30" t="s">
        <v>3708</v>
      </c>
      <c r="F787" s="30" t="s">
        <v>59</v>
      </c>
      <c r="G787" s="30">
        <v>92</v>
      </c>
      <c r="H787" s="4">
        <v>45810</v>
      </c>
      <c r="I787" s="30">
        <v>45807</v>
      </c>
      <c r="J787" s="4">
        <v>45808</v>
      </c>
      <c r="K787" s="4">
        <v>45811</v>
      </c>
      <c r="L787" s="4">
        <v>45808.489675925928</v>
      </c>
      <c r="M787" s="4">
        <v>45811</v>
      </c>
      <c r="N787" s="4">
        <v>45808.607268518521</v>
      </c>
      <c r="O787" s="4" t="s">
        <v>60</v>
      </c>
      <c r="P787" s="4" t="s">
        <v>60</v>
      </c>
      <c r="Q787" s="4" t="s">
        <v>60</v>
      </c>
      <c r="R787" s="4" t="s">
        <v>60</v>
      </c>
      <c r="S787" s="4" t="s">
        <v>60</v>
      </c>
      <c r="T787" s="4">
        <v>45812</v>
      </c>
      <c r="U787" s="4">
        <v>45808.686874999999</v>
      </c>
      <c r="V787" s="4">
        <v>45810.217314814814</v>
      </c>
      <c r="W787" s="4">
        <v>45813</v>
      </c>
      <c r="X787" s="4">
        <v>45811.354629629626</v>
      </c>
      <c r="Y787" s="4" t="s">
        <v>77</v>
      </c>
      <c r="Z787" s="4">
        <v>45813</v>
      </c>
      <c r="AA787" s="4"/>
      <c r="AB787" s="4" t="s">
        <v>60</v>
      </c>
      <c r="AC787" s="4">
        <v>45814</v>
      </c>
      <c r="AD787" s="4">
        <v>45814</v>
      </c>
      <c r="AE787" s="4">
        <v>45815</v>
      </c>
      <c r="AF787" s="4"/>
      <c r="AG787" s="30" t="s">
        <v>97</v>
      </c>
      <c r="AH787" s="30" t="s">
        <v>3731</v>
      </c>
      <c r="AI787" s="30" t="s">
        <v>3732</v>
      </c>
      <c r="AJ787" s="30" t="s">
        <v>3733</v>
      </c>
      <c r="AK787" s="30" t="s">
        <v>100</v>
      </c>
      <c r="AL787" s="30" t="s">
        <v>3712</v>
      </c>
      <c r="AM787" s="30" t="s">
        <v>131</v>
      </c>
      <c r="AN787" s="30">
        <v>5.0720499999999999</v>
      </c>
      <c r="AO787" s="30" t="s">
        <v>68</v>
      </c>
      <c r="AP787" s="30"/>
      <c r="AQ787" s="30"/>
      <c r="AR787" s="30" t="s">
        <v>68</v>
      </c>
      <c r="AS787" s="30"/>
      <c r="AT787" s="30"/>
      <c r="AU787" s="30" t="s">
        <v>3713</v>
      </c>
      <c r="AV787" s="30" t="s">
        <v>3714</v>
      </c>
      <c r="AW787" s="30">
        <v>6.2819000000000003</v>
      </c>
      <c r="AX787" s="30" t="s">
        <v>3715</v>
      </c>
      <c r="AY787" s="30" t="s">
        <v>3716</v>
      </c>
      <c r="AZ787" s="3">
        <v>92</v>
      </c>
      <c r="BA787" s="30" t="s">
        <v>60</v>
      </c>
      <c r="BB787" s="30">
        <v>0</v>
      </c>
      <c r="BC787" s="30" t="s">
        <v>60</v>
      </c>
      <c r="BD787" s="30" t="s">
        <v>60</v>
      </c>
      <c r="BE787" s="30" t="s">
        <v>60</v>
      </c>
      <c r="BF787" s="35" t="str">
        <f>IFERROR(VLOOKUP(Data_Power_app[[#This Row],[PRO ODER]],'Result'!A:C,3,0),"")</f>
        <v/>
      </c>
      <c r="BG787" s="14" t="str">
        <f>IFERROR(VLOOKUP(Data_Power_app[[#This Row],[PRO ODER]]&amp;"LAM_IN",'Real Time'!A:E,4,0),"")</f>
        <v/>
      </c>
      <c r="BH787" s="37" t="str">
        <f>IF(Data_Power_app[[#This Row],[LAMINATION MACHINE (PLAN)]]="","",IF(Data_Power_app[[#This Row],[LAMINATION MACHINE (REALTIME)]]="","",RIGHT(Data_Power_app[[#This Row],[LAMINATION MACHINE (REALTIME)]],1)=RIGHT(Data_Power_app[[#This Row],[LAMINATION MACHINE (PLAN)]],1)))</f>
        <v/>
      </c>
    </row>
    <row r="788" spans="1:60" x14ac:dyDescent="0.25">
      <c r="A788" s="27">
        <v>875</v>
      </c>
      <c r="B788" s="30" t="s">
        <v>7096</v>
      </c>
      <c r="C788" s="30" t="s">
        <v>7097</v>
      </c>
      <c r="D788" s="30" t="s">
        <v>3707</v>
      </c>
      <c r="E788" s="30" t="s">
        <v>3708</v>
      </c>
      <c r="F788" s="30" t="s">
        <v>59</v>
      </c>
      <c r="G788" s="30">
        <v>19</v>
      </c>
      <c r="H788" s="4">
        <v>45810</v>
      </c>
      <c r="I788" s="30">
        <v>45807</v>
      </c>
      <c r="J788" s="4">
        <v>45808</v>
      </c>
      <c r="K788" s="4">
        <v>45811</v>
      </c>
      <c r="L788" s="4">
        <v>45808.489710648151</v>
      </c>
      <c r="M788" s="4">
        <v>45811</v>
      </c>
      <c r="N788" s="4">
        <v>45808.607222222221</v>
      </c>
      <c r="O788" s="4" t="s">
        <v>60</v>
      </c>
      <c r="P788" s="4" t="s">
        <v>60</v>
      </c>
      <c r="Q788" s="4" t="s">
        <v>60</v>
      </c>
      <c r="R788" s="4" t="s">
        <v>60</v>
      </c>
      <c r="S788" s="4" t="s">
        <v>60</v>
      </c>
      <c r="T788" s="4">
        <v>45812</v>
      </c>
      <c r="U788" s="4">
        <v>45808.686909722222</v>
      </c>
      <c r="V788" s="4">
        <v>45810.216296296298</v>
      </c>
      <c r="W788" s="4">
        <v>45813</v>
      </c>
      <c r="X788" s="4">
        <v>45811.354675925926</v>
      </c>
      <c r="Y788" s="4" t="s">
        <v>77</v>
      </c>
      <c r="Z788" s="4">
        <v>45813</v>
      </c>
      <c r="AA788" s="4"/>
      <c r="AB788" s="4" t="s">
        <v>60</v>
      </c>
      <c r="AC788" s="4">
        <v>45814</v>
      </c>
      <c r="AD788" s="4">
        <v>45814</v>
      </c>
      <c r="AE788" s="4">
        <v>45815</v>
      </c>
      <c r="AF788" s="4"/>
      <c r="AG788" s="30" t="s">
        <v>97</v>
      </c>
      <c r="AH788" s="30" t="s">
        <v>3709</v>
      </c>
      <c r="AI788" s="30" t="s">
        <v>3710</v>
      </c>
      <c r="AJ788" s="30" t="s">
        <v>3711</v>
      </c>
      <c r="AK788" s="30" t="s">
        <v>65</v>
      </c>
      <c r="AL788" s="30" t="s">
        <v>3712</v>
      </c>
      <c r="AM788" s="30" t="s">
        <v>131</v>
      </c>
      <c r="AN788" s="30">
        <v>0.7752</v>
      </c>
      <c r="AO788" s="30" t="s">
        <v>68</v>
      </c>
      <c r="AP788" s="30"/>
      <c r="AQ788" s="30"/>
      <c r="AR788" s="30" t="s">
        <v>68</v>
      </c>
      <c r="AS788" s="30"/>
      <c r="AT788" s="30"/>
      <c r="AU788" s="30" t="s">
        <v>3713</v>
      </c>
      <c r="AV788" s="30" t="s">
        <v>3714</v>
      </c>
      <c r="AW788" s="30">
        <v>0.95999000000000001</v>
      </c>
      <c r="AX788" s="30" t="s">
        <v>3715</v>
      </c>
      <c r="AY788" s="30" t="s">
        <v>3716</v>
      </c>
      <c r="AZ788" s="3">
        <v>19</v>
      </c>
      <c r="BA788" s="30" t="s">
        <v>60</v>
      </c>
      <c r="BB788" s="30">
        <v>0</v>
      </c>
      <c r="BC788" s="30" t="s">
        <v>60</v>
      </c>
      <c r="BD788" s="30" t="s">
        <v>60</v>
      </c>
      <c r="BE788" s="30" t="s">
        <v>60</v>
      </c>
      <c r="BF788" s="35" t="str">
        <f>IFERROR(VLOOKUP(Data_Power_app[[#This Row],[PRO ODER]],'Result'!A:C,3,0),"")</f>
        <v/>
      </c>
      <c r="BG788" s="14" t="str">
        <f>IFERROR(VLOOKUP(Data_Power_app[[#This Row],[PRO ODER]]&amp;"LAM_IN",'Real Time'!A:E,4,0),"")</f>
        <v/>
      </c>
      <c r="BH788" s="37" t="str">
        <f>IF(Data_Power_app[[#This Row],[LAMINATION MACHINE (PLAN)]]="","",IF(Data_Power_app[[#This Row],[LAMINATION MACHINE (REALTIME)]]="","",RIGHT(Data_Power_app[[#This Row],[LAMINATION MACHINE (REALTIME)]],1)=RIGHT(Data_Power_app[[#This Row],[LAMINATION MACHINE (PLAN)]],1)))</f>
        <v/>
      </c>
    </row>
    <row r="789" spans="1:60" x14ac:dyDescent="0.25">
      <c r="A789" s="27">
        <v>876</v>
      </c>
      <c r="B789" s="30" t="s">
        <v>9269</v>
      </c>
      <c r="C789" s="30" t="s">
        <v>9270</v>
      </c>
      <c r="D789" s="30" t="s">
        <v>57</v>
      </c>
      <c r="E789" s="30" t="s">
        <v>119</v>
      </c>
      <c r="F789" s="30" t="s">
        <v>72</v>
      </c>
      <c r="G789" s="30">
        <v>70</v>
      </c>
      <c r="H789" s="4">
        <v>45810</v>
      </c>
      <c r="I789" s="30">
        <v>45810</v>
      </c>
      <c r="J789" s="4">
        <v>45810</v>
      </c>
      <c r="K789" s="4">
        <v>45811</v>
      </c>
      <c r="L789" s="4">
        <v>45811.662534722222</v>
      </c>
      <c r="M789" s="4" t="s">
        <v>60</v>
      </c>
      <c r="N789" s="4"/>
      <c r="O789" s="4" t="s">
        <v>60</v>
      </c>
      <c r="P789" s="4" t="s">
        <v>60</v>
      </c>
      <c r="Q789" s="4" t="s">
        <v>60</v>
      </c>
      <c r="R789" s="4" t="s">
        <v>60</v>
      </c>
      <c r="S789" s="4" t="s">
        <v>60</v>
      </c>
      <c r="T789" s="4" t="s">
        <v>60</v>
      </c>
      <c r="U789" s="4"/>
      <c r="V789" s="4"/>
      <c r="W789" s="4"/>
      <c r="X789" s="4"/>
      <c r="Y789" s="4" t="s">
        <v>60</v>
      </c>
      <c r="Z789" s="4" t="s">
        <v>60</v>
      </c>
      <c r="AA789" s="4"/>
      <c r="AB789" s="4" t="s">
        <v>60</v>
      </c>
      <c r="AC789" s="4" t="s">
        <v>60</v>
      </c>
      <c r="AD789" s="4">
        <v>45814</v>
      </c>
      <c r="AE789" s="4">
        <v>45815</v>
      </c>
      <c r="AF789" s="4"/>
      <c r="AG789" s="30" t="s">
        <v>162</v>
      </c>
      <c r="AH789" s="30" t="s">
        <v>459</v>
      </c>
      <c r="AI789" s="30" t="s">
        <v>7904</v>
      </c>
      <c r="AJ789" s="30" t="s">
        <v>74</v>
      </c>
      <c r="AK789" s="30" t="s">
        <v>65</v>
      </c>
      <c r="AL789" s="30" t="s">
        <v>403</v>
      </c>
      <c r="AM789" s="30" t="s">
        <v>404</v>
      </c>
      <c r="AN789" s="30">
        <v>1.40577</v>
      </c>
      <c r="AO789" s="30" t="s">
        <v>68</v>
      </c>
      <c r="AP789" s="30"/>
      <c r="AQ789" s="30"/>
      <c r="AR789" s="30" t="s">
        <v>68</v>
      </c>
      <c r="AS789" s="30"/>
      <c r="AT789" s="30"/>
      <c r="AU789" s="30" t="s">
        <v>3094</v>
      </c>
      <c r="AV789" s="30" t="s">
        <v>3095</v>
      </c>
      <c r="AW789" s="30">
        <v>3.0741900000000002</v>
      </c>
      <c r="AX789" s="30" t="s">
        <v>7857</v>
      </c>
      <c r="AY789" s="30" t="s">
        <v>7858</v>
      </c>
      <c r="AZ789" s="3">
        <v>70</v>
      </c>
      <c r="BA789" s="30" t="s">
        <v>60</v>
      </c>
      <c r="BB789" s="30">
        <v>70</v>
      </c>
      <c r="BC789" s="30" t="s">
        <v>60</v>
      </c>
      <c r="BD789" s="30" t="s">
        <v>60</v>
      </c>
      <c r="BE789" s="30" t="s">
        <v>60</v>
      </c>
      <c r="BF789" s="35" t="str">
        <f>IFERROR(VLOOKUP(Data_Power_app[[#This Row],[PRO ODER]],'Result'!A:C,3,0),"")</f>
        <v>LAMINATION 3</v>
      </c>
      <c r="BG789" s="14" t="str">
        <f>IFERROR(VLOOKUP(Data_Power_app[[#This Row],[PRO ODER]]&amp;"LAM_IN",'Real Time'!A:E,4,0),"")</f>
        <v/>
      </c>
      <c r="BH789" s="37" t="str">
        <f>IF(Data_Power_app[[#This Row],[LAMINATION MACHINE (PLAN)]]="","",IF(Data_Power_app[[#This Row],[LAMINATION MACHINE (REALTIME)]]="","",RIGHT(Data_Power_app[[#This Row],[LAMINATION MACHINE (REALTIME)]],1)=RIGHT(Data_Power_app[[#This Row],[LAMINATION MACHINE (PLAN)]],1)))</f>
        <v/>
      </c>
    </row>
    <row r="790" spans="1:60" x14ac:dyDescent="0.25">
      <c r="A790" s="27">
        <v>877</v>
      </c>
      <c r="B790" s="30" t="s">
        <v>9271</v>
      </c>
      <c r="C790" s="30" t="s">
        <v>9272</v>
      </c>
      <c r="D790" s="30" t="s">
        <v>124</v>
      </c>
      <c r="E790" s="30" t="s">
        <v>125</v>
      </c>
      <c r="F790" s="30" t="s">
        <v>72</v>
      </c>
      <c r="G790" s="30">
        <v>690</v>
      </c>
      <c r="H790" s="4">
        <v>45810</v>
      </c>
      <c r="I790" s="30">
        <v>45810</v>
      </c>
      <c r="J790" s="4" t="s">
        <v>68</v>
      </c>
      <c r="K790" s="4">
        <v>45811</v>
      </c>
      <c r="L790" s="4">
        <v>45811.660393518519</v>
      </c>
      <c r="M790" s="4" t="s">
        <v>60</v>
      </c>
      <c r="N790" s="4"/>
      <c r="O790" s="4" t="s">
        <v>60</v>
      </c>
      <c r="P790" s="4" t="s">
        <v>60</v>
      </c>
      <c r="Q790" s="4" t="s">
        <v>60</v>
      </c>
      <c r="R790" s="4" t="s">
        <v>60</v>
      </c>
      <c r="S790" s="4" t="s">
        <v>60</v>
      </c>
      <c r="T790" s="4" t="s">
        <v>60</v>
      </c>
      <c r="U790" s="4"/>
      <c r="V790" s="4"/>
      <c r="W790" s="4"/>
      <c r="X790" s="4"/>
      <c r="Y790" s="4" t="s">
        <v>60</v>
      </c>
      <c r="Z790" s="4" t="s">
        <v>60</v>
      </c>
      <c r="AA790" s="4"/>
      <c r="AB790" s="4" t="s">
        <v>60</v>
      </c>
      <c r="AC790" s="4" t="s">
        <v>60</v>
      </c>
      <c r="AD790" s="4">
        <v>45814</v>
      </c>
      <c r="AE790" s="4">
        <v>45815</v>
      </c>
      <c r="AF790" s="4"/>
      <c r="AG790" s="30" t="s">
        <v>162</v>
      </c>
      <c r="AH790" s="30" t="s">
        <v>127</v>
      </c>
      <c r="AI790" s="30" t="s">
        <v>9273</v>
      </c>
      <c r="AJ790" s="30" t="s">
        <v>74</v>
      </c>
      <c r="AK790" s="30" t="s">
        <v>100</v>
      </c>
      <c r="AL790" s="30" t="s">
        <v>128</v>
      </c>
      <c r="AM790" s="30" t="s">
        <v>129</v>
      </c>
      <c r="AN790" s="30">
        <v>13.280709999999999</v>
      </c>
      <c r="AO790" s="30" t="s">
        <v>68</v>
      </c>
      <c r="AP790" s="30"/>
      <c r="AQ790" s="30"/>
      <c r="AR790" s="30" t="s">
        <v>68</v>
      </c>
      <c r="AS790" s="30"/>
      <c r="AT790" s="30"/>
      <c r="AU790" s="30" t="s">
        <v>740</v>
      </c>
      <c r="AV790" s="30" t="s">
        <v>741</v>
      </c>
      <c r="AW790" s="30">
        <v>29.038789999999999</v>
      </c>
      <c r="AX790" s="30" t="s">
        <v>68</v>
      </c>
      <c r="AY790" s="30" t="s">
        <v>68</v>
      </c>
      <c r="AZ790" s="3" t="s">
        <v>68</v>
      </c>
      <c r="BA790" s="30" t="s">
        <v>60</v>
      </c>
      <c r="BB790" s="30">
        <v>690</v>
      </c>
      <c r="BC790" s="30" t="s">
        <v>60</v>
      </c>
      <c r="BD790" s="30" t="s">
        <v>60</v>
      </c>
      <c r="BE790" s="30" t="s">
        <v>60</v>
      </c>
      <c r="BF790" s="35" t="str">
        <f>IFERROR(VLOOKUP(Data_Power_app[[#This Row],[PRO ODER]],'Result'!A:C,3,0),"")</f>
        <v>LAMINATION 2</v>
      </c>
      <c r="BG790" s="14" t="str">
        <f>IFERROR(VLOOKUP(Data_Power_app[[#This Row],[PRO ODER]]&amp;"LAM_IN",'Real Time'!A:E,4,0),"")</f>
        <v/>
      </c>
      <c r="BH790" s="37" t="str">
        <f>IF(Data_Power_app[[#This Row],[LAMINATION MACHINE (PLAN)]]="","",IF(Data_Power_app[[#This Row],[LAMINATION MACHINE (REALTIME)]]="","",RIGHT(Data_Power_app[[#This Row],[LAMINATION MACHINE (REALTIME)]],1)=RIGHT(Data_Power_app[[#This Row],[LAMINATION MACHINE (PLAN)]],1)))</f>
        <v/>
      </c>
    </row>
    <row r="791" spans="1:60" x14ac:dyDescent="0.25">
      <c r="A791" s="27">
        <v>878</v>
      </c>
      <c r="B791" s="30" t="s">
        <v>4613</v>
      </c>
      <c r="C791" s="30" t="s">
        <v>4614</v>
      </c>
      <c r="D791" s="30" t="s">
        <v>95</v>
      </c>
      <c r="E791" s="30" t="s">
        <v>1733</v>
      </c>
      <c r="F791" s="30" t="s">
        <v>59</v>
      </c>
      <c r="G791" s="30">
        <v>300</v>
      </c>
      <c r="H791" s="4">
        <v>45808</v>
      </c>
      <c r="I791" s="30">
        <v>45805</v>
      </c>
      <c r="J791" s="4">
        <v>45805</v>
      </c>
      <c r="K791" s="4">
        <v>45810</v>
      </c>
      <c r="L791" s="4">
        <v>45806.986250000002</v>
      </c>
      <c r="M791" s="4">
        <v>45811</v>
      </c>
      <c r="N791" s="4">
        <v>45806.217557870368</v>
      </c>
      <c r="O791" s="4" t="s">
        <v>60</v>
      </c>
      <c r="P791" s="4" t="s">
        <v>60</v>
      </c>
      <c r="Q791" s="4" t="s">
        <v>60</v>
      </c>
      <c r="R791" s="4" t="s">
        <v>60</v>
      </c>
      <c r="S791" s="4" t="s">
        <v>60</v>
      </c>
      <c r="T791" s="4">
        <v>45812</v>
      </c>
      <c r="U791" s="4">
        <v>45807.541446759256</v>
      </c>
      <c r="V791" s="4">
        <v>45808.45103009259</v>
      </c>
      <c r="W791" s="4">
        <v>45813</v>
      </c>
      <c r="X791" s="4">
        <v>45810.12060185185</v>
      </c>
      <c r="Y791" s="4" t="s">
        <v>77</v>
      </c>
      <c r="Z791" s="4">
        <v>45813</v>
      </c>
      <c r="AA791" s="4">
        <v>45811.684166666666</v>
      </c>
      <c r="AB791" s="4" t="s">
        <v>60</v>
      </c>
      <c r="AC791" s="4">
        <v>45814</v>
      </c>
      <c r="AD791" s="4">
        <v>45814</v>
      </c>
      <c r="AE791" s="4">
        <v>45815</v>
      </c>
      <c r="AF791" s="4"/>
      <c r="AG791" s="30" t="s">
        <v>62</v>
      </c>
      <c r="AH791" s="30" t="s">
        <v>752</v>
      </c>
      <c r="AI791" s="30" t="s">
        <v>4615</v>
      </c>
      <c r="AJ791" s="30" t="s">
        <v>753</v>
      </c>
      <c r="AK791" s="30" t="s">
        <v>65</v>
      </c>
      <c r="AL791" s="30" t="s">
        <v>754</v>
      </c>
      <c r="AM791" s="30" t="s">
        <v>755</v>
      </c>
      <c r="AN791" s="30">
        <v>11.83535</v>
      </c>
      <c r="AO791" s="30" t="s">
        <v>68</v>
      </c>
      <c r="AP791" s="30"/>
      <c r="AQ791" s="30"/>
      <c r="AR791" s="30" t="s">
        <v>68</v>
      </c>
      <c r="AS791" s="30"/>
      <c r="AT791" s="30"/>
      <c r="AU791" s="30" t="s">
        <v>332</v>
      </c>
      <c r="AV791" s="30" t="s">
        <v>333</v>
      </c>
      <c r="AW791" s="30">
        <v>22.00018</v>
      </c>
      <c r="AX791" s="30" t="s">
        <v>4616</v>
      </c>
      <c r="AY791" s="30" t="s">
        <v>4617</v>
      </c>
      <c r="AZ791" s="3">
        <v>300</v>
      </c>
      <c r="BA791" s="30" t="s">
        <v>60</v>
      </c>
      <c r="BB791" s="30">
        <v>300</v>
      </c>
      <c r="BC791" s="30" t="s">
        <v>60</v>
      </c>
      <c r="BD791" s="30" t="s">
        <v>60</v>
      </c>
      <c r="BE791" s="30" t="s">
        <v>60</v>
      </c>
      <c r="BF791" s="35" t="str">
        <f>IFERROR(VLOOKUP(Data_Power_app[[#This Row],[PRO ODER]],'Result'!A:C,3,0),"")</f>
        <v/>
      </c>
      <c r="BG791" s="14" t="str">
        <f>IFERROR(VLOOKUP(Data_Power_app[[#This Row],[PRO ODER]]&amp;"LAM_IN",'Real Time'!A:E,4,0),"")</f>
        <v/>
      </c>
      <c r="BH791" s="37" t="str">
        <f>IF(Data_Power_app[[#This Row],[LAMINATION MACHINE (PLAN)]]="","",IF(Data_Power_app[[#This Row],[LAMINATION MACHINE (REALTIME)]]="","",RIGHT(Data_Power_app[[#This Row],[LAMINATION MACHINE (REALTIME)]],1)=RIGHT(Data_Power_app[[#This Row],[LAMINATION MACHINE (PLAN)]],1)))</f>
        <v/>
      </c>
    </row>
    <row r="792" spans="1:60" x14ac:dyDescent="0.25">
      <c r="A792" s="27">
        <v>879</v>
      </c>
      <c r="B792" s="30" t="s">
        <v>7098</v>
      </c>
      <c r="C792" s="30" t="s">
        <v>7099</v>
      </c>
      <c r="D792" s="30" t="s">
        <v>243</v>
      </c>
      <c r="E792" s="30" t="s">
        <v>119</v>
      </c>
      <c r="F792" s="30" t="s">
        <v>59</v>
      </c>
      <c r="G792" s="30">
        <v>606</v>
      </c>
      <c r="H792" s="4">
        <v>45810</v>
      </c>
      <c r="I792" s="30">
        <v>45807</v>
      </c>
      <c r="J792" s="4">
        <v>45807</v>
      </c>
      <c r="K792" s="4">
        <v>45811</v>
      </c>
      <c r="L792" s="4"/>
      <c r="M792" s="4">
        <v>45811</v>
      </c>
      <c r="N792" s="4"/>
      <c r="O792" s="4">
        <v>45811</v>
      </c>
      <c r="P792" s="4" t="s">
        <v>60</v>
      </c>
      <c r="Q792" s="4" t="s">
        <v>60</v>
      </c>
      <c r="R792" s="4" t="s">
        <v>60</v>
      </c>
      <c r="S792" s="4" t="s">
        <v>60</v>
      </c>
      <c r="T792" s="4">
        <v>45812</v>
      </c>
      <c r="U792" s="4"/>
      <c r="V792" s="4"/>
      <c r="W792" s="4">
        <v>45813</v>
      </c>
      <c r="X792" s="4"/>
      <c r="Y792" s="4" t="s">
        <v>60</v>
      </c>
      <c r="Z792" s="4">
        <v>45813</v>
      </c>
      <c r="AA792" s="4"/>
      <c r="AB792" s="4" t="s">
        <v>60</v>
      </c>
      <c r="AC792" s="4">
        <v>45814</v>
      </c>
      <c r="AD792" s="4">
        <v>45814</v>
      </c>
      <c r="AE792" s="4">
        <v>45815</v>
      </c>
      <c r="AF792" s="4"/>
      <c r="AG792" s="30" t="s">
        <v>126</v>
      </c>
      <c r="AH792" s="30" t="s">
        <v>421</v>
      </c>
      <c r="AI792" s="30" t="s">
        <v>7051</v>
      </c>
      <c r="AJ792" s="30" t="s">
        <v>422</v>
      </c>
      <c r="AK792" s="30" t="s">
        <v>100</v>
      </c>
      <c r="AL792" s="30" t="s">
        <v>530</v>
      </c>
      <c r="AM792" s="30" t="s">
        <v>531</v>
      </c>
      <c r="AN792" s="30">
        <v>11.209809999999999</v>
      </c>
      <c r="AO792" s="30" t="s">
        <v>68</v>
      </c>
      <c r="AP792" s="30"/>
      <c r="AQ792" s="30"/>
      <c r="AR792" s="30" t="s">
        <v>68</v>
      </c>
      <c r="AS792" s="30"/>
      <c r="AT792" s="30"/>
      <c r="AU792" s="30" t="s">
        <v>857</v>
      </c>
      <c r="AV792" s="30" t="s">
        <v>858</v>
      </c>
      <c r="AW792" s="30">
        <v>49.026710000000001</v>
      </c>
      <c r="AX792" s="30" t="s">
        <v>7052</v>
      </c>
      <c r="AY792" s="30" t="s">
        <v>7053</v>
      </c>
      <c r="AZ792" s="3">
        <v>606</v>
      </c>
      <c r="BA792" s="30" t="s">
        <v>60</v>
      </c>
      <c r="BB792" s="30">
        <v>606</v>
      </c>
      <c r="BC792" s="30" t="s">
        <v>60</v>
      </c>
      <c r="BD792" s="30" t="s">
        <v>60</v>
      </c>
      <c r="BE792" s="30" t="s">
        <v>60</v>
      </c>
      <c r="BF792" s="35" t="str">
        <f>IFERROR(VLOOKUP(Data_Power_app[[#This Row],[PRO ODER]],'Result'!A:C,3,0),"")</f>
        <v>LAMINATION 7</v>
      </c>
      <c r="BG792" s="14" t="str">
        <f>IFERROR(VLOOKUP(Data_Power_app[[#This Row],[PRO ODER]]&amp;"LAM_IN",'Real Time'!A:E,4,0),"")</f>
        <v/>
      </c>
      <c r="BH792" s="37" t="str">
        <f>IF(Data_Power_app[[#This Row],[LAMINATION MACHINE (PLAN)]]="","",IF(Data_Power_app[[#This Row],[LAMINATION MACHINE (REALTIME)]]="","",RIGHT(Data_Power_app[[#This Row],[LAMINATION MACHINE (REALTIME)]],1)=RIGHT(Data_Power_app[[#This Row],[LAMINATION MACHINE (PLAN)]],1)))</f>
        <v/>
      </c>
    </row>
    <row r="793" spans="1:60" x14ac:dyDescent="0.25">
      <c r="A793" s="27">
        <v>880</v>
      </c>
      <c r="B793" s="30" t="s">
        <v>7100</v>
      </c>
      <c r="C793" s="30" t="s">
        <v>7101</v>
      </c>
      <c r="D793" s="30" t="s">
        <v>243</v>
      </c>
      <c r="E793" s="30" t="s">
        <v>119</v>
      </c>
      <c r="F793" s="30" t="s">
        <v>59</v>
      </c>
      <c r="G793" s="30">
        <v>329</v>
      </c>
      <c r="H793" s="4">
        <v>45810</v>
      </c>
      <c r="I793" s="30">
        <v>45807</v>
      </c>
      <c r="J793" s="4">
        <v>45807</v>
      </c>
      <c r="K793" s="4">
        <v>45811</v>
      </c>
      <c r="L793" s="4"/>
      <c r="M793" s="4">
        <v>45811</v>
      </c>
      <c r="N793" s="4"/>
      <c r="O793" s="4">
        <v>45811</v>
      </c>
      <c r="P793" s="4" t="s">
        <v>60</v>
      </c>
      <c r="Q793" s="4" t="s">
        <v>60</v>
      </c>
      <c r="R793" s="4" t="s">
        <v>60</v>
      </c>
      <c r="S793" s="4" t="s">
        <v>60</v>
      </c>
      <c r="T793" s="4">
        <v>45812</v>
      </c>
      <c r="U793" s="4"/>
      <c r="V793" s="4"/>
      <c r="W793" s="4">
        <v>45813</v>
      </c>
      <c r="X793" s="4"/>
      <c r="Y793" s="4" t="s">
        <v>60</v>
      </c>
      <c r="Z793" s="4">
        <v>45813</v>
      </c>
      <c r="AA793" s="4"/>
      <c r="AB793" s="4" t="s">
        <v>60</v>
      </c>
      <c r="AC793" s="4">
        <v>45814</v>
      </c>
      <c r="AD793" s="4">
        <v>45814</v>
      </c>
      <c r="AE793" s="4">
        <v>45815</v>
      </c>
      <c r="AF793" s="4"/>
      <c r="AG793" s="30" t="s">
        <v>126</v>
      </c>
      <c r="AH793" s="30" t="s">
        <v>421</v>
      </c>
      <c r="AI793" s="30" t="s">
        <v>7051</v>
      </c>
      <c r="AJ793" s="30" t="s">
        <v>422</v>
      </c>
      <c r="AK793" s="30" t="s">
        <v>100</v>
      </c>
      <c r="AL793" s="30" t="s">
        <v>530</v>
      </c>
      <c r="AM793" s="30" t="s">
        <v>531</v>
      </c>
      <c r="AN793" s="30">
        <v>6.0922799999999997</v>
      </c>
      <c r="AO793" s="30" t="s">
        <v>68</v>
      </c>
      <c r="AP793" s="30"/>
      <c r="AQ793" s="30"/>
      <c r="AR793" s="30" t="s">
        <v>68</v>
      </c>
      <c r="AS793" s="30"/>
      <c r="AT793" s="30"/>
      <c r="AU793" s="30" t="s">
        <v>857</v>
      </c>
      <c r="AV793" s="30" t="s">
        <v>858</v>
      </c>
      <c r="AW793" s="30">
        <v>26.644950000000001</v>
      </c>
      <c r="AX793" s="30" t="s">
        <v>7052</v>
      </c>
      <c r="AY793" s="30" t="s">
        <v>7053</v>
      </c>
      <c r="AZ793" s="3">
        <v>329</v>
      </c>
      <c r="BA793" s="30" t="s">
        <v>60</v>
      </c>
      <c r="BB793" s="30">
        <v>329</v>
      </c>
      <c r="BC793" s="30" t="s">
        <v>60</v>
      </c>
      <c r="BD793" s="30" t="s">
        <v>60</v>
      </c>
      <c r="BE793" s="30" t="s">
        <v>60</v>
      </c>
      <c r="BF793" s="35" t="str">
        <f>IFERROR(VLOOKUP(Data_Power_app[[#This Row],[PRO ODER]],'Result'!A:C,3,0),"")</f>
        <v>LAMINATION 7</v>
      </c>
      <c r="BG793" s="14" t="str">
        <f>IFERROR(VLOOKUP(Data_Power_app[[#This Row],[PRO ODER]]&amp;"LAM_IN",'Real Time'!A:E,4,0),"")</f>
        <v/>
      </c>
      <c r="BH793" s="37" t="str">
        <f>IF(Data_Power_app[[#This Row],[LAMINATION MACHINE (PLAN)]]="","",IF(Data_Power_app[[#This Row],[LAMINATION MACHINE (REALTIME)]]="","",RIGHT(Data_Power_app[[#This Row],[LAMINATION MACHINE (REALTIME)]],1)=RIGHT(Data_Power_app[[#This Row],[LAMINATION MACHINE (PLAN)]],1)))</f>
        <v/>
      </c>
    </row>
    <row r="794" spans="1:60" x14ac:dyDescent="0.25">
      <c r="A794" s="27">
        <v>881</v>
      </c>
      <c r="B794" s="30" t="s">
        <v>7102</v>
      </c>
      <c r="C794" s="30" t="s">
        <v>7103</v>
      </c>
      <c r="D794" s="30" t="s">
        <v>243</v>
      </c>
      <c r="E794" s="30" t="s">
        <v>119</v>
      </c>
      <c r="F794" s="30" t="s">
        <v>59</v>
      </c>
      <c r="G794" s="30">
        <v>485</v>
      </c>
      <c r="H794" s="4">
        <v>45810</v>
      </c>
      <c r="I794" s="30">
        <v>45807</v>
      </c>
      <c r="J794" s="4">
        <v>45807</v>
      </c>
      <c r="K794" s="4">
        <v>45811</v>
      </c>
      <c r="L794" s="4"/>
      <c r="M794" s="4">
        <v>45811</v>
      </c>
      <c r="N794" s="4"/>
      <c r="O794" s="4">
        <v>45811</v>
      </c>
      <c r="P794" s="4" t="s">
        <v>60</v>
      </c>
      <c r="Q794" s="4" t="s">
        <v>60</v>
      </c>
      <c r="R794" s="4" t="s">
        <v>60</v>
      </c>
      <c r="S794" s="4" t="s">
        <v>60</v>
      </c>
      <c r="T794" s="4">
        <v>45812</v>
      </c>
      <c r="U794" s="4"/>
      <c r="V794" s="4"/>
      <c r="W794" s="4">
        <v>45813</v>
      </c>
      <c r="X794" s="4"/>
      <c r="Y794" s="4" t="s">
        <v>60</v>
      </c>
      <c r="Z794" s="4">
        <v>45813</v>
      </c>
      <c r="AA794" s="4"/>
      <c r="AB794" s="4" t="s">
        <v>60</v>
      </c>
      <c r="AC794" s="4">
        <v>45814</v>
      </c>
      <c r="AD794" s="4">
        <v>45814</v>
      </c>
      <c r="AE794" s="4">
        <v>45815</v>
      </c>
      <c r="AF794" s="4"/>
      <c r="AG794" s="30" t="s">
        <v>126</v>
      </c>
      <c r="AH794" s="30" t="s">
        <v>421</v>
      </c>
      <c r="AI794" s="30" t="s">
        <v>7051</v>
      </c>
      <c r="AJ794" s="30" t="s">
        <v>422</v>
      </c>
      <c r="AK794" s="30" t="s">
        <v>100</v>
      </c>
      <c r="AL794" s="30" t="s">
        <v>530</v>
      </c>
      <c r="AM794" s="30" t="s">
        <v>531</v>
      </c>
      <c r="AN794" s="30">
        <v>8.9486100000000004</v>
      </c>
      <c r="AO794" s="30" t="s">
        <v>68</v>
      </c>
      <c r="AP794" s="30"/>
      <c r="AQ794" s="30"/>
      <c r="AR794" s="30" t="s">
        <v>68</v>
      </c>
      <c r="AS794" s="30"/>
      <c r="AT794" s="30"/>
      <c r="AU794" s="30" t="s">
        <v>857</v>
      </c>
      <c r="AV794" s="30" t="s">
        <v>858</v>
      </c>
      <c r="AW794" s="30">
        <v>39.137090000000001</v>
      </c>
      <c r="AX794" s="30" t="s">
        <v>7052</v>
      </c>
      <c r="AY794" s="30" t="s">
        <v>7053</v>
      </c>
      <c r="AZ794" s="3">
        <v>485</v>
      </c>
      <c r="BA794" s="30" t="s">
        <v>60</v>
      </c>
      <c r="BB794" s="30">
        <v>485</v>
      </c>
      <c r="BC794" s="30" t="s">
        <v>60</v>
      </c>
      <c r="BD794" s="30" t="s">
        <v>60</v>
      </c>
      <c r="BE794" s="30" t="s">
        <v>60</v>
      </c>
      <c r="BF794" s="35" t="str">
        <f>IFERROR(VLOOKUP(Data_Power_app[[#This Row],[PRO ODER]],'Result'!A:C,3,0),"")</f>
        <v>LAMINATION 7</v>
      </c>
      <c r="BG794" s="14" t="str">
        <f>IFERROR(VLOOKUP(Data_Power_app[[#This Row],[PRO ODER]]&amp;"LAM_IN",'Real Time'!A:E,4,0),"")</f>
        <v/>
      </c>
      <c r="BH794" s="37" t="str">
        <f>IF(Data_Power_app[[#This Row],[LAMINATION MACHINE (PLAN)]]="","",IF(Data_Power_app[[#This Row],[LAMINATION MACHINE (REALTIME)]]="","",RIGHT(Data_Power_app[[#This Row],[LAMINATION MACHINE (REALTIME)]],1)=RIGHT(Data_Power_app[[#This Row],[LAMINATION MACHINE (PLAN)]],1)))</f>
        <v/>
      </c>
    </row>
    <row r="795" spans="1:60" x14ac:dyDescent="0.25">
      <c r="A795" s="27">
        <v>882</v>
      </c>
      <c r="B795" s="30" t="s">
        <v>7104</v>
      </c>
      <c r="C795" s="30" t="s">
        <v>7105</v>
      </c>
      <c r="D795" s="30" t="s">
        <v>243</v>
      </c>
      <c r="E795" s="30" t="s">
        <v>119</v>
      </c>
      <c r="F795" s="30" t="s">
        <v>59</v>
      </c>
      <c r="G795" s="30">
        <v>762</v>
      </c>
      <c r="H795" s="4">
        <v>45810</v>
      </c>
      <c r="I795" s="30">
        <v>45807</v>
      </c>
      <c r="J795" s="4">
        <v>45807</v>
      </c>
      <c r="K795" s="4">
        <v>45811</v>
      </c>
      <c r="L795" s="4"/>
      <c r="M795" s="4">
        <v>45811</v>
      </c>
      <c r="N795" s="4"/>
      <c r="O795" s="4">
        <v>45811</v>
      </c>
      <c r="P795" s="4" t="s">
        <v>60</v>
      </c>
      <c r="Q795" s="4" t="s">
        <v>60</v>
      </c>
      <c r="R795" s="4" t="s">
        <v>60</v>
      </c>
      <c r="S795" s="4" t="s">
        <v>60</v>
      </c>
      <c r="T795" s="4">
        <v>45812</v>
      </c>
      <c r="U795" s="4"/>
      <c r="V795" s="4"/>
      <c r="W795" s="4">
        <v>45813</v>
      </c>
      <c r="X795" s="4"/>
      <c r="Y795" s="4" t="s">
        <v>60</v>
      </c>
      <c r="Z795" s="4">
        <v>45813</v>
      </c>
      <c r="AA795" s="4"/>
      <c r="AB795" s="4" t="s">
        <v>60</v>
      </c>
      <c r="AC795" s="4">
        <v>45814</v>
      </c>
      <c r="AD795" s="4">
        <v>45814</v>
      </c>
      <c r="AE795" s="4">
        <v>45815</v>
      </c>
      <c r="AF795" s="4"/>
      <c r="AG795" s="30" t="s">
        <v>126</v>
      </c>
      <c r="AH795" s="30" t="s">
        <v>421</v>
      </c>
      <c r="AI795" s="30" t="s">
        <v>7051</v>
      </c>
      <c r="AJ795" s="30" t="s">
        <v>422</v>
      </c>
      <c r="AK795" s="30" t="s">
        <v>100</v>
      </c>
      <c r="AL795" s="30" t="s">
        <v>530</v>
      </c>
      <c r="AM795" s="30" t="s">
        <v>531</v>
      </c>
      <c r="AN795" s="30">
        <v>14.088800000000001</v>
      </c>
      <c r="AO795" s="30" t="s">
        <v>68</v>
      </c>
      <c r="AP795" s="30"/>
      <c r="AQ795" s="30"/>
      <c r="AR795" s="30" t="s">
        <v>68</v>
      </c>
      <c r="AS795" s="30"/>
      <c r="AT795" s="30"/>
      <c r="AU795" s="30" t="s">
        <v>857</v>
      </c>
      <c r="AV795" s="30" t="s">
        <v>858</v>
      </c>
      <c r="AW795" s="30">
        <v>61.618000000000002</v>
      </c>
      <c r="AX795" s="30" t="s">
        <v>7052</v>
      </c>
      <c r="AY795" s="30" t="s">
        <v>7053</v>
      </c>
      <c r="AZ795" s="3">
        <v>762</v>
      </c>
      <c r="BA795" s="30" t="s">
        <v>60</v>
      </c>
      <c r="BB795" s="30">
        <v>762</v>
      </c>
      <c r="BC795" s="30" t="s">
        <v>60</v>
      </c>
      <c r="BD795" s="30" t="s">
        <v>60</v>
      </c>
      <c r="BE795" s="30" t="s">
        <v>60</v>
      </c>
      <c r="BF795" s="35" t="str">
        <f>IFERROR(VLOOKUP(Data_Power_app[[#This Row],[PRO ODER]],'Result'!A:C,3,0),"")</f>
        <v>LAMINATION 7</v>
      </c>
      <c r="BG795" s="14" t="str">
        <f>IFERROR(VLOOKUP(Data_Power_app[[#This Row],[PRO ODER]]&amp;"LAM_IN",'Real Time'!A:E,4,0),"")</f>
        <v/>
      </c>
      <c r="BH795" s="37" t="str">
        <f>IF(Data_Power_app[[#This Row],[LAMINATION MACHINE (PLAN)]]="","",IF(Data_Power_app[[#This Row],[LAMINATION MACHINE (REALTIME)]]="","",RIGHT(Data_Power_app[[#This Row],[LAMINATION MACHINE (REALTIME)]],1)=RIGHT(Data_Power_app[[#This Row],[LAMINATION MACHINE (PLAN)]],1)))</f>
        <v/>
      </c>
    </row>
    <row r="796" spans="1:60" x14ac:dyDescent="0.25">
      <c r="A796" s="27">
        <v>883</v>
      </c>
      <c r="B796" s="30" t="s">
        <v>7106</v>
      </c>
      <c r="C796" s="30" t="s">
        <v>7107</v>
      </c>
      <c r="D796" s="30" t="s">
        <v>243</v>
      </c>
      <c r="E796" s="30" t="s">
        <v>119</v>
      </c>
      <c r="F796" s="30" t="s">
        <v>59</v>
      </c>
      <c r="G796" s="30">
        <v>1806</v>
      </c>
      <c r="H796" s="4">
        <v>45810</v>
      </c>
      <c r="I796" s="30">
        <v>45807</v>
      </c>
      <c r="J796" s="4">
        <v>45807</v>
      </c>
      <c r="K796" s="4">
        <v>45811</v>
      </c>
      <c r="L796" s="4"/>
      <c r="M796" s="4">
        <v>45811</v>
      </c>
      <c r="N796" s="4"/>
      <c r="O796" s="4">
        <v>45811</v>
      </c>
      <c r="P796" s="4" t="s">
        <v>60</v>
      </c>
      <c r="Q796" s="4" t="s">
        <v>60</v>
      </c>
      <c r="R796" s="4" t="s">
        <v>60</v>
      </c>
      <c r="S796" s="4" t="s">
        <v>60</v>
      </c>
      <c r="T796" s="4">
        <v>45812</v>
      </c>
      <c r="U796" s="4"/>
      <c r="V796" s="4"/>
      <c r="W796" s="4">
        <v>45813</v>
      </c>
      <c r="X796" s="4"/>
      <c r="Y796" s="4" t="s">
        <v>60</v>
      </c>
      <c r="Z796" s="4">
        <v>45813</v>
      </c>
      <c r="AA796" s="4"/>
      <c r="AB796" s="4" t="s">
        <v>60</v>
      </c>
      <c r="AC796" s="4">
        <v>45814</v>
      </c>
      <c r="AD796" s="4">
        <v>45814</v>
      </c>
      <c r="AE796" s="4">
        <v>45815</v>
      </c>
      <c r="AF796" s="4"/>
      <c r="AG796" s="30" t="s">
        <v>126</v>
      </c>
      <c r="AH796" s="30" t="s">
        <v>421</v>
      </c>
      <c r="AI796" s="30" t="s">
        <v>7051</v>
      </c>
      <c r="AJ796" s="30" t="s">
        <v>422</v>
      </c>
      <c r="AK796" s="30" t="s">
        <v>100</v>
      </c>
      <c r="AL796" s="30" t="s">
        <v>530</v>
      </c>
      <c r="AM796" s="30" t="s">
        <v>531</v>
      </c>
      <c r="AN796" s="30">
        <v>32.972540000000002</v>
      </c>
      <c r="AO796" s="30" t="s">
        <v>68</v>
      </c>
      <c r="AP796" s="30"/>
      <c r="AQ796" s="30"/>
      <c r="AR796" s="30" t="s">
        <v>68</v>
      </c>
      <c r="AS796" s="30"/>
      <c r="AT796" s="30"/>
      <c r="AU796" s="30" t="s">
        <v>857</v>
      </c>
      <c r="AV796" s="30" t="s">
        <v>858</v>
      </c>
      <c r="AW796" s="30">
        <v>144.20495</v>
      </c>
      <c r="AX796" s="30" t="s">
        <v>7052</v>
      </c>
      <c r="AY796" s="30" t="s">
        <v>7053</v>
      </c>
      <c r="AZ796" s="3">
        <v>1806</v>
      </c>
      <c r="BA796" s="30" t="s">
        <v>60</v>
      </c>
      <c r="BB796" s="30">
        <v>1806</v>
      </c>
      <c r="BC796" s="30" t="s">
        <v>60</v>
      </c>
      <c r="BD796" s="30" t="s">
        <v>60</v>
      </c>
      <c r="BE796" s="30" t="s">
        <v>60</v>
      </c>
      <c r="BF796" s="35" t="str">
        <f>IFERROR(VLOOKUP(Data_Power_app[[#This Row],[PRO ODER]],'Result'!A:C,3,0),"")</f>
        <v>LAMINATION 7</v>
      </c>
      <c r="BG796" s="14" t="str">
        <f>IFERROR(VLOOKUP(Data_Power_app[[#This Row],[PRO ODER]]&amp;"LAM_IN",'Real Time'!A:E,4,0),"")</f>
        <v/>
      </c>
      <c r="BH796" s="37" t="str">
        <f>IF(Data_Power_app[[#This Row],[LAMINATION MACHINE (PLAN)]]="","",IF(Data_Power_app[[#This Row],[LAMINATION MACHINE (REALTIME)]]="","",RIGHT(Data_Power_app[[#This Row],[LAMINATION MACHINE (REALTIME)]],1)=RIGHT(Data_Power_app[[#This Row],[LAMINATION MACHINE (PLAN)]],1)))</f>
        <v/>
      </c>
    </row>
    <row r="797" spans="1:60" x14ac:dyDescent="0.25">
      <c r="A797" s="27">
        <v>884</v>
      </c>
      <c r="B797" s="30" t="s">
        <v>2763</v>
      </c>
      <c r="C797" s="30" t="s">
        <v>2764</v>
      </c>
      <c r="D797" s="30" t="s">
        <v>243</v>
      </c>
      <c r="E797" s="30" t="s">
        <v>119</v>
      </c>
      <c r="F797" s="30" t="s">
        <v>59</v>
      </c>
      <c r="G797" s="30">
        <v>437</v>
      </c>
      <c r="H797" s="4">
        <v>45805</v>
      </c>
      <c r="I797" s="30">
        <v>45801</v>
      </c>
      <c r="J797" s="4">
        <v>45801</v>
      </c>
      <c r="K797" s="4">
        <v>45806</v>
      </c>
      <c r="L797" s="4">
        <v>45803.788530092592</v>
      </c>
      <c r="M797" s="4">
        <v>45806</v>
      </c>
      <c r="N797" s="4">
        <v>45804.302800925929</v>
      </c>
      <c r="O797" s="4">
        <v>45808</v>
      </c>
      <c r="P797" s="4" t="s">
        <v>60</v>
      </c>
      <c r="Q797" s="4" t="s">
        <v>60</v>
      </c>
      <c r="R797" s="4" t="s">
        <v>60</v>
      </c>
      <c r="S797" s="4" t="s">
        <v>60</v>
      </c>
      <c r="T797" s="4">
        <v>45810</v>
      </c>
      <c r="U797" s="4">
        <v>45805.672534722224</v>
      </c>
      <c r="V797" s="4">
        <v>45806.48232638889</v>
      </c>
      <c r="W797" s="4">
        <v>45812</v>
      </c>
      <c r="X797" s="4">
        <v>45807.100011574075</v>
      </c>
      <c r="Y797" s="4" t="s">
        <v>77</v>
      </c>
      <c r="Z797" s="4">
        <v>45813</v>
      </c>
      <c r="AA797" s="4">
        <v>45811.400335648148</v>
      </c>
      <c r="AB797" s="4" t="s">
        <v>60</v>
      </c>
      <c r="AC797" s="4">
        <v>45814</v>
      </c>
      <c r="AD797" s="4">
        <v>45814</v>
      </c>
      <c r="AE797" s="4">
        <v>45815</v>
      </c>
      <c r="AF797" s="4"/>
      <c r="AG797" s="30" t="s">
        <v>62</v>
      </c>
      <c r="AH797" s="30" t="s">
        <v>421</v>
      </c>
      <c r="AI797" s="30" t="s">
        <v>2765</v>
      </c>
      <c r="AJ797" s="30" t="s">
        <v>422</v>
      </c>
      <c r="AK797" s="30" t="s">
        <v>100</v>
      </c>
      <c r="AL797" s="30" t="s">
        <v>423</v>
      </c>
      <c r="AM797" s="30" t="s">
        <v>424</v>
      </c>
      <c r="AN797" s="30">
        <v>6.2067600000000001</v>
      </c>
      <c r="AO797" s="30" t="s">
        <v>68</v>
      </c>
      <c r="AP797" s="30"/>
      <c r="AQ797" s="30"/>
      <c r="AR797" s="30" t="s">
        <v>68</v>
      </c>
      <c r="AS797" s="30"/>
      <c r="AT797" s="30"/>
      <c r="AU797" s="30" t="s">
        <v>312</v>
      </c>
      <c r="AV797" s="30" t="s">
        <v>313</v>
      </c>
      <c r="AW797" s="30">
        <v>27.14922</v>
      </c>
      <c r="AX797" s="30" t="s">
        <v>2766</v>
      </c>
      <c r="AY797" s="30" t="s">
        <v>2767</v>
      </c>
      <c r="AZ797" s="3">
        <v>437</v>
      </c>
      <c r="BA797" s="30" t="s">
        <v>60</v>
      </c>
      <c r="BB797" s="30">
        <v>437</v>
      </c>
      <c r="BC797" s="30" t="s">
        <v>60</v>
      </c>
      <c r="BD797" s="30" t="s">
        <v>60</v>
      </c>
      <c r="BE797" s="30" t="s">
        <v>60</v>
      </c>
      <c r="BF797" s="35" t="str">
        <f>IFERROR(VLOOKUP(Data_Power_app[[#This Row],[PRO ODER]],'Result'!A:C,3,0),"")</f>
        <v/>
      </c>
      <c r="BG797" s="14" t="str">
        <f>IFERROR(VLOOKUP(Data_Power_app[[#This Row],[PRO ODER]]&amp;"LAM_IN",'Real Time'!A:E,4,0),"")</f>
        <v/>
      </c>
      <c r="BH797" s="37" t="str">
        <f>IF(Data_Power_app[[#This Row],[LAMINATION MACHINE (PLAN)]]="","",IF(Data_Power_app[[#This Row],[LAMINATION MACHINE (REALTIME)]]="","",RIGHT(Data_Power_app[[#This Row],[LAMINATION MACHINE (REALTIME)]],1)=RIGHT(Data_Power_app[[#This Row],[LAMINATION MACHINE (PLAN)]],1)))</f>
        <v/>
      </c>
    </row>
    <row r="798" spans="1:60" x14ac:dyDescent="0.25">
      <c r="A798" s="27">
        <v>885</v>
      </c>
      <c r="B798" s="30" t="s">
        <v>2768</v>
      </c>
      <c r="C798" s="30" t="s">
        <v>2769</v>
      </c>
      <c r="D798" s="30" t="s">
        <v>243</v>
      </c>
      <c r="E798" s="30" t="s">
        <v>119</v>
      </c>
      <c r="F798" s="30" t="s">
        <v>59</v>
      </c>
      <c r="G798" s="30">
        <v>293</v>
      </c>
      <c r="H798" s="4">
        <v>45805</v>
      </c>
      <c r="I798" s="30">
        <v>45801</v>
      </c>
      <c r="J798" s="4">
        <v>45801</v>
      </c>
      <c r="K798" s="4">
        <v>45806</v>
      </c>
      <c r="L798" s="4">
        <v>45803.788599537038</v>
      </c>
      <c r="M798" s="4">
        <v>45806</v>
      </c>
      <c r="N798" s="4">
        <v>45804.302893518521</v>
      </c>
      <c r="O798" s="4">
        <v>45808</v>
      </c>
      <c r="P798" s="4" t="s">
        <v>60</v>
      </c>
      <c r="Q798" s="4" t="s">
        <v>60</v>
      </c>
      <c r="R798" s="4" t="s">
        <v>60</v>
      </c>
      <c r="S798" s="4" t="s">
        <v>60</v>
      </c>
      <c r="T798" s="4">
        <v>45810</v>
      </c>
      <c r="U798" s="4">
        <v>45805.672534722224</v>
      </c>
      <c r="V798" s="4">
        <v>45806.482372685183</v>
      </c>
      <c r="W798" s="4">
        <v>45812</v>
      </c>
      <c r="X798" s="4">
        <v>45807.100023148145</v>
      </c>
      <c r="Y798" s="4" t="s">
        <v>77</v>
      </c>
      <c r="Z798" s="4">
        <v>45813</v>
      </c>
      <c r="AA798" s="4">
        <v>45811.400509259256</v>
      </c>
      <c r="AB798" s="4" t="s">
        <v>60</v>
      </c>
      <c r="AC798" s="4">
        <v>45814</v>
      </c>
      <c r="AD798" s="4">
        <v>45814</v>
      </c>
      <c r="AE798" s="4">
        <v>45815</v>
      </c>
      <c r="AF798" s="4">
        <v>45811</v>
      </c>
      <c r="AG798" s="30" t="s">
        <v>1700</v>
      </c>
      <c r="AH798" s="30" t="s">
        <v>421</v>
      </c>
      <c r="AI798" s="30" t="s">
        <v>2765</v>
      </c>
      <c r="AJ798" s="30" t="s">
        <v>422</v>
      </c>
      <c r="AK798" s="30" t="s">
        <v>100</v>
      </c>
      <c r="AL798" s="30" t="s">
        <v>423</v>
      </c>
      <c r="AM798" s="30" t="s">
        <v>424</v>
      </c>
      <c r="AN798" s="30">
        <v>4.1721599999999999</v>
      </c>
      <c r="AO798" s="30" t="s">
        <v>68</v>
      </c>
      <c r="AP798" s="30"/>
      <c r="AQ798" s="30"/>
      <c r="AR798" s="30" t="s">
        <v>68</v>
      </c>
      <c r="AS798" s="30"/>
      <c r="AT798" s="30"/>
      <c r="AU798" s="30" t="s">
        <v>312</v>
      </c>
      <c r="AV798" s="30" t="s">
        <v>313</v>
      </c>
      <c r="AW798" s="30">
        <v>18.249559999999999</v>
      </c>
      <c r="AX798" s="30" t="s">
        <v>2766</v>
      </c>
      <c r="AY798" s="30" t="s">
        <v>2767</v>
      </c>
      <c r="AZ798" s="3">
        <v>293</v>
      </c>
      <c r="BA798" s="30" t="s">
        <v>60</v>
      </c>
      <c r="BB798" s="30">
        <v>293</v>
      </c>
      <c r="BC798" s="30" t="s">
        <v>60</v>
      </c>
      <c r="BD798" s="30" t="s">
        <v>60</v>
      </c>
      <c r="BE798" s="30" t="s">
        <v>60</v>
      </c>
      <c r="BF798" s="35" t="str">
        <f>IFERROR(VLOOKUP(Data_Power_app[[#This Row],[PRO ODER]],'Result'!A:C,3,0),"")</f>
        <v/>
      </c>
      <c r="BG798" s="14" t="str">
        <f>IFERROR(VLOOKUP(Data_Power_app[[#This Row],[PRO ODER]]&amp;"LAM_IN",'Real Time'!A:E,4,0),"")</f>
        <v/>
      </c>
      <c r="BH798" s="37" t="str">
        <f>IF(Data_Power_app[[#This Row],[LAMINATION MACHINE (PLAN)]]="","",IF(Data_Power_app[[#This Row],[LAMINATION MACHINE (REALTIME)]]="","",RIGHT(Data_Power_app[[#This Row],[LAMINATION MACHINE (REALTIME)]],1)=RIGHT(Data_Power_app[[#This Row],[LAMINATION MACHINE (PLAN)]],1)))</f>
        <v/>
      </c>
    </row>
    <row r="799" spans="1:60" x14ac:dyDescent="0.25">
      <c r="A799" s="27">
        <v>886</v>
      </c>
      <c r="B799" s="30" t="s">
        <v>2770</v>
      </c>
      <c r="C799" s="30" t="s">
        <v>2771</v>
      </c>
      <c r="D799" s="30" t="s">
        <v>243</v>
      </c>
      <c r="E799" s="30" t="s">
        <v>119</v>
      </c>
      <c r="F799" s="30" t="s">
        <v>59</v>
      </c>
      <c r="G799" s="30">
        <v>72</v>
      </c>
      <c r="H799" s="4">
        <v>45805</v>
      </c>
      <c r="I799" s="30">
        <v>45801</v>
      </c>
      <c r="J799" s="4">
        <v>45801</v>
      </c>
      <c r="K799" s="4">
        <v>45806</v>
      </c>
      <c r="L799" s="4">
        <v>45803.788680555554</v>
      </c>
      <c r="M799" s="4">
        <v>45806</v>
      </c>
      <c r="N799" s="4">
        <v>45804.302754629629</v>
      </c>
      <c r="O799" s="4">
        <v>45808</v>
      </c>
      <c r="P799" s="4" t="s">
        <v>60</v>
      </c>
      <c r="Q799" s="4" t="s">
        <v>60</v>
      </c>
      <c r="R799" s="4" t="s">
        <v>60</v>
      </c>
      <c r="S799" s="4" t="s">
        <v>60</v>
      </c>
      <c r="T799" s="4">
        <v>45810</v>
      </c>
      <c r="U799" s="4">
        <v>45805.672314814816</v>
      </c>
      <c r="V799" s="4">
        <v>45806.48228009259</v>
      </c>
      <c r="W799" s="4">
        <v>45812</v>
      </c>
      <c r="X799" s="4">
        <v>45807.099988425929</v>
      </c>
      <c r="Y799" s="4" t="s">
        <v>77</v>
      </c>
      <c r="Z799" s="4">
        <v>45813</v>
      </c>
      <c r="AA799" s="4">
        <v>45811.400694444441</v>
      </c>
      <c r="AB799" s="4" t="s">
        <v>60</v>
      </c>
      <c r="AC799" s="4">
        <v>45814</v>
      </c>
      <c r="AD799" s="4">
        <v>45814</v>
      </c>
      <c r="AE799" s="4">
        <v>45815</v>
      </c>
      <c r="AF799" s="4">
        <v>45811</v>
      </c>
      <c r="AG799" s="30" t="s">
        <v>1700</v>
      </c>
      <c r="AH799" s="30" t="s">
        <v>421</v>
      </c>
      <c r="AI799" s="30" t="s">
        <v>2765</v>
      </c>
      <c r="AJ799" s="30" t="s">
        <v>422</v>
      </c>
      <c r="AK799" s="30" t="s">
        <v>100</v>
      </c>
      <c r="AL799" s="30" t="s">
        <v>423</v>
      </c>
      <c r="AM799" s="30" t="s">
        <v>424</v>
      </c>
      <c r="AN799" s="30">
        <v>1.01799</v>
      </c>
      <c r="AO799" s="30" t="s">
        <v>68</v>
      </c>
      <c r="AP799" s="30"/>
      <c r="AQ799" s="30"/>
      <c r="AR799" s="30" t="s">
        <v>68</v>
      </c>
      <c r="AS799" s="30"/>
      <c r="AT799" s="30"/>
      <c r="AU799" s="30" t="s">
        <v>312</v>
      </c>
      <c r="AV799" s="30" t="s">
        <v>313</v>
      </c>
      <c r="AW799" s="30">
        <v>4.4527799999999997</v>
      </c>
      <c r="AX799" s="30" t="s">
        <v>2766</v>
      </c>
      <c r="AY799" s="30" t="s">
        <v>2767</v>
      </c>
      <c r="AZ799" s="3">
        <v>72</v>
      </c>
      <c r="BA799" s="30" t="s">
        <v>60</v>
      </c>
      <c r="BB799" s="30">
        <v>72</v>
      </c>
      <c r="BC799" s="30" t="s">
        <v>60</v>
      </c>
      <c r="BD799" s="30" t="s">
        <v>60</v>
      </c>
      <c r="BE799" s="30" t="s">
        <v>60</v>
      </c>
      <c r="BF799" s="35" t="str">
        <f>IFERROR(VLOOKUP(Data_Power_app[[#This Row],[PRO ODER]],'Result'!A:C,3,0),"")</f>
        <v/>
      </c>
      <c r="BG799" s="14" t="str">
        <f>IFERROR(VLOOKUP(Data_Power_app[[#This Row],[PRO ODER]]&amp;"LAM_IN",'Real Time'!A:E,4,0),"")</f>
        <v/>
      </c>
      <c r="BH799" s="37" t="str">
        <f>IF(Data_Power_app[[#This Row],[LAMINATION MACHINE (PLAN)]]="","",IF(Data_Power_app[[#This Row],[LAMINATION MACHINE (REALTIME)]]="","",RIGHT(Data_Power_app[[#This Row],[LAMINATION MACHINE (REALTIME)]],1)=RIGHT(Data_Power_app[[#This Row],[LAMINATION MACHINE (PLAN)]],1)))</f>
        <v/>
      </c>
    </row>
    <row r="800" spans="1:60" x14ac:dyDescent="0.25">
      <c r="A800" s="27">
        <v>887</v>
      </c>
      <c r="B800" s="30" t="s">
        <v>2772</v>
      </c>
      <c r="C800" s="30" t="s">
        <v>2773</v>
      </c>
      <c r="D800" s="30" t="s">
        <v>243</v>
      </c>
      <c r="E800" s="30" t="s">
        <v>119</v>
      </c>
      <c r="F800" s="30" t="s">
        <v>59</v>
      </c>
      <c r="G800" s="30">
        <v>437</v>
      </c>
      <c r="H800" s="4">
        <v>45805</v>
      </c>
      <c r="I800" s="30">
        <v>45801</v>
      </c>
      <c r="J800" s="4">
        <v>45801</v>
      </c>
      <c r="K800" s="4">
        <v>45806</v>
      </c>
      <c r="L800" s="4">
        <v>45803.059861111113</v>
      </c>
      <c r="M800" s="4">
        <v>45806</v>
      </c>
      <c r="N800" s="4">
        <v>45804.560902777775</v>
      </c>
      <c r="O800" s="4">
        <v>45808</v>
      </c>
      <c r="P800" s="4" t="s">
        <v>60</v>
      </c>
      <c r="Q800" s="4" t="s">
        <v>60</v>
      </c>
      <c r="R800" s="4" t="s">
        <v>60</v>
      </c>
      <c r="S800" s="4" t="s">
        <v>60</v>
      </c>
      <c r="T800" s="4">
        <v>45810</v>
      </c>
      <c r="U800" s="4">
        <v>45805.684363425928</v>
      </c>
      <c r="V800" s="4">
        <v>45806.482118055559</v>
      </c>
      <c r="W800" s="4">
        <v>45812</v>
      </c>
      <c r="X800" s="4">
        <v>45806.580289351848</v>
      </c>
      <c r="Y800" s="4" t="s">
        <v>77</v>
      </c>
      <c r="Z800" s="4">
        <v>45813</v>
      </c>
      <c r="AA800" s="4">
        <v>45807.205277777779</v>
      </c>
      <c r="AB800" s="4" t="s">
        <v>60</v>
      </c>
      <c r="AC800" s="4">
        <v>45814</v>
      </c>
      <c r="AD800" s="4">
        <v>45814</v>
      </c>
      <c r="AE800" s="4">
        <v>45815</v>
      </c>
      <c r="AF800" s="4">
        <v>45811</v>
      </c>
      <c r="AG800" s="30" t="s">
        <v>1700</v>
      </c>
      <c r="AH800" s="30" t="s">
        <v>421</v>
      </c>
      <c r="AI800" s="30" t="s">
        <v>2774</v>
      </c>
      <c r="AJ800" s="30" t="s">
        <v>422</v>
      </c>
      <c r="AK800" s="30" t="s">
        <v>100</v>
      </c>
      <c r="AL800" s="30" t="s">
        <v>530</v>
      </c>
      <c r="AM800" s="30" t="s">
        <v>531</v>
      </c>
      <c r="AN800" s="30">
        <v>7.32897</v>
      </c>
      <c r="AO800" s="30" t="s">
        <v>68</v>
      </c>
      <c r="AP800" s="30"/>
      <c r="AQ800" s="30"/>
      <c r="AR800" s="30" t="s">
        <v>68</v>
      </c>
      <c r="AS800" s="30"/>
      <c r="AT800" s="30"/>
      <c r="AU800" s="30" t="s">
        <v>574</v>
      </c>
      <c r="AV800" s="30" t="s">
        <v>575</v>
      </c>
      <c r="AW800" s="30">
        <v>32.05838</v>
      </c>
      <c r="AX800" s="30" t="s">
        <v>2775</v>
      </c>
      <c r="AY800" s="30" t="s">
        <v>2776</v>
      </c>
      <c r="AZ800" s="3">
        <v>437</v>
      </c>
      <c r="BA800" s="30" t="s">
        <v>60</v>
      </c>
      <c r="BB800" s="30">
        <v>437</v>
      </c>
      <c r="BC800" s="30" t="s">
        <v>60</v>
      </c>
      <c r="BD800" s="30" t="s">
        <v>60</v>
      </c>
      <c r="BE800" s="30" t="s">
        <v>60</v>
      </c>
      <c r="BF800" s="35" t="str">
        <f>IFERROR(VLOOKUP(Data_Power_app[[#This Row],[PRO ODER]],'Result'!A:C,3,0),"")</f>
        <v/>
      </c>
      <c r="BG800" s="14" t="str">
        <f>IFERROR(VLOOKUP(Data_Power_app[[#This Row],[PRO ODER]]&amp;"LAM_IN",'Real Time'!A:E,4,0),"")</f>
        <v/>
      </c>
      <c r="BH800" s="37" t="str">
        <f>IF(Data_Power_app[[#This Row],[LAMINATION MACHINE (PLAN)]]="","",IF(Data_Power_app[[#This Row],[LAMINATION MACHINE (REALTIME)]]="","",RIGHT(Data_Power_app[[#This Row],[LAMINATION MACHINE (REALTIME)]],1)=RIGHT(Data_Power_app[[#This Row],[LAMINATION MACHINE (PLAN)]],1)))</f>
        <v/>
      </c>
    </row>
    <row r="801" spans="1:60" x14ac:dyDescent="0.25">
      <c r="A801" s="27">
        <v>888</v>
      </c>
      <c r="B801" s="30" t="s">
        <v>2777</v>
      </c>
      <c r="C801" s="30" t="s">
        <v>2778</v>
      </c>
      <c r="D801" s="30" t="s">
        <v>243</v>
      </c>
      <c r="E801" s="30" t="s">
        <v>119</v>
      </c>
      <c r="F801" s="30" t="s">
        <v>59</v>
      </c>
      <c r="G801" s="30">
        <v>185</v>
      </c>
      <c r="H801" s="4">
        <v>45805</v>
      </c>
      <c r="I801" s="30">
        <v>45801</v>
      </c>
      <c r="J801" s="4">
        <v>45801</v>
      </c>
      <c r="K801" s="4">
        <v>45806</v>
      </c>
      <c r="L801" s="4">
        <v>45803.059895833336</v>
      </c>
      <c r="M801" s="4">
        <v>45806</v>
      </c>
      <c r="N801" s="4">
        <v>45804.560949074075</v>
      </c>
      <c r="O801" s="4">
        <v>45808</v>
      </c>
      <c r="P801" s="4" t="s">
        <v>60</v>
      </c>
      <c r="Q801" s="4" t="s">
        <v>60</v>
      </c>
      <c r="R801" s="4" t="s">
        <v>60</v>
      </c>
      <c r="S801" s="4" t="s">
        <v>60</v>
      </c>
      <c r="T801" s="4">
        <v>45810</v>
      </c>
      <c r="U801" s="4">
        <v>45805.684398148151</v>
      </c>
      <c r="V801" s="4">
        <v>45806.482175925928</v>
      </c>
      <c r="W801" s="4">
        <v>45812</v>
      </c>
      <c r="X801" s="4">
        <v>45806.580266203702</v>
      </c>
      <c r="Y801" s="4" t="s">
        <v>77</v>
      </c>
      <c r="Z801" s="4">
        <v>45813</v>
      </c>
      <c r="AA801" s="4">
        <v>45807.353495370371</v>
      </c>
      <c r="AB801" s="4" t="s">
        <v>60</v>
      </c>
      <c r="AC801" s="4">
        <v>45814</v>
      </c>
      <c r="AD801" s="4">
        <v>45814</v>
      </c>
      <c r="AE801" s="4">
        <v>45815</v>
      </c>
      <c r="AF801" s="4">
        <v>45811</v>
      </c>
      <c r="AG801" s="30" t="s">
        <v>1700</v>
      </c>
      <c r="AH801" s="30" t="s">
        <v>421</v>
      </c>
      <c r="AI801" s="30" t="s">
        <v>2774</v>
      </c>
      <c r="AJ801" s="30" t="s">
        <v>422</v>
      </c>
      <c r="AK801" s="30" t="s">
        <v>100</v>
      </c>
      <c r="AL801" s="30" t="s">
        <v>530</v>
      </c>
      <c r="AM801" s="30" t="s">
        <v>531</v>
      </c>
      <c r="AN801" s="30">
        <v>3.0926200000000001</v>
      </c>
      <c r="AO801" s="30" t="s">
        <v>68</v>
      </c>
      <c r="AP801" s="30"/>
      <c r="AQ801" s="30"/>
      <c r="AR801" s="30" t="s">
        <v>68</v>
      </c>
      <c r="AS801" s="30"/>
      <c r="AT801" s="30"/>
      <c r="AU801" s="30" t="s">
        <v>574</v>
      </c>
      <c r="AV801" s="30" t="s">
        <v>575</v>
      </c>
      <c r="AW801" s="30">
        <v>13.527749999999999</v>
      </c>
      <c r="AX801" s="30" t="s">
        <v>2775</v>
      </c>
      <c r="AY801" s="30" t="s">
        <v>2776</v>
      </c>
      <c r="AZ801" s="3">
        <v>185</v>
      </c>
      <c r="BA801" s="30" t="s">
        <v>60</v>
      </c>
      <c r="BB801" s="30">
        <v>185</v>
      </c>
      <c r="BC801" s="30" t="s">
        <v>60</v>
      </c>
      <c r="BD801" s="30" t="s">
        <v>60</v>
      </c>
      <c r="BE801" s="30" t="s">
        <v>60</v>
      </c>
      <c r="BF801" s="35" t="str">
        <f>IFERROR(VLOOKUP(Data_Power_app[[#This Row],[PRO ODER]],'Result'!A:C,3,0),"")</f>
        <v/>
      </c>
      <c r="BG801" s="14" t="str">
        <f>IFERROR(VLOOKUP(Data_Power_app[[#This Row],[PRO ODER]]&amp;"LAM_IN",'Real Time'!A:E,4,0),"")</f>
        <v/>
      </c>
      <c r="BH801" s="37" t="str">
        <f>IF(Data_Power_app[[#This Row],[LAMINATION MACHINE (PLAN)]]="","",IF(Data_Power_app[[#This Row],[LAMINATION MACHINE (REALTIME)]]="","",RIGHT(Data_Power_app[[#This Row],[LAMINATION MACHINE (REALTIME)]],1)=RIGHT(Data_Power_app[[#This Row],[LAMINATION MACHINE (PLAN)]],1)))</f>
        <v/>
      </c>
    </row>
    <row r="802" spans="1:60" x14ac:dyDescent="0.25">
      <c r="A802" s="27">
        <v>889</v>
      </c>
      <c r="B802" s="30" t="s">
        <v>3156</v>
      </c>
      <c r="C802" s="30" t="s">
        <v>3157</v>
      </c>
      <c r="D802" s="30" t="s">
        <v>86</v>
      </c>
      <c r="E802" s="30" t="s">
        <v>176</v>
      </c>
      <c r="F802" s="30" t="s">
        <v>59</v>
      </c>
      <c r="G802" s="30">
        <v>3</v>
      </c>
      <c r="H802" s="4">
        <v>45807</v>
      </c>
      <c r="I802" s="30">
        <v>45803</v>
      </c>
      <c r="J802" s="4">
        <v>45803</v>
      </c>
      <c r="K802" s="4">
        <v>45808</v>
      </c>
      <c r="L802" s="4">
        <v>45804.658518518518</v>
      </c>
      <c r="M802" s="4">
        <v>45810</v>
      </c>
      <c r="N802" s="4">
        <v>45804.054502314815</v>
      </c>
      <c r="O802" s="4" t="s">
        <v>60</v>
      </c>
      <c r="P802" s="4" t="s">
        <v>60</v>
      </c>
      <c r="Q802" s="4" t="s">
        <v>60</v>
      </c>
      <c r="R802" s="4" t="s">
        <v>60</v>
      </c>
      <c r="S802" s="4" t="s">
        <v>60</v>
      </c>
      <c r="T802" s="4">
        <v>45811</v>
      </c>
      <c r="U802" s="4">
        <v>45805.349895833337</v>
      </c>
      <c r="V802" s="4">
        <v>45805.892418981479</v>
      </c>
      <c r="W802" s="4">
        <v>45812</v>
      </c>
      <c r="X802" s="4">
        <v>45811.359664351854</v>
      </c>
      <c r="Y802" s="4" t="s">
        <v>61</v>
      </c>
      <c r="Z802" s="4">
        <v>45812</v>
      </c>
      <c r="AA802" s="4">
        <v>45811.359849537039</v>
      </c>
      <c r="AB802" s="4" t="s">
        <v>60</v>
      </c>
      <c r="AC802" s="4">
        <v>45813</v>
      </c>
      <c r="AD802" s="4">
        <v>45814</v>
      </c>
      <c r="AE802" s="4">
        <v>45815</v>
      </c>
      <c r="AF802" s="4">
        <v>45811</v>
      </c>
      <c r="AG802" s="30" t="s">
        <v>1700</v>
      </c>
      <c r="AH802" s="30" t="s">
        <v>296</v>
      </c>
      <c r="AI802" s="30" t="s">
        <v>932</v>
      </c>
      <c r="AJ802" s="30" t="s">
        <v>210</v>
      </c>
      <c r="AK802" s="30" t="s">
        <v>65</v>
      </c>
      <c r="AL802" s="30" t="s">
        <v>297</v>
      </c>
      <c r="AM802" s="30" t="s">
        <v>298</v>
      </c>
      <c r="AN802" s="30">
        <v>9.4070000000000001E-2</v>
      </c>
      <c r="AO802" s="30" t="s">
        <v>68</v>
      </c>
      <c r="AP802" s="30"/>
      <c r="AQ802" s="30"/>
      <c r="AR802" s="30" t="s">
        <v>68</v>
      </c>
      <c r="AS802" s="30"/>
      <c r="AT802" s="30"/>
      <c r="AU802" s="30" t="s">
        <v>274</v>
      </c>
      <c r="AV802" s="30" t="s">
        <v>275</v>
      </c>
      <c r="AW802" s="30">
        <v>0.20574999999999999</v>
      </c>
      <c r="AX802" s="30" t="s">
        <v>831</v>
      </c>
      <c r="AY802" s="30" t="s">
        <v>439</v>
      </c>
      <c r="AZ802" s="3">
        <v>3</v>
      </c>
      <c r="BA802" s="30" t="s">
        <v>60</v>
      </c>
      <c r="BB802" s="30">
        <v>3</v>
      </c>
      <c r="BC802" s="30" t="s">
        <v>60</v>
      </c>
      <c r="BD802" s="30" t="s">
        <v>60</v>
      </c>
      <c r="BE802" s="30" t="s">
        <v>60</v>
      </c>
      <c r="BF802" s="35" t="str">
        <f>IFERROR(VLOOKUP(Data_Power_app[[#This Row],[PRO ODER]],'Result'!A:C,3,0),"")</f>
        <v/>
      </c>
      <c r="BG802" s="14" t="str">
        <f>IFERROR(VLOOKUP(Data_Power_app[[#This Row],[PRO ODER]]&amp;"LAM_IN",'Real Time'!A:E,4,0),"")</f>
        <v/>
      </c>
      <c r="BH802" s="37" t="str">
        <f>IF(Data_Power_app[[#This Row],[LAMINATION MACHINE (PLAN)]]="","",IF(Data_Power_app[[#This Row],[LAMINATION MACHINE (REALTIME)]]="","",RIGHT(Data_Power_app[[#This Row],[LAMINATION MACHINE (REALTIME)]],1)=RIGHT(Data_Power_app[[#This Row],[LAMINATION MACHINE (PLAN)]],1)))</f>
        <v/>
      </c>
    </row>
    <row r="803" spans="1:60" x14ac:dyDescent="0.25">
      <c r="A803" s="27">
        <v>890</v>
      </c>
      <c r="B803" s="30" t="s">
        <v>3158</v>
      </c>
      <c r="C803" s="30" t="s">
        <v>3159</v>
      </c>
      <c r="D803" s="30" t="s">
        <v>86</v>
      </c>
      <c r="E803" s="30" t="s">
        <v>176</v>
      </c>
      <c r="F803" s="30" t="s">
        <v>59</v>
      </c>
      <c r="G803" s="30">
        <v>1</v>
      </c>
      <c r="H803" s="4">
        <v>45807</v>
      </c>
      <c r="I803" s="30">
        <v>45803</v>
      </c>
      <c r="J803" s="4">
        <v>45803</v>
      </c>
      <c r="K803" s="4">
        <v>45808</v>
      </c>
      <c r="L803" s="4">
        <v>45804.658842592595</v>
      </c>
      <c r="M803" s="4">
        <v>45810</v>
      </c>
      <c r="N803" s="4">
        <v>45804.054664351854</v>
      </c>
      <c r="O803" s="4" t="s">
        <v>60</v>
      </c>
      <c r="P803" s="4" t="s">
        <v>60</v>
      </c>
      <c r="Q803" s="4" t="s">
        <v>60</v>
      </c>
      <c r="R803" s="4" t="s">
        <v>60</v>
      </c>
      <c r="S803" s="4" t="s">
        <v>60</v>
      </c>
      <c r="T803" s="4">
        <v>45811</v>
      </c>
      <c r="U803" s="4">
        <v>45805.349814814814</v>
      </c>
      <c r="V803" s="4">
        <v>45805.892638888887</v>
      </c>
      <c r="W803" s="4">
        <v>45812</v>
      </c>
      <c r="X803" s="4"/>
      <c r="Y803" s="4" t="s">
        <v>60</v>
      </c>
      <c r="Z803" s="4">
        <v>45812</v>
      </c>
      <c r="AA803" s="4"/>
      <c r="AB803" s="4" t="s">
        <v>60</v>
      </c>
      <c r="AC803" s="4">
        <v>45813</v>
      </c>
      <c r="AD803" s="4">
        <v>45814</v>
      </c>
      <c r="AE803" s="4">
        <v>45815</v>
      </c>
      <c r="AF803" s="4"/>
      <c r="AG803" s="30" t="s">
        <v>343</v>
      </c>
      <c r="AH803" s="30" t="s">
        <v>296</v>
      </c>
      <c r="AI803" s="30" t="s">
        <v>932</v>
      </c>
      <c r="AJ803" s="30" t="s">
        <v>210</v>
      </c>
      <c r="AK803" s="30" t="s">
        <v>65</v>
      </c>
      <c r="AL803" s="30" t="s">
        <v>297</v>
      </c>
      <c r="AM803" s="30" t="s">
        <v>298</v>
      </c>
      <c r="AN803" s="30">
        <v>3.5790000000000002E-2</v>
      </c>
      <c r="AO803" s="30" t="s">
        <v>68</v>
      </c>
      <c r="AP803" s="30"/>
      <c r="AQ803" s="30"/>
      <c r="AR803" s="30" t="s">
        <v>68</v>
      </c>
      <c r="AS803" s="30"/>
      <c r="AT803" s="30"/>
      <c r="AU803" s="30" t="s">
        <v>274</v>
      </c>
      <c r="AV803" s="30" t="s">
        <v>275</v>
      </c>
      <c r="AW803" s="30">
        <v>7.8270000000000006E-2</v>
      </c>
      <c r="AX803" s="30" t="s">
        <v>831</v>
      </c>
      <c r="AY803" s="30" t="s">
        <v>439</v>
      </c>
      <c r="AZ803" s="3">
        <v>1</v>
      </c>
      <c r="BA803" s="30" t="s">
        <v>60</v>
      </c>
      <c r="BB803" s="30">
        <v>1</v>
      </c>
      <c r="BC803" s="30" t="s">
        <v>60</v>
      </c>
      <c r="BD803" s="30" t="s">
        <v>60</v>
      </c>
      <c r="BE803" s="30" t="s">
        <v>60</v>
      </c>
      <c r="BF803" s="35" t="str">
        <f>IFERROR(VLOOKUP(Data_Power_app[[#This Row],[PRO ODER]],'Result'!A:C,3,0),"")</f>
        <v/>
      </c>
      <c r="BG803" s="14" t="str">
        <f>IFERROR(VLOOKUP(Data_Power_app[[#This Row],[PRO ODER]]&amp;"LAM_IN",'Real Time'!A:E,4,0),"")</f>
        <v/>
      </c>
      <c r="BH803" s="37" t="str">
        <f>IF(Data_Power_app[[#This Row],[LAMINATION MACHINE (PLAN)]]="","",IF(Data_Power_app[[#This Row],[LAMINATION MACHINE (REALTIME)]]="","",RIGHT(Data_Power_app[[#This Row],[LAMINATION MACHINE (REALTIME)]],1)=RIGHT(Data_Power_app[[#This Row],[LAMINATION MACHINE (PLAN)]],1)))</f>
        <v/>
      </c>
    </row>
    <row r="804" spans="1:60" x14ac:dyDescent="0.25">
      <c r="A804" s="27">
        <v>891</v>
      </c>
      <c r="B804" s="30" t="s">
        <v>9274</v>
      </c>
      <c r="C804" s="30" t="s">
        <v>9275</v>
      </c>
      <c r="D804" s="30" t="s">
        <v>57</v>
      </c>
      <c r="E804" s="30" t="s">
        <v>119</v>
      </c>
      <c r="F804" s="30" t="s">
        <v>72</v>
      </c>
      <c r="G804" s="30">
        <v>80</v>
      </c>
      <c r="H804" s="4">
        <v>45810</v>
      </c>
      <c r="I804" s="30">
        <v>45810</v>
      </c>
      <c r="J804" s="4">
        <v>45810</v>
      </c>
      <c r="K804" s="4">
        <v>45811</v>
      </c>
      <c r="L804" s="4">
        <v>45811.662569444445</v>
      </c>
      <c r="M804" s="4" t="s">
        <v>60</v>
      </c>
      <c r="N804" s="4"/>
      <c r="O804" s="4" t="s">
        <v>60</v>
      </c>
      <c r="P804" s="4" t="s">
        <v>60</v>
      </c>
      <c r="Q804" s="4" t="s">
        <v>60</v>
      </c>
      <c r="R804" s="4" t="s">
        <v>60</v>
      </c>
      <c r="S804" s="4" t="s">
        <v>60</v>
      </c>
      <c r="T804" s="4" t="s">
        <v>60</v>
      </c>
      <c r="U804" s="4"/>
      <c r="V804" s="4"/>
      <c r="W804" s="4"/>
      <c r="X804" s="4"/>
      <c r="Y804" s="4" t="s">
        <v>60</v>
      </c>
      <c r="Z804" s="4" t="s">
        <v>60</v>
      </c>
      <c r="AA804" s="4"/>
      <c r="AB804" s="4" t="s">
        <v>60</v>
      </c>
      <c r="AC804" s="4" t="s">
        <v>60</v>
      </c>
      <c r="AD804" s="4">
        <v>45814</v>
      </c>
      <c r="AE804" s="4">
        <v>45815</v>
      </c>
      <c r="AF804" s="4"/>
      <c r="AG804" s="30" t="s">
        <v>162</v>
      </c>
      <c r="AH804" s="30" t="s">
        <v>459</v>
      </c>
      <c r="AI804" s="30" t="s">
        <v>7904</v>
      </c>
      <c r="AJ804" s="30" t="s">
        <v>74</v>
      </c>
      <c r="AK804" s="30" t="s">
        <v>65</v>
      </c>
      <c r="AL804" s="30" t="s">
        <v>403</v>
      </c>
      <c r="AM804" s="30" t="s">
        <v>404</v>
      </c>
      <c r="AN804" s="30">
        <v>1.6431199999999999</v>
      </c>
      <c r="AO804" s="30" t="s">
        <v>68</v>
      </c>
      <c r="AP804" s="30"/>
      <c r="AQ804" s="30"/>
      <c r="AR804" s="30" t="s">
        <v>68</v>
      </c>
      <c r="AS804" s="30"/>
      <c r="AT804" s="30"/>
      <c r="AU804" s="30" t="s">
        <v>3094</v>
      </c>
      <c r="AV804" s="30" t="s">
        <v>3095</v>
      </c>
      <c r="AW804" s="30">
        <v>3.59335</v>
      </c>
      <c r="AX804" s="30" t="s">
        <v>7857</v>
      </c>
      <c r="AY804" s="30" t="s">
        <v>7858</v>
      </c>
      <c r="AZ804" s="3">
        <v>80</v>
      </c>
      <c r="BA804" s="30" t="s">
        <v>60</v>
      </c>
      <c r="BB804" s="30">
        <v>80</v>
      </c>
      <c r="BC804" s="30" t="s">
        <v>60</v>
      </c>
      <c r="BD804" s="30" t="s">
        <v>60</v>
      </c>
      <c r="BE804" s="30" t="s">
        <v>60</v>
      </c>
      <c r="BF804" s="35" t="str">
        <f>IFERROR(VLOOKUP(Data_Power_app[[#This Row],[PRO ODER]],'Result'!A:C,3,0),"")</f>
        <v>LAMINATION 3</v>
      </c>
      <c r="BG804" s="14" t="str">
        <f>IFERROR(VLOOKUP(Data_Power_app[[#This Row],[PRO ODER]]&amp;"LAM_IN",'Real Time'!A:E,4,0),"")</f>
        <v/>
      </c>
      <c r="BH804" s="37" t="str">
        <f>IF(Data_Power_app[[#This Row],[LAMINATION MACHINE (PLAN)]]="","",IF(Data_Power_app[[#This Row],[LAMINATION MACHINE (REALTIME)]]="","",RIGHT(Data_Power_app[[#This Row],[LAMINATION MACHINE (REALTIME)]],1)=RIGHT(Data_Power_app[[#This Row],[LAMINATION MACHINE (PLAN)]],1)))</f>
        <v/>
      </c>
    </row>
    <row r="805" spans="1:60" x14ac:dyDescent="0.25">
      <c r="A805" s="27">
        <v>892</v>
      </c>
      <c r="B805" s="30" t="s">
        <v>9276</v>
      </c>
      <c r="C805" s="30" t="s">
        <v>9277</v>
      </c>
      <c r="D805" s="30" t="s">
        <v>57</v>
      </c>
      <c r="E805" s="30" t="s">
        <v>119</v>
      </c>
      <c r="F805" s="30" t="s">
        <v>72</v>
      </c>
      <c r="G805" s="30">
        <v>242</v>
      </c>
      <c r="H805" s="4">
        <v>45810</v>
      </c>
      <c r="I805" s="30">
        <v>45810</v>
      </c>
      <c r="J805" s="4">
        <v>45810</v>
      </c>
      <c r="K805" s="4">
        <v>45811</v>
      </c>
      <c r="L805" s="4">
        <v>45811.66238425926</v>
      </c>
      <c r="M805" s="4" t="s">
        <v>60</v>
      </c>
      <c r="N805" s="4"/>
      <c r="O805" s="4" t="s">
        <v>60</v>
      </c>
      <c r="P805" s="4" t="s">
        <v>60</v>
      </c>
      <c r="Q805" s="4" t="s">
        <v>60</v>
      </c>
      <c r="R805" s="4" t="s">
        <v>60</v>
      </c>
      <c r="S805" s="4" t="s">
        <v>60</v>
      </c>
      <c r="T805" s="4" t="s">
        <v>60</v>
      </c>
      <c r="U805" s="4"/>
      <c r="V805" s="4"/>
      <c r="W805" s="4"/>
      <c r="X805" s="4"/>
      <c r="Y805" s="4" t="s">
        <v>60</v>
      </c>
      <c r="Z805" s="4" t="s">
        <v>60</v>
      </c>
      <c r="AA805" s="4"/>
      <c r="AB805" s="4" t="s">
        <v>60</v>
      </c>
      <c r="AC805" s="4" t="s">
        <v>60</v>
      </c>
      <c r="AD805" s="4">
        <v>45814</v>
      </c>
      <c r="AE805" s="4">
        <v>45815</v>
      </c>
      <c r="AF805" s="4"/>
      <c r="AG805" s="30" t="s">
        <v>162</v>
      </c>
      <c r="AH805" s="30" t="s">
        <v>459</v>
      </c>
      <c r="AI805" s="30" t="s">
        <v>7904</v>
      </c>
      <c r="AJ805" s="30" t="s">
        <v>74</v>
      </c>
      <c r="AK805" s="30" t="s">
        <v>65</v>
      </c>
      <c r="AL805" s="30" t="s">
        <v>403</v>
      </c>
      <c r="AM805" s="30" t="s">
        <v>404</v>
      </c>
      <c r="AN805" s="30">
        <v>5.08507</v>
      </c>
      <c r="AO805" s="30" t="s">
        <v>68</v>
      </c>
      <c r="AP805" s="30"/>
      <c r="AQ805" s="30"/>
      <c r="AR805" s="30" t="s">
        <v>68</v>
      </c>
      <c r="AS805" s="30"/>
      <c r="AT805" s="30"/>
      <c r="AU805" s="30" t="s">
        <v>3094</v>
      </c>
      <c r="AV805" s="30" t="s">
        <v>3095</v>
      </c>
      <c r="AW805" s="30">
        <v>11.120889999999999</v>
      </c>
      <c r="AX805" s="30" t="s">
        <v>7857</v>
      </c>
      <c r="AY805" s="30" t="s">
        <v>7858</v>
      </c>
      <c r="AZ805" s="3">
        <v>242</v>
      </c>
      <c r="BA805" s="30" t="s">
        <v>60</v>
      </c>
      <c r="BB805" s="30">
        <v>242</v>
      </c>
      <c r="BC805" s="30" t="s">
        <v>60</v>
      </c>
      <c r="BD805" s="30" t="s">
        <v>60</v>
      </c>
      <c r="BE805" s="30" t="s">
        <v>60</v>
      </c>
      <c r="BF805" s="35" t="str">
        <f>IFERROR(VLOOKUP(Data_Power_app[[#This Row],[PRO ODER]],'Result'!A:C,3,0),"")</f>
        <v>LAMINATION 3</v>
      </c>
      <c r="BG805" s="14" t="str">
        <f>IFERROR(VLOOKUP(Data_Power_app[[#This Row],[PRO ODER]]&amp;"LAM_IN",'Real Time'!A:E,4,0),"")</f>
        <v/>
      </c>
      <c r="BH805" s="37" t="str">
        <f>IF(Data_Power_app[[#This Row],[LAMINATION MACHINE (PLAN)]]="","",IF(Data_Power_app[[#This Row],[LAMINATION MACHINE (REALTIME)]]="","",RIGHT(Data_Power_app[[#This Row],[LAMINATION MACHINE (REALTIME)]],1)=RIGHT(Data_Power_app[[#This Row],[LAMINATION MACHINE (PLAN)]],1)))</f>
        <v/>
      </c>
    </row>
    <row r="806" spans="1:60" x14ac:dyDescent="0.25">
      <c r="A806" s="27">
        <v>893</v>
      </c>
      <c r="B806" s="30" t="s">
        <v>9278</v>
      </c>
      <c r="C806" s="30" t="s">
        <v>9279</v>
      </c>
      <c r="D806" s="30" t="s">
        <v>57</v>
      </c>
      <c r="E806" s="30" t="s">
        <v>119</v>
      </c>
      <c r="F806" s="30" t="s">
        <v>72</v>
      </c>
      <c r="G806" s="30">
        <v>755</v>
      </c>
      <c r="H806" s="4">
        <v>45810</v>
      </c>
      <c r="I806" s="30">
        <v>45810</v>
      </c>
      <c r="J806" s="4">
        <v>45810</v>
      </c>
      <c r="K806" s="4">
        <v>45811</v>
      </c>
      <c r="L806" s="4">
        <v>45811.662187499998</v>
      </c>
      <c r="M806" s="4" t="s">
        <v>60</v>
      </c>
      <c r="N806" s="4"/>
      <c r="O806" s="4" t="s">
        <v>60</v>
      </c>
      <c r="P806" s="4" t="s">
        <v>60</v>
      </c>
      <c r="Q806" s="4" t="s">
        <v>60</v>
      </c>
      <c r="R806" s="4" t="s">
        <v>60</v>
      </c>
      <c r="S806" s="4" t="s">
        <v>60</v>
      </c>
      <c r="T806" s="4" t="s">
        <v>60</v>
      </c>
      <c r="U806" s="4"/>
      <c r="V806" s="4"/>
      <c r="W806" s="4"/>
      <c r="X806" s="4"/>
      <c r="Y806" s="4" t="s">
        <v>60</v>
      </c>
      <c r="Z806" s="4" t="s">
        <v>60</v>
      </c>
      <c r="AA806" s="4"/>
      <c r="AB806" s="4" t="s">
        <v>60</v>
      </c>
      <c r="AC806" s="4" t="s">
        <v>60</v>
      </c>
      <c r="AD806" s="4">
        <v>45814</v>
      </c>
      <c r="AE806" s="4">
        <v>45815</v>
      </c>
      <c r="AF806" s="4"/>
      <c r="AG806" s="30" t="s">
        <v>162</v>
      </c>
      <c r="AH806" s="30" t="s">
        <v>459</v>
      </c>
      <c r="AI806" s="30" t="s">
        <v>7904</v>
      </c>
      <c r="AJ806" s="30" t="s">
        <v>74</v>
      </c>
      <c r="AK806" s="30" t="s">
        <v>65</v>
      </c>
      <c r="AL806" s="30" t="s">
        <v>403</v>
      </c>
      <c r="AM806" s="30" t="s">
        <v>404</v>
      </c>
      <c r="AN806" s="30">
        <v>15.96566</v>
      </c>
      <c r="AO806" s="30" t="s">
        <v>68</v>
      </c>
      <c r="AP806" s="30"/>
      <c r="AQ806" s="30"/>
      <c r="AR806" s="30" t="s">
        <v>68</v>
      </c>
      <c r="AS806" s="30"/>
      <c r="AT806" s="30"/>
      <c r="AU806" s="30" t="s">
        <v>3094</v>
      </c>
      <c r="AV806" s="30" t="s">
        <v>3095</v>
      </c>
      <c r="AW806" s="30">
        <v>34.91639</v>
      </c>
      <c r="AX806" s="30" t="s">
        <v>7857</v>
      </c>
      <c r="AY806" s="30" t="s">
        <v>7858</v>
      </c>
      <c r="AZ806" s="3">
        <v>755</v>
      </c>
      <c r="BA806" s="30" t="s">
        <v>60</v>
      </c>
      <c r="BB806" s="30">
        <v>755</v>
      </c>
      <c r="BC806" s="30" t="s">
        <v>60</v>
      </c>
      <c r="BD806" s="30" t="s">
        <v>60</v>
      </c>
      <c r="BE806" s="30" t="s">
        <v>60</v>
      </c>
      <c r="BF806" s="35" t="str">
        <f>IFERROR(VLOOKUP(Data_Power_app[[#This Row],[PRO ODER]],'Result'!A:C,3,0),"")</f>
        <v>LAMINATION 3</v>
      </c>
      <c r="BG806" s="14" t="str">
        <f>IFERROR(VLOOKUP(Data_Power_app[[#This Row],[PRO ODER]]&amp;"LAM_IN",'Real Time'!A:E,4,0),"")</f>
        <v/>
      </c>
      <c r="BH806" s="37" t="str">
        <f>IF(Data_Power_app[[#This Row],[LAMINATION MACHINE (PLAN)]]="","",IF(Data_Power_app[[#This Row],[LAMINATION MACHINE (REALTIME)]]="","",RIGHT(Data_Power_app[[#This Row],[LAMINATION MACHINE (REALTIME)]],1)=RIGHT(Data_Power_app[[#This Row],[LAMINATION MACHINE (PLAN)]],1)))</f>
        <v/>
      </c>
    </row>
    <row r="807" spans="1:60" x14ac:dyDescent="0.25">
      <c r="A807" s="27">
        <v>894</v>
      </c>
      <c r="B807" s="30" t="s">
        <v>9280</v>
      </c>
      <c r="C807" s="30" t="s">
        <v>9281</v>
      </c>
      <c r="D807" s="30" t="s">
        <v>57</v>
      </c>
      <c r="E807" s="30" t="s">
        <v>119</v>
      </c>
      <c r="F807" s="30" t="s">
        <v>72</v>
      </c>
      <c r="G807" s="30">
        <v>484</v>
      </c>
      <c r="H807" s="4">
        <v>45810</v>
      </c>
      <c r="I807" s="30">
        <v>45810</v>
      </c>
      <c r="J807" s="4">
        <v>45810</v>
      </c>
      <c r="K807" s="4">
        <v>45811</v>
      </c>
      <c r="L807" s="4">
        <v>45811.66196759259</v>
      </c>
      <c r="M807" s="4" t="s">
        <v>60</v>
      </c>
      <c r="N807" s="4"/>
      <c r="O807" s="4" t="s">
        <v>60</v>
      </c>
      <c r="P807" s="4" t="s">
        <v>60</v>
      </c>
      <c r="Q807" s="4" t="s">
        <v>60</v>
      </c>
      <c r="R807" s="4" t="s">
        <v>60</v>
      </c>
      <c r="S807" s="4" t="s">
        <v>60</v>
      </c>
      <c r="T807" s="4" t="s">
        <v>60</v>
      </c>
      <c r="U807" s="4"/>
      <c r="V807" s="4"/>
      <c r="W807" s="4"/>
      <c r="X807" s="4"/>
      <c r="Y807" s="4" t="s">
        <v>60</v>
      </c>
      <c r="Z807" s="4" t="s">
        <v>60</v>
      </c>
      <c r="AA807" s="4"/>
      <c r="AB807" s="4" t="s">
        <v>60</v>
      </c>
      <c r="AC807" s="4" t="s">
        <v>60</v>
      </c>
      <c r="AD807" s="4">
        <v>45814</v>
      </c>
      <c r="AE807" s="4">
        <v>45815</v>
      </c>
      <c r="AF807" s="4"/>
      <c r="AG807" s="30" t="s">
        <v>162</v>
      </c>
      <c r="AH807" s="30" t="s">
        <v>459</v>
      </c>
      <c r="AI807" s="30" t="s">
        <v>7904</v>
      </c>
      <c r="AJ807" s="30" t="s">
        <v>74</v>
      </c>
      <c r="AK807" s="30" t="s">
        <v>65</v>
      </c>
      <c r="AL807" s="30" t="s">
        <v>403</v>
      </c>
      <c r="AM807" s="30" t="s">
        <v>404</v>
      </c>
      <c r="AN807" s="30">
        <v>10.20266</v>
      </c>
      <c r="AO807" s="30" t="s">
        <v>68</v>
      </c>
      <c r="AP807" s="30"/>
      <c r="AQ807" s="30"/>
      <c r="AR807" s="30" t="s">
        <v>68</v>
      </c>
      <c r="AS807" s="30"/>
      <c r="AT807" s="30"/>
      <c r="AU807" s="30" t="s">
        <v>3094</v>
      </c>
      <c r="AV807" s="30" t="s">
        <v>3095</v>
      </c>
      <c r="AW807" s="30">
        <v>22.312999999999999</v>
      </c>
      <c r="AX807" s="30" t="s">
        <v>7857</v>
      </c>
      <c r="AY807" s="30" t="s">
        <v>7858</v>
      </c>
      <c r="AZ807" s="3">
        <v>484</v>
      </c>
      <c r="BA807" s="30" t="s">
        <v>60</v>
      </c>
      <c r="BB807" s="30">
        <v>484</v>
      </c>
      <c r="BC807" s="30" t="s">
        <v>60</v>
      </c>
      <c r="BD807" s="30" t="s">
        <v>60</v>
      </c>
      <c r="BE807" s="30" t="s">
        <v>60</v>
      </c>
      <c r="BF807" s="35" t="str">
        <f>IFERROR(VLOOKUP(Data_Power_app[[#This Row],[PRO ODER]],'Result'!A:C,3,0),"")</f>
        <v>LAMINATION 3</v>
      </c>
      <c r="BG807" s="14" t="str">
        <f>IFERROR(VLOOKUP(Data_Power_app[[#This Row],[PRO ODER]]&amp;"LAM_IN",'Real Time'!A:E,4,0),"")</f>
        <v/>
      </c>
      <c r="BH807" s="37" t="str">
        <f>IF(Data_Power_app[[#This Row],[LAMINATION MACHINE (PLAN)]]="","",IF(Data_Power_app[[#This Row],[LAMINATION MACHINE (REALTIME)]]="","",RIGHT(Data_Power_app[[#This Row],[LAMINATION MACHINE (REALTIME)]],1)=RIGHT(Data_Power_app[[#This Row],[LAMINATION MACHINE (PLAN)]],1)))</f>
        <v/>
      </c>
    </row>
    <row r="808" spans="1:60" x14ac:dyDescent="0.25">
      <c r="A808" s="27">
        <v>895</v>
      </c>
      <c r="B808" s="30" t="s">
        <v>9282</v>
      </c>
      <c r="C808" s="30" t="s">
        <v>9283</v>
      </c>
      <c r="D808" s="30" t="s">
        <v>57</v>
      </c>
      <c r="E808" s="30" t="s">
        <v>119</v>
      </c>
      <c r="F808" s="30" t="s">
        <v>72</v>
      </c>
      <c r="G808" s="30">
        <v>1355</v>
      </c>
      <c r="H808" s="4">
        <v>45810</v>
      </c>
      <c r="I808" s="30">
        <v>45810</v>
      </c>
      <c r="J808" s="4">
        <v>45810</v>
      </c>
      <c r="K808" s="4">
        <v>45811</v>
      </c>
      <c r="L808" s="4">
        <v>45811.661840277775</v>
      </c>
      <c r="M808" s="4" t="s">
        <v>60</v>
      </c>
      <c r="N808" s="4"/>
      <c r="O808" s="4" t="s">
        <v>60</v>
      </c>
      <c r="P808" s="4" t="s">
        <v>60</v>
      </c>
      <c r="Q808" s="4" t="s">
        <v>60</v>
      </c>
      <c r="R808" s="4" t="s">
        <v>60</v>
      </c>
      <c r="S808" s="4" t="s">
        <v>60</v>
      </c>
      <c r="T808" s="4" t="s">
        <v>60</v>
      </c>
      <c r="U808" s="4"/>
      <c r="V808" s="4"/>
      <c r="W808" s="4"/>
      <c r="X808" s="4"/>
      <c r="Y808" s="4" t="s">
        <v>60</v>
      </c>
      <c r="Z808" s="4" t="s">
        <v>60</v>
      </c>
      <c r="AA808" s="4"/>
      <c r="AB808" s="4" t="s">
        <v>60</v>
      </c>
      <c r="AC808" s="4" t="s">
        <v>60</v>
      </c>
      <c r="AD808" s="4">
        <v>45814</v>
      </c>
      <c r="AE808" s="4">
        <v>45815</v>
      </c>
      <c r="AF808" s="4"/>
      <c r="AG808" s="30" t="s">
        <v>162</v>
      </c>
      <c r="AH808" s="30" t="s">
        <v>459</v>
      </c>
      <c r="AI808" s="30" t="s">
        <v>7904</v>
      </c>
      <c r="AJ808" s="30" t="s">
        <v>74</v>
      </c>
      <c r="AK808" s="30" t="s">
        <v>65</v>
      </c>
      <c r="AL808" s="30" t="s">
        <v>403</v>
      </c>
      <c r="AM808" s="30" t="s">
        <v>404</v>
      </c>
      <c r="AN808" s="30">
        <v>28.70974</v>
      </c>
      <c r="AO808" s="30" t="s">
        <v>68</v>
      </c>
      <c r="AP808" s="30"/>
      <c r="AQ808" s="30"/>
      <c r="AR808" s="30" t="s">
        <v>68</v>
      </c>
      <c r="AS808" s="30"/>
      <c r="AT808" s="30"/>
      <c r="AU808" s="30" t="s">
        <v>3094</v>
      </c>
      <c r="AV808" s="30" t="s">
        <v>3095</v>
      </c>
      <c r="AW808" s="30">
        <v>62.787469999999999</v>
      </c>
      <c r="AX808" s="30" t="s">
        <v>7857</v>
      </c>
      <c r="AY808" s="30" t="s">
        <v>7858</v>
      </c>
      <c r="AZ808" s="3">
        <v>1355</v>
      </c>
      <c r="BA808" s="30" t="s">
        <v>60</v>
      </c>
      <c r="BB808" s="30">
        <v>1355</v>
      </c>
      <c r="BC808" s="30" t="s">
        <v>60</v>
      </c>
      <c r="BD808" s="30" t="s">
        <v>60</v>
      </c>
      <c r="BE808" s="30" t="s">
        <v>60</v>
      </c>
      <c r="BF808" s="35" t="str">
        <f>IFERROR(VLOOKUP(Data_Power_app[[#This Row],[PRO ODER]],'Result'!A:C,3,0),"")</f>
        <v>LAMINATION 3</v>
      </c>
      <c r="BG808" s="14" t="str">
        <f>IFERROR(VLOOKUP(Data_Power_app[[#This Row],[PRO ODER]]&amp;"LAM_IN",'Real Time'!A:E,4,0),"")</f>
        <v/>
      </c>
      <c r="BH808" s="37" t="str">
        <f>IF(Data_Power_app[[#This Row],[LAMINATION MACHINE (PLAN)]]="","",IF(Data_Power_app[[#This Row],[LAMINATION MACHINE (REALTIME)]]="","",RIGHT(Data_Power_app[[#This Row],[LAMINATION MACHINE (REALTIME)]],1)=RIGHT(Data_Power_app[[#This Row],[LAMINATION MACHINE (PLAN)]],1)))</f>
        <v/>
      </c>
    </row>
    <row r="809" spans="1:60" x14ac:dyDescent="0.25">
      <c r="A809" s="27">
        <v>896</v>
      </c>
      <c r="B809" s="30" t="s">
        <v>9284</v>
      </c>
      <c r="C809" s="30" t="s">
        <v>9285</v>
      </c>
      <c r="D809" s="30" t="s">
        <v>57</v>
      </c>
      <c r="E809" s="30" t="s">
        <v>119</v>
      </c>
      <c r="F809" s="30" t="s">
        <v>72</v>
      </c>
      <c r="G809" s="30">
        <v>80</v>
      </c>
      <c r="H809" s="4">
        <v>45810</v>
      </c>
      <c r="I809" s="30">
        <v>45810</v>
      </c>
      <c r="J809" s="4">
        <v>45810</v>
      </c>
      <c r="K809" s="4">
        <v>45811</v>
      </c>
      <c r="L809" s="4">
        <v>45811.661817129629</v>
      </c>
      <c r="M809" s="4" t="s">
        <v>60</v>
      </c>
      <c r="N809" s="4"/>
      <c r="O809" s="4" t="s">
        <v>60</v>
      </c>
      <c r="P809" s="4" t="s">
        <v>60</v>
      </c>
      <c r="Q809" s="4" t="s">
        <v>60</v>
      </c>
      <c r="R809" s="4" t="s">
        <v>60</v>
      </c>
      <c r="S809" s="4" t="s">
        <v>60</v>
      </c>
      <c r="T809" s="4" t="s">
        <v>60</v>
      </c>
      <c r="U809" s="4"/>
      <c r="V809" s="4"/>
      <c r="W809" s="4"/>
      <c r="X809" s="4"/>
      <c r="Y809" s="4" t="s">
        <v>60</v>
      </c>
      <c r="Z809" s="4" t="s">
        <v>60</v>
      </c>
      <c r="AA809" s="4"/>
      <c r="AB809" s="4" t="s">
        <v>60</v>
      </c>
      <c r="AC809" s="4" t="s">
        <v>60</v>
      </c>
      <c r="AD809" s="4">
        <v>45814</v>
      </c>
      <c r="AE809" s="4">
        <v>45815</v>
      </c>
      <c r="AF809" s="4"/>
      <c r="AG809" s="30" t="s">
        <v>162</v>
      </c>
      <c r="AH809" s="30" t="s">
        <v>459</v>
      </c>
      <c r="AI809" s="30" t="s">
        <v>7904</v>
      </c>
      <c r="AJ809" s="30" t="s">
        <v>74</v>
      </c>
      <c r="AK809" s="30" t="s">
        <v>65</v>
      </c>
      <c r="AL809" s="30" t="s">
        <v>403</v>
      </c>
      <c r="AM809" s="30" t="s">
        <v>404</v>
      </c>
      <c r="AN809" s="30">
        <v>1.6835100000000001</v>
      </c>
      <c r="AO809" s="30" t="s">
        <v>68</v>
      </c>
      <c r="AP809" s="30"/>
      <c r="AQ809" s="30"/>
      <c r="AR809" s="30" t="s">
        <v>68</v>
      </c>
      <c r="AS809" s="30"/>
      <c r="AT809" s="30"/>
      <c r="AU809" s="30" t="s">
        <v>3094</v>
      </c>
      <c r="AV809" s="30" t="s">
        <v>3095</v>
      </c>
      <c r="AW809" s="30">
        <v>3.6817899999999999</v>
      </c>
      <c r="AX809" s="30" t="s">
        <v>7857</v>
      </c>
      <c r="AY809" s="30" t="s">
        <v>7858</v>
      </c>
      <c r="AZ809" s="3">
        <v>80</v>
      </c>
      <c r="BA809" s="30" t="s">
        <v>60</v>
      </c>
      <c r="BB809" s="30">
        <v>80</v>
      </c>
      <c r="BC809" s="30" t="s">
        <v>60</v>
      </c>
      <c r="BD809" s="30" t="s">
        <v>60</v>
      </c>
      <c r="BE809" s="30" t="s">
        <v>60</v>
      </c>
      <c r="BF809" s="35" t="str">
        <f>IFERROR(VLOOKUP(Data_Power_app[[#This Row],[PRO ODER]],'Result'!A:C,3,0),"")</f>
        <v>LAMINATION 3</v>
      </c>
      <c r="BG809" s="14" t="str">
        <f>IFERROR(VLOOKUP(Data_Power_app[[#This Row],[PRO ODER]]&amp;"LAM_IN",'Real Time'!A:E,4,0),"")</f>
        <v/>
      </c>
      <c r="BH809" s="37" t="str">
        <f>IF(Data_Power_app[[#This Row],[LAMINATION MACHINE (PLAN)]]="","",IF(Data_Power_app[[#This Row],[LAMINATION MACHINE (REALTIME)]]="","",RIGHT(Data_Power_app[[#This Row],[LAMINATION MACHINE (REALTIME)]],1)=RIGHT(Data_Power_app[[#This Row],[LAMINATION MACHINE (PLAN)]],1)))</f>
        <v/>
      </c>
    </row>
    <row r="810" spans="1:60" x14ac:dyDescent="0.25">
      <c r="A810" s="27">
        <v>897</v>
      </c>
      <c r="B810" s="30" t="s">
        <v>6623</v>
      </c>
      <c r="C810" s="30" t="s">
        <v>6624</v>
      </c>
      <c r="D810" s="30" t="s">
        <v>86</v>
      </c>
      <c r="E810" s="30" t="s">
        <v>176</v>
      </c>
      <c r="F810" s="30" t="s">
        <v>72</v>
      </c>
      <c r="G810" s="30">
        <v>4128</v>
      </c>
      <c r="H810" s="4">
        <v>45810</v>
      </c>
      <c r="I810" s="30">
        <v>45807</v>
      </c>
      <c r="J810" s="4">
        <v>45807</v>
      </c>
      <c r="K810" s="4">
        <v>45811</v>
      </c>
      <c r="L810" s="4">
        <v>45808.861446759256</v>
      </c>
      <c r="M810" s="4" t="s">
        <v>60</v>
      </c>
      <c r="N810" s="4"/>
      <c r="O810" s="4" t="s">
        <v>60</v>
      </c>
      <c r="P810" s="4" t="s">
        <v>60</v>
      </c>
      <c r="Q810" s="4" t="s">
        <v>60</v>
      </c>
      <c r="R810" s="4" t="s">
        <v>60</v>
      </c>
      <c r="S810" s="4" t="s">
        <v>60</v>
      </c>
      <c r="T810" s="4" t="s">
        <v>60</v>
      </c>
      <c r="U810" s="4"/>
      <c r="V810" s="4"/>
      <c r="W810" s="4"/>
      <c r="X810" s="4"/>
      <c r="Y810" s="4" t="s">
        <v>60</v>
      </c>
      <c r="Z810" s="4" t="s">
        <v>60</v>
      </c>
      <c r="AA810" s="4"/>
      <c r="AB810" s="4" t="s">
        <v>60</v>
      </c>
      <c r="AC810" s="4" t="s">
        <v>60</v>
      </c>
      <c r="AD810" s="4">
        <v>45814</v>
      </c>
      <c r="AE810" s="4">
        <v>45815</v>
      </c>
      <c r="AF810" s="4"/>
      <c r="AG810" s="30" t="s">
        <v>162</v>
      </c>
      <c r="AH810" s="30" t="s">
        <v>283</v>
      </c>
      <c r="AI810" s="30" t="s">
        <v>1152</v>
      </c>
      <c r="AJ810" s="30" t="s">
        <v>74</v>
      </c>
      <c r="AK810" s="30" t="s">
        <v>100</v>
      </c>
      <c r="AL810" s="30" t="s">
        <v>284</v>
      </c>
      <c r="AM810" s="30" t="s">
        <v>285</v>
      </c>
      <c r="AN810" s="30">
        <v>101.73524</v>
      </c>
      <c r="AO810" s="30" t="s">
        <v>68</v>
      </c>
      <c r="AP810" s="30"/>
      <c r="AQ810" s="30"/>
      <c r="AR810" s="30" t="s">
        <v>68</v>
      </c>
      <c r="AS810" s="30"/>
      <c r="AT810" s="30"/>
      <c r="AU810" s="30" t="s">
        <v>417</v>
      </c>
      <c r="AV810" s="30" t="s">
        <v>418</v>
      </c>
      <c r="AW810" s="30">
        <v>222.4991</v>
      </c>
      <c r="AX810" s="30" t="s">
        <v>1153</v>
      </c>
      <c r="AY810" s="30" t="s">
        <v>843</v>
      </c>
      <c r="AZ810" s="3">
        <v>4128</v>
      </c>
      <c r="BA810" s="30" t="s">
        <v>228</v>
      </c>
      <c r="BB810" s="30">
        <v>4128</v>
      </c>
      <c r="BC810" s="30" t="s">
        <v>60</v>
      </c>
      <c r="BD810" s="30" t="s">
        <v>60</v>
      </c>
      <c r="BE810" s="30" t="s">
        <v>286</v>
      </c>
      <c r="BF810" s="35" t="str">
        <f>IFERROR(VLOOKUP(Data_Power_app[[#This Row],[PRO ODER]],'Result'!A:C,3,0),"")</f>
        <v/>
      </c>
      <c r="BG810" s="14" t="str">
        <f>IFERROR(VLOOKUP(Data_Power_app[[#This Row],[PRO ODER]]&amp;"LAM_IN",'Real Time'!A:E,4,0),"")</f>
        <v/>
      </c>
      <c r="BH810" s="37" t="str">
        <f>IF(Data_Power_app[[#This Row],[LAMINATION MACHINE (PLAN)]]="","",IF(Data_Power_app[[#This Row],[LAMINATION MACHINE (REALTIME)]]="","",RIGHT(Data_Power_app[[#This Row],[LAMINATION MACHINE (REALTIME)]],1)=RIGHT(Data_Power_app[[#This Row],[LAMINATION MACHINE (PLAN)]],1)))</f>
        <v/>
      </c>
    </row>
    <row r="811" spans="1:60" x14ac:dyDescent="0.25">
      <c r="A811" s="27">
        <v>898</v>
      </c>
      <c r="B811" s="30" t="s">
        <v>3862</v>
      </c>
      <c r="C811" s="30" t="s">
        <v>3863</v>
      </c>
      <c r="D811" s="30" t="s">
        <v>3707</v>
      </c>
      <c r="E811" s="30" t="s">
        <v>3708</v>
      </c>
      <c r="F811" s="30" t="s">
        <v>59</v>
      </c>
      <c r="G811" s="30">
        <v>4</v>
      </c>
      <c r="H811" s="4">
        <v>45807</v>
      </c>
      <c r="I811" s="30">
        <v>45804</v>
      </c>
      <c r="J811" s="4">
        <v>45804</v>
      </c>
      <c r="K811" s="4">
        <v>45808</v>
      </c>
      <c r="L811" s="4">
        <v>45806.815625000003</v>
      </c>
      <c r="M811" s="4">
        <v>45810</v>
      </c>
      <c r="N811" s="4">
        <v>45807.294687499998</v>
      </c>
      <c r="O811" s="4" t="s">
        <v>60</v>
      </c>
      <c r="P811" s="4" t="s">
        <v>60</v>
      </c>
      <c r="Q811" s="4" t="s">
        <v>60</v>
      </c>
      <c r="R811" s="4" t="s">
        <v>60</v>
      </c>
      <c r="S811" s="4" t="s">
        <v>60</v>
      </c>
      <c r="T811" s="4">
        <v>45810</v>
      </c>
      <c r="U811" s="4">
        <v>45807.749780092592</v>
      </c>
      <c r="V811" s="4">
        <v>45807.062314814815</v>
      </c>
      <c r="W811" s="4">
        <v>45811</v>
      </c>
      <c r="X811" s="4">
        <v>45808.423043981478</v>
      </c>
      <c r="Y811" s="4" t="s">
        <v>77</v>
      </c>
      <c r="Z811" s="4">
        <v>45812</v>
      </c>
      <c r="AA811" s="4">
        <v>45808.42423611111</v>
      </c>
      <c r="AB811" s="4" t="s">
        <v>60</v>
      </c>
      <c r="AC811" s="4">
        <v>45813</v>
      </c>
      <c r="AD811" s="4">
        <v>45814</v>
      </c>
      <c r="AE811" s="4">
        <v>45815</v>
      </c>
      <c r="AF811" s="4">
        <v>45811</v>
      </c>
      <c r="AG811" s="30" t="s">
        <v>1700</v>
      </c>
      <c r="AH811" s="30" t="s">
        <v>3731</v>
      </c>
      <c r="AI811" s="30" t="s">
        <v>3732</v>
      </c>
      <c r="AJ811" s="30" t="s">
        <v>3733</v>
      </c>
      <c r="AK811" s="30" t="s">
        <v>100</v>
      </c>
      <c r="AL811" s="30" t="s">
        <v>3712</v>
      </c>
      <c r="AM811" s="30" t="s">
        <v>131</v>
      </c>
      <c r="AN811" s="30">
        <v>0.22051999999999999</v>
      </c>
      <c r="AO811" s="30" t="s">
        <v>68</v>
      </c>
      <c r="AP811" s="30"/>
      <c r="AQ811" s="30"/>
      <c r="AR811" s="30" t="s">
        <v>68</v>
      </c>
      <c r="AS811" s="30"/>
      <c r="AT811" s="30"/>
      <c r="AU811" s="30" t="s">
        <v>3713</v>
      </c>
      <c r="AV811" s="30" t="s">
        <v>3714</v>
      </c>
      <c r="AW811" s="30">
        <v>0.27312999999999998</v>
      </c>
      <c r="AX811" s="30" t="s">
        <v>3715</v>
      </c>
      <c r="AY811" s="30" t="s">
        <v>3716</v>
      </c>
      <c r="AZ811" s="3">
        <v>4</v>
      </c>
      <c r="BA811" s="30" t="s">
        <v>60</v>
      </c>
      <c r="BB811" s="30">
        <v>0</v>
      </c>
      <c r="BC811" s="30" t="s">
        <v>60</v>
      </c>
      <c r="BD811" s="30" t="s">
        <v>60</v>
      </c>
      <c r="BE811" s="30" t="s">
        <v>60</v>
      </c>
      <c r="BF811" s="35" t="str">
        <f>IFERROR(VLOOKUP(Data_Power_app[[#This Row],[PRO ODER]],'Result'!A:C,3,0),"")</f>
        <v/>
      </c>
      <c r="BG811" s="14" t="str">
        <f>IFERROR(VLOOKUP(Data_Power_app[[#This Row],[PRO ODER]]&amp;"LAM_IN",'Real Time'!A:E,4,0),"")</f>
        <v/>
      </c>
      <c r="BH811" s="37" t="str">
        <f>IF(Data_Power_app[[#This Row],[LAMINATION MACHINE (PLAN)]]="","",IF(Data_Power_app[[#This Row],[LAMINATION MACHINE (REALTIME)]]="","",RIGHT(Data_Power_app[[#This Row],[LAMINATION MACHINE (REALTIME)]],1)=RIGHT(Data_Power_app[[#This Row],[LAMINATION MACHINE (PLAN)]],1)))</f>
        <v/>
      </c>
    </row>
    <row r="812" spans="1:60" x14ac:dyDescent="0.25">
      <c r="A812" s="27">
        <v>899</v>
      </c>
      <c r="B812" s="30" t="s">
        <v>3161</v>
      </c>
      <c r="C812" s="30" t="s">
        <v>3162</v>
      </c>
      <c r="D812" s="30" t="s">
        <v>57</v>
      </c>
      <c r="E812" s="30" t="s">
        <v>142</v>
      </c>
      <c r="F812" s="30" t="s">
        <v>59</v>
      </c>
      <c r="G812" s="30">
        <v>121</v>
      </c>
      <c r="H812" s="4">
        <v>45807</v>
      </c>
      <c r="I812" s="30">
        <v>45803</v>
      </c>
      <c r="J812" s="4">
        <v>45803</v>
      </c>
      <c r="K812" s="4">
        <v>45807</v>
      </c>
      <c r="L812" s="4">
        <v>45805.342870370368</v>
      </c>
      <c r="M812" s="4">
        <v>45808</v>
      </c>
      <c r="N812" s="4">
        <v>45805.503055555557</v>
      </c>
      <c r="O812" s="4" t="s">
        <v>60</v>
      </c>
      <c r="P812" s="4" t="s">
        <v>60</v>
      </c>
      <c r="Q812" s="4" t="s">
        <v>60</v>
      </c>
      <c r="R812" s="4" t="s">
        <v>60</v>
      </c>
      <c r="S812" s="4" t="s">
        <v>60</v>
      </c>
      <c r="T812" s="4">
        <v>45810</v>
      </c>
      <c r="U812" s="4">
        <v>45806.267175925925</v>
      </c>
      <c r="V812" s="4">
        <v>45807.543726851851</v>
      </c>
      <c r="W812" s="4">
        <v>45812</v>
      </c>
      <c r="X812" s="4">
        <v>45807.643865740742</v>
      </c>
      <c r="Y812" s="4" t="s">
        <v>77</v>
      </c>
      <c r="Z812" s="4">
        <v>45813</v>
      </c>
      <c r="AA812" s="4">
        <v>45807.15011574074</v>
      </c>
      <c r="AB812" s="4" t="s">
        <v>60</v>
      </c>
      <c r="AC812" s="4">
        <v>45814</v>
      </c>
      <c r="AD812" s="4">
        <v>45814</v>
      </c>
      <c r="AE812" s="4">
        <v>45815</v>
      </c>
      <c r="AF812" s="4">
        <v>45811</v>
      </c>
      <c r="AG812" s="30" t="s">
        <v>1700</v>
      </c>
      <c r="AH812" s="30" t="s">
        <v>143</v>
      </c>
      <c r="AI812" s="30" t="s">
        <v>3160</v>
      </c>
      <c r="AJ812" s="30" t="s">
        <v>64</v>
      </c>
      <c r="AK812" s="30" t="s">
        <v>100</v>
      </c>
      <c r="AL812" s="30" t="s">
        <v>66</v>
      </c>
      <c r="AM812" s="30" t="s">
        <v>67</v>
      </c>
      <c r="AN812" s="30">
        <v>4.4257200000000001</v>
      </c>
      <c r="AO812" s="30" t="s">
        <v>68</v>
      </c>
      <c r="AP812" s="30"/>
      <c r="AQ812" s="30"/>
      <c r="AR812" s="30" t="s">
        <v>68</v>
      </c>
      <c r="AS812" s="30"/>
      <c r="AT812" s="30"/>
      <c r="AU812" s="30" t="s">
        <v>807</v>
      </c>
      <c r="AV812" s="30" t="s">
        <v>808</v>
      </c>
      <c r="AW812" s="30">
        <v>9.6786799999999999</v>
      </c>
      <c r="AX812" s="30" t="s">
        <v>933</v>
      </c>
      <c r="AY812" s="30" t="s">
        <v>934</v>
      </c>
      <c r="AZ812" s="3">
        <v>121</v>
      </c>
      <c r="BA812" s="30" t="s">
        <v>60</v>
      </c>
      <c r="BB812" s="30">
        <v>121</v>
      </c>
      <c r="BC812" s="30" t="s">
        <v>60</v>
      </c>
      <c r="BD812" s="30" t="s">
        <v>60</v>
      </c>
      <c r="BE812" s="30" t="s">
        <v>60</v>
      </c>
      <c r="BF812" s="35" t="str">
        <f>IFERROR(VLOOKUP(Data_Power_app[[#This Row],[PRO ODER]],'Result'!A:C,3,0),"")</f>
        <v/>
      </c>
      <c r="BG812" s="14" t="str">
        <f>IFERROR(VLOOKUP(Data_Power_app[[#This Row],[PRO ODER]]&amp;"LAM_IN",'Real Time'!A:E,4,0),"")</f>
        <v/>
      </c>
      <c r="BH812" s="37" t="str">
        <f>IF(Data_Power_app[[#This Row],[LAMINATION MACHINE (PLAN)]]="","",IF(Data_Power_app[[#This Row],[LAMINATION MACHINE (REALTIME)]]="","",RIGHT(Data_Power_app[[#This Row],[LAMINATION MACHINE (REALTIME)]],1)=RIGHT(Data_Power_app[[#This Row],[LAMINATION MACHINE (PLAN)]],1)))</f>
        <v/>
      </c>
    </row>
    <row r="813" spans="1:60" x14ac:dyDescent="0.25">
      <c r="A813" s="27">
        <v>900</v>
      </c>
      <c r="B813" s="30" t="s">
        <v>9286</v>
      </c>
      <c r="C813" s="30" t="s">
        <v>9287</v>
      </c>
      <c r="D813" s="30" t="s">
        <v>86</v>
      </c>
      <c r="E813" s="30" t="s">
        <v>216</v>
      </c>
      <c r="F813" s="30" t="s">
        <v>72</v>
      </c>
      <c r="G813" s="30">
        <v>549</v>
      </c>
      <c r="H813" s="4">
        <v>45810</v>
      </c>
      <c r="I813" s="30">
        <v>45810</v>
      </c>
      <c r="J813" s="4">
        <v>45810</v>
      </c>
      <c r="K813" s="4">
        <v>45811</v>
      </c>
      <c r="L813" s="4">
        <v>45811.395520833335</v>
      </c>
      <c r="M813" s="4" t="s">
        <v>60</v>
      </c>
      <c r="N813" s="4"/>
      <c r="O813" s="4" t="s">
        <v>60</v>
      </c>
      <c r="P813" s="4" t="s">
        <v>60</v>
      </c>
      <c r="Q813" s="4" t="s">
        <v>60</v>
      </c>
      <c r="R813" s="4" t="s">
        <v>60</v>
      </c>
      <c r="S813" s="4" t="s">
        <v>60</v>
      </c>
      <c r="T813" s="4" t="s">
        <v>60</v>
      </c>
      <c r="U813" s="4"/>
      <c r="V813" s="4"/>
      <c r="W813" s="4"/>
      <c r="X813" s="4"/>
      <c r="Y813" s="4" t="s">
        <v>60</v>
      </c>
      <c r="Z813" s="4" t="s">
        <v>60</v>
      </c>
      <c r="AA813" s="4"/>
      <c r="AB813" s="4" t="s">
        <v>60</v>
      </c>
      <c r="AC813" s="4" t="s">
        <v>60</v>
      </c>
      <c r="AD813" s="4">
        <v>45814</v>
      </c>
      <c r="AE813" s="4">
        <v>45815</v>
      </c>
      <c r="AF813" s="4"/>
      <c r="AG813" s="30" t="s">
        <v>162</v>
      </c>
      <c r="AH813" s="30" t="s">
        <v>271</v>
      </c>
      <c r="AI813" s="30" t="s">
        <v>9288</v>
      </c>
      <c r="AJ813" s="30" t="s">
        <v>74</v>
      </c>
      <c r="AK813" s="30" t="s">
        <v>65</v>
      </c>
      <c r="AL813" s="30" t="s">
        <v>272</v>
      </c>
      <c r="AM813" s="30" t="s">
        <v>273</v>
      </c>
      <c r="AN813" s="30">
        <v>11.573320000000001</v>
      </c>
      <c r="AO813" s="30" t="s">
        <v>68</v>
      </c>
      <c r="AP813" s="30"/>
      <c r="AQ813" s="30"/>
      <c r="AR813" s="30" t="s">
        <v>68</v>
      </c>
      <c r="AS813" s="30"/>
      <c r="AT813" s="30"/>
      <c r="AU813" s="30" t="s">
        <v>274</v>
      </c>
      <c r="AV813" s="30" t="s">
        <v>275</v>
      </c>
      <c r="AW813" s="30">
        <v>25.307189999999999</v>
      </c>
      <c r="AX813" s="30" t="s">
        <v>776</v>
      </c>
      <c r="AY813" s="30" t="s">
        <v>276</v>
      </c>
      <c r="AZ813" s="3">
        <v>549</v>
      </c>
      <c r="BA813" s="30" t="s">
        <v>228</v>
      </c>
      <c r="BB813" s="30">
        <v>549</v>
      </c>
      <c r="BC813" s="30" t="s">
        <v>60</v>
      </c>
      <c r="BD813" s="30" t="s">
        <v>60</v>
      </c>
      <c r="BE813" s="30" t="s">
        <v>265</v>
      </c>
      <c r="BF813" s="35" t="str">
        <f>IFERROR(VLOOKUP(Data_Power_app[[#This Row],[PRO ODER]],'Result'!A:C,3,0),"")</f>
        <v/>
      </c>
      <c r="BG813" s="14" t="str">
        <f>IFERROR(VLOOKUP(Data_Power_app[[#This Row],[PRO ODER]]&amp;"LAM_IN",'Real Time'!A:E,4,0),"")</f>
        <v/>
      </c>
      <c r="BH813" s="37" t="str">
        <f>IF(Data_Power_app[[#This Row],[LAMINATION MACHINE (PLAN)]]="","",IF(Data_Power_app[[#This Row],[LAMINATION MACHINE (REALTIME)]]="","",RIGHT(Data_Power_app[[#This Row],[LAMINATION MACHINE (REALTIME)]],1)=RIGHT(Data_Power_app[[#This Row],[LAMINATION MACHINE (PLAN)]],1)))</f>
        <v/>
      </c>
    </row>
    <row r="814" spans="1:60" x14ac:dyDescent="0.25">
      <c r="A814" s="27">
        <v>901</v>
      </c>
      <c r="B814" s="30" t="s">
        <v>9289</v>
      </c>
      <c r="C814" s="30" t="s">
        <v>9290</v>
      </c>
      <c r="D814" s="30" t="s">
        <v>86</v>
      </c>
      <c r="E814" s="30" t="s">
        <v>216</v>
      </c>
      <c r="F814" s="30" t="s">
        <v>72</v>
      </c>
      <c r="G814" s="30">
        <v>1470</v>
      </c>
      <c r="H814" s="4">
        <v>45810</v>
      </c>
      <c r="I814" s="30">
        <v>45810</v>
      </c>
      <c r="J814" s="4">
        <v>45810</v>
      </c>
      <c r="K814" s="4">
        <v>45811</v>
      </c>
      <c r="L814" s="4">
        <v>45811.395682870374</v>
      </c>
      <c r="M814" s="4" t="s">
        <v>60</v>
      </c>
      <c r="N814" s="4"/>
      <c r="O814" s="4" t="s">
        <v>60</v>
      </c>
      <c r="P814" s="4" t="s">
        <v>60</v>
      </c>
      <c r="Q814" s="4" t="s">
        <v>60</v>
      </c>
      <c r="R814" s="4" t="s">
        <v>60</v>
      </c>
      <c r="S814" s="4" t="s">
        <v>60</v>
      </c>
      <c r="T814" s="4" t="s">
        <v>60</v>
      </c>
      <c r="U814" s="4"/>
      <c r="V814" s="4"/>
      <c r="W814" s="4"/>
      <c r="X814" s="4"/>
      <c r="Y814" s="4" t="s">
        <v>60</v>
      </c>
      <c r="Z814" s="4" t="s">
        <v>60</v>
      </c>
      <c r="AA814" s="4"/>
      <c r="AB814" s="4" t="s">
        <v>60</v>
      </c>
      <c r="AC814" s="4" t="s">
        <v>60</v>
      </c>
      <c r="AD814" s="4">
        <v>45814</v>
      </c>
      <c r="AE814" s="4">
        <v>45815</v>
      </c>
      <c r="AF814" s="4"/>
      <c r="AG814" s="30" t="s">
        <v>162</v>
      </c>
      <c r="AH814" s="30" t="s">
        <v>271</v>
      </c>
      <c r="AI814" s="30" t="s">
        <v>9288</v>
      </c>
      <c r="AJ814" s="30" t="s">
        <v>74</v>
      </c>
      <c r="AK814" s="30" t="s">
        <v>65</v>
      </c>
      <c r="AL814" s="30" t="s">
        <v>272</v>
      </c>
      <c r="AM814" s="30" t="s">
        <v>273</v>
      </c>
      <c r="AN814" s="30">
        <v>31.012989999999999</v>
      </c>
      <c r="AO814" s="30" t="s">
        <v>68</v>
      </c>
      <c r="AP814" s="30"/>
      <c r="AQ814" s="30"/>
      <c r="AR814" s="30" t="s">
        <v>68</v>
      </c>
      <c r="AS814" s="30"/>
      <c r="AT814" s="30"/>
      <c r="AU814" s="30" t="s">
        <v>274</v>
      </c>
      <c r="AV814" s="30" t="s">
        <v>275</v>
      </c>
      <c r="AW814" s="30">
        <v>67.815650000000005</v>
      </c>
      <c r="AX814" s="30" t="s">
        <v>776</v>
      </c>
      <c r="AY814" s="30" t="s">
        <v>276</v>
      </c>
      <c r="AZ814" s="3">
        <v>1470</v>
      </c>
      <c r="BA814" s="30" t="s">
        <v>228</v>
      </c>
      <c r="BB814" s="30">
        <v>1470</v>
      </c>
      <c r="BC814" s="30" t="s">
        <v>60</v>
      </c>
      <c r="BD814" s="30" t="s">
        <v>60</v>
      </c>
      <c r="BE814" s="30" t="s">
        <v>265</v>
      </c>
      <c r="BF814" s="35" t="str">
        <f>IFERROR(VLOOKUP(Data_Power_app[[#This Row],[PRO ODER]],'Result'!A:C,3,0),"")</f>
        <v/>
      </c>
      <c r="BG814" s="14" t="str">
        <f>IFERROR(VLOOKUP(Data_Power_app[[#This Row],[PRO ODER]]&amp;"LAM_IN",'Real Time'!A:E,4,0),"")</f>
        <v/>
      </c>
      <c r="BH814" s="37" t="str">
        <f>IF(Data_Power_app[[#This Row],[LAMINATION MACHINE (PLAN)]]="","",IF(Data_Power_app[[#This Row],[LAMINATION MACHINE (REALTIME)]]="","",RIGHT(Data_Power_app[[#This Row],[LAMINATION MACHINE (REALTIME)]],1)=RIGHT(Data_Power_app[[#This Row],[LAMINATION MACHINE (PLAN)]],1)))</f>
        <v/>
      </c>
    </row>
    <row r="815" spans="1:60" x14ac:dyDescent="0.25">
      <c r="A815" s="27">
        <v>902</v>
      </c>
      <c r="B815" s="30" t="s">
        <v>9291</v>
      </c>
      <c r="C815" s="30" t="s">
        <v>9292</v>
      </c>
      <c r="D815" s="30" t="s">
        <v>86</v>
      </c>
      <c r="E815" s="30" t="s">
        <v>216</v>
      </c>
      <c r="F815" s="30" t="s">
        <v>72</v>
      </c>
      <c r="G815" s="30">
        <v>1470</v>
      </c>
      <c r="H815" s="4">
        <v>45810</v>
      </c>
      <c r="I815" s="30">
        <v>45810</v>
      </c>
      <c r="J815" s="4">
        <v>45810</v>
      </c>
      <c r="K815" s="4">
        <v>45811</v>
      </c>
      <c r="L815" s="4">
        <v>45811.395810185182</v>
      </c>
      <c r="M815" s="4" t="s">
        <v>60</v>
      </c>
      <c r="N815" s="4"/>
      <c r="O815" s="4" t="s">
        <v>60</v>
      </c>
      <c r="P815" s="4" t="s">
        <v>60</v>
      </c>
      <c r="Q815" s="4" t="s">
        <v>60</v>
      </c>
      <c r="R815" s="4" t="s">
        <v>60</v>
      </c>
      <c r="S815" s="4" t="s">
        <v>60</v>
      </c>
      <c r="T815" s="4" t="s">
        <v>60</v>
      </c>
      <c r="U815" s="4"/>
      <c r="V815" s="4"/>
      <c r="W815" s="4"/>
      <c r="X815" s="4"/>
      <c r="Y815" s="4" t="s">
        <v>60</v>
      </c>
      <c r="Z815" s="4" t="s">
        <v>60</v>
      </c>
      <c r="AA815" s="4"/>
      <c r="AB815" s="4" t="s">
        <v>60</v>
      </c>
      <c r="AC815" s="4" t="s">
        <v>60</v>
      </c>
      <c r="AD815" s="4">
        <v>45814</v>
      </c>
      <c r="AE815" s="4">
        <v>45815</v>
      </c>
      <c r="AF815" s="4"/>
      <c r="AG815" s="30" t="s">
        <v>162</v>
      </c>
      <c r="AH815" s="30" t="s">
        <v>271</v>
      </c>
      <c r="AI815" s="30" t="s">
        <v>9288</v>
      </c>
      <c r="AJ815" s="30" t="s">
        <v>74</v>
      </c>
      <c r="AK815" s="30" t="s">
        <v>65</v>
      </c>
      <c r="AL815" s="30" t="s">
        <v>272</v>
      </c>
      <c r="AM815" s="30" t="s">
        <v>273</v>
      </c>
      <c r="AN815" s="30">
        <v>31.012989999999999</v>
      </c>
      <c r="AO815" s="30" t="s">
        <v>68</v>
      </c>
      <c r="AP815" s="30"/>
      <c r="AQ815" s="30"/>
      <c r="AR815" s="30" t="s">
        <v>68</v>
      </c>
      <c r="AS815" s="30"/>
      <c r="AT815" s="30"/>
      <c r="AU815" s="30" t="s">
        <v>274</v>
      </c>
      <c r="AV815" s="30" t="s">
        <v>275</v>
      </c>
      <c r="AW815" s="30">
        <v>67.815650000000005</v>
      </c>
      <c r="AX815" s="30" t="s">
        <v>776</v>
      </c>
      <c r="AY815" s="30" t="s">
        <v>276</v>
      </c>
      <c r="AZ815" s="3">
        <v>1470</v>
      </c>
      <c r="BA815" s="30" t="s">
        <v>228</v>
      </c>
      <c r="BB815" s="30">
        <v>1470</v>
      </c>
      <c r="BC815" s="30" t="s">
        <v>60</v>
      </c>
      <c r="BD815" s="30" t="s">
        <v>60</v>
      </c>
      <c r="BE815" s="30" t="s">
        <v>265</v>
      </c>
      <c r="BF815" s="35" t="str">
        <f>IFERROR(VLOOKUP(Data_Power_app[[#This Row],[PRO ODER]],'Result'!A:C,3,0),"")</f>
        <v/>
      </c>
      <c r="BG815" s="14" t="str">
        <f>IFERROR(VLOOKUP(Data_Power_app[[#This Row],[PRO ODER]]&amp;"LAM_IN",'Real Time'!A:E,4,0),"")</f>
        <v/>
      </c>
      <c r="BH815" s="37" t="str">
        <f>IF(Data_Power_app[[#This Row],[LAMINATION MACHINE (PLAN)]]="","",IF(Data_Power_app[[#This Row],[LAMINATION MACHINE (REALTIME)]]="","",RIGHT(Data_Power_app[[#This Row],[LAMINATION MACHINE (REALTIME)]],1)=RIGHT(Data_Power_app[[#This Row],[LAMINATION MACHINE (PLAN)]],1)))</f>
        <v/>
      </c>
    </row>
    <row r="816" spans="1:60" x14ac:dyDescent="0.25">
      <c r="A816" s="27">
        <v>903</v>
      </c>
      <c r="B816" s="30" t="s">
        <v>9293</v>
      </c>
      <c r="C816" s="30" t="s">
        <v>9294</v>
      </c>
      <c r="D816" s="30" t="s">
        <v>86</v>
      </c>
      <c r="E816" s="30" t="s">
        <v>216</v>
      </c>
      <c r="F816" s="30" t="s">
        <v>72</v>
      </c>
      <c r="G816" s="30">
        <v>300</v>
      </c>
      <c r="H816" s="4">
        <v>45810</v>
      </c>
      <c r="I816" s="30">
        <v>45810</v>
      </c>
      <c r="J816" s="4">
        <v>45810</v>
      </c>
      <c r="K816" s="4">
        <v>45811</v>
      </c>
      <c r="L816" s="4">
        <v>45811.395497685182</v>
      </c>
      <c r="M816" s="4" t="s">
        <v>60</v>
      </c>
      <c r="N816" s="4"/>
      <c r="O816" s="4" t="s">
        <v>60</v>
      </c>
      <c r="P816" s="4" t="s">
        <v>60</v>
      </c>
      <c r="Q816" s="4" t="s">
        <v>60</v>
      </c>
      <c r="R816" s="4" t="s">
        <v>60</v>
      </c>
      <c r="S816" s="4" t="s">
        <v>60</v>
      </c>
      <c r="T816" s="4" t="s">
        <v>60</v>
      </c>
      <c r="U816" s="4"/>
      <c r="V816" s="4"/>
      <c r="W816" s="4"/>
      <c r="X816" s="4"/>
      <c r="Y816" s="4" t="s">
        <v>60</v>
      </c>
      <c r="Z816" s="4" t="s">
        <v>60</v>
      </c>
      <c r="AA816" s="4"/>
      <c r="AB816" s="4" t="s">
        <v>60</v>
      </c>
      <c r="AC816" s="4" t="s">
        <v>60</v>
      </c>
      <c r="AD816" s="4">
        <v>45814</v>
      </c>
      <c r="AE816" s="4">
        <v>45815</v>
      </c>
      <c r="AF816" s="4"/>
      <c r="AG816" s="30" t="s">
        <v>162</v>
      </c>
      <c r="AH816" s="30" t="s">
        <v>271</v>
      </c>
      <c r="AI816" s="30" t="s">
        <v>3087</v>
      </c>
      <c r="AJ816" s="30" t="s">
        <v>74</v>
      </c>
      <c r="AK816" s="30" t="s">
        <v>65</v>
      </c>
      <c r="AL816" s="30" t="s">
        <v>272</v>
      </c>
      <c r="AM816" s="30" t="s">
        <v>273</v>
      </c>
      <c r="AN816" s="30">
        <v>6.2702799999999996</v>
      </c>
      <c r="AO816" s="30" t="s">
        <v>68</v>
      </c>
      <c r="AP816" s="30"/>
      <c r="AQ816" s="30"/>
      <c r="AR816" s="30" t="s">
        <v>68</v>
      </c>
      <c r="AS816" s="30"/>
      <c r="AT816" s="30"/>
      <c r="AU816" s="30" t="s">
        <v>274</v>
      </c>
      <c r="AV816" s="30" t="s">
        <v>275</v>
      </c>
      <c r="AW816" s="30">
        <v>13.710889999999999</v>
      </c>
      <c r="AX816" s="30" t="s">
        <v>3088</v>
      </c>
      <c r="AY816" s="30" t="s">
        <v>3089</v>
      </c>
      <c r="AZ816" s="3">
        <v>300</v>
      </c>
      <c r="BA816" s="30" t="s">
        <v>228</v>
      </c>
      <c r="BB816" s="30">
        <v>300</v>
      </c>
      <c r="BC816" s="30" t="s">
        <v>60</v>
      </c>
      <c r="BD816" s="30" t="s">
        <v>60</v>
      </c>
      <c r="BE816" s="30" t="s">
        <v>265</v>
      </c>
      <c r="BF816" s="35" t="str">
        <f>IFERROR(VLOOKUP(Data_Power_app[[#This Row],[PRO ODER]],'Result'!A:C,3,0),"")</f>
        <v/>
      </c>
      <c r="BG816" s="14" t="str">
        <f>IFERROR(VLOOKUP(Data_Power_app[[#This Row],[PRO ODER]]&amp;"LAM_IN",'Real Time'!A:E,4,0),"")</f>
        <v/>
      </c>
      <c r="BH816" s="37" t="str">
        <f>IF(Data_Power_app[[#This Row],[LAMINATION MACHINE (PLAN)]]="","",IF(Data_Power_app[[#This Row],[LAMINATION MACHINE (REALTIME)]]="","",RIGHT(Data_Power_app[[#This Row],[LAMINATION MACHINE (REALTIME)]],1)=RIGHT(Data_Power_app[[#This Row],[LAMINATION MACHINE (PLAN)]],1)))</f>
        <v/>
      </c>
    </row>
    <row r="817" spans="1:60" x14ac:dyDescent="0.25">
      <c r="A817" s="27">
        <v>904</v>
      </c>
      <c r="B817" s="30" t="s">
        <v>3864</v>
      </c>
      <c r="C817" s="30" t="s">
        <v>3865</v>
      </c>
      <c r="D817" s="30" t="s">
        <v>86</v>
      </c>
      <c r="E817" s="30" t="s">
        <v>176</v>
      </c>
      <c r="F817" s="30" t="s">
        <v>59</v>
      </c>
      <c r="G817" s="30">
        <v>112</v>
      </c>
      <c r="H817" s="4">
        <v>45807</v>
      </c>
      <c r="I817" s="30">
        <v>45804</v>
      </c>
      <c r="J817" s="4">
        <v>45804</v>
      </c>
      <c r="K817" s="4">
        <v>45808</v>
      </c>
      <c r="L817" s="4">
        <v>45805.505902777775</v>
      </c>
      <c r="M817" s="4">
        <v>45810</v>
      </c>
      <c r="N817" s="4">
        <v>45805.69908564815</v>
      </c>
      <c r="O817" s="4" t="s">
        <v>60</v>
      </c>
      <c r="P817" s="4" t="s">
        <v>60</v>
      </c>
      <c r="Q817" s="4" t="s">
        <v>60</v>
      </c>
      <c r="R817" s="4" t="s">
        <v>60</v>
      </c>
      <c r="S817" s="4" t="s">
        <v>60</v>
      </c>
      <c r="T817" s="4">
        <v>45811</v>
      </c>
      <c r="U817" s="4">
        <v>45805.937893518516</v>
      </c>
      <c r="V817" s="4">
        <v>45807.120127314818</v>
      </c>
      <c r="W817" s="4">
        <v>45812</v>
      </c>
      <c r="X817" s="4">
        <v>45811.668425925927</v>
      </c>
      <c r="Y817" s="4" t="s">
        <v>61</v>
      </c>
      <c r="Z817" s="4">
        <v>45813</v>
      </c>
      <c r="AA817" s="4">
        <v>45811.668715277781</v>
      </c>
      <c r="AB817" s="4" t="s">
        <v>60</v>
      </c>
      <c r="AC817" s="4">
        <v>45814</v>
      </c>
      <c r="AD817" s="4">
        <v>45814</v>
      </c>
      <c r="AE817" s="4">
        <v>45815</v>
      </c>
      <c r="AF817" s="4"/>
      <c r="AG817" s="30" t="s">
        <v>62</v>
      </c>
      <c r="AH817" s="30" t="s">
        <v>296</v>
      </c>
      <c r="AI817" s="30" t="s">
        <v>434</v>
      </c>
      <c r="AJ817" s="30" t="s">
        <v>210</v>
      </c>
      <c r="AK817" s="30" t="s">
        <v>100</v>
      </c>
      <c r="AL817" s="30" t="s">
        <v>297</v>
      </c>
      <c r="AM817" s="30" t="s">
        <v>298</v>
      </c>
      <c r="AN817" s="30">
        <v>4.1352700000000002</v>
      </c>
      <c r="AO817" s="30" t="s">
        <v>68</v>
      </c>
      <c r="AP817" s="30"/>
      <c r="AQ817" s="30"/>
      <c r="AR817" s="30" t="s">
        <v>68</v>
      </c>
      <c r="AS817" s="30"/>
      <c r="AT817" s="30"/>
      <c r="AU817" s="30" t="s">
        <v>274</v>
      </c>
      <c r="AV817" s="30" t="s">
        <v>275</v>
      </c>
      <c r="AW817" s="30">
        <v>9.0432100000000002</v>
      </c>
      <c r="AX817" s="30" t="s">
        <v>435</v>
      </c>
      <c r="AY817" s="30" t="s">
        <v>436</v>
      </c>
      <c r="AZ817" s="3">
        <v>112</v>
      </c>
      <c r="BA817" s="30" t="s">
        <v>60</v>
      </c>
      <c r="BB817" s="30">
        <v>112</v>
      </c>
      <c r="BC817" s="30" t="s">
        <v>60</v>
      </c>
      <c r="BD817" s="30" t="s">
        <v>60</v>
      </c>
      <c r="BE817" s="30" t="s">
        <v>60</v>
      </c>
      <c r="BF817" s="35" t="str">
        <f>IFERROR(VLOOKUP(Data_Power_app[[#This Row],[PRO ODER]],'Result'!A:C,3,0),"")</f>
        <v/>
      </c>
      <c r="BG817" s="14" t="str">
        <f>IFERROR(VLOOKUP(Data_Power_app[[#This Row],[PRO ODER]]&amp;"LAM_IN",'Real Time'!A:E,4,0),"")</f>
        <v/>
      </c>
      <c r="BH817" s="37" t="str">
        <f>IF(Data_Power_app[[#This Row],[LAMINATION MACHINE (PLAN)]]="","",IF(Data_Power_app[[#This Row],[LAMINATION MACHINE (REALTIME)]]="","",RIGHT(Data_Power_app[[#This Row],[LAMINATION MACHINE (REALTIME)]],1)=RIGHT(Data_Power_app[[#This Row],[LAMINATION MACHINE (PLAN)]],1)))</f>
        <v/>
      </c>
    </row>
    <row r="818" spans="1:60" x14ac:dyDescent="0.25">
      <c r="A818" s="27">
        <v>905</v>
      </c>
      <c r="B818" s="30" t="s">
        <v>3866</v>
      </c>
      <c r="C818" s="30" t="s">
        <v>3867</v>
      </c>
      <c r="D818" s="30" t="s">
        <v>86</v>
      </c>
      <c r="E818" s="30" t="s">
        <v>176</v>
      </c>
      <c r="F818" s="30" t="s">
        <v>59</v>
      </c>
      <c r="G818" s="30">
        <v>2</v>
      </c>
      <c r="H818" s="4">
        <v>45807</v>
      </c>
      <c r="I818" s="30">
        <v>45804</v>
      </c>
      <c r="J818" s="4">
        <v>45804</v>
      </c>
      <c r="K818" s="4">
        <v>45808</v>
      </c>
      <c r="L818" s="4">
        <v>45805.505983796298</v>
      </c>
      <c r="M818" s="4">
        <v>45810</v>
      </c>
      <c r="N818" s="4">
        <v>45805.699178240742</v>
      </c>
      <c r="O818" s="4" t="s">
        <v>60</v>
      </c>
      <c r="P818" s="4" t="s">
        <v>60</v>
      </c>
      <c r="Q818" s="4" t="s">
        <v>60</v>
      </c>
      <c r="R818" s="4" t="s">
        <v>60</v>
      </c>
      <c r="S818" s="4" t="s">
        <v>60</v>
      </c>
      <c r="T818" s="4">
        <v>45811</v>
      </c>
      <c r="U818" s="4">
        <v>45808.437083333331</v>
      </c>
      <c r="V818" s="4">
        <v>45808.437731481485</v>
      </c>
      <c r="W818" s="4">
        <v>45812</v>
      </c>
      <c r="X818" s="4"/>
      <c r="Y818" s="4" t="s">
        <v>60</v>
      </c>
      <c r="Z818" s="4">
        <v>45813</v>
      </c>
      <c r="AA818" s="4"/>
      <c r="AB818" s="4" t="s">
        <v>60</v>
      </c>
      <c r="AC818" s="4">
        <v>45814</v>
      </c>
      <c r="AD818" s="4">
        <v>45814</v>
      </c>
      <c r="AE818" s="4">
        <v>45815</v>
      </c>
      <c r="AF818" s="4"/>
      <c r="AG818" s="30" t="s">
        <v>343</v>
      </c>
      <c r="AH818" s="30" t="s">
        <v>296</v>
      </c>
      <c r="AI818" s="30" t="s">
        <v>869</v>
      </c>
      <c r="AJ818" s="30" t="s">
        <v>210</v>
      </c>
      <c r="AK818" s="30" t="s">
        <v>100</v>
      </c>
      <c r="AL818" s="30" t="s">
        <v>297</v>
      </c>
      <c r="AM818" s="30" t="s">
        <v>298</v>
      </c>
      <c r="AN818" s="30">
        <v>8.8779999999999998E-2</v>
      </c>
      <c r="AO818" s="30" t="s">
        <v>68</v>
      </c>
      <c r="AP818" s="30"/>
      <c r="AQ818" s="30"/>
      <c r="AR818" s="30" t="s">
        <v>68</v>
      </c>
      <c r="AS818" s="30"/>
      <c r="AT818" s="30"/>
      <c r="AU818" s="30" t="s">
        <v>274</v>
      </c>
      <c r="AV818" s="30" t="s">
        <v>275</v>
      </c>
      <c r="AW818" s="30">
        <v>0.19416</v>
      </c>
      <c r="AX818" s="30" t="s">
        <v>831</v>
      </c>
      <c r="AY818" s="30" t="s">
        <v>439</v>
      </c>
      <c r="AZ818" s="3">
        <v>2</v>
      </c>
      <c r="BA818" s="30" t="s">
        <v>60</v>
      </c>
      <c r="BB818" s="30">
        <v>2</v>
      </c>
      <c r="BC818" s="30" t="s">
        <v>60</v>
      </c>
      <c r="BD818" s="30" t="s">
        <v>60</v>
      </c>
      <c r="BE818" s="30" t="s">
        <v>60</v>
      </c>
      <c r="BF818" s="35" t="str">
        <f>IFERROR(VLOOKUP(Data_Power_app[[#This Row],[PRO ODER]],'Result'!A:C,3,0),"")</f>
        <v/>
      </c>
      <c r="BG818" s="14" t="str">
        <f>IFERROR(VLOOKUP(Data_Power_app[[#This Row],[PRO ODER]]&amp;"LAM_IN",'Real Time'!A:E,4,0),"")</f>
        <v/>
      </c>
      <c r="BH818" s="37" t="str">
        <f>IF(Data_Power_app[[#This Row],[LAMINATION MACHINE (PLAN)]]="","",IF(Data_Power_app[[#This Row],[LAMINATION MACHINE (REALTIME)]]="","",RIGHT(Data_Power_app[[#This Row],[LAMINATION MACHINE (REALTIME)]],1)=RIGHT(Data_Power_app[[#This Row],[LAMINATION MACHINE (PLAN)]],1)))</f>
        <v/>
      </c>
    </row>
    <row r="819" spans="1:60" x14ac:dyDescent="0.25">
      <c r="A819" s="27">
        <v>906</v>
      </c>
      <c r="B819" s="30" t="s">
        <v>3868</v>
      </c>
      <c r="C819" s="30" t="s">
        <v>3869</v>
      </c>
      <c r="D819" s="30" t="s">
        <v>86</v>
      </c>
      <c r="E819" s="30" t="s">
        <v>176</v>
      </c>
      <c r="F819" s="30" t="s">
        <v>59</v>
      </c>
      <c r="G819" s="30">
        <v>42</v>
      </c>
      <c r="H819" s="4">
        <v>45806</v>
      </c>
      <c r="I819" s="30">
        <v>45804</v>
      </c>
      <c r="J819" s="4">
        <v>45804</v>
      </c>
      <c r="K819" s="4">
        <v>45807</v>
      </c>
      <c r="L819" s="4">
        <v>45805.505856481483</v>
      </c>
      <c r="M819" s="4">
        <v>45808</v>
      </c>
      <c r="N819" s="4">
        <v>45805.699259259258</v>
      </c>
      <c r="O819" s="4" t="s">
        <v>60</v>
      </c>
      <c r="P819" s="4" t="s">
        <v>60</v>
      </c>
      <c r="Q819" s="4" t="s">
        <v>60</v>
      </c>
      <c r="R819" s="4" t="s">
        <v>60</v>
      </c>
      <c r="S819" s="4" t="s">
        <v>60</v>
      </c>
      <c r="T819" s="4">
        <v>45810</v>
      </c>
      <c r="U819" s="4">
        <v>45807.51840277778</v>
      </c>
      <c r="V819" s="4">
        <v>45807.120069444441</v>
      </c>
      <c r="W819" s="4">
        <v>45811</v>
      </c>
      <c r="X819" s="4">
        <v>45811.669016203705</v>
      </c>
      <c r="Y819" s="4" t="s">
        <v>61</v>
      </c>
      <c r="Z819" s="4">
        <v>45812</v>
      </c>
      <c r="AA819" s="4">
        <v>45811.669317129628</v>
      </c>
      <c r="AB819" s="4" t="s">
        <v>60</v>
      </c>
      <c r="AC819" s="4">
        <v>45813</v>
      </c>
      <c r="AD819" s="4">
        <v>45814</v>
      </c>
      <c r="AE819" s="4">
        <v>45815</v>
      </c>
      <c r="AF819" s="4"/>
      <c r="AG819" s="30" t="s">
        <v>62</v>
      </c>
      <c r="AH819" s="30" t="s">
        <v>296</v>
      </c>
      <c r="AI819" s="30" t="s">
        <v>869</v>
      </c>
      <c r="AJ819" s="30" t="s">
        <v>210</v>
      </c>
      <c r="AK819" s="30" t="s">
        <v>100</v>
      </c>
      <c r="AL819" s="30" t="s">
        <v>297</v>
      </c>
      <c r="AM819" s="30" t="s">
        <v>298</v>
      </c>
      <c r="AN819" s="30">
        <v>1.4898199999999999</v>
      </c>
      <c r="AO819" s="30" t="s">
        <v>68</v>
      </c>
      <c r="AP819" s="30"/>
      <c r="AQ819" s="30"/>
      <c r="AR819" s="30" t="s">
        <v>68</v>
      </c>
      <c r="AS819" s="30"/>
      <c r="AT819" s="30"/>
      <c r="AU819" s="30" t="s">
        <v>274</v>
      </c>
      <c r="AV819" s="30" t="s">
        <v>275</v>
      </c>
      <c r="AW819" s="30">
        <v>3.2581000000000002</v>
      </c>
      <c r="AX819" s="30" t="s">
        <v>831</v>
      </c>
      <c r="AY819" s="30" t="s">
        <v>439</v>
      </c>
      <c r="AZ819" s="3">
        <v>42</v>
      </c>
      <c r="BA819" s="30" t="s">
        <v>60</v>
      </c>
      <c r="BB819" s="30">
        <v>42</v>
      </c>
      <c r="BC819" s="30" t="s">
        <v>60</v>
      </c>
      <c r="BD819" s="30" t="s">
        <v>60</v>
      </c>
      <c r="BE819" s="30" t="s">
        <v>60</v>
      </c>
      <c r="BF819" s="35" t="str">
        <f>IFERROR(VLOOKUP(Data_Power_app[[#This Row],[PRO ODER]],'Result'!A:C,3,0),"")</f>
        <v/>
      </c>
      <c r="BG819" s="14" t="str">
        <f>IFERROR(VLOOKUP(Data_Power_app[[#This Row],[PRO ODER]]&amp;"LAM_IN",'Real Time'!A:E,4,0),"")</f>
        <v/>
      </c>
      <c r="BH819" s="37" t="str">
        <f>IF(Data_Power_app[[#This Row],[LAMINATION MACHINE (PLAN)]]="","",IF(Data_Power_app[[#This Row],[LAMINATION MACHINE (REALTIME)]]="","",RIGHT(Data_Power_app[[#This Row],[LAMINATION MACHINE (REALTIME)]],1)=RIGHT(Data_Power_app[[#This Row],[LAMINATION MACHINE (PLAN)]],1)))</f>
        <v/>
      </c>
    </row>
    <row r="820" spans="1:60" x14ac:dyDescent="0.25">
      <c r="A820" s="27">
        <v>907</v>
      </c>
      <c r="B820" s="30" t="s">
        <v>6625</v>
      </c>
      <c r="C820" s="30" t="s">
        <v>6626</v>
      </c>
      <c r="D820" s="30" t="s">
        <v>86</v>
      </c>
      <c r="E820" s="30" t="s">
        <v>176</v>
      </c>
      <c r="F820" s="30" t="s">
        <v>72</v>
      </c>
      <c r="G820" s="30">
        <v>1799</v>
      </c>
      <c r="H820" s="4">
        <v>45810</v>
      </c>
      <c r="I820" s="30">
        <v>45807</v>
      </c>
      <c r="J820" s="4">
        <v>45807</v>
      </c>
      <c r="K820" s="4">
        <v>45810</v>
      </c>
      <c r="L820" s="4">
        <v>45810.411597222221</v>
      </c>
      <c r="M820" s="4" t="s">
        <v>60</v>
      </c>
      <c r="N820" s="4"/>
      <c r="O820" s="4" t="s">
        <v>60</v>
      </c>
      <c r="P820" s="4" t="s">
        <v>60</v>
      </c>
      <c r="Q820" s="4" t="s">
        <v>60</v>
      </c>
      <c r="R820" s="4" t="s">
        <v>60</v>
      </c>
      <c r="S820" s="4" t="s">
        <v>60</v>
      </c>
      <c r="T820" s="4" t="s">
        <v>60</v>
      </c>
      <c r="U820" s="4"/>
      <c r="V820" s="4"/>
      <c r="W820" s="4"/>
      <c r="X820" s="4">
        <v>45811.613009259258</v>
      </c>
      <c r="Y820" s="4" t="s">
        <v>240</v>
      </c>
      <c r="Z820" s="4" t="s">
        <v>60</v>
      </c>
      <c r="AA820" s="4">
        <v>45811.615798611114</v>
      </c>
      <c r="AB820" s="4" t="s">
        <v>60</v>
      </c>
      <c r="AC820" s="4" t="s">
        <v>60</v>
      </c>
      <c r="AD820" s="4">
        <v>45814</v>
      </c>
      <c r="AE820" s="4">
        <v>45815</v>
      </c>
      <c r="AF820" s="4">
        <v>45812</v>
      </c>
      <c r="AG820" s="30" t="s">
        <v>1700</v>
      </c>
      <c r="AH820" s="30" t="s">
        <v>163</v>
      </c>
      <c r="AI820" s="30" t="s">
        <v>881</v>
      </c>
      <c r="AJ820" s="30" t="s">
        <v>74</v>
      </c>
      <c r="AK820" s="30" t="s">
        <v>100</v>
      </c>
      <c r="AL820" s="30" t="s">
        <v>164</v>
      </c>
      <c r="AM820" s="30" t="s">
        <v>165</v>
      </c>
      <c r="AN820" s="30">
        <v>43.382669999999997</v>
      </c>
      <c r="AO820" s="30" t="s">
        <v>68</v>
      </c>
      <c r="AP820" s="30"/>
      <c r="AQ820" s="30"/>
      <c r="AR820" s="30" t="s">
        <v>68</v>
      </c>
      <c r="AS820" s="30"/>
      <c r="AT820" s="30"/>
      <c r="AU820" s="30" t="s">
        <v>274</v>
      </c>
      <c r="AV820" s="30" t="s">
        <v>275</v>
      </c>
      <c r="AW820" s="30">
        <v>94.871530000000007</v>
      </c>
      <c r="AX820" s="30" t="s">
        <v>340</v>
      </c>
      <c r="AY820" s="30" t="s">
        <v>341</v>
      </c>
      <c r="AZ820" s="3">
        <v>1799</v>
      </c>
      <c r="BA820" s="30" t="s">
        <v>60</v>
      </c>
      <c r="BB820" s="30">
        <v>1799</v>
      </c>
      <c r="BC820" s="30" t="s">
        <v>60</v>
      </c>
      <c r="BD820" s="30" t="s">
        <v>60</v>
      </c>
      <c r="BE820" s="30" t="s">
        <v>60</v>
      </c>
      <c r="BF820" s="35" t="str">
        <f>IFERROR(VLOOKUP(Data_Power_app[[#This Row],[PRO ODER]],'Result'!A:C,3,0),"")</f>
        <v/>
      </c>
      <c r="BG820" s="14" t="str">
        <f>IFERROR(VLOOKUP(Data_Power_app[[#This Row],[PRO ODER]]&amp;"LAM_IN",'Real Time'!A:E,4,0),"")</f>
        <v/>
      </c>
      <c r="BH820" s="37" t="str">
        <f>IF(Data_Power_app[[#This Row],[LAMINATION MACHINE (PLAN)]]="","",IF(Data_Power_app[[#This Row],[LAMINATION MACHINE (REALTIME)]]="","",RIGHT(Data_Power_app[[#This Row],[LAMINATION MACHINE (REALTIME)]],1)=RIGHT(Data_Power_app[[#This Row],[LAMINATION MACHINE (PLAN)]],1)))</f>
        <v/>
      </c>
    </row>
    <row r="821" spans="1:60" x14ac:dyDescent="0.25">
      <c r="A821" s="27">
        <v>908</v>
      </c>
      <c r="B821" s="30" t="s">
        <v>6627</v>
      </c>
      <c r="C821" s="30" t="s">
        <v>6628</v>
      </c>
      <c r="D821" s="30" t="s">
        <v>86</v>
      </c>
      <c r="E821" s="30" t="s">
        <v>176</v>
      </c>
      <c r="F821" s="30" t="s">
        <v>72</v>
      </c>
      <c r="G821" s="30">
        <v>3428</v>
      </c>
      <c r="H821" s="4">
        <v>45807</v>
      </c>
      <c r="I821" s="30">
        <v>45807</v>
      </c>
      <c r="J821" s="4">
        <v>45807</v>
      </c>
      <c r="K821" s="4">
        <v>45810</v>
      </c>
      <c r="L821" s="4">
        <v>45808.353217592594</v>
      </c>
      <c r="M821" s="4" t="s">
        <v>60</v>
      </c>
      <c r="N821" s="4"/>
      <c r="O821" s="4" t="s">
        <v>60</v>
      </c>
      <c r="P821" s="4" t="s">
        <v>60</v>
      </c>
      <c r="Q821" s="4" t="s">
        <v>60</v>
      </c>
      <c r="R821" s="4" t="s">
        <v>60</v>
      </c>
      <c r="S821" s="4" t="s">
        <v>60</v>
      </c>
      <c r="T821" s="4" t="s">
        <v>60</v>
      </c>
      <c r="U821" s="4"/>
      <c r="V821" s="4"/>
      <c r="W821" s="4"/>
      <c r="X821" s="4">
        <v>45811.543796296297</v>
      </c>
      <c r="Y821" s="4" t="s">
        <v>136</v>
      </c>
      <c r="Z821" s="4" t="s">
        <v>60</v>
      </c>
      <c r="AA821" s="4">
        <v>45811.546550925923</v>
      </c>
      <c r="AB821" s="4" t="s">
        <v>60</v>
      </c>
      <c r="AC821" s="4" t="s">
        <v>60</v>
      </c>
      <c r="AD821" s="4">
        <v>45814</v>
      </c>
      <c r="AE821" s="4">
        <v>45815</v>
      </c>
      <c r="AF821" s="4">
        <v>45812</v>
      </c>
      <c r="AG821" s="30" t="s">
        <v>1700</v>
      </c>
      <c r="AH821" s="30" t="s">
        <v>386</v>
      </c>
      <c r="AI821" s="30" t="s">
        <v>2524</v>
      </c>
      <c r="AJ821" s="30" t="s">
        <v>74</v>
      </c>
      <c r="AK821" s="30" t="s">
        <v>100</v>
      </c>
      <c r="AL821" s="30" t="s">
        <v>353</v>
      </c>
      <c r="AM821" s="30" t="s">
        <v>354</v>
      </c>
      <c r="AN821" s="30">
        <v>86.311959999999999</v>
      </c>
      <c r="AO821" s="30" t="s">
        <v>68</v>
      </c>
      <c r="AP821" s="30"/>
      <c r="AQ821" s="30"/>
      <c r="AR821" s="30" t="s">
        <v>68</v>
      </c>
      <c r="AS821" s="30"/>
      <c r="AT821" s="30"/>
      <c r="AU821" s="30" t="s">
        <v>327</v>
      </c>
      <c r="AV821" s="30" t="s">
        <v>328</v>
      </c>
      <c r="AW821" s="30">
        <v>188.75872000000001</v>
      </c>
      <c r="AX821" s="30" t="s">
        <v>2525</v>
      </c>
      <c r="AY821" s="30" t="s">
        <v>2526</v>
      </c>
      <c r="AZ821" s="3">
        <v>3428</v>
      </c>
      <c r="BA821" s="30" t="s">
        <v>228</v>
      </c>
      <c r="BB821" s="30">
        <v>3428</v>
      </c>
      <c r="BC821" s="30" t="s">
        <v>60</v>
      </c>
      <c r="BD821" s="30" t="s">
        <v>60</v>
      </c>
      <c r="BE821" s="30" t="s">
        <v>387</v>
      </c>
      <c r="BF821" s="35" t="str">
        <f>IFERROR(VLOOKUP(Data_Power_app[[#This Row],[PRO ODER]],'Result'!A:C,3,0),"")</f>
        <v/>
      </c>
      <c r="BG821" s="14" t="str">
        <f>IFERROR(VLOOKUP(Data_Power_app[[#This Row],[PRO ODER]]&amp;"LAM_IN",'Real Time'!A:E,4,0),"")</f>
        <v/>
      </c>
      <c r="BH821" s="37" t="str">
        <f>IF(Data_Power_app[[#This Row],[LAMINATION MACHINE (PLAN)]]="","",IF(Data_Power_app[[#This Row],[LAMINATION MACHINE (REALTIME)]]="","",RIGHT(Data_Power_app[[#This Row],[LAMINATION MACHINE (REALTIME)]],1)=RIGHT(Data_Power_app[[#This Row],[LAMINATION MACHINE (PLAN)]],1)))</f>
        <v/>
      </c>
    </row>
    <row r="822" spans="1:60" x14ac:dyDescent="0.25">
      <c r="A822" s="27">
        <v>911</v>
      </c>
      <c r="B822" s="30" t="s">
        <v>9295</v>
      </c>
      <c r="C822" s="30" t="s">
        <v>9296</v>
      </c>
      <c r="D822" s="30" t="s">
        <v>86</v>
      </c>
      <c r="E822" s="30" t="s">
        <v>216</v>
      </c>
      <c r="F822" s="30" t="s">
        <v>72</v>
      </c>
      <c r="G822" s="30">
        <v>288</v>
      </c>
      <c r="H822" s="4">
        <v>45810</v>
      </c>
      <c r="I822" s="30">
        <v>45810</v>
      </c>
      <c r="J822" s="4">
        <v>45810</v>
      </c>
      <c r="K822" s="4">
        <v>45811</v>
      </c>
      <c r="L822" s="4">
        <v>45810.110115740739</v>
      </c>
      <c r="M822" s="4" t="s">
        <v>60</v>
      </c>
      <c r="N822" s="4"/>
      <c r="O822" s="4" t="s">
        <v>60</v>
      </c>
      <c r="P822" s="4" t="s">
        <v>60</v>
      </c>
      <c r="Q822" s="4" t="s">
        <v>60</v>
      </c>
      <c r="R822" s="4" t="s">
        <v>60</v>
      </c>
      <c r="S822" s="4" t="s">
        <v>60</v>
      </c>
      <c r="T822" s="4" t="s">
        <v>60</v>
      </c>
      <c r="U822" s="4"/>
      <c r="V822" s="4"/>
      <c r="W822" s="4"/>
      <c r="X822" s="4"/>
      <c r="Y822" s="4" t="s">
        <v>60</v>
      </c>
      <c r="Z822" s="4" t="s">
        <v>60</v>
      </c>
      <c r="AA822" s="4"/>
      <c r="AB822" s="4" t="s">
        <v>60</v>
      </c>
      <c r="AC822" s="4" t="s">
        <v>60</v>
      </c>
      <c r="AD822" s="4">
        <v>45815</v>
      </c>
      <c r="AE822" s="4">
        <v>45815</v>
      </c>
      <c r="AF822" s="4"/>
      <c r="AG822" s="30" t="s">
        <v>162</v>
      </c>
      <c r="AH822" s="30" t="s">
        <v>271</v>
      </c>
      <c r="AI822" s="30" t="s">
        <v>9297</v>
      </c>
      <c r="AJ822" s="30" t="s">
        <v>74</v>
      </c>
      <c r="AK822" s="30" t="s">
        <v>65</v>
      </c>
      <c r="AL822" s="30" t="s">
        <v>272</v>
      </c>
      <c r="AM822" s="30" t="s">
        <v>273</v>
      </c>
      <c r="AN822" s="30">
        <v>6.1589799999999997</v>
      </c>
      <c r="AO822" s="30" t="s">
        <v>68</v>
      </c>
      <c r="AP822" s="30"/>
      <c r="AQ822" s="30"/>
      <c r="AR822" s="30" t="s">
        <v>68</v>
      </c>
      <c r="AS822" s="30"/>
      <c r="AT822" s="30"/>
      <c r="AU822" s="30" t="s">
        <v>255</v>
      </c>
      <c r="AV822" s="30" t="s">
        <v>256</v>
      </c>
      <c r="AW822" s="30">
        <v>13.467879999999999</v>
      </c>
      <c r="AX822" s="30" t="s">
        <v>9298</v>
      </c>
      <c r="AY822" s="30" t="s">
        <v>9299</v>
      </c>
      <c r="AZ822" s="3">
        <v>288</v>
      </c>
      <c r="BA822" s="30" t="s">
        <v>228</v>
      </c>
      <c r="BB822" s="30">
        <v>288</v>
      </c>
      <c r="BC822" s="30" t="s">
        <v>60</v>
      </c>
      <c r="BD822" s="30" t="s">
        <v>60</v>
      </c>
      <c r="BE822" s="30" t="s">
        <v>265</v>
      </c>
      <c r="BF822" s="35" t="str">
        <f>IFERROR(VLOOKUP(Data_Power_app[[#This Row],[PRO ODER]],'Result'!A:C,3,0),"")</f>
        <v/>
      </c>
      <c r="BG822" s="14" t="str">
        <f>IFERROR(VLOOKUP(Data_Power_app[[#This Row],[PRO ODER]]&amp;"LAM_IN",'Real Time'!A:E,4,0),"")</f>
        <v/>
      </c>
      <c r="BH822" s="37" t="str">
        <f>IF(Data_Power_app[[#This Row],[LAMINATION MACHINE (PLAN)]]="","",IF(Data_Power_app[[#This Row],[LAMINATION MACHINE (REALTIME)]]="","",RIGHT(Data_Power_app[[#This Row],[LAMINATION MACHINE (REALTIME)]],1)=RIGHT(Data_Power_app[[#This Row],[LAMINATION MACHINE (PLAN)]],1)))</f>
        <v/>
      </c>
    </row>
    <row r="823" spans="1:60" x14ac:dyDescent="0.25">
      <c r="A823" s="27">
        <v>912</v>
      </c>
      <c r="B823" s="30" t="s">
        <v>9300</v>
      </c>
      <c r="C823" s="30" t="s">
        <v>9301</v>
      </c>
      <c r="D823" s="30" t="s">
        <v>86</v>
      </c>
      <c r="E823" s="30" t="s">
        <v>216</v>
      </c>
      <c r="F823" s="30" t="s">
        <v>72</v>
      </c>
      <c r="G823" s="30">
        <v>1185</v>
      </c>
      <c r="H823" s="4">
        <v>45810</v>
      </c>
      <c r="I823" s="30">
        <v>45810</v>
      </c>
      <c r="J823" s="4">
        <v>45810</v>
      </c>
      <c r="K823" s="4">
        <v>45811</v>
      </c>
      <c r="L823" s="4">
        <v>45810.110231481478</v>
      </c>
      <c r="M823" s="4" t="s">
        <v>60</v>
      </c>
      <c r="N823" s="4"/>
      <c r="O823" s="4" t="s">
        <v>60</v>
      </c>
      <c r="P823" s="4" t="s">
        <v>60</v>
      </c>
      <c r="Q823" s="4" t="s">
        <v>60</v>
      </c>
      <c r="R823" s="4" t="s">
        <v>60</v>
      </c>
      <c r="S823" s="4" t="s">
        <v>60</v>
      </c>
      <c r="T823" s="4" t="s">
        <v>60</v>
      </c>
      <c r="U823" s="4"/>
      <c r="V823" s="4"/>
      <c r="W823" s="4"/>
      <c r="X823" s="4"/>
      <c r="Y823" s="4" t="s">
        <v>60</v>
      </c>
      <c r="Z823" s="4" t="s">
        <v>60</v>
      </c>
      <c r="AA823" s="4"/>
      <c r="AB823" s="4" t="s">
        <v>60</v>
      </c>
      <c r="AC823" s="4" t="s">
        <v>60</v>
      </c>
      <c r="AD823" s="4">
        <v>45815</v>
      </c>
      <c r="AE823" s="4">
        <v>45815</v>
      </c>
      <c r="AF823" s="4"/>
      <c r="AG823" s="30" t="s">
        <v>162</v>
      </c>
      <c r="AH823" s="30" t="s">
        <v>271</v>
      </c>
      <c r="AI823" s="30" t="s">
        <v>9297</v>
      </c>
      <c r="AJ823" s="30" t="s">
        <v>74</v>
      </c>
      <c r="AK823" s="30" t="s">
        <v>65</v>
      </c>
      <c r="AL823" s="30" t="s">
        <v>272</v>
      </c>
      <c r="AM823" s="30" t="s">
        <v>273</v>
      </c>
      <c r="AN823" s="30">
        <v>23.77028</v>
      </c>
      <c r="AO823" s="30" t="s">
        <v>68</v>
      </c>
      <c r="AP823" s="30"/>
      <c r="AQ823" s="30"/>
      <c r="AR823" s="30" t="s">
        <v>68</v>
      </c>
      <c r="AS823" s="30"/>
      <c r="AT823" s="30"/>
      <c r="AU823" s="30" t="s">
        <v>255</v>
      </c>
      <c r="AV823" s="30" t="s">
        <v>256</v>
      </c>
      <c r="AW823" s="30">
        <v>51.975050000000003</v>
      </c>
      <c r="AX823" s="30" t="s">
        <v>9298</v>
      </c>
      <c r="AY823" s="30" t="s">
        <v>9299</v>
      </c>
      <c r="AZ823" s="3">
        <v>1185</v>
      </c>
      <c r="BA823" s="30" t="s">
        <v>228</v>
      </c>
      <c r="BB823" s="30">
        <v>1185</v>
      </c>
      <c r="BC823" s="30" t="s">
        <v>60</v>
      </c>
      <c r="BD823" s="30" t="s">
        <v>60</v>
      </c>
      <c r="BE823" s="30" t="s">
        <v>265</v>
      </c>
      <c r="BF823" s="35" t="str">
        <f>IFERROR(VLOOKUP(Data_Power_app[[#This Row],[PRO ODER]],'Result'!A:C,3,0),"")</f>
        <v/>
      </c>
      <c r="BG823" s="14" t="str">
        <f>IFERROR(VLOOKUP(Data_Power_app[[#This Row],[PRO ODER]]&amp;"LAM_IN",'Real Time'!A:E,4,0),"")</f>
        <v/>
      </c>
      <c r="BH823" s="37" t="str">
        <f>IF(Data_Power_app[[#This Row],[LAMINATION MACHINE (PLAN)]]="","",IF(Data_Power_app[[#This Row],[LAMINATION MACHINE (REALTIME)]]="","",RIGHT(Data_Power_app[[#This Row],[LAMINATION MACHINE (REALTIME)]],1)=RIGHT(Data_Power_app[[#This Row],[LAMINATION MACHINE (PLAN)]],1)))</f>
        <v/>
      </c>
    </row>
    <row r="824" spans="1:60" x14ac:dyDescent="0.25">
      <c r="A824" s="27">
        <v>913</v>
      </c>
      <c r="B824" s="30" t="s">
        <v>9302</v>
      </c>
      <c r="C824" s="30" t="s">
        <v>9303</v>
      </c>
      <c r="D824" s="30" t="s">
        <v>86</v>
      </c>
      <c r="E824" s="30" t="s">
        <v>216</v>
      </c>
      <c r="F824" s="30" t="s">
        <v>72</v>
      </c>
      <c r="G824" s="30">
        <v>549</v>
      </c>
      <c r="H824" s="4">
        <v>45810</v>
      </c>
      <c r="I824" s="30">
        <v>45810</v>
      </c>
      <c r="J824" s="4">
        <v>45810</v>
      </c>
      <c r="K824" s="4">
        <v>45811</v>
      </c>
      <c r="L824" s="4">
        <v>45810.110335648147</v>
      </c>
      <c r="M824" s="4" t="s">
        <v>60</v>
      </c>
      <c r="N824" s="4"/>
      <c r="O824" s="4" t="s">
        <v>60</v>
      </c>
      <c r="P824" s="4" t="s">
        <v>60</v>
      </c>
      <c r="Q824" s="4" t="s">
        <v>60</v>
      </c>
      <c r="R824" s="4" t="s">
        <v>60</v>
      </c>
      <c r="S824" s="4" t="s">
        <v>60</v>
      </c>
      <c r="T824" s="4" t="s">
        <v>60</v>
      </c>
      <c r="U824" s="4"/>
      <c r="V824" s="4"/>
      <c r="W824" s="4"/>
      <c r="X824" s="4"/>
      <c r="Y824" s="4" t="s">
        <v>60</v>
      </c>
      <c r="Z824" s="4" t="s">
        <v>60</v>
      </c>
      <c r="AA824" s="4"/>
      <c r="AB824" s="4" t="s">
        <v>60</v>
      </c>
      <c r="AC824" s="4" t="s">
        <v>60</v>
      </c>
      <c r="AD824" s="4">
        <v>45815</v>
      </c>
      <c r="AE824" s="4">
        <v>45815</v>
      </c>
      <c r="AF824" s="4"/>
      <c r="AG824" s="30" t="s">
        <v>162</v>
      </c>
      <c r="AH824" s="30" t="s">
        <v>271</v>
      </c>
      <c r="AI824" s="30" t="s">
        <v>9297</v>
      </c>
      <c r="AJ824" s="30" t="s">
        <v>74</v>
      </c>
      <c r="AK824" s="30" t="s">
        <v>65</v>
      </c>
      <c r="AL824" s="30" t="s">
        <v>272</v>
      </c>
      <c r="AM824" s="30" t="s">
        <v>273</v>
      </c>
      <c r="AN824" s="30">
        <v>11.122310000000001</v>
      </c>
      <c r="AO824" s="30" t="s">
        <v>68</v>
      </c>
      <c r="AP824" s="30"/>
      <c r="AQ824" s="30"/>
      <c r="AR824" s="30" t="s">
        <v>68</v>
      </c>
      <c r="AS824" s="30"/>
      <c r="AT824" s="30"/>
      <c r="AU824" s="30" t="s">
        <v>255</v>
      </c>
      <c r="AV824" s="30" t="s">
        <v>256</v>
      </c>
      <c r="AW824" s="30">
        <v>24.319590000000002</v>
      </c>
      <c r="AX824" s="30" t="s">
        <v>9298</v>
      </c>
      <c r="AY824" s="30" t="s">
        <v>9299</v>
      </c>
      <c r="AZ824" s="3">
        <v>549</v>
      </c>
      <c r="BA824" s="30" t="s">
        <v>228</v>
      </c>
      <c r="BB824" s="30">
        <v>549</v>
      </c>
      <c r="BC824" s="30" t="s">
        <v>60</v>
      </c>
      <c r="BD824" s="30" t="s">
        <v>60</v>
      </c>
      <c r="BE824" s="30" t="s">
        <v>265</v>
      </c>
      <c r="BF824" s="35" t="str">
        <f>IFERROR(VLOOKUP(Data_Power_app[[#This Row],[PRO ODER]],'Result'!A:C,3,0),"")</f>
        <v/>
      </c>
      <c r="BG824" s="14" t="str">
        <f>IFERROR(VLOOKUP(Data_Power_app[[#This Row],[PRO ODER]]&amp;"LAM_IN",'Real Time'!A:E,4,0),"")</f>
        <v/>
      </c>
      <c r="BH824" s="37" t="str">
        <f>IF(Data_Power_app[[#This Row],[LAMINATION MACHINE (PLAN)]]="","",IF(Data_Power_app[[#This Row],[LAMINATION MACHINE (REALTIME)]]="","",RIGHT(Data_Power_app[[#This Row],[LAMINATION MACHINE (REALTIME)]],1)=RIGHT(Data_Power_app[[#This Row],[LAMINATION MACHINE (PLAN)]],1)))</f>
        <v/>
      </c>
    </row>
    <row r="825" spans="1:60" x14ac:dyDescent="0.25">
      <c r="A825" s="27">
        <v>914</v>
      </c>
      <c r="B825" s="30" t="s">
        <v>9304</v>
      </c>
      <c r="C825" s="30" t="s">
        <v>9305</v>
      </c>
      <c r="D825" s="30" t="s">
        <v>86</v>
      </c>
      <c r="E825" s="30" t="s">
        <v>216</v>
      </c>
      <c r="F825" s="30" t="s">
        <v>72</v>
      </c>
      <c r="G825" s="30">
        <v>18</v>
      </c>
      <c r="H825" s="4">
        <v>45810</v>
      </c>
      <c r="I825" s="30">
        <v>45810</v>
      </c>
      <c r="J825" s="4">
        <v>45810</v>
      </c>
      <c r="K825" s="4">
        <v>45811</v>
      </c>
      <c r="L825" s="4">
        <v>45810.11041666667</v>
      </c>
      <c r="M825" s="4" t="s">
        <v>60</v>
      </c>
      <c r="N825" s="4"/>
      <c r="O825" s="4" t="s">
        <v>60</v>
      </c>
      <c r="P825" s="4" t="s">
        <v>60</v>
      </c>
      <c r="Q825" s="4" t="s">
        <v>60</v>
      </c>
      <c r="R825" s="4" t="s">
        <v>60</v>
      </c>
      <c r="S825" s="4" t="s">
        <v>60</v>
      </c>
      <c r="T825" s="4" t="s">
        <v>60</v>
      </c>
      <c r="U825" s="4"/>
      <c r="V825" s="4"/>
      <c r="W825" s="4"/>
      <c r="X825" s="4"/>
      <c r="Y825" s="4" t="s">
        <v>60</v>
      </c>
      <c r="Z825" s="4" t="s">
        <v>60</v>
      </c>
      <c r="AA825" s="4"/>
      <c r="AB825" s="4" t="s">
        <v>60</v>
      </c>
      <c r="AC825" s="4" t="s">
        <v>60</v>
      </c>
      <c r="AD825" s="4">
        <v>45815</v>
      </c>
      <c r="AE825" s="4">
        <v>45815</v>
      </c>
      <c r="AF825" s="4"/>
      <c r="AG825" s="30" t="s">
        <v>162</v>
      </c>
      <c r="AH825" s="30" t="s">
        <v>271</v>
      </c>
      <c r="AI825" s="30" t="s">
        <v>9297</v>
      </c>
      <c r="AJ825" s="30" t="s">
        <v>74</v>
      </c>
      <c r="AK825" s="30" t="s">
        <v>65</v>
      </c>
      <c r="AL825" s="30" t="s">
        <v>272</v>
      </c>
      <c r="AM825" s="30" t="s">
        <v>273</v>
      </c>
      <c r="AN825" s="30">
        <v>0.38901999999999998</v>
      </c>
      <c r="AO825" s="30" t="s">
        <v>68</v>
      </c>
      <c r="AP825" s="30"/>
      <c r="AQ825" s="30"/>
      <c r="AR825" s="30" t="s">
        <v>68</v>
      </c>
      <c r="AS825" s="30"/>
      <c r="AT825" s="30"/>
      <c r="AU825" s="30" t="s">
        <v>255</v>
      </c>
      <c r="AV825" s="30" t="s">
        <v>256</v>
      </c>
      <c r="AW825" s="30">
        <v>0.85063999999999995</v>
      </c>
      <c r="AX825" s="30" t="s">
        <v>9298</v>
      </c>
      <c r="AY825" s="30" t="s">
        <v>9299</v>
      </c>
      <c r="AZ825" s="3">
        <v>18</v>
      </c>
      <c r="BA825" s="30" t="s">
        <v>228</v>
      </c>
      <c r="BB825" s="30">
        <v>18</v>
      </c>
      <c r="BC825" s="30" t="s">
        <v>60</v>
      </c>
      <c r="BD825" s="30" t="s">
        <v>60</v>
      </c>
      <c r="BE825" s="30" t="s">
        <v>265</v>
      </c>
      <c r="BF825" s="35" t="str">
        <f>IFERROR(VLOOKUP(Data_Power_app[[#This Row],[PRO ODER]],'Result'!A:C,3,0),"")</f>
        <v/>
      </c>
      <c r="BG825" s="14" t="str">
        <f>IFERROR(VLOOKUP(Data_Power_app[[#This Row],[PRO ODER]]&amp;"LAM_IN",'Real Time'!A:E,4,0),"")</f>
        <v/>
      </c>
      <c r="BH825" s="37" t="str">
        <f>IF(Data_Power_app[[#This Row],[LAMINATION MACHINE (PLAN)]]="","",IF(Data_Power_app[[#This Row],[LAMINATION MACHINE (REALTIME)]]="","",RIGHT(Data_Power_app[[#This Row],[LAMINATION MACHINE (REALTIME)]],1)=RIGHT(Data_Power_app[[#This Row],[LAMINATION MACHINE (PLAN)]],1)))</f>
        <v/>
      </c>
    </row>
    <row r="826" spans="1:60" x14ac:dyDescent="0.25">
      <c r="A826" s="27">
        <v>915</v>
      </c>
      <c r="B826" s="30" t="s">
        <v>9306</v>
      </c>
      <c r="C826" s="30" t="s">
        <v>9307</v>
      </c>
      <c r="D826" s="30" t="s">
        <v>86</v>
      </c>
      <c r="E826" s="30" t="s">
        <v>216</v>
      </c>
      <c r="F826" s="30" t="s">
        <v>72</v>
      </c>
      <c r="G826" s="30">
        <v>3748</v>
      </c>
      <c r="H826" s="4">
        <v>45810</v>
      </c>
      <c r="I826" s="30">
        <v>45810</v>
      </c>
      <c r="J826" s="4">
        <v>45810</v>
      </c>
      <c r="K826" s="4">
        <v>45811</v>
      </c>
      <c r="L826" s="4">
        <v>45810.224062499998</v>
      </c>
      <c r="M826" s="4" t="s">
        <v>60</v>
      </c>
      <c r="N826" s="4"/>
      <c r="O826" s="4" t="s">
        <v>60</v>
      </c>
      <c r="P826" s="4" t="s">
        <v>60</v>
      </c>
      <c r="Q826" s="4" t="s">
        <v>60</v>
      </c>
      <c r="R826" s="4" t="s">
        <v>60</v>
      </c>
      <c r="S826" s="4" t="s">
        <v>60</v>
      </c>
      <c r="T826" s="4" t="s">
        <v>60</v>
      </c>
      <c r="U826" s="4"/>
      <c r="V826" s="4"/>
      <c r="W826" s="4"/>
      <c r="X826" s="4"/>
      <c r="Y826" s="4" t="s">
        <v>60</v>
      </c>
      <c r="Z826" s="4" t="s">
        <v>60</v>
      </c>
      <c r="AA826" s="4"/>
      <c r="AB826" s="4" t="s">
        <v>60</v>
      </c>
      <c r="AC826" s="4" t="s">
        <v>60</v>
      </c>
      <c r="AD826" s="4">
        <v>45815</v>
      </c>
      <c r="AE826" s="4">
        <v>45815</v>
      </c>
      <c r="AF826" s="4"/>
      <c r="AG826" s="30" t="s">
        <v>162</v>
      </c>
      <c r="AH826" s="30" t="s">
        <v>264</v>
      </c>
      <c r="AI826" s="30" t="s">
        <v>9308</v>
      </c>
      <c r="AJ826" s="30" t="s">
        <v>74</v>
      </c>
      <c r="AK826" s="30" t="s">
        <v>100</v>
      </c>
      <c r="AL826" s="30" t="s">
        <v>257</v>
      </c>
      <c r="AM826" s="30" t="s">
        <v>258</v>
      </c>
      <c r="AN826" s="30">
        <v>90.233500000000006</v>
      </c>
      <c r="AO826" s="30" t="s">
        <v>68</v>
      </c>
      <c r="AP826" s="30"/>
      <c r="AQ826" s="30"/>
      <c r="AR826" s="30" t="s">
        <v>68</v>
      </c>
      <c r="AS826" s="30"/>
      <c r="AT826" s="30"/>
      <c r="AU826" s="30" t="s">
        <v>417</v>
      </c>
      <c r="AV826" s="30" t="s">
        <v>418</v>
      </c>
      <c r="AW826" s="30">
        <v>197.34908999999999</v>
      </c>
      <c r="AX826" s="30" t="s">
        <v>9309</v>
      </c>
      <c r="AY826" s="30" t="s">
        <v>9310</v>
      </c>
      <c r="AZ826" s="3">
        <v>3748</v>
      </c>
      <c r="BA826" s="30" t="s">
        <v>228</v>
      </c>
      <c r="BB826" s="30">
        <v>3748</v>
      </c>
      <c r="BC826" s="30" t="s">
        <v>60</v>
      </c>
      <c r="BD826" s="30" t="s">
        <v>60</v>
      </c>
      <c r="BE826" s="30" t="s">
        <v>9311</v>
      </c>
      <c r="BF826" s="35" t="str">
        <f>IFERROR(VLOOKUP(Data_Power_app[[#This Row],[PRO ODER]],'Result'!A:C,3,0),"")</f>
        <v/>
      </c>
      <c r="BG826" s="14" t="str">
        <f>IFERROR(VLOOKUP(Data_Power_app[[#This Row],[PRO ODER]]&amp;"LAM_IN",'Real Time'!A:E,4,0),"")</f>
        <v/>
      </c>
      <c r="BH826" s="37" t="str">
        <f>IF(Data_Power_app[[#This Row],[LAMINATION MACHINE (PLAN)]]="","",IF(Data_Power_app[[#This Row],[LAMINATION MACHINE (REALTIME)]]="","",RIGHT(Data_Power_app[[#This Row],[LAMINATION MACHINE (REALTIME)]],1)=RIGHT(Data_Power_app[[#This Row],[LAMINATION MACHINE (PLAN)]],1)))</f>
        <v/>
      </c>
    </row>
    <row r="827" spans="1:60" x14ac:dyDescent="0.25">
      <c r="A827" s="27">
        <v>917</v>
      </c>
      <c r="B827" s="30" t="s">
        <v>9314</v>
      </c>
      <c r="C827" s="30" t="s">
        <v>9315</v>
      </c>
      <c r="D827" s="30" t="s">
        <v>86</v>
      </c>
      <c r="E827" s="30" t="s">
        <v>216</v>
      </c>
      <c r="F827" s="30" t="s">
        <v>72</v>
      </c>
      <c r="G827" s="30">
        <v>6928</v>
      </c>
      <c r="H827" s="4">
        <v>45810</v>
      </c>
      <c r="I827" s="30">
        <v>45810</v>
      </c>
      <c r="J827" s="4">
        <v>45810</v>
      </c>
      <c r="K827" s="4">
        <v>45811</v>
      </c>
      <c r="L827" s="4">
        <v>45811.484918981485</v>
      </c>
      <c r="M827" s="4" t="s">
        <v>60</v>
      </c>
      <c r="N827" s="4"/>
      <c r="O827" s="4" t="s">
        <v>60</v>
      </c>
      <c r="P827" s="4" t="s">
        <v>60</v>
      </c>
      <c r="Q827" s="4" t="s">
        <v>60</v>
      </c>
      <c r="R827" s="4" t="s">
        <v>60</v>
      </c>
      <c r="S827" s="4" t="s">
        <v>60</v>
      </c>
      <c r="T827" s="4" t="s">
        <v>60</v>
      </c>
      <c r="U827" s="4"/>
      <c r="V827" s="4"/>
      <c r="W827" s="4"/>
      <c r="X827" s="4"/>
      <c r="Y827" s="4" t="s">
        <v>60</v>
      </c>
      <c r="Z827" s="4" t="s">
        <v>60</v>
      </c>
      <c r="AA827" s="4"/>
      <c r="AB827" s="4" t="s">
        <v>60</v>
      </c>
      <c r="AC827" s="4" t="s">
        <v>60</v>
      </c>
      <c r="AD827" s="4">
        <v>45815</v>
      </c>
      <c r="AE827" s="4">
        <v>45815</v>
      </c>
      <c r="AF827" s="4"/>
      <c r="AG827" s="30" t="s">
        <v>162</v>
      </c>
      <c r="AH827" s="30" t="s">
        <v>264</v>
      </c>
      <c r="AI827" s="30" t="s">
        <v>6431</v>
      </c>
      <c r="AJ827" s="30" t="s">
        <v>74</v>
      </c>
      <c r="AK827" s="30" t="s">
        <v>100</v>
      </c>
      <c r="AL827" s="30" t="s">
        <v>257</v>
      </c>
      <c r="AM827" s="30" t="s">
        <v>258</v>
      </c>
      <c r="AN827" s="30">
        <v>175.69935000000001</v>
      </c>
      <c r="AO827" s="30" t="s">
        <v>68</v>
      </c>
      <c r="AP827" s="30"/>
      <c r="AQ827" s="30"/>
      <c r="AR827" s="30" t="s">
        <v>68</v>
      </c>
      <c r="AS827" s="30"/>
      <c r="AT827" s="30"/>
      <c r="AU827" s="30" t="s">
        <v>6432</v>
      </c>
      <c r="AV827" s="30" t="s">
        <v>6433</v>
      </c>
      <c r="AW827" s="30">
        <v>384.26414999999997</v>
      </c>
      <c r="AX827" s="30" t="s">
        <v>6434</v>
      </c>
      <c r="AY827" s="30" t="s">
        <v>6435</v>
      </c>
      <c r="AZ827" s="3">
        <v>6928</v>
      </c>
      <c r="BA827" s="30" t="s">
        <v>228</v>
      </c>
      <c r="BB827" s="30">
        <v>6928</v>
      </c>
      <c r="BC827" s="30" t="s">
        <v>60</v>
      </c>
      <c r="BD827" s="30" t="s">
        <v>60</v>
      </c>
      <c r="BE827" s="30" t="s">
        <v>995</v>
      </c>
      <c r="BF827" s="35" t="str">
        <f>IFERROR(VLOOKUP(Data_Power_app[[#This Row],[PRO ODER]],'Result'!A:C,3,0),"")</f>
        <v/>
      </c>
      <c r="BG827" s="14" t="str">
        <f>IFERROR(VLOOKUP(Data_Power_app[[#This Row],[PRO ODER]]&amp;"LAM_IN",'Real Time'!A:E,4,0),"")</f>
        <v/>
      </c>
      <c r="BH827" s="37" t="str">
        <f>IF(Data_Power_app[[#This Row],[LAMINATION MACHINE (PLAN)]]="","",IF(Data_Power_app[[#This Row],[LAMINATION MACHINE (REALTIME)]]="","",RIGHT(Data_Power_app[[#This Row],[LAMINATION MACHINE (REALTIME)]],1)=RIGHT(Data_Power_app[[#This Row],[LAMINATION MACHINE (PLAN)]],1)))</f>
        <v/>
      </c>
    </row>
    <row r="828" spans="1:60" x14ac:dyDescent="0.25">
      <c r="A828" s="27">
        <v>918</v>
      </c>
      <c r="B828" s="30" t="s">
        <v>9318</v>
      </c>
      <c r="C828" s="30" t="s">
        <v>9319</v>
      </c>
      <c r="D828" s="30" t="s">
        <v>86</v>
      </c>
      <c r="E828" s="30" t="s">
        <v>216</v>
      </c>
      <c r="F828" s="30" t="s">
        <v>72</v>
      </c>
      <c r="G828" s="30">
        <v>381</v>
      </c>
      <c r="H828" s="4">
        <v>45810</v>
      </c>
      <c r="I828" s="30">
        <v>45810</v>
      </c>
      <c r="J828" s="4">
        <v>45810</v>
      </c>
      <c r="K828" s="4">
        <v>45811</v>
      </c>
      <c r="L828" s="4">
        <v>45811.540266203701</v>
      </c>
      <c r="M828" s="4" t="s">
        <v>60</v>
      </c>
      <c r="N828" s="4"/>
      <c r="O828" s="4" t="s">
        <v>60</v>
      </c>
      <c r="P828" s="4" t="s">
        <v>60</v>
      </c>
      <c r="Q828" s="4" t="s">
        <v>60</v>
      </c>
      <c r="R828" s="4" t="s">
        <v>60</v>
      </c>
      <c r="S828" s="4" t="s">
        <v>60</v>
      </c>
      <c r="T828" s="4" t="s">
        <v>60</v>
      </c>
      <c r="U828" s="4"/>
      <c r="V828" s="4"/>
      <c r="W828" s="4"/>
      <c r="X828" s="4"/>
      <c r="Y828" s="4" t="s">
        <v>60</v>
      </c>
      <c r="Z828" s="4" t="s">
        <v>60</v>
      </c>
      <c r="AA828" s="4"/>
      <c r="AB828" s="4" t="s">
        <v>60</v>
      </c>
      <c r="AC828" s="4" t="s">
        <v>60</v>
      </c>
      <c r="AD828" s="4">
        <v>45815</v>
      </c>
      <c r="AE828" s="4">
        <v>45815</v>
      </c>
      <c r="AF828" s="4"/>
      <c r="AG828" s="30" t="s">
        <v>162</v>
      </c>
      <c r="AH828" s="30" t="s">
        <v>264</v>
      </c>
      <c r="AI828" s="30" t="s">
        <v>3083</v>
      </c>
      <c r="AJ828" s="30" t="s">
        <v>74</v>
      </c>
      <c r="AK828" s="30" t="s">
        <v>100</v>
      </c>
      <c r="AL828" s="30" t="s">
        <v>257</v>
      </c>
      <c r="AM828" s="30" t="s">
        <v>258</v>
      </c>
      <c r="AN828" s="30">
        <v>9.6039399999999997</v>
      </c>
      <c r="AO828" s="30" t="s">
        <v>68</v>
      </c>
      <c r="AP828" s="30"/>
      <c r="AQ828" s="30"/>
      <c r="AR828" s="30" t="s">
        <v>68</v>
      </c>
      <c r="AS828" s="30"/>
      <c r="AT828" s="30"/>
      <c r="AU828" s="30" t="s">
        <v>274</v>
      </c>
      <c r="AV828" s="30" t="s">
        <v>275</v>
      </c>
      <c r="AW828" s="30">
        <v>21.004560000000001</v>
      </c>
      <c r="AX828" s="30" t="s">
        <v>3084</v>
      </c>
      <c r="AY828" s="30" t="s">
        <v>3085</v>
      </c>
      <c r="AZ828" s="3">
        <v>381</v>
      </c>
      <c r="BA828" s="30" t="s">
        <v>228</v>
      </c>
      <c r="BB828" s="30">
        <v>381</v>
      </c>
      <c r="BC828" s="30" t="s">
        <v>60</v>
      </c>
      <c r="BD828" s="30" t="s">
        <v>60</v>
      </c>
      <c r="BE828" s="30" t="s">
        <v>3086</v>
      </c>
      <c r="BF828" s="35" t="str">
        <f>IFERROR(VLOOKUP(Data_Power_app[[#This Row],[PRO ODER]],'Result'!A:C,3,0),"")</f>
        <v/>
      </c>
      <c r="BG828" s="14" t="str">
        <f>IFERROR(VLOOKUP(Data_Power_app[[#This Row],[PRO ODER]]&amp;"LAM_IN",'Real Time'!A:E,4,0),"")</f>
        <v/>
      </c>
      <c r="BH828" s="37" t="str">
        <f>IF(Data_Power_app[[#This Row],[LAMINATION MACHINE (PLAN)]]="","",IF(Data_Power_app[[#This Row],[LAMINATION MACHINE (REALTIME)]]="","",RIGHT(Data_Power_app[[#This Row],[LAMINATION MACHINE (REALTIME)]],1)=RIGHT(Data_Power_app[[#This Row],[LAMINATION MACHINE (PLAN)]],1)))</f>
        <v/>
      </c>
    </row>
    <row r="829" spans="1:60" x14ac:dyDescent="0.25">
      <c r="A829" s="27">
        <v>919</v>
      </c>
      <c r="B829" s="30" t="s">
        <v>9322</v>
      </c>
      <c r="C829" s="30" t="s">
        <v>9323</v>
      </c>
      <c r="D829" s="30" t="s">
        <v>86</v>
      </c>
      <c r="E829" s="30" t="s">
        <v>216</v>
      </c>
      <c r="F829" s="30" t="s">
        <v>72</v>
      </c>
      <c r="G829" s="30">
        <v>6934</v>
      </c>
      <c r="H829" s="4">
        <v>45810</v>
      </c>
      <c r="I829" s="30">
        <v>45810</v>
      </c>
      <c r="J829" s="4">
        <v>45810</v>
      </c>
      <c r="K829" s="4">
        <v>45811</v>
      </c>
      <c r="L829" s="4">
        <v>45810.155416666668</v>
      </c>
      <c r="M829" s="4" t="s">
        <v>60</v>
      </c>
      <c r="N829" s="4"/>
      <c r="O829" s="4" t="s">
        <v>60</v>
      </c>
      <c r="P829" s="4" t="s">
        <v>60</v>
      </c>
      <c r="Q829" s="4" t="s">
        <v>60</v>
      </c>
      <c r="R829" s="4" t="s">
        <v>60</v>
      </c>
      <c r="S829" s="4" t="s">
        <v>60</v>
      </c>
      <c r="T829" s="4" t="s">
        <v>60</v>
      </c>
      <c r="U829" s="4"/>
      <c r="V829" s="4"/>
      <c r="W829" s="4"/>
      <c r="X829" s="4"/>
      <c r="Y829" s="4" t="s">
        <v>60</v>
      </c>
      <c r="Z829" s="4" t="s">
        <v>60</v>
      </c>
      <c r="AA829" s="4"/>
      <c r="AB829" s="4" t="s">
        <v>60</v>
      </c>
      <c r="AC829" s="4" t="s">
        <v>60</v>
      </c>
      <c r="AD829" s="4">
        <v>45815</v>
      </c>
      <c r="AE829" s="4">
        <v>45815</v>
      </c>
      <c r="AF829" s="4"/>
      <c r="AG829" s="30" t="s">
        <v>162</v>
      </c>
      <c r="AH829" s="30" t="s">
        <v>264</v>
      </c>
      <c r="AI829" s="30" t="s">
        <v>5721</v>
      </c>
      <c r="AJ829" s="30" t="s">
        <v>74</v>
      </c>
      <c r="AK829" s="30" t="s">
        <v>100</v>
      </c>
      <c r="AL829" s="30" t="s">
        <v>272</v>
      </c>
      <c r="AM829" s="30" t="s">
        <v>273</v>
      </c>
      <c r="AN829" s="30">
        <v>176.24021999999999</v>
      </c>
      <c r="AO829" s="30" t="s">
        <v>68</v>
      </c>
      <c r="AP829" s="30"/>
      <c r="AQ829" s="30"/>
      <c r="AR829" s="30" t="s">
        <v>68</v>
      </c>
      <c r="AS829" s="30"/>
      <c r="AT829" s="30"/>
      <c r="AU829" s="30" t="s">
        <v>5722</v>
      </c>
      <c r="AV829" s="30" t="s">
        <v>5723</v>
      </c>
      <c r="AW829" s="30">
        <v>385.44686999999999</v>
      </c>
      <c r="AX829" s="30" t="s">
        <v>5724</v>
      </c>
      <c r="AY829" s="30" t="s">
        <v>5725</v>
      </c>
      <c r="AZ829" s="3">
        <v>6934</v>
      </c>
      <c r="BA829" s="30" t="s">
        <v>228</v>
      </c>
      <c r="BB829" s="30">
        <v>6934</v>
      </c>
      <c r="BC829" s="30" t="s">
        <v>60</v>
      </c>
      <c r="BD829" s="30" t="s">
        <v>60</v>
      </c>
      <c r="BE829" s="30" t="s">
        <v>265</v>
      </c>
      <c r="BF829" s="35" t="str">
        <f>IFERROR(VLOOKUP(Data_Power_app[[#This Row],[PRO ODER]],'Result'!A:C,3,0),"")</f>
        <v/>
      </c>
      <c r="BG829" s="14" t="str">
        <f>IFERROR(VLOOKUP(Data_Power_app[[#This Row],[PRO ODER]]&amp;"LAM_IN",'Real Time'!A:E,4,0),"")</f>
        <v/>
      </c>
      <c r="BH829" s="37" t="str">
        <f>IF(Data_Power_app[[#This Row],[LAMINATION MACHINE (PLAN)]]="","",IF(Data_Power_app[[#This Row],[LAMINATION MACHINE (REALTIME)]]="","",RIGHT(Data_Power_app[[#This Row],[LAMINATION MACHINE (REALTIME)]],1)=RIGHT(Data_Power_app[[#This Row],[LAMINATION MACHINE (PLAN)]],1)))</f>
        <v/>
      </c>
    </row>
    <row r="830" spans="1:60" x14ac:dyDescent="0.25">
      <c r="A830" s="27">
        <v>920</v>
      </c>
      <c r="B830" s="30" t="s">
        <v>9324</v>
      </c>
      <c r="C830" s="30" t="s">
        <v>9325</v>
      </c>
      <c r="D830" s="30" t="s">
        <v>86</v>
      </c>
      <c r="E830" s="30" t="s">
        <v>216</v>
      </c>
      <c r="F830" s="30" t="s">
        <v>72</v>
      </c>
      <c r="G830" s="30">
        <v>591</v>
      </c>
      <c r="H830" s="4">
        <v>45810</v>
      </c>
      <c r="I830" s="30">
        <v>45810</v>
      </c>
      <c r="J830" s="4">
        <v>45810</v>
      </c>
      <c r="K830" s="4">
        <v>45811</v>
      </c>
      <c r="L830" s="4">
        <v>45811.396655092591</v>
      </c>
      <c r="M830" s="4" t="s">
        <v>60</v>
      </c>
      <c r="N830" s="4"/>
      <c r="O830" s="4" t="s">
        <v>60</v>
      </c>
      <c r="P830" s="4" t="s">
        <v>60</v>
      </c>
      <c r="Q830" s="4" t="s">
        <v>60</v>
      </c>
      <c r="R830" s="4" t="s">
        <v>60</v>
      </c>
      <c r="S830" s="4" t="s">
        <v>60</v>
      </c>
      <c r="T830" s="4" t="s">
        <v>60</v>
      </c>
      <c r="U830" s="4"/>
      <c r="V830" s="4"/>
      <c r="W830" s="4"/>
      <c r="X830" s="4"/>
      <c r="Y830" s="4" t="s">
        <v>60</v>
      </c>
      <c r="Z830" s="4" t="s">
        <v>60</v>
      </c>
      <c r="AA830" s="4"/>
      <c r="AB830" s="4" t="s">
        <v>60</v>
      </c>
      <c r="AC830" s="4" t="s">
        <v>60</v>
      </c>
      <c r="AD830" s="4">
        <v>45815</v>
      </c>
      <c r="AE830" s="4">
        <v>45815</v>
      </c>
      <c r="AF830" s="4"/>
      <c r="AG830" s="30" t="s">
        <v>162</v>
      </c>
      <c r="AH830" s="30" t="s">
        <v>271</v>
      </c>
      <c r="AI830" s="30" t="s">
        <v>9326</v>
      </c>
      <c r="AJ830" s="30" t="s">
        <v>74</v>
      </c>
      <c r="AK830" s="30" t="s">
        <v>65</v>
      </c>
      <c r="AL830" s="30" t="s">
        <v>272</v>
      </c>
      <c r="AM830" s="30" t="s">
        <v>273</v>
      </c>
      <c r="AN830" s="30">
        <v>12.60244</v>
      </c>
      <c r="AO830" s="30" t="s">
        <v>68</v>
      </c>
      <c r="AP830" s="30"/>
      <c r="AQ830" s="30"/>
      <c r="AR830" s="30" t="s">
        <v>68</v>
      </c>
      <c r="AS830" s="30"/>
      <c r="AT830" s="30"/>
      <c r="AU830" s="30" t="s">
        <v>327</v>
      </c>
      <c r="AV830" s="30" t="s">
        <v>328</v>
      </c>
      <c r="AW830" s="30">
        <v>27.557390000000002</v>
      </c>
      <c r="AX830" s="30" t="s">
        <v>9327</v>
      </c>
      <c r="AY830" s="30" t="s">
        <v>9328</v>
      </c>
      <c r="AZ830" s="3">
        <v>591</v>
      </c>
      <c r="BA830" s="30" t="s">
        <v>228</v>
      </c>
      <c r="BB830" s="30">
        <v>591</v>
      </c>
      <c r="BC830" s="30" t="s">
        <v>60</v>
      </c>
      <c r="BD830" s="30" t="s">
        <v>60</v>
      </c>
      <c r="BE830" s="30" t="s">
        <v>265</v>
      </c>
      <c r="BF830" s="35" t="str">
        <f>IFERROR(VLOOKUP(Data_Power_app[[#This Row],[PRO ODER]],'Result'!A:C,3,0),"")</f>
        <v/>
      </c>
      <c r="BG830" s="14" t="str">
        <f>IFERROR(VLOOKUP(Data_Power_app[[#This Row],[PRO ODER]]&amp;"LAM_IN",'Real Time'!A:E,4,0),"")</f>
        <v/>
      </c>
      <c r="BH830" s="37" t="str">
        <f>IF(Data_Power_app[[#This Row],[LAMINATION MACHINE (PLAN)]]="","",IF(Data_Power_app[[#This Row],[LAMINATION MACHINE (REALTIME)]]="","",RIGHT(Data_Power_app[[#This Row],[LAMINATION MACHINE (REALTIME)]],1)=RIGHT(Data_Power_app[[#This Row],[LAMINATION MACHINE (PLAN)]],1)))</f>
        <v/>
      </c>
    </row>
    <row r="831" spans="1:60" x14ac:dyDescent="0.25">
      <c r="A831" s="27">
        <v>921</v>
      </c>
      <c r="B831" s="30" t="s">
        <v>9329</v>
      </c>
      <c r="C831" s="30" t="s">
        <v>9330</v>
      </c>
      <c r="D831" s="30" t="s">
        <v>86</v>
      </c>
      <c r="E831" s="30" t="s">
        <v>216</v>
      </c>
      <c r="F831" s="30" t="s">
        <v>72</v>
      </c>
      <c r="G831" s="30">
        <v>1773</v>
      </c>
      <c r="H831" s="4">
        <v>45810</v>
      </c>
      <c r="I831" s="30">
        <v>45810</v>
      </c>
      <c r="J831" s="4">
        <v>45810</v>
      </c>
      <c r="K831" s="4">
        <v>45811</v>
      </c>
      <c r="L831" s="4">
        <v>45811.397083333337</v>
      </c>
      <c r="M831" s="4" t="s">
        <v>60</v>
      </c>
      <c r="N831" s="4"/>
      <c r="O831" s="4" t="s">
        <v>60</v>
      </c>
      <c r="P831" s="4" t="s">
        <v>60</v>
      </c>
      <c r="Q831" s="4" t="s">
        <v>60</v>
      </c>
      <c r="R831" s="4" t="s">
        <v>60</v>
      </c>
      <c r="S831" s="4" t="s">
        <v>60</v>
      </c>
      <c r="T831" s="4" t="s">
        <v>60</v>
      </c>
      <c r="U831" s="4"/>
      <c r="V831" s="4"/>
      <c r="W831" s="4"/>
      <c r="X831" s="4"/>
      <c r="Y831" s="4" t="s">
        <v>60</v>
      </c>
      <c r="Z831" s="4" t="s">
        <v>60</v>
      </c>
      <c r="AA831" s="4"/>
      <c r="AB831" s="4" t="s">
        <v>60</v>
      </c>
      <c r="AC831" s="4" t="s">
        <v>60</v>
      </c>
      <c r="AD831" s="4">
        <v>45815</v>
      </c>
      <c r="AE831" s="4">
        <v>45815</v>
      </c>
      <c r="AF831" s="4"/>
      <c r="AG831" s="30" t="s">
        <v>162</v>
      </c>
      <c r="AH831" s="30" t="s">
        <v>271</v>
      </c>
      <c r="AI831" s="30" t="s">
        <v>9331</v>
      </c>
      <c r="AJ831" s="30" t="s">
        <v>74</v>
      </c>
      <c r="AK831" s="30" t="s">
        <v>65</v>
      </c>
      <c r="AL831" s="30" t="s">
        <v>272</v>
      </c>
      <c r="AM831" s="30" t="s">
        <v>273</v>
      </c>
      <c r="AN831" s="30">
        <v>37.987769999999998</v>
      </c>
      <c r="AO831" s="30" t="s">
        <v>68</v>
      </c>
      <c r="AP831" s="30"/>
      <c r="AQ831" s="30"/>
      <c r="AR831" s="30" t="s">
        <v>68</v>
      </c>
      <c r="AS831" s="30"/>
      <c r="AT831" s="30"/>
      <c r="AU831" s="30" t="s">
        <v>327</v>
      </c>
      <c r="AV831" s="30" t="s">
        <v>328</v>
      </c>
      <c r="AW831" s="30">
        <v>83.068640000000002</v>
      </c>
      <c r="AX831" s="30" t="s">
        <v>288</v>
      </c>
      <c r="AY831" s="30" t="s">
        <v>289</v>
      </c>
      <c r="AZ831" s="3">
        <v>1773</v>
      </c>
      <c r="BA831" s="30" t="s">
        <v>228</v>
      </c>
      <c r="BB831" s="30">
        <v>1773</v>
      </c>
      <c r="BC831" s="30" t="s">
        <v>60</v>
      </c>
      <c r="BD831" s="30" t="s">
        <v>60</v>
      </c>
      <c r="BE831" s="30" t="s">
        <v>265</v>
      </c>
      <c r="BF831" s="35" t="str">
        <f>IFERROR(VLOOKUP(Data_Power_app[[#This Row],[PRO ODER]],'Result'!A:C,3,0),"")</f>
        <v/>
      </c>
      <c r="BG831" s="14" t="str">
        <f>IFERROR(VLOOKUP(Data_Power_app[[#This Row],[PRO ODER]]&amp;"LAM_IN",'Real Time'!A:E,4,0),"")</f>
        <v/>
      </c>
      <c r="BH831" s="37" t="str">
        <f>IF(Data_Power_app[[#This Row],[LAMINATION MACHINE (PLAN)]]="","",IF(Data_Power_app[[#This Row],[LAMINATION MACHINE (REALTIME)]]="","",RIGHT(Data_Power_app[[#This Row],[LAMINATION MACHINE (REALTIME)]],1)=RIGHT(Data_Power_app[[#This Row],[LAMINATION MACHINE (PLAN)]],1)))</f>
        <v/>
      </c>
    </row>
    <row r="832" spans="1:60" x14ac:dyDescent="0.25">
      <c r="A832" s="27">
        <v>922</v>
      </c>
      <c r="B832" s="30" t="s">
        <v>9332</v>
      </c>
      <c r="C832" s="30" t="s">
        <v>9333</v>
      </c>
      <c r="D832" s="30" t="s">
        <v>86</v>
      </c>
      <c r="E832" s="30" t="s">
        <v>216</v>
      </c>
      <c r="F832" s="30" t="s">
        <v>72</v>
      </c>
      <c r="G832" s="30">
        <v>222</v>
      </c>
      <c r="H832" s="4">
        <v>45810</v>
      </c>
      <c r="I832" s="30">
        <v>45810</v>
      </c>
      <c r="J832" s="4">
        <v>45810</v>
      </c>
      <c r="K832" s="4">
        <v>45811</v>
      </c>
      <c r="L832" s="4">
        <v>45811.397002314814</v>
      </c>
      <c r="M832" s="4" t="s">
        <v>60</v>
      </c>
      <c r="N832" s="4"/>
      <c r="O832" s="4" t="s">
        <v>60</v>
      </c>
      <c r="P832" s="4" t="s">
        <v>60</v>
      </c>
      <c r="Q832" s="4" t="s">
        <v>60</v>
      </c>
      <c r="R832" s="4" t="s">
        <v>60</v>
      </c>
      <c r="S832" s="4" t="s">
        <v>60</v>
      </c>
      <c r="T832" s="4" t="s">
        <v>60</v>
      </c>
      <c r="U832" s="4"/>
      <c r="V832" s="4"/>
      <c r="W832" s="4"/>
      <c r="X832" s="4"/>
      <c r="Y832" s="4" t="s">
        <v>60</v>
      </c>
      <c r="Z832" s="4" t="s">
        <v>60</v>
      </c>
      <c r="AA832" s="4"/>
      <c r="AB832" s="4" t="s">
        <v>60</v>
      </c>
      <c r="AC832" s="4" t="s">
        <v>60</v>
      </c>
      <c r="AD832" s="4">
        <v>45815</v>
      </c>
      <c r="AE832" s="4">
        <v>45815</v>
      </c>
      <c r="AF832" s="4"/>
      <c r="AG832" s="30" t="s">
        <v>162</v>
      </c>
      <c r="AH832" s="30" t="s">
        <v>271</v>
      </c>
      <c r="AI832" s="30" t="s">
        <v>9331</v>
      </c>
      <c r="AJ832" s="30" t="s">
        <v>74</v>
      </c>
      <c r="AK832" s="30" t="s">
        <v>65</v>
      </c>
      <c r="AL832" s="30" t="s">
        <v>272</v>
      </c>
      <c r="AM832" s="30" t="s">
        <v>273</v>
      </c>
      <c r="AN832" s="30">
        <v>4.47776</v>
      </c>
      <c r="AO832" s="30" t="s">
        <v>68</v>
      </c>
      <c r="AP832" s="30"/>
      <c r="AQ832" s="30"/>
      <c r="AR832" s="30" t="s">
        <v>68</v>
      </c>
      <c r="AS832" s="30"/>
      <c r="AT832" s="30"/>
      <c r="AU832" s="30" t="s">
        <v>327</v>
      </c>
      <c r="AV832" s="30" t="s">
        <v>328</v>
      </c>
      <c r="AW832" s="30">
        <v>9.7909900000000007</v>
      </c>
      <c r="AX832" s="30" t="s">
        <v>288</v>
      </c>
      <c r="AY832" s="30" t="s">
        <v>289</v>
      </c>
      <c r="AZ832" s="3">
        <v>222</v>
      </c>
      <c r="BA832" s="30" t="s">
        <v>228</v>
      </c>
      <c r="BB832" s="30">
        <v>222</v>
      </c>
      <c r="BC832" s="30" t="s">
        <v>60</v>
      </c>
      <c r="BD832" s="30" t="s">
        <v>60</v>
      </c>
      <c r="BE832" s="30" t="s">
        <v>265</v>
      </c>
      <c r="BF832" s="35" t="str">
        <f>IFERROR(VLOOKUP(Data_Power_app[[#This Row],[PRO ODER]],'Result'!A:C,3,0),"")</f>
        <v/>
      </c>
      <c r="BG832" s="14" t="str">
        <f>IFERROR(VLOOKUP(Data_Power_app[[#This Row],[PRO ODER]]&amp;"LAM_IN",'Real Time'!A:E,4,0),"")</f>
        <v/>
      </c>
      <c r="BH832" s="37" t="str">
        <f>IF(Data_Power_app[[#This Row],[LAMINATION MACHINE (PLAN)]]="","",IF(Data_Power_app[[#This Row],[LAMINATION MACHINE (REALTIME)]]="","",RIGHT(Data_Power_app[[#This Row],[LAMINATION MACHINE (REALTIME)]],1)=RIGHT(Data_Power_app[[#This Row],[LAMINATION MACHINE (PLAN)]],1)))</f>
        <v/>
      </c>
    </row>
    <row r="833" spans="1:60" x14ac:dyDescent="0.25">
      <c r="A833" s="27">
        <v>923</v>
      </c>
      <c r="B833" s="30" t="s">
        <v>9334</v>
      </c>
      <c r="C833" s="30" t="s">
        <v>9335</v>
      </c>
      <c r="D833" s="30" t="s">
        <v>86</v>
      </c>
      <c r="E833" s="30" t="s">
        <v>216</v>
      </c>
      <c r="F833" s="30" t="s">
        <v>72</v>
      </c>
      <c r="G833" s="30">
        <v>591</v>
      </c>
      <c r="H833" s="4">
        <v>45810</v>
      </c>
      <c r="I833" s="30">
        <v>45810</v>
      </c>
      <c r="J833" s="4">
        <v>45810</v>
      </c>
      <c r="K833" s="4">
        <v>45811</v>
      </c>
      <c r="L833" s="4">
        <v>45811.396909722222</v>
      </c>
      <c r="M833" s="4" t="s">
        <v>60</v>
      </c>
      <c r="N833" s="4"/>
      <c r="O833" s="4" t="s">
        <v>60</v>
      </c>
      <c r="P833" s="4" t="s">
        <v>60</v>
      </c>
      <c r="Q833" s="4" t="s">
        <v>60</v>
      </c>
      <c r="R833" s="4" t="s">
        <v>60</v>
      </c>
      <c r="S833" s="4" t="s">
        <v>60</v>
      </c>
      <c r="T833" s="4" t="s">
        <v>60</v>
      </c>
      <c r="U833" s="4"/>
      <c r="V833" s="4"/>
      <c r="W833" s="4"/>
      <c r="X833" s="4"/>
      <c r="Y833" s="4" t="s">
        <v>60</v>
      </c>
      <c r="Z833" s="4" t="s">
        <v>60</v>
      </c>
      <c r="AA833" s="4"/>
      <c r="AB833" s="4" t="s">
        <v>60</v>
      </c>
      <c r="AC833" s="4" t="s">
        <v>60</v>
      </c>
      <c r="AD833" s="4">
        <v>45815</v>
      </c>
      <c r="AE833" s="4">
        <v>45815</v>
      </c>
      <c r="AF833" s="4"/>
      <c r="AG833" s="30" t="s">
        <v>162</v>
      </c>
      <c r="AH833" s="30" t="s">
        <v>271</v>
      </c>
      <c r="AI833" s="30" t="s">
        <v>9331</v>
      </c>
      <c r="AJ833" s="30" t="s">
        <v>74</v>
      </c>
      <c r="AK833" s="30" t="s">
        <v>65</v>
      </c>
      <c r="AL833" s="30" t="s">
        <v>272</v>
      </c>
      <c r="AM833" s="30" t="s">
        <v>273</v>
      </c>
      <c r="AN833" s="30">
        <v>12.693519999999999</v>
      </c>
      <c r="AO833" s="30" t="s">
        <v>68</v>
      </c>
      <c r="AP833" s="30"/>
      <c r="AQ833" s="30"/>
      <c r="AR833" s="30" t="s">
        <v>68</v>
      </c>
      <c r="AS833" s="30"/>
      <c r="AT833" s="30"/>
      <c r="AU833" s="30" t="s">
        <v>327</v>
      </c>
      <c r="AV833" s="30" t="s">
        <v>328</v>
      </c>
      <c r="AW833" s="30">
        <v>27.75723</v>
      </c>
      <c r="AX833" s="30" t="s">
        <v>288</v>
      </c>
      <c r="AY833" s="30" t="s">
        <v>289</v>
      </c>
      <c r="AZ833" s="3">
        <v>591</v>
      </c>
      <c r="BA833" s="30" t="s">
        <v>228</v>
      </c>
      <c r="BB833" s="30">
        <v>591</v>
      </c>
      <c r="BC833" s="30" t="s">
        <v>60</v>
      </c>
      <c r="BD833" s="30" t="s">
        <v>60</v>
      </c>
      <c r="BE833" s="30" t="s">
        <v>265</v>
      </c>
      <c r="BF833" s="35" t="str">
        <f>IFERROR(VLOOKUP(Data_Power_app[[#This Row],[PRO ODER]],'Result'!A:C,3,0),"")</f>
        <v/>
      </c>
      <c r="BG833" s="14" t="str">
        <f>IFERROR(VLOOKUP(Data_Power_app[[#This Row],[PRO ODER]]&amp;"LAM_IN",'Real Time'!A:E,4,0),"")</f>
        <v/>
      </c>
      <c r="BH833" s="37" t="str">
        <f>IF(Data_Power_app[[#This Row],[LAMINATION MACHINE (PLAN)]]="","",IF(Data_Power_app[[#This Row],[LAMINATION MACHINE (REALTIME)]]="","",RIGHT(Data_Power_app[[#This Row],[LAMINATION MACHINE (REALTIME)]],1)=RIGHT(Data_Power_app[[#This Row],[LAMINATION MACHINE (PLAN)]],1)))</f>
        <v/>
      </c>
    </row>
    <row r="834" spans="1:60" x14ac:dyDescent="0.25">
      <c r="A834" s="27">
        <v>924</v>
      </c>
      <c r="B834" s="30" t="s">
        <v>9336</v>
      </c>
      <c r="C834" s="30" t="s">
        <v>9337</v>
      </c>
      <c r="D834" s="30" t="s">
        <v>86</v>
      </c>
      <c r="E834" s="30" t="s">
        <v>216</v>
      </c>
      <c r="F834" s="30" t="s">
        <v>72</v>
      </c>
      <c r="G834" s="30">
        <v>2349</v>
      </c>
      <c r="H834" s="4">
        <v>45810</v>
      </c>
      <c r="I834" s="30">
        <v>45810</v>
      </c>
      <c r="J834" s="4">
        <v>45810</v>
      </c>
      <c r="K834" s="4">
        <v>45811</v>
      </c>
      <c r="L834" s="4">
        <v>45811.396689814814</v>
      </c>
      <c r="M834" s="4" t="s">
        <v>60</v>
      </c>
      <c r="N834" s="4"/>
      <c r="O834" s="4" t="s">
        <v>60</v>
      </c>
      <c r="P834" s="4" t="s">
        <v>60</v>
      </c>
      <c r="Q834" s="4" t="s">
        <v>60</v>
      </c>
      <c r="R834" s="4" t="s">
        <v>60</v>
      </c>
      <c r="S834" s="4" t="s">
        <v>60</v>
      </c>
      <c r="T834" s="4" t="s">
        <v>60</v>
      </c>
      <c r="U834" s="4"/>
      <c r="V834" s="4"/>
      <c r="W834" s="4"/>
      <c r="X834" s="4"/>
      <c r="Y834" s="4" t="s">
        <v>60</v>
      </c>
      <c r="Z834" s="4" t="s">
        <v>60</v>
      </c>
      <c r="AA834" s="4"/>
      <c r="AB834" s="4" t="s">
        <v>60</v>
      </c>
      <c r="AC834" s="4" t="s">
        <v>60</v>
      </c>
      <c r="AD834" s="4">
        <v>45815</v>
      </c>
      <c r="AE834" s="4">
        <v>45815</v>
      </c>
      <c r="AF834" s="4"/>
      <c r="AG834" s="30" t="s">
        <v>162</v>
      </c>
      <c r="AH834" s="30" t="s">
        <v>271</v>
      </c>
      <c r="AI834" s="30" t="s">
        <v>9331</v>
      </c>
      <c r="AJ834" s="30" t="s">
        <v>74</v>
      </c>
      <c r="AK834" s="30" t="s">
        <v>65</v>
      </c>
      <c r="AL834" s="30" t="s">
        <v>272</v>
      </c>
      <c r="AM834" s="30" t="s">
        <v>273</v>
      </c>
      <c r="AN834" s="30">
        <v>46.939799999999998</v>
      </c>
      <c r="AO834" s="30" t="s">
        <v>68</v>
      </c>
      <c r="AP834" s="30"/>
      <c r="AQ834" s="30"/>
      <c r="AR834" s="30" t="s">
        <v>68</v>
      </c>
      <c r="AS834" s="30"/>
      <c r="AT834" s="30"/>
      <c r="AU834" s="30" t="s">
        <v>327</v>
      </c>
      <c r="AV834" s="30" t="s">
        <v>328</v>
      </c>
      <c r="AW834" s="30">
        <v>102.63688</v>
      </c>
      <c r="AX834" s="30" t="s">
        <v>288</v>
      </c>
      <c r="AY834" s="30" t="s">
        <v>289</v>
      </c>
      <c r="AZ834" s="3">
        <v>2349</v>
      </c>
      <c r="BA834" s="30" t="s">
        <v>228</v>
      </c>
      <c r="BB834" s="30">
        <v>2349</v>
      </c>
      <c r="BC834" s="30" t="s">
        <v>60</v>
      </c>
      <c r="BD834" s="30" t="s">
        <v>60</v>
      </c>
      <c r="BE834" s="30" t="s">
        <v>265</v>
      </c>
      <c r="BF834" s="35" t="str">
        <f>IFERROR(VLOOKUP(Data_Power_app[[#This Row],[PRO ODER]],'Result'!A:C,3,0),"")</f>
        <v/>
      </c>
      <c r="BG834" s="14" t="str">
        <f>IFERROR(VLOOKUP(Data_Power_app[[#This Row],[PRO ODER]]&amp;"LAM_IN",'Real Time'!A:E,4,0),"")</f>
        <v/>
      </c>
      <c r="BH834" s="37" t="str">
        <f>IF(Data_Power_app[[#This Row],[LAMINATION MACHINE (PLAN)]]="","",IF(Data_Power_app[[#This Row],[LAMINATION MACHINE (REALTIME)]]="","",RIGHT(Data_Power_app[[#This Row],[LAMINATION MACHINE (REALTIME)]],1)=RIGHT(Data_Power_app[[#This Row],[LAMINATION MACHINE (PLAN)]],1)))</f>
        <v/>
      </c>
    </row>
    <row r="835" spans="1:60" x14ac:dyDescent="0.25">
      <c r="A835" s="27">
        <v>925</v>
      </c>
      <c r="B835" s="30" t="s">
        <v>9338</v>
      </c>
      <c r="C835" s="30" t="s">
        <v>9339</v>
      </c>
      <c r="D835" s="30" t="s">
        <v>86</v>
      </c>
      <c r="E835" s="30" t="s">
        <v>216</v>
      </c>
      <c r="F835" s="30" t="s">
        <v>72</v>
      </c>
      <c r="G835" s="30">
        <v>5181</v>
      </c>
      <c r="H835" s="4">
        <v>45810</v>
      </c>
      <c r="I835" s="30">
        <v>45810</v>
      </c>
      <c r="J835" s="4">
        <v>45810</v>
      </c>
      <c r="K835" s="4">
        <v>45811</v>
      </c>
      <c r="L835" s="4"/>
      <c r="M835" s="4" t="s">
        <v>60</v>
      </c>
      <c r="N835" s="4"/>
      <c r="O835" s="4" t="s">
        <v>60</v>
      </c>
      <c r="P835" s="4" t="s">
        <v>60</v>
      </c>
      <c r="Q835" s="4" t="s">
        <v>60</v>
      </c>
      <c r="R835" s="4" t="s">
        <v>60</v>
      </c>
      <c r="S835" s="4" t="s">
        <v>60</v>
      </c>
      <c r="T835" s="4" t="s">
        <v>60</v>
      </c>
      <c r="U835" s="4"/>
      <c r="V835" s="4"/>
      <c r="W835" s="4"/>
      <c r="X835" s="4"/>
      <c r="Y835" s="4" t="s">
        <v>60</v>
      </c>
      <c r="Z835" s="4" t="s">
        <v>60</v>
      </c>
      <c r="AA835" s="4"/>
      <c r="AB835" s="4" t="s">
        <v>60</v>
      </c>
      <c r="AC835" s="4" t="s">
        <v>60</v>
      </c>
      <c r="AD835" s="4">
        <v>45815</v>
      </c>
      <c r="AE835" s="4">
        <v>45815</v>
      </c>
      <c r="AF835" s="4"/>
      <c r="AG835" s="30" t="s">
        <v>126</v>
      </c>
      <c r="AH835" s="30" t="s">
        <v>264</v>
      </c>
      <c r="AI835" s="30" t="s">
        <v>9340</v>
      </c>
      <c r="AJ835" s="30" t="s">
        <v>74</v>
      </c>
      <c r="AK835" s="30" t="s">
        <v>100</v>
      </c>
      <c r="AL835" s="30" t="s">
        <v>204</v>
      </c>
      <c r="AM835" s="30" t="s">
        <v>205</v>
      </c>
      <c r="AN835" s="30">
        <v>152.74710999999999</v>
      </c>
      <c r="AO835" s="30" t="s">
        <v>93</v>
      </c>
      <c r="AP835" s="30" t="s">
        <v>94</v>
      </c>
      <c r="AQ835" s="30">
        <v>152.74710999999999</v>
      </c>
      <c r="AR835" s="30" t="s">
        <v>68</v>
      </c>
      <c r="AS835" s="30"/>
      <c r="AT835" s="30"/>
      <c r="AU835" s="30" t="s">
        <v>675</v>
      </c>
      <c r="AV835" s="30" t="s">
        <v>676</v>
      </c>
      <c r="AW835" s="30">
        <v>283.96791999999999</v>
      </c>
      <c r="AX835" s="30" t="s">
        <v>9341</v>
      </c>
      <c r="AY835" s="30" t="s">
        <v>9342</v>
      </c>
      <c r="AZ835" s="3">
        <v>5181</v>
      </c>
      <c r="BA835" s="30" t="s">
        <v>228</v>
      </c>
      <c r="BB835" s="30">
        <v>5181</v>
      </c>
      <c r="BC835" s="30" t="s">
        <v>60</v>
      </c>
      <c r="BD835" s="30" t="s">
        <v>60</v>
      </c>
      <c r="BE835" s="30" t="s">
        <v>9343</v>
      </c>
      <c r="BF835" s="35" t="str">
        <f>IFERROR(VLOOKUP(Data_Power_app[[#This Row],[PRO ODER]],'Result'!A:C,3,0),"")</f>
        <v>LAMINATION 2</v>
      </c>
      <c r="BG835" s="14" t="str">
        <f>IFERROR(VLOOKUP(Data_Power_app[[#This Row],[PRO ODER]]&amp;"LAM_IN",'Real Time'!A:E,4,0),"")</f>
        <v/>
      </c>
      <c r="BH835" s="37" t="str">
        <f>IF(Data_Power_app[[#This Row],[LAMINATION MACHINE (PLAN)]]="","",IF(Data_Power_app[[#This Row],[LAMINATION MACHINE (REALTIME)]]="","",RIGHT(Data_Power_app[[#This Row],[LAMINATION MACHINE (REALTIME)]],1)=RIGHT(Data_Power_app[[#This Row],[LAMINATION MACHINE (PLAN)]],1)))</f>
        <v/>
      </c>
    </row>
    <row r="836" spans="1:60" x14ac:dyDescent="0.25">
      <c r="A836" s="27">
        <v>926</v>
      </c>
      <c r="B836" s="30" t="s">
        <v>9344</v>
      </c>
      <c r="C836" s="30" t="s">
        <v>9345</v>
      </c>
      <c r="D836" s="30" t="s">
        <v>86</v>
      </c>
      <c r="E836" s="30" t="s">
        <v>216</v>
      </c>
      <c r="F836" s="30" t="s">
        <v>72</v>
      </c>
      <c r="G836" s="30">
        <v>5181</v>
      </c>
      <c r="H836" s="4">
        <v>45810</v>
      </c>
      <c r="I836" s="30">
        <v>45810</v>
      </c>
      <c r="J836" s="4">
        <v>45810</v>
      </c>
      <c r="K836" s="4">
        <v>45811</v>
      </c>
      <c r="L836" s="4"/>
      <c r="M836" s="4" t="s">
        <v>60</v>
      </c>
      <c r="N836" s="4"/>
      <c r="O836" s="4" t="s">
        <v>60</v>
      </c>
      <c r="P836" s="4" t="s">
        <v>60</v>
      </c>
      <c r="Q836" s="4" t="s">
        <v>60</v>
      </c>
      <c r="R836" s="4" t="s">
        <v>60</v>
      </c>
      <c r="S836" s="4" t="s">
        <v>60</v>
      </c>
      <c r="T836" s="4" t="s">
        <v>60</v>
      </c>
      <c r="U836" s="4"/>
      <c r="V836" s="4"/>
      <c r="W836" s="4"/>
      <c r="X836" s="4"/>
      <c r="Y836" s="4" t="s">
        <v>60</v>
      </c>
      <c r="Z836" s="4" t="s">
        <v>60</v>
      </c>
      <c r="AA836" s="4"/>
      <c r="AB836" s="4" t="s">
        <v>60</v>
      </c>
      <c r="AC836" s="4" t="s">
        <v>60</v>
      </c>
      <c r="AD836" s="4">
        <v>45815</v>
      </c>
      <c r="AE836" s="4">
        <v>45815</v>
      </c>
      <c r="AF836" s="4"/>
      <c r="AG836" s="30" t="s">
        <v>126</v>
      </c>
      <c r="AH836" s="30" t="s">
        <v>264</v>
      </c>
      <c r="AI836" s="30" t="s">
        <v>9340</v>
      </c>
      <c r="AJ836" s="30" t="s">
        <v>74</v>
      </c>
      <c r="AK836" s="30" t="s">
        <v>100</v>
      </c>
      <c r="AL836" s="30" t="s">
        <v>204</v>
      </c>
      <c r="AM836" s="30" t="s">
        <v>205</v>
      </c>
      <c r="AN836" s="30">
        <v>152.74710999999999</v>
      </c>
      <c r="AO836" s="30" t="s">
        <v>93</v>
      </c>
      <c r="AP836" s="30" t="s">
        <v>94</v>
      </c>
      <c r="AQ836" s="30">
        <v>152.74710999999999</v>
      </c>
      <c r="AR836" s="30" t="s">
        <v>68</v>
      </c>
      <c r="AS836" s="30"/>
      <c r="AT836" s="30"/>
      <c r="AU836" s="30" t="s">
        <v>675</v>
      </c>
      <c r="AV836" s="30" t="s">
        <v>676</v>
      </c>
      <c r="AW836" s="30">
        <v>283.96791999999999</v>
      </c>
      <c r="AX836" s="30" t="s">
        <v>9341</v>
      </c>
      <c r="AY836" s="30" t="s">
        <v>9342</v>
      </c>
      <c r="AZ836" s="3">
        <v>5181</v>
      </c>
      <c r="BA836" s="30" t="s">
        <v>228</v>
      </c>
      <c r="BB836" s="30">
        <v>5181</v>
      </c>
      <c r="BC836" s="30" t="s">
        <v>60</v>
      </c>
      <c r="BD836" s="30" t="s">
        <v>60</v>
      </c>
      <c r="BE836" s="30" t="s">
        <v>9343</v>
      </c>
      <c r="BF836" s="35" t="str">
        <f>IFERROR(VLOOKUP(Data_Power_app[[#This Row],[PRO ODER]],'Result'!A:C,3,0),"")</f>
        <v>LAMINATION 2</v>
      </c>
      <c r="BG836" s="14" t="str">
        <f>IFERROR(VLOOKUP(Data_Power_app[[#This Row],[PRO ODER]]&amp;"LAM_IN",'Real Time'!A:E,4,0),"")</f>
        <v/>
      </c>
      <c r="BH836" s="37" t="str">
        <f>IF(Data_Power_app[[#This Row],[LAMINATION MACHINE (PLAN)]]="","",IF(Data_Power_app[[#This Row],[LAMINATION MACHINE (REALTIME)]]="","",RIGHT(Data_Power_app[[#This Row],[LAMINATION MACHINE (REALTIME)]],1)=RIGHT(Data_Power_app[[#This Row],[LAMINATION MACHINE (PLAN)]],1)))</f>
        <v/>
      </c>
    </row>
    <row r="837" spans="1:60" x14ac:dyDescent="0.25">
      <c r="A837" s="27">
        <v>927</v>
      </c>
      <c r="B837" s="30" t="s">
        <v>9351</v>
      </c>
      <c r="C837" s="30" t="s">
        <v>9352</v>
      </c>
      <c r="D837" s="30" t="s">
        <v>86</v>
      </c>
      <c r="E837" s="30" t="s">
        <v>216</v>
      </c>
      <c r="F837" s="30" t="s">
        <v>72</v>
      </c>
      <c r="G837" s="30">
        <v>5901</v>
      </c>
      <c r="H837" s="4">
        <v>45810</v>
      </c>
      <c r="I837" s="30">
        <v>45810</v>
      </c>
      <c r="J837" s="4">
        <v>45810</v>
      </c>
      <c r="K837" s="4">
        <v>45811</v>
      </c>
      <c r="L837" s="4">
        <v>45810.20925925926</v>
      </c>
      <c r="M837" s="4" t="s">
        <v>60</v>
      </c>
      <c r="N837" s="4"/>
      <c r="O837" s="4" t="s">
        <v>60</v>
      </c>
      <c r="P837" s="4" t="s">
        <v>60</v>
      </c>
      <c r="Q837" s="4" t="s">
        <v>60</v>
      </c>
      <c r="R837" s="4" t="s">
        <v>60</v>
      </c>
      <c r="S837" s="4" t="s">
        <v>60</v>
      </c>
      <c r="T837" s="4" t="s">
        <v>60</v>
      </c>
      <c r="U837" s="4"/>
      <c r="V837" s="4"/>
      <c r="W837" s="4"/>
      <c r="X837" s="4"/>
      <c r="Y837" s="4" t="s">
        <v>60</v>
      </c>
      <c r="Z837" s="4" t="s">
        <v>60</v>
      </c>
      <c r="AA837" s="4"/>
      <c r="AB837" s="4" t="s">
        <v>60</v>
      </c>
      <c r="AC837" s="4" t="s">
        <v>60</v>
      </c>
      <c r="AD837" s="4">
        <v>45815</v>
      </c>
      <c r="AE837" s="4">
        <v>45815</v>
      </c>
      <c r="AF837" s="4"/>
      <c r="AG837" s="30" t="s">
        <v>162</v>
      </c>
      <c r="AH837" s="30" t="s">
        <v>292</v>
      </c>
      <c r="AI837" s="30" t="s">
        <v>6453</v>
      </c>
      <c r="AJ837" s="30" t="s">
        <v>74</v>
      </c>
      <c r="AK837" s="30" t="s">
        <v>100</v>
      </c>
      <c r="AL837" s="30" t="s">
        <v>272</v>
      </c>
      <c r="AM837" s="30" t="s">
        <v>273</v>
      </c>
      <c r="AN837" s="30">
        <v>144.94859</v>
      </c>
      <c r="AO837" s="30" t="s">
        <v>68</v>
      </c>
      <c r="AP837" s="30"/>
      <c r="AQ837" s="30"/>
      <c r="AR837" s="30" t="s">
        <v>68</v>
      </c>
      <c r="AS837" s="30"/>
      <c r="AT837" s="30"/>
      <c r="AU837" s="30" t="s">
        <v>733</v>
      </c>
      <c r="AV837" s="30" t="s">
        <v>734</v>
      </c>
      <c r="AW837" s="30">
        <v>317.00542000000002</v>
      </c>
      <c r="AX837" s="30" t="s">
        <v>288</v>
      </c>
      <c r="AY837" s="30" t="s">
        <v>289</v>
      </c>
      <c r="AZ837" s="3">
        <v>5901</v>
      </c>
      <c r="BA837" s="30" t="s">
        <v>228</v>
      </c>
      <c r="BB837" s="30">
        <v>5901</v>
      </c>
      <c r="BC837" s="30" t="s">
        <v>60</v>
      </c>
      <c r="BD837" s="30" t="s">
        <v>60</v>
      </c>
      <c r="BE837" s="30" t="s">
        <v>293</v>
      </c>
      <c r="BF837" s="35" t="str">
        <f>IFERROR(VLOOKUP(Data_Power_app[[#This Row],[PRO ODER]],'Result'!A:C,3,0),"")</f>
        <v/>
      </c>
      <c r="BG837" s="14" t="str">
        <f>IFERROR(VLOOKUP(Data_Power_app[[#This Row],[PRO ODER]]&amp;"LAM_IN",'Real Time'!A:E,4,0),"")</f>
        <v/>
      </c>
      <c r="BH837" s="37" t="str">
        <f>IF(Data_Power_app[[#This Row],[LAMINATION MACHINE (PLAN)]]="","",IF(Data_Power_app[[#This Row],[LAMINATION MACHINE (REALTIME)]]="","",RIGHT(Data_Power_app[[#This Row],[LAMINATION MACHINE (REALTIME)]],1)=RIGHT(Data_Power_app[[#This Row],[LAMINATION MACHINE (PLAN)]],1)))</f>
        <v/>
      </c>
    </row>
    <row r="838" spans="1:60" x14ac:dyDescent="0.25">
      <c r="A838" s="27">
        <v>928</v>
      </c>
      <c r="B838" s="30" t="s">
        <v>9353</v>
      </c>
      <c r="C838" s="30" t="s">
        <v>9354</v>
      </c>
      <c r="D838" s="30" t="s">
        <v>86</v>
      </c>
      <c r="E838" s="30" t="s">
        <v>216</v>
      </c>
      <c r="F838" s="30" t="s">
        <v>72</v>
      </c>
      <c r="G838" s="30">
        <v>459</v>
      </c>
      <c r="H838" s="4">
        <v>45810</v>
      </c>
      <c r="I838" s="30">
        <v>45810</v>
      </c>
      <c r="J838" s="4">
        <v>45810</v>
      </c>
      <c r="K838" s="4">
        <v>45811</v>
      </c>
      <c r="L838" s="4">
        <v>45810.209340277775</v>
      </c>
      <c r="M838" s="4" t="s">
        <v>60</v>
      </c>
      <c r="N838" s="4"/>
      <c r="O838" s="4" t="s">
        <v>60</v>
      </c>
      <c r="P838" s="4" t="s">
        <v>60</v>
      </c>
      <c r="Q838" s="4" t="s">
        <v>60</v>
      </c>
      <c r="R838" s="4" t="s">
        <v>60</v>
      </c>
      <c r="S838" s="4" t="s">
        <v>60</v>
      </c>
      <c r="T838" s="4" t="s">
        <v>60</v>
      </c>
      <c r="U838" s="4"/>
      <c r="V838" s="4"/>
      <c r="W838" s="4"/>
      <c r="X838" s="4"/>
      <c r="Y838" s="4" t="s">
        <v>60</v>
      </c>
      <c r="Z838" s="4" t="s">
        <v>60</v>
      </c>
      <c r="AA838" s="4"/>
      <c r="AB838" s="4" t="s">
        <v>60</v>
      </c>
      <c r="AC838" s="4" t="s">
        <v>60</v>
      </c>
      <c r="AD838" s="4">
        <v>45815</v>
      </c>
      <c r="AE838" s="4">
        <v>45815</v>
      </c>
      <c r="AF838" s="4"/>
      <c r="AG838" s="30" t="s">
        <v>162</v>
      </c>
      <c r="AH838" s="30" t="s">
        <v>292</v>
      </c>
      <c r="AI838" s="30" t="s">
        <v>6453</v>
      </c>
      <c r="AJ838" s="30" t="s">
        <v>74</v>
      </c>
      <c r="AK838" s="30" t="s">
        <v>100</v>
      </c>
      <c r="AL838" s="30" t="s">
        <v>272</v>
      </c>
      <c r="AM838" s="30" t="s">
        <v>273</v>
      </c>
      <c r="AN838" s="30">
        <v>12.42658</v>
      </c>
      <c r="AO838" s="30" t="s">
        <v>68</v>
      </c>
      <c r="AP838" s="30"/>
      <c r="AQ838" s="30"/>
      <c r="AR838" s="30" t="s">
        <v>68</v>
      </c>
      <c r="AS838" s="30"/>
      <c r="AT838" s="30"/>
      <c r="AU838" s="30" t="s">
        <v>733</v>
      </c>
      <c r="AV838" s="30" t="s">
        <v>734</v>
      </c>
      <c r="AW838" s="30">
        <v>27.177520000000001</v>
      </c>
      <c r="AX838" s="30" t="s">
        <v>288</v>
      </c>
      <c r="AY838" s="30" t="s">
        <v>289</v>
      </c>
      <c r="AZ838" s="3">
        <v>459</v>
      </c>
      <c r="BA838" s="30" t="s">
        <v>228</v>
      </c>
      <c r="BB838" s="30">
        <v>459</v>
      </c>
      <c r="BC838" s="30" t="s">
        <v>60</v>
      </c>
      <c r="BD838" s="30" t="s">
        <v>60</v>
      </c>
      <c r="BE838" s="30" t="s">
        <v>293</v>
      </c>
      <c r="BF838" s="35" t="str">
        <f>IFERROR(VLOOKUP(Data_Power_app[[#This Row],[PRO ODER]],'Result'!A:C,3,0),"")</f>
        <v/>
      </c>
      <c r="BG838" s="14" t="str">
        <f>IFERROR(VLOOKUP(Data_Power_app[[#This Row],[PRO ODER]]&amp;"LAM_IN",'Real Time'!A:E,4,0),"")</f>
        <v/>
      </c>
      <c r="BH838" s="37" t="str">
        <f>IF(Data_Power_app[[#This Row],[LAMINATION MACHINE (PLAN)]]="","",IF(Data_Power_app[[#This Row],[LAMINATION MACHINE (REALTIME)]]="","",RIGHT(Data_Power_app[[#This Row],[LAMINATION MACHINE (REALTIME)]],1)=RIGHT(Data_Power_app[[#This Row],[LAMINATION MACHINE (PLAN)]],1)))</f>
        <v/>
      </c>
    </row>
    <row r="839" spans="1:60" x14ac:dyDescent="0.25">
      <c r="A839" s="27">
        <v>946</v>
      </c>
      <c r="B839" s="30" t="s">
        <v>9355</v>
      </c>
      <c r="C839" s="30" t="s">
        <v>9356</v>
      </c>
      <c r="D839" s="30" t="s">
        <v>86</v>
      </c>
      <c r="E839" s="30" t="s">
        <v>643</v>
      </c>
      <c r="F839" s="30" t="s">
        <v>72</v>
      </c>
      <c r="G839" s="30">
        <v>12003</v>
      </c>
      <c r="H839" s="4">
        <v>45810</v>
      </c>
      <c r="I839" s="30">
        <v>45810</v>
      </c>
      <c r="J839" s="4">
        <v>45810</v>
      </c>
      <c r="K839" s="4">
        <v>45811</v>
      </c>
      <c r="L839" s="4">
        <v>45811.550752314812</v>
      </c>
      <c r="M839" s="4" t="s">
        <v>60</v>
      </c>
      <c r="N839" s="4"/>
      <c r="O839" s="4" t="s">
        <v>60</v>
      </c>
      <c r="P839" s="4" t="s">
        <v>60</v>
      </c>
      <c r="Q839" s="4" t="s">
        <v>60</v>
      </c>
      <c r="R839" s="4" t="s">
        <v>60</v>
      </c>
      <c r="S839" s="4" t="s">
        <v>60</v>
      </c>
      <c r="T839" s="4" t="s">
        <v>60</v>
      </c>
      <c r="U839" s="4"/>
      <c r="V839" s="4"/>
      <c r="W839" s="4"/>
      <c r="X839" s="4"/>
      <c r="Y839" s="4" t="s">
        <v>60</v>
      </c>
      <c r="Z839" s="4" t="s">
        <v>60</v>
      </c>
      <c r="AA839" s="4"/>
      <c r="AB839" s="4" t="s">
        <v>60</v>
      </c>
      <c r="AC839" s="4" t="s">
        <v>60</v>
      </c>
      <c r="AD839" s="4">
        <v>45815</v>
      </c>
      <c r="AE839" s="4">
        <v>45815</v>
      </c>
      <c r="AF839" s="4"/>
      <c r="AG839" s="30" t="s">
        <v>162</v>
      </c>
      <c r="AH839" s="30" t="s">
        <v>662</v>
      </c>
      <c r="AI839" s="30" t="s">
        <v>3137</v>
      </c>
      <c r="AJ839" s="30" t="s">
        <v>74</v>
      </c>
      <c r="AK839" s="30" t="s">
        <v>100</v>
      </c>
      <c r="AL839" s="30" t="s">
        <v>353</v>
      </c>
      <c r="AM839" s="30" t="s">
        <v>354</v>
      </c>
      <c r="AN839" s="30">
        <v>285.98390999999998</v>
      </c>
      <c r="AO839" s="30" t="s">
        <v>68</v>
      </c>
      <c r="AP839" s="30"/>
      <c r="AQ839" s="30"/>
      <c r="AR839" s="30" t="s">
        <v>68</v>
      </c>
      <c r="AS839" s="30"/>
      <c r="AT839" s="30"/>
      <c r="AU839" s="30" t="s">
        <v>613</v>
      </c>
      <c r="AV839" s="30" t="s">
        <v>614</v>
      </c>
      <c r="AW839" s="30">
        <v>625.46209999999996</v>
      </c>
      <c r="AX839" s="30" t="s">
        <v>3138</v>
      </c>
      <c r="AY839" s="30" t="s">
        <v>3139</v>
      </c>
      <c r="AZ839" s="3">
        <v>12003</v>
      </c>
      <c r="BA839" s="30" t="s">
        <v>60</v>
      </c>
      <c r="BB839" s="30">
        <v>12003</v>
      </c>
      <c r="BC839" s="30" t="s">
        <v>60</v>
      </c>
      <c r="BD839" s="30" t="s">
        <v>60</v>
      </c>
      <c r="BE839" s="30" t="s">
        <v>60</v>
      </c>
      <c r="BF839" s="35" t="str">
        <f>IFERROR(VLOOKUP(Data_Power_app[[#This Row],[PRO ODER]],'Result'!A:C,3,0),"")</f>
        <v/>
      </c>
      <c r="BG839" s="14" t="str">
        <f>IFERROR(VLOOKUP(Data_Power_app[[#This Row],[PRO ODER]]&amp;"LAM_IN",'Real Time'!A:E,4,0),"")</f>
        <v/>
      </c>
      <c r="BH839" s="37" t="str">
        <f>IF(Data_Power_app[[#This Row],[LAMINATION MACHINE (PLAN)]]="","",IF(Data_Power_app[[#This Row],[LAMINATION MACHINE (REALTIME)]]="","",RIGHT(Data_Power_app[[#This Row],[LAMINATION MACHINE (REALTIME)]],1)=RIGHT(Data_Power_app[[#This Row],[LAMINATION MACHINE (PLAN)]],1)))</f>
        <v/>
      </c>
    </row>
    <row r="840" spans="1:60" x14ac:dyDescent="0.25">
      <c r="A840" s="27">
        <v>964</v>
      </c>
      <c r="B840" s="30" t="s">
        <v>11786</v>
      </c>
      <c r="C840" s="30" t="s">
        <v>11787</v>
      </c>
      <c r="D840" s="30" t="s">
        <v>11788</v>
      </c>
      <c r="E840" s="30" t="s">
        <v>301</v>
      </c>
      <c r="F840" s="30" t="s">
        <v>72</v>
      </c>
      <c r="G840" s="30">
        <v>7500</v>
      </c>
      <c r="H840" s="4">
        <v>45812</v>
      </c>
      <c r="I840" s="30">
        <v>45811</v>
      </c>
      <c r="J840" s="4">
        <v>45722</v>
      </c>
      <c r="K840" s="4">
        <v>45813</v>
      </c>
      <c r="L840" s="4"/>
      <c r="M840" s="4" t="s">
        <v>60</v>
      </c>
      <c r="N840" s="4"/>
      <c r="O840" s="4" t="s">
        <v>60</v>
      </c>
      <c r="P840" s="4" t="s">
        <v>60</v>
      </c>
      <c r="Q840" s="4" t="s">
        <v>60</v>
      </c>
      <c r="R840" s="4" t="s">
        <v>60</v>
      </c>
      <c r="S840" s="4" t="s">
        <v>60</v>
      </c>
      <c r="T840" s="4" t="s">
        <v>60</v>
      </c>
      <c r="U840" s="4"/>
      <c r="V840" s="4"/>
      <c r="W840" s="4">
        <v>45815</v>
      </c>
      <c r="X840" s="4"/>
      <c r="Y840" s="4" t="s">
        <v>60</v>
      </c>
      <c r="Z840" s="4" t="s">
        <v>60</v>
      </c>
      <c r="AA840" s="4"/>
      <c r="AB840" s="4" t="s">
        <v>60</v>
      </c>
      <c r="AC840" s="4">
        <v>45815</v>
      </c>
      <c r="AD840" s="4">
        <v>45815</v>
      </c>
      <c r="AE840" s="4">
        <v>45815</v>
      </c>
      <c r="AF840" s="4"/>
      <c r="AG840" s="30" t="s">
        <v>126</v>
      </c>
      <c r="AH840" s="30" t="s">
        <v>11789</v>
      </c>
      <c r="AI840" s="30" t="s">
        <v>11790</v>
      </c>
      <c r="AJ840" s="30" t="s">
        <v>74</v>
      </c>
      <c r="AK840" s="30" t="s">
        <v>192</v>
      </c>
      <c r="AL840" s="30" t="s">
        <v>3723</v>
      </c>
      <c r="AM840" s="30" t="s">
        <v>3724</v>
      </c>
      <c r="AN840" s="30">
        <v>219.10327000000001</v>
      </c>
      <c r="AO840" s="30" t="s">
        <v>68</v>
      </c>
      <c r="AP840" s="30"/>
      <c r="AQ840" s="30"/>
      <c r="AR840" s="30" t="s">
        <v>68</v>
      </c>
      <c r="AS840" s="30"/>
      <c r="AT840" s="30"/>
      <c r="AU840" s="30" t="s">
        <v>11791</v>
      </c>
      <c r="AV840" s="30" t="s">
        <v>11792</v>
      </c>
      <c r="AW840" s="30">
        <v>479.16063000000003</v>
      </c>
      <c r="AX840" s="30" t="s">
        <v>11793</v>
      </c>
      <c r="AY840" s="30" t="s">
        <v>11794</v>
      </c>
      <c r="AZ840" s="3">
        <v>7500</v>
      </c>
      <c r="BA840" s="30" t="s">
        <v>228</v>
      </c>
      <c r="BB840" s="30">
        <v>7500</v>
      </c>
      <c r="BC840" s="30" t="s">
        <v>268</v>
      </c>
      <c r="BD840" s="30" t="s">
        <v>11795</v>
      </c>
      <c r="BE840" s="30" t="s">
        <v>11796</v>
      </c>
      <c r="BF840" s="35" t="str">
        <f>IFERROR(VLOOKUP(Data_Power_app[[#This Row],[PRO ODER]],'Result'!A:C,3,0),"")</f>
        <v>LAMINATION 3</v>
      </c>
      <c r="BG840" s="14" t="str">
        <f>IFERROR(VLOOKUP(Data_Power_app[[#This Row],[PRO ODER]]&amp;"LAM_IN",'Real Time'!A:E,4,0),"")</f>
        <v/>
      </c>
      <c r="BH840" s="37" t="str">
        <f>IF(Data_Power_app[[#This Row],[LAMINATION MACHINE (PLAN)]]="","",IF(Data_Power_app[[#This Row],[LAMINATION MACHINE (REALTIME)]]="","",RIGHT(Data_Power_app[[#This Row],[LAMINATION MACHINE (REALTIME)]],1)=RIGHT(Data_Power_app[[#This Row],[LAMINATION MACHINE (PLAN)]],1)))</f>
        <v/>
      </c>
    </row>
    <row r="841" spans="1:60" x14ac:dyDescent="0.25">
      <c r="A841" s="27">
        <v>965</v>
      </c>
      <c r="B841" s="30" t="s">
        <v>9357</v>
      </c>
      <c r="C841" s="30" t="s">
        <v>9358</v>
      </c>
      <c r="D841" s="30" t="s">
        <v>86</v>
      </c>
      <c r="E841" s="30" t="s">
        <v>161</v>
      </c>
      <c r="F841" s="30" t="s">
        <v>72</v>
      </c>
      <c r="G841" s="30">
        <v>3928</v>
      </c>
      <c r="H841" s="4">
        <v>45813</v>
      </c>
      <c r="I841" s="30">
        <v>45810</v>
      </c>
      <c r="J841" s="4" t="s">
        <v>60</v>
      </c>
      <c r="K841" s="4">
        <v>45814</v>
      </c>
      <c r="L841" s="4">
        <v>45811.661261574074</v>
      </c>
      <c r="M841" s="4" t="s">
        <v>60</v>
      </c>
      <c r="N841" s="4"/>
      <c r="O841" s="4" t="s">
        <v>60</v>
      </c>
      <c r="P841" s="4" t="s">
        <v>60</v>
      </c>
      <c r="Q841" s="4" t="s">
        <v>60</v>
      </c>
      <c r="R841" s="4" t="s">
        <v>60</v>
      </c>
      <c r="S841" s="4" t="s">
        <v>60</v>
      </c>
      <c r="T841" s="4" t="s">
        <v>60</v>
      </c>
      <c r="U841" s="4"/>
      <c r="V841" s="4"/>
      <c r="W841" s="4"/>
      <c r="X841" s="4"/>
      <c r="Y841" s="4" t="s">
        <v>60</v>
      </c>
      <c r="Z841" s="4" t="s">
        <v>60</v>
      </c>
      <c r="AA841" s="4"/>
      <c r="AB841" s="4" t="s">
        <v>60</v>
      </c>
      <c r="AC841" s="4" t="s">
        <v>60</v>
      </c>
      <c r="AD841" s="4">
        <v>45815</v>
      </c>
      <c r="AE841" s="4">
        <v>45815</v>
      </c>
      <c r="AF841" s="4"/>
      <c r="AG841" s="30" t="s">
        <v>4284</v>
      </c>
      <c r="AH841" s="30" t="s">
        <v>163</v>
      </c>
      <c r="AI841" s="30" t="s">
        <v>9359</v>
      </c>
      <c r="AJ841" s="30" t="s">
        <v>74</v>
      </c>
      <c r="AK841" s="30" t="s">
        <v>65</v>
      </c>
      <c r="AL841" s="30" t="s">
        <v>164</v>
      </c>
      <c r="AM841" s="30" t="s">
        <v>165</v>
      </c>
      <c r="AN841" s="30">
        <v>77.990669999999994</v>
      </c>
      <c r="AO841" s="30" t="s">
        <v>68</v>
      </c>
      <c r="AP841" s="30"/>
      <c r="AQ841" s="30"/>
      <c r="AR841" s="30" t="s">
        <v>68</v>
      </c>
      <c r="AS841" s="30"/>
      <c r="AT841" s="30"/>
      <c r="AU841" s="30" t="s">
        <v>327</v>
      </c>
      <c r="AV841" s="30" t="s">
        <v>328</v>
      </c>
      <c r="AW841" s="30">
        <v>170.53963999999999</v>
      </c>
      <c r="AX841" s="30" t="s">
        <v>9360</v>
      </c>
      <c r="AY841" s="30" t="s">
        <v>9361</v>
      </c>
      <c r="AZ841" s="3">
        <v>3385</v>
      </c>
      <c r="BA841" s="30" t="s">
        <v>60</v>
      </c>
      <c r="BB841" s="30">
        <v>3928</v>
      </c>
      <c r="BC841" s="30" t="s">
        <v>60</v>
      </c>
      <c r="BD841" s="30" t="s">
        <v>60</v>
      </c>
      <c r="BE841" s="30" t="s">
        <v>60</v>
      </c>
      <c r="BF841" s="35" t="str">
        <f>IFERROR(VLOOKUP(Data_Power_app[[#This Row],[PRO ODER]],'Result'!A:C,3,0),"")</f>
        <v>LAMINATION 4</v>
      </c>
      <c r="BG841" s="14" t="str">
        <f>IFERROR(VLOOKUP(Data_Power_app[[#This Row],[PRO ODER]]&amp;"LAM_IN",'Real Time'!A:E,4,0),"")</f>
        <v/>
      </c>
      <c r="BH841" s="37" t="str">
        <f>IF(Data_Power_app[[#This Row],[LAMINATION MACHINE (PLAN)]]="","",IF(Data_Power_app[[#This Row],[LAMINATION MACHINE (REALTIME)]]="","",RIGHT(Data_Power_app[[#This Row],[LAMINATION MACHINE (REALTIME)]],1)=RIGHT(Data_Power_app[[#This Row],[LAMINATION MACHINE (PLAN)]],1)))</f>
        <v/>
      </c>
    </row>
    <row r="842" spans="1:60" x14ac:dyDescent="0.25">
      <c r="A842" s="27">
        <v>966</v>
      </c>
      <c r="B842" s="30" t="s">
        <v>9362</v>
      </c>
      <c r="C842" s="30" t="s">
        <v>9363</v>
      </c>
      <c r="D842" s="30" t="s">
        <v>86</v>
      </c>
      <c r="E842" s="30" t="s">
        <v>161</v>
      </c>
      <c r="F842" s="30" t="s">
        <v>72</v>
      </c>
      <c r="G842" s="30">
        <v>667</v>
      </c>
      <c r="H842" s="4">
        <v>45810</v>
      </c>
      <c r="I842" s="30">
        <v>45810</v>
      </c>
      <c r="J842" s="4">
        <v>45810</v>
      </c>
      <c r="K842" s="4">
        <v>45811</v>
      </c>
      <c r="L842" s="4">
        <v>45811.396018518521</v>
      </c>
      <c r="M842" s="4" t="s">
        <v>60</v>
      </c>
      <c r="N842" s="4"/>
      <c r="O842" s="4" t="s">
        <v>60</v>
      </c>
      <c r="P842" s="4" t="s">
        <v>60</v>
      </c>
      <c r="Q842" s="4" t="s">
        <v>60</v>
      </c>
      <c r="R842" s="4" t="s">
        <v>60</v>
      </c>
      <c r="S842" s="4" t="s">
        <v>60</v>
      </c>
      <c r="T842" s="4" t="s">
        <v>60</v>
      </c>
      <c r="U842" s="4"/>
      <c r="V842" s="4"/>
      <c r="W842" s="4"/>
      <c r="X842" s="4"/>
      <c r="Y842" s="4" t="s">
        <v>60</v>
      </c>
      <c r="Z842" s="4" t="s">
        <v>60</v>
      </c>
      <c r="AA842" s="4"/>
      <c r="AB842" s="4" t="s">
        <v>60</v>
      </c>
      <c r="AC842" s="4" t="s">
        <v>60</v>
      </c>
      <c r="AD842" s="4">
        <v>45815</v>
      </c>
      <c r="AE842" s="4">
        <v>45815</v>
      </c>
      <c r="AF842" s="4"/>
      <c r="AG842" s="30" t="s">
        <v>162</v>
      </c>
      <c r="AH842" s="30" t="s">
        <v>264</v>
      </c>
      <c r="AI842" s="30" t="s">
        <v>9364</v>
      </c>
      <c r="AJ842" s="30" t="s">
        <v>74</v>
      </c>
      <c r="AK842" s="30" t="s">
        <v>100</v>
      </c>
      <c r="AL842" s="30" t="s">
        <v>272</v>
      </c>
      <c r="AM842" s="30" t="s">
        <v>273</v>
      </c>
      <c r="AN842" s="30">
        <v>16.91234</v>
      </c>
      <c r="AO842" s="30" t="s">
        <v>68</v>
      </c>
      <c r="AP842" s="30"/>
      <c r="AQ842" s="30"/>
      <c r="AR842" s="30" t="s">
        <v>68</v>
      </c>
      <c r="AS842" s="30"/>
      <c r="AT842" s="30"/>
      <c r="AU842" s="30" t="s">
        <v>274</v>
      </c>
      <c r="AV842" s="30" t="s">
        <v>275</v>
      </c>
      <c r="AW842" s="30">
        <v>36.988419999999998</v>
      </c>
      <c r="AX842" s="30" t="s">
        <v>9365</v>
      </c>
      <c r="AY842" s="30" t="s">
        <v>9366</v>
      </c>
      <c r="AZ842" s="3">
        <v>667</v>
      </c>
      <c r="BA842" s="30" t="s">
        <v>228</v>
      </c>
      <c r="BB842" s="30">
        <v>667</v>
      </c>
      <c r="BC842" s="30" t="s">
        <v>60</v>
      </c>
      <c r="BD842" s="30" t="s">
        <v>60</v>
      </c>
      <c r="BE842" s="30" t="s">
        <v>265</v>
      </c>
      <c r="BF842" s="35" t="str">
        <f>IFERROR(VLOOKUP(Data_Power_app[[#This Row],[PRO ODER]],'Result'!A:C,3,0),"")</f>
        <v/>
      </c>
      <c r="BG842" s="14" t="str">
        <f>IFERROR(VLOOKUP(Data_Power_app[[#This Row],[PRO ODER]]&amp;"LAM_IN",'Real Time'!A:E,4,0),"")</f>
        <v/>
      </c>
      <c r="BH842" s="37" t="str">
        <f>IF(Data_Power_app[[#This Row],[LAMINATION MACHINE (PLAN)]]="","",IF(Data_Power_app[[#This Row],[LAMINATION MACHINE (REALTIME)]]="","",RIGHT(Data_Power_app[[#This Row],[LAMINATION MACHINE (REALTIME)]],1)=RIGHT(Data_Power_app[[#This Row],[LAMINATION MACHINE (PLAN)]],1)))</f>
        <v/>
      </c>
    </row>
    <row r="843" spans="1:60" x14ac:dyDescent="0.25">
      <c r="A843" s="27">
        <v>967</v>
      </c>
      <c r="B843" s="30" t="s">
        <v>9367</v>
      </c>
      <c r="C843" s="30" t="s">
        <v>9368</v>
      </c>
      <c r="D843" s="30" t="s">
        <v>86</v>
      </c>
      <c r="E843" s="30" t="s">
        <v>161</v>
      </c>
      <c r="F843" s="30" t="s">
        <v>72</v>
      </c>
      <c r="G843" s="30">
        <v>1579</v>
      </c>
      <c r="H843" s="4">
        <v>45810</v>
      </c>
      <c r="I843" s="30">
        <v>45810</v>
      </c>
      <c r="J843" s="4">
        <v>45810</v>
      </c>
      <c r="K843" s="4">
        <v>45811</v>
      </c>
      <c r="L843" s="4">
        <v>45811.661296296297</v>
      </c>
      <c r="M843" s="4" t="s">
        <v>60</v>
      </c>
      <c r="N843" s="4"/>
      <c r="O843" s="4" t="s">
        <v>60</v>
      </c>
      <c r="P843" s="4" t="s">
        <v>60</v>
      </c>
      <c r="Q843" s="4" t="s">
        <v>60</v>
      </c>
      <c r="R843" s="4" t="s">
        <v>60</v>
      </c>
      <c r="S843" s="4" t="s">
        <v>60</v>
      </c>
      <c r="T843" s="4" t="s">
        <v>60</v>
      </c>
      <c r="U843" s="4"/>
      <c r="V843" s="4"/>
      <c r="W843" s="4"/>
      <c r="X843" s="4"/>
      <c r="Y843" s="4" t="s">
        <v>60</v>
      </c>
      <c r="Z843" s="4" t="s">
        <v>60</v>
      </c>
      <c r="AA843" s="4"/>
      <c r="AB843" s="4" t="s">
        <v>60</v>
      </c>
      <c r="AC843" s="4" t="s">
        <v>60</v>
      </c>
      <c r="AD843" s="4">
        <v>45815</v>
      </c>
      <c r="AE843" s="4">
        <v>45815</v>
      </c>
      <c r="AF843" s="4"/>
      <c r="AG843" s="30" t="s">
        <v>162</v>
      </c>
      <c r="AH843" s="30" t="s">
        <v>163</v>
      </c>
      <c r="AI843" s="30" t="s">
        <v>9369</v>
      </c>
      <c r="AJ843" s="30" t="s">
        <v>74</v>
      </c>
      <c r="AK843" s="30" t="s">
        <v>65</v>
      </c>
      <c r="AL843" s="30" t="s">
        <v>164</v>
      </c>
      <c r="AM843" s="30" t="s">
        <v>165</v>
      </c>
      <c r="AN843" s="30">
        <v>31.34291</v>
      </c>
      <c r="AO843" s="30" t="s">
        <v>68</v>
      </c>
      <c r="AP843" s="30"/>
      <c r="AQ843" s="30"/>
      <c r="AR843" s="30" t="s">
        <v>68</v>
      </c>
      <c r="AS843" s="30"/>
      <c r="AT843" s="30"/>
      <c r="AU843" s="30" t="s">
        <v>327</v>
      </c>
      <c r="AV843" s="30" t="s">
        <v>328</v>
      </c>
      <c r="AW843" s="30">
        <v>68.536649999999995</v>
      </c>
      <c r="AX843" s="30" t="s">
        <v>9370</v>
      </c>
      <c r="AY843" s="30" t="s">
        <v>9371</v>
      </c>
      <c r="AZ843" s="3">
        <v>1354</v>
      </c>
      <c r="BA843" s="30" t="s">
        <v>60</v>
      </c>
      <c r="BB843" s="30">
        <v>1579</v>
      </c>
      <c r="BC843" s="30" t="s">
        <v>60</v>
      </c>
      <c r="BD843" s="30" t="s">
        <v>60</v>
      </c>
      <c r="BE843" s="30" t="s">
        <v>60</v>
      </c>
      <c r="BF843" s="35" t="str">
        <f>IFERROR(VLOOKUP(Data_Power_app[[#This Row],[PRO ODER]],'Result'!A:C,3,0),"")</f>
        <v>LAMINATION 4</v>
      </c>
      <c r="BG843" s="14" t="str">
        <f>IFERROR(VLOOKUP(Data_Power_app[[#This Row],[PRO ODER]]&amp;"LAM_IN",'Real Time'!A:E,4,0),"")</f>
        <v/>
      </c>
      <c r="BH843" s="37" t="str">
        <f>IF(Data_Power_app[[#This Row],[LAMINATION MACHINE (PLAN)]]="","",IF(Data_Power_app[[#This Row],[LAMINATION MACHINE (REALTIME)]]="","",RIGHT(Data_Power_app[[#This Row],[LAMINATION MACHINE (REALTIME)]],1)=RIGHT(Data_Power_app[[#This Row],[LAMINATION MACHINE (PLAN)]],1)))</f>
        <v/>
      </c>
    </row>
    <row r="844" spans="1:60" x14ac:dyDescent="0.25">
      <c r="A844" s="27">
        <v>968</v>
      </c>
      <c r="B844" s="30" t="s">
        <v>10908</v>
      </c>
      <c r="C844" s="30" t="s">
        <v>10909</v>
      </c>
      <c r="D844" s="30" t="s">
        <v>243</v>
      </c>
      <c r="E844" s="30" t="s">
        <v>119</v>
      </c>
      <c r="F844" s="30" t="s">
        <v>59</v>
      </c>
      <c r="G844" s="30">
        <v>990</v>
      </c>
      <c r="H844" s="4">
        <v>45813</v>
      </c>
      <c r="I844" s="30">
        <v>45811</v>
      </c>
      <c r="J844" s="4">
        <v>45722</v>
      </c>
      <c r="K844" s="4">
        <v>45814</v>
      </c>
      <c r="L844" s="4"/>
      <c r="M844" s="4">
        <v>45814</v>
      </c>
      <c r="N844" s="4"/>
      <c r="O844" s="4">
        <v>45814</v>
      </c>
      <c r="P844" s="4" t="s">
        <v>60</v>
      </c>
      <c r="Q844" s="4" t="s">
        <v>60</v>
      </c>
      <c r="R844" s="4" t="s">
        <v>60</v>
      </c>
      <c r="S844" s="4" t="s">
        <v>60</v>
      </c>
      <c r="T844" s="4">
        <v>45815</v>
      </c>
      <c r="U844" s="4"/>
      <c r="V844" s="4"/>
      <c r="W844" s="4">
        <v>45815</v>
      </c>
      <c r="X844" s="4"/>
      <c r="Y844" s="4" t="s">
        <v>60</v>
      </c>
      <c r="Z844" s="4">
        <v>45815</v>
      </c>
      <c r="AA844" s="4"/>
      <c r="AB844" s="4" t="s">
        <v>60</v>
      </c>
      <c r="AC844" s="4">
        <v>45817</v>
      </c>
      <c r="AD844" s="4">
        <v>45817</v>
      </c>
      <c r="AE844" s="4">
        <v>45815</v>
      </c>
      <c r="AF844" s="4"/>
      <c r="AG844" s="30" t="s">
        <v>126</v>
      </c>
      <c r="AH844" s="30" t="s">
        <v>421</v>
      </c>
      <c r="AI844" s="30" t="s">
        <v>7051</v>
      </c>
      <c r="AJ844" s="30" t="s">
        <v>422</v>
      </c>
      <c r="AK844" s="30" t="s">
        <v>100</v>
      </c>
      <c r="AL844" s="30" t="s">
        <v>530</v>
      </c>
      <c r="AM844" s="30" t="s">
        <v>531</v>
      </c>
      <c r="AN844" s="30">
        <v>18.305219999999998</v>
      </c>
      <c r="AO844" s="30" t="s">
        <v>68</v>
      </c>
      <c r="AP844" s="30"/>
      <c r="AQ844" s="30"/>
      <c r="AR844" s="30" t="s">
        <v>68</v>
      </c>
      <c r="AS844" s="30"/>
      <c r="AT844" s="30"/>
      <c r="AU844" s="30" t="s">
        <v>857</v>
      </c>
      <c r="AV844" s="30" t="s">
        <v>858</v>
      </c>
      <c r="AW844" s="30">
        <v>80.058779999999999</v>
      </c>
      <c r="AX844" s="30" t="s">
        <v>7052</v>
      </c>
      <c r="AY844" s="30" t="s">
        <v>7053</v>
      </c>
      <c r="AZ844" s="3">
        <v>990</v>
      </c>
      <c r="BA844" s="30" t="s">
        <v>60</v>
      </c>
      <c r="BB844" s="30">
        <v>990</v>
      </c>
      <c r="BC844" s="30" t="s">
        <v>60</v>
      </c>
      <c r="BD844" s="30" t="s">
        <v>60</v>
      </c>
      <c r="BE844" s="30" t="s">
        <v>60</v>
      </c>
      <c r="BF844" s="35" t="str">
        <f>IFERROR(VLOOKUP(Data_Power_app[[#This Row],[PRO ODER]],'Result'!A:C,3,0),"")</f>
        <v>LAMINATION 1</v>
      </c>
      <c r="BG844" s="14" t="str">
        <f>IFERROR(VLOOKUP(Data_Power_app[[#This Row],[PRO ODER]]&amp;"LAM_IN",'Real Time'!A:E,4,0),"")</f>
        <v/>
      </c>
      <c r="BH844" s="37" t="str">
        <f>IF(Data_Power_app[[#This Row],[LAMINATION MACHINE (PLAN)]]="","",IF(Data_Power_app[[#This Row],[LAMINATION MACHINE (REALTIME)]]="","",RIGHT(Data_Power_app[[#This Row],[LAMINATION MACHINE (REALTIME)]],1)=RIGHT(Data_Power_app[[#This Row],[LAMINATION MACHINE (PLAN)]],1)))</f>
        <v/>
      </c>
    </row>
    <row r="845" spans="1:60" x14ac:dyDescent="0.25">
      <c r="A845" s="27">
        <v>969</v>
      </c>
      <c r="B845" s="30" t="s">
        <v>11797</v>
      </c>
      <c r="C845" s="30" t="s">
        <v>11798</v>
      </c>
      <c r="D845" s="30" t="s">
        <v>3707</v>
      </c>
      <c r="E845" s="30" t="s">
        <v>3708</v>
      </c>
      <c r="F845" s="30" t="s">
        <v>59</v>
      </c>
      <c r="G845" s="30">
        <v>46</v>
      </c>
      <c r="H845" s="4">
        <v>45813</v>
      </c>
      <c r="I845" s="30">
        <v>45811</v>
      </c>
      <c r="J845" s="4">
        <v>45722</v>
      </c>
      <c r="K845" s="4">
        <v>45814</v>
      </c>
      <c r="L845" s="4"/>
      <c r="M845" s="4">
        <v>45815</v>
      </c>
      <c r="N845" s="4"/>
      <c r="O845" s="4" t="s">
        <v>60</v>
      </c>
      <c r="P845" s="4" t="s">
        <v>60</v>
      </c>
      <c r="Q845" s="4" t="s">
        <v>60</v>
      </c>
      <c r="R845" s="4" t="s">
        <v>60</v>
      </c>
      <c r="S845" s="4" t="s">
        <v>60</v>
      </c>
      <c r="T845" s="4">
        <v>45815</v>
      </c>
      <c r="U845" s="4"/>
      <c r="V845" s="4"/>
      <c r="W845" s="4">
        <v>45817</v>
      </c>
      <c r="X845" s="4"/>
      <c r="Y845" s="4" t="s">
        <v>60</v>
      </c>
      <c r="Z845" s="4">
        <v>45817</v>
      </c>
      <c r="AA845" s="4"/>
      <c r="AB845" s="4" t="s">
        <v>60</v>
      </c>
      <c r="AC845" s="4">
        <v>45818</v>
      </c>
      <c r="AD845" s="4">
        <v>45818</v>
      </c>
      <c r="AE845" s="4">
        <v>45815</v>
      </c>
      <c r="AF845" s="4"/>
      <c r="AG845" s="30" t="s">
        <v>126</v>
      </c>
      <c r="AH845" s="30" t="s">
        <v>3731</v>
      </c>
      <c r="AI845" s="30" t="s">
        <v>3732</v>
      </c>
      <c r="AJ845" s="30" t="s">
        <v>3733</v>
      </c>
      <c r="AK845" s="30" t="s">
        <v>100</v>
      </c>
      <c r="AL845" s="30" t="s">
        <v>3712</v>
      </c>
      <c r="AM845" s="30" t="s">
        <v>131</v>
      </c>
      <c r="AN845" s="30">
        <v>2.75983</v>
      </c>
      <c r="AO845" s="30" t="s">
        <v>68</v>
      </c>
      <c r="AP845" s="30"/>
      <c r="AQ845" s="30"/>
      <c r="AR845" s="30" t="s">
        <v>68</v>
      </c>
      <c r="AS845" s="30"/>
      <c r="AT845" s="30"/>
      <c r="AU845" s="30" t="s">
        <v>3713</v>
      </c>
      <c r="AV845" s="30" t="s">
        <v>3714</v>
      </c>
      <c r="AW845" s="30">
        <v>3.41771</v>
      </c>
      <c r="AX845" s="30" t="s">
        <v>3715</v>
      </c>
      <c r="AY845" s="30" t="s">
        <v>3716</v>
      </c>
      <c r="AZ845" s="3">
        <v>46</v>
      </c>
      <c r="BA845" s="30" t="s">
        <v>60</v>
      </c>
      <c r="BB845" s="30">
        <v>0</v>
      </c>
      <c r="BC845" s="30" t="s">
        <v>60</v>
      </c>
      <c r="BD845" s="30" t="s">
        <v>60</v>
      </c>
      <c r="BE845" s="30" t="s">
        <v>60</v>
      </c>
      <c r="BF845" s="35" t="str">
        <f>IFERROR(VLOOKUP(Data_Power_app[[#This Row],[PRO ODER]],'Result'!A:C,3,0),"")</f>
        <v>LAMINATION 1</v>
      </c>
      <c r="BG845" s="14" t="str">
        <f>IFERROR(VLOOKUP(Data_Power_app[[#This Row],[PRO ODER]]&amp;"LAM_IN",'Real Time'!A:E,4,0),"")</f>
        <v/>
      </c>
      <c r="BH845" s="37" t="str">
        <f>IF(Data_Power_app[[#This Row],[LAMINATION MACHINE (PLAN)]]="","",IF(Data_Power_app[[#This Row],[LAMINATION MACHINE (REALTIME)]]="","",RIGHT(Data_Power_app[[#This Row],[LAMINATION MACHINE (REALTIME)]],1)=RIGHT(Data_Power_app[[#This Row],[LAMINATION MACHINE (PLAN)]],1)))</f>
        <v/>
      </c>
    </row>
    <row r="846" spans="1:60" x14ac:dyDescent="0.25">
      <c r="A846" s="27">
        <v>970</v>
      </c>
      <c r="B846" s="30" t="s">
        <v>11799</v>
      </c>
      <c r="C846" s="30" t="s">
        <v>11800</v>
      </c>
      <c r="D846" s="30" t="s">
        <v>3707</v>
      </c>
      <c r="E846" s="30" t="s">
        <v>3708</v>
      </c>
      <c r="F846" s="30" t="s">
        <v>59</v>
      </c>
      <c r="G846" s="30">
        <v>74</v>
      </c>
      <c r="H846" s="4">
        <v>45813</v>
      </c>
      <c r="I846" s="30">
        <v>45811</v>
      </c>
      <c r="J846" s="4">
        <v>45722</v>
      </c>
      <c r="K846" s="4">
        <v>45814</v>
      </c>
      <c r="L846" s="4"/>
      <c r="M846" s="4">
        <v>45815</v>
      </c>
      <c r="N846" s="4"/>
      <c r="O846" s="4" t="s">
        <v>60</v>
      </c>
      <c r="P846" s="4" t="s">
        <v>60</v>
      </c>
      <c r="Q846" s="4" t="s">
        <v>60</v>
      </c>
      <c r="R846" s="4" t="s">
        <v>60</v>
      </c>
      <c r="S846" s="4" t="s">
        <v>60</v>
      </c>
      <c r="T846" s="4">
        <v>45815</v>
      </c>
      <c r="U846" s="4"/>
      <c r="V846" s="4"/>
      <c r="W846" s="4">
        <v>45817</v>
      </c>
      <c r="X846" s="4"/>
      <c r="Y846" s="4" t="s">
        <v>60</v>
      </c>
      <c r="Z846" s="4">
        <v>45817</v>
      </c>
      <c r="AA846" s="4"/>
      <c r="AB846" s="4" t="s">
        <v>60</v>
      </c>
      <c r="AC846" s="4">
        <v>45818</v>
      </c>
      <c r="AD846" s="4">
        <v>45818</v>
      </c>
      <c r="AE846" s="4">
        <v>45815</v>
      </c>
      <c r="AF846" s="4"/>
      <c r="AG846" s="30" t="s">
        <v>126</v>
      </c>
      <c r="AH846" s="30" t="s">
        <v>3731</v>
      </c>
      <c r="AI846" s="30" t="s">
        <v>3732</v>
      </c>
      <c r="AJ846" s="30" t="s">
        <v>3733</v>
      </c>
      <c r="AK846" s="30" t="s">
        <v>100</v>
      </c>
      <c r="AL846" s="30" t="s">
        <v>3712</v>
      </c>
      <c r="AM846" s="30" t="s">
        <v>131</v>
      </c>
      <c r="AN846" s="30">
        <v>4.0796900000000003</v>
      </c>
      <c r="AO846" s="30" t="s">
        <v>68</v>
      </c>
      <c r="AP846" s="30"/>
      <c r="AQ846" s="30"/>
      <c r="AR846" s="30" t="s">
        <v>68</v>
      </c>
      <c r="AS846" s="30"/>
      <c r="AT846" s="30"/>
      <c r="AU846" s="30" t="s">
        <v>3713</v>
      </c>
      <c r="AV846" s="30" t="s">
        <v>3714</v>
      </c>
      <c r="AW846" s="30">
        <v>5.0528300000000002</v>
      </c>
      <c r="AX846" s="30" t="s">
        <v>3715</v>
      </c>
      <c r="AY846" s="30" t="s">
        <v>3716</v>
      </c>
      <c r="AZ846" s="3">
        <v>74</v>
      </c>
      <c r="BA846" s="30" t="s">
        <v>60</v>
      </c>
      <c r="BB846" s="30">
        <v>0</v>
      </c>
      <c r="BC846" s="30" t="s">
        <v>60</v>
      </c>
      <c r="BD846" s="30" t="s">
        <v>60</v>
      </c>
      <c r="BE846" s="30" t="s">
        <v>60</v>
      </c>
      <c r="BF846" s="35" t="str">
        <f>IFERROR(VLOOKUP(Data_Power_app[[#This Row],[PRO ODER]],'Result'!A:C,3,0),"")</f>
        <v>LAMINATION 1</v>
      </c>
      <c r="BG846" s="14" t="str">
        <f>IFERROR(VLOOKUP(Data_Power_app[[#This Row],[PRO ODER]]&amp;"LAM_IN",'Real Time'!A:E,4,0),"")</f>
        <v/>
      </c>
      <c r="BH846" s="37" t="str">
        <f>IF(Data_Power_app[[#This Row],[LAMINATION MACHINE (PLAN)]]="","",IF(Data_Power_app[[#This Row],[LAMINATION MACHINE (REALTIME)]]="","",RIGHT(Data_Power_app[[#This Row],[LAMINATION MACHINE (REALTIME)]],1)=RIGHT(Data_Power_app[[#This Row],[LAMINATION MACHINE (PLAN)]],1)))</f>
        <v/>
      </c>
    </row>
    <row r="847" spans="1:60" x14ac:dyDescent="0.25">
      <c r="A847" s="27">
        <v>971</v>
      </c>
      <c r="B847" s="30" t="s">
        <v>11801</v>
      </c>
      <c r="C847" s="30" t="s">
        <v>11802</v>
      </c>
      <c r="D847" s="30" t="s">
        <v>3707</v>
      </c>
      <c r="E847" s="30" t="s">
        <v>3708</v>
      </c>
      <c r="F847" s="30" t="s">
        <v>59</v>
      </c>
      <c r="G847" s="30">
        <v>48</v>
      </c>
      <c r="H847" s="4">
        <v>45813</v>
      </c>
      <c r="I847" s="30">
        <v>45811</v>
      </c>
      <c r="J847" s="4">
        <v>45722</v>
      </c>
      <c r="K847" s="4">
        <v>45814</v>
      </c>
      <c r="L847" s="4"/>
      <c r="M847" s="4">
        <v>45815</v>
      </c>
      <c r="N847" s="4"/>
      <c r="O847" s="4" t="s">
        <v>60</v>
      </c>
      <c r="P847" s="4" t="s">
        <v>60</v>
      </c>
      <c r="Q847" s="4" t="s">
        <v>60</v>
      </c>
      <c r="R847" s="4" t="s">
        <v>60</v>
      </c>
      <c r="S847" s="4" t="s">
        <v>60</v>
      </c>
      <c r="T847" s="4">
        <v>45815</v>
      </c>
      <c r="U847" s="4"/>
      <c r="V847" s="4"/>
      <c r="W847" s="4">
        <v>45817</v>
      </c>
      <c r="X847" s="4"/>
      <c r="Y847" s="4" t="s">
        <v>60</v>
      </c>
      <c r="Z847" s="4">
        <v>45817</v>
      </c>
      <c r="AA847" s="4"/>
      <c r="AB847" s="4" t="s">
        <v>60</v>
      </c>
      <c r="AC847" s="4">
        <v>45818</v>
      </c>
      <c r="AD847" s="4">
        <v>45818</v>
      </c>
      <c r="AE847" s="4">
        <v>45815</v>
      </c>
      <c r="AF847" s="4"/>
      <c r="AG847" s="30" t="s">
        <v>126</v>
      </c>
      <c r="AH847" s="30" t="s">
        <v>3731</v>
      </c>
      <c r="AI847" s="30" t="s">
        <v>3732</v>
      </c>
      <c r="AJ847" s="30" t="s">
        <v>3733</v>
      </c>
      <c r="AK847" s="30" t="s">
        <v>100</v>
      </c>
      <c r="AL847" s="30" t="s">
        <v>3712</v>
      </c>
      <c r="AM847" s="30" t="s">
        <v>131</v>
      </c>
      <c r="AN847" s="30">
        <v>2.5106700000000002</v>
      </c>
      <c r="AO847" s="30" t="s">
        <v>68</v>
      </c>
      <c r="AP847" s="30"/>
      <c r="AQ847" s="30"/>
      <c r="AR847" s="30" t="s">
        <v>68</v>
      </c>
      <c r="AS847" s="30"/>
      <c r="AT847" s="30"/>
      <c r="AU847" s="30" t="s">
        <v>3713</v>
      </c>
      <c r="AV847" s="30" t="s">
        <v>3714</v>
      </c>
      <c r="AW847" s="30">
        <v>3.1091799999999998</v>
      </c>
      <c r="AX847" s="30" t="s">
        <v>3715</v>
      </c>
      <c r="AY847" s="30" t="s">
        <v>3716</v>
      </c>
      <c r="AZ847" s="3">
        <v>48</v>
      </c>
      <c r="BA847" s="30" t="s">
        <v>60</v>
      </c>
      <c r="BB847" s="30">
        <v>0</v>
      </c>
      <c r="BC847" s="30" t="s">
        <v>60</v>
      </c>
      <c r="BD847" s="30" t="s">
        <v>60</v>
      </c>
      <c r="BE847" s="30" t="s">
        <v>60</v>
      </c>
      <c r="BF847" s="35" t="str">
        <f>IFERROR(VLOOKUP(Data_Power_app[[#This Row],[PRO ODER]],'Result'!A:C,3,0),"")</f>
        <v>LAMINATION 1</v>
      </c>
      <c r="BG847" s="14" t="str">
        <f>IFERROR(VLOOKUP(Data_Power_app[[#This Row],[PRO ODER]]&amp;"LAM_IN",'Real Time'!A:E,4,0),"")</f>
        <v/>
      </c>
      <c r="BH847" s="37" t="str">
        <f>IF(Data_Power_app[[#This Row],[LAMINATION MACHINE (PLAN)]]="","",IF(Data_Power_app[[#This Row],[LAMINATION MACHINE (REALTIME)]]="","",RIGHT(Data_Power_app[[#This Row],[LAMINATION MACHINE (REALTIME)]],1)=RIGHT(Data_Power_app[[#This Row],[LAMINATION MACHINE (PLAN)]],1)))</f>
        <v/>
      </c>
    </row>
    <row r="848" spans="1:60" x14ac:dyDescent="0.25">
      <c r="A848" s="27">
        <v>972</v>
      </c>
      <c r="B848" s="30" t="s">
        <v>11803</v>
      </c>
      <c r="C848" s="30" t="s">
        <v>11804</v>
      </c>
      <c r="D848" s="30" t="s">
        <v>3707</v>
      </c>
      <c r="E848" s="30" t="s">
        <v>3708</v>
      </c>
      <c r="F848" s="30" t="s">
        <v>59</v>
      </c>
      <c r="G848" s="30">
        <v>63</v>
      </c>
      <c r="H848" s="4">
        <v>45813</v>
      </c>
      <c r="I848" s="30">
        <v>45811</v>
      </c>
      <c r="J848" s="4">
        <v>45722</v>
      </c>
      <c r="K848" s="4">
        <v>45814</v>
      </c>
      <c r="L848" s="4"/>
      <c r="M848" s="4">
        <v>45815</v>
      </c>
      <c r="N848" s="4"/>
      <c r="O848" s="4" t="s">
        <v>60</v>
      </c>
      <c r="P848" s="4" t="s">
        <v>60</v>
      </c>
      <c r="Q848" s="4" t="s">
        <v>60</v>
      </c>
      <c r="R848" s="4" t="s">
        <v>60</v>
      </c>
      <c r="S848" s="4" t="s">
        <v>60</v>
      </c>
      <c r="T848" s="4">
        <v>45815</v>
      </c>
      <c r="U848" s="4"/>
      <c r="V848" s="4"/>
      <c r="W848" s="4">
        <v>45817</v>
      </c>
      <c r="X848" s="4"/>
      <c r="Y848" s="4" t="s">
        <v>60</v>
      </c>
      <c r="Z848" s="4">
        <v>45817</v>
      </c>
      <c r="AA848" s="4"/>
      <c r="AB848" s="4" t="s">
        <v>60</v>
      </c>
      <c r="AC848" s="4">
        <v>45818</v>
      </c>
      <c r="AD848" s="4">
        <v>45818</v>
      </c>
      <c r="AE848" s="4">
        <v>45815</v>
      </c>
      <c r="AF848" s="4"/>
      <c r="AG848" s="30" t="s">
        <v>126</v>
      </c>
      <c r="AH848" s="30" t="s">
        <v>3731</v>
      </c>
      <c r="AI848" s="30" t="s">
        <v>3732</v>
      </c>
      <c r="AJ848" s="30" t="s">
        <v>3733</v>
      </c>
      <c r="AK848" s="30" t="s">
        <v>100</v>
      </c>
      <c r="AL848" s="30" t="s">
        <v>3712</v>
      </c>
      <c r="AM848" s="30" t="s">
        <v>131</v>
      </c>
      <c r="AN848" s="30">
        <v>3.4732500000000002</v>
      </c>
      <c r="AO848" s="30" t="s">
        <v>68</v>
      </c>
      <c r="AP848" s="30"/>
      <c r="AQ848" s="30"/>
      <c r="AR848" s="30" t="s">
        <v>68</v>
      </c>
      <c r="AS848" s="30"/>
      <c r="AT848" s="30"/>
      <c r="AU848" s="30" t="s">
        <v>3713</v>
      </c>
      <c r="AV848" s="30" t="s">
        <v>3714</v>
      </c>
      <c r="AW848" s="30">
        <v>4.3017300000000001</v>
      </c>
      <c r="AX848" s="30" t="s">
        <v>3715</v>
      </c>
      <c r="AY848" s="30" t="s">
        <v>3716</v>
      </c>
      <c r="AZ848" s="3">
        <v>63</v>
      </c>
      <c r="BA848" s="30" t="s">
        <v>60</v>
      </c>
      <c r="BB848" s="30">
        <v>0</v>
      </c>
      <c r="BC848" s="30" t="s">
        <v>60</v>
      </c>
      <c r="BD848" s="30" t="s">
        <v>60</v>
      </c>
      <c r="BE848" s="30" t="s">
        <v>60</v>
      </c>
      <c r="BF848" s="35" t="str">
        <f>IFERROR(VLOOKUP(Data_Power_app[[#This Row],[PRO ODER]],'Result'!A:C,3,0),"")</f>
        <v>LAMINATION 1</v>
      </c>
      <c r="BG848" s="14" t="str">
        <f>IFERROR(VLOOKUP(Data_Power_app[[#This Row],[PRO ODER]]&amp;"LAM_IN",'Real Time'!A:E,4,0),"")</f>
        <v/>
      </c>
      <c r="BH848" s="37" t="str">
        <f>IF(Data_Power_app[[#This Row],[LAMINATION MACHINE (PLAN)]]="","",IF(Data_Power_app[[#This Row],[LAMINATION MACHINE (REALTIME)]]="","",RIGHT(Data_Power_app[[#This Row],[LAMINATION MACHINE (REALTIME)]],1)=RIGHT(Data_Power_app[[#This Row],[LAMINATION MACHINE (PLAN)]],1)))</f>
        <v/>
      </c>
    </row>
    <row r="849" spans="1:60" x14ac:dyDescent="0.25">
      <c r="A849" s="27">
        <v>973</v>
      </c>
      <c r="B849" s="30" t="s">
        <v>11805</v>
      </c>
      <c r="C849" s="30" t="s">
        <v>11806</v>
      </c>
      <c r="D849" s="30" t="s">
        <v>3707</v>
      </c>
      <c r="E849" s="30" t="s">
        <v>3708</v>
      </c>
      <c r="F849" s="30" t="s">
        <v>59</v>
      </c>
      <c r="G849" s="30">
        <v>55</v>
      </c>
      <c r="H849" s="4">
        <v>45813</v>
      </c>
      <c r="I849" s="30">
        <v>45811</v>
      </c>
      <c r="J849" s="4">
        <v>45722</v>
      </c>
      <c r="K849" s="4">
        <v>45814</v>
      </c>
      <c r="L849" s="4"/>
      <c r="M849" s="4">
        <v>45815</v>
      </c>
      <c r="N849" s="4"/>
      <c r="O849" s="4" t="s">
        <v>60</v>
      </c>
      <c r="P849" s="4" t="s">
        <v>60</v>
      </c>
      <c r="Q849" s="4" t="s">
        <v>60</v>
      </c>
      <c r="R849" s="4" t="s">
        <v>60</v>
      </c>
      <c r="S849" s="4" t="s">
        <v>60</v>
      </c>
      <c r="T849" s="4">
        <v>45815</v>
      </c>
      <c r="U849" s="4"/>
      <c r="V849" s="4"/>
      <c r="W849" s="4">
        <v>45817</v>
      </c>
      <c r="X849" s="4"/>
      <c r="Y849" s="4" t="s">
        <v>60</v>
      </c>
      <c r="Z849" s="4">
        <v>45817</v>
      </c>
      <c r="AA849" s="4"/>
      <c r="AB849" s="4" t="s">
        <v>60</v>
      </c>
      <c r="AC849" s="4">
        <v>45818</v>
      </c>
      <c r="AD849" s="4">
        <v>45818</v>
      </c>
      <c r="AE849" s="4">
        <v>45815</v>
      </c>
      <c r="AF849" s="4"/>
      <c r="AG849" s="30" t="s">
        <v>126</v>
      </c>
      <c r="AH849" s="30" t="s">
        <v>3731</v>
      </c>
      <c r="AI849" s="30" t="s">
        <v>3732</v>
      </c>
      <c r="AJ849" s="30" t="s">
        <v>3733</v>
      </c>
      <c r="AK849" s="30" t="s">
        <v>100</v>
      </c>
      <c r="AL849" s="30" t="s">
        <v>3712</v>
      </c>
      <c r="AM849" s="30" t="s">
        <v>131</v>
      </c>
      <c r="AN849" s="30">
        <v>3.2997999999999998</v>
      </c>
      <c r="AO849" s="30" t="s">
        <v>68</v>
      </c>
      <c r="AP849" s="30"/>
      <c r="AQ849" s="30"/>
      <c r="AR849" s="30" t="s">
        <v>68</v>
      </c>
      <c r="AS849" s="30"/>
      <c r="AT849" s="30"/>
      <c r="AU849" s="30" t="s">
        <v>3713</v>
      </c>
      <c r="AV849" s="30" t="s">
        <v>3714</v>
      </c>
      <c r="AW849" s="30">
        <v>4.0863899999999997</v>
      </c>
      <c r="AX849" s="30" t="s">
        <v>3715</v>
      </c>
      <c r="AY849" s="30" t="s">
        <v>3716</v>
      </c>
      <c r="AZ849" s="3">
        <v>55</v>
      </c>
      <c r="BA849" s="30" t="s">
        <v>60</v>
      </c>
      <c r="BB849" s="30">
        <v>0</v>
      </c>
      <c r="BC849" s="30" t="s">
        <v>60</v>
      </c>
      <c r="BD849" s="30" t="s">
        <v>60</v>
      </c>
      <c r="BE849" s="30" t="s">
        <v>60</v>
      </c>
      <c r="BF849" s="35" t="str">
        <f>IFERROR(VLOOKUP(Data_Power_app[[#This Row],[PRO ODER]],'Result'!A:C,3,0),"")</f>
        <v>LAMINATION 1</v>
      </c>
      <c r="BG849" s="14" t="str">
        <f>IFERROR(VLOOKUP(Data_Power_app[[#This Row],[PRO ODER]]&amp;"LAM_IN",'Real Time'!A:E,4,0),"")</f>
        <v/>
      </c>
      <c r="BH849" s="37" t="str">
        <f>IF(Data_Power_app[[#This Row],[LAMINATION MACHINE (PLAN)]]="","",IF(Data_Power_app[[#This Row],[LAMINATION MACHINE (REALTIME)]]="","",RIGHT(Data_Power_app[[#This Row],[LAMINATION MACHINE (REALTIME)]],1)=RIGHT(Data_Power_app[[#This Row],[LAMINATION MACHINE (PLAN)]],1)))</f>
        <v/>
      </c>
    </row>
    <row r="850" spans="1:60" x14ac:dyDescent="0.25">
      <c r="A850" s="27">
        <v>974</v>
      </c>
      <c r="B850" s="30" t="s">
        <v>11807</v>
      </c>
      <c r="C850" s="30" t="s">
        <v>11808</v>
      </c>
      <c r="D850" s="30" t="s">
        <v>3707</v>
      </c>
      <c r="E850" s="30" t="s">
        <v>3708</v>
      </c>
      <c r="F850" s="30" t="s">
        <v>59</v>
      </c>
      <c r="G850" s="30">
        <v>103</v>
      </c>
      <c r="H850" s="4">
        <v>45813</v>
      </c>
      <c r="I850" s="30">
        <v>45811</v>
      </c>
      <c r="J850" s="4">
        <v>45722</v>
      </c>
      <c r="K850" s="4">
        <v>45814</v>
      </c>
      <c r="L850" s="4"/>
      <c r="M850" s="4">
        <v>45815</v>
      </c>
      <c r="N850" s="4"/>
      <c r="O850" s="4" t="s">
        <v>60</v>
      </c>
      <c r="P850" s="4" t="s">
        <v>60</v>
      </c>
      <c r="Q850" s="4" t="s">
        <v>60</v>
      </c>
      <c r="R850" s="4" t="s">
        <v>60</v>
      </c>
      <c r="S850" s="4" t="s">
        <v>60</v>
      </c>
      <c r="T850" s="4">
        <v>45815</v>
      </c>
      <c r="U850" s="4"/>
      <c r="V850" s="4"/>
      <c r="W850" s="4">
        <v>45817</v>
      </c>
      <c r="X850" s="4"/>
      <c r="Y850" s="4" t="s">
        <v>60</v>
      </c>
      <c r="Z850" s="4">
        <v>45817</v>
      </c>
      <c r="AA850" s="4"/>
      <c r="AB850" s="4" t="s">
        <v>60</v>
      </c>
      <c r="AC850" s="4">
        <v>45818</v>
      </c>
      <c r="AD850" s="4">
        <v>45818</v>
      </c>
      <c r="AE850" s="4">
        <v>45815</v>
      </c>
      <c r="AF850" s="4"/>
      <c r="AG850" s="30" t="s">
        <v>126</v>
      </c>
      <c r="AH850" s="30" t="s">
        <v>3709</v>
      </c>
      <c r="AI850" s="30" t="s">
        <v>3710</v>
      </c>
      <c r="AJ850" s="30" t="s">
        <v>3711</v>
      </c>
      <c r="AK850" s="30" t="s">
        <v>65</v>
      </c>
      <c r="AL850" s="30" t="s">
        <v>3712</v>
      </c>
      <c r="AM850" s="30" t="s">
        <v>131</v>
      </c>
      <c r="AN850" s="30">
        <v>4.7749800000000002</v>
      </c>
      <c r="AO850" s="30" t="s">
        <v>68</v>
      </c>
      <c r="AP850" s="30"/>
      <c r="AQ850" s="30"/>
      <c r="AR850" s="30" t="s">
        <v>68</v>
      </c>
      <c r="AS850" s="30"/>
      <c r="AT850" s="30"/>
      <c r="AU850" s="30" t="s">
        <v>3713</v>
      </c>
      <c r="AV850" s="30" t="s">
        <v>3714</v>
      </c>
      <c r="AW850" s="30">
        <v>5.91364</v>
      </c>
      <c r="AX850" s="30" t="s">
        <v>3715</v>
      </c>
      <c r="AY850" s="30" t="s">
        <v>3716</v>
      </c>
      <c r="AZ850" s="3">
        <v>103</v>
      </c>
      <c r="BA850" s="30" t="s">
        <v>60</v>
      </c>
      <c r="BB850" s="30">
        <v>0</v>
      </c>
      <c r="BC850" s="30" t="s">
        <v>60</v>
      </c>
      <c r="BD850" s="30" t="s">
        <v>60</v>
      </c>
      <c r="BE850" s="30" t="s">
        <v>60</v>
      </c>
      <c r="BF850" s="35" t="str">
        <f>IFERROR(VLOOKUP(Data_Power_app[[#This Row],[PRO ODER]],'Result'!A:C,3,0),"")</f>
        <v>LAMINATION 1</v>
      </c>
      <c r="BG850" s="14" t="str">
        <f>IFERROR(VLOOKUP(Data_Power_app[[#This Row],[PRO ODER]]&amp;"LAM_IN",'Real Time'!A:E,4,0),"")</f>
        <v/>
      </c>
      <c r="BH850" s="37" t="str">
        <f>IF(Data_Power_app[[#This Row],[LAMINATION MACHINE (PLAN)]]="","",IF(Data_Power_app[[#This Row],[LAMINATION MACHINE (REALTIME)]]="","",RIGHT(Data_Power_app[[#This Row],[LAMINATION MACHINE (REALTIME)]],1)=RIGHT(Data_Power_app[[#This Row],[LAMINATION MACHINE (PLAN)]],1)))</f>
        <v/>
      </c>
    </row>
    <row r="851" spans="1:60" x14ac:dyDescent="0.25">
      <c r="A851" s="27">
        <v>975</v>
      </c>
      <c r="B851" s="30" t="s">
        <v>11809</v>
      </c>
      <c r="C851" s="30" t="s">
        <v>11810</v>
      </c>
      <c r="D851" s="30" t="s">
        <v>3707</v>
      </c>
      <c r="E851" s="30" t="s">
        <v>3708</v>
      </c>
      <c r="F851" s="30" t="s">
        <v>59</v>
      </c>
      <c r="G851" s="30">
        <v>42</v>
      </c>
      <c r="H851" s="4">
        <v>45813</v>
      </c>
      <c r="I851" s="30">
        <v>45811</v>
      </c>
      <c r="J851" s="4">
        <v>45722</v>
      </c>
      <c r="K851" s="4">
        <v>45814</v>
      </c>
      <c r="L851" s="4"/>
      <c r="M851" s="4">
        <v>45815</v>
      </c>
      <c r="N851" s="4"/>
      <c r="O851" s="4" t="s">
        <v>60</v>
      </c>
      <c r="P851" s="4" t="s">
        <v>60</v>
      </c>
      <c r="Q851" s="4" t="s">
        <v>60</v>
      </c>
      <c r="R851" s="4" t="s">
        <v>60</v>
      </c>
      <c r="S851" s="4" t="s">
        <v>60</v>
      </c>
      <c r="T851" s="4">
        <v>45815</v>
      </c>
      <c r="U851" s="4"/>
      <c r="V851" s="4"/>
      <c r="W851" s="4">
        <v>45817</v>
      </c>
      <c r="X851" s="4"/>
      <c r="Y851" s="4" t="s">
        <v>60</v>
      </c>
      <c r="Z851" s="4">
        <v>45817</v>
      </c>
      <c r="AA851" s="4"/>
      <c r="AB851" s="4" t="s">
        <v>60</v>
      </c>
      <c r="AC851" s="4">
        <v>45818</v>
      </c>
      <c r="AD851" s="4">
        <v>45818</v>
      </c>
      <c r="AE851" s="4">
        <v>45815</v>
      </c>
      <c r="AF851" s="4"/>
      <c r="AG851" s="30" t="s">
        <v>126</v>
      </c>
      <c r="AH851" s="30" t="s">
        <v>3709</v>
      </c>
      <c r="AI851" s="30" t="s">
        <v>3710</v>
      </c>
      <c r="AJ851" s="30" t="s">
        <v>3711</v>
      </c>
      <c r="AK851" s="30" t="s">
        <v>65</v>
      </c>
      <c r="AL851" s="30" t="s">
        <v>3712</v>
      </c>
      <c r="AM851" s="30" t="s">
        <v>131</v>
      </c>
      <c r="AN851" s="30">
        <v>1.7136</v>
      </c>
      <c r="AO851" s="30" t="s">
        <v>68</v>
      </c>
      <c r="AP851" s="30"/>
      <c r="AQ851" s="30"/>
      <c r="AR851" s="30" t="s">
        <v>68</v>
      </c>
      <c r="AS851" s="30"/>
      <c r="AT851" s="30"/>
      <c r="AU851" s="30" t="s">
        <v>3713</v>
      </c>
      <c r="AV851" s="30" t="s">
        <v>3714</v>
      </c>
      <c r="AW851" s="30">
        <v>2.12209</v>
      </c>
      <c r="AX851" s="30" t="s">
        <v>3715</v>
      </c>
      <c r="AY851" s="30" t="s">
        <v>3716</v>
      </c>
      <c r="AZ851" s="3">
        <v>42</v>
      </c>
      <c r="BA851" s="30" t="s">
        <v>60</v>
      </c>
      <c r="BB851" s="30">
        <v>0</v>
      </c>
      <c r="BC851" s="30" t="s">
        <v>60</v>
      </c>
      <c r="BD851" s="30" t="s">
        <v>60</v>
      </c>
      <c r="BE851" s="30" t="s">
        <v>60</v>
      </c>
      <c r="BF851" s="35" t="str">
        <f>IFERROR(VLOOKUP(Data_Power_app[[#This Row],[PRO ODER]],'Result'!A:C,3,0),"")</f>
        <v>LAMINATION 1</v>
      </c>
      <c r="BG851" s="14" t="str">
        <f>IFERROR(VLOOKUP(Data_Power_app[[#This Row],[PRO ODER]]&amp;"LAM_IN",'Real Time'!A:E,4,0),"")</f>
        <v/>
      </c>
      <c r="BH851" s="37" t="str">
        <f>IF(Data_Power_app[[#This Row],[LAMINATION MACHINE (PLAN)]]="","",IF(Data_Power_app[[#This Row],[LAMINATION MACHINE (REALTIME)]]="","",RIGHT(Data_Power_app[[#This Row],[LAMINATION MACHINE (REALTIME)]],1)=RIGHT(Data_Power_app[[#This Row],[LAMINATION MACHINE (PLAN)]],1)))</f>
        <v/>
      </c>
    </row>
    <row r="852" spans="1:60" x14ac:dyDescent="0.25">
      <c r="A852" s="27">
        <v>976</v>
      </c>
      <c r="B852" s="30" t="s">
        <v>11811</v>
      </c>
      <c r="C852" s="30" t="s">
        <v>11812</v>
      </c>
      <c r="D852" s="30" t="s">
        <v>3707</v>
      </c>
      <c r="E852" s="30" t="s">
        <v>3708</v>
      </c>
      <c r="F852" s="30" t="s">
        <v>59</v>
      </c>
      <c r="G852" s="30">
        <v>85</v>
      </c>
      <c r="H852" s="4">
        <v>45813</v>
      </c>
      <c r="I852" s="30">
        <v>45811</v>
      </c>
      <c r="J852" s="4">
        <v>45722</v>
      </c>
      <c r="K852" s="4">
        <v>45814</v>
      </c>
      <c r="L852" s="4"/>
      <c r="M852" s="4">
        <v>45815</v>
      </c>
      <c r="N852" s="4"/>
      <c r="O852" s="4" t="s">
        <v>60</v>
      </c>
      <c r="P852" s="4" t="s">
        <v>60</v>
      </c>
      <c r="Q852" s="4" t="s">
        <v>60</v>
      </c>
      <c r="R852" s="4" t="s">
        <v>60</v>
      </c>
      <c r="S852" s="4" t="s">
        <v>60</v>
      </c>
      <c r="T852" s="4">
        <v>45815</v>
      </c>
      <c r="U852" s="4"/>
      <c r="V852" s="4"/>
      <c r="W852" s="4">
        <v>45817</v>
      </c>
      <c r="X852" s="4"/>
      <c r="Y852" s="4" t="s">
        <v>60</v>
      </c>
      <c r="Z852" s="4">
        <v>45817</v>
      </c>
      <c r="AA852" s="4"/>
      <c r="AB852" s="4" t="s">
        <v>60</v>
      </c>
      <c r="AC852" s="4">
        <v>45818</v>
      </c>
      <c r="AD852" s="4">
        <v>45818</v>
      </c>
      <c r="AE852" s="4">
        <v>45815</v>
      </c>
      <c r="AF852" s="4"/>
      <c r="AG852" s="30" t="s">
        <v>126</v>
      </c>
      <c r="AH852" s="30" t="s">
        <v>3709</v>
      </c>
      <c r="AI852" s="30" t="s">
        <v>3710</v>
      </c>
      <c r="AJ852" s="30" t="s">
        <v>3711</v>
      </c>
      <c r="AK852" s="30" t="s">
        <v>65</v>
      </c>
      <c r="AL852" s="30" t="s">
        <v>3712</v>
      </c>
      <c r="AM852" s="30" t="s">
        <v>131</v>
      </c>
      <c r="AN852" s="30">
        <v>3.6127899999999999</v>
      </c>
      <c r="AO852" s="30" t="s">
        <v>68</v>
      </c>
      <c r="AP852" s="30"/>
      <c r="AQ852" s="30"/>
      <c r="AR852" s="30" t="s">
        <v>68</v>
      </c>
      <c r="AS852" s="30"/>
      <c r="AT852" s="30"/>
      <c r="AU852" s="30" t="s">
        <v>3713</v>
      </c>
      <c r="AV852" s="30" t="s">
        <v>3714</v>
      </c>
      <c r="AW852" s="30">
        <v>4.4741</v>
      </c>
      <c r="AX852" s="30" t="s">
        <v>3715</v>
      </c>
      <c r="AY852" s="30" t="s">
        <v>3716</v>
      </c>
      <c r="AZ852" s="3">
        <v>85</v>
      </c>
      <c r="BA852" s="30" t="s">
        <v>60</v>
      </c>
      <c r="BB852" s="30">
        <v>0</v>
      </c>
      <c r="BC852" s="30" t="s">
        <v>60</v>
      </c>
      <c r="BD852" s="30" t="s">
        <v>60</v>
      </c>
      <c r="BE852" s="30" t="s">
        <v>60</v>
      </c>
      <c r="BF852" s="35" t="str">
        <f>IFERROR(VLOOKUP(Data_Power_app[[#This Row],[PRO ODER]],'Result'!A:C,3,0),"")</f>
        <v>LAMINATION 1</v>
      </c>
      <c r="BG852" s="14" t="str">
        <f>IFERROR(VLOOKUP(Data_Power_app[[#This Row],[PRO ODER]]&amp;"LAM_IN",'Real Time'!A:E,4,0),"")</f>
        <v/>
      </c>
      <c r="BH852" s="37" t="str">
        <f>IF(Data_Power_app[[#This Row],[LAMINATION MACHINE (PLAN)]]="","",IF(Data_Power_app[[#This Row],[LAMINATION MACHINE (REALTIME)]]="","",RIGHT(Data_Power_app[[#This Row],[LAMINATION MACHINE (REALTIME)]],1)=RIGHT(Data_Power_app[[#This Row],[LAMINATION MACHINE (PLAN)]],1)))</f>
        <v/>
      </c>
    </row>
    <row r="853" spans="1:60" x14ac:dyDescent="0.25">
      <c r="A853" s="27">
        <v>977</v>
      </c>
      <c r="B853" s="30" t="s">
        <v>11813</v>
      </c>
      <c r="C853" s="30" t="s">
        <v>11814</v>
      </c>
      <c r="D853" s="30" t="s">
        <v>3707</v>
      </c>
      <c r="E853" s="30" t="s">
        <v>3708</v>
      </c>
      <c r="F853" s="30" t="s">
        <v>59</v>
      </c>
      <c r="G853" s="30">
        <v>84</v>
      </c>
      <c r="H853" s="4">
        <v>45813</v>
      </c>
      <c r="I853" s="30">
        <v>45811</v>
      </c>
      <c r="J853" s="4">
        <v>45722</v>
      </c>
      <c r="K853" s="4">
        <v>45814</v>
      </c>
      <c r="L853" s="4"/>
      <c r="M853" s="4">
        <v>45815</v>
      </c>
      <c r="N853" s="4"/>
      <c r="O853" s="4" t="s">
        <v>60</v>
      </c>
      <c r="P853" s="4" t="s">
        <v>60</v>
      </c>
      <c r="Q853" s="4" t="s">
        <v>60</v>
      </c>
      <c r="R853" s="4" t="s">
        <v>60</v>
      </c>
      <c r="S853" s="4" t="s">
        <v>60</v>
      </c>
      <c r="T853" s="4">
        <v>45815</v>
      </c>
      <c r="U853" s="4"/>
      <c r="V853" s="4"/>
      <c r="W853" s="4">
        <v>45817</v>
      </c>
      <c r="X853" s="4"/>
      <c r="Y853" s="4" t="s">
        <v>60</v>
      </c>
      <c r="Z853" s="4">
        <v>45817</v>
      </c>
      <c r="AA853" s="4"/>
      <c r="AB853" s="4" t="s">
        <v>60</v>
      </c>
      <c r="AC853" s="4">
        <v>45818</v>
      </c>
      <c r="AD853" s="4">
        <v>45818</v>
      </c>
      <c r="AE853" s="4">
        <v>45815</v>
      </c>
      <c r="AF853" s="4"/>
      <c r="AG853" s="30" t="s">
        <v>126</v>
      </c>
      <c r="AH853" s="30" t="s">
        <v>3709</v>
      </c>
      <c r="AI853" s="30" t="s">
        <v>3710</v>
      </c>
      <c r="AJ853" s="30" t="s">
        <v>3711</v>
      </c>
      <c r="AK853" s="30" t="s">
        <v>65</v>
      </c>
      <c r="AL853" s="30" t="s">
        <v>3712</v>
      </c>
      <c r="AM853" s="30" t="s">
        <v>131</v>
      </c>
      <c r="AN853" s="30">
        <v>3.8941599999999998</v>
      </c>
      <c r="AO853" s="30" t="s">
        <v>68</v>
      </c>
      <c r="AP853" s="30"/>
      <c r="AQ853" s="30"/>
      <c r="AR853" s="30" t="s">
        <v>68</v>
      </c>
      <c r="AS853" s="30"/>
      <c r="AT853" s="30"/>
      <c r="AU853" s="30" t="s">
        <v>3713</v>
      </c>
      <c r="AV853" s="30" t="s">
        <v>3714</v>
      </c>
      <c r="AW853" s="30">
        <v>4.8227799999999998</v>
      </c>
      <c r="AX853" s="30" t="s">
        <v>3715</v>
      </c>
      <c r="AY853" s="30" t="s">
        <v>3716</v>
      </c>
      <c r="AZ853" s="3">
        <v>84</v>
      </c>
      <c r="BA853" s="30" t="s">
        <v>60</v>
      </c>
      <c r="BB853" s="30">
        <v>0</v>
      </c>
      <c r="BC853" s="30" t="s">
        <v>60</v>
      </c>
      <c r="BD853" s="30" t="s">
        <v>60</v>
      </c>
      <c r="BE853" s="30" t="s">
        <v>60</v>
      </c>
      <c r="BF853" s="35" t="str">
        <f>IFERROR(VLOOKUP(Data_Power_app[[#This Row],[PRO ODER]],'Result'!A:C,3,0),"")</f>
        <v>LAMINATION 1</v>
      </c>
      <c r="BG853" s="14" t="str">
        <f>IFERROR(VLOOKUP(Data_Power_app[[#This Row],[PRO ODER]]&amp;"LAM_IN",'Real Time'!A:E,4,0),"")</f>
        <v/>
      </c>
      <c r="BH853" s="37" t="str">
        <f>IF(Data_Power_app[[#This Row],[LAMINATION MACHINE (PLAN)]]="","",IF(Data_Power_app[[#This Row],[LAMINATION MACHINE (REALTIME)]]="","",RIGHT(Data_Power_app[[#This Row],[LAMINATION MACHINE (REALTIME)]],1)=RIGHT(Data_Power_app[[#This Row],[LAMINATION MACHINE (PLAN)]],1)))</f>
        <v/>
      </c>
    </row>
    <row r="854" spans="1:60" x14ac:dyDescent="0.25">
      <c r="A854" s="27">
        <v>978</v>
      </c>
      <c r="B854" s="30" t="s">
        <v>11815</v>
      </c>
      <c r="C854" s="30" t="s">
        <v>11816</v>
      </c>
      <c r="D854" s="30" t="s">
        <v>3707</v>
      </c>
      <c r="E854" s="30" t="s">
        <v>3708</v>
      </c>
      <c r="F854" s="30" t="s">
        <v>59</v>
      </c>
      <c r="G854" s="30">
        <v>26</v>
      </c>
      <c r="H854" s="4">
        <v>45813</v>
      </c>
      <c r="I854" s="30">
        <v>45811</v>
      </c>
      <c r="J854" s="4">
        <v>45722</v>
      </c>
      <c r="K854" s="4">
        <v>45814</v>
      </c>
      <c r="L854" s="4"/>
      <c r="M854" s="4">
        <v>45815</v>
      </c>
      <c r="N854" s="4"/>
      <c r="O854" s="4" t="s">
        <v>60</v>
      </c>
      <c r="P854" s="4" t="s">
        <v>60</v>
      </c>
      <c r="Q854" s="4" t="s">
        <v>60</v>
      </c>
      <c r="R854" s="4" t="s">
        <v>60</v>
      </c>
      <c r="S854" s="4" t="s">
        <v>60</v>
      </c>
      <c r="T854" s="4">
        <v>45815</v>
      </c>
      <c r="U854" s="4"/>
      <c r="V854" s="4"/>
      <c r="W854" s="4">
        <v>45817</v>
      </c>
      <c r="X854" s="4"/>
      <c r="Y854" s="4" t="s">
        <v>60</v>
      </c>
      <c r="Z854" s="4">
        <v>45817</v>
      </c>
      <c r="AA854" s="4"/>
      <c r="AB854" s="4" t="s">
        <v>60</v>
      </c>
      <c r="AC854" s="4">
        <v>45818</v>
      </c>
      <c r="AD854" s="4">
        <v>45818</v>
      </c>
      <c r="AE854" s="4">
        <v>45815</v>
      </c>
      <c r="AF854" s="4"/>
      <c r="AG854" s="30" t="s">
        <v>126</v>
      </c>
      <c r="AH854" s="30" t="s">
        <v>3709</v>
      </c>
      <c r="AI854" s="30" t="s">
        <v>3710</v>
      </c>
      <c r="AJ854" s="30" t="s">
        <v>3711</v>
      </c>
      <c r="AK854" s="30" t="s">
        <v>65</v>
      </c>
      <c r="AL854" s="30" t="s">
        <v>3712</v>
      </c>
      <c r="AM854" s="30" t="s">
        <v>131</v>
      </c>
      <c r="AN854" s="30">
        <v>1.0608</v>
      </c>
      <c r="AO854" s="30" t="s">
        <v>68</v>
      </c>
      <c r="AP854" s="30"/>
      <c r="AQ854" s="30"/>
      <c r="AR854" s="30" t="s">
        <v>68</v>
      </c>
      <c r="AS854" s="30"/>
      <c r="AT854" s="30"/>
      <c r="AU854" s="30" t="s">
        <v>3713</v>
      </c>
      <c r="AV854" s="30" t="s">
        <v>3714</v>
      </c>
      <c r="AW854" s="30">
        <v>1.31368</v>
      </c>
      <c r="AX854" s="30" t="s">
        <v>3715</v>
      </c>
      <c r="AY854" s="30" t="s">
        <v>3716</v>
      </c>
      <c r="AZ854" s="3">
        <v>26</v>
      </c>
      <c r="BA854" s="30" t="s">
        <v>60</v>
      </c>
      <c r="BB854" s="30">
        <v>0</v>
      </c>
      <c r="BC854" s="30" t="s">
        <v>60</v>
      </c>
      <c r="BD854" s="30" t="s">
        <v>60</v>
      </c>
      <c r="BE854" s="30" t="s">
        <v>60</v>
      </c>
      <c r="BF854" s="35" t="str">
        <f>IFERROR(VLOOKUP(Data_Power_app[[#This Row],[PRO ODER]],'Result'!A:C,3,0),"")</f>
        <v>LAMINATION 1</v>
      </c>
      <c r="BG854" s="14" t="str">
        <f>IFERROR(VLOOKUP(Data_Power_app[[#This Row],[PRO ODER]]&amp;"LAM_IN",'Real Time'!A:E,4,0),"")</f>
        <v/>
      </c>
      <c r="BH854" s="37" t="str">
        <f>IF(Data_Power_app[[#This Row],[LAMINATION MACHINE (PLAN)]]="","",IF(Data_Power_app[[#This Row],[LAMINATION MACHINE (REALTIME)]]="","",RIGHT(Data_Power_app[[#This Row],[LAMINATION MACHINE (REALTIME)]],1)=RIGHT(Data_Power_app[[#This Row],[LAMINATION MACHINE (PLAN)]],1)))</f>
        <v/>
      </c>
    </row>
    <row r="855" spans="1:60" x14ac:dyDescent="0.25">
      <c r="A855" s="27">
        <v>979</v>
      </c>
      <c r="B855" s="30" t="s">
        <v>11817</v>
      </c>
      <c r="C855" s="30" t="s">
        <v>11818</v>
      </c>
      <c r="D855" s="30" t="s">
        <v>3707</v>
      </c>
      <c r="E855" s="30" t="s">
        <v>3708</v>
      </c>
      <c r="F855" s="30" t="s">
        <v>59</v>
      </c>
      <c r="G855" s="30">
        <v>45</v>
      </c>
      <c r="H855" s="4">
        <v>45813</v>
      </c>
      <c r="I855" s="30">
        <v>45811</v>
      </c>
      <c r="J855" s="4">
        <v>45722</v>
      </c>
      <c r="K855" s="4">
        <v>45814</v>
      </c>
      <c r="L855" s="4"/>
      <c r="M855" s="4">
        <v>45815</v>
      </c>
      <c r="N855" s="4"/>
      <c r="O855" s="4" t="s">
        <v>60</v>
      </c>
      <c r="P855" s="4" t="s">
        <v>60</v>
      </c>
      <c r="Q855" s="4" t="s">
        <v>60</v>
      </c>
      <c r="R855" s="4" t="s">
        <v>60</v>
      </c>
      <c r="S855" s="4" t="s">
        <v>60</v>
      </c>
      <c r="T855" s="4">
        <v>45815</v>
      </c>
      <c r="U855" s="4"/>
      <c r="V855" s="4"/>
      <c r="W855" s="4">
        <v>45817</v>
      </c>
      <c r="X855" s="4"/>
      <c r="Y855" s="4" t="s">
        <v>60</v>
      </c>
      <c r="Z855" s="4">
        <v>45817</v>
      </c>
      <c r="AA855" s="4"/>
      <c r="AB855" s="4" t="s">
        <v>60</v>
      </c>
      <c r="AC855" s="4">
        <v>45818</v>
      </c>
      <c r="AD855" s="4">
        <v>45818</v>
      </c>
      <c r="AE855" s="4">
        <v>45815</v>
      </c>
      <c r="AF855" s="4"/>
      <c r="AG855" s="30" t="s">
        <v>126</v>
      </c>
      <c r="AH855" s="30" t="s">
        <v>3709</v>
      </c>
      <c r="AI855" s="30" t="s">
        <v>3710</v>
      </c>
      <c r="AJ855" s="30" t="s">
        <v>3711</v>
      </c>
      <c r="AK855" s="30" t="s">
        <v>65</v>
      </c>
      <c r="AL855" s="30" t="s">
        <v>3712</v>
      </c>
      <c r="AM855" s="30" t="s">
        <v>131</v>
      </c>
      <c r="AN855" s="30">
        <v>1.8360000000000001</v>
      </c>
      <c r="AO855" s="30" t="s">
        <v>68</v>
      </c>
      <c r="AP855" s="30"/>
      <c r="AQ855" s="30"/>
      <c r="AR855" s="30" t="s">
        <v>68</v>
      </c>
      <c r="AS855" s="30"/>
      <c r="AT855" s="30"/>
      <c r="AU855" s="30" t="s">
        <v>3713</v>
      </c>
      <c r="AV855" s="30" t="s">
        <v>3714</v>
      </c>
      <c r="AW855" s="30">
        <v>2.2736700000000001</v>
      </c>
      <c r="AX855" s="30" t="s">
        <v>3715</v>
      </c>
      <c r="AY855" s="30" t="s">
        <v>3716</v>
      </c>
      <c r="AZ855" s="3">
        <v>45</v>
      </c>
      <c r="BA855" s="30" t="s">
        <v>60</v>
      </c>
      <c r="BB855" s="30">
        <v>0</v>
      </c>
      <c r="BC855" s="30" t="s">
        <v>60</v>
      </c>
      <c r="BD855" s="30" t="s">
        <v>60</v>
      </c>
      <c r="BE855" s="30" t="s">
        <v>60</v>
      </c>
      <c r="BF855" s="35" t="str">
        <f>IFERROR(VLOOKUP(Data_Power_app[[#This Row],[PRO ODER]],'Result'!A:C,3,0),"")</f>
        <v>LAMINATION 1</v>
      </c>
      <c r="BG855" s="14" t="str">
        <f>IFERROR(VLOOKUP(Data_Power_app[[#This Row],[PRO ODER]]&amp;"LAM_IN",'Real Time'!A:E,4,0),"")</f>
        <v/>
      </c>
      <c r="BH855" s="37" t="str">
        <f>IF(Data_Power_app[[#This Row],[LAMINATION MACHINE (PLAN)]]="","",IF(Data_Power_app[[#This Row],[LAMINATION MACHINE (REALTIME)]]="","",RIGHT(Data_Power_app[[#This Row],[LAMINATION MACHINE (REALTIME)]],1)=RIGHT(Data_Power_app[[#This Row],[LAMINATION MACHINE (PLAN)]],1)))</f>
        <v/>
      </c>
    </row>
    <row r="856" spans="1:60" x14ac:dyDescent="0.25">
      <c r="A856" s="27">
        <v>980</v>
      </c>
      <c r="B856" s="30" t="s">
        <v>11819</v>
      </c>
      <c r="C856" s="30" t="s">
        <v>11820</v>
      </c>
      <c r="D856" s="30" t="s">
        <v>3707</v>
      </c>
      <c r="E856" s="30" t="s">
        <v>3708</v>
      </c>
      <c r="F856" s="30" t="s">
        <v>59</v>
      </c>
      <c r="G856" s="30">
        <v>77</v>
      </c>
      <c r="H856" s="4">
        <v>45813</v>
      </c>
      <c r="I856" s="30">
        <v>45811</v>
      </c>
      <c r="J856" s="4">
        <v>45722</v>
      </c>
      <c r="K856" s="4">
        <v>45814</v>
      </c>
      <c r="L856" s="4"/>
      <c r="M856" s="4">
        <v>45815</v>
      </c>
      <c r="N856" s="4"/>
      <c r="O856" s="4" t="s">
        <v>60</v>
      </c>
      <c r="P856" s="4" t="s">
        <v>60</v>
      </c>
      <c r="Q856" s="4" t="s">
        <v>60</v>
      </c>
      <c r="R856" s="4" t="s">
        <v>60</v>
      </c>
      <c r="S856" s="4" t="s">
        <v>60</v>
      </c>
      <c r="T856" s="4">
        <v>45815</v>
      </c>
      <c r="U856" s="4"/>
      <c r="V856" s="4"/>
      <c r="W856" s="4">
        <v>45817</v>
      </c>
      <c r="X856" s="4"/>
      <c r="Y856" s="4" t="s">
        <v>60</v>
      </c>
      <c r="Z856" s="4">
        <v>45817</v>
      </c>
      <c r="AA856" s="4"/>
      <c r="AB856" s="4" t="s">
        <v>60</v>
      </c>
      <c r="AC856" s="4">
        <v>45818</v>
      </c>
      <c r="AD856" s="4">
        <v>45818</v>
      </c>
      <c r="AE856" s="4">
        <v>45815</v>
      </c>
      <c r="AF856" s="4"/>
      <c r="AG856" s="30" t="s">
        <v>126</v>
      </c>
      <c r="AH856" s="30" t="s">
        <v>3709</v>
      </c>
      <c r="AI856" s="30" t="s">
        <v>3710</v>
      </c>
      <c r="AJ856" s="30" t="s">
        <v>3711</v>
      </c>
      <c r="AK856" s="30" t="s">
        <v>65</v>
      </c>
      <c r="AL856" s="30" t="s">
        <v>3712</v>
      </c>
      <c r="AM856" s="30" t="s">
        <v>131</v>
      </c>
      <c r="AN856" s="30">
        <v>3.2727599999999999</v>
      </c>
      <c r="AO856" s="30" t="s">
        <v>68</v>
      </c>
      <c r="AP856" s="30"/>
      <c r="AQ856" s="30"/>
      <c r="AR856" s="30" t="s">
        <v>68</v>
      </c>
      <c r="AS856" s="30"/>
      <c r="AT856" s="30"/>
      <c r="AU856" s="30" t="s">
        <v>3713</v>
      </c>
      <c r="AV856" s="30" t="s">
        <v>3714</v>
      </c>
      <c r="AW856" s="30">
        <v>4.0530099999999996</v>
      </c>
      <c r="AX856" s="30" t="s">
        <v>3715</v>
      </c>
      <c r="AY856" s="30" t="s">
        <v>3716</v>
      </c>
      <c r="AZ856" s="3">
        <v>77</v>
      </c>
      <c r="BA856" s="30" t="s">
        <v>60</v>
      </c>
      <c r="BB856" s="30">
        <v>0</v>
      </c>
      <c r="BC856" s="30" t="s">
        <v>60</v>
      </c>
      <c r="BD856" s="30" t="s">
        <v>60</v>
      </c>
      <c r="BE856" s="30" t="s">
        <v>60</v>
      </c>
      <c r="BF856" s="35" t="str">
        <f>IFERROR(VLOOKUP(Data_Power_app[[#This Row],[PRO ODER]],'Result'!A:C,3,0),"")</f>
        <v>LAMINATION 1</v>
      </c>
      <c r="BG856" s="14" t="str">
        <f>IFERROR(VLOOKUP(Data_Power_app[[#This Row],[PRO ODER]]&amp;"LAM_IN",'Real Time'!A:E,4,0),"")</f>
        <v/>
      </c>
      <c r="BH856" s="37" t="str">
        <f>IF(Data_Power_app[[#This Row],[LAMINATION MACHINE (PLAN)]]="","",IF(Data_Power_app[[#This Row],[LAMINATION MACHINE (REALTIME)]]="","",RIGHT(Data_Power_app[[#This Row],[LAMINATION MACHINE (REALTIME)]],1)=RIGHT(Data_Power_app[[#This Row],[LAMINATION MACHINE (PLAN)]],1)))</f>
        <v/>
      </c>
    </row>
    <row r="857" spans="1:60" x14ac:dyDescent="0.25">
      <c r="A857" s="27">
        <v>981</v>
      </c>
      <c r="B857" s="30" t="s">
        <v>11821</v>
      </c>
      <c r="C857" s="30" t="s">
        <v>11822</v>
      </c>
      <c r="D857" s="30" t="s">
        <v>243</v>
      </c>
      <c r="E857" s="30" t="s">
        <v>119</v>
      </c>
      <c r="F857" s="30" t="s">
        <v>59</v>
      </c>
      <c r="G857" s="30">
        <v>257</v>
      </c>
      <c r="H857" s="4">
        <v>45813</v>
      </c>
      <c r="I857" s="30">
        <v>45811</v>
      </c>
      <c r="J857" s="4">
        <v>45722</v>
      </c>
      <c r="K857" s="4">
        <v>45814</v>
      </c>
      <c r="L857" s="4"/>
      <c r="M857" s="4">
        <v>45815</v>
      </c>
      <c r="N857" s="4"/>
      <c r="O857" s="4" t="s">
        <v>60</v>
      </c>
      <c r="P857" s="4" t="s">
        <v>60</v>
      </c>
      <c r="Q857" s="4" t="s">
        <v>60</v>
      </c>
      <c r="R857" s="4" t="s">
        <v>60</v>
      </c>
      <c r="S857" s="4" t="s">
        <v>60</v>
      </c>
      <c r="T857" s="4">
        <v>45815</v>
      </c>
      <c r="U857" s="4"/>
      <c r="V857" s="4"/>
      <c r="W857" s="4">
        <v>45817</v>
      </c>
      <c r="X857" s="4"/>
      <c r="Y857" s="4" t="s">
        <v>60</v>
      </c>
      <c r="Z857" s="4">
        <v>45817</v>
      </c>
      <c r="AA857" s="4"/>
      <c r="AB857" s="4" t="s">
        <v>60</v>
      </c>
      <c r="AC857" s="4">
        <v>45818</v>
      </c>
      <c r="AD857" s="4">
        <v>45818</v>
      </c>
      <c r="AE857" s="4">
        <v>45815</v>
      </c>
      <c r="AF857" s="4"/>
      <c r="AG857" s="30" t="s">
        <v>126</v>
      </c>
      <c r="AH857" s="30" t="s">
        <v>244</v>
      </c>
      <c r="AI857" s="30" t="s">
        <v>11823</v>
      </c>
      <c r="AJ857" s="30" t="s">
        <v>245</v>
      </c>
      <c r="AK857" s="30" t="s">
        <v>100</v>
      </c>
      <c r="AL857" s="30" t="s">
        <v>246</v>
      </c>
      <c r="AM857" s="30" t="s">
        <v>247</v>
      </c>
      <c r="AN857" s="30">
        <v>11.47282</v>
      </c>
      <c r="AO857" s="30" t="s">
        <v>68</v>
      </c>
      <c r="AP857" s="30"/>
      <c r="AQ857" s="30"/>
      <c r="AR857" s="30" t="s">
        <v>68</v>
      </c>
      <c r="AS857" s="30"/>
      <c r="AT857" s="30"/>
      <c r="AU857" s="30" t="s">
        <v>11337</v>
      </c>
      <c r="AV857" s="30" t="s">
        <v>11338</v>
      </c>
      <c r="AW857" s="30">
        <v>21.329419999999999</v>
      </c>
      <c r="AX857" s="30" t="s">
        <v>11824</v>
      </c>
      <c r="AY857" s="30" t="s">
        <v>11825</v>
      </c>
      <c r="AZ857" s="3">
        <v>144</v>
      </c>
      <c r="BA857" s="30" t="s">
        <v>60</v>
      </c>
      <c r="BB857" s="30">
        <v>257</v>
      </c>
      <c r="BC857" s="30" t="s">
        <v>60</v>
      </c>
      <c r="BD857" s="30" t="s">
        <v>60</v>
      </c>
      <c r="BE857" s="30" t="s">
        <v>60</v>
      </c>
      <c r="BF857" s="35" t="str">
        <f>IFERROR(VLOOKUP(Data_Power_app[[#This Row],[PRO ODER]],'Result'!A:C,3,0),"")</f>
        <v>LAMINATION 1</v>
      </c>
      <c r="BG857" s="14" t="str">
        <f>IFERROR(VLOOKUP(Data_Power_app[[#This Row],[PRO ODER]]&amp;"LAM_IN",'Real Time'!A:E,4,0),"")</f>
        <v/>
      </c>
      <c r="BH857" s="37" t="str">
        <f>IF(Data_Power_app[[#This Row],[LAMINATION MACHINE (PLAN)]]="","",IF(Data_Power_app[[#This Row],[LAMINATION MACHINE (REALTIME)]]="","",RIGHT(Data_Power_app[[#This Row],[LAMINATION MACHINE (REALTIME)]],1)=RIGHT(Data_Power_app[[#This Row],[LAMINATION MACHINE (PLAN)]],1)))</f>
        <v/>
      </c>
    </row>
    <row r="858" spans="1:60" x14ac:dyDescent="0.25">
      <c r="A858" s="27">
        <v>982</v>
      </c>
      <c r="B858" s="30" t="s">
        <v>11826</v>
      </c>
      <c r="C858" s="30" t="s">
        <v>11827</v>
      </c>
      <c r="D858" s="30" t="s">
        <v>3707</v>
      </c>
      <c r="E858" s="30" t="s">
        <v>3708</v>
      </c>
      <c r="F858" s="30" t="s">
        <v>59</v>
      </c>
      <c r="G858" s="30">
        <v>5</v>
      </c>
      <c r="H858" s="4">
        <v>45813</v>
      </c>
      <c r="I858" s="30">
        <v>45811</v>
      </c>
      <c r="J858" s="4">
        <v>45722</v>
      </c>
      <c r="K858" s="4">
        <v>45814</v>
      </c>
      <c r="L858" s="4"/>
      <c r="M858" s="4">
        <v>45815</v>
      </c>
      <c r="N858" s="4"/>
      <c r="O858" s="4" t="s">
        <v>60</v>
      </c>
      <c r="P858" s="4" t="s">
        <v>60</v>
      </c>
      <c r="Q858" s="4" t="s">
        <v>60</v>
      </c>
      <c r="R858" s="4" t="s">
        <v>60</v>
      </c>
      <c r="S858" s="4" t="s">
        <v>60</v>
      </c>
      <c r="T858" s="4">
        <v>45815</v>
      </c>
      <c r="U858" s="4"/>
      <c r="V858" s="4"/>
      <c r="W858" s="4">
        <v>45817</v>
      </c>
      <c r="X858" s="4"/>
      <c r="Y858" s="4" t="s">
        <v>60</v>
      </c>
      <c r="Z858" s="4">
        <v>45817</v>
      </c>
      <c r="AA858" s="4"/>
      <c r="AB858" s="4" t="s">
        <v>60</v>
      </c>
      <c r="AC858" s="4">
        <v>45818</v>
      </c>
      <c r="AD858" s="4">
        <v>45818</v>
      </c>
      <c r="AE858" s="4">
        <v>45815</v>
      </c>
      <c r="AF858" s="4"/>
      <c r="AG858" s="30" t="s">
        <v>126</v>
      </c>
      <c r="AH858" s="30" t="s">
        <v>3731</v>
      </c>
      <c r="AI858" s="30" t="s">
        <v>3732</v>
      </c>
      <c r="AJ858" s="30" t="s">
        <v>3733</v>
      </c>
      <c r="AK858" s="30" t="s">
        <v>100</v>
      </c>
      <c r="AL858" s="30" t="s">
        <v>3712</v>
      </c>
      <c r="AM858" s="30" t="s">
        <v>131</v>
      </c>
      <c r="AN858" s="30">
        <v>0.26152999999999998</v>
      </c>
      <c r="AO858" s="30" t="s">
        <v>68</v>
      </c>
      <c r="AP858" s="30"/>
      <c r="AQ858" s="30"/>
      <c r="AR858" s="30" t="s">
        <v>68</v>
      </c>
      <c r="AS858" s="30"/>
      <c r="AT858" s="30"/>
      <c r="AU858" s="30" t="s">
        <v>3713</v>
      </c>
      <c r="AV858" s="30" t="s">
        <v>3714</v>
      </c>
      <c r="AW858" s="30">
        <v>0.32386999999999999</v>
      </c>
      <c r="AX858" s="30" t="s">
        <v>3715</v>
      </c>
      <c r="AY858" s="30" t="s">
        <v>3716</v>
      </c>
      <c r="AZ858" s="3">
        <v>5</v>
      </c>
      <c r="BA858" s="30" t="s">
        <v>60</v>
      </c>
      <c r="BB858" s="30">
        <v>0</v>
      </c>
      <c r="BC858" s="30" t="s">
        <v>60</v>
      </c>
      <c r="BD858" s="30" t="s">
        <v>60</v>
      </c>
      <c r="BE858" s="30" t="s">
        <v>60</v>
      </c>
      <c r="BF858" s="35" t="str">
        <f>IFERROR(VLOOKUP(Data_Power_app[[#This Row],[PRO ODER]],'Result'!A:C,3,0),"")</f>
        <v>LAMINATION 1</v>
      </c>
      <c r="BG858" s="14" t="str">
        <f>IFERROR(VLOOKUP(Data_Power_app[[#This Row],[PRO ODER]]&amp;"LAM_IN",'Real Time'!A:E,4,0),"")</f>
        <v/>
      </c>
      <c r="BH858" s="37" t="str">
        <f>IF(Data_Power_app[[#This Row],[LAMINATION MACHINE (PLAN)]]="","",IF(Data_Power_app[[#This Row],[LAMINATION MACHINE (REALTIME)]]="","",RIGHT(Data_Power_app[[#This Row],[LAMINATION MACHINE (REALTIME)]],1)=RIGHT(Data_Power_app[[#This Row],[LAMINATION MACHINE (PLAN)]],1)))</f>
        <v/>
      </c>
    </row>
    <row r="859" spans="1:60" x14ac:dyDescent="0.25">
      <c r="A859" s="27">
        <v>983</v>
      </c>
      <c r="B859" s="30" t="s">
        <v>11828</v>
      </c>
      <c r="C859" s="30" t="s">
        <v>11829</v>
      </c>
      <c r="D859" s="30" t="s">
        <v>3707</v>
      </c>
      <c r="E859" s="30" t="s">
        <v>3708</v>
      </c>
      <c r="F859" s="30" t="s">
        <v>59</v>
      </c>
      <c r="G859" s="30">
        <v>3</v>
      </c>
      <c r="H859" s="4">
        <v>45813</v>
      </c>
      <c r="I859" s="30">
        <v>45811</v>
      </c>
      <c r="J859" s="4">
        <v>45722</v>
      </c>
      <c r="K859" s="4">
        <v>45814</v>
      </c>
      <c r="L859" s="4"/>
      <c r="M859" s="4">
        <v>45815</v>
      </c>
      <c r="N859" s="4"/>
      <c r="O859" s="4" t="s">
        <v>60</v>
      </c>
      <c r="P859" s="4" t="s">
        <v>60</v>
      </c>
      <c r="Q859" s="4" t="s">
        <v>60</v>
      </c>
      <c r="R859" s="4" t="s">
        <v>60</v>
      </c>
      <c r="S859" s="4" t="s">
        <v>60</v>
      </c>
      <c r="T859" s="4">
        <v>45815</v>
      </c>
      <c r="U859" s="4"/>
      <c r="V859" s="4"/>
      <c r="W859" s="4">
        <v>45817</v>
      </c>
      <c r="X859" s="4"/>
      <c r="Y859" s="4" t="s">
        <v>60</v>
      </c>
      <c r="Z859" s="4">
        <v>45817</v>
      </c>
      <c r="AA859" s="4"/>
      <c r="AB859" s="4" t="s">
        <v>60</v>
      </c>
      <c r="AC859" s="4">
        <v>45818</v>
      </c>
      <c r="AD859" s="4">
        <v>45818</v>
      </c>
      <c r="AE859" s="4">
        <v>45815</v>
      </c>
      <c r="AF859" s="4"/>
      <c r="AG859" s="30" t="s">
        <v>126</v>
      </c>
      <c r="AH859" s="30" t="s">
        <v>3731</v>
      </c>
      <c r="AI859" s="30" t="s">
        <v>3732</v>
      </c>
      <c r="AJ859" s="30" t="s">
        <v>3733</v>
      </c>
      <c r="AK859" s="30" t="s">
        <v>100</v>
      </c>
      <c r="AL859" s="30" t="s">
        <v>3712</v>
      </c>
      <c r="AM859" s="30" t="s">
        <v>131</v>
      </c>
      <c r="AN859" s="30">
        <v>0.16539000000000001</v>
      </c>
      <c r="AO859" s="30" t="s">
        <v>68</v>
      </c>
      <c r="AP859" s="30"/>
      <c r="AQ859" s="30"/>
      <c r="AR859" s="30" t="s">
        <v>68</v>
      </c>
      <c r="AS859" s="30"/>
      <c r="AT859" s="30"/>
      <c r="AU859" s="30" t="s">
        <v>3713</v>
      </c>
      <c r="AV859" s="30" t="s">
        <v>3714</v>
      </c>
      <c r="AW859" s="30">
        <v>0.20483999999999999</v>
      </c>
      <c r="AX859" s="30" t="s">
        <v>3715</v>
      </c>
      <c r="AY859" s="30" t="s">
        <v>3716</v>
      </c>
      <c r="AZ859" s="3">
        <v>3</v>
      </c>
      <c r="BA859" s="30" t="s">
        <v>60</v>
      </c>
      <c r="BB859" s="30">
        <v>0</v>
      </c>
      <c r="BC859" s="30" t="s">
        <v>60</v>
      </c>
      <c r="BD859" s="30" t="s">
        <v>60</v>
      </c>
      <c r="BE859" s="30" t="s">
        <v>60</v>
      </c>
      <c r="BF859" s="35" t="str">
        <f>IFERROR(VLOOKUP(Data_Power_app[[#This Row],[PRO ODER]],'Result'!A:C,3,0),"")</f>
        <v>LAMINATION 1</v>
      </c>
      <c r="BG859" s="14" t="str">
        <f>IFERROR(VLOOKUP(Data_Power_app[[#This Row],[PRO ODER]]&amp;"LAM_IN",'Real Time'!A:E,4,0),"")</f>
        <v/>
      </c>
      <c r="BH859" s="37" t="str">
        <f>IF(Data_Power_app[[#This Row],[LAMINATION MACHINE (PLAN)]]="","",IF(Data_Power_app[[#This Row],[LAMINATION MACHINE (REALTIME)]]="","",RIGHT(Data_Power_app[[#This Row],[LAMINATION MACHINE (REALTIME)]],1)=RIGHT(Data_Power_app[[#This Row],[LAMINATION MACHINE (PLAN)]],1)))</f>
        <v/>
      </c>
    </row>
    <row r="860" spans="1:60" x14ac:dyDescent="0.25">
      <c r="A860" s="27">
        <v>984</v>
      </c>
      <c r="B860" s="30" t="s">
        <v>11830</v>
      </c>
      <c r="C860" s="30" t="s">
        <v>11831</v>
      </c>
      <c r="D860" s="30" t="s">
        <v>3707</v>
      </c>
      <c r="E860" s="30" t="s">
        <v>3708</v>
      </c>
      <c r="F860" s="30" t="s">
        <v>59</v>
      </c>
      <c r="G860" s="30">
        <v>4</v>
      </c>
      <c r="H860" s="4">
        <v>45813</v>
      </c>
      <c r="I860" s="30">
        <v>45811</v>
      </c>
      <c r="J860" s="4">
        <v>45722</v>
      </c>
      <c r="K860" s="4">
        <v>45814</v>
      </c>
      <c r="L860" s="4"/>
      <c r="M860" s="4">
        <v>45815</v>
      </c>
      <c r="N860" s="4"/>
      <c r="O860" s="4" t="s">
        <v>60</v>
      </c>
      <c r="P860" s="4" t="s">
        <v>60</v>
      </c>
      <c r="Q860" s="4" t="s">
        <v>60</v>
      </c>
      <c r="R860" s="4" t="s">
        <v>60</v>
      </c>
      <c r="S860" s="4" t="s">
        <v>60</v>
      </c>
      <c r="T860" s="4">
        <v>45815</v>
      </c>
      <c r="U860" s="4"/>
      <c r="V860" s="4"/>
      <c r="W860" s="4">
        <v>45817</v>
      </c>
      <c r="X860" s="4"/>
      <c r="Y860" s="4" t="s">
        <v>60</v>
      </c>
      <c r="Z860" s="4">
        <v>45817</v>
      </c>
      <c r="AA860" s="4"/>
      <c r="AB860" s="4" t="s">
        <v>60</v>
      </c>
      <c r="AC860" s="4">
        <v>45818</v>
      </c>
      <c r="AD860" s="4">
        <v>45818</v>
      </c>
      <c r="AE860" s="4">
        <v>45815</v>
      </c>
      <c r="AF860" s="4"/>
      <c r="AG860" s="30" t="s">
        <v>126</v>
      </c>
      <c r="AH860" s="30" t="s">
        <v>3731</v>
      </c>
      <c r="AI860" s="30" t="s">
        <v>3732</v>
      </c>
      <c r="AJ860" s="30" t="s">
        <v>3733</v>
      </c>
      <c r="AK860" s="30" t="s">
        <v>100</v>
      </c>
      <c r="AL860" s="30" t="s">
        <v>3712</v>
      </c>
      <c r="AM860" s="30" t="s">
        <v>131</v>
      </c>
      <c r="AN860" s="30">
        <v>0.23999000000000001</v>
      </c>
      <c r="AO860" s="30" t="s">
        <v>68</v>
      </c>
      <c r="AP860" s="30"/>
      <c r="AQ860" s="30"/>
      <c r="AR860" s="30" t="s">
        <v>68</v>
      </c>
      <c r="AS860" s="30"/>
      <c r="AT860" s="30"/>
      <c r="AU860" s="30" t="s">
        <v>3713</v>
      </c>
      <c r="AV860" s="30" t="s">
        <v>3714</v>
      </c>
      <c r="AW860" s="30">
        <v>0.29719000000000001</v>
      </c>
      <c r="AX860" s="30" t="s">
        <v>3715</v>
      </c>
      <c r="AY860" s="30" t="s">
        <v>3716</v>
      </c>
      <c r="AZ860" s="3">
        <v>4</v>
      </c>
      <c r="BA860" s="30" t="s">
        <v>60</v>
      </c>
      <c r="BB860" s="30">
        <v>0</v>
      </c>
      <c r="BC860" s="30" t="s">
        <v>60</v>
      </c>
      <c r="BD860" s="30" t="s">
        <v>60</v>
      </c>
      <c r="BE860" s="30" t="s">
        <v>60</v>
      </c>
      <c r="BF860" s="35" t="str">
        <f>IFERROR(VLOOKUP(Data_Power_app[[#This Row],[PRO ODER]],'Result'!A:C,3,0),"")</f>
        <v>LAMINATION 1</v>
      </c>
      <c r="BG860" s="14" t="str">
        <f>IFERROR(VLOOKUP(Data_Power_app[[#This Row],[PRO ODER]]&amp;"LAM_IN",'Real Time'!A:E,4,0),"")</f>
        <v/>
      </c>
      <c r="BH860" s="37" t="str">
        <f>IF(Data_Power_app[[#This Row],[LAMINATION MACHINE (PLAN)]]="","",IF(Data_Power_app[[#This Row],[LAMINATION MACHINE (REALTIME)]]="","",RIGHT(Data_Power_app[[#This Row],[LAMINATION MACHINE (REALTIME)]],1)=RIGHT(Data_Power_app[[#This Row],[LAMINATION MACHINE (PLAN)]],1)))</f>
        <v/>
      </c>
    </row>
    <row r="861" spans="1:60" x14ac:dyDescent="0.25">
      <c r="A861" s="27">
        <v>985</v>
      </c>
      <c r="B861" s="30" t="s">
        <v>11832</v>
      </c>
      <c r="C861" s="30" t="s">
        <v>11833</v>
      </c>
      <c r="D861" s="30" t="s">
        <v>3707</v>
      </c>
      <c r="E861" s="30" t="s">
        <v>3708</v>
      </c>
      <c r="F861" s="30" t="s">
        <v>59</v>
      </c>
      <c r="G861" s="30">
        <v>8</v>
      </c>
      <c r="H861" s="4">
        <v>45813</v>
      </c>
      <c r="I861" s="30">
        <v>45811</v>
      </c>
      <c r="J861" s="4">
        <v>45722</v>
      </c>
      <c r="K861" s="4">
        <v>45814</v>
      </c>
      <c r="L861" s="4"/>
      <c r="M861" s="4">
        <v>45815</v>
      </c>
      <c r="N861" s="4"/>
      <c r="O861" s="4" t="s">
        <v>60</v>
      </c>
      <c r="P861" s="4" t="s">
        <v>60</v>
      </c>
      <c r="Q861" s="4" t="s">
        <v>60</v>
      </c>
      <c r="R861" s="4" t="s">
        <v>60</v>
      </c>
      <c r="S861" s="4" t="s">
        <v>60</v>
      </c>
      <c r="T861" s="4">
        <v>45815</v>
      </c>
      <c r="U861" s="4"/>
      <c r="V861" s="4"/>
      <c r="W861" s="4">
        <v>45817</v>
      </c>
      <c r="X861" s="4"/>
      <c r="Y861" s="4" t="s">
        <v>60</v>
      </c>
      <c r="Z861" s="4">
        <v>45817</v>
      </c>
      <c r="AA861" s="4"/>
      <c r="AB861" s="4" t="s">
        <v>60</v>
      </c>
      <c r="AC861" s="4">
        <v>45818</v>
      </c>
      <c r="AD861" s="4">
        <v>45818</v>
      </c>
      <c r="AE861" s="4">
        <v>45815</v>
      </c>
      <c r="AF861" s="4"/>
      <c r="AG861" s="30" t="s">
        <v>126</v>
      </c>
      <c r="AH861" s="30" t="s">
        <v>3709</v>
      </c>
      <c r="AI861" s="30" t="s">
        <v>3710</v>
      </c>
      <c r="AJ861" s="30" t="s">
        <v>3711</v>
      </c>
      <c r="AK861" s="30" t="s">
        <v>65</v>
      </c>
      <c r="AL861" s="30" t="s">
        <v>3712</v>
      </c>
      <c r="AM861" s="30" t="s">
        <v>131</v>
      </c>
      <c r="AN861" s="30">
        <v>0.37086999999999998</v>
      </c>
      <c r="AO861" s="30" t="s">
        <v>68</v>
      </c>
      <c r="AP861" s="30"/>
      <c r="AQ861" s="30"/>
      <c r="AR861" s="30" t="s">
        <v>68</v>
      </c>
      <c r="AS861" s="30"/>
      <c r="AT861" s="30"/>
      <c r="AU861" s="30" t="s">
        <v>3713</v>
      </c>
      <c r="AV861" s="30" t="s">
        <v>3714</v>
      </c>
      <c r="AW861" s="30">
        <v>0.45931</v>
      </c>
      <c r="AX861" s="30" t="s">
        <v>3715</v>
      </c>
      <c r="AY861" s="30" t="s">
        <v>3716</v>
      </c>
      <c r="AZ861" s="3">
        <v>8</v>
      </c>
      <c r="BA861" s="30" t="s">
        <v>60</v>
      </c>
      <c r="BB861" s="30">
        <v>0</v>
      </c>
      <c r="BC861" s="30" t="s">
        <v>60</v>
      </c>
      <c r="BD861" s="30" t="s">
        <v>60</v>
      </c>
      <c r="BE861" s="30" t="s">
        <v>60</v>
      </c>
      <c r="BF861" s="35" t="str">
        <f>IFERROR(VLOOKUP(Data_Power_app[[#This Row],[PRO ODER]],'Result'!A:C,3,0),"")</f>
        <v>LAMINATION 1</v>
      </c>
      <c r="BG861" s="14" t="str">
        <f>IFERROR(VLOOKUP(Data_Power_app[[#This Row],[PRO ODER]]&amp;"LAM_IN",'Real Time'!A:E,4,0),"")</f>
        <v/>
      </c>
      <c r="BH861" s="37" t="str">
        <f>IF(Data_Power_app[[#This Row],[LAMINATION MACHINE (PLAN)]]="","",IF(Data_Power_app[[#This Row],[LAMINATION MACHINE (REALTIME)]]="","",RIGHT(Data_Power_app[[#This Row],[LAMINATION MACHINE (REALTIME)]],1)=RIGHT(Data_Power_app[[#This Row],[LAMINATION MACHINE (PLAN)]],1)))</f>
        <v/>
      </c>
    </row>
    <row r="862" spans="1:60" x14ac:dyDescent="0.25">
      <c r="A862" s="27">
        <v>986</v>
      </c>
      <c r="B862" s="30" t="s">
        <v>11834</v>
      </c>
      <c r="C862" s="30" t="s">
        <v>11835</v>
      </c>
      <c r="D862" s="30" t="s">
        <v>3707</v>
      </c>
      <c r="E862" s="30" t="s">
        <v>3708</v>
      </c>
      <c r="F862" s="30" t="s">
        <v>59</v>
      </c>
      <c r="G862" s="30">
        <v>8</v>
      </c>
      <c r="H862" s="4">
        <v>45813</v>
      </c>
      <c r="I862" s="30">
        <v>45811</v>
      </c>
      <c r="J862" s="4">
        <v>45722</v>
      </c>
      <c r="K862" s="4">
        <v>45814</v>
      </c>
      <c r="L862" s="4"/>
      <c r="M862" s="4">
        <v>45815</v>
      </c>
      <c r="N862" s="4"/>
      <c r="O862" s="4" t="s">
        <v>60</v>
      </c>
      <c r="P862" s="4" t="s">
        <v>60</v>
      </c>
      <c r="Q862" s="4" t="s">
        <v>60</v>
      </c>
      <c r="R862" s="4" t="s">
        <v>60</v>
      </c>
      <c r="S862" s="4" t="s">
        <v>60</v>
      </c>
      <c r="T862" s="4">
        <v>45815</v>
      </c>
      <c r="U862" s="4"/>
      <c r="V862" s="4"/>
      <c r="W862" s="4">
        <v>45817</v>
      </c>
      <c r="X862" s="4"/>
      <c r="Y862" s="4" t="s">
        <v>60</v>
      </c>
      <c r="Z862" s="4">
        <v>45817</v>
      </c>
      <c r="AA862" s="4"/>
      <c r="AB862" s="4" t="s">
        <v>60</v>
      </c>
      <c r="AC862" s="4">
        <v>45818</v>
      </c>
      <c r="AD862" s="4">
        <v>45818</v>
      </c>
      <c r="AE862" s="4">
        <v>45815</v>
      </c>
      <c r="AF862" s="4"/>
      <c r="AG862" s="30" t="s">
        <v>126</v>
      </c>
      <c r="AH862" s="30" t="s">
        <v>3709</v>
      </c>
      <c r="AI862" s="30" t="s">
        <v>3710</v>
      </c>
      <c r="AJ862" s="30" t="s">
        <v>3711</v>
      </c>
      <c r="AK862" s="30" t="s">
        <v>65</v>
      </c>
      <c r="AL862" s="30" t="s">
        <v>3712</v>
      </c>
      <c r="AM862" s="30" t="s">
        <v>131</v>
      </c>
      <c r="AN862" s="30">
        <v>0.32640000000000002</v>
      </c>
      <c r="AO862" s="30" t="s">
        <v>68</v>
      </c>
      <c r="AP862" s="30"/>
      <c r="AQ862" s="30"/>
      <c r="AR862" s="30" t="s">
        <v>68</v>
      </c>
      <c r="AS862" s="30"/>
      <c r="AT862" s="30"/>
      <c r="AU862" s="30" t="s">
        <v>3713</v>
      </c>
      <c r="AV862" s="30" t="s">
        <v>3714</v>
      </c>
      <c r="AW862" s="30">
        <v>0.40421000000000001</v>
      </c>
      <c r="AX862" s="30" t="s">
        <v>3715</v>
      </c>
      <c r="AY862" s="30" t="s">
        <v>3716</v>
      </c>
      <c r="AZ862" s="3">
        <v>8</v>
      </c>
      <c r="BA862" s="30" t="s">
        <v>60</v>
      </c>
      <c r="BB862" s="30">
        <v>0</v>
      </c>
      <c r="BC862" s="30" t="s">
        <v>60</v>
      </c>
      <c r="BD862" s="30" t="s">
        <v>60</v>
      </c>
      <c r="BE862" s="30" t="s">
        <v>60</v>
      </c>
      <c r="BF862" s="35" t="str">
        <f>IFERROR(VLOOKUP(Data_Power_app[[#This Row],[PRO ODER]],'Result'!A:C,3,0),"")</f>
        <v>LAMINATION 1</v>
      </c>
      <c r="BG862" s="14" t="str">
        <f>IFERROR(VLOOKUP(Data_Power_app[[#This Row],[PRO ODER]]&amp;"LAM_IN",'Real Time'!A:E,4,0),"")</f>
        <v/>
      </c>
      <c r="BH862" s="37" t="str">
        <f>IF(Data_Power_app[[#This Row],[LAMINATION MACHINE (PLAN)]]="","",IF(Data_Power_app[[#This Row],[LAMINATION MACHINE (REALTIME)]]="","",RIGHT(Data_Power_app[[#This Row],[LAMINATION MACHINE (REALTIME)]],1)=RIGHT(Data_Power_app[[#This Row],[LAMINATION MACHINE (PLAN)]],1)))</f>
        <v/>
      </c>
    </row>
    <row r="863" spans="1:60" x14ac:dyDescent="0.25">
      <c r="A863" s="27">
        <v>987</v>
      </c>
      <c r="B863" s="30" t="s">
        <v>11836</v>
      </c>
      <c r="C863" s="30" t="s">
        <v>11837</v>
      </c>
      <c r="D863" s="30" t="s">
        <v>3707</v>
      </c>
      <c r="E863" s="30" t="s">
        <v>3708</v>
      </c>
      <c r="F863" s="30" t="s">
        <v>59</v>
      </c>
      <c r="G863" s="30">
        <v>5</v>
      </c>
      <c r="H863" s="4">
        <v>45813</v>
      </c>
      <c r="I863" s="30">
        <v>45811</v>
      </c>
      <c r="J863" s="4">
        <v>45722</v>
      </c>
      <c r="K863" s="4">
        <v>45814</v>
      </c>
      <c r="L863" s="4"/>
      <c r="M863" s="4">
        <v>45815</v>
      </c>
      <c r="N863" s="4"/>
      <c r="O863" s="4" t="s">
        <v>60</v>
      </c>
      <c r="P863" s="4" t="s">
        <v>60</v>
      </c>
      <c r="Q863" s="4" t="s">
        <v>60</v>
      </c>
      <c r="R863" s="4" t="s">
        <v>60</v>
      </c>
      <c r="S863" s="4" t="s">
        <v>60</v>
      </c>
      <c r="T863" s="4">
        <v>45815</v>
      </c>
      <c r="U863" s="4"/>
      <c r="V863" s="4"/>
      <c r="W863" s="4">
        <v>45817</v>
      </c>
      <c r="X863" s="4"/>
      <c r="Y863" s="4" t="s">
        <v>60</v>
      </c>
      <c r="Z863" s="4">
        <v>45817</v>
      </c>
      <c r="AA863" s="4"/>
      <c r="AB863" s="4" t="s">
        <v>60</v>
      </c>
      <c r="AC863" s="4">
        <v>45818</v>
      </c>
      <c r="AD863" s="4">
        <v>45818</v>
      </c>
      <c r="AE863" s="4">
        <v>45815</v>
      </c>
      <c r="AF863" s="4"/>
      <c r="AG863" s="30" t="s">
        <v>126</v>
      </c>
      <c r="AH863" s="30" t="s">
        <v>3709</v>
      </c>
      <c r="AI863" s="30" t="s">
        <v>3710</v>
      </c>
      <c r="AJ863" s="30" t="s">
        <v>3711</v>
      </c>
      <c r="AK863" s="30" t="s">
        <v>65</v>
      </c>
      <c r="AL863" s="30" t="s">
        <v>3712</v>
      </c>
      <c r="AM863" s="30" t="s">
        <v>131</v>
      </c>
      <c r="AN863" s="30">
        <v>0.20399999999999999</v>
      </c>
      <c r="AO863" s="30" t="s">
        <v>68</v>
      </c>
      <c r="AP863" s="30"/>
      <c r="AQ863" s="30"/>
      <c r="AR863" s="30" t="s">
        <v>68</v>
      </c>
      <c r="AS863" s="30"/>
      <c r="AT863" s="30"/>
      <c r="AU863" s="30" t="s">
        <v>3713</v>
      </c>
      <c r="AV863" s="30" t="s">
        <v>3714</v>
      </c>
      <c r="AW863" s="30">
        <v>0.25263000000000002</v>
      </c>
      <c r="AX863" s="30" t="s">
        <v>3715</v>
      </c>
      <c r="AY863" s="30" t="s">
        <v>3716</v>
      </c>
      <c r="AZ863" s="3">
        <v>5</v>
      </c>
      <c r="BA863" s="30" t="s">
        <v>60</v>
      </c>
      <c r="BB863" s="30">
        <v>0</v>
      </c>
      <c r="BC863" s="30" t="s">
        <v>60</v>
      </c>
      <c r="BD863" s="30" t="s">
        <v>60</v>
      </c>
      <c r="BE863" s="30" t="s">
        <v>60</v>
      </c>
      <c r="BF863" s="35" t="str">
        <f>IFERROR(VLOOKUP(Data_Power_app[[#This Row],[PRO ODER]],'Result'!A:C,3,0),"")</f>
        <v>LAMINATION 1</v>
      </c>
      <c r="BG863" s="14" t="str">
        <f>IFERROR(VLOOKUP(Data_Power_app[[#This Row],[PRO ODER]]&amp;"LAM_IN",'Real Time'!A:E,4,0),"")</f>
        <v/>
      </c>
      <c r="BH863" s="37" t="str">
        <f>IF(Data_Power_app[[#This Row],[LAMINATION MACHINE (PLAN)]]="","",IF(Data_Power_app[[#This Row],[LAMINATION MACHINE (REALTIME)]]="","",RIGHT(Data_Power_app[[#This Row],[LAMINATION MACHINE (REALTIME)]],1)=RIGHT(Data_Power_app[[#This Row],[LAMINATION MACHINE (PLAN)]],1)))</f>
        <v/>
      </c>
    </row>
    <row r="864" spans="1:60" x14ac:dyDescent="0.25">
      <c r="A864" s="27">
        <v>988</v>
      </c>
      <c r="B864" s="30" t="s">
        <v>11838</v>
      </c>
      <c r="C864" s="30" t="s">
        <v>11839</v>
      </c>
      <c r="D864" s="30" t="s">
        <v>3707</v>
      </c>
      <c r="E864" s="30" t="s">
        <v>3708</v>
      </c>
      <c r="F864" s="30" t="s">
        <v>59</v>
      </c>
      <c r="G864" s="30">
        <v>8</v>
      </c>
      <c r="H864" s="4">
        <v>45813</v>
      </c>
      <c r="I864" s="30">
        <v>45811</v>
      </c>
      <c r="J864" s="4">
        <v>45722</v>
      </c>
      <c r="K864" s="4">
        <v>45814</v>
      </c>
      <c r="L864" s="4"/>
      <c r="M864" s="4">
        <v>45815</v>
      </c>
      <c r="N864" s="4"/>
      <c r="O864" s="4" t="s">
        <v>60</v>
      </c>
      <c r="P864" s="4" t="s">
        <v>60</v>
      </c>
      <c r="Q864" s="4" t="s">
        <v>60</v>
      </c>
      <c r="R864" s="4" t="s">
        <v>60</v>
      </c>
      <c r="S864" s="4" t="s">
        <v>60</v>
      </c>
      <c r="T864" s="4">
        <v>45815</v>
      </c>
      <c r="U864" s="4"/>
      <c r="V864" s="4"/>
      <c r="W864" s="4">
        <v>45817</v>
      </c>
      <c r="X864" s="4"/>
      <c r="Y864" s="4" t="s">
        <v>60</v>
      </c>
      <c r="Z864" s="4">
        <v>45817</v>
      </c>
      <c r="AA864" s="4"/>
      <c r="AB864" s="4" t="s">
        <v>60</v>
      </c>
      <c r="AC864" s="4">
        <v>45818</v>
      </c>
      <c r="AD864" s="4">
        <v>45818</v>
      </c>
      <c r="AE864" s="4">
        <v>45815</v>
      </c>
      <c r="AF864" s="4"/>
      <c r="AG864" s="30" t="s">
        <v>126</v>
      </c>
      <c r="AH864" s="30" t="s">
        <v>3709</v>
      </c>
      <c r="AI864" s="30" t="s">
        <v>3710</v>
      </c>
      <c r="AJ864" s="30" t="s">
        <v>3711</v>
      </c>
      <c r="AK864" s="30" t="s">
        <v>65</v>
      </c>
      <c r="AL864" s="30" t="s">
        <v>3712</v>
      </c>
      <c r="AM864" s="30" t="s">
        <v>131</v>
      </c>
      <c r="AN864" s="30">
        <v>0.34003</v>
      </c>
      <c r="AO864" s="30" t="s">
        <v>68</v>
      </c>
      <c r="AP864" s="30"/>
      <c r="AQ864" s="30"/>
      <c r="AR864" s="30" t="s">
        <v>68</v>
      </c>
      <c r="AS864" s="30"/>
      <c r="AT864" s="30"/>
      <c r="AU864" s="30" t="s">
        <v>3713</v>
      </c>
      <c r="AV864" s="30" t="s">
        <v>3714</v>
      </c>
      <c r="AW864" s="30">
        <v>0.42109000000000002</v>
      </c>
      <c r="AX864" s="30" t="s">
        <v>3715</v>
      </c>
      <c r="AY864" s="30" t="s">
        <v>3716</v>
      </c>
      <c r="AZ864" s="3">
        <v>8</v>
      </c>
      <c r="BA864" s="30" t="s">
        <v>60</v>
      </c>
      <c r="BB864" s="30">
        <v>0</v>
      </c>
      <c r="BC864" s="30" t="s">
        <v>60</v>
      </c>
      <c r="BD864" s="30" t="s">
        <v>60</v>
      </c>
      <c r="BE864" s="30" t="s">
        <v>60</v>
      </c>
      <c r="BF864" s="35" t="str">
        <f>IFERROR(VLOOKUP(Data_Power_app[[#This Row],[PRO ODER]],'Result'!A:C,3,0),"")</f>
        <v>LAMINATION 1</v>
      </c>
      <c r="BG864" s="14" t="str">
        <f>IFERROR(VLOOKUP(Data_Power_app[[#This Row],[PRO ODER]]&amp;"LAM_IN",'Real Time'!A:E,4,0),"")</f>
        <v/>
      </c>
      <c r="BH864" s="37" t="str">
        <f>IF(Data_Power_app[[#This Row],[LAMINATION MACHINE (PLAN)]]="","",IF(Data_Power_app[[#This Row],[LAMINATION MACHINE (REALTIME)]]="","",RIGHT(Data_Power_app[[#This Row],[LAMINATION MACHINE (REALTIME)]],1)=RIGHT(Data_Power_app[[#This Row],[LAMINATION MACHINE (PLAN)]],1)))</f>
        <v/>
      </c>
    </row>
    <row r="865" spans="1:60" x14ac:dyDescent="0.25">
      <c r="A865" s="27">
        <v>991</v>
      </c>
      <c r="B865" s="30" t="s">
        <v>2830</v>
      </c>
      <c r="C865" s="30" t="s">
        <v>2831</v>
      </c>
      <c r="D865" s="30" t="s">
        <v>300</v>
      </c>
      <c r="E865" s="30" t="s">
        <v>301</v>
      </c>
      <c r="F865" s="30" t="s">
        <v>59</v>
      </c>
      <c r="G865" s="30">
        <v>244</v>
      </c>
      <c r="H865" s="4">
        <v>45805</v>
      </c>
      <c r="I865" s="30">
        <v>45801</v>
      </c>
      <c r="J865" s="4">
        <v>45801</v>
      </c>
      <c r="K865" s="4">
        <v>45806</v>
      </c>
      <c r="L865" s="4">
        <v>45803.035127314812</v>
      </c>
      <c r="M865" s="4">
        <v>45806</v>
      </c>
      <c r="N865" s="4">
        <v>45805.181550925925</v>
      </c>
      <c r="O865" s="4" t="s">
        <v>60</v>
      </c>
      <c r="P865" s="4" t="s">
        <v>60</v>
      </c>
      <c r="Q865" s="4" t="s">
        <v>60</v>
      </c>
      <c r="R865" s="4" t="s">
        <v>60</v>
      </c>
      <c r="S865" s="4" t="s">
        <v>60</v>
      </c>
      <c r="T865" s="4">
        <v>45807</v>
      </c>
      <c r="U865" s="4">
        <v>45807.673159722224</v>
      </c>
      <c r="V865" s="4">
        <v>45808.847638888888</v>
      </c>
      <c r="W865" s="4">
        <v>45810</v>
      </c>
      <c r="X865" s="4">
        <v>45810.113159722219</v>
      </c>
      <c r="Y865" s="4" t="s">
        <v>77</v>
      </c>
      <c r="Z865" s="4">
        <v>45812</v>
      </c>
      <c r="AA865" s="4">
        <v>45811.440185185187</v>
      </c>
      <c r="AB865" s="4" t="s">
        <v>60</v>
      </c>
      <c r="AC865" s="4">
        <v>45813</v>
      </c>
      <c r="AD865" s="4">
        <v>45813</v>
      </c>
      <c r="AE865" s="4">
        <v>45817</v>
      </c>
      <c r="AF865" s="4">
        <v>45811</v>
      </c>
      <c r="AG865" s="30" t="s">
        <v>1700</v>
      </c>
      <c r="AH865" s="30" t="s">
        <v>565</v>
      </c>
      <c r="AI865" s="30" t="s">
        <v>621</v>
      </c>
      <c r="AJ865" s="30" t="s">
        <v>303</v>
      </c>
      <c r="AK865" s="30" t="s">
        <v>100</v>
      </c>
      <c r="AL865" s="30" t="s">
        <v>304</v>
      </c>
      <c r="AM865" s="30" t="s">
        <v>305</v>
      </c>
      <c r="AN865" s="30">
        <v>5.5981800000000002</v>
      </c>
      <c r="AO865" s="30" t="s">
        <v>68</v>
      </c>
      <c r="AP865" s="30"/>
      <c r="AQ865" s="30"/>
      <c r="AR865" s="30" t="s">
        <v>68</v>
      </c>
      <c r="AS865" s="30"/>
      <c r="AT865" s="30"/>
      <c r="AU865" s="30" t="s">
        <v>391</v>
      </c>
      <c r="AV865" s="30" t="s">
        <v>392</v>
      </c>
      <c r="AW865" s="30">
        <v>20.815370000000001</v>
      </c>
      <c r="AX865" s="30" t="s">
        <v>622</v>
      </c>
      <c r="AY865" s="30" t="s">
        <v>623</v>
      </c>
      <c r="AZ865" s="3">
        <v>244</v>
      </c>
      <c r="BA865" s="30" t="s">
        <v>60</v>
      </c>
      <c r="BB865" s="30">
        <v>244</v>
      </c>
      <c r="BC865" s="30" t="s">
        <v>60</v>
      </c>
      <c r="BD865" s="30" t="s">
        <v>60</v>
      </c>
      <c r="BE865" s="30" t="s">
        <v>60</v>
      </c>
      <c r="BF865" s="35" t="str">
        <f>IFERROR(VLOOKUP(Data_Power_app[[#This Row],[PRO ODER]],'Result'!A:C,3,0),"")</f>
        <v/>
      </c>
      <c r="BG865" s="14" t="str">
        <f>IFERROR(VLOOKUP(Data_Power_app[[#This Row],[PRO ODER]]&amp;"LAM_IN",'Real Time'!A:E,4,0),"")</f>
        <v/>
      </c>
      <c r="BH865" s="37" t="str">
        <f>IF(Data_Power_app[[#This Row],[LAMINATION MACHINE (PLAN)]]="","",IF(Data_Power_app[[#This Row],[LAMINATION MACHINE (REALTIME)]]="","",RIGHT(Data_Power_app[[#This Row],[LAMINATION MACHINE (REALTIME)]],1)=RIGHT(Data_Power_app[[#This Row],[LAMINATION MACHINE (PLAN)]],1)))</f>
        <v/>
      </c>
    </row>
    <row r="866" spans="1:60" x14ac:dyDescent="0.25">
      <c r="A866" s="27">
        <v>992</v>
      </c>
      <c r="B866" s="30" t="s">
        <v>2834</v>
      </c>
      <c r="C866" s="30" t="s">
        <v>2835</v>
      </c>
      <c r="D866" s="30" t="s">
        <v>300</v>
      </c>
      <c r="E866" s="30" t="s">
        <v>301</v>
      </c>
      <c r="F866" s="30" t="s">
        <v>59</v>
      </c>
      <c r="G866" s="30">
        <v>400</v>
      </c>
      <c r="H866" s="4">
        <v>45805</v>
      </c>
      <c r="I866" s="30">
        <v>45801</v>
      </c>
      <c r="J866" s="4">
        <v>45801</v>
      </c>
      <c r="K866" s="4">
        <v>45806</v>
      </c>
      <c r="L866" s="4">
        <v>45803.143553240741</v>
      </c>
      <c r="M866" s="4">
        <v>45806</v>
      </c>
      <c r="N866" s="4">
        <v>45805.181620370371</v>
      </c>
      <c r="O866" s="4" t="s">
        <v>60</v>
      </c>
      <c r="P866" s="4" t="s">
        <v>60</v>
      </c>
      <c r="Q866" s="4" t="s">
        <v>60</v>
      </c>
      <c r="R866" s="4" t="s">
        <v>60</v>
      </c>
      <c r="S866" s="4" t="s">
        <v>60</v>
      </c>
      <c r="T866" s="4">
        <v>45807</v>
      </c>
      <c r="U866" s="4">
        <v>45807.673252314817</v>
      </c>
      <c r="V866" s="4">
        <v>45808.847800925927</v>
      </c>
      <c r="W866" s="4">
        <v>45810</v>
      </c>
      <c r="X866" s="4">
        <v>45810.113263888888</v>
      </c>
      <c r="Y866" s="4" t="s">
        <v>77</v>
      </c>
      <c r="Z866" s="4">
        <v>45812</v>
      </c>
      <c r="AA866" s="4">
        <v>45811.440104166664</v>
      </c>
      <c r="AB866" s="4" t="s">
        <v>60</v>
      </c>
      <c r="AC866" s="4">
        <v>45813</v>
      </c>
      <c r="AD866" s="4">
        <v>45813</v>
      </c>
      <c r="AE866" s="4">
        <v>45817</v>
      </c>
      <c r="AF866" s="4"/>
      <c r="AG866" s="30" t="s">
        <v>62</v>
      </c>
      <c r="AH866" s="30" t="s">
        <v>565</v>
      </c>
      <c r="AI866" s="30" t="s">
        <v>621</v>
      </c>
      <c r="AJ866" s="30" t="s">
        <v>303</v>
      </c>
      <c r="AK866" s="30" t="s">
        <v>100</v>
      </c>
      <c r="AL866" s="30" t="s">
        <v>304</v>
      </c>
      <c r="AM866" s="30" t="s">
        <v>305</v>
      </c>
      <c r="AN866" s="30">
        <v>9.3251799999999996</v>
      </c>
      <c r="AO866" s="30" t="s">
        <v>68</v>
      </c>
      <c r="AP866" s="30"/>
      <c r="AQ866" s="30"/>
      <c r="AR866" s="30" t="s">
        <v>68</v>
      </c>
      <c r="AS866" s="30"/>
      <c r="AT866" s="30"/>
      <c r="AU866" s="30" t="s">
        <v>391</v>
      </c>
      <c r="AV866" s="30" t="s">
        <v>392</v>
      </c>
      <c r="AW866" s="30">
        <v>34.673050000000003</v>
      </c>
      <c r="AX866" s="30" t="s">
        <v>622</v>
      </c>
      <c r="AY866" s="30" t="s">
        <v>623</v>
      </c>
      <c r="AZ866" s="3">
        <v>400</v>
      </c>
      <c r="BA866" s="30" t="s">
        <v>60</v>
      </c>
      <c r="BB866" s="30">
        <v>400</v>
      </c>
      <c r="BC866" s="30" t="s">
        <v>60</v>
      </c>
      <c r="BD866" s="30" t="s">
        <v>60</v>
      </c>
      <c r="BE866" s="30" t="s">
        <v>60</v>
      </c>
      <c r="BF866" s="35" t="str">
        <f>IFERROR(VLOOKUP(Data_Power_app[[#This Row],[PRO ODER]],'Result'!A:C,3,0),"")</f>
        <v/>
      </c>
      <c r="BG866" s="14" t="str">
        <f>IFERROR(VLOOKUP(Data_Power_app[[#This Row],[PRO ODER]]&amp;"LAM_IN",'Real Time'!A:E,4,0),"")</f>
        <v/>
      </c>
      <c r="BH866" s="37" t="str">
        <f>IF(Data_Power_app[[#This Row],[LAMINATION MACHINE (PLAN)]]="","",IF(Data_Power_app[[#This Row],[LAMINATION MACHINE (REALTIME)]]="","",RIGHT(Data_Power_app[[#This Row],[LAMINATION MACHINE (REALTIME)]],1)=RIGHT(Data_Power_app[[#This Row],[LAMINATION MACHINE (PLAN)]],1)))</f>
        <v/>
      </c>
    </row>
    <row r="867" spans="1:60" x14ac:dyDescent="0.25">
      <c r="A867" s="27">
        <v>993</v>
      </c>
      <c r="B867" s="30" t="s">
        <v>2873</v>
      </c>
      <c r="C867" s="30" t="s">
        <v>2874</v>
      </c>
      <c r="D867" s="30" t="s">
        <v>300</v>
      </c>
      <c r="E867" s="30" t="s">
        <v>301</v>
      </c>
      <c r="F867" s="30" t="s">
        <v>59</v>
      </c>
      <c r="G867" s="30">
        <v>112</v>
      </c>
      <c r="H867" s="4">
        <v>45805</v>
      </c>
      <c r="I867" s="30">
        <v>45801</v>
      </c>
      <c r="J867" s="4">
        <v>45801</v>
      </c>
      <c r="K867" s="4">
        <v>45806</v>
      </c>
      <c r="L867" s="4">
        <v>45803.034317129626</v>
      </c>
      <c r="M867" s="4">
        <v>45806</v>
      </c>
      <c r="N867" s="4">
        <v>45805.181597222225</v>
      </c>
      <c r="O867" s="4" t="s">
        <v>60</v>
      </c>
      <c r="P867" s="4" t="s">
        <v>60</v>
      </c>
      <c r="Q867" s="4" t="s">
        <v>60</v>
      </c>
      <c r="R867" s="4" t="s">
        <v>60</v>
      </c>
      <c r="S867" s="4" t="s">
        <v>60</v>
      </c>
      <c r="T867" s="4">
        <v>45807</v>
      </c>
      <c r="U867" s="4">
        <v>45808.308703703704</v>
      </c>
      <c r="V867" s="4">
        <v>45808.847754629627</v>
      </c>
      <c r="W867" s="4">
        <v>45810</v>
      </c>
      <c r="X867" s="4">
        <v>45810.113229166665</v>
      </c>
      <c r="Y867" s="4" t="s">
        <v>77</v>
      </c>
      <c r="Z867" s="4">
        <v>45812</v>
      </c>
      <c r="AA867" s="4">
        <v>45811.440289351849</v>
      </c>
      <c r="AB867" s="4" t="s">
        <v>60</v>
      </c>
      <c r="AC867" s="4">
        <v>45813</v>
      </c>
      <c r="AD867" s="4">
        <v>45813</v>
      </c>
      <c r="AE867" s="4">
        <v>45817</v>
      </c>
      <c r="AF867" s="4">
        <v>45811</v>
      </c>
      <c r="AG867" s="30" t="s">
        <v>1700</v>
      </c>
      <c r="AH867" s="30" t="s">
        <v>565</v>
      </c>
      <c r="AI867" s="30" t="s">
        <v>621</v>
      </c>
      <c r="AJ867" s="30" t="s">
        <v>303</v>
      </c>
      <c r="AK867" s="30" t="s">
        <v>100</v>
      </c>
      <c r="AL867" s="30" t="s">
        <v>304</v>
      </c>
      <c r="AM867" s="30" t="s">
        <v>305</v>
      </c>
      <c r="AN867" s="30">
        <v>2.6149800000000001</v>
      </c>
      <c r="AO867" s="30" t="s">
        <v>68</v>
      </c>
      <c r="AP867" s="30"/>
      <c r="AQ867" s="30"/>
      <c r="AR867" s="30" t="s">
        <v>68</v>
      </c>
      <c r="AS867" s="30"/>
      <c r="AT867" s="30"/>
      <c r="AU867" s="30" t="s">
        <v>391</v>
      </c>
      <c r="AV867" s="30" t="s">
        <v>392</v>
      </c>
      <c r="AW867" s="30">
        <v>9.7229799999999997</v>
      </c>
      <c r="AX867" s="30" t="s">
        <v>622</v>
      </c>
      <c r="AY867" s="30" t="s">
        <v>623</v>
      </c>
      <c r="AZ867" s="3">
        <v>112</v>
      </c>
      <c r="BA867" s="30" t="s">
        <v>60</v>
      </c>
      <c r="BB867" s="30">
        <v>112</v>
      </c>
      <c r="BC867" s="30" t="s">
        <v>60</v>
      </c>
      <c r="BD867" s="30" t="s">
        <v>60</v>
      </c>
      <c r="BE867" s="30" t="s">
        <v>60</v>
      </c>
      <c r="BF867" s="35" t="str">
        <f>IFERROR(VLOOKUP(Data_Power_app[[#This Row],[PRO ODER]],'Result'!A:C,3,0),"")</f>
        <v/>
      </c>
      <c r="BG867" s="14" t="str">
        <f>IFERROR(VLOOKUP(Data_Power_app[[#This Row],[PRO ODER]]&amp;"LAM_IN",'Real Time'!A:E,4,0),"")</f>
        <v/>
      </c>
      <c r="BH867" s="37" t="str">
        <f>IF(Data_Power_app[[#This Row],[LAMINATION MACHINE (PLAN)]]="","",IF(Data_Power_app[[#This Row],[LAMINATION MACHINE (REALTIME)]]="","",RIGHT(Data_Power_app[[#This Row],[LAMINATION MACHINE (REALTIME)]],1)=RIGHT(Data_Power_app[[#This Row],[LAMINATION MACHINE (PLAN)]],1)))</f>
        <v/>
      </c>
    </row>
    <row r="868" spans="1:60" x14ac:dyDescent="0.25">
      <c r="A868" s="27">
        <v>994</v>
      </c>
      <c r="B868" s="30" t="s">
        <v>1747</v>
      </c>
      <c r="C868" s="30" t="s">
        <v>1748</v>
      </c>
      <c r="D868" s="30" t="s">
        <v>300</v>
      </c>
      <c r="E868" s="30" t="s">
        <v>393</v>
      </c>
      <c r="F868" s="30" t="s">
        <v>59</v>
      </c>
      <c r="G868" s="30">
        <v>3595</v>
      </c>
      <c r="H868" s="4">
        <v>45803</v>
      </c>
      <c r="I868" s="30">
        <v>45800</v>
      </c>
      <c r="J868" s="4">
        <v>45801</v>
      </c>
      <c r="K868" s="4">
        <v>45803</v>
      </c>
      <c r="L868" s="4">
        <v>45801.075324074074</v>
      </c>
      <c r="M868" s="4">
        <v>45804</v>
      </c>
      <c r="N868" s="4">
        <v>45803.650231481479</v>
      </c>
      <c r="O868" s="4" t="s">
        <v>60</v>
      </c>
      <c r="P868" s="4" t="s">
        <v>60</v>
      </c>
      <c r="Q868" s="4" t="s">
        <v>60</v>
      </c>
      <c r="R868" s="4" t="s">
        <v>60</v>
      </c>
      <c r="S868" s="4" t="s">
        <v>60</v>
      </c>
      <c r="T868" s="4">
        <v>45806</v>
      </c>
      <c r="U868" s="4">
        <v>45805.645567129628</v>
      </c>
      <c r="V868" s="4">
        <v>45806.187280092592</v>
      </c>
      <c r="W868" s="4">
        <v>45807</v>
      </c>
      <c r="X868" s="4">
        <v>45807.548148148147</v>
      </c>
      <c r="Y868" s="4" t="s">
        <v>77</v>
      </c>
      <c r="Z868" s="4">
        <v>45808</v>
      </c>
      <c r="AA868" s="4">
        <v>45807.134942129633</v>
      </c>
      <c r="AB868" s="4" t="s">
        <v>60</v>
      </c>
      <c r="AC868" s="4">
        <v>45810</v>
      </c>
      <c r="AD868" s="4">
        <v>45813</v>
      </c>
      <c r="AE868" s="4">
        <v>45817</v>
      </c>
      <c r="AF868" s="4">
        <v>45811</v>
      </c>
      <c r="AG868" s="30" t="s">
        <v>1700</v>
      </c>
      <c r="AH868" s="30" t="s">
        <v>302</v>
      </c>
      <c r="AI868" s="30" t="s">
        <v>514</v>
      </c>
      <c r="AJ868" s="30" t="s">
        <v>303</v>
      </c>
      <c r="AK868" s="30" t="s">
        <v>65</v>
      </c>
      <c r="AL868" s="30" t="s">
        <v>389</v>
      </c>
      <c r="AM868" s="30" t="s">
        <v>390</v>
      </c>
      <c r="AN868" s="30">
        <v>57.712389999999999</v>
      </c>
      <c r="AO868" s="30" t="s">
        <v>68</v>
      </c>
      <c r="AP868" s="30"/>
      <c r="AQ868" s="30"/>
      <c r="AR868" s="30" t="s">
        <v>68</v>
      </c>
      <c r="AS868" s="30"/>
      <c r="AT868" s="30"/>
      <c r="AU868" s="30" t="s">
        <v>391</v>
      </c>
      <c r="AV868" s="30" t="s">
        <v>392</v>
      </c>
      <c r="AW868" s="30">
        <v>252.38866999999999</v>
      </c>
      <c r="AX868" s="30" t="s">
        <v>515</v>
      </c>
      <c r="AY868" s="30" t="s">
        <v>516</v>
      </c>
      <c r="AZ868" s="3">
        <v>3595</v>
      </c>
      <c r="BA868" s="30" t="s">
        <v>60</v>
      </c>
      <c r="BB868" s="30">
        <v>3595</v>
      </c>
      <c r="BC868" s="30" t="s">
        <v>60</v>
      </c>
      <c r="BD868" s="30" t="s">
        <v>60</v>
      </c>
      <c r="BE868" s="30" t="s">
        <v>60</v>
      </c>
      <c r="BF868" s="35" t="str">
        <f>IFERROR(VLOOKUP(Data_Power_app[[#This Row],[PRO ODER]],'Result'!A:C,3,0),"")</f>
        <v/>
      </c>
      <c r="BG868" s="14" t="str">
        <f>IFERROR(VLOOKUP(Data_Power_app[[#This Row],[PRO ODER]]&amp;"LAM_IN",'Real Time'!A:E,4,0),"")</f>
        <v/>
      </c>
      <c r="BH868" s="37" t="str">
        <f>IF(Data_Power_app[[#This Row],[LAMINATION MACHINE (PLAN)]]="","",IF(Data_Power_app[[#This Row],[LAMINATION MACHINE (REALTIME)]]="","",RIGHT(Data_Power_app[[#This Row],[LAMINATION MACHINE (REALTIME)]],1)=RIGHT(Data_Power_app[[#This Row],[LAMINATION MACHINE (PLAN)]],1)))</f>
        <v/>
      </c>
    </row>
    <row r="869" spans="1:60" x14ac:dyDescent="0.25">
      <c r="A869" s="27">
        <v>995</v>
      </c>
      <c r="B869" s="30" t="s">
        <v>1749</v>
      </c>
      <c r="C869" s="30" t="s">
        <v>1750</v>
      </c>
      <c r="D869" s="30" t="s">
        <v>300</v>
      </c>
      <c r="E869" s="30" t="s">
        <v>393</v>
      </c>
      <c r="F869" s="30" t="s">
        <v>59</v>
      </c>
      <c r="G869" s="30">
        <v>351</v>
      </c>
      <c r="H869" s="4">
        <v>45803</v>
      </c>
      <c r="I869" s="30">
        <v>45800</v>
      </c>
      <c r="J869" s="4">
        <v>45804</v>
      </c>
      <c r="K869" s="4">
        <v>45803</v>
      </c>
      <c r="L869" s="4">
        <v>45801.074490740742</v>
      </c>
      <c r="M869" s="4">
        <v>45804</v>
      </c>
      <c r="N869" s="4">
        <v>45803.667314814818</v>
      </c>
      <c r="O869" s="4" t="s">
        <v>60</v>
      </c>
      <c r="P869" s="4" t="s">
        <v>60</v>
      </c>
      <c r="Q869" s="4" t="s">
        <v>60</v>
      </c>
      <c r="R869" s="4" t="s">
        <v>60</v>
      </c>
      <c r="S869" s="4" t="s">
        <v>60</v>
      </c>
      <c r="T869" s="4">
        <v>45806</v>
      </c>
      <c r="U869" s="4">
        <v>45805.671944444446</v>
      </c>
      <c r="V869" s="4">
        <v>45806.11215277778</v>
      </c>
      <c r="W869" s="4">
        <v>45807</v>
      </c>
      <c r="X869" s="4">
        <v>45811.611203703702</v>
      </c>
      <c r="Y869" s="4" t="s">
        <v>77</v>
      </c>
      <c r="Z869" s="4">
        <v>45808</v>
      </c>
      <c r="AA869" s="4"/>
      <c r="AB869" s="4" t="s">
        <v>60</v>
      </c>
      <c r="AC869" s="4">
        <v>45810</v>
      </c>
      <c r="AD869" s="4">
        <v>45813</v>
      </c>
      <c r="AE869" s="4">
        <v>45817</v>
      </c>
      <c r="AF869" s="4"/>
      <c r="AG869" s="30" t="s">
        <v>97</v>
      </c>
      <c r="AH869" s="30" t="s">
        <v>302</v>
      </c>
      <c r="AI869" s="30" t="s">
        <v>443</v>
      </c>
      <c r="AJ869" s="30" t="s">
        <v>303</v>
      </c>
      <c r="AK869" s="30" t="s">
        <v>100</v>
      </c>
      <c r="AL869" s="30" t="s">
        <v>389</v>
      </c>
      <c r="AM869" s="30" t="s">
        <v>390</v>
      </c>
      <c r="AN869" s="30">
        <v>7.3753900000000003</v>
      </c>
      <c r="AO869" s="30" t="s">
        <v>68</v>
      </c>
      <c r="AP869" s="30"/>
      <c r="AQ869" s="30"/>
      <c r="AR869" s="30" t="s">
        <v>68</v>
      </c>
      <c r="AS869" s="30"/>
      <c r="AT869" s="30"/>
      <c r="AU869" s="30" t="s">
        <v>391</v>
      </c>
      <c r="AV869" s="30" t="s">
        <v>392</v>
      </c>
      <c r="AW869" s="30">
        <v>32.259120000000003</v>
      </c>
      <c r="AX869" s="30" t="s">
        <v>444</v>
      </c>
      <c r="AY869" s="30" t="s">
        <v>445</v>
      </c>
      <c r="AZ869" s="3">
        <v>351</v>
      </c>
      <c r="BA869" s="30" t="s">
        <v>60</v>
      </c>
      <c r="BB869" s="30">
        <v>351</v>
      </c>
      <c r="BC869" s="30" t="s">
        <v>60</v>
      </c>
      <c r="BD869" s="30" t="s">
        <v>60</v>
      </c>
      <c r="BE869" s="30" t="s">
        <v>60</v>
      </c>
      <c r="BF869" s="35" t="str">
        <f>IFERROR(VLOOKUP(Data_Power_app[[#This Row],[PRO ODER]],'Result'!A:C,3,0),"")</f>
        <v/>
      </c>
      <c r="BG869" s="14" t="str">
        <f>IFERROR(VLOOKUP(Data_Power_app[[#This Row],[PRO ODER]]&amp;"LAM_IN",'Real Time'!A:E,4,0),"")</f>
        <v/>
      </c>
      <c r="BH869" s="37" t="str">
        <f>IF(Data_Power_app[[#This Row],[LAMINATION MACHINE (PLAN)]]="","",IF(Data_Power_app[[#This Row],[LAMINATION MACHINE (REALTIME)]]="","",RIGHT(Data_Power_app[[#This Row],[LAMINATION MACHINE (REALTIME)]],1)=RIGHT(Data_Power_app[[#This Row],[LAMINATION MACHINE (PLAN)]],1)))</f>
        <v/>
      </c>
    </row>
    <row r="870" spans="1:60" x14ac:dyDescent="0.25">
      <c r="A870" s="27">
        <v>996</v>
      </c>
      <c r="B870" s="30" t="s">
        <v>1751</v>
      </c>
      <c r="C870" s="30" t="s">
        <v>1752</v>
      </c>
      <c r="D870" s="30" t="s">
        <v>300</v>
      </c>
      <c r="E870" s="30" t="s">
        <v>393</v>
      </c>
      <c r="F870" s="30" t="s">
        <v>59</v>
      </c>
      <c r="G870" s="30">
        <v>435</v>
      </c>
      <c r="H870" s="4">
        <v>45803</v>
      </c>
      <c r="I870" s="30">
        <v>45800</v>
      </c>
      <c r="J870" s="4">
        <v>45804</v>
      </c>
      <c r="K870" s="4">
        <v>45803</v>
      </c>
      <c r="L870" s="4">
        <v>45801.074571759258</v>
      </c>
      <c r="M870" s="4">
        <v>45804</v>
      </c>
      <c r="N870" s="4">
        <v>45803.667395833334</v>
      </c>
      <c r="O870" s="4" t="s">
        <v>60</v>
      </c>
      <c r="P870" s="4" t="s">
        <v>60</v>
      </c>
      <c r="Q870" s="4" t="s">
        <v>60</v>
      </c>
      <c r="R870" s="4" t="s">
        <v>60</v>
      </c>
      <c r="S870" s="4" t="s">
        <v>60</v>
      </c>
      <c r="T870" s="4">
        <v>45806</v>
      </c>
      <c r="U870" s="4">
        <v>45805.671724537038</v>
      </c>
      <c r="V870" s="4">
        <v>45806.111631944441</v>
      </c>
      <c r="W870" s="4">
        <v>45807</v>
      </c>
      <c r="X870" s="4">
        <v>45811.611226851855</v>
      </c>
      <c r="Y870" s="4" t="s">
        <v>77</v>
      </c>
      <c r="Z870" s="4">
        <v>45808</v>
      </c>
      <c r="AA870" s="4"/>
      <c r="AB870" s="4" t="s">
        <v>60</v>
      </c>
      <c r="AC870" s="4">
        <v>45810</v>
      </c>
      <c r="AD870" s="4">
        <v>45813</v>
      </c>
      <c r="AE870" s="4">
        <v>45817</v>
      </c>
      <c r="AF870" s="4"/>
      <c r="AG870" s="30" t="s">
        <v>97</v>
      </c>
      <c r="AH870" s="30" t="s">
        <v>302</v>
      </c>
      <c r="AI870" s="30" t="s">
        <v>443</v>
      </c>
      <c r="AJ870" s="30" t="s">
        <v>303</v>
      </c>
      <c r="AK870" s="30" t="s">
        <v>100</v>
      </c>
      <c r="AL870" s="30" t="s">
        <v>389</v>
      </c>
      <c r="AM870" s="30" t="s">
        <v>390</v>
      </c>
      <c r="AN870" s="30">
        <v>8.6590699999999998</v>
      </c>
      <c r="AO870" s="30" t="s">
        <v>68</v>
      </c>
      <c r="AP870" s="30"/>
      <c r="AQ870" s="30"/>
      <c r="AR870" s="30" t="s">
        <v>68</v>
      </c>
      <c r="AS870" s="30"/>
      <c r="AT870" s="30"/>
      <c r="AU870" s="30" t="s">
        <v>391</v>
      </c>
      <c r="AV870" s="30" t="s">
        <v>392</v>
      </c>
      <c r="AW870" s="30">
        <v>37.873190000000001</v>
      </c>
      <c r="AX870" s="30" t="s">
        <v>444</v>
      </c>
      <c r="AY870" s="30" t="s">
        <v>445</v>
      </c>
      <c r="AZ870" s="3">
        <v>435</v>
      </c>
      <c r="BA870" s="30" t="s">
        <v>60</v>
      </c>
      <c r="BB870" s="30">
        <v>435</v>
      </c>
      <c r="BC870" s="30" t="s">
        <v>60</v>
      </c>
      <c r="BD870" s="30" t="s">
        <v>60</v>
      </c>
      <c r="BE870" s="30" t="s">
        <v>60</v>
      </c>
      <c r="BF870" s="35" t="str">
        <f>IFERROR(VLOOKUP(Data_Power_app[[#This Row],[PRO ODER]],'Result'!A:C,3,0),"")</f>
        <v/>
      </c>
      <c r="BG870" s="14" t="str">
        <f>IFERROR(VLOOKUP(Data_Power_app[[#This Row],[PRO ODER]]&amp;"LAM_IN",'Real Time'!A:E,4,0),"")</f>
        <v/>
      </c>
      <c r="BH870" s="37" t="str">
        <f>IF(Data_Power_app[[#This Row],[LAMINATION MACHINE (PLAN)]]="","",IF(Data_Power_app[[#This Row],[LAMINATION MACHINE (REALTIME)]]="","",RIGHT(Data_Power_app[[#This Row],[LAMINATION MACHINE (REALTIME)]],1)=RIGHT(Data_Power_app[[#This Row],[LAMINATION MACHINE (PLAN)]],1)))</f>
        <v/>
      </c>
    </row>
    <row r="871" spans="1:60" x14ac:dyDescent="0.25">
      <c r="A871" s="27">
        <v>997</v>
      </c>
      <c r="B871" s="30" t="s">
        <v>1753</v>
      </c>
      <c r="C871" s="30" t="s">
        <v>1754</v>
      </c>
      <c r="D871" s="30" t="s">
        <v>300</v>
      </c>
      <c r="E871" s="30" t="s">
        <v>393</v>
      </c>
      <c r="F871" s="30" t="s">
        <v>59</v>
      </c>
      <c r="G871" s="30">
        <v>315</v>
      </c>
      <c r="H871" s="4">
        <v>45803</v>
      </c>
      <c r="I871" s="30">
        <v>45800</v>
      </c>
      <c r="J871" s="4">
        <v>45804</v>
      </c>
      <c r="K871" s="4">
        <v>45803</v>
      </c>
      <c r="L871" s="4">
        <v>45801.07472222222</v>
      </c>
      <c r="M871" s="4">
        <v>45804</v>
      </c>
      <c r="N871" s="4">
        <v>45803.667488425926</v>
      </c>
      <c r="O871" s="4" t="s">
        <v>60</v>
      </c>
      <c r="P871" s="4" t="s">
        <v>60</v>
      </c>
      <c r="Q871" s="4" t="s">
        <v>60</v>
      </c>
      <c r="R871" s="4" t="s">
        <v>60</v>
      </c>
      <c r="S871" s="4" t="s">
        <v>60</v>
      </c>
      <c r="T871" s="4">
        <v>45806</v>
      </c>
      <c r="U871" s="4">
        <v>45805.671793981484</v>
      </c>
      <c r="V871" s="4">
        <v>45806.111886574072</v>
      </c>
      <c r="W871" s="4">
        <v>45807</v>
      </c>
      <c r="X871" s="4">
        <v>45811.611273148148</v>
      </c>
      <c r="Y871" s="4" t="s">
        <v>77</v>
      </c>
      <c r="Z871" s="4">
        <v>45808</v>
      </c>
      <c r="AA871" s="4"/>
      <c r="AB871" s="4" t="s">
        <v>60</v>
      </c>
      <c r="AC871" s="4">
        <v>45810</v>
      </c>
      <c r="AD871" s="4">
        <v>45813</v>
      </c>
      <c r="AE871" s="4">
        <v>45817</v>
      </c>
      <c r="AF871" s="4"/>
      <c r="AG871" s="30" t="s">
        <v>97</v>
      </c>
      <c r="AH871" s="30" t="s">
        <v>302</v>
      </c>
      <c r="AI871" s="30" t="s">
        <v>443</v>
      </c>
      <c r="AJ871" s="30" t="s">
        <v>303</v>
      </c>
      <c r="AK871" s="30" t="s">
        <v>100</v>
      </c>
      <c r="AL871" s="30" t="s">
        <v>389</v>
      </c>
      <c r="AM871" s="30" t="s">
        <v>390</v>
      </c>
      <c r="AN871" s="30">
        <v>6.1298199999999996</v>
      </c>
      <c r="AO871" s="30" t="s">
        <v>68</v>
      </c>
      <c r="AP871" s="30"/>
      <c r="AQ871" s="30"/>
      <c r="AR871" s="30" t="s">
        <v>68</v>
      </c>
      <c r="AS871" s="30"/>
      <c r="AT871" s="30"/>
      <c r="AU871" s="30" t="s">
        <v>391</v>
      </c>
      <c r="AV871" s="30" t="s">
        <v>392</v>
      </c>
      <c r="AW871" s="30">
        <v>26.81026</v>
      </c>
      <c r="AX871" s="30" t="s">
        <v>444</v>
      </c>
      <c r="AY871" s="30" t="s">
        <v>445</v>
      </c>
      <c r="AZ871" s="3">
        <v>315</v>
      </c>
      <c r="BA871" s="30" t="s">
        <v>60</v>
      </c>
      <c r="BB871" s="30">
        <v>315</v>
      </c>
      <c r="BC871" s="30" t="s">
        <v>60</v>
      </c>
      <c r="BD871" s="30" t="s">
        <v>60</v>
      </c>
      <c r="BE871" s="30" t="s">
        <v>60</v>
      </c>
      <c r="BF871" s="35" t="str">
        <f>IFERROR(VLOOKUP(Data_Power_app[[#This Row],[PRO ODER]],'Result'!A:C,3,0),"")</f>
        <v/>
      </c>
      <c r="BG871" s="14" t="str">
        <f>IFERROR(VLOOKUP(Data_Power_app[[#This Row],[PRO ODER]]&amp;"LAM_IN",'Real Time'!A:E,4,0),"")</f>
        <v/>
      </c>
      <c r="BH871" s="37" t="str">
        <f>IF(Data_Power_app[[#This Row],[LAMINATION MACHINE (PLAN)]]="","",IF(Data_Power_app[[#This Row],[LAMINATION MACHINE (REALTIME)]]="","",RIGHT(Data_Power_app[[#This Row],[LAMINATION MACHINE (REALTIME)]],1)=RIGHT(Data_Power_app[[#This Row],[LAMINATION MACHINE (PLAN)]],1)))</f>
        <v/>
      </c>
    </row>
    <row r="872" spans="1:60" x14ac:dyDescent="0.25">
      <c r="A872" s="27">
        <v>998</v>
      </c>
      <c r="B872" s="30" t="s">
        <v>1755</v>
      </c>
      <c r="C872" s="30" t="s">
        <v>1756</v>
      </c>
      <c r="D872" s="30" t="s">
        <v>300</v>
      </c>
      <c r="E872" s="30" t="s">
        <v>393</v>
      </c>
      <c r="F872" s="30" t="s">
        <v>59</v>
      </c>
      <c r="G872" s="30">
        <v>195</v>
      </c>
      <c r="H872" s="4">
        <v>45803</v>
      </c>
      <c r="I872" s="30">
        <v>45800</v>
      </c>
      <c r="J872" s="4">
        <v>45804</v>
      </c>
      <c r="K872" s="4">
        <v>45803</v>
      </c>
      <c r="L872" s="4">
        <v>45801.074872685182</v>
      </c>
      <c r="M872" s="4">
        <v>45804</v>
      </c>
      <c r="N872" s="4">
        <v>45803.667743055557</v>
      </c>
      <c r="O872" s="4" t="s">
        <v>60</v>
      </c>
      <c r="P872" s="4" t="s">
        <v>60</v>
      </c>
      <c r="Q872" s="4" t="s">
        <v>60</v>
      </c>
      <c r="R872" s="4" t="s">
        <v>60</v>
      </c>
      <c r="S872" s="4" t="s">
        <v>60</v>
      </c>
      <c r="T872" s="4">
        <v>45806</v>
      </c>
      <c r="U872" s="4">
        <v>45805.671678240738</v>
      </c>
      <c r="V872" s="4">
        <v>45806.112581018519</v>
      </c>
      <c r="W872" s="4">
        <v>45807</v>
      </c>
      <c r="X872" s="4"/>
      <c r="Y872" s="4" t="s">
        <v>60</v>
      </c>
      <c r="Z872" s="4">
        <v>45808</v>
      </c>
      <c r="AA872" s="4"/>
      <c r="AB872" s="4" t="s">
        <v>60</v>
      </c>
      <c r="AC872" s="4">
        <v>45810</v>
      </c>
      <c r="AD872" s="4">
        <v>45813</v>
      </c>
      <c r="AE872" s="4">
        <v>45817</v>
      </c>
      <c r="AF872" s="4"/>
      <c r="AG872" s="30" t="s">
        <v>343</v>
      </c>
      <c r="AH872" s="30" t="s">
        <v>302</v>
      </c>
      <c r="AI872" s="30" t="s">
        <v>443</v>
      </c>
      <c r="AJ872" s="30" t="s">
        <v>303</v>
      </c>
      <c r="AK872" s="30" t="s">
        <v>100</v>
      </c>
      <c r="AL872" s="30" t="s">
        <v>389</v>
      </c>
      <c r="AM872" s="30" t="s">
        <v>390</v>
      </c>
      <c r="AN872" s="30">
        <v>3.64608</v>
      </c>
      <c r="AO872" s="30" t="s">
        <v>68</v>
      </c>
      <c r="AP872" s="30"/>
      <c r="AQ872" s="30"/>
      <c r="AR872" s="30" t="s">
        <v>68</v>
      </c>
      <c r="AS872" s="30"/>
      <c r="AT872" s="30"/>
      <c r="AU872" s="30" t="s">
        <v>391</v>
      </c>
      <c r="AV872" s="30" t="s">
        <v>392</v>
      </c>
      <c r="AW872" s="30">
        <v>15.94656</v>
      </c>
      <c r="AX872" s="30" t="s">
        <v>444</v>
      </c>
      <c r="AY872" s="30" t="s">
        <v>445</v>
      </c>
      <c r="AZ872" s="3">
        <v>195</v>
      </c>
      <c r="BA872" s="30" t="s">
        <v>60</v>
      </c>
      <c r="BB872" s="30">
        <v>195</v>
      </c>
      <c r="BC872" s="30" t="s">
        <v>60</v>
      </c>
      <c r="BD872" s="30" t="s">
        <v>60</v>
      </c>
      <c r="BE872" s="30" t="s">
        <v>60</v>
      </c>
      <c r="BF872" s="35" t="str">
        <f>IFERROR(VLOOKUP(Data_Power_app[[#This Row],[PRO ODER]],'Result'!A:C,3,0),"")</f>
        <v/>
      </c>
      <c r="BG872" s="14" t="str">
        <f>IFERROR(VLOOKUP(Data_Power_app[[#This Row],[PRO ODER]]&amp;"LAM_IN",'Real Time'!A:E,4,0),"")</f>
        <v/>
      </c>
      <c r="BH872" s="37" t="str">
        <f>IF(Data_Power_app[[#This Row],[LAMINATION MACHINE (PLAN)]]="","",IF(Data_Power_app[[#This Row],[LAMINATION MACHINE (REALTIME)]]="","",RIGHT(Data_Power_app[[#This Row],[LAMINATION MACHINE (REALTIME)]],1)=RIGHT(Data_Power_app[[#This Row],[LAMINATION MACHINE (PLAN)]],1)))</f>
        <v/>
      </c>
    </row>
    <row r="873" spans="1:60" x14ac:dyDescent="0.25">
      <c r="A873" s="27">
        <v>999</v>
      </c>
      <c r="B873" s="30" t="s">
        <v>1757</v>
      </c>
      <c r="C873" s="30" t="s">
        <v>1758</v>
      </c>
      <c r="D873" s="30" t="s">
        <v>300</v>
      </c>
      <c r="E873" s="30" t="s">
        <v>393</v>
      </c>
      <c r="F873" s="30" t="s">
        <v>59</v>
      </c>
      <c r="G873" s="30">
        <v>447</v>
      </c>
      <c r="H873" s="4">
        <v>45803</v>
      </c>
      <c r="I873" s="30">
        <v>45800</v>
      </c>
      <c r="J873" s="4">
        <v>45804</v>
      </c>
      <c r="K873" s="4">
        <v>45803</v>
      </c>
      <c r="L873" s="4">
        <v>45801.075057870374</v>
      </c>
      <c r="M873" s="4">
        <v>45804</v>
      </c>
      <c r="N873" s="4">
        <v>45803.667557870373</v>
      </c>
      <c r="O873" s="4" t="s">
        <v>60</v>
      </c>
      <c r="P873" s="4" t="s">
        <v>60</v>
      </c>
      <c r="Q873" s="4" t="s">
        <v>60</v>
      </c>
      <c r="R873" s="4" t="s">
        <v>60</v>
      </c>
      <c r="S873" s="4" t="s">
        <v>60</v>
      </c>
      <c r="T873" s="4">
        <v>45806</v>
      </c>
      <c r="U873" s="4">
        <v>45805.671851851854</v>
      </c>
      <c r="V873" s="4">
        <v>45806.111898148149</v>
      </c>
      <c r="W873" s="4">
        <v>45807</v>
      </c>
      <c r="X873" s="4">
        <v>45811.611307870371</v>
      </c>
      <c r="Y873" s="4" t="s">
        <v>77</v>
      </c>
      <c r="Z873" s="4">
        <v>45808</v>
      </c>
      <c r="AA873" s="4"/>
      <c r="AB873" s="4" t="s">
        <v>60</v>
      </c>
      <c r="AC873" s="4">
        <v>45810</v>
      </c>
      <c r="AD873" s="4">
        <v>45813</v>
      </c>
      <c r="AE873" s="4">
        <v>45817</v>
      </c>
      <c r="AF873" s="4"/>
      <c r="AG873" s="30" t="s">
        <v>97</v>
      </c>
      <c r="AH873" s="30" t="s">
        <v>302</v>
      </c>
      <c r="AI873" s="30" t="s">
        <v>443</v>
      </c>
      <c r="AJ873" s="30" t="s">
        <v>303</v>
      </c>
      <c r="AK873" s="30" t="s">
        <v>100</v>
      </c>
      <c r="AL873" s="30" t="s">
        <v>389</v>
      </c>
      <c r="AM873" s="30" t="s">
        <v>390</v>
      </c>
      <c r="AN873" s="30">
        <v>8.6545000000000005</v>
      </c>
      <c r="AO873" s="30" t="s">
        <v>68</v>
      </c>
      <c r="AP873" s="30"/>
      <c r="AQ873" s="30"/>
      <c r="AR873" s="30" t="s">
        <v>68</v>
      </c>
      <c r="AS873" s="30"/>
      <c r="AT873" s="30"/>
      <c r="AU873" s="30" t="s">
        <v>391</v>
      </c>
      <c r="AV873" s="30" t="s">
        <v>392</v>
      </c>
      <c r="AW873" s="30">
        <v>37.852449999999997</v>
      </c>
      <c r="AX873" s="30" t="s">
        <v>444</v>
      </c>
      <c r="AY873" s="30" t="s">
        <v>445</v>
      </c>
      <c r="AZ873" s="3">
        <v>447</v>
      </c>
      <c r="BA873" s="30" t="s">
        <v>60</v>
      </c>
      <c r="BB873" s="30">
        <v>447</v>
      </c>
      <c r="BC873" s="30" t="s">
        <v>60</v>
      </c>
      <c r="BD873" s="30" t="s">
        <v>60</v>
      </c>
      <c r="BE873" s="30" t="s">
        <v>60</v>
      </c>
      <c r="BF873" s="35" t="str">
        <f>IFERROR(VLOOKUP(Data_Power_app[[#This Row],[PRO ODER]],'Result'!A:C,3,0),"")</f>
        <v/>
      </c>
      <c r="BG873" s="14" t="str">
        <f>IFERROR(VLOOKUP(Data_Power_app[[#This Row],[PRO ODER]]&amp;"LAM_IN",'Real Time'!A:E,4,0),"")</f>
        <v/>
      </c>
      <c r="BH873" s="37" t="str">
        <f>IF(Data_Power_app[[#This Row],[LAMINATION MACHINE (PLAN)]]="","",IF(Data_Power_app[[#This Row],[LAMINATION MACHINE (REALTIME)]]="","",RIGHT(Data_Power_app[[#This Row],[LAMINATION MACHINE (REALTIME)]],1)=RIGHT(Data_Power_app[[#This Row],[LAMINATION MACHINE (PLAN)]],1)))</f>
        <v/>
      </c>
    </row>
    <row r="874" spans="1:60" x14ac:dyDescent="0.25">
      <c r="A874" s="27">
        <v>1000</v>
      </c>
      <c r="B874" s="30" t="s">
        <v>1759</v>
      </c>
      <c r="C874" s="30" t="s">
        <v>1760</v>
      </c>
      <c r="D874" s="30" t="s">
        <v>300</v>
      </c>
      <c r="E874" s="30" t="s">
        <v>393</v>
      </c>
      <c r="F874" s="30" t="s">
        <v>59</v>
      </c>
      <c r="G874" s="30">
        <v>639</v>
      </c>
      <c r="H874" s="4">
        <v>45803</v>
      </c>
      <c r="I874" s="30">
        <v>45800</v>
      </c>
      <c r="J874" s="4">
        <v>45804</v>
      </c>
      <c r="K874" s="4">
        <v>45803</v>
      </c>
      <c r="L874" s="4">
        <v>45801.075104166666</v>
      </c>
      <c r="M874" s="4">
        <v>45804</v>
      </c>
      <c r="N874" s="4">
        <v>45803.667638888888</v>
      </c>
      <c r="O874" s="4" t="s">
        <v>60</v>
      </c>
      <c r="P874" s="4" t="s">
        <v>60</v>
      </c>
      <c r="Q874" s="4" t="s">
        <v>60</v>
      </c>
      <c r="R874" s="4" t="s">
        <v>60</v>
      </c>
      <c r="S874" s="4" t="s">
        <v>60</v>
      </c>
      <c r="T874" s="4">
        <v>45806</v>
      </c>
      <c r="U874" s="4">
        <v>45805.671932870369</v>
      </c>
      <c r="V874" s="4">
        <v>45806.11215277778</v>
      </c>
      <c r="W874" s="4">
        <v>45807</v>
      </c>
      <c r="X874" s="4">
        <v>45811.611180555556</v>
      </c>
      <c r="Y874" s="4" t="s">
        <v>77</v>
      </c>
      <c r="Z874" s="4">
        <v>45808</v>
      </c>
      <c r="AA874" s="4"/>
      <c r="AB874" s="4" t="s">
        <v>60</v>
      </c>
      <c r="AC874" s="4">
        <v>45810</v>
      </c>
      <c r="AD874" s="4">
        <v>45813</v>
      </c>
      <c r="AE874" s="4">
        <v>45817</v>
      </c>
      <c r="AF874" s="4"/>
      <c r="AG874" s="30" t="s">
        <v>97</v>
      </c>
      <c r="AH874" s="30" t="s">
        <v>302</v>
      </c>
      <c r="AI874" s="30" t="s">
        <v>443</v>
      </c>
      <c r="AJ874" s="30" t="s">
        <v>303</v>
      </c>
      <c r="AK874" s="30" t="s">
        <v>100</v>
      </c>
      <c r="AL874" s="30" t="s">
        <v>389</v>
      </c>
      <c r="AM874" s="30" t="s">
        <v>390</v>
      </c>
      <c r="AN874" s="30">
        <v>12.53017</v>
      </c>
      <c r="AO874" s="30" t="s">
        <v>68</v>
      </c>
      <c r="AP874" s="30"/>
      <c r="AQ874" s="30"/>
      <c r="AR874" s="30" t="s">
        <v>68</v>
      </c>
      <c r="AS874" s="30"/>
      <c r="AT874" s="30"/>
      <c r="AU874" s="30" t="s">
        <v>391</v>
      </c>
      <c r="AV874" s="30" t="s">
        <v>392</v>
      </c>
      <c r="AW874" s="30">
        <v>54.804090000000002</v>
      </c>
      <c r="AX874" s="30" t="s">
        <v>444</v>
      </c>
      <c r="AY874" s="30" t="s">
        <v>445</v>
      </c>
      <c r="AZ874" s="3">
        <v>639</v>
      </c>
      <c r="BA874" s="30" t="s">
        <v>60</v>
      </c>
      <c r="BB874" s="30">
        <v>639</v>
      </c>
      <c r="BC874" s="30" t="s">
        <v>60</v>
      </c>
      <c r="BD874" s="30" t="s">
        <v>60</v>
      </c>
      <c r="BE874" s="30" t="s">
        <v>60</v>
      </c>
      <c r="BF874" s="35" t="str">
        <f>IFERROR(VLOOKUP(Data_Power_app[[#This Row],[PRO ODER]],'Result'!A:C,3,0),"")</f>
        <v/>
      </c>
      <c r="BG874" s="14" t="str">
        <f>IFERROR(VLOOKUP(Data_Power_app[[#This Row],[PRO ODER]]&amp;"LAM_IN",'Real Time'!A:E,4,0),"")</f>
        <v/>
      </c>
      <c r="BH874" s="37" t="str">
        <f>IF(Data_Power_app[[#This Row],[LAMINATION MACHINE (PLAN)]]="","",IF(Data_Power_app[[#This Row],[LAMINATION MACHINE (REALTIME)]]="","",RIGHT(Data_Power_app[[#This Row],[LAMINATION MACHINE (REALTIME)]],1)=RIGHT(Data_Power_app[[#This Row],[LAMINATION MACHINE (PLAN)]],1)))</f>
        <v/>
      </c>
    </row>
    <row r="875" spans="1:60" x14ac:dyDescent="0.25">
      <c r="A875" s="27">
        <v>1001</v>
      </c>
      <c r="B875" s="30" t="s">
        <v>1761</v>
      </c>
      <c r="C875" s="30" t="s">
        <v>1762</v>
      </c>
      <c r="D875" s="30" t="s">
        <v>300</v>
      </c>
      <c r="E875" s="30" t="s">
        <v>393</v>
      </c>
      <c r="F875" s="30" t="s">
        <v>59</v>
      </c>
      <c r="G875" s="30">
        <v>417</v>
      </c>
      <c r="H875" s="4">
        <v>45803</v>
      </c>
      <c r="I875" s="30">
        <v>45800</v>
      </c>
      <c r="J875" s="4">
        <v>45800</v>
      </c>
      <c r="K875" s="4">
        <v>45803</v>
      </c>
      <c r="L875" s="4">
        <v>45803.310231481482</v>
      </c>
      <c r="M875" s="4">
        <v>45804</v>
      </c>
      <c r="N875" s="4">
        <v>45805.123495370368</v>
      </c>
      <c r="O875" s="4" t="s">
        <v>60</v>
      </c>
      <c r="P875" s="4" t="s">
        <v>60</v>
      </c>
      <c r="Q875" s="4" t="s">
        <v>60</v>
      </c>
      <c r="R875" s="4" t="s">
        <v>60</v>
      </c>
      <c r="S875" s="4" t="s">
        <v>60</v>
      </c>
      <c r="T875" s="4">
        <v>45810</v>
      </c>
      <c r="U875" s="4">
        <v>45808.647858796299</v>
      </c>
      <c r="V875" s="4">
        <v>45810.218032407407</v>
      </c>
      <c r="W875" s="4">
        <v>45811</v>
      </c>
      <c r="X875" s="4">
        <v>45811.36041666667</v>
      </c>
      <c r="Y875" s="4" t="s">
        <v>77</v>
      </c>
      <c r="Z875" s="4">
        <v>45811</v>
      </c>
      <c r="AA875" s="4"/>
      <c r="AB875" s="4" t="s">
        <v>60</v>
      </c>
      <c r="AC875" s="4">
        <v>45812</v>
      </c>
      <c r="AD875" s="4">
        <v>45813</v>
      </c>
      <c r="AE875" s="4">
        <v>45817</v>
      </c>
      <c r="AF875" s="4"/>
      <c r="AG875" s="30" t="s">
        <v>97</v>
      </c>
      <c r="AH875" s="30" t="s">
        <v>302</v>
      </c>
      <c r="AI875" s="30" t="s">
        <v>517</v>
      </c>
      <c r="AJ875" s="30" t="s">
        <v>303</v>
      </c>
      <c r="AK875" s="30" t="s">
        <v>100</v>
      </c>
      <c r="AL875" s="30" t="s">
        <v>389</v>
      </c>
      <c r="AM875" s="30" t="s">
        <v>390</v>
      </c>
      <c r="AN875" s="30">
        <v>8.3077000000000005</v>
      </c>
      <c r="AO875" s="30" t="s">
        <v>68</v>
      </c>
      <c r="AP875" s="30"/>
      <c r="AQ875" s="30"/>
      <c r="AR875" s="30" t="s">
        <v>68</v>
      </c>
      <c r="AS875" s="30"/>
      <c r="AT875" s="30"/>
      <c r="AU875" s="30" t="s">
        <v>306</v>
      </c>
      <c r="AV875" s="30" t="s">
        <v>307</v>
      </c>
      <c r="AW875" s="30">
        <v>36.336449999999999</v>
      </c>
      <c r="AX875" s="30" t="s">
        <v>518</v>
      </c>
      <c r="AY875" s="30" t="s">
        <v>519</v>
      </c>
      <c r="AZ875" s="3">
        <v>417</v>
      </c>
      <c r="BA875" s="30" t="s">
        <v>60</v>
      </c>
      <c r="BB875" s="30">
        <v>417</v>
      </c>
      <c r="BC875" s="30" t="s">
        <v>60</v>
      </c>
      <c r="BD875" s="30" t="s">
        <v>60</v>
      </c>
      <c r="BE875" s="30" t="s">
        <v>60</v>
      </c>
      <c r="BF875" s="35" t="str">
        <f>IFERROR(VLOOKUP(Data_Power_app[[#This Row],[PRO ODER]],'Result'!A:C,3,0),"")</f>
        <v/>
      </c>
      <c r="BG875" s="14" t="str">
        <f>IFERROR(VLOOKUP(Data_Power_app[[#This Row],[PRO ODER]]&amp;"LAM_IN",'Real Time'!A:E,4,0),"")</f>
        <v/>
      </c>
      <c r="BH875" s="37" t="str">
        <f>IF(Data_Power_app[[#This Row],[LAMINATION MACHINE (PLAN)]]="","",IF(Data_Power_app[[#This Row],[LAMINATION MACHINE (REALTIME)]]="","",RIGHT(Data_Power_app[[#This Row],[LAMINATION MACHINE (REALTIME)]],1)=RIGHT(Data_Power_app[[#This Row],[LAMINATION MACHINE (PLAN)]],1)))</f>
        <v/>
      </c>
    </row>
    <row r="876" spans="1:60" x14ac:dyDescent="0.25">
      <c r="A876" s="27">
        <v>1002</v>
      </c>
      <c r="B876" s="30" t="s">
        <v>1763</v>
      </c>
      <c r="C876" s="30" t="s">
        <v>1764</v>
      </c>
      <c r="D876" s="30" t="s">
        <v>300</v>
      </c>
      <c r="E876" s="30" t="s">
        <v>393</v>
      </c>
      <c r="F876" s="30" t="s">
        <v>59</v>
      </c>
      <c r="G876" s="30">
        <v>507</v>
      </c>
      <c r="H876" s="4">
        <v>45803</v>
      </c>
      <c r="I876" s="30">
        <v>45800</v>
      </c>
      <c r="J876" s="4">
        <v>45800</v>
      </c>
      <c r="K876" s="4">
        <v>45803</v>
      </c>
      <c r="L876" s="4">
        <v>45803.310347222221</v>
      </c>
      <c r="M876" s="4">
        <v>45804</v>
      </c>
      <c r="N876" s="4">
        <v>45803.739629629628</v>
      </c>
      <c r="O876" s="4" t="s">
        <v>60</v>
      </c>
      <c r="P876" s="4" t="s">
        <v>60</v>
      </c>
      <c r="Q876" s="4" t="s">
        <v>60</v>
      </c>
      <c r="R876" s="4" t="s">
        <v>60</v>
      </c>
      <c r="S876" s="4" t="s">
        <v>60</v>
      </c>
      <c r="T876" s="4">
        <v>45806</v>
      </c>
      <c r="U876" s="4">
        <v>45805.794432870367</v>
      </c>
      <c r="V876" s="4">
        <v>45805.795671296299</v>
      </c>
      <c r="W876" s="4">
        <v>45807</v>
      </c>
      <c r="X876" s="4">
        <v>45807.571932870371</v>
      </c>
      <c r="Y876" s="4" t="s">
        <v>77</v>
      </c>
      <c r="Z876" s="4">
        <v>45808</v>
      </c>
      <c r="AA876" s="4">
        <v>45807.14434027778</v>
      </c>
      <c r="AB876" s="4" t="s">
        <v>60</v>
      </c>
      <c r="AC876" s="4">
        <v>45810</v>
      </c>
      <c r="AD876" s="4">
        <v>45813</v>
      </c>
      <c r="AE876" s="4">
        <v>45817</v>
      </c>
      <c r="AF876" s="4">
        <v>45811</v>
      </c>
      <c r="AG876" s="30" t="s">
        <v>1700</v>
      </c>
      <c r="AH876" s="30" t="s">
        <v>302</v>
      </c>
      <c r="AI876" s="30" t="s">
        <v>511</v>
      </c>
      <c r="AJ876" s="30" t="s">
        <v>303</v>
      </c>
      <c r="AK876" s="30" t="s">
        <v>65</v>
      </c>
      <c r="AL876" s="30" t="s">
        <v>389</v>
      </c>
      <c r="AM876" s="30" t="s">
        <v>390</v>
      </c>
      <c r="AN876" s="30">
        <v>8.1010600000000004</v>
      </c>
      <c r="AO876" s="30" t="s">
        <v>68</v>
      </c>
      <c r="AP876" s="30"/>
      <c r="AQ876" s="30"/>
      <c r="AR876" s="30" t="s">
        <v>68</v>
      </c>
      <c r="AS876" s="30"/>
      <c r="AT876" s="30"/>
      <c r="AU876" s="30" t="s">
        <v>306</v>
      </c>
      <c r="AV876" s="30" t="s">
        <v>307</v>
      </c>
      <c r="AW876" s="30">
        <v>35.42765</v>
      </c>
      <c r="AX876" s="30" t="s">
        <v>512</v>
      </c>
      <c r="AY876" s="30" t="s">
        <v>513</v>
      </c>
      <c r="AZ876" s="3">
        <v>507</v>
      </c>
      <c r="BA876" s="30" t="s">
        <v>60</v>
      </c>
      <c r="BB876" s="30">
        <v>507</v>
      </c>
      <c r="BC876" s="30" t="s">
        <v>60</v>
      </c>
      <c r="BD876" s="30" t="s">
        <v>60</v>
      </c>
      <c r="BE876" s="30" t="s">
        <v>60</v>
      </c>
      <c r="BF876" s="35" t="str">
        <f>IFERROR(VLOOKUP(Data_Power_app[[#This Row],[PRO ODER]],'Result'!A:C,3,0),"")</f>
        <v/>
      </c>
      <c r="BG876" s="14" t="str">
        <f>IFERROR(VLOOKUP(Data_Power_app[[#This Row],[PRO ODER]]&amp;"LAM_IN",'Real Time'!A:E,4,0),"")</f>
        <v/>
      </c>
      <c r="BH876" s="37" t="str">
        <f>IF(Data_Power_app[[#This Row],[LAMINATION MACHINE (PLAN)]]="","",IF(Data_Power_app[[#This Row],[LAMINATION MACHINE (REALTIME)]]="","",RIGHT(Data_Power_app[[#This Row],[LAMINATION MACHINE (REALTIME)]],1)=RIGHT(Data_Power_app[[#This Row],[LAMINATION MACHINE (PLAN)]],1)))</f>
        <v/>
      </c>
    </row>
    <row r="877" spans="1:60" x14ac:dyDescent="0.25">
      <c r="A877" s="27">
        <v>1003</v>
      </c>
      <c r="B877" s="30" t="s">
        <v>2191</v>
      </c>
      <c r="C877" s="30" t="s">
        <v>2180</v>
      </c>
      <c r="D877" s="30" t="s">
        <v>300</v>
      </c>
      <c r="E877" s="30" t="s">
        <v>388</v>
      </c>
      <c r="F877" s="30" t="s">
        <v>59</v>
      </c>
      <c r="G877" s="30">
        <v>19832</v>
      </c>
      <c r="H877" s="4">
        <v>45799</v>
      </c>
      <c r="I877" s="30">
        <v>45797</v>
      </c>
      <c r="J877" s="4">
        <v>45797</v>
      </c>
      <c r="K877" s="4">
        <v>45800</v>
      </c>
      <c r="L877" s="4">
        <v>45797.227500000001</v>
      </c>
      <c r="M877" s="4">
        <v>45801</v>
      </c>
      <c r="N877" s="4">
        <v>45798.652673611112</v>
      </c>
      <c r="O877" s="4" t="s">
        <v>60</v>
      </c>
      <c r="P877" s="4" t="s">
        <v>60</v>
      </c>
      <c r="Q877" s="4" t="s">
        <v>60</v>
      </c>
      <c r="R877" s="4" t="s">
        <v>60</v>
      </c>
      <c r="S877" s="4" t="s">
        <v>60</v>
      </c>
      <c r="T877" s="4">
        <v>45804</v>
      </c>
      <c r="U877" s="4">
        <v>45798.139641203707</v>
      </c>
      <c r="V877" s="4">
        <v>45805.191967592589</v>
      </c>
      <c r="W877" s="4">
        <v>45810</v>
      </c>
      <c r="X877" s="4">
        <v>45805.23364583333</v>
      </c>
      <c r="Y877" s="4" t="s">
        <v>77</v>
      </c>
      <c r="Z877" s="4">
        <v>45811</v>
      </c>
      <c r="AA877" s="4">
        <v>45807.704837962963</v>
      </c>
      <c r="AB877" s="4" t="s">
        <v>60</v>
      </c>
      <c r="AC877" s="4">
        <v>45812</v>
      </c>
      <c r="AD877" s="4">
        <v>45813</v>
      </c>
      <c r="AE877" s="4">
        <v>45817</v>
      </c>
      <c r="AF877" s="4"/>
      <c r="AG877" s="30" t="s">
        <v>62</v>
      </c>
      <c r="AH877" s="30" t="s">
        <v>2187</v>
      </c>
      <c r="AI877" s="30" t="s">
        <v>2188</v>
      </c>
      <c r="AJ877" s="30" t="s">
        <v>2186</v>
      </c>
      <c r="AK877" s="30" t="s">
        <v>100</v>
      </c>
      <c r="AL877" s="30" t="s">
        <v>395</v>
      </c>
      <c r="AM877" s="30" t="s">
        <v>396</v>
      </c>
      <c r="AN877" s="30">
        <v>338.82391999999999</v>
      </c>
      <c r="AO877" s="30" t="s">
        <v>68</v>
      </c>
      <c r="AP877" s="30"/>
      <c r="AQ877" s="30"/>
      <c r="AR877" s="30" t="s">
        <v>68</v>
      </c>
      <c r="AS877" s="30"/>
      <c r="AT877" s="30"/>
      <c r="AU877" s="30" t="s">
        <v>397</v>
      </c>
      <c r="AV877" s="30" t="s">
        <v>398</v>
      </c>
      <c r="AW877" s="30">
        <v>1481.78413</v>
      </c>
      <c r="AX877" s="30" t="s">
        <v>2189</v>
      </c>
      <c r="AY877" s="30" t="s">
        <v>2190</v>
      </c>
      <c r="AZ877" s="3">
        <v>19832</v>
      </c>
      <c r="BA877" s="30" t="s">
        <v>60</v>
      </c>
      <c r="BB877" s="30">
        <v>19832</v>
      </c>
      <c r="BC877" s="30" t="s">
        <v>60</v>
      </c>
      <c r="BD877" s="30" t="s">
        <v>60</v>
      </c>
      <c r="BE877" s="30" t="s">
        <v>60</v>
      </c>
      <c r="BF877" s="35" t="str">
        <f>IFERROR(VLOOKUP(Data_Power_app[[#This Row],[PRO ODER]],'Result'!A:C,3,0),"")</f>
        <v/>
      </c>
      <c r="BG877" s="14" t="str">
        <f>IFERROR(VLOOKUP(Data_Power_app[[#This Row],[PRO ODER]]&amp;"LAM_IN",'Real Time'!A:E,4,0),"")</f>
        <v/>
      </c>
      <c r="BH877" s="37" t="str">
        <f>IF(Data_Power_app[[#This Row],[LAMINATION MACHINE (PLAN)]]="","",IF(Data_Power_app[[#This Row],[LAMINATION MACHINE (REALTIME)]]="","",RIGHT(Data_Power_app[[#This Row],[LAMINATION MACHINE (REALTIME)]],1)=RIGHT(Data_Power_app[[#This Row],[LAMINATION MACHINE (PLAN)]],1)))</f>
        <v/>
      </c>
    </row>
    <row r="878" spans="1:60" x14ac:dyDescent="0.25">
      <c r="A878" s="27">
        <v>1004</v>
      </c>
      <c r="B878" s="30" t="s">
        <v>3243</v>
      </c>
      <c r="C878" s="30" t="s">
        <v>3244</v>
      </c>
      <c r="D878" s="30" t="s">
        <v>243</v>
      </c>
      <c r="E878" s="30" t="s">
        <v>119</v>
      </c>
      <c r="F878" s="30" t="s">
        <v>59</v>
      </c>
      <c r="G878" s="30">
        <v>834</v>
      </c>
      <c r="H878" s="4">
        <v>45806</v>
      </c>
      <c r="I878" s="30">
        <v>45803</v>
      </c>
      <c r="J878" s="4">
        <v>45803</v>
      </c>
      <c r="K878" s="4">
        <v>45807</v>
      </c>
      <c r="L878" s="4">
        <v>45805.757719907408</v>
      </c>
      <c r="M878" s="4">
        <v>45807</v>
      </c>
      <c r="N878" s="4">
        <v>45806.289664351854</v>
      </c>
      <c r="O878" s="4">
        <v>45809</v>
      </c>
      <c r="P878" s="4" t="s">
        <v>60</v>
      </c>
      <c r="Q878" s="4" t="s">
        <v>60</v>
      </c>
      <c r="R878" s="4" t="s">
        <v>60</v>
      </c>
      <c r="S878" s="4" t="s">
        <v>60</v>
      </c>
      <c r="T878" s="4">
        <v>45810</v>
      </c>
      <c r="U878" s="4">
        <v>45806.306932870371</v>
      </c>
      <c r="V878" s="4">
        <v>45806.139849537038</v>
      </c>
      <c r="W878" s="4">
        <v>45811</v>
      </c>
      <c r="X878" s="4">
        <v>45808.69159722222</v>
      </c>
      <c r="Y878" s="4" t="s">
        <v>77</v>
      </c>
      <c r="Z878" s="4">
        <v>45813</v>
      </c>
      <c r="AA878" s="4">
        <v>45808.693136574075</v>
      </c>
      <c r="AB878" s="4" t="s">
        <v>60</v>
      </c>
      <c r="AC878" s="4">
        <v>45814</v>
      </c>
      <c r="AD878" s="4">
        <v>45814</v>
      </c>
      <c r="AE878" s="4">
        <v>45817</v>
      </c>
      <c r="AF878" s="4">
        <v>45811</v>
      </c>
      <c r="AG878" s="30" t="s">
        <v>1700</v>
      </c>
      <c r="AH878" s="30" t="s">
        <v>421</v>
      </c>
      <c r="AI878" s="30" t="s">
        <v>586</v>
      </c>
      <c r="AJ878" s="30" t="s">
        <v>422</v>
      </c>
      <c r="AK878" s="30" t="s">
        <v>100</v>
      </c>
      <c r="AL878" s="30" t="s">
        <v>530</v>
      </c>
      <c r="AM878" s="30" t="s">
        <v>531</v>
      </c>
      <c r="AN878" s="30">
        <v>14.411809999999999</v>
      </c>
      <c r="AO878" s="30" t="s">
        <v>68</v>
      </c>
      <c r="AP878" s="30"/>
      <c r="AQ878" s="30"/>
      <c r="AR878" s="30" t="s">
        <v>68</v>
      </c>
      <c r="AS878" s="30"/>
      <c r="AT878" s="30"/>
      <c r="AU878" s="30" t="s">
        <v>432</v>
      </c>
      <c r="AV878" s="30" t="s">
        <v>433</v>
      </c>
      <c r="AW878" s="30">
        <v>63.040100000000002</v>
      </c>
      <c r="AX878" s="30" t="s">
        <v>587</v>
      </c>
      <c r="AY878" s="30" t="s">
        <v>588</v>
      </c>
      <c r="AZ878" s="3">
        <v>834</v>
      </c>
      <c r="BA878" s="30" t="s">
        <v>60</v>
      </c>
      <c r="BB878" s="30">
        <v>834</v>
      </c>
      <c r="BC878" s="30" t="s">
        <v>60</v>
      </c>
      <c r="BD878" s="30" t="s">
        <v>60</v>
      </c>
      <c r="BE878" s="30" t="s">
        <v>60</v>
      </c>
      <c r="BF878" s="35" t="str">
        <f>IFERROR(VLOOKUP(Data_Power_app[[#This Row],[PRO ODER]],'Result'!A:C,3,0),"")</f>
        <v/>
      </c>
      <c r="BG878" s="14" t="str">
        <f>IFERROR(VLOOKUP(Data_Power_app[[#This Row],[PRO ODER]]&amp;"LAM_IN",'Real Time'!A:E,4,0),"")</f>
        <v/>
      </c>
      <c r="BH878" s="37" t="str">
        <f>IF(Data_Power_app[[#This Row],[LAMINATION MACHINE (PLAN)]]="","",IF(Data_Power_app[[#This Row],[LAMINATION MACHINE (REALTIME)]]="","",RIGHT(Data_Power_app[[#This Row],[LAMINATION MACHINE (REALTIME)]],1)=RIGHT(Data_Power_app[[#This Row],[LAMINATION MACHINE (PLAN)]],1)))</f>
        <v/>
      </c>
    </row>
    <row r="879" spans="1:60" x14ac:dyDescent="0.25">
      <c r="A879" s="27">
        <v>1005</v>
      </c>
      <c r="B879" s="30" t="s">
        <v>3245</v>
      </c>
      <c r="C879" s="30" t="s">
        <v>3246</v>
      </c>
      <c r="D879" s="30" t="s">
        <v>243</v>
      </c>
      <c r="E879" s="30" t="s">
        <v>119</v>
      </c>
      <c r="F879" s="30" t="s">
        <v>59</v>
      </c>
      <c r="G879" s="30">
        <v>1182</v>
      </c>
      <c r="H879" s="4">
        <v>45806</v>
      </c>
      <c r="I879" s="30">
        <v>45803</v>
      </c>
      <c r="J879" s="4">
        <v>45803</v>
      </c>
      <c r="K879" s="4">
        <v>45807</v>
      </c>
      <c r="L879" s="4">
        <v>45805.758506944447</v>
      </c>
      <c r="M879" s="4">
        <v>45807</v>
      </c>
      <c r="N879" s="4">
        <v>45806.350694444445</v>
      </c>
      <c r="O879" s="4">
        <v>45809</v>
      </c>
      <c r="P879" s="4" t="s">
        <v>60</v>
      </c>
      <c r="Q879" s="4" t="s">
        <v>60</v>
      </c>
      <c r="R879" s="4" t="s">
        <v>60</v>
      </c>
      <c r="S879" s="4" t="s">
        <v>60</v>
      </c>
      <c r="T879" s="4">
        <v>45810</v>
      </c>
      <c r="U879" s="4">
        <v>45806.524328703701</v>
      </c>
      <c r="V879" s="4">
        <v>45808.407210648147</v>
      </c>
      <c r="W879" s="4">
        <v>45812</v>
      </c>
      <c r="X879" s="4">
        <v>45810.233472222222</v>
      </c>
      <c r="Y879" s="4" t="s">
        <v>61</v>
      </c>
      <c r="Z879" s="4">
        <v>45812</v>
      </c>
      <c r="AA879" s="4">
        <v>45810.233877314815</v>
      </c>
      <c r="AB879" s="4" t="s">
        <v>60</v>
      </c>
      <c r="AC879" s="4">
        <v>45813</v>
      </c>
      <c r="AD879" s="4">
        <v>45814</v>
      </c>
      <c r="AE879" s="4">
        <v>45817</v>
      </c>
      <c r="AF879" s="4"/>
      <c r="AG879" s="30" t="s">
        <v>62</v>
      </c>
      <c r="AH879" s="30" t="s">
        <v>421</v>
      </c>
      <c r="AI879" s="30" t="s">
        <v>628</v>
      </c>
      <c r="AJ879" s="30" t="s">
        <v>422</v>
      </c>
      <c r="AK879" s="30" t="s">
        <v>100</v>
      </c>
      <c r="AL879" s="30" t="s">
        <v>530</v>
      </c>
      <c r="AM879" s="30" t="s">
        <v>531</v>
      </c>
      <c r="AN879" s="30">
        <v>19.344950000000001</v>
      </c>
      <c r="AO879" s="30" t="s">
        <v>68</v>
      </c>
      <c r="AP879" s="30"/>
      <c r="AQ879" s="30"/>
      <c r="AR879" s="30" t="s">
        <v>68</v>
      </c>
      <c r="AS879" s="30"/>
      <c r="AT879" s="30"/>
      <c r="AU879" s="30" t="s">
        <v>629</v>
      </c>
      <c r="AV879" s="30" t="s">
        <v>630</v>
      </c>
      <c r="AW879" s="30">
        <v>84.601050000000001</v>
      </c>
      <c r="AX879" s="30" t="s">
        <v>631</v>
      </c>
      <c r="AY879" s="30" t="s">
        <v>632</v>
      </c>
      <c r="AZ879" s="3">
        <v>1182</v>
      </c>
      <c r="BA879" s="30" t="s">
        <v>60</v>
      </c>
      <c r="BB879" s="30">
        <v>1182</v>
      </c>
      <c r="BC879" s="30" t="s">
        <v>60</v>
      </c>
      <c r="BD879" s="30" t="s">
        <v>60</v>
      </c>
      <c r="BE879" s="30" t="s">
        <v>60</v>
      </c>
      <c r="BF879" s="35" t="str">
        <f>IFERROR(VLOOKUP(Data_Power_app[[#This Row],[PRO ODER]],'Result'!A:C,3,0),"")</f>
        <v/>
      </c>
      <c r="BG879" s="14" t="str">
        <f>IFERROR(VLOOKUP(Data_Power_app[[#This Row],[PRO ODER]]&amp;"LAM_IN",'Real Time'!A:E,4,0),"")</f>
        <v/>
      </c>
      <c r="BH879" s="37" t="str">
        <f>IF(Data_Power_app[[#This Row],[LAMINATION MACHINE (PLAN)]]="","",IF(Data_Power_app[[#This Row],[LAMINATION MACHINE (REALTIME)]]="","",RIGHT(Data_Power_app[[#This Row],[LAMINATION MACHINE (REALTIME)]],1)=RIGHT(Data_Power_app[[#This Row],[LAMINATION MACHINE (PLAN)]],1)))</f>
        <v/>
      </c>
    </row>
    <row r="880" spans="1:60" x14ac:dyDescent="0.25">
      <c r="A880" s="27">
        <v>1006</v>
      </c>
      <c r="B880" s="30" t="s">
        <v>3247</v>
      </c>
      <c r="C880" s="30" t="s">
        <v>3248</v>
      </c>
      <c r="D880" s="30" t="s">
        <v>243</v>
      </c>
      <c r="E880" s="30" t="s">
        <v>119</v>
      </c>
      <c r="F880" s="30" t="s">
        <v>59</v>
      </c>
      <c r="G880" s="30">
        <v>792</v>
      </c>
      <c r="H880" s="4">
        <v>45806</v>
      </c>
      <c r="I880" s="30">
        <v>45803</v>
      </c>
      <c r="J880" s="4">
        <v>45803</v>
      </c>
      <c r="K880" s="4">
        <v>45807</v>
      </c>
      <c r="L880" s="4">
        <v>45805.758553240739</v>
      </c>
      <c r="M880" s="4">
        <v>45807</v>
      </c>
      <c r="N880" s="4">
        <v>45806.350740740738</v>
      </c>
      <c r="O880" s="4">
        <v>45809</v>
      </c>
      <c r="P880" s="4" t="s">
        <v>60</v>
      </c>
      <c r="Q880" s="4" t="s">
        <v>60</v>
      </c>
      <c r="R880" s="4" t="s">
        <v>60</v>
      </c>
      <c r="S880" s="4" t="s">
        <v>60</v>
      </c>
      <c r="T880" s="4">
        <v>45810</v>
      </c>
      <c r="U880" s="4">
        <v>45806.524293981478</v>
      </c>
      <c r="V880" s="4">
        <v>45808.407164351855</v>
      </c>
      <c r="W880" s="4">
        <v>45812</v>
      </c>
      <c r="X880" s="4">
        <v>45811.667222222219</v>
      </c>
      <c r="Y880" s="4" t="s">
        <v>61</v>
      </c>
      <c r="Z880" s="4">
        <v>45812</v>
      </c>
      <c r="AA880" s="4">
        <v>45811.66747685185</v>
      </c>
      <c r="AB880" s="4" t="s">
        <v>60</v>
      </c>
      <c r="AC880" s="4">
        <v>45813</v>
      </c>
      <c r="AD880" s="4">
        <v>45814</v>
      </c>
      <c r="AE880" s="4">
        <v>45817</v>
      </c>
      <c r="AF880" s="4"/>
      <c r="AG880" s="30" t="s">
        <v>62</v>
      </c>
      <c r="AH880" s="30" t="s">
        <v>421</v>
      </c>
      <c r="AI880" s="30" t="s">
        <v>628</v>
      </c>
      <c r="AJ880" s="30" t="s">
        <v>422</v>
      </c>
      <c r="AK880" s="30" t="s">
        <v>100</v>
      </c>
      <c r="AL880" s="30" t="s">
        <v>530</v>
      </c>
      <c r="AM880" s="30" t="s">
        <v>531</v>
      </c>
      <c r="AN880" s="30">
        <v>12.75108</v>
      </c>
      <c r="AO880" s="30" t="s">
        <v>68</v>
      </c>
      <c r="AP880" s="30"/>
      <c r="AQ880" s="30"/>
      <c r="AR880" s="30" t="s">
        <v>68</v>
      </c>
      <c r="AS880" s="30"/>
      <c r="AT880" s="30"/>
      <c r="AU880" s="30" t="s">
        <v>629</v>
      </c>
      <c r="AV880" s="30" t="s">
        <v>630</v>
      </c>
      <c r="AW880" s="30">
        <v>55.763539999999999</v>
      </c>
      <c r="AX880" s="30" t="s">
        <v>631</v>
      </c>
      <c r="AY880" s="30" t="s">
        <v>632</v>
      </c>
      <c r="AZ880" s="3">
        <v>792</v>
      </c>
      <c r="BA880" s="30" t="s">
        <v>60</v>
      </c>
      <c r="BB880" s="30">
        <v>792</v>
      </c>
      <c r="BC880" s="30" t="s">
        <v>60</v>
      </c>
      <c r="BD880" s="30" t="s">
        <v>60</v>
      </c>
      <c r="BE880" s="30" t="s">
        <v>60</v>
      </c>
      <c r="BF880" s="35" t="str">
        <f>IFERROR(VLOOKUP(Data_Power_app[[#This Row],[PRO ODER]],'Result'!A:C,3,0),"")</f>
        <v/>
      </c>
      <c r="BG880" s="14" t="str">
        <f>IFERROR(VLOOKUP(Data_Power_app[[#This Row],[PRO ODER]]&amp;"LAM_IN",'Real Time'!A:E,4,0),"")</f>
        <v/>
      </c>
      <c r="BH880" s="37" t="str">
        <f>IF(Data_Power_app[[#This Row],[LAMINATION MACHINE (PLAN)]]="","",IF(Data_Power_app[[#This Row],[LAMINATION MACHINE (REALTIME)]]="","",RIGHT(Data_Power_app[[#This Row],[LAMINATION MACHINE (REALTIME)]],1)=RIGHT(Data_Power_app[[#This Row],[LAMINATION MACHINE (PLAN)]],1)))</f>
        <v/>
      </c>
    </row>
    <row r="881" spans="1:60" x14ac:dyDescent="0.25">
      <c r="A881" s="27">
        <v>1007</v>
      </c>
      <c r="B881" s="30" t="s">
        <v>3249</v>
      </c>
      <c r="C881" s="30" t="s">
        <v>3250</v>
      </c>
      <c r="D881" s="30" t="s">
        <v>86</v>
      </c>
      <c r="E881" s="30" t="s">
        <v>184</v>
      </c>
      <c r="F881" s="30" t="s">
        <v>59</v>
      </c>
      <c r="G881" s="30">
        <v>244</v>
      </c>
      <c r="H881" s="4">
        <v>45806</v>
      </c>
      <c r="I881" s="30">
        <v>45803</v>
      </c>
      <c r="J881" s="4">
        <v>45803</v>
      </c>
      <c r="K881" s="4">
        <v>45807</v>
      </c>
      <c r="L881" s="4">
        <v>45808.501782407409</v>
      </c>
      <c r="M881" s="4">
        <v>45807</v>
      </c>
      <c r="N881" s="4">
        <v>45808.697326388887</v>
      </c>
      <c r="O881" s="4" t="s">
        <v>60</v>
      </c>
      <c r="P881" s="4" t="s">
        <v>60</v>
      </c>
      <c r="Q881" s="4" t="s">
        <v>60</v>
      </c>
      <c r="R881" s="4" t="s">
        <v>60</v>
      </c>
      <c r="S881" s="4" t="s">
        <v>60</v>
      </c>
      <c r="T881" s="4">
        <v>45810</v>
      </c>
      <c r="U881" s="4">
        <v>45808.040601851855</v>
      </c>
      <c r="V881" s="4">
        <v>45811.845347222225</v>
      </c>
      <c r="W881" s="4">
        <v>45811</v>
      </c>
      <c r="X881" s="4"/>
      <c r="Y881" s="4" t="s">
        <v>60</v>
      </c>
      <c r="Z881" s="4">
        <v>45813</v>
      </c>
      <c r="AA881" s="4"/>
      <c r="AB881" s="4" t="s">
        <v>60</v>
      </c>
      <c r="AC881" s="4">
        <v>45814</v>
      </c>
      <c r="AD881" s="4">
        <v>45814</v>
      </c>
      <c r="AE881" s="4">
        <v>45817</v>
      </c>
      <c r="AF881" s="4"/>
      <c r="AG881" s="30" t="s">
        <v>343</v>
      </c>
      <c r="AH881" s="30" t="s">
        <v>323</v>
      </c>
      <c r="AI881" s="30" t="s">
        <v>3251</v>
      </c>
      <c r="AJ881" s="30" t="s">
        <v>324</v>
      </c>
      <c r="AK881" s="30" t="s">
        <v>100</v>
      </c>
      <c r="AL881" s="30" t="s">
        <v>365</v>
      </c>
      <c r="AM881" s="30" t="s">
        <v>366</v>
      </c>
      <c r="AN881" s="30">
        <v>8.4546100000000006</v>
      </c>
      <c r="AO881" s="30" t="s">
        <v>68</v>
      </c>
      <c r="AP881" s="30"/>
      <c r="AQ881" s="30"/>
      <c r="AR881" s="30" t="s">
        <v>68</v>
      </c>
      <c r="AS881" s="30"/>
      <c r="AT881" s="30"/>
      <c r="AU881" s="30" t="s">
        <v>3252</v>
      </c>
      <c r="AV881" s="30" t="s">
        <v>3253</v>
      </c>
      <c r="AW881" s="30">
        <v>18.515740000000001</v>
      </c>
      <c r="AX881" s="30" t="s">
        <v>3254</v>
      </c>
      <c r="AY881" s="30" t="s">
        <v>3255</v>
      </c>
      <c r="AZ881" s="3">
        <v>244</v>
      </c>
      <c r="BA881" s="30" t="s">
        <v>60</v>
      </c>
      <c r="BB881" s="30">
        <v>244</v>
      </c>
      <c r="BC881" s="30" t="s">
        <v>60</v>
      </c>
      <c r="BD881" s="30" t="s">
        <v>60</v>
      </c>
      <c r="BE881" s="30" t="s">
        <v>60</v>
      </c>
      <c r="BF881" s="35" t="str">
        <f>IFERROR(VLOOKUP(Data_Power_app[[#This Row],[PRO ODER]],'Result'!A:C,3,0),"")</f>
        <v/>
      </c>
      <c r="BG881" s="14" t="str">
        <f>IFERROR(VLOOKUP(Data_Power_app[[#This Row],[PRO ODER]]&amp;"LAM_IN",'Real Time'!A:E,4,0),"")</f>
        <v/>
      </c>
      <c r="BH881" s="37" t="str">
        <f>IF(Data_Power_app[[#This Row],[LAMINATION MACHINE (PLAN)]]="","",IF(Data_Power_app[[#This Row],[LAMINATION MACHINE (REALTIME)]]="","",RIGHT(Data_Power_app[[#This Row],[LAMINATION MACHINE (REALTIME)]],1)=RIGHT(Data_Power_app[[#This Row],[LAMINATION MACHINE (PLAN)]],1)))</f>
        <v/>
      </c>
    </row>
    <row r="882" spans="1:60" x14ac:dyDescent="0.25">
      <c r="A882" s="27">
        <v>1008</v>
      </c>
      <c r="B882" s="30" t="s">
        <v>2821</v>
      </c>
      <c r="C882" s="30" t="s">
        <v>2822</v>
      </c>
      <c r="D882" s="30" t="s">
        <v>300</v>
      </c>
      <c r="E882" s="30" t="s">
        <v>301</v>
      </c>
      <c r="F882" s="30" t="s">
        <v>59</v>
      </c>
      <c r="G882" s="30">
        <v>508</v>
      </c>
      <c r="H882" s="4">
        <v>45805</v>
      </c>
      <c r="I882" s="30">
        <v>45801</v>
      </c>
      <c r="J882" s="4">
        <v>45801</v>
      </c>
      <c r="K882" s="4">
        <v>45806</v>
      </c>
      <c r="L882" s="4">
        <v>45804.77002314815</v>
      </c>
      <c r="M882" s="4">
        <v>45806</v>
      </c>
      <c r="N882" s="4">
        <v>45805.659502314818</v>
      </c>
      <c r="O882" s="4" t="s">
        <v>60</v>
      </c>
      <c r="P882" s="4" t="s">
        <v>60</v>
      </c>
      <c r="Q882" s="4" t="s">
        <v>60</v>
      </c>
      <c r="R882" s="4" t="s">
        <v>60</v>
      </c>
      <c r="S882" s="4" t="s">
        <v>60</v>
      </c>
      <c r="T882" s="4">
        <v>45811</v>
      </c>
      <c r="U882" s="4"/>
      <c r="V882" s="4"/>
      <c r="W882" s="4">
        <v>45812</v>
      </c>
      <c r="X882" s="4"/>
      <c r="Y882" s="4" t="s">
        <v>60</v>
      </c>
      <c r="Z882" s="4">
        <v>45813</v>
      </c>
      <c r="AA882" s="4"/>
      <c r="AB882" s="4" t="s">
        <v>60</v>
      </c>
      <c r="AC882" s="4">
        <v>45814</v>
      </c>
      <c r="AD882" s="4">
        <v>45814</v>
      </c>
      <c r="AE882" s="4">
        <v>45817</v>
      </c>
      <c r="AF882" s="4"/>
      <c r="AG882" s="30" t="s">
        <v>266</v>
      </c>
      <c r="AH882" s="30" t="s">
        <v>302</v>
      </c>
      <c r="AI882" s="30" t="s">
        <v>2823</v>
      </c>
      <c r="AJ882" s="30" t="s">
        <v>303</v>
      </c>
      <c r="AK882" s="30" t="s">
        <v>65</v>
      </c>
      <c r="AL882" s="30" t="s">
        <v>304</v>
      </c>
      <c r="AM882" s="30" t="s">
        <v>305</v>
      </c>
      <c r="AN882" s="30">
        <v>9.0408000000000008</v>
      </c>
      <c r="AO882" s="30" t="s">
        <v>68</v>
      </c>
      <c r="AP882" s="30"/>
      <c r="AQ882" s="30"/>
      <c r="AR882" s="30" t="s">
        <v>68</v>
      </c>
      <c r="AS882" s="30"/>
      <c r="AT882" s="30"/>
      <c r="AU882" s="30" t="s">
        <v>611</v>
      </c>
      <c r="AV882" s="30" t="s">
        <v>612</v>
      </c>
      <c r="AW882" s="30">
        <v>33.61007</v>
      </c>
      <c r="AX882" s="30" t="s">
        <v>2824</v>
      </c>
      <c r="AY882" s="30" t="s">
        <v>2825</v>
      </c>
      <c r="AZ882" s="3">
        <v>508</v>
      </c>
      <c r="BA882" s="30" t="s">
        <v>60</v>
      </c>
      <c r="BB882" s="30">
        <v>508</v>
      </c>
      <c r="BC882" s="30" t="s">
        <v>60</v>
      </c>
      <c r="BD882" s="30" t="s">
        <v>60</v>
      </c>
      <c r="BE882" s="30" t="s">
        <v>60</v>
      </c>
      <c r="BF882" s="35" t="str">
        <f>IFERROR(VLOOKUP(Data_Power_app[[#This Row],[PRO ODER]],'Result'!A:C,3,0),"")</f>
        <v/>
      </c>
      <c r="BG882" s="14" t="str">
        <f>IFERROR(VLOOKUP(Data_Power_app[[#This Row],[PRO ODER]]&amp;"LAM_IN",'Real Time'!A:E,4,0),"")</f>
        <v/>
      </c>
      <c r="BH882" s="37" t="str">
        <f>IF(Data_Power_app[[#This Row],[LAMINATION MACHINE (PLAN)]]="","",IF(Data_Power_app[[#This Row],[LAMINATION MACHINE (REALTIME)]]="","",RIGHT(Data_Power_app[[#This Row],[LAMINATION MACHINE (REALTIME)]],1)=RIGHT(Data_Power_app[[#This Row],[LAMINATION MACHINE (PLAN)]],1)))</f>
        <v/>
      </c>
    </row>
    <row r="883" spans="1:60" x14ac:dyDescent="0.25">
      <c r="A883" s="27">
        <v>1009</v>
      </c>
      <c r="B883" s="30" t="s">
        <v>2826</v>
      </c>
      <c r="C883" s="30" t="s">
        <v>2827</v>
      </c>
      <c r="D883" s="30" t="s">
        <v>300</v>
      </c>
      <c r="E883" s="30" t="s">
        <v>301</v>
      </c>
      <c r="F883" s="30" t="s">
        <v>59</v>
      </c>
      <c r="G883" s="30">
        <v>908</v>
      </c>
      <c r="H883" s="4">
        <v>45805</v>
      </c>
      <c r="I883" s="30">
        <v>45801</v>
      </c>
      <c r="J883" s="4">
        <v>45801</v>
      </c>
      <c r="K883" s="4">
        <v>45806</v>
      </c>
      <c r="L883" s="4">
        <v>45803.143842592595</v>
      </c>
      <c r="M883" s="4">
        <v>45806</v>
      </c>
      <c r="N883" s="4">
        <v>45806.021203703705</v>
      </c>
      <c r="O883" s="4" t="s">
        <v>60</v>
      </c>
      <c r="P883" s="4" t="s">
        <v>60</v>
      </c>
      <c r="Q883" s="4" t="s">
        <v>60</v>
      </c>
      <c r="R883" s="4" t="s">
        <v>60</v>
      </c>
      <c r="S883" s="4" t="s">
        <v>60</v>
      </c>
      <c r="T883" s="4">
        <v>45811</v>
      </c>
      <c r="U883" s="4">
        <v>45810.493460648147</v>
      </c>
      <c r="V883" s="4"/>
      <c r="W883" s="4">
        <v>45812</v>
      </c>
      <c r="X883" s="4"/>
      <c r="Y883" s="4" t="s">
        <v>60</v>
      </c>
      <c r="Z883" s="4">
        <v>45812</v>
      </c>
      <c r="AA883" s="4"/>
      <c r="AB883" s="4" t="s">
        <v>60</v>
      </c>
      <c r="AC883" s="4">
        <v>45813</v>
      </c>
      <c r="AD883" s="4">
        <v>45814</v>
      </c>
      <c r="AE883" s="4">
        <v>45817</v>
      </c>
      <c r="AF883" s="4"/>
      <c r="AG883" s="30" t="s">
        <v>266</v>
      </c>
      <c r="AH883" s="30" t="s">
        <v>302</v>
      </c>
      <c r="AI883" s="30" t="s">
        <v>2828</v>
      </c>
      <c r="AJ883" s="30" t="s">
        <v>303</v>
      </c>
      <c r="AK883" s="30" t="s">
        <v>100</v>
      </c>
      <c r="AL883" s="30" t="s">
        <v>304</v>
      </c>
      <c r="AM883" s="30" t="s">
        <v>305</v>
      </c>
      <c r="AN883" s="30">
        <v>21.848269999999999</v>
      </c>
      <c r="AO883" s="30" t="s">
        <v>68</v>
      </c>
      <c r="AP883" s="30"/>
      <c r="AQ883" s="30"/>
      <c r="AR883" s="30" t="s">
        <v>68</v>
      </c>
      <c r="AS883" s="30"/>
      <c r="AT883" s="30"/>
      <c r="AU883" s="30" t="s">
        <v>391</v>
      </c>
      <c r="AV883" s="30" t="s">
        <v>392</v>
      </c>
      <c r="AW883" s="30">
        <v>81.235470000000007</v>
      </c>
      <c r="AX883" s="30" t="s">
        <v>2829</v>
      </c>
      <c r="AY883" s="30" t="s">
        <v>620</v>
      </c>
      <c r="AZ883" s="3">
        <v>908</v>
      </c>
      <c r="BA883" s="30" t="s">
        <v>60</v>
      </c>
      <c r="BB883" s="30">
        <v>908</v>
      </c>
      <c r="BC883" s="30" t="s">
        <v>60</v>
      </c>
      <c r="BD883" s="30" t="s">
        <v>60</v>
      </c>
      <c r="BE883" s="30" t="s">
        <v>60</v>
      </c>
      <c r="BF883" s="35" t="str">
        <f>IFERROR(VLOOKUP(Data_Power_app[[#This Row],[PRO ODER]],'Result'!A:C,3,0),"")</f>
        <v/>
      </c>
      <c r="BG883" s="14" t="str">
        <f>IFERROR(VLOOKUP(Data_Power_app[[#This Row],[PRO ODER]]&amp;"LAM_IN",'Real Time'!A:E,4,0),"")</f>
        <v/>
      </c>
      <c r="BH883" s="37" t="str">
        <f>IF(Data_Power_app[[#This Row],[LAMINATION MACHINE (PLAN)]]="","",IF(Data_Power_app[[#This Row],[LAMINATION MACHINE (REALTIME)]]="","",RIGHT(Data_Power_app[[#This Row],[LAMINATION MACHINE (REALTIME)]],1)=RIGHT(Data_Power_app[[#This Row],[LAMINATION MACHINE (PLAN)]],1)))</f>
        <v/>
      </c>
    </row>
    <row r="884" spans="1:60" x14ac:dyDescent="0.25">
      <c r="A884" s="27">
        <v>1010</v>
      </c>
      <c r="B884" s="30" t="s">
        <v>2832</v>
      </c>
      <c r="C884" s="30" t="s">
        <v>2833</v>
      </c>
      <c r="D884" s="30" t="s">
        <v>300</v>
      </c>
      <c r="E884" s="30" t="s">
        <v>301</v>
      </c>
      <c r="F884" s="30" t="s">
        <v>59</v>
      </c>
      <c r="G884" s="30">
        <v>244</v>
      </c>
      <c r="H884" s="4">
        <v>45805</v>
      </c>
      <c r="I884" s="30">
        <v>45801</v>
      </c>
      <c r="J884" s="4">
        <v>45801</v>
      </c>
      <c r="K884" s="4">
        <v>45806</v>
      </c>
      <c r="L884" s="4">
        <v>45803.035127314812</v>
      </c>
      <c r="M884" s="4">
        <v>45806</v>
      </c>
      <c r="N884" s="4">
        <v>45806.829004629632</v>
      </c>
      <c r="O884" s="4" t="s">
        <v>60</v>
      </c>
      <c r="P884" s="4" t="s">
        <v>60</v>
      </c>
      <c r="Q884" s="4" t="s">
        <v>60</v>
      </c>
      <c r="R884" s="4" t="s">
        <v>60</v>
      </c>
      <c r="S884" s="4" t="s">
        <v>60</v>
      </c>
      <c r="T884" s="4">
        <v>45811</v>
      </c>
      <c r="U884" s="4">
        <v>45807.687476851854</v>
      </c>
      <c r="V884" s="4">
        <v>45810.353449074071</v>
      </c>
      <c r="W884" s="4">
        <v>45812</v>
      </c>
      <c r="X884" s="4">
        <v>45810.557569444441</v>
      </c>
      <c r="Y884" s="4" t="s">
        <v>77</v>
      </c>
      <c r="Z884" s="4">
        <v>45813</v>
      </c>
      <c r="AA884" s="4">
        <v>45810.052465277775</v>
      </c>
      <c r="AB884" s="4" t="s">
        <v>60</v>
      </c>
      <c r="AC884" s="4">
        <v>45814</v>
      </c>
      <c r="AD884" s="4">
        <v>45814</v>
      </c>
      <c r="AE884" s="4">
        <v>45817</v>
      </c>
      <c r="AF884" s="4"/>
      <c r="AG884" s="30" t="s">
        <v>62</v>
      </c>
      <c r="AH884" s="30" t="s">
        <v>720</v>
      </c>
      <c r="AI884" s="30" t="s">
        <v>721</v>
      </c>
      <c r="AJ884" s="30" t="s">
        <v>303</v>
      </c>
      <c r="AK884" s="30" t="s">
        <v>65</v>
      </c>
      <c r="AL884" s="30" t="s">
        <v>304</v>
      </c>
      <c r="AM884" s="30" t="s">
        <v>305</v>
      </c>
      <c r="AN884" s="30">
        <v>4.5292399999999997</v>
      </c>
      <c r="AO884" s="30" t="s">
        <v>68</v>
      </c>
      <c r="AP884" s="30"/>
      <c r="AQ884" s="30"/>
      <c r="AR884" s="30" t="s">
        <v>68</v>
      </c>
      <c r="AS884" s="30"/>
      <c r="AT884" s="30"/>
      <c r="AU884" s="30" t="s">
        <v>391</v>
      </c>
      <c r="AV884" s="30" t="s">
        <v>392</v>
      </c>
      <c r="AW884" s="30">
        <v>16.838539999999998</v>
      </c>
      <c r="AX884" s="30" t="s">
        <v>722</v>
      </c>
      <c r="AY884" s="30" t="s">
        <v>723</v>
      </c>
      <c r="AZ884" s="3">
        <v>244</v>
      </c>
      <c r="BA884" s="30" t="s">
        <v>60</v>
      </c>
      <c r="BB884" s="30">
        <v>244</v>
      </c>
      <c r="BC884" s="30" t="s">
        <v>60</v>
      </c>
      <c r="BD884" s="30" t="s">
        <v>60</v>
      </c>
      <c r="BE884" s="30" t="s">
        <v>60</v>
      </c>
      <c r="BF884" s="35" t="str">
        <f>IFERROR(VLOOKUP(Data_Power_app[[#This Row],[PRO ODER]],'Result'!A:C,3,0),"")</f>
        <v/>
      </c>
      <c r="BG884" s="14" t="str">
        <f>IFERROR(VLOOKUP(Data_Power_app[[#This Row],[PRO ODER]]&amp;"LAM_IN",'Real Time'!A:E,4,0),"")</f>
        <v/>
      </c>
      <c r="BH884" s="37" t="str">
        <f>IF(Data_Power_app[[#This Row],[LAMINATION MACHINE (PLAN)]]="","",IF(Data_Power_app[[#This Row],[LAMINATION MACHINE (REALTIME)]]="","",RIGHT(Data_Power_app[[#This Row],[LAMINATION MACHINE (REALTIME)]],1)=RIGHT(Data_Power_app[[#This Row],[LAMINATION MACHINE (PLAN)]],1)))</f>
        <v/>
      </c>
    </row>
    <row r="885" spans="1:60" x14ac:dyDescent="0.25">
      <c r="A885" s="27">
        <v>1011</v>
      </c>
      <c r="B885" s="30" t="s">
        <v>2836</v>
      </c>
      <c r="C885" s="30" t="s">
        <v>2837</v>
      </c>
      <c r="D885" s="30" t="s">
        <v>300</v>
      </c>
      <c r="E885" s="30" t="s">
        <v>301</v>
      </c>
      <c r="F885" s="30" t="s">
        <v>59</v>
      </c>
      <c r="G885" s="30">
        <v>656</v>
      </c>
      <c r="H885" s="4">
        <v>45805</v>
      </c>
      <c r="I885" s="30">
        <v>45801</v>
      </c>
      <c r="J885" s="4">
        <v>45801</v>
      </c>
      <c r="K885" s="4">
        <v>45806</v>
      </c>
      <c r="L885" s="4">
        <v>45803.429259259261</v>
      </c>
      <c r="M885" s="4">
        <v>45806</v>
      </c>
      <c r="N885" s="4">
        <v>45808.751180555555</v>
      </c>
      <c r="O885" s="4" t="s">
        <v>60</v>
      </c>
      <c r="P885" s="4" t="s">
        <v>60</v>
      </c>
      <c r="Q885" s="4" t="s">
        <v>60</v>
      </c>
      <c r="R885" s="4" t="s">
        <v>60</v>
      </c>
      <c r="S885" s="4" t="s">
        <v>60</v>
      </c>
      <c r="T885" s="4">
        <v>45811</v>
      </c>
      <c r="U885" s="4">
        <v>45811.29283564815</v>
      </c>
      <c r="V885" s="4"/>
      <c r="W885" s="4">
        <v>45812</v>
      </c>
      <c r="X885" s="4"/>
      <c r="Y885" s="4" t="s">
        <v>60</v>
      </c>
      <c r="Z885" s="4">
        <v>45812</v>
      </c>
      <c r="AA885" s="4"/>
      <c r="AB885" s="4" t="s">
        <v>60</v>
      </c>
      <c r="AC885" s="4">
        <v>45813</v>
      </c>
      <c r="AD885" s="4">
        <v>45814</v>
      </c>
      <c r="AE885" s="4">
        <v>45817</v>
      </c>
      <c r="AF885" s="4"/>
      <c r="AG885" s="30" t="s">
        <v>266</v>
      </c>
      <c r="AH885" s="30" t="s">
        <v>302</v>
      </c>
      <c r="AI885" s="30" t="s">
        <v>870</v>
      </c>
      <c r="AJ885" s="30" t="s">
        <v>303</v>
      </c>
      <c r="AK885" s="30" t="s">
        <v>65</v>
      </c>
      <c r="AL885" s="30" t="s">
        <v>395</v>
      </c>
      <c r="AM885" s="30" t="s">
        <v>396</v>
      </c>
      <c r="AN885" s="30">
        <v>10.331989999999999</v>
      </c>
      <c r="AO885" s="30" t="s">
        <v>68</v>
      </c>
      <c r="AP885" s="30"/>
      <c r="AQ885" s="30"/>
      <c r="AR885" s="30" t="s">
        <v>68</v>
      </c>
      <c r="AS885" s="30"/>
      <c r="AT885" s="30"/>
      <c r="AU885" s="30" t="s">
        <v>397</v>
      </c>
      <c r="AV885" s="30" t="s">
        <v>398</v>
      </c>
      <c r="AW885" s="30">
        <v>45.183100000000003</v>
      </c>
      <c r="AX885" s="30" t="s">
        <v>399</v>
      </c>
      <c r="AY885" s="30" t="s">
        <v>400</v>
      </c>
      <c r="AZ885" s="3">
        <v>656</v>
      </c>
      <c r="BA885" s="30" t="s">
        <v>60</v>
      </c>
      <c r="BB885" s="30">
        <v>656</v>
      </c>
      <c r="BC885" s="30" t="s">
        <v>60</v>
      </c>
      <c r="BD885" s="30" t="s">
        <v>60</v>
      </c>
      <c r="BE885" s="30" t="s">
        <v>60</v>
      </c>
      <c r="BF885" s="35" t="str">
        <f>IFERROR(VLOOKUP(Data_Power_app[[#This Row],[PRO ODER]],'Result'!A:C,3,0),"")</f>
        <v/>
      </c>
      <c r="BG885" s="14" t="str">
        <f>IFERROR(VLOOKUP(Data_Power_app[[#This Row],[PRO ODER]]&amp;"LAM_IN",'Real Time'!A:E,4,0),"")</f>
        <v/>
      </c>
      <c r="BH885" s="37" t="str">
        <f>IF(Data_Power_app[[#This Row],[LAMINATION MACHINE (PLAN)]]="","",IF(Data_Power_app[[#This Row],[LAMINATION MACHINE (REALTIME)]]="","",RIGHT(Data_Power_app[[#This Row],[LAMINATION MACHINE (REALTIME)]],1)=RIGHT(Data_Power_app[[#This Row],[LAMINATION MACHINE (PLAN)]],1)))</f>
        <v/>
      </c>
    </row>
    <row r="886" spans="1:60" x14ac:dyDescent="0.25">
      <c r="A886" s="27">
        <v>1012</v>
      </c>
      <c r="B886" s="30" t="s">
        <v>2838</v>
      </c>
      <c r="C886" s="30" t="s">
        <v>2839</v>
      </c>
      <c r="D886" s="30" t="s">
        <v>300</v>
      </c>
      <c r="E886" s="30" t="s">
        <v>301</v>
      </c>
      <c r="F886" s="30" t="s">
        <v>59</v>
      </c>
      <c r="G886" s="30">
        <v>202</v>
      </c>
      <c r="H886" s="4">
        <v>45805</v>
      </c>
      <c r="I886" s="30">
        <v>45801</v>
      </c>
      <c r="J886" s="4">
        <v>45801</v>
      </c>
      <c r="K886" s="4">
        <v>45806</v>
      </c>
      <c r="L886" s="4">
        <v>45803.034953703704</v>
      </c>
      <c r="M886" s="4">
        <v>45806</v>
      </c>
      <c r="N886" s="4">
        <v>45805.181493055556</v>
      </c>
      <c r="O886" s="4" t="s">
        <v>60</v>
      </c>
      <c r="P886" s="4" t="s">
        <v>60</v>
      </c>
      <c r="Q886" s="4" t="s">
        <v>60</v>
      </c>
      <c r="R886" s="4" t="s">
        <v>60</v>
      </c>
      <c r="S886" s="4" t="s">
        <v>60</v>
      </c>
      <c r="T886" s="4">
        <v>45811</v>
      </c>
      <c r="U886" s="4">
        <v>45808.307488425926</v>
      </c>
      <c r="V886" s="4">
        <v>45810.353425925925</v>
      </c>
      <c r="W886" s="4">
        <v>45812</v>
      </c>
      <c r="X886" s="4">
        <v>45810.05265046296</v>
      </c>
      <c r="Y886" s="4" t="s">
        <v>77</v>
      </c>
      <c r="Z886" s="4">
        <v>45813</v>
      </c>
      <c r="AA886" s="4">
        <v>45810.053090277775</v>
      </c>
      <c r="AB886" s="4" t="s">
        <v>60</v>
      </c>
      <c r="AC886" s="4">
        <v>45814</v>
      </c>
      <c r="AD886" s="4">
        <v>45814</v>
      </c>
      <c r="AE886" s="4">
        <v>45817</v>
      </c>
      <c r="AF886" s="4">
        <v>45811</v>
      </c>
      <c r="AG886" s="30" t="s">
        <v>1700</v>
      </c>
      <c r="AH886" s="30" t="s">
        <v>302</v>
      </c>
      <c r="AI886" s="30" t="s">
        <v>2828</v>
      </c>
      <c r="AJ886" s="30" t="s">
        <v>303</v>
      </c>
      <c r="AK886" s="30" t="s">
        <v>100</v>
      </c>
      <c r="AL886" s="30" t="s">
        <v>304</v>
      </c>
      <c r="AM886" s="30" t="s">
        <v>305</v>
      </c>
      <c r="AN886" s="30">
        <v>4.8971200000000001</v>
      </c>
      <c r="AO886" s="30" t="s">
        <v>68</v>
      </c>
      <c r="AP886" s="30"/>
      <c r="AQ886" s="30"/>
      <c r="AR886" s="30" t="s">
        <v>68</v>
      </c>
      <c r="AS886" s="30"/>
      <c r="AT886" s="30"/>
      <c r="AU886" s="30" t="s">
        <v>391</v>
      </c>
      <c r="AV886" s="30" t="s">
        <v>392</v>
      </c>
      <c r="AW886" s="30">
        <v>18.208359999999999</v>
      </c>
      <c r="AX886" s="30" t="s">
        <v>2829</v>
      </c>
      <c r="AY886" s="30" t="s">
        <v>620</v>
      </c>
      <c r="AZ886" s="3">
        <v>202</v>
      </c>
      <c r="BA886" s="30" t="s">
        <v>60</v>
      </c>
      <c r="BB886" s="30">
        <v>202</v>
      </c>
      <c r="BC886" s="30" t="s">
        <v>60</v>
      </c>
      <c r="BD886" s="30" t="s">
        <v>60</v>
      </c>
      <c r="BE886" s="30" t="s">
        <v>60</v>
      </c>
      <c r="BF886" s="35" t="str">
        <f>IFERROR(VLOOKUP(Data_Power_app[[#This Row],[PRO ODER]],'Result'!A:C,3,0),"")</f>
        <v/>
      </c>
      <c r="BG886" s="14" t="str">
        <f>IFERROR(VLOOKUP(Data_Power_app[[#This Row],[PRO ODER]]&amp;"LAM_IN",'Real Time'!A:E,4,0),"")</f>
        <v/>
      </c>
      <c r="BH886" s="37" t="str">
        <f>IF(Data_Power_app[[#This Row],[LAMINATION MACHINE (PLAN)]]="","",IF(Data_Power_app[[#This Row],[LAMINATION MACHINE (REALTIME)]]="","",RIGHT(Data_Power_app[[#This Row],[LAMINATION MACHINE (REALTIME)]],1)=RIGHT(Data_Power_app[[#This Row],[LAMINATION MACHINE (PLAN)]],1)))</f>
        <v/>
      </c>
    </row>
    <row r="887" spans="1:60" x14ac:dyDescent="0.25">
      <c r="A887" s="27">
        <v>1013</v>
      </c>
      <c r="B887" s="30" t="s">
        <v>3875</v>
      </c>
      <c r="C887" s="30" t="s">
        <v>3876</v>
      </c>
      <c r="D887" s="30" t="s">
        <v>86</v>
      </c>
      <c r="E887" s="30" t="s">
        <v>176</v>
      </c>
      <c r="F887" s="30" t="s">
        <v>59</v>
      </c>
      <c r="G887" s="30">
        <v>5756</v>
      </c>
      <c r="H887" s="4">
        <v>45806</v>
      </c>
      <c r="I887" s="30">
        <v>45804</v>
      </c>
      <c r="J887" s="4">
        <v>45804</v>
      </c>
      <c r="K887" s="4">
        <v>45807</v>
      </c>
      <c r="L887" s="4">
        <v>45807.393240740741</v>
      </c>
      <c r="M887" s="4">
        <v>45808</v>
      </c>
      <c r="N887" s="4">
        <v>45807.7971875</v>
      </c>
      <c r="O887" s="4" t="s">
        <v>60</v>
      </c>
      <c r="P887" s="4" t="s">
        <v>60</v>
      </c>
      <c r="Q887" s="4" t="s">
        <v>60</v>
      </c>
      <c r="R887" s="4" t="s">
        <v>60</v>
      </c>
      <c r="S887" s="4" t="s">
        <v>60</v>
      </c>
      <c r="T887" s="4">
        <v>45810</v>
      </c>
      <c r="U887" s="4">
        <v>45808.626261574071</v>
      </c>
      <c r="V887" s="4"/>
      <c r="W887" s="4">
        <v>45812</v>
      </c>
      <c r="X887" s="4"/>
      <c r="Y887" s="4" t="s">
        <v>60</v>
      </c>
      <c r="Z887" s="4">
        <v>45812</v>
      </c>
      <c r="AA887" s="4"/>
      <c r="AB887" s="4" t="s">
        <v>60</v>
      </c>
      <c r="AC887" s="4">
        <v>45813</v>
      </c>
      <c r="AD887" s="4">
        <v>45814</v>
      </c>
      <c r="AE887" s="4">
        <v>45817</v>
      </c>
      <c r="AF887" s="4"/>
      <c r="AG887" s="30" t="s">
        <v>266</v>
      </c>
      <c r="AH887" s="30" t="s">
        <v>494</v>
      </c>
      <c r="AI887" s="30" t="s">
        <v>3851</v>
      </c>
      <c r="AJ887" s="30" t="s">
        <v>186</v>
      </c>
      <c r="AK887" s="30" t="s">
        <v>100</v>
      </c>
      <c r="AL887" s="30" t="s">
        <v>496</v>
      </c>
      <c r="AM887" s="30" t="s">
        <v>497</v>
      </c>
      <c r="AN887" s="30">
        <v>202.42498000000001</v>
      </c>
      <c r="AO887" s="30" t="s">
        <v>68</v>
      </c>
      <c r="AP887" s="30"/>
      <c r="AQ887" s="30"/>
      <c r="AR887" s="30" t="s">
        <v>68</v>
      </c>
      <c r="AS887" s="30"/>
      <c r="AT887" s="30"/>
      <c r="AU887" s="30" t="s">
        <v>3767</v>
      </c>
      <c r="AV887" s="30" t="s">
        <v>3768</v>
      </c>
      <c r="AW887" s="30">
        <v>442.68225999999999</v>
      </c>
      <c r="AX887" s="30" t="s">
        <v>3852</v>
      </c>
      <c r="AY887" s="30" t="s">
        <v>3853</v>
      </c>
      <c r="AZ887" s="3">
        <v>5756</v>
      </c>
      <c r="BA887" s="30" t="s">
        <v>60</v>
      </c>
      <c r="BB887" s="30">
        <v>5756</v>
      </c>
      <c r="BC887" s="30" t="s">
        <v>60</v>
      </c>
      <c r="BD887" s="30" t="s">
        <v>60</v>
      </c>
      <c r="BE887" s="30" t="s">
        <v>60</v>
      </c>
      <c r="BF887" s="35" t="str">
        <f>IFERROR(VLOOKUP(Data_Power_app[[#This Row],[PRO ODER]],'Result'!A:C,3,0),"")</f>
        <v/>
      </c>
      <c r="BG887" s="14" t="str">
        <f>IFERROR(VLOOKUP(Data_Power_app[[#This Row],[PRO ODER]]&amp;"LAM_IN",'Real Time'!A:E,4,0),"")</f>
        <v/>
      </c>
      <c r="BH887" s="37" t="str">
        <f>IF(Data_Power_app[[#This Row],[LAMINATION MACHINE (PLAN)]]="","",IF(Data_Power_app[[#This Row],[LAMINATION MACHINE (REALTIME)]]="","",RIGHT(Data_Power_app[[#This Row],[LAMINATION MACHINE (REALTIME)]],1)=RIGHT(Data_Power_app[[#This Row],[LAMINATION MACHINE (PLAN)]],1)))</f>
        <v/>
      </c>
    </row>
    <row r="888" spans="1:60" x14ac:dyDescent="0.25">
      <c r="A888" s="27">
        <v>1014</v>
      </c>
      <c r="B888" s="30" t="s">
        <v>3877</v>
      </c>
      <c r="C888" s="30" t="s">
        <v>3878</v>
      </c>
      <c r="D888" s="30" t="s">
        <v>86</v>
      </c>
      <c r="E888" s="30" t="s">
        <v>176</v>
      </c>
      <c r="F888" s="30" t="s">
        <v>59</v>
      </c>
      <c r="G888" s="30">
        <v>5216</v>
      </c>
      <c r="H888" s="4">
        <v>45810</v>
      </c>
      <c r="I888" s="30">
        <v>45804</v>
      </c>
      <c r="J888" s="4">
        <v>45722</v>
      </c>
      <c r="K888" s="4">
        <v>45810</v>
      </c>
      <c r="L888" s="4">
        <v>45807.277962962966</v>
      </c>
      <c r="M888" s="4">
        <v>45810</v>
      </c>
      <c r="N888" s="4">
        <v>45807.514189814814</v>
      </c>
      <c r="O888" s="4" t="s">
        <v>60</v>
      </c>
      <c r="P888" s="4" t="s">
        <v>60</v>
      </c>
      <c r="Q888" s="4" t="s">
        <v>60</v>
      </c>
      <c r="R888" s="4" t="s">
        <v>60</v>
      </c>
      <c r="S888" s="4" t="s">
        <v>60</v>
      </c>
      <c r="T888" s="4">
        <v>45810</v>
      </c>
      <c r="U888" s="4">
        <v>45808.297268518516</v>
      </c>
      <c r="V888" s="4"/>
      <c r="W888" s="4">
        <v>45811</v>
      </c>
      <c r="X888" s="4"/>
      <c r="Y888" s="4" t="s">
        <v>60</v>
      </c>
      <c r="Z888" s="4">
        <v>45813</v>
      </c>
      <c r="AA888" s="4"/>
      <c r="AB888" s="4" t="s">
        <v>60</v>
      </c>
      <c r="AC888" s="4">
        <v>45814</v>
      </c>
      <c r="AD888" s="4">
        <v>45814</v>
      </c>
      <c r="AE888" s="4">
        <v>45817</v>
      </c>
      <c r="AF888" s="4"/>
      <c r="AG888" s="30" t="s">
        <v>266</v>
      </c>
      <c r="AH888" s="30" t="s">
        <v>494</v>
      </c>
      <c r="AI888" s="30" t="s">
        <v>3879</v>
      </c>
      <c r="AJ888" s="30" t="s">
        <v>186</v>
      </c>
      <c r="AK888" s="30" t="s">
        <v>100</v>
      </c>
      <c r="AL888" s="30" t="s">
        <v>496</v>
      </c>
      <c r="AM888" s="30" t="s">
        <v>497</v>
      </c>
      <c r="AN888" s="30">
        <v>178.93639999999999</v>
      </c>
      <c r="AO888" s="30" t="s">
        <v>68</v>
      </c>
      <c r="AP888" s="30"/>
      <c r="AQ888" s="30"/>
      <c r="AR888" s="30" t="s">
        <v>68</v>
      </c>
      <c r="AS888" s="30"/>
      <c r="AT888" s="30"/>
      <c r="AU888" s="30" t="s">
        <v>3880</v>
      </c>
      <c r="AV888" s="30" t="s">
        <v>3881</v>
      </c>
      <c r="AW888" s="30">
        <v>391.31495999999999</v>
      </c>
      <c r="AX888" s="30" t="s">
        <v>3882</v>
      </c>
      <c r="AY888" s="30" t="s">
        <v>3883</v>
      </c>
      <c r="AZ888" s="3">
        <v>5216</v>
      </c>
      <c r="BA888" s="30" t="s">
        <v>60</v>
      </c>
      <c r="BB888" s="30">
        <v>5216</v>
      </c>
      <c r="BC888" s="30" t="s">
        <v>60</v>
      </c>
      <c r="BD888" s="30" t="s">
        <v>60</v>
      </c>
      <c r="BE888" s="30" t="s">
        <v>60</v>
      </c>
      <c r="BF888" s="35" t="str">
        <f>IFERROR(VLOOKUP(Data_Power_app[[#This Row],[PRO ODER]],'Result'!A:C,3,0),"")</f>
        <v/>
      </c>
      <c r="BG888" s="14" t="str">
        <f>IFERROR(VLOOKUP(Data_Power_app[[#This Row],[PRO ODER]]&amp;"LAM_IN",'Real Time'!A:E,4,0),"")</f>
        <v/>
      </c>
      <c r="BH888" s="37" t="str">
        <f>IF(Data_Power_app[[#This Row],[LAMINATION MACHINE (PLAN)]]="","",IF(Data_Power_app[[#This Row],[LAMINATION MACHINE (REALTIME)]]="","",RIGHT(Data_Power_app[[#This Row],[LAMINATION MACHINE (REALTIME)]],1)=RIGHT(Data_Power_app[[#This Row],[LAMINATION MACHINE (PLAN)]],1)))</f>
        <v/>
      </c>
    </row>
    <row r="889" spans="1:60" x14ac:dyDescent="0.25">
      <c r="A889" s="27">
        <v>1015</v>
      </c>
      <c r="B889" s="30" t="s">
        <v>2925</v>
      </c>
      <c r="C889" s="30" t="s">
        <v>2926</v>
      </c>
      <c r="D889" s="30" t="s">
        <v>243</v>
      </c>
      <c r="E889" s="30" t="s">
        <v>301</v>
      </c>
      <c r="F889" s="30" t="s">
        <v>59</v>
      </c>
      <c r="G889" s="30">
        <v>918</v>
      </c>
      <c r="H889" s="4">
        <v>45805</v>
      </c>
      <c r="I889" s="30">
        <v>45801</v>
      </c>
      <c r="J889" s="4">
        <v>45801</v>
      </c>
      <c r="K889" s="4">
        <v>45806</v>
      </c>
      <c r="L889" s="4">
        <v>45804.096203703702</v>
      </c>
      <c r="M889" s="4">
        <v>45806</v>
      </c>
      <c r="N889" s="4">
        <v>45805.400081018517</v>
      </c>
      <c r="O889" s="4">
        <v>45808</v>
      </c>
      <c r="P889" s="4" t="s">
        <v>60</v>
      </c>
      <c r="Q889" s="4">
        <v>45808</v>
      </c>
      <c r="R889" s="4" t="s">
        <v>60</v>
      </c>
      <c r="S889" s="4" t="s">
        <v>60</v>
      </c>
      <c r="T889" s="4">
        <v>45810</v>
      </c>
      <c r="U889" s="4">
        <v>45807.952604166669</v>
      </c>
      <c r="V889" s="4">
        <v>45810.633402777778</v>
      </c>
      <c r="W889" s="4">
        <v>45811</v>
      </c>
      <c r="X889" s="4">
        <v>45810.944745370369</v>
      </c>
      <c r="Y889" s="4" t="s">
        <v>61</v>
      </c>
      <c r="Z889" s="4">
        <v>45813</v>
      </c>
      <c r="AA889" s="4"/>
      <c r="AB889" s="4" t="s">
        <v>60</v>
      </c>
      <c r="AC889" s="4">
        <v>45814</v>
      </c>
      <c r="AD889" s="4">
        <v>45814</v>
      </c>
      <c r="AE889" s="4">
        <v>45817</v>
      </c>
      <c r="AF889" s="4"/>
      <c r="AG889" s="30" t="s">
        <v>97</v>
      </c>
      <c r="AH889" s="30" t="s">
        <v>594</v>
      </c>
      <c r="AI889" s="30" t="s">
        <v>595</v>
      </c>
      <c r="AJ889" s="30" t="s">
        <v>596</v>
      </c>
      <c r="AK889" s="30" t="s">
        <v>192</v>
      </c>
      <c r="AL889" s="30" t="s">
        <v>597</v>
      </c>
      <c r="AM889" s="30" t="s">
        <v>598</v>
      </c>
      <c r="AN889" s="30">
        <v>17.939920000000001</v>
      </c>
      <c r="AO889" s="30" t="s">
        <v>68</v>
      </c>
      <c r="AP889" s="30"/>
      <c r="AQ889" s="30"/>
      <c r="AR889" s="30" t="s">
        <v>68</v>
      </c>
      <c r="AS889" s="30"/>
      <c r="AT889" s="30"/>
      <c r="AU889" s="30" t="s">
        <v>592</v>
      </c>
      <c r="AV889" s="30" t="s">
        <v>593</v>
      </c>
      <c r="AW889" s="30">
        <v>78.465490000000003</v>
      </c>
      <c r="AX889" s="30" t="s">
        <v>599</v>
      </c>
      <c r="AY889" s="30" t="s">
        <v>600</v>
      </c>
      <c r="AZ889" s="3">
        <v>918</v>
      </c>
      <c r="BA889" s="30" t="s">
        <v>60</v>
      </c>
      <c r="BB889" s="30">
        <v>918</v>
      </c>
      <c r="BC889" s="30" t="s">
        <v>60</v>
      </c>
      <c r="BD889" s="30" t="s">
        <v>60</v>
      </c>
      <c r="BE889" s="30" t="s">
        <v>60</v>
      </c>
      <c r="BF889" s="35" t="str">
        <f>IFERROR(VLOOKUP(Data_Power_app[[#This Row],[PRO ODER]],'Result'!A:C,3,0),"")</f>
        <v/>
      </c>
      <c r="BG889" s="14" t="str">
        <f>IFERROR(VLOOKUP(Data_Power_app[[#This Row],[PRO ODER]]&amp;"LAM_IN",'Real Time'!A:E,4,0),"")</f>
        <v/>
      </c>
      <c r="BH889" s="37" t="str">
        <f>IF(Data_Power_app[[#This Row],[LAMINATION MACHINE (PLAN)]]="","",IF(Data_Power_app[[#This Row],[LAMINATION MACHINE (REALTIME)]]="","",RIGHT(Data_Power_app[[#This Row],[LAMINATION MACHINE (REALTIME)]],1)=RIGHT(Data_Power_app[[#This Row],[LAMINATION MACHINE (PLAN)]],1)))</f>
        <v/>
      </c>
    </row>
    <row r="890" spans="1:60" x14ac:dyDescent="0.25">
      <c r="A890" s="27">
        <v>1016</v>
      </c>
      <c r="B890" s="30" t="s">
        <v>2927</v>
      </c>
      <c r="C890" s="30" t="s">
        <v>2928</v>
      </c>
      <c r="D890" s="30" t="s">
        <v>243</v>
      </c>
      <c r="E890" s="30" t="s">
        <v>301</v>
      </c>
      <c r="F890" s="30" t="s">
        <v>59</v>
      </c>
      <c r="G890" s="30">
        <v>78</v>
      </c>
      <c r="H890" s="4">
        <v>45805</v>
      </c>
      <c r="I890" s="30">
        <v>45801</v>
      </c>
      <c r="J890" s="4">
        <v>45801</v>
      </c>
      <c r="K890" s="4">
        <v>45806</v>
      </c>
      <c r="L890" s="4">
        <v>45804.062581018516</v>
      </c>
      <c r="M890" s="4">
        <v>45806</v>
      </c>
      <c r="N890" s="4">
        <v>45805.400104166663</v>
      </c>
      <c r="O890" s="4">
        <v>45808</v>
      </c>
      <c r="P890" s="4" t="s">
        <v>60</v>
      </c>
      <c r="Q890" s="4">
        <v>45808</v>
      </c>
      <c r="R890" s="4" t="s">
        <v>60</v>
      </c>
      <c r="S890" s="4" t="s">
        <v>60</v>
      </c>
      <c r="T890" s="4">
        <v>45810</v>
      </c>
      <c r="U890" s="4">
        <v>45807.952673611115</v>
      </c>
      <c r="V890" s="4">
        <v>45810.633263888885</v>
      </c>
      <c r="W890" s="4">
        <v>45812</v>
      </c>
      <c r="X890" s="4">
        <v>45810.944803240738</v>
      </c>
      <c r="Y890" s="4" t="s">
        <v>61</v>
      </c>
      <c r="Z890" s="4">
        <v>45812</v>
      </c>
      <c r="AA890" s="4"/>
      <c r="AB890" s="4" t="s">
        <v>60</v>
      </c>
      <c r="AC890" s="4">
        <v>45813</v>
      </c>
      <c r="AD890" s="4">
        <v>45814</v>
      </c>
      <c r="AE890" s="4">
        <v>45817</v>
      </c>
      <c r="AF890" s="4"/>
      <c r="AG890" s="30" t="s">
        <v>97</v>
      </c>
      <c r="AH890" s="30" t="s">
        <v>594</v>
      </c>
      <c r="AI890" s="30" t="s">
        <v>861</v>
      </c>
      <c r="AJ890" s="30" t="s">
        <v>596</v>
      </c>
      <c r="AK890" s="30" t="s">
        <v>192</v>
      </c>
      <c r="AL890" s="30" t="s">
        <v>855</v>
      </c>
      <c r="AM890" s="30" t="s">
        <v>856</v>
      </c>
      <c r="AN890" s="30">
        <v>1.55274</v>
      </c>
      <c r="AO890" s="30" t="s">
        <v>68</v>
      </c>
      <c r="AP890" s="30"/>
      <c r="AQ890" s="30"/>
      <c r="AR890" s="30" t="s">
        <v>68</v>
      </c>
      <c r="AS890" s="30"/>
      <c r="AT890" s="30"/>
      <c r="AU890" s="30" t="s">
        <v>862</v>
      </c>
      <c r="AV890" s="30" t="s">
        <v>863</v>
      </c>
      <c r="AW890" s="30">
        <v>6.7913600000000001</v>
      </c>
      <c r="AX890" s="30" t="s">
        <v>864</v>
      </c>
      <c r="AY890" s="30" t="s">
        <v>865</v>
      </c>
      <c r="AZ890" s="3">
        <v>78</v>
      </c>
      <c r="BA890" s="30" t="s">
        <v>60</v>
      </c>
      <c r="BB890" s="30">
        <v>78</v>
      </c>
      <c r="BC890" s="30" t="s">
        <v>60</v>
      </c>
      <c r="BD890" s="30" t="s">
        <v>60</v>
      </c>
      <c r="BE890" s="30" t="s">
        <v>60</v>
      </c>
      <c r="BF890" s="35" t="str">
        <f>IFERROR(VLOOKUP(Data_Power_app[[#This Row],[PRO ODER]],'Result'!A:C,3,0),"")</f>
        <v/>
      </c>
      <c r="BG890" s="14" t="str">
        <f>IFERROR(VLOOKUP(Data_Power_app[[#This Row],[PRO ODER]]&amp;"LAM_IN",'Real Time'!A:E,4,0),"")</f>
        <v/>
      </c>
      <c r="BH890" s="37" t="str">
        <f>IF(Data_Power_app[[#This Row],[LAMINATION MACHINE (PLAN)]]="","",IF(Data_Power_app[[#This Row],[LAMINATION MACHINE (REALTIME)]]="","",RIGHT(Data_Power_app[[#This Row],[LAMINATION MACHINE (REALTIME)]],1)=RIGHT(Data_Power_app[[#This Row],[LAMINATION MACHINE (PLAN)]],1)))</f>
        <v/>
      </c>
    </row>
    <row r="891" spans="1:60" x14ac:dyDescent="0.25">
      <c r="A891" s="27">
        <v>1017</v>
      </c>
      <c r="B891" s="30" t="s">
        <v>3884</v>
      </c>
      <c r="C891" s="30" t="s">
        <v>3885</v>
      </c>
      <c r="D891" s="30" t="s">
        <v>243</v>
      </c>
      <c r="E891" s="30" t="s">
        <v>301</v>
      </c>
      <c r="F891" s="30" t="s">
        <v>59</v>
      </c>
      <c r="G891" s="30">
        <v>125</v>
      </c>
      <c r="H891" s="4">
        <v>45805</v>
      </c>
      <c r="I891" s="30">
        <v>45804</v>
      </c>
      <c r="J891" s="4">
        <v>45804</v>
      </c>
      <c r="K891" s="4">
        <v>45806</v>
      </c>
      <c r="L891" s="4">
        <v>45805.109247685185</v>
      </c>
      <c r="M891" s="4">
        <v>45807</v>
      </c>
      <c r="N891" s="4">
        <v>45806.072962962964</v>
      </c>
      <c r="O891" s="4">
        <v>45808</v>
      </c>
      <c r="P891" s="4" t="s">
        <v>60</v>
      </c>
      <c r="Q891" s="4">
        <v>45808</v>
      </c>
      <c r="R891" s="4" t="s">
        <v>60</v>
      </c>
      <c r="S891" s="4" t="s">
        <v>60</v>
      </c>
      <c r="T891" s="4">
        <v>45810</v>
      </c>
      <c r="U891" s="4">
        <v>45807.952615740738</v>
      </c>
      <c r="V891" s="4">
        <v>45810.633391203701</v>
      </c>
      <c r="W891" s="4">
        <v>45812</v>
      </c>
      <c r="X891" s="4">
        <v>45810.944814814815</v>
      </c>
      <c r="Y891" s="4" t="s">
        <v>61</v>
      </c>
      <c r="Z891" s="4">
        <v>45812</v>
      </c>
      <c r="AA891" s="4"/>
      <c r="AB891" s="4" t="s">
        <v>60</v>
      </c>
      <c r="AC891" s="4">
        <v>45813</v>
      </c>
      <c r="AD891" s="4">
        <v>45814</v>
      </c>
      <c r="AE891" s="4">
        <v>45817</v>
      </c>
      <c r="AF891" s="4"/>
      <c r="AG891" s="30" t="s">
        <v>97</v>
      </c>
      <c r="AH891" s="30" t="s">
        <v>594</v>
      </c>
      <c r="AI891" s="30" t="s">
        <v>861</v>
      </c>
      <c r="AJ891" s="30" t="s">
        <v>596</v>
      </c>
      <c r="AK891" s="30" t="s">
        <v>192</v>
      </c>
      <c r="AL891" s="30" t="s">
        <v>855</v>
      </c>
      <c r="AM891" s="30" t="s">
        <v>856</v>
      </c>
      <c r="AN891" s="30">
        <v>2.24776</v>
      </c>
      <c r="AO891" s="30" t="s">
        <v>68</v>
      </c>
      <c r="AP891" s="30"/>
      <c r="AQ891" s="30"/>
      <c r="AR891" s="30" t="s">
        <v>68</v>
      </c>
      <c r="AS891" s="30"/>
      <c r="AT891" s="30"/>
      <c r="AU891" s="30" t="s">
        <v>862</v>
      </c>
      <c r="AV891" s="30" t="s">
        <v>863</v>
      </c>
      <c r="AW891" s="30">
        <v>9.8318399999999997</v>
      </c>
      <c r="AX891" s="30" t="s">
        <v>864</v>
      </c>
      <c r="AY891" s="30" t="s">
        <v>865</v>
      </c>
      <c r="AZ891" s="3">
        <v>125</v>
      </c>
      <c r="BA891" s="30" t="s">
        <v>60</v>
      </c>
      <c r="BB891" s="30">
        <v>125</v>
      </c>
      <c r="BC891" s="30" t="s">
        <v>60</v>
      </c>
      <c r="BD891" s="30" t="s">
        <v>60</v>
      </c>
      <c r="BE891" s="30" t="s">
        <v>60</v>
      </c>
      <c r="BF891" s="35" t="str">
        <f>IFERROR(VLOOKUP(Data_Power_app[[#This Row],[PRO ODER]],'Result'!A:C,3,0),"")</f>
        <v/>
      </c>
      <c r="BG891" s="14" t="str">
        <f>IFERROR(VLOOKUP(Data_Power_app[[#This Row],[PRO ODER]]&amp;"LAM_IN",'Real Time'!A:E,4,0),"")</f>
        <v/>
      </c>
      <c r="BH891" s="37" t="str">
        <f>IF(Data_Power_app[[#This Row],[LAMINATION MACHINE (PLAN)]]="","",IF(Data_Power_app[[#This Row],[LAMINATION MACHINE (REALTIME)]]="","",RIGHT(Data_Power_app[[#This Row],[LAMINATION MACHINE (REALTIME)]],1)=RIGHT(Data_Power_app[[#This Row],[LAMINATION MACHINE (PLAN)]],1)))</f>
        <v/>
      </c>
    </row>
    <row r="892" spans="1:60" x14ac:dyDescent="0.25">
      <c r="A892" s="27">
        <v>1018</v>
      </c>
      <c r="B892" s="30" t="s">
        <v>4833</v>
      </c>
      <c r="C892" s="30" t="s">
        <v>4834</v>
      </c>
      <c r="D892" s="30" t="s">
        <v>243</v>
      </c>
      <c r="E892" s="30" t="s">
        <v>301</v>
      </c>
      <c r="F892" s="30" t="s">
        <v>59</v>
      </c>
      <c r="G892" s="30">
        <v>143</v>
      </c>
      <c r="H892" s="4">
        <v>45806</v>
      </c>
      <c r="I892" s="30">
        <v>45805</v>
      </c>
      <c r="J892" s="4">
        <v>45806</v>
      </c>
      <c r="K892" s="4">
        <v>45806</v>
      </c>
      <c r="L892" s="4">
        <v>45806.815081018518</v>
      </c>
      <c r="M892" s="4">
        <v>45807</v>
      </c>
      <c r="N892" s="4">
        <v>45807.132708333331</v>
      </c>
      <c r="O892" s="4">
        <v>45808</v>
      </c>
      <c r="P892" s="4" t="s">
        <v>60</v>
      </c>
      <c r="Q892" s="4">
        <v>45808</v>
      </c>
      <c r="R892" s="4" t="s">
        <v>60</v>
      </c>
      <c r="S892" s="4" t="s">
        <v>60</v>
      </c>
      <c r="T892" s="4">
        <v>45810</v>
      </c>
      <c r="U892" s="4">
        <v>45810.859027777777</v>
      </c>
      <c r="V892" s="4">
        <v>45810.859942129631</v>
      </c>
      <c r="W892" s="4">
        <v>45811</v>
      </c>
      <c r="X892" s="4">
        <v>45810.944768518515</v>
      </c>
      <c r="Y892" s="4" t="s">
        <v>61</v>
      </c>
      <c r="Z892" s="4">
        <v>45813</v>
      </c>
      <c r="AA892" s="4">
        <v>45811.676157407404</v>
      </c>
      <c r="AB892" s="4" t="s">
        <v>60</v>
      </c>
      <c r="AC892" s="4">
        <v>45814</v>
      </c>
      <c r="AD892" s="4">
        <v>45814</v>
      </c>
      <c r="AE892" s="4">
        <v>45817</v>
      </c>
      <c r="AF892" s="4"/>
      <c r="AG892" s="30" t="s">
        <v>62</v>
      </c>
      <c r="AH892" s="30" t="s">
        <v>594</v>
      </c>
      <c r="AI892" s="30" t="s">
        <v>861</v>
      </c>
      <c r="AJ892" s="30" t="s">
        <v>596</v>
      </c>
      <c r="AK892" s="30" t="s">
        <v>192</v>
      </c>
      <c r="AL892" s="30" t="s">
        <v>855</v>
      </c>
      <c r="AM892" s="30" t="s">
        <v>856</v>
      </c>
      <c r="AN892" s="30">
        <v>2.7409699999999999</v>
      </c>
      <c r="AO892" s="30" t="s">
        <v>68</v>
      </c>
      <c r="AP892" s="30"/>
      <c r="AQ892" s="30"/>
      <c r="AR892" s="30" t="s">
        <v>68</v>
      </c>
      <c r="AS892" s="30"/>
      <c r="AT892" s="30"/>
      <c r="AU892" s="30" t="s">
        <v>862</v>
      </c>
      <c r="AV892" s="30" t="s">
        <v>863</v>
      </c>
      <c r="AW892" s="30">
        <v>11.988160000000001</v>
      </c>
      <c r="AX892" s="30" t="s">
        <v>864</v>
      </c>
      <c r="AY892" s="30" t="s">
        <v>865</v>
      </c>
      <c r="AZ892" s="3">
        <v>143</v>
      </c>
      <c r="BA892" s="30" t="s">
        <v>60</v>
      </c>
      <c r="BB892" s="30">
        <v>143</v>
      </c>
      <c r="BC892" s="30" t="s">
        <v>60</v>
      </c>
      <c r="BD892" s="30" t="s">
        <v>60</v>
      </c>
      <c r="BE892" s="30" t="s">
        <v>60</v>
      </c>
      <c r="BF892" s="35" t="str">
        <f>IFERROR(VLOOKUP(Data_Power_app[[#This Row],[PRO ODER]],'Result'!A:C,3,0),"")</f>
        <v/>
      </c>
      <c r="BG892" s="14" t="str">
        <f>IFERROR(VLOOKUP(Data_Power_app[[#This Row],[PRO ODER]]&amp;"LAM_IN",'Real Time'!A:E,4,0),"")</f>
        <v/>
      </c>
      <c r="BH892" s="37" t="str">
        <f>IF(Data_Power_app[[#This Row],[LAMINATION MACHINE (PLAN)]]="","",IF(Data_Power_app[[#This Row],[LAMINATION MACHINE (REALTIME)]]="","",RIGHT(Data_Power_app[[#This Row],[LAMINATION MACHINE (REALTIME)]],1)=RIGHT(Data_Power_app[[#This Row],[LAMINATION MACHINE (PLAN)]],1)))</f>
        <v/>
      </c>
    </row>
    <row r="893" spans="1:60" x14ac:dyDescent="0.25">
      <c r="A893" s="27">
        <v>1019</v>
      </c>
      <c r="B893" s="30" t="s">
        <v>3256</v>
      </c>
      <c r="C893" s="30" t="s">
        <v>3257</v>
      </c>
      <c r="D893" s="30" t="s">
        <v>243</v>
      </c>
      <c r="E893" s="30" t="s">
        <v>119</v>
      </c>
      <c r="F893" s="30" t="s">
        <v>59</v>
      </c>
      <c r="G893" s="30">
        <v>461</v>
      </c>
      <c r="H893" s="4">
        <v>45806</v>
      </c>
      <c r="I893" s="30">
        <v>45803</v>
      </c>
      <c r="J893" s="4">
        <v>45803</v>
      </c>
      <c r="K893" s="4">
        <v>45807</v>
      </c>
      <c r="L893" s="4">
        <v>45805.757094907407</v>
      </c>
      <c r="M893" s="4">
        <v>45807</v>
      </c>
      <c r="N893" s="4">
        <v>45806.515104166669</v>
      </c>
      <c r="O893" s="4">
        <v>45809</v>
      </c>
      <c r="P893" s="4" t="s">
        <v>60</v>
      </c>
      <c r="Q893" s="4" t="s">
        <v>60</v>
      </c>
      <c r="R893" s="4" t="s">
        <v>60</v>
      </c>
      <c r="S893" s="4" t="s">
        <v>60</v>
      </c>
      <c r="T893" s="4">
        <v>45810</v>
      </c>
      <c r="U893" s="4">
        <v>45806.627789351849</v>
      </c>
      <c r="V893" s="4">
        <v>45807.15115740741</v>
      </c>
      <c r="W893" s="4">
        <v>45811</v>
      </c>
      <c r="X893" s="4">
        <v>45808.688240740739</v>
      </c>
      <c r="Y893" s="4" t="s">
        <v>77</v>
      </c>
      <c r="Z893" s="4">
        <v>45813</v>
      </c>
      <c r="AA893" s="4">
        <v>45808.688564814816</v>
      </c>
      <c r="AB893" s="4" t="s">
        <v>60</v>
      </c>
      <c r="AC893" s="4">
        <v>45814</v>
      </c>
      <c r="AD893" s="4">
        <v>45814</v>
      </c>
      <c r="AE893" s="4">
        <v>45817</v>
      </c>
      <c r="AF893" s="4">
        <v>45811</v>
      </c>
      <c r="AG893" s="30" t="s">
        <v>1700</v>
      </c>
      <c r="AH893" s="30" t="s">
        <v>421</v>
      </c>
      <c r="AI893" s="30" t="s">
        <v>586</v>
      </c>
      <c r="AJ893" s="30" t="s">
        <v>422</v>
      </c>
      <c r="AK893" s="30" t="s">
        <v>100</v>
      </c>
      <c r="AL893" s="30" t="s">
        <v>530</v>
      </c>
      <c r="AM893" s="30" t="s">
        <v>531</v>
      </c>
      <c r="AN893" s="30">
        <v>6.3921400000000004</v>
      </c>
      <c r="AO893" s="30" t="s">
        <v>68</v>
      </c>
      <c r="AP893" s="30"/>
      <c r="AQ893" s="30"/>
      <c r="AR893" s="30" t="s">
        <v>68</v>
      </c>
      <c r="AS893" s="30"/>
      <c r="AT893" s="30"/>
      <c r="AU893" s="30" t="s">
        <v>432</v>
      </c>
      <c r="AV893" s="30" t="s">
        <v>433</v>
      </c>
      <c r="AW893" s="30">
        <v>27.960419999999999</v>
      </c>
      <c r="AX893" s="30" t="s">
        <v>587</v>
      </c>
      <c r="AY893" s="30" t="s">
        <v>588</v>
      </c>
      <c r="AZ893" s="3">
        <v>461</v>
      </c>
      <c r="BA893" s="30" t="s">
        <v>60</v>
      </c>
      <c r="BB893" s="30">
        <v>461</v>
      </c>
      <c r="BC893" s="30" t="s">
        <v>60</v>
      </c>
      <c r="BD893" s="30" t="s">
        <v>60</v>
      </c>
      <c r="BE893" s="30" t="s">
        <v>60</v>
      </c>
      <c r="BF893" s="35" t="str">
        <f>IFERROR(VLOOKUP(Data_Power_app[[#This Row],[PRO ODER]],'Result'!A:C,3,0),"")</f>
        <v/>
      </c>
      <c r="BG893" s="14" t="str">
        <f>IFERROR(VLOOKUP(Data_Power_app[[#This Row],[PRO ODER]]&amp;"LAM_IN",'Real Time'!A:E,4,0),"")</f>
        <v/>
      </c>
      <c r="BH893" s="37" t="str">
        <f>IF(Data_Power_app[[#This Row],[LAMINATION MACHINE (PLAN)]]="","",IF(Data_Power_app[[#This Row],[LAMINATION MACHINE (REALTIME)]]="","",RIGHT(Data_Power_app[[#This Row],[LAMINATION MACHINE (REALTIME)]],1)=RIGHT(Data_Power_app[[#This Row],[LAMINATION MACHINE (PLAN)]],1)))</f>
        <v/>
      </c>
    </row>
    <row r="894" spans="1:60" x14ac:dyDescent="0.25">
      <c r="A894" s="27">
        <v>1020</v>
      </c>
      <c r="B894" s="30" t="s">
        <v>3258</v>
      </c>
      <c r="C894" s="30" t="s">
        <v>3259</v>
      </c>
      <c r="D894" s="30" t="s">
        <v>243</v>
      </c>
      <c r="E894" s="30" t="s">
        <v>119</v>
      </c>
      <c r="F894" s="30" t="s">
        <v>59</v>
      </c>
      <c r="G894" s="30">
        <v>581</v>
      </c>
      <c r="H894" s="4">
        <v>45806</v>
      </c>
      <c r="I894" s="30">
        <v>45803</v>
      </c>
      <c r="J894" s="4">
        <v>45803</v>
      </c>
      <c r="K894" s="4">
        <v>45807</v>
      </c>
      <c r="L894" s="4">
        <v>45805.757152777776</v>
      </c>
      <c r="M894" s="4">
        <v>45807</v>
      </c>
      <c r="N894" s="4">
        <v>45806.289305555554</v>
      </c>
      <c r="O894" s="4">
        <v>45809</v>
      </c>
      <c r="P894" s="4" t="s">
        <v>60</v>
      </c>
      <c r="Q894" s="4" t="s">
        <v>60</v>
      </c>
      <c r="R894" s="4" t="s">
        <v>60</v>
      </c>
      <c r="S894" s="4" t="s">
        <v>60</v>
      </c>
      <c r="T894" s="4">
        <v>45810</v>
      </c>
      <c r="U894" s="4">
        <v>45806.306666666664</v>
      </c>
      <c r="V894" s="4">
        <v>45806.139409722222</v>
      </c>
      <c r="W894" s="4">
        <v>45811</v>
      </c>
      <c r="X894" s="4">
        <v>45808.691400462965</v>
      </c>
      <c r="Y894" s="4" t="s">
        <v>77</v>
      </c>
      <c r="Z894" s="4">
        <v>45813</v>
      </c>
      <c r="AA894" s="4">
        <v>45808.693032407406</v>
      </c>
      <c r="AB894" s="4" t="s">
        <v>60</v>
      </c>
      <c r="AC894" s="4">
        <v>45814</v>
      </c>
      <c r="AD894" s="4">
        <v>45814</v>
      </c>
      <c r="AE894" s="4">
        <v>45817</v>
      </c>
      <c r="AF894" s="4">
        <v>45811</v>
      </c>
      <c r="AG894" s="30" t="s">
        <v>1700</v>
      </c>
      <c r="AH894" s="30" t="s">
        <v>421</v>
      </c>
      <c r="AI894" s="30" t="s">
        <v>586</v>
      </c>
      <c r="AJ894" s="30" t="s">
        <v>422</v>
      </c>
      <c r="AK894" s="30" t="s">
        <v>100</v>
      </c>
      <c r="AL894" s="30" t="s">
        <v>530</v>
      </c>
      <c r="AM894" s="30" t="s">
        <v>531</v>
      </c>
      <c r="AN894" s="30">
        <v>9.9904399999999995</v>
      </c>
      <c r="AO894" s="30" t="s">
        <v>68</v>
      </c>
      <c r="AP894" s="30"/>
      <c r="AQ894" s="30"/>
      <c r="AR894" s="30" t="s">
        <v>68</v>
      </c>
      <c r="AS894" s="30"/>
      <c r="AT894" s="30"/>
      <c r="AU894" s="30" t="s">
        <v>432</v>
      </c>
      <c r="AV894" s="30" t="s">
        <v>433</v>
      </c>
      <c r="AW894" s="30">
        <v>43.700330000000001</v>
      </c>
      <c r="AX894" s="30" t="s">
        <v>587</v>
      </c>
      <c r="AY894" s="30" t="s">
        <v>588</v>
      </c>
      <c r="AZ894" s="3">
        <v>581</v>
      </c>
      <c r="BA894" s="30" t="s">
        <v>60</v>
      </c>
      <c r="BB894" s="30">
        <v>581</v>
      </c>
      <c r="BC894" s="30" t="s">
        <v>60</v>
      </c>
      <c r="BD894" s="30" t="s">
        <v>60</v>
      </c>
      <c r="BE894" s="30" t="s">
        <v>60</v>
      </c>
      <c r="BF894" s="35" t="str">
        <f>IFERROR(VLOOKUP(Data_Power_app[[#This Row],[PRO ODER]],'Result'!A:C,3,0),"")</f>
        <v/>
      </c>
      <c r="BG894" s="14" t="str">
        <f>IFERROR(VLOOKUP(Data_Power_app[[#This Row],[PRO ODER]]&amp;"LAM_IN",'Real Time'!A:E,4,0),"")</f>
        <v/>
      </c>
      <c r="BH894" s="37" t="str">
        <f>IF(Data_Power_app[[#This Row],[LAMINATION MACHINE (PLAN)]]="","",IF(Data_Power_app[[#This Row],[LAMINATION MACHINE (REALTIME)]]="","",RIGHT(Data_Power_app[[#This Row],[LAMINATION MACHINE (REALTIME)]],1)=RIGHT(Data_Power_app[[#This Row],[LAMINATION MACHINE (PLAN)]],1)))</f>
        <v/>
      </c>
    </row>
    <row r="895" spans="1:60" x14ac:dyDescent="0.25">
      <c r="A895" s="27">
        <v>1021</v>
      </c>
      <c r="B895" s="30" t="s">
        <v>3260</v>
      </c>
      <c r="C895" s="30" t="s">
        <v>3261</v>
      </c>
      <c r="D895" s="30" t="s">
        <v>243</v>
      </c>
      <c r="E895" s="30" t="s">
        <v>119</v>
      </c>
      <c r="F895" s="30" t="s">
        <v>59</v>
      </c>
      <c r="G895" s="30">
        <v>317</v>
      </c>
      <c r="H895" s="4">
        <v>45806</v>
      </c>
      <c r="I895" s="30">
        <v>45803</v>
      </c>
      <c r="J895" s="4">
        <v>45803</v>
      </c>
      <c r="K895" s="4">
        <v>45807</v>
      </c>
      <c r="L895" s="4">
        <v>45805.757256944446</v>
      </c>
      <c r="M895" s="4">
        <v>45807</v>
      </c>
      <c r="N895" s="4">
        <v>45806.289375</v>
      </c>
      <c r="O895" s="4">
        <v>45809</v>
      </c>
      <c r="P895" s="4" t="s">
        <v>60</v>
      </c>
      <c r="Q895" s="4" t="s">
        <v>60</v>
      </c>
      <c r="R895" s="4" t="s">
        <v>60</v>
      </c>
      <c r="S895" s="4" t="s">
        <v>60</v>
      </c>
      <c r="T895" s="4">
        <v>45810</v>
      </c>
      <c r="U895" s="4">
        <v>45806.306712962964</v>
      </c>
      <c r="V895" s="4">
        <v>45806.13962962963</v>
      </c>
      <c r="W895" s="4">
        <v>45811</v>
      </c>
      <c r="X895" s="4">
        <v>45808.066631944443</v>
      </c>
      <c r="Y895" s="4" t="s">
        <v>61</v>
      </c>
      <c r="Z895" s="4">
        <v>45813</v>
      </c>
      <c r="AA895" s="4">
        <v>45808.066770833335</v>
      </c>
      <c r="AB895" s="4" t="s">
        <v>60</v>
      </c>
      <c r="AC895" s="4">
        <v>45814</v>
      </c>
      <c r="AD895" s="4">
        <v>45814</v>
      </c>
      <c r="AE895" s="4">
        <v>45817</v>
      </c>
      <c r="AF895" s="4">
        <v>45811</v>
      </c>
      <c r="AG895" s="30" t="s">
        <v>1700</v>
      </c>
      <c r="AH895" s="30" t="s">
        <v>421</v>
      </c>
      <c r="AI895" s="30" t="s">
        <v>586</v>
      </c>
      <c r="AJ895" s="30" t="s">
        <v>422</v>
      </c>
      <c r="AK895" s="30" t="s">
        <v>100</v>
      </c>
      <c r="AL895" s="30" t="s">
        <v>530</v>
      </c>
      <c r="AM895" s="30" t="s">
        <v>531</v>
      </c>
      <c r="AN895" s="30">
        <v>5.4241999999999999</v>
      </c>
      <c r="AO895" s="30" t="s">
        <v>68</v>
      </c>
      <c r="AP895" s="30"/>
      <c r="AQ895" s="30"/>
      <c r="AR895" s="30" t="s">
        <v>68</v>
      </c>
      <c r="AS895" s="30"/>
      <c r="AT895" s="30"/>
      <c r="AU895" s="30" t="s">
        <v>432</v>
      </c>
      <c r="AV895" s="30" t="s">
        <v>433</v>
      </c>
      <c r="AW895" s="30">
        <v>23.726849999999999</v>
      </c>
      <c r="AX895" s="30" t="s">
        <v>587</v>
      </c>
      <c r="AY895" s="30" t="s">
        <v>588</v>
      </c>
      <c r="AZ895" s="3">
        <v>317</v>
      </c>
      <c r="BA895" s="30" t="s">
        <v>60</v>
      </c>
      <c r="BB895" s="30">
        <v>317</v>
      </c>
      <c r="BC895" s="30" t="s">
        <v>60</v>
      </c>
      <c r="BD895" s="30" t="s">
        <v>60</v>
      </c>
      <c r="BE895" s="30" t="s">
        <v>60</v>
      </c>
      <c r="BF895" s="35" t="str">
        <f>IFERROR(VLOOKUP(Data_Power_app[[#This Row],[PRO ODER]],'Result'!A:C,3,0),"")</f>
        <v/>
      </c>
      <c r="BG895" s="14" t="str">
        <f>IFERROR(VLOOKUP(Data_Power_app[[#This Row],[PRO ODER]]&amp;"LAM_IN",'Real Time'!A:E,4,0),"")</f>
        <v/>
      </c>
      <c r="BH895" s="37" t="str">
        <f>IF(Data_Power_app[[#This Row],[LAMINATION MACHINE (PLAN)]]="","",IF(Data_Power_app[[#This Row],[LAMINATION MACHINE (REALTIME)]]="","",RIGHT(Data_Power_app[[#This Row],[LAMINATION MACHINE (REALTIME)]],1)=RIGHT(Data_Power_app[[#This Row],[LAMINATION MACHINE (PLAN)]],1)))</f>
        <v/>
      </c>
    </row>
    <row r="896" spans="1:60" x14ac:dyDescent="0.25">
      <c r="A896" s="27">
        <v>1022</v>
      </c>
      <c r="B896" s="30" t="s">
        <v>3262</v>
      </c>
      <c r="C896" s="30" t="s">
        <v>3263</v>
      </c>
      <c r="D896" s="30" t="s">
        <v>243</v>
      </c>
      <c r="E896" s="30" t="s">
        <v>119</v>
      </c>
      <c r="F896" s="30" t="s">
        <v>59</v>
      </c>
      <c r="G896" s="30">
        <v>233</v>
      </c>
      <c r="H896" s="4">
        <v>45806</v>
      </c>
      <c r="I896" s="30">
        <v>45803</v>
      </c>
      <c r="J896" s="4">
        <v>45803</v>
      </c>
      <c r="K896" s="4">
        <v>45807</v>
      </c>
      <c r="L896" s="4">
        <v>45805.757314814815</v>
      </c>
      <c r="M896" s="4">
        <v>45807</v>
      </c>
      <c r="N896" s="4">
        <v>45806.28943287037</v>
      </c>
      <c r="O896" s="4">
        <v>45809</v>
      </c>
      <c r="P896" s="4" t="s">
        <v>60</v>
      </c>
      <c r="Q896" s="4" t="s">
        <v>60</v>
      </c>
      <c r="R896" s="4" t="s">
        <v>60</v>
      </c>
      <c r="S896" s="4" t="s">
        <v>60</v>
      </c>
      <c r="T896" s="4">
        <v>45810</v>
      </c>
      <c r="U896" s="4">
        <v>45806.306747685187</v>
      </c>
      <c r="V896" s="4">
        <v>45806.139675925922</v>
      </c>
      <c r="W896" s="4">
        <v>45811</v>
      </c>
      <c r="X896" s="4">
        <v>45808.187731481485</v>
      </c>
      <c r="Y896" s="4" t="s">
        <v>61</v>
      </c>
      <c r="Z896" s="4">
        <v>45813</v>
      </c>
      <c r="AA896" s="4">
        <v>45808.187974537039</v>
      </c>
      <c r="AB896" s="4" t="s">
        <v>60</v>
      </c>
      <c r="AC896" s="4">
        <v>45814</v>
      </c>
      <c r="AD896" s="4">
        <v>45814</v>
      </c>
      <c r="AE896" s="4">
        <v>45817</v>
      </c>
      <c r="AF896" s="4">
        <v>45811</v>
      </c>
      <c r="AG896" s="30" t="s">
        <v>1700</v>
      </c>
      <c r="AH896" s="30" t="s">
        <v>421</v>
      </c>
      <c r="AI896" s="30" t="s">
        <v>586</v>
      </c>
      <c r="AJ896" s="30" t="s">
        <v>422</v>
      </c>
      <c r="AK896" s="30" t="s">
        <v>100</v>
      </c>
      <c r="AL896" s="30" t="s">
        <v>530</v>
      </c>
      <c r="AM896" s="30" t="s">
        <v>531</v>
      </c>
      <c r="AN896" s="30">
        <v>3.9641899999999999</v>
      </c>
      <c r="AO896" s="30" t="s">
        <v>68</v>
      </c>
      <c r="AP896" s="30"/>
      <c r="AQ896" s="30"/>
      <c r="AR896" s="30" t="s">
        <v>68</v>
      </c>
      <c r="AS896" s="30"/>
      <c r="AT896" s="30"/>
      <c r="AU896" s="30" t="s">
        <v>432</v>
      </c>
      <c r="AV896" s="30" t="s">
        <v>433</v>
      </c>
      <c r="AW896" s="30">
        <v>17.34027</v>
      </c>
      <c r="AX896" s="30" t="s">
        <v>587</v>
      </c>
      <c r="AY896" s="30" t="s">
        <v>588</v>
      </c>
      <c r="AZ896" s="3">
        <v>233</v>
      </c>
      <c r="BA896" s="30" t="s">
        <v>60</v>
      </c>
      <c r="BB896" s="30">
        <v>233</v>
      </c>
      <c r="BC896" s="30" t="s">
        <v>60</v>
      </c>
      <c r="BD896" s="30" t="s">
        <v>60</v>
      </c>
      <c r="BE896" s="30" t="s">
        <v>60</v>
      </c>
      <c r="BF896" s="35" t="str">
        <f>IFERROR(VLOOKUP(Data_Power_app[[#This Row],[PRO ODER]],'Result'!A:C,3,0),"")</f>
        <v/>
      </c>
      <c r="BG896" s="14" t="str">
        <f>IFERROR(VLOOKUP(Data_Power_app[[#This Row],[PRO ODER]]&amp;"LAM_IN",'Real Time'!A:E,4,0),"")</f>
        <v/>
      </c>
      <c r="BH896" s="37" t="str">
        <f>IF(Data_Power_app[[#This Row],[LAMINATION MACHINE (PLAN)]]="","",IF(Data_Power_app[[#This Row],[LAMINATION MACHINE (REALTIME)]]="","",RIGHT(Data_Power_app[[#This Row],[LAMINATION MACHINE (REALTIME)]],1)=RIGHT(Data_Power_app[[#This Row],[LAMINATION MACHINE (PLAN)]],1)))</f>
        <v/>
      </c>
    </row>
    <row r="897" spans="1:60" x14ac:dyDescent="0.25">
      <c r="A897" s="27">
        <v>1023</v>
      </c>
      <c r="B897" s="30" t="s">
        <v>3264</v>
      </c>
      <c r="C897" s="30" t="s">
        <v>3265</v>
      </c>
      <c r="D897" s="30" t="s">
        <v>243</v>
      </c>
      <c r="E897" s="30" t="s">
        <v>119</v>
      </c>
      <c r="F897" s="30" t="s">
        <v>59</v>
      </c>
      <c r="G897" s="30">
        <v>227</v>
      </c>
      <c r="H897" s="4">
        <v>45806</v>
      </c>
      <c r="I897" s="30">
        <v>45803</v>
      </c>
      <c r="J897" s="4">
        <v>45803</v>
      </c>
      <c r="K897" s="4">
        <v>45807</v>
      </c>
      <c r="L897" s="4">
        <v>45805.757372685184</v>
      </c>
      <c r="M897" s="4">
        <v>45807</v>
      </c>
      <c r="N897" s="4">
        <v>45806.289479166669</v>
      </c>
      <c r="O897" s="4">
        <v>45809</v>
      </c>
      <c r="P897" s="4" t="s">
        <v>60</v>
      </c>
      <c r="Q897" s="4" t="s">
        <v>60</v>
      </c>
      <c r="R897" s="4" t="s">
        <v>60</v>
      </c>
      <c r="S897" s="4" t="s">
        <v>60</v>
      </c>
      <c r="T897" s="4">
        <v>45810</v>
      </c>
      <c r="U897" s="4">
        <v>45806.306793981479</v>
      </c>
      <c r="V897" s="4">
        <v>45806.139722222222</v>
      </c>
      <c r="W897" s="4">
        <v>45811</v>
      </c>
      <c r="X897" s="4">
        <v>45808.188287037039</v>
      </c>
      <c r="Y897" s="4" t="s">
        <v>61</v>
      </c>
      <c r="Z897" s="4">
        <v>45813</v>
      </c>
      <c r="AA897" s="4">
        <v>45808.188668981478</v>
      </c>
      <c r="AB897" s="4" t="s">
        <v>60</v>
      </c>
      <c r="AC897" s="4">
        <v>45814</v>
      </c>
      <c r="AD897" s="4">
        <v>45814</v>
      </c>
      <c r="AE897" s="4">
        <v>45817</v>
      </c>
      <c r="AF897" s="4">
        <v>45811</v>
      </c>
      <c r="AG897" s="30" t="s">
        <v>1700</v>
      </c>
      <c r="AH897" s="30" t="s">
        <v>421</v>
      </c>
      <c r="AI897" s="30" t="s">
        <v>586</v>
      </c>
      <c r="AJ897" s="30" t="s">
        <v>422</v>
      </c>
      <c r="AK897" s="30" t="s">
        <v>100</v>
      </c>
      <c r="AL897" s="30" t="s">
        <v>530</v>
      </c>
      <c r="AM897" s="30" t="s">
        <v>531</v>
      </c>
      <c r="AN897" s="30">
        <v>3.5980300000000001</v>
      </c>
      <c r="AO897" s="30" t="s">
        <v>68</v>
      </c>
      <c r="AP897" s="30"/>
      <c r="AQ897" s="30"/>
      <c r="AR897" s="30" t="s">
        <v>68</v>
      </c>
      <c r="AS897" s="30"/>
      <c r="AT897" s="30"/>
      <c r="AU897" s="30" t="s">
        <v>432</v>
      </c>
      <c r="AV897" s="30" t="s">
        <v>433</v>
      </c>
      <c r="AW897" s="30">
        <v>15.73859</v>
      </c>
      <c r="AX897" s="30" t="s">
        <v>587</v>
      </c>
      <c r="AY897" s="30" t="s">
        <v>588</v>
      </c>
      <c r="AZ897" s="3">
        <v>227</v>
      </c>
      <c r="BA897" s="30" t="s">
        <v>60</v>
      </c>
      <c r="BB897" s="30">
        <v>227</v>
      </c>
      <c r="BC897" s="30" t="s">
        <v>60</v>
      </c>
      <c r="BD897" s="30" t="s">
        <v>60</v>
      </c>
      <c r="BE897" s="30" t="s">
        <v>60</v>
      </c>
      <c r="BF897" s="35" t="str">
        <f>IFERROR(VLOOKUP(Data_Power_app[[#This Row],[PRO ODER]],'Result'!A:C,3,0),"")</f>
        <v/>
      </c>
      <c r="BG897" s="14" t="str">
        <f>IFERROR(VLOOKUP(Data_Power_app[[#This Row],[PRO ODER]]&amp;"LAM_IN",'Real Time'!A:E,4,0),"")</f>
        <v/>
      </c>
      <c r="BH897" s="37" t="str">
        <f>IF(Data_Power_app[[#This Row],[LAMINATION MACHINE (PLAN)]]="","",IF(Data_Power_app[[#This Row],[LAMINATION MACHINE (REALTIME)]]="","",RIGHT(Data_Power_app[[#This Row],[LAMINATION MACHINE (REALTIME)]],1)=RIGHT(Data_Power_app[[#This Row],[LAMINATION MACHINE (PLAN)]],1)))</f>
        <v/>
      </c>
    </row>
    <row r="898" spans="1:60" x14ac:dyDescent="0.25">
      <c r="A898" s="27">
        <v>1024</v>
      </c>
      <c r="B898" s="30" t="s">
        <v>3266</v>
      </c>
      <c r="C898" s="30" t="s">
        <v>3267</v>
      </c>
      <c r="D898" s="30" t="s">
        <v>243</v>
      </c>
      <c r="E898" s="30" t="s">
        <v>119</v>
      </c>
      <c r="F898" s="30" t="s">
        <v>59</v>
      </c>
      <c r="G898" s="30">
        <v>581</v>
      </c>
      <c r="H898" s="4">
        <v>45806</v>
      </c>
      <c r="I898" s="30">
        <v>45803</v>
      </c>
      <c r="J898" s="4">
        <v>45803</v>
      </c>
      <c r="K898" s="4">
        <v>45807</v>
      </c>
      <c r="L898" s="4">
        <v>45805.757465277777</v>
      </c>
      <c r="M898" s="4">
        <v>45807</v>
      </c>
      <c r="N898" s="4">
        <v>45806.289548611108</v>
      </c>
      <c r="O898" s="4">
        <v>45809</v>
      </c>
      <c r="P898" s="4" t="s">
        <v>60</v>
      </c>
      <c r="Q898" s="4" t="s">
        <v>60</v>
      </c>
      <c r="R898" s="4" t="s">
        <v>60</v>
      </c>
      <c r="S898" s="4" t="s">
        <v>60</v>
      </c>
      <c r="T898" s="4">
        <v>45810</v>
      </c>
      <c r="U898" s="4">
        <v>45806.306840277779</v>
      </c>
      <c r="V898" s="4">
        <v>45806.139768518522</v>
      </c>
      <c r="W898" s="4">
        <v>45811</v>
      </c>
      <c r="X898" s="4">
        <v>45808.691458333335</v>
      </c>
      <c r="Y898" s="4" t="s">
        <v>77</v>
      </c>
      <c r="Z898" s="4">
        <v>45813</v>
      </c>
      <c r="AA898" s="4">
        <v>45808.18891203704</v>
      </c>
      <c r="AB898" s="4" t="s">
        <v>60</v>
      </c>
      <c r="AC898" s="4">
        <v>45814</v>
      </c>
      <c r="AD898" s="4">
        <v>45814</v>
      </c>
      <c r="AE898" s="4">
        <v>45817</v>
      </c>
      <c r="AF898" s="4">
        <v>45811</v>
      </c>
      <c r="AG898" s="30" t="s">
        <v>1700</v>
      </c>
      <c r="AH898" s="30" t="s">
        <v>421</v>
      </c>
      <c r="AI898" s="30" t="s">
        <v>586</v>
      </c>
      <c r="AJ898" s="30" t="s">
        <v>422</v>
      </c>
      <c r="AK898" s="30" t="s">
        <v>100</v>
      </c>
      <c r="AL898" s="30" t="s">
        <v>530</v>
      </c>
      <c r="AM898" s="30" t="s">
        <v>531</v>
      </c>
      <c r="AN898" s="30">
        <v>9.9904399999999995</v>
      </c>
      <c r="AO898" s="30" t="s">
        <v>68</v>
      </c>
      <c r="AP898" s="30"/>
      <c r="AQ898" s="30"/>
      <c r="AR898" s="30" t="s">
        <v>68</v>
      </c>
      <c r="AS898" s="30"/>
      <c r="AT898" s="30"/>
      <c r="AU898" s="30" t="s">
        <v>432</v>
      </c>
      <c r="AV898" s="30" t="s">
        <v>433</v>
      </c>
      <c r="AW898" s="30">
        <v>43.700330000000001</v>
      </c>
      <c r="AX898" s="30" t="s">
        <v>587</v>
      </c>
      <c r="AY898" s="30" t="s">
        <v>588</v>
      </c>
      <c r="AZ898" s="3">
        <v>581</v>
      </c>
      <c r="BA898" s="30" t="s">
        <v>60</v>
      </c>
      <c r="BB898" s="30">
        <v>581</v>
      </c>
      <c r="BC898" s="30" t="s">
        <v>60</v>
      </c>
      <c r="BD898" s="30" t="s">
        <v>60</v>
      </c>
      <c r="BE898" s="30" t="s">
        <v>60</v>
      </c>
      <c r="BF898" s="35" t="str">
        <f>IFERROR(VLOOKUP(Data_Power_app[[#This Row],[PRO ODER]],'Result'!A:C,3,0),"")</f>
        <v/>
      </c>
      <c r="BG898" s="14" t="str">
        <f>IFERROR(VLOOKUP(Data_Power_app[[#This Row],[PRO ODER]]&amp;"LAM_IN",'Real Time'!A:E,4,0),"")</f>
        <v/>
      </c>
      <c r="BH898" s="37" t="str">
        <f>IF(Data_Power_app[[#This Row],[LAMINATION MACHINE (PLAN)]]="","",IF(Data_Power_app[[#This Row],[LAMINATION MACHINE (REALTIME)]]="","",RIGHT(Data_Power_app[[#This Row],[LAMINATION MACHINE (REALTIME)]],1)=RIGHT(Data_Power_app[[#This Row],[LAMINATION MACHINE (PLAN)]],1)))</f>
        <v/>
      </c>
    </row>
    <row r="899" spans="1:60" x14ac:dyDescent="0.25">
      <c r="A899" s="27">
        <v>1025</v>
      </c>
      <c r="B899" s="30" t="s">
        <v>3268</v>
      </c>
      <c r="C899" s="30" t="s">
        <v>3269</v>
      </c>
      <c r="D899" s="30" t="s">
        <v>243</v>
      </c>
      <c r="E899" s="30" t="s">
        <v>119</v>
      </c>
      <c r="F899" s="30" t="s">
        <v>59</v>
      </c>
      <c r="G899" s="30">
        <v>581</v>
      </c>
      <c r="H899" s="4">
        <v>45806</v>
      </c>
      <c r="I899" s="30">
        <v>45803</v>
      </c>
      <c r="J899" s="4">
        <v>45803</v>
      </c>
      <c r="K899" s="4">
        <v>45807</v>
      </c>
      <c r="L899" s="4">
        <v>45805.757534722223</v>
      </c>
      <c r="M899" s="4">
        <v>45807</v>
      </c>
      <c r="N899" s="4">
        <v>45806.289594907408</v>
      </c>
      <c r="O899" s="4">
        <v>45809</v>
      </c>
      <c r="P899" s="4" t="s">
        <v>60</v>
      </c>
      <c r="Q899" s="4" t="s">
        <v>60</v>
      </c>
      <c r="R899" s="4" t="s">
        <v>60</v>
      </c>
      <c r="S899" s="4" t="s">
        <v>60</v>
      </c>
      <c r="T899" s="4">
        <v>45810</v>
      </c>
      <c r="U899" s="4">
        <v>45806.306886574072</v>
      </c>
      <c r="V899" s="4">
        <v>45806.139803240738</v>
      </c>
      <c r="W899" s="4">
        <v>45811</v>
      </c>
      <c r="X899" s="4">
        <v>45808.066134259258</v>
      </c>
      <c r="Y899" s="4" t="s">
        <v>61</v>
      </c>
      <c r="Z899" s="4">
        <v>45813</v>
      </c>
      <c r="AA899" s="4">
        <v>45808.066261574073</v>
      </c>
      <c r="AB899" s="4" t="s">
        <v>60</v>
      </c>
      <c r="AC899" s="4">
        <v>45814</v>
      </c>
      <c r="AD899" s="4">
        <v>45814</v>
      </c>
      <c r="AE899" s="4">
        <v>45817</v>
      </c>
      <c r="AF899" s="4">
        <v>45811</v>
      </c>
      <c r="AG899" s="30" t="s">
        <v>1700</v>
      </c>
      <c r="AH899" s="30" t="s">
        <v>421</v>
      </c>
      <c r="AI899" s="30" t="s">
        <v>586</v>
      </c>
      <c r="AJ899" s="30" t="s">
        <v>422</v>
      </c>
      <c r="AK899" s="30" t="s">
        <v>100</v>
      </c>
      <c r="AL899" s="30" t="s">
        <v>530</v>
      </c>
      <c r="AM899" s="30" t="s">
        <v>531</v>
      </c>
      <c r="AN899" s="30">
        <v>9.9904399999999995</v>
      </c>
      <c r="AO899" s="30" t="s">
        <v>68</v>
      </c>
      <c r="AP899" s="30"/>
      <c r="AQ899" s="30"/>
      <c r="AR899" s="30" t="s">
        <v>68</v>
      </c>
      <c r="AS899" s="30"/>
      <c r="AT899" s="30"/>
      <c r="AU899" s="30" t="s">
        <v>432</v>
      </c>
      <c r="AV899" s="30" t="s">
        <v>433</v>
      </c>
      <c r="AW899" s="30">
        <v>43.700330000000001</v>
      </c>
      <c r="AX899" s="30" t="s">
        <v>587</v>
      </c>
      <c r="AY899" s="30" t="s">
        <v>588</v>
      </c>
      <c r="AZ899" s="3">
        <v>581</v>
      </c>
      <c r="BA899" s="30" t="s">
        <v>60</v>
      </c>
      <c r="BB899" s="30">
        <v>581</v>
      </c>
      <c r="BC899" s="30" t="s">
        <v>60</v>
      </c>
      <c r="BD899" s="30" t="s">
        <v>60</v>
      </c>
      <c r="BE899" s="30" t="s">
        <v>60</v>
      </c>
      <c r="BF899" s="35" t="str">
        <f>IFERROR(VLOOKUP(Data_Power_app[[#This Row],[PRO ODER]],'Result'!A:C,3,0),"")</f>
        <v/>
      </c>
      <c r="BG899" s="14" t="str">
        <f>IFERROR(VLOOKUP(Data_Power_app[[#This Row],[PRO ODER]]&amp;"LAM_IN",'Real Time'!A:E,4,0),"")</f>
        <v/>
      </c>
      <c r="BH899" s="37" t="str">
        <f>IF(Data_Power_app[[#This Row],[LAMINATION MACHINE (PLAN)]]="","",IF(Data_Power_app[[#This Row],[LAMINATION MACHINE (REALTIME)]]="","",RIGHT(Data_Power_app[[#This Row],[LAMINATION MACHINE (REALTIME)]],1)=RIGHT(Data_Power_app[[#This Row],[LAMINATION MACHINE (PLAN)]],1)))</f>
        <v/>
      </c>
    </row>
    <row r="900" spans="1:60" x14ac:dyDescent="0.25">
      <c r="A900" s="27">
        <v>1026</v>
      </c>
      <c r="B900" s="30" t="s">
        <v>3270</v>
      </c>
      <c r="C900" s="30" t="s">
        <v>3271</v>
      </c>
      <c r="D900" s="30" t="s">
        <v>243</v>
      </c>
      <c r="E900" s="30" t="s">
        <v>119</v>
      </c>
      <c r="F900" s="30" t="s">
        <v>59</v>
      </c>
      <c r="G900" s="30">
        <v>179</v>
      </c>
      <c r="H900" s="4">
        <v>45806</v>
      </c>
      <c r="I900" s="30">
        <v>45803</v>
      </c>
      <c r="J900" s="4">
        <v>45803</v>
      </c>
      <c r="K900" s="4">
        <v>45807</v>
      </c>
      <c r="L900" s="4">
        <v>45805.757592592592</v>
      </c>
      <c r="M900" s="4">
        <v>45807</v>
      </c>
      <c r="N900" s="4">
        <v>45806.515150462961</v>
      </c>
      <c r="O900" s="4">
        <v>45809</v>
      </c>
      <c r="P900" s="4" t="s">
        <v>60</v>
      </c>
      <c r="Q900" s="4" t="s">
        <v>60</v>
      </c>
      <c r="R900" s="4" t="s">
        <v>60</v>
      </c>
      <c r="S900" s="4" t="s">
        <v>60</v>
      </c>
      <c r="T900" s="4">
        <v>45810</v>
      </c>
      <c r="U900" s="4">
        <v>45806.62767361111</v>
      </c>
      <c r="V900" s="4">
        <v>45807.15121527778</v>
      </c>
      <c r="W900" s="4">
        <v>45811</v>
      </c>
      <c r="X900" s="4"/>
      <c r="Y900" s="4" t="s">
        <v>60</v>
      </c>
      <c r="Z900" s="4">
        <v>45813</v>
      </c>
      <c r="AA900" s="4"/>
      <c r="AB900" s="4" t="s">
        <v>60</v>
      </c>
      <c r="AC900" s="4">
        <v>45814</v>
      </c>
      <c r="AD900" s="4">
        <v>45814</v>
      </c>
      <c r="AE900" s="4">
        <v>45817</v>
      </c>
      <c r="AF900" s="4"/>
      <c r="AG900" s="30" t="s">
        <v>343</v>
      </c>
      <c r="AH900" s="30" t="s">
        <v>421</v>
      </c>
      <c r="AI900" s="30" t="s">
        <v>586</v>
      </c>
      <c r="AJ900" s="30" t="s">
        <v>422</v>
      </c>
      <c r="AK900" s="30" t="s">
        <v>100</v>
      </c>
      <c r="AL900" s="30" t="s">
        <v>530</v>
      </c>
      <c r="AM900" s="30" t="s">
        <v>531</v>
      </c>
      <c r="AN900" s="30">
        <v>2.8591799999999998</v>
      </c>
      <c r="AO900" s="30" t="s">
        <v>68</v>
      </c>
      <c r="AP900" s="30"/>
      <c r="AQ900" s="30"/>
      <c r="AR900" s="30" t="s">
        <v>68</v>
      </c>
      <c r="AS900" s="30"/>
      <c r="AT900" s="30"/>
      <c r="AU900" s="30" t="s">
        <v>432</v>
      </c>
      <c r="AV900" s="30" t="s">
        <v>433</v>
      </c>
      <c r="AW900" s="30">
        <v>12.506679999999999</v>
      </c>
      <c r="AX900" s="30" t="s">
        <v>587</v>
      </c>
      <c r="AY900" s="30" t="s">
        <v>588</v>
      </c>
      <c r="AZ900" s="3">
        <v>179</v>
      </c>
      <c r="BA900" s="30" t="s">
        <v>60</v>
      </c>
      <c r="BB900" s="30">
        <v>179</v>
      </c>
      <c r="BC900" s="30" t="s">
        <v>60</v>
      </c>
      <c r="BD900" s="30" t="s">
        <v>60</v>
      </c>
      <c r="BE900" s="30" t="s">
        <v>60</v>
      </c>
      <c r="BF900" s="35" t="str">
        <f>IFERROR(VLOOKUP(Data_Power_app[[#This Row],[PRO ODER]],'Result'!A:C,3,0),"")</f>
        <v/>
      </c>
      <c r="BG900" s="14" t="str">
        <f>IFERROR(VLOOKUP(Data_Power_app[[#This Row],[PRO ODER]]&amp;"LAM_IN",'Real Time'!A:E,4,0),"")</f>
        <v/>
      </c>
      <c r="BH900" s="37" t="str">
        <f>IF(Data_Power_app[[#This Row],[LAMINATION MACHINE (PLAN)]]="","",IF(Data_Power_app[[#This Row],[LAMINATION MACHINE (REALTIME)]]="","",RIGHT(Data_Power_app[[#This Row],[LAMINATION MACHINE (REALTIME)]],1)=RIGHT(Data_Power_app[[#This Row],[LAMINATION MACHINE (PLAN)]],1)))</f>
        <v/>
      </c>
    </row>
    <row r="901" spans="1:60" x14ac:dyDescent="0.25">
      <c r="A901" s="27">
        <v>1027</v>
      </c>
      <c r="B901" s="30" t="s">
        <v>3272</v>
      </c>
      <c r="C901" s="30" t="s">
        <v>3273</v>
      </c>
      <c r="D901" s="30" t="s">
        <v>243</v>
      </c>
      <c r="E901" s="30" t="s">
        <v>119</v>
      </c>
      <c r="F901" s="30" t="s">
        <v>59</v>
      </c>
      <c r="G901" s="30">
        <v>1674</v>
      </c>
      <c r="H901" s="4">
        <v>45806</v>
      </c>
      <c r="I901" s="30">
        <v>45803</v>
      </c>
      <c r="J901" s="4">
        <v>45803</v>
      </c>
      <c r="K901" s="4">
        <v>45807</v>
      </c>
      <c r="L901" s="4">
        <v>45805.757638888892</v>
      </c>
      <c r="M901" s="4">
        <v>45807</v>
      </c>
      <c r="N901" s="4">
        <v>45806.515266203707</v>
      </c>
      <c r="O901" s="4">
        <v>45809</v>
      </c>
      <c r="P901" s="4" t="s">
        <v>60</v>
      </c>
      <c r="Q901" s="4" t="s">
        <v>60</v>
      </c>
      <c r="R901" s="4" t="s">
        <v>60</v>
      </c>
      <c r="S901" s="4" t="s">
        <v>60</v>
      </c>
      <c r="T901" s="4">
        <v>45810</v>
      </c>
      <c r="U901" s="4">
        <v>45806.627696759257</v>
      </c>
      <c r="V901" s="4">
        <v>45807.686307870368</v>
      </c>
      <c r="W901" s="4">
        <v>45811</v>
      </c>
      <c r="X901" s="4">
        <v>45810.231840277775</v>
      </c>
      <c r="Y901" s="4" t="s">
        <v>61</v>
      </c>
      <c r="Z901" s="4">
        <v>45813</v>
      </c>
      <c r="AA901" s="4">
        <v>45810.23233796296</v>
      </c>
      <c r="AB901" s="4" t="s">
        <v>60</v>
      </c>
      <c r="AC901" s="4">
        <v>45814</v>
      </c>
      <c r="AD901" s="4">
        <v>45814</v>
      </c>
      <c r="AE901" s="4">
        <v>45817</v>
      </c>
      <c r="AF901" s="4"/>
      <c r="AG901" s="30" t="s">
        <v>62</v>
      </c>
      <c r="AH901" s="30" t="s">
        <v>421</v>
      </c>
      <c r="AI901" s="30" t="s">
        <v>586</v>
      </c>
      <c r="AJ901" s="30" t="s">
        <v>422</v>
      </c>
      <c r="AK901" s="30" t="s">
        <v>100</v>
      </c>
      <c r="AL901" s="30" t="s">
        <v>530</v>
      </c>
      <c r="AM901" s="30" t="s">
        <v>531</v>
      </c>
      <c r="AN901" s="30">
        <v>29.550730000000001</v>
      </c>
      <c r="AO901" s="30" t="s">
        <v>68</v>
      </c>
      <c r="AP901" s="30"/>
      <c r="AQ901" s="30"/>
      <c r="AR901" s="30" t="s">
        <v>68</v>
      </c>
      <c r="AS901" s="30"/>
      <c r="AT901" s="30"/>
      <c r="AU901" s="30" t="s">
        <v>432</v>
      </c>
      <c r="AV901" s="30" t="s">
        <v>433</v>
      </c>
      <c r="AW901" s="30">
        <v>129.25612000000001</v>
      </c>
      <c r="AX901" s="30" t="s">
        <v>587</v>
      </c>
      <c r="AY901" s="30" t="s">
        <v>588</v>
      </c>
      <c r="AZ901" s="3">
        <v>1674</v>
      </c>
      <c r="BA901" s="30" t="s">
        <v>60</v>
      </c>
      <c r="BB901" s="30">
        <v>1674</v>
      </c>
      <c r="BC901" s="30" t="s">
        <v>60</v>
      </c>
      <c r="BD901" s="30" t="s">
        <v>60</v>
      </c>
      <c r="BE901" s="30" t="s">
        <v>60</v>
      </c>
      <c r="BF901" s="35" t="str">
        <f>IFERROR(VLOOKUP(Data_Power_app[[#This Row],[PRO ODER]],'Result'!A:C,3,0),"")</f>
        <v/>
      </c>
      <c r="BG901" s="14" t="str">
        <f>IFERROR(VLOOKUP(Data_Power_app[[#This Row],[PRO ODER]]&amp;"LAM_IN",'Real Time'!A:E,4,0),"")</f>
        <v/>
      </c>
      <c r="BH901" s="37" t="str">
        <f>IF(Data_Power_app[[#This Row],[LAMINATION MACHINE (PLAN)]]="","",IF(Data_Power_app[[#This Row],[LAMINATION MACHINE (REALTIME)]]="","",RIGHT(Data_Power_app[[#This Row],[LAMINATION MACHINE (REALTIME)]],1)=RIGHT(Data_Power_app[[#This Row],[LAMINATION MACHINE (PLAN)]],1)))</f>
        <v/>
      </c>
    </row>
    <row r="902" spans="1:60" x14ac:dyDescent="0.25">
      <c r="A902" s="27">
        <v>1028</v>
      </c>
      <c r="B902" s="30" t="s">
        <v>3274</v>
      </c>
      <c r="C902" s="30" t="s">
        <v>3275</v>
      </c>
      <c r="D902" s="30" t="s">
        <v>243</v>
      </c>
      <c r="E902" s="30" t="s">
        <v>119</v>
      </c>
      <c r="F902" s="30" t="s">
        <v>59</v>
      </c>
      <c r="G902" s="30">
        <v>503</v>
      </c>
      <c r="H902" s="4">
        <v>45806</v>
      </c>
      <c r="I902" s="30">
        <v>45803</v>
      </c>
      <c r="J902" s="4">
        <v>45803</v>
      </c>
      <c r="K902" s="4">
        <v>45807</v>
      </c>
      <c r="L902" s="4">
        <v>45805.757673611108</v>
      </c>
      <c r="M902" s="4">
        <v>45807</v>
      </c>
      <c r="N902" s="4">
        <v>45806.515196759261</v>
      </c>
      <c r="O902" s="4">
        <v>45809</v>
      </c>
      <c r="P902" s="4" t="s">
        <v>60</v>
      </c>
      <c r="Q902" s="4" t="s">
        <v>60</v>
      </c>
      <c r="R902" s="4" t="s">
        <v>60</v>
      </c>
      <c r="S902" s="4" t="s">
        <v>60</v>
      </c>
      <c r="T902" s="4">
        <v>45810</v>
      </c>
      <c r="U902" s="4">
        <v>45806.627754629626</v>
      </c>
      <c r="V902" s="4">
        <v>45807.151030092595</v>
      </c>
      <c r="W902" s="4">
        <v>45811</v>
      </c>
      <c r="X902" s="4"/>
      <c r="Y902" s="4" t="s">
        <v>60</v>
      </c>
      <c r="Z902" s="4">
        <v>45813</v>
      </c>
      <c r="AA902" s="4"/>
      <c r="AB902" s="4" t="s">
        <v>60</v>
      </c>
      <c r="AC902" s="4">
        <v>45814</v>
      </c>
      <c r="AD902" s="4">
        <v>45814</v>
      </c>
      <c r="AE902" s="4">
        <v>45817</v>
      </c>
      <c r="AF902" s="4"/>
      <c r="AG902" s="30" t="s">
        <v>343</v>
      </c>
      <c r="AH902" s="30" t="s">
        <v>421</v>
      </c>
      <c r="AI902" s="30" t="s">
        <v>586</v>
      </c>
      <c r="AJ902" s="30" t="s">
        <v>422</v>
      </c>
      <c r="AK902" s="30" t="s">
        <v>100</v>
      </c>
      <c r="AL902" s="30" t="s">
        <v>530</v>
      </c>
      <c r="AM902" s="30" t="s">
        <v>531</v>
      </c>
      <c r="AN902" s="30">
        <v>7.2505199999999999</v>
      </c>
      <c r="AO902" s="30" t="s">
        <v>68</v>
      </c>
      <c r="AP902" s="30"/>
      <c r="AQ902" s="30"/>
      <c r="AR902" s="30" t="s">
        <v>68</v>
      </c>
      <c r="AS902" s="30"/>
      <c r="AT902" s="30"/>
      <c r="AU902" s="30" t="s">
        <v>432</v>
      </c>
      <c r="AV902" s="30" t="s">
        <v>433</v>
      </c>
      <c r="AW902" s="30">
        <v>31.714379999999998</v>
      </c>
      <c r="AX902" s="30" t="s">
        <v>587</v>
      </c>
      <c r="AY902" s="30" t="s">
        <v>588</v>
      </c>
      <c r="AZ902" s="3">
        <v>503</v>
      </c>
      <c r="BA902" s="30" t="s">
        <v>60</v>
      </c>
      <c r="BB902" s="30">
        <v>503</v>
      </c>
      <c r="BC902" s="30" t="s">
        <v>60</v>
      </c>
      <c r="BD902" s="30" t="s">
        <v>60</v>
      </c>
      <c r="BE902" s="30" t="s">
        <v>60</v>
      </c>
      <c r="BF902" s="35" t="str">
        <f>IFERROR(VLOOKUP(Data_Power_app[[#This Row],[PRO ODER]],'Result'!A:C,3,0),"")</f>
        <v/>
      </c>
      <c r="BG902" s="14" t="str">
        <f>IFERROR(VLOOKUP(Data_Power_app[[#This Row],[PRO ODER]]&amp;"LAM_IN",'Real Time'!A:E,4,0),"")</f>
        <v/>
      </c>
      <c r="BH902" s="37" t="str">
        <f>IF(Data_Power_app[[#This Row],[LAMINATION MACHINE (PLAN)]]="","",IF(Data_Power_app[[#This Row],[LAMINATION MACHINE (REALTIME)]]="","",RIGHT(Data_Power_app[[#This Row],[LAMINATION MACHINE (REALTIME)]],1)=RIGHT(Data_Power_app[[#This Row],[LAMINATION MACHINE (PLAN)]],1)))</f>
        <v/>
      </c>
    </row>
    <row r="903" spans="1:60" x14ac:dyDescent="0.25">
      <c r="A903" s="27">
        <v>1029</v>
      </c>
      <c r="B903" s="30" t="s">
        <v>1340</v>
      </c>
      <c r="C903" s="30" t="s">
        <v>1341</v>
      </c>
      <c r="D903" s="30" t="s">
        <v>300</v>
      </c>
      <c r="E903" s="30" t="s">
        <v>301</v>
      </c>
      <c r="F903" s="30" t="s">
        <v>59</v>
      </c>
      <c r="G903" s="30">
        <v>112</v>
      </c>
      <c r="H903" s="4">
        <v>45801</v>
      </c>
      <c r="I903" s="30">
        <v>45800</v>
      </c>
      <c r="J903" s="4">
        <v>45800</v>
      </c>
      <c r="K903" s="4">
        <v>45805</v>
      </c>
      <c r="L903" s="4">
        <v>45801.414594907408</v>
      </c>
      <c r="M903" s="4">
        <v>45806</v>
      </c>
      <c r="N903" s="4">
        <v>45801.099745370368</v>
      </c>
      <c r="O903" s="4" t="s">
        <v>60</v>
      </c>
      <c r="P903" s="4" t="s">
        <v>60</v>
      </c>
      <c r="Q903" s="4" t="s">
        <v>60</v>
      </c>
      <c r="R903" s="4" t="s">
        <v>60</v>
      </c>
      <c r="S903" s="4" t="s">
        <v>60</v>
      </c>
      <c r="T903" s="4">
        <v>45811</v>
      </c>
      <c r="U903" s="4">
        <v>45801.161898148152</v>
      </c>
      <c r="V903" s="4">
        <v>45811.695034722223</v>
      </c>
      <c r="W903" s="4">
        <v>45812</v>
      </c>
      <c r="X903" s="4"/>
      <c r="Y903" s="4" t="s">
        <v>60</v>
      </c>
      <c r="Z903" s="4">
        <v>45813</v>
      </c>
      <c r="AA903" s="4"/>
      <c r="AB903" s="4" t="s">
        <v>60</v>
      </c>
      <c r="AC903" s="4">
        <v>45814</v>
      </c>
      <c r="AD903" s="4">
        <v>45814</v>
      </c>
      <c r="AE903" s="4">
        <v>45817</v>
      </c>
      <c r="AF903" s="4"/>
      <c r="AG903" s="30" t="s">
        <v>343</v>
      </c>
      <c r="AH903" s="30" t="s">
        <v>302</v>
      </c>
      <c r="AI903" s="30" t="s">
        <v>666</v>
      </c>
      <c r="AJ903" s="30" t="s">
        <v>303</v>
      </c>
      <c r="AK903" s="30" t="s">
        <v>65</v>
      </c>
      <c r="AL903" s="30" t="s">
        <v>304</v>
      </c>
      <c r="AM903" s="30" t="s">
        <v>305</v>
      </c>
      <c r="AN903" s="30">
        <v>2.14893</v>
      </c>
      <c r="AO903" s="30" t="s">
        <v>68</v>
      </c>
      <c r="AP903" s="30"/>
      <c r="AQ903" s="30"/>
      <c r="AR903" s="30" t="s">
        <v>68</v>
      </c>
      <c r="AS903" s="30"/>
      <c r="AT903" s="30"/>
      <c r="AU903" s="30" t="s">
        <v>306</v>
      </c>
      <c r="AV903" s="30" t="s">
        <v>307</v>
      </c>
      <c r="AW903" s="30">
        <v>7.9893599999999996</v>
      </c>
      <c r="AX903" s="30" t="s">
        <v>512</v>
      </c>
      <c r="AY903" s="30" t="s">
        <v>513</v>
      </c>
      <c r="AZ903" s="3">
        <v>112</v>
      </c>
      <c r="BA903" s="30" t="s">
        <v>60</v>
      </c>
      <c r="BB903" s="30">
        <v>112</v>
      </c>
      <c r="BC903" s="30" t="s">
        <v>60</v>
      </c>
      <c r="BD903" s="30" t="s">
        <v>60</v>
      </c>
      <c r="BE903" s="30" t="s">
        <v>60</v>
      </c>
      <c r="BF903" s="35" t="str">
        <f>IFERROR(VLOOKUP(Data_Power_app[[#This Row],[PRO ODER]],'Result'!A:C,3,0),"")</f>
        <v/>
      </c>
      <c r="BG903" s="14" t="str">
        <f>IFERROR(VLOOKUP(Data_Power_app[[#This Row],[PRO ODER]]&amp;"LAM_IN",'Real Time'!A:E,4,0),"")</f>
        <v/>
      </c>
      <c r="BH903" s="37" t="str">
        <f>IF(Data_Power_app[[#This Row],[LAMINATION MACHINE (PLAN)]]="","",IF(Data_Power_app[[#This Row],[LAMINATION MACHINE (REALTIME)]]="","",RIGHT(Data_Power_app[[#This Row],[LAMINATION MACHINE (REALTIME)]],1)=RIGHT(Data_Power_app[[#This Row],[LAMINATION MACHINE (PLAN)]],1)))</f>
        <v/>
      </c>
    </row>
    <row r="904" spans="1:60" x14ac:dyDescent="0.25">
      <c r="A904" s="27">
        <v>1030</v>
      </c>
      <c r="B904" s="30" t="s">
        <v>2840</v>
      </c>
      <c r="C904" s="30" t="s">
        <v>2841</v>
      </c>
      <c r="D904" s="30" t="s">
        <v>300</v>
      </c>
      <c r="E904" s="30" t="s">
        <v>301</v>
      </c>
      <c r="F904" s="30" t="s">
        <v>59</v>
      </c>
      <c r="G904" s="30">
        <v>112</v>
      </c>
      <c r="H904" s="4">
        <v>45805</v>
      </c>
      <c r="I904" s="30">
        <v>45801</v>
      </c>
      <c r="J904" s="4">
        <v>45801</v>
      </c>
      <c r="K904" s="4">
        <v>45806</v>
      </c>
      <c r="L904" s="4">
        <v>45803.03496527778</v>
      </c>
      <c r="M904" s="4">
        <v>45806</v>
      </c>
      <c r="N904" s="4">
        <v>45806.075960648152</v>
      </c>
      <c r="O904" s="4" t="s">
        <v>60</v>
      </c>
      <c r="P904" s="4" t="s">
        <v>60</v>
      </c>
      <c r="Q904" s="4" t="s">
        <v>60</v>
      </c>
      <c r="R904" s="4" t="s">
        <v>60</v>
      </c>
      <c r="S904" s="4" t="s">
        <v>60</v>
      </c>
      <c r="T904" s="4">
        <v>45811</v>
      </c>
      <c r="U904" s="4">
        <v>45811.528368055559</v>
      </c>
      <c r="V904" s="4"/>
      <c r="W904" s="4">
        <v>45812</v>
      </c>
      <c r="X904" s="4"/>
      <c r="Y904" s="4" t="s">
        <v>60</v>
      </c>
      <c r="Z904" s="4">
        <v>45812</v>
      </c>
      <c r="AA904" s="4"/>
      <c r="AB904" s="4" t="s">
        <v>60</v>
      </c>
      <c r="AC904" s="4">
        <v>45813</v>
      </c>
      <c r="AD904" s="4">
        <v>45814</v>
      </c>
      <c r="AE904" s="4">
        <v>45817</v>
      </c>
      <c r="AF904" s="4"/>
      <c r="AG904" s="30" t="s">
        <v>266</v>
      </c>
      <c r="AH904" s="30" t="s">
        <v>302</v>
      </c>
      <c r="AI904" s="30" t="s">
        <v>618</v>
      </c>
      <c r="AJ904" s="30" t="s">
        <v>303</v>
      </c>
      <c r="AK904" s="30" t="s">
        <v>100</v>
      </c>
      <c r="AL904" s="30" t="s">
        <v>304</v>
      </c>
      <c r="AM904" s="30" t="s">
        <v>305</v>
      </c>
      <c r="AN904" s="30">
        <v>2.5894499999999998</v>
      </c>
      <c r="AO904" s="30" t="s">
        <v>68</v>
      </c>
      <c r="AP904" s="30"/>
      <c r="AQ904" s="30"/>
      <c r="AR904" s="30" t="s">
        <v>68</v>
      </c>
      <c r="AS904" s="30"/>
      <c r="AT904" s="30"/>
      <c r="AU904" s="30" t="s">
        <v>391</v>
      </c>
      <c r="AV904" s="30" t="s">
        <v>392</v>
      </c>
      <c r="AW904" s="30">
        <v>9.6281499999999998</v>
      </c>
      <c r="AX904" s="30" t="s">
        <v>619</v>
      </c>
      <c r="AY904" s="30" t="s">
        <v>620</v>
      </c>
      <c r="AZ904" s="3">
        <v>112</v>
      </c>
      <c r="BA904" s="30" t="s">
        <v>60</v>
      </c>
      <c r="BB904" s="30">
        <v>112</v>
      </c>
      <c r="BC904" s="30" t="s">
        <v>60</v>
      </c>
      <c r="BD904" s="30" t="s">
        <v>60</v>
      </c>
      <c r="BE904" s="30" t="s">
        <v>60</v>
      </c>
      <c r="BF904" s="35" t="str">
        <f>IFERROR(VLOOKUP(Data_Power_app[[#This Row],[PRO ODER]],'Result'!A:C,3,0),"")</f>
        <v/>
      </c>
      <c r="BG904" s="14" t="str">
        <f>IFERROR(VLOOKUP(Data_Power_app[[#This Row],[PRO ODER]]&amp;"LAM_IN",'Real Time'!A:E,4,0),"")</f>
        <v/>
      </c>
      <c r="BH904" s="37" t="str">
        <f>IF(Data_Power_app[[#This Row],[LAMINATION MACHINE (PLAN)]]="","",IF(Data_Power_app[[#This Row],[LAMINATION MACHINE (REALTIME)]]="","",RIGHT(Data_Power_app[[#This Row],[LAMINATION MACHINE (REALTIME)]],1)=RIGHT(Data_Power_app[[#This Row],[LAMINATION MACHINE (PLAN)]],1)))</f>
        <v/>
      </c>
    </row>
    <row r="905" spans="1:60" x14ac:dyDescent="0.25">
      <c r="A905" s="27">
        <v>1031</v>
      </c>
      <c r="B905" s="30" t="s">
        <v>2842</v>
      </c>
      <c r="C905" s="30" t="s">
        <v>2843</v>
      </c>
      <c r="D905" s="30" t="s">
        <v>300</v>
      </c>
      <c r="E905" s="30" t="s">
        <v>301</v>
      </c>
      <c r="F905" s="30" t="s">
        <v>59</v>
      </c>
      <c r="G905" s="30">
        <v>220</v>
      </c>
      <c r="H905" s="4">
        <v>45805</v>
      </c>
      <c r="I905" s="30">
        <v>45801</v>
      </c>
      <c r="J905" s="4">
        <v>45801</v>
      </c>
      <c r="K905" s="4">
        <v>45806</v>
      </c>
      <c r="L905" s="4">
        <v>45803.034004629626</v>
      </c>
      <c r="M905" s="4">
        <v>45806</v>
      </c>
      <c r="N905" s="4">
        <v>45806.425266203703</v>
      </c>
      <c r="O905" s="4" t="s">
        <v>60</v>
      </c>
      <c r="P905" s="4" t="s">
        <v>60</v>
      </c>
      <c r="Q905" s="4" t="s">
        <v>60</v>
      </c>
      <c r="R905" s="4" t="s">
        <v>60</v>
      </c>
      <c r="S905" s="4" t="s">
        <v>60</v>
      </c>
      <c r="T905" s="4">
        <v>45811</v>
      </c>
      <c r="U905" s="4">
        <v>45808.402858796297</v>
      </c>
      <c r="V905" s="4"/>
      <c r="W905" s="4">
        <v>45812</v>
      </c>
      <c r="X905" s="4"/>
      <c r="Y905" s="4" t="s">
        <v>60</v>
      </c>
      <c r="Z905" s="4">
        <v>45812</v>
      </c>
      <c r="AA905" s="4"/>
      <c r="AB905" s="4" t="s">
        <v>60</v>
      </c>
      <c r="AC905" s="4">
        <v>45813</v>
      </c>
      <c r="AD905" s="4">
        <v>45814</v>
      </c>
      <c r="AE905" s="4">
        <v>45817</v>
      </c>
      <c r="AF905" s="4"/>
      <c r="AG905" s="30" t="s">
        <v>266</v>
      </c>
      <c r="AH905" s="30" t="s">
        <v>302</v>
      </c>
      <c r="AI905" s="30" t="s">
        <v>618</v>
      </c>
      <c r="AJ905" s="30" t="s">
        <v>303</v>
      </c>
      <c r="AK905" s="30" t="s">
        <v>100</v>
      </c>
      <c r="AL905" s="30" t="s">
        <v>304</v>
      </c>
      <c r="AM905" s="30" t="s">
        <v>305</v>
      </c>
      <c r="AN905" s="30">
        <v>5.0882699999999996</v>
      </c>
      <c r="AO905" s="30" t="s">
        <v>68</v>
      </c>
      <c r="AP905" s="30"/>
      <c r="AQ905" s="30"/>
      <c r="AR905" s="30" t="s">
        <v>68</v>
      </c>
      <c r="AS905" s="30"/>
      <c r="AT905" s="30"/>
      <c r="AU905" s="30" t="s">
        <v>391</v>
      </c>
      <c r="AV905" s="30" t="s">
        <v>392</v>
      </c>
      <c r="AW905" s="30">
        <v>18.919270000000001</v>
      </c>
      <c r="AX905" s="30" t="s">
        <v>619</v>
      </c>
      <c r="AY905" s="30" t="s">
        <v>620</v>
      </c>
      <c r="AZ905" s="3">
        <v>220</v>
      </c>
      <c r="BA905" s="30" t="s">
        <v>60</v>
      </c>
      <c r="BB905" s="30">
        <v>220</v>
      </c>
      <c r="BC905" s="30" t="s">
        <v>60</v>
      </c>
      <c r="BD905" s="30" t="s">
        <v>60</v>
      </c>
      <c r="BE905" s="30" t="s">
        <v>60</v>
      </c>
      <c r="BF905" s="35" t="str">
        <f>IFERROR(VLOOKUP(Data_Power_app[[#This Row],[PRO ODER]],'Result'!A:C,3,0),"")</f>
        <v/>
      </c>
      <c r="BG905" s="14" t="str">
        <f>IFERROR(VLOOKUP(Data_Power_app[[#This Row],[PRO ODER]]&amp;"LAM_IN",'Real Time'!A:E,4,0),"")</f>
        <v/>
      </c>
      <c r="BH905" s="37" t="str">
        <f>IF(Data_Power_app[[#This Row],[LAMINATION MACHINE (PLAN)]]="","",IF(Data_Power_app[[#This Row],[LAMINATION MACHINE (REALTIME)]]="","",RIGHT(Data_Power_app[[#This Row],[LAMINATION MACHINE (REALTIME)]],1)=RIGHT(Data_Power_app[[#This Row],[LAMINATION MACHINE (PLAN)]],1)))</f>
        <v/>
      </c>
    </row>
    <row r="906" spans="1:60" x14ac:dyDescent="0.25">
      <c r="A906" s="27">
        <v>1032</v>
      </c>
      <c r="B906" s="30" t="s">
        <v>2844</v>
      </c>
      <c r="C906" s="30" t="s">
        <v>2845</v>
      </c>
      <c r="D906" s="30" t="s">
        <v>300</v>
      </c>
      <c r="E906" s="30" t="s">
        <v>301</v>
      </c>
      <c r="F906" s="30" t="s">
        <v>59</v>
      </c>
      <c r="G906" s="30">
        <v>220</v>
      </c>
      <c r="H906" s="4">
        <v>45805</v>
      </c>
      <c r="I906" s="30">
        <v>45801</v>
      </c>
      <c r="J906" s="4">
        <v>45801</v>
      </c>
      <c r="K906" s="4">
        <v>45806</v>
      </c>
      <c r="L906" s="4">
        <v>45803.034143518518</v>
      </c>
      <c r="M906" s="4">
        <v>45806</v>
      </c>
      <c r="N906" s="4">
        <v>45805.181516203702</v>
      </c>
      <c r="O906" s="4" t="s">
        <v>60</v>
      </c>
      <c r="P906" s="4" t="s">
        <v>60</v>
      </c>
      <c r="Q906" s="4" t="s">
        <v>60</v>
      </c>
      <c r="R906" s="4" t="s">
        <v>60</v>
      </c>
      <c r="S906" s="4" t="s">
        <v>60</v>
      </c>
      <c r="T906" s="4">
        <v>45811</v>
      </c>
      <c r="U906" s="4">
        <v>45808.307673611111</v>
      </c>
      <c r="V906" s="4">
        <v>45810.353495370371</v>
      </c>
      <c r="W906" s="4">
        <v>45812</v>
      </c>
      <c r="X906" s="4">
        <v>45810.557662037034</v>
      </c>
      <c r="Y906" s="4" t="s">
        <v>77</v>
      </c>
      <c r="Z906" s="4">
        <v>45813</v>
      </c>
      <c r="AA906" s="4">
        <v>45810.115254629629</v>
      </c>
      <c r="AB906" s="4" t="s">
        <v>60</v>
      </c>
      <c r="AC906" s="4">
        <v>45814</v>
      </c>
      <c r="AD906" s="4">
        <v>45814</v>
      </c>
      <c r="AE906" s="4">
        <v>45817</v>
      </c>
      <c r="AF906" s="4"/>
      <c r="AG906" s="30" t="s">
        <v>62</v>
      </c>
      <c r="AH906" s="30" t="s">
        <v>302</v>
      </c>
      <c r="AI906" s="30" t="s">
        <v>618</v>
      </c>
      <c r="AJ906" s="30" t="s">
        <v>303</v>
      </c>
      <c r="AK906" s="30" t="s">
        <v>100</v>
      </c>
      <c r="AL906" s="30" t="s">
        <v>304</v>
      </c>
      <c r="AM906" s="30" t="s">
        <v>305</v>
      </c>
      <c r="AN906" s="30">
        <v>5.0882699999999996</v>
      </c>
      <c r="AO906" s="30" t="s">
        <v>68</v>
      </c>
      <c r="AP906" s="30"/>
      <c r="AQ906" s="30"/>
      <c r="AR906" s="30" t="s">
        <v>68</v>
      </c>
      <c r="AS906" s="30"/>
      <c r="AT906" s="30"/>
      <c r="AU906" s="30" t="s">
        <v>391</v>
      </c>
      <c r="AV906" s="30" t="s">
        <v>392</v>
      </c>
      <c r="AW906" s="30">
        <v>18.919270000000001</v>
      </c>
      <c r="AX906" s="30" t="s">
        <v>619</v>
      </c>
      <c r="AY906" s="30" t="s">
        <v>620</v>
      </c>
      <c r="AZ906" s="3">
        <v>220</v>
      </c>
      <c r="BA906" s="30" t="s">
        <v>60</v>
      </c>
      <c r="BB906" s="30">
        <v>220</v>
      </c>
      <c r="BC906" s="30" t="s">
        <v>60</v>
      </c>
      <c r="BD906" s="30" t="s">
        <v>60</v>
      </c>
      <c r="BE906" s="30" t="s">
        <v>60</v>
      </c>
      <c r="BF906" s="35" t="str">
        <f>IFERROR(VLOOKUP(Data_Power_app[[#This Row],[PRO ODER]],'Result'!A:C,3,0),"")</f>
        <v/>
      </c>
      <c r="BG906" s="14" t="str">
        <f>IFERROR(VLOOKUP(Data_Power_app[[#This Row],[PRO ODER]]&amp;"LAM_IN",'Real Time'!A:E,4,0),"")</f>
        <v/>
      </c>
      <c r="BH906" s="37" t="str">
        <f>IF(Data_Power_app[[#This Row],[LAMINATION MACHINE (PLAN)]]="","",IF(Data_Power_app[[#This Row],[LAMINATION MACHINE (REALTIME)]]="","",RIGHT(Data_Power_app[[#This Row],[LAMINATION MACHINE (REALTIME)]],1)=RIGHT(Data_Power_app[[#This Row],[LAMINATION MACHINE (PLAN)]],1)))</f>
        <v/>
      </c>
    </row>
    <row r="907" spans="1:60" x14ac:dyDescent="0.25">
      <c r="A907" s="27">
        <v>1033</v>
      </c>
      <c r="B907" s="30" t="s">
        <v>2584</v>
      </c>
      <c r="C907" s="30" t="s">
        <v>2585</v>
      </c>
      <c r="D907" s="30" t="s">
        <v>300</v>
      </c>
      <c r="E907" s="30" t="s">
        <v>301</v>
      </c>
      <c r="F907" s="30" t="s">
        <v>59</v>
      </c>
      <c r="G907" s="30">
        <v>220</v>
      </c>
      <c r="H907" s="4">
        <v>45804</v>
      </c>
      <c r="I907" s="30">
        <v>45801</v>
      </c>
      <c r="J907" s="4">
        <v>45801</v>
      </c>
      <c r="K907" s="4">
        <v>45805</v>
      </c>
      <c r="L907" s="4">
        <v>45803.20815972222</v>
      </c>
      <c r="M907" s="4">
        <v>45805</v>
      </c>
      <c r="N907" s="4">
        <v>45806.896157407406</v>
      </c>
      <c r="O907" s="4" t="s">
        <v>60</v>
      </c>
      <c r="P907" s="4" t="s">
        <v>60</v>
      </c>
      <c r="Q907" s="4" t="s">
        <v>60</v>
      </c>
      <c r="R907" s="4" t="s">
        <v>60</v>
      </c>
      <c r="S907" s="4" t="s">
        <v>60</v>
      </c>
      <c r="T907" s="4">
        <v>45807</v>
      </c>
      <c r="U907" s="4">
        <v>45807.688067129631</v>
      </c>
      <c r="V907" s="4">
        <v>45808.847592592596</v>
      </c>
      <c r="W907" s="4">
        <v>45808</v>
      </c>
      <c r="X907" s="4">
        <v>45810.137974537036</v>
      </c>
      <c r="Y907" s="4" t="s">
        <v>77</v>
      </c>
      <c r="Z907" s="4">
        <v>45810</v>
      </c>
      <c r="AA907" s="4">
        <v>45811.4378125</v>
      </c>
      <c r="AB907" s="4" t="s">
        <v>60</v>
      </c>
      <c r="AC907" s="4">
        <v>45811</v>
      </c>
      <c r="AD907" s="4">
        <v>45814</v>
      </c>
      <c r="AE907" s="4">
        <v>45817</v>
      </c>
      <c r="AF907" s="4"/>
      <c r="AG907" s="30" t="s">
        <v>62</v>
      </c>
      <c r="AH907" s="30" t="s">
        <v>302</v>
      </c>
      <c r="AI907" s="30" t="s">
        <v>624</v>
      </c>
      <c r="AJ907" s="30" t="s">
        <v>303</v>
      </c>
      <c r="AK907" s="30" t="s">
        <v>100</v>
      </c>
      <c r="AL907" s="30" t="s">
        <v>304</v>
      </c>
      <c r="AM907" s="30" t="s">
        <v>305</v>
      </c>
      <c r="AN907" s="30">
        <v>5.0882699999999996</v>
      </c>
      <c r="AO907" s="30" t="s">
        <v>68</v>
      </c>
      <c r="AP907" s="30"/>
      <c r="AQ907" s="30"/>
      <c r="AR907" s="30" t="s">
        <v>68</v>
      </c>
      <c r="AS907" s="30"/>
      <c r="AT907" s="30"/>
      <c r="AU907" s="30" t="s">
        <v>391</v>
      </c>
      <c r="AV907" s="30" t="s">
        <v>392</v>
      </c>
      <c r="AW907" s="30">
        <v>18.919270000000001</v>
      </c>
      <c r="AX907" s="30" t="s">
        <v>625</v>
      </c>
      <c r="AY907" s="30" t="s">
        <v>626</v>
      </c>
      <c r="AZ907" s="3">
        <v>220</v>
      </c>
      <c r="BA907" s="30" t="s">
        <v>60</v>
      </c>
      <c r="BB907" s="30">
        <v>220</v>
      </c>
      <c r="BC907" s="30" t="s">
        <v>60</v>
      </c>
      <c r="BD907" s="30" t="s">
        <v>60</v>
      </c>
      <c r="BE907" s="30" t="s">
        <v>60</v>
      </c>
      <c r="BF907" s="35" t="str">
        <f>IFERROR(VLOOKUP(Data_Power_app[[#This Row],[PRO ODER]],'Result'!A:C,3,0),"")</f>
        <v/>
      </c>
      <c r="BG907" s="14" t="str">
        <f>IFERROR(VLOOKUP(Data_Power_app[[#This Row],[PRO ODER]]&amp;"LAM_IN",'Real Time'!A:E,4,0),"")</f>
        <v/>
      </c>
      <c r="BH907" s="37" t="str">
        <f>IF(Data_Power_app[[#This Row],[LAMINATION MACHINE (PLAN)]]="","",IF(Data_Power_app[[#This Row],[LAMINATION MACHINE (REALTIME)]]="","",RIGHT(Data_Power_app[[#This Row],[LAMINATION MACHINE (REALTIME)]],1)=RIGHT(Data_Power_app[[#This Row],[LAMINATION MACHINE (PLAN)]],1)))</f>
        <v/>
      </c>
    </row>
    <row r="908" spans="1:60" x14ac:dyDescent="0.25">
      <c r="A908" s="27">
        <v>1034</v>
      </c>
      <c r="B908" s="30" t="s">
        <v>2586</v>
      </c>
      <c r="C908" s="30" t="s">
        <v>2587</v>
      </c>
      <c r="D908" s="30" t="s">
        <v>300</v>
      </c>
      <c r="E908" s="30" t="s">
        <v>301</v>
      </c>
      <c r="F908" s="30" t="s">
        <v>59</v>
      </c>
      <c r="G908" s="30">
        <v>112</v>
      </c>
      <c r="H908" s="4">
        <v>45804</v>
      </c>
      <c r="I908" s="30">
        <v>45801</v>
      </c>
      <c r="J908" s="4">
        <v>45801</v>
      </c>
      <c r="K908" s="4">
        <v>45805</v>
      </c>
      <c r="L908" s="4">
        <v>45803.151192129626</v>
      </c>
      <c r="M908" s="4">
        <v>45805</v>
      </c>
      <c r="N908" s="4">
        <v>45806.425740740742</v>
      </c>
      <c r="O908" s="4" t="s">
        <v>60</v>
      </c>
      <c r="P908" s="4" t="s">
        <v>60</v>
      </c>
      <c r="Q908" s="4" t="s">
        <v>60</v>
      </c>
      <c r="R908" s="4" t="s">
        <v>60</v>
      </c>
      <c r="S908" s="4" t="s">
        <v>60</v>
      </c>
      <c r="T908" s="4">
        <v>45807</v>
      </c>
      <c r="U908" s="4">
        <v>45806.763333333336</v>
      </c>
      <c r="V908" s="4">
        <v>45807.539861111109</v>
      </c>
      <c r="W908" s="4">
        <v>45808</v>
      </c>
      <c r="X908" s="4">
        <v>45807.894965277781</v>
      </c>
      <c r="Y908" s="4" t="s">
        <v>77</v>
      </c>
      <c r="Z908" s="4">
        <v>45810</v>
      </c>
      <c r="AA908" s="4">
        <v>45808.653460648151</v>
      </c>
      <c r="AB908" s="4" t="s">
        <v>60</v>
      </c>
      <c r="AC908" s="4">
        <v>45811</v>
      </c>
      <c r="AD908" s="4">
        <v>45814</v>
      </c>
      <c r="AE908" s="4">
        <v>45817</v>
      </c>
      <c r="AF908" s="4">
        <v>45811</v>
      </c>
      <c r="AG908" s="30" t="s">
        <v>1700</v>
      </c>
      <c r="AH908" s="30" t="s">
        <v>302</v>
      </c>
      <c r="AI908" s="30" t="s">
        <v>624</v>
      </c>
      <c r="AJ908" s="30" t="s">
        <v>303</v>
      </c>
      <c r="AK908" s="30" t="s">
        <v>100</v>
      </c>
      <c r="AL908" s="30" t="s">
        <v>304</v>
      </c>
      <c r="AM908" s="30" t="s">
        <v>305</v>
      </c>
      <c r="AN908" s="30">
        <v>2.5894499999999998</v>
      </c>
      <c r="AO908" s="30" t="s">
        <v>68</v>
      </c>
      <c r="AP908" s="30"/>
      <c r="AQ908" s="30"/>
      <c r="AR908" s="30" t="s">
        <v>68</v>
      </c>
      <c r="AS908" s="30"/>
      <c r="AT908" s="30"/>
      <c r="AU908" s="30" t="s">
        <v>391</v>
      </c>
      <c r="AV908" s="30" t="s">
        <v>392</v>
      </c>
      <c r="AW908" s="30">
        <v>9.6281499999999998</v>
      </c>
      <c r="AX908" s="30" t="s">
        <v>625</v>
      </c>
      <c r="AY908" s="30" t="s">
        <v>626</v>
      </c>
      <c r="AZ908" s="3">
        <v>112</v>
      </c>
      <c r="BA908" s="30" t="s">
        <v>60</v>
      </c>
      <c r="BB908" s="30">
        <v>112</v>
      </c>
      <c r="BC908" s="30" t="s">
        <v>60</v>
      </c>
      <c r="BD908" s="30" t="s">
        <v>60</v>
      </c>
      <c r="BE908" s="30" t="s">
        <v>60</v>
      </c>
      <c r="BF908" s="35" t="str">
        <f>IFERROR(VLOOKUP(Data_Power_app[[#This Row],[PRO ODER]],'Result'!A:C,3,0),"")</f>
        <v/>
      </c>
      <c r="BG908" s="14" t="str">
        <f>IFERROR(VLOOKUP(Data_Power_app[[#This Row],[PRO ODER]]&amp;"LAM_IN",'Real Time'!A:E,4,0),"")</f>
        <v/>
      </c>
      <c r="BH908" s="37" t="str">
        <f>IF(Data_Power_app[[#This Row],[LAMINATION MACHINE (PLAN)]]="","",IF(Data_Power_app[[#This Row],[LAMINATION MACHINE (REALTIME)]]="","",RIGHT(Data_Power_app[[#This Row],[LAMINATION MACHINE (REALTIME)]],1)=RIGHT(Data_Power_app[[#This Row],[LAMINATION MACHINE (PLAN)]],1)))</f>
        <v/>
      </c>
    </row>
    <row r="909" spans="1:60" x14ac:dyDescent="0.25">
      <c r="A909" s="27">
        <v>1035</v>
      </c>
      <c r="B909" s="30" t="s">
        <v>2846</v>
      </c>
      <c r="C909" s="30" t="s">
        <v>2847</v>
      </c>
      <c r="D909" s="30" t="s">
        <v>300</v>
      </c>
      <c r="E909" s="30" t="s">
        <v>301</v>
      </c>
      <c r="F909" s="30" t="s">
        <v>59</v>
      </c>
      <c r="G909" s="30">
        <v>112</v>
      </c>
      <c r="H909" s="4">
        <v>45805</v>
      </c>
      <c r="I909" s="30">
        <v>45801</v>
      </c>
      <c r="J909" s="4">
        <v>45801</v>
      </c>
      <c r="K909" s="4">
        <v>45806</v>
      </c>
      <c r="L909" s="4">
        <v>45803.035046296296</v>
      </c>
      <c r="M909" s="4">
        <v>45806</v>
      </c>
      <c r="N909" s="4">
        <v>45805.058981481481</v>
      </c>
      <c r="O909" s="4" t="s">
        <v>60</v>
      </c>
      <c r="P909" s="4" t="s">
        <v>60</v>
      </c>
      <c r="Q909" s="4" t="s">
        <v>60</v>
      </c>
      <c r="R909" s="4" t="s">
        <v>60</v>
      </c>
      <c r="S909" s="4" t="s">
        <v>60</v>
      </c>
      <c r="T909" s="4">
        <v>45807</v>
      </c>
      <c r="U909" s="4">
        <v>45807.298402777778</v>
      </c>
      <c r="V909" s="4">
        <v>45808.940405092595</v>
      </c>
      <c r="W909" s="4">
        <v>45810</v>
      </c>
      <c r="X909" s="4">
        <v>45810.118506944447</v>
      </c>
      <c r="Y909" s="4" t="s">
        <v>77</v>
      </c>
      <c r="Z909" s="4">
        <v>45812</v>
      </c>
      <c r="AA909" s="4">
        <v>45811.622974537036</v>
      </c>
      <c r="AB909" s="4" t="s">
        <v>60</v>
      </c>
      <c r="AC909" s="4">
        <v>45813</v>
      </c>
      <c r="AD909" s="4">
        <v>45814</v>
      </c>
      <c r="AE909" s="4">
        <v>45817</v>
      </c>
      <c r="AF909" s="4"/>
      <c r="AG909" s="30" t="s">
        <v>62</v>
      </c>
      <c r="AH909" s="30" t="s">
        <v>302</v>
      </c>
      <c r="AI909" s="30" t="s">
        <v>2848</v>
      </c>
      <c r="AJ909" s="30" t="s">
        <v>303</v>
      </c>
      <c r="AK909" s="30" t="s">
        <v>100</v>
      </c>
      <c r="AL909" s="30" t="s">
        <v>304</v>
      </c>
      <c r="AM909" s="30" t="s">
        <v>305</v>
      </c>
      <c r="AN909" s="30">
        <v>2.5894499999999998</v>
      </c>
      <c r="AO909" s="30" t="s">
        <v>68</v>
      </c>
      <c r="AP909" s="30"/>
      <c r="AQ909" s="30"/>
      <c r="AR909" s="30" t="s">
        <v>68</v>
      </c>
      <c r="AS909" s="30"/>
      <c r="AT909" s="30"/>
      <c r="AU909" s="30" t="s">
        <v>391</v>
      </c>
      <c r="AV909" s="30" t="s">
        <v>392</v>
      </c>
      <c r="AW909" s="30">
        <v>9.6281499999999998</v>
      </c>
      <c r="AX909" s="30" t="s">
        <v>2849</v>
      </c>
      <c r="AY909" s="30" t="s">
        <v>2850</v>
      </c>
      <c r="AZ909" s="3">
        <v>112</v>
      </c>
      <c r="BA909" s="30" t="s">
        <v>60</v>
      </c>
      <c r="BB909" s="30">
        <v>112</v>
      </c>
      <c r="BC909" s="30" t="s">
        <v>60</v>
      </c>
      <c r="BD909" s="30" t="s">
        <v>60</v>
      </c>
      <c r="BE909" s="30" t="s">
        <v>60</v>
      </c>
      <c r="BF909" s="35" t="str">
        <f>IFERROR(VLOOKUP(Data_Power_app[[#This Row],[PRO ODER]],'Result'!A:C,3,0),"")</f>
        <v/>
      </c>
      <c r="BG909" s="14" t="str">
        <f>IFERROR(VLOOKUP(Data_Power_app[[#This Row],[PRO ODER]]&amp;"LAM_IN",'Real Time'!A:E,4,0),"")</f>
        <v/>
      </c>
      <c r="BH909" s="37" t="str">
        <f>IF(Data_Power_app[[#This Row],[LAMINATION MACHINE (PLAN)]]="","",IF(Data_Power_app[[#This Row],[LAMINATION MACHINE (REALTIME)]]="","",RIGHT(Data_Power_app[[#This Row],[LAMINATION MACHINE (REALTIME)]],1)=RIGHT(Data_Power_app[[#This Row],[LAMINATION MACHINE (PLAN)]],1)))</f>
        <v/>
      </c>
    </row>
    <row r="910" spans="1:60" x14ac:dyDescent="0.25">
      <c r="A910" s="27">
        <v>1036</v>
      </c>
      <c r="B910" s="30" t="s">
        <v>2588</v>
      </c>
      <c r="C910" s="30" t="s">
        <v>2589</v>
      </c>
      <c r="D910" s="30" t="s">
        <v>300</v>
      </c>
      <c r="E910" s="30" t="s">
        <v>301</v>
      </c>
      <c r="F910" s="30" t="s">
        <v>59</v>
      </c>
      <c r="G910" s="30">
        <v>220</v>
      </c>
      <c r="H910" s="4">
        <v>45804</v>
      </c>
      <c r="I910" s="30">
        <v>45801</v>
      </c>
      <c r="J910" s="4">
        <v>45801</v>
      </c>
      <c r="K910" s="4">
        <v>45805</v>
      </c>
      <c r="L910" s="4">
        <v>45803.151273148149</v>
      </c>
      <c r="M910" s="4">
        <v>45805</v>
      </c>
      <c r="N910" s="4">
        <v>45806.829039351855</v>
      </c>
      <c r="O910" s="4" t="s">
        <v>60</v>
      </c>
      <c r="P910" s="4" t="s">
        <v>60</v>
      </c>
      <c r="Q910" s="4" t="s">
        <v>60</v>
      </c>
      <c r="R910" s="4" t="s">
        <v>60</v>
      </c>
      <c r="S910" s="4" t="s">
        <v>60</v>
      </c>
      <c r="T910" s="4">
        <v>45807</v>
      </c>
      <c r="U910" s="4">
        <v>45807.687951388885</v>
      </c>
      <c r="V910" s="4">
        <v>45808.847129629627</v>
      </c>
      <c r="W910" s="4">
        <v>45808</v>
      </c>
      <c r="X910" s="4">
        <v>45810.137939814813</v>
      </c>
      <c r="Y910" s="4" t="s">
        <v>77</v>
      </c>
      <c r="Z910" s="4">
        <v>45810</v>
      </c>
      <c r="AA910" s="4">
        <v>45811.540023148147</v>
      </c>
      <c r="AB910" s="4" t="s">
        <v>60</v>
      </c>
      <c r="AC910" s="4">
        <v>45811</v>
      </c>
      <c r="AD910" s="4">
        <v>45814</v>
      </c>
      <c r="AE910" s="4">
        <v>45817</v>
      </c>
      <c r="AF910" s="4">
        <v>45811</v>
      </c>
      <c r="AG910" s="30" t="s">
        <v>1700</v>
      </c>
      <c r="AH910" s="30" t="s">
        <v>302</v>
      </c>
      <c r="AI910" s="30" t="s">
        <v>624</v>
      </c>
      <c r="AJ910" s="30" t="s">
        <v>303</v>
      </c>
      <c r="AK910" s="30" t="s">
        <v>100</v>
      </c>
      <c r="AL910" s="30" t="s">
        <v>304</v>
      </c>
      <c r="AM910" s="30" t="s">
        <v>305</v>
      </c>
      <c r="AN910" s="30">
        <v>5.0882699999999996</v>
      </c>
      <c r="AO910" s="30" t="s">
        <v>68</v>
      </c>
      <c r="AP910" s="30"/>
      <c r="AQ910" s="30"/>
      <c r="AR910" s="30" t="s">
        <v>68</v>
      </c>
      <c r="AS910" s="30"/>
      <c r="AT910" s="30"/>
      <c r="AU910" s="30" t="s">
        <v>391</v>
      </c>
      <c r="AV910" s="30" t="s">
        <v>392</v>
      </c>
      <c r="AW910" s="30">
        <v>18.919270000000001</v>
      </c>
      <c r="AX910" s="30" t="s">
        <v>625</v>
      </c>
      <c r="AY910" s="30" t="s">
        <v>626</v>
      </c>
      <c r="AZ910" s="3">
        <v>220</v>
      </c>
      <c r="BA910" s="30" t="s">
        <v>60</v>
      </c>
      <c r="BB910" s="30">
        <v>220</v>
      </c>
      <c r="BC910" s="30" t="s">
        <v>60</v>
      </c>
      <c r="BD910" s="30" t="s">
        <v>60</v>
      </c>
      <c r="BE910" s="30" t="s">
        <v>60</v>
      </c>
      <c r="BF910" s="35" t="str">
        <f>IFERROR(VLOOKUP(Data_Power_app[[#This Row],[PRO ODER]],'Result'!A:C,3,0),"")</f>
        <v/>
      </c>
      <c r="BG910" s="14" t="str">
        <f>IFERROR(VLOOKUP(Data_Power_app[[#This Row],[PRO ODER]]&amp;"LAM_IN",'Real Time'!A:E,4,0),"")</f>
        <v/>
      </c>
      <c r="BH910" s="37" t="str">
        <f>IF(Data_Power_app[[#This Row],[LAMINATION MACHINE (PLAN)]]="","",IF(Data_Power_app[[#This Row],[LAMINATION MACHINE (REALTIME)]]="","",RIGHT(Data_Power_app[[#This Row],[LAMINATION MACHINE (REALTIME)]],1)=RIGHT(Data_Power_app[[#This Row],[LAMINATION MACHINE (PLAN)]],1)))</f>
        <v/>
      </c>
    </row>
    <row r="911" spans="1:60" x14ac:dyDescent="0.25">
      <c r="A911" s="27">
        <v>1037</v>
      </c>
      <c r="B911" s="30" t="s">
        <v>2851</v>
      </c>
      <c r="C911" s="30" t="s">
        <v>2852</v>
      </c>
      <c r="D911" s="30" t="s">
        <v>300</v>
      </c>
      <c r="E911" s="30" t="s">
        <v>301</v>
      </c>
      <c r="F911" s="30" t="s">
        <v>59</v>
      </c>
      <c r="G911" s="30">
        <v>112</v>
      </c>
      <c r="H911" s="4">
        <v>45805</v>
      </c>
      <c r="I911" s="30">
        <v>45801</v>
      </c>
      <c r="J911" s="4">
        <v>45801</v>
      </c>
      <c r="K911" s="4">
        <v>45806</v>
      </c>
      <c r="L911" s="4">
        <v>45803.035057870373</v>
      </c>
      <c r="M911" s="4">
        <v>45806</v>
      </c>
      <c r="N911" s="4">
        <v>45806.425358796296</v>
      </c>
      <c r="O911" s="4" t="s">
        <v>60</v>
      </c>
      <c r="P911" s="4" t="s">
        <v>60</v>
      </c>
      <c r="Q911" s="4" t="s">
        <v>60</v>
      </c>
      <c r="R911" s="4" t="s">
        <v>60</v>
      </c>
      <c r="S911" s="4" t="s">
        <v>60</v>
      </c>
      <c r="T911" s="4">
        <v>45811</v>
      </c>
      <c r="U911" s="4">
        <v>45808.64775462963</v>
      </c>
      <c r="V911" s="4">
        <v>45811.695706018516</v>
      </c>
      <c r="W911" s="4">
        <v>45812</v>
      </c>
      <c r="X911" s="4"/>
      <c r="Y911" s="4" t="s">
        <v>60</v>
      </c>
      <c r="Z911" s="4">
        <v>45812</v>
      </c>
      <c r="AA911" s="4"/>
      <c r="AB911" s="4" t="s">
        <v>60</v>
      </c>
      <c r="AC911" s="4">
        <v>45813</v>
      </c>
      <c r="AD911" s="4">
        <v>45814</v>
      </c>
      <c r="AE911" s="4">
        <v>45817</v>
      </c>
      <c r="AF911" s="4"/>
      <c r="AG911" s="30" t="s">
        <v>343</v>
      </c>
      <c r="AH911" s="30" t="s">
        <v>302</v>
      </c>
      <c r="AI911" s="30" t="s">
        <v>539</v>
      </c>
      <c r="AJ911" s="30" t="s">
        <v>303</v>
      </c>
      <c r="AK911" s="30" t="s">
        <v>65</v>
      </c>
      <c r="AL911" s="30" t="s">
        <v>304</v>
      </c>
      <c r="AM911" s="30" t="s">
        <v>305</v>
      </c>
      <c r="AN911" s="30">
        <v>2.14893</v>
      </c>
      <c r="AO911" s="30" t="s">
        <v>68</v>
      </c>
      <c r="AP911" s="30"/>
      <c r="AQ911" s="30"/>
      <c r="AR911" s="30" t="s">
        <v>68</v>
      </c>
      <c r="AS911" s="30"/>
      <c r="AT911" s="30"/>
      <c r="AU911" s="30" t="s">
        <v>391</v>
      </c>
      <c r="AV911" s="30" t="s">
        <v>392</v>
      </c>
      <c r="AW911" s="30">
        <v>7.9893599999999996</v>
      </c>
      <c r="AX911" s="30" t="s">
        <v>540</v>
      </c>
      <c r="AY911" s="30" t="s">
        <v>541</v>
      </c>
      <c r="AZ911" s="3">
        <v>112</v>
      </c>
      <c r="BA911" s="30" t="s">
        <v>60</v>
      </c>
      <c r="BB911" s="30">
        <v>112</v>
      </c>
      <c r="BC911" s="30" t="s">
        <v>60</v>
      </c>
      <c r="BD911" s="30" t="s">
        <v>60</v>
      </c>
      <c r="BE911" s="30" t="s">
        <v>60</v>
      </c>
      <c r="BF911" s="35" t="str">
        <f>IFERROR(VLOOKUP(Data_Power_app[[#This Row],[PRO ODER]],'Result'!A:C,3,0),"")</f>
        <v/>
      </c>
      <c r="BG911" s="14" t="str">
        <f>IFERROR(VLOOKUP(Data_Power_app[[#This Row],[PRO ODER]]&amp;"LAM_IN",'Real Time'!A:E,4,0),"")</f>
        <v/>
      </c>
      <c r="BH911" s="37" t="str">
        <f>IF(Data_Power_app[[#This Row],[LAMINATION MACHINE (PLAN)]]="","",IF(Data_Power_app[[#This Row],[LAMINATION MACHINE (REALTIME)]]="","",RIGHT(Data_Power_app[[#This Row],[LAMINATION MACHINE (REALTIME)]],1)=RIGHT(Data_Power_app[[#This Row],[LAMINATION MACHINE (PLAN)]],1)))</f>
        <v/>
      </c>
    </row>
    <row r="912" spans="1:60" x14ac:dyDescent="0.25">
      <c r="A912" s="27">
        <v>1038</v>
      </c>
      <c r="B912" s="30" t="s">
        <v>2853</v>
      </c>
      <c r="C912" s="30" t="s">
        <v>2854</v>
      </c>
      <c r="D912" s="30" t="s">
        <v>300</v>
      </c>
      <c r="E912" s="30" t="s">
        <v>301</v>
      </c>
      <c r="F912" s="30" t="s">
        <v>59</v>
      </c>
      <c r="G912" s="30">
        <v>220</v>
      </c>
      <c r="H912" s="4">
        <v>45805</v>
      </c>
      <c r="I912" s="30">
        <v>45801</v>
      </c>
      <c r="J912" s="4">
        <v>45801</v>
      </c>
      <c r="K912" s="4">
        <v>45806</v>
      </c>
      <c r="L912" s="4">
        <v>45803.034548611111</v>
      </c>
      <c r="M912" s="4">
        <v>45806</v>
      </c>
      <c r="N912" s="4">
        <v>45806.425393518519</v>
      </c>
      <c r="O912" s="4" t="s">
        <v>60</v>
      </c>
      <c r="P912" s="4" t="s">
        <v>60</v>
      </c>
      <c r="Q912" s="4" t="s">
        <v>60</v>
      </c>
      <c r="R912" s="4" t="s">
        <v>60</v>
      </c>
      <c r="S912" s="4" t="s">
        <v>60</v>
      </c>
      <c r="T912" s="4">
        <v>45811</v>
      </c>
      <c r="U912" s="4">
        <v>45808.647372685184</v>
      </c>
      <c r="V912" s="4">
        <v>45811.695335648146</v>
      </c>
      <c r="W912" s="4">
        <v>45812</v>
      </c>
      <c r="X912" s="4"/>
      <c r="Y912" s="4" t="s">
        <v>60</v>
      </c>
      <c r="Z912" s="4">
        <v>45812</v>
      </c>
      <c r="AA912" s="4"/>
      <c r="AB912" s="4" t="s">
        <v>60</v>
      </c>
      <c r="AC912" s="4">
        <v>45813</v>
      </c>
      <c r="AD912" s="4">
        <v>45814</v>
      </c>
      <c r="AE912" s="4">
        <v>45817</v>
      </c>
      <c r="AF912" s="4"/>
      <c r="AG912" s="30" t="s">
        <v>343</v>
      </c>
      <c r="AH912" s="30" t="s">
        <v>302</v>
      </c>
      <c r="AI912" s="30" t="s">
        <v>539</v>
      </c>
      <c r="AJ912" s="30" t="s">
        <v>303</v>
      </c>
      <c r="AK912" s="30" t="s">
        <v>65</v>
      </c>
      <c r="AL912" s="30" t="s">
        <v>304</v>
      </c>
      <c r="AM912" s="30" t="s">
        <v>305</v>
      </c>
      <c r="AN912" s="30">
        <v>4.2298499999999999</v>
      </c>
      <c r="AO912" s="30" t="s">
        <v>68</v>
      </c>
      <c r="AP912" s="30"/>
      <c r="AQ912" s="30"/>
      <c r="AR912" s="30" t="s">
        <v>68</v>
      </c>
      <c r="AS912" s="30"/>
      <c r="AT912" s="30"/>
      <c r="AU912" s="30" t="s">
        <v>391</v>
      </c>
      <c r="AV912" s="30" t="s">
        <v>392</v>
      </c>
      <c r="AW912" s="30">
        <v>15.72594</v>
      </c>
      <c r="AX912" s="30" t="s">
        <v>540</v>
      </c>
      <c r="AY912" s="30" t="s">
        <v>541</v>
      </c>
      <c r="AZ912" s="3">
        <v>220</v>
      </c>
      <c r="BA912" s="30" t="s">
        <v>60</v>
      </c>
      <c r="BB912" s="30">
        <v>220</v>
      </c>
      <c r="BC912" s="30" t="s">
        <v>60</v>
      </c>
      <c r="BD912" s="30" t="s">
        <v>60</v>
      </c>
      <c r="BE912" s="30" t="s">
        <v>60</v>
      </c>
      <c r="BF912" s="35" t="str">
        <f>IFERROR(VLOOKUP(Data_Power_app[[#This Row],[PRO ODER]],'Result'!A:C,3,0),"")</f>
        <v/>
      </c>
      <c r="BG912" s="14" t="str">
        <f>IFERROR(VLOOKUP(Data_Power_app[[#This Row],[PRO ODER]]&amp;"LAM_IN",'Real Time'!A:E,4,0),"")</f>
        <v/>
      </c>
      <c r="BH912" s="37" t="str">
        <f>IF(Data_Power_app[[#This Row],[LAMINATION MACHINE (PLAN)]]="","",IF(Data_Power_app[[#This Row],[LAMINATION MACHINE (REALTIME)]]="","",RIGHT(Data_Power_app[[#This Row],[LAMINATION MACHINE (REALTIME)]],1)=RIGHT(Data_Power_app[[#This Row],[LAMINATION MACHINE (PLAN)]],1)))</f>
        <v/>
      </c>
    </row>
    <row r="913" spans="1:60" x14ac:dyDescent="0.25">
      <c r="A913" s="27">
        <v>1039</v>
      </c>
      <c r="B913" s="30" t="s">
        <v>2855</v>
      </c>
      <c r="C913" s="30" t="s">
        <v>2856</v>
      </c>
      <c r="D913" s="30" t="s">
        <v>300</v>
      </c>
      <c r="E913" s="30" t="s">
        <v>301</v>
      </c>
      <c r="F913" s="30" t="s">
        <v>59</v>
      </c>
      <c r="G913" s="30">
        <v>112</v>
      </c>
      <c r="H913" s="4">
        <v>45805</v>
      </c>
      <c r="I913" s="30">
        <v>45801</v>
      </c>
      <c r="J913" s="4">
        <v>45801</v>
      </c>
      <c r="K913" s="4">
        <v>45806</v>
      </c>
      <c r="L913" s="4">
        <v>45803.094988425924</v>
      </c>
      <c r="M913" s="4">
        <v>45806</v>
      </c>
      <c r="N913" s="4">
        <v>45806.021296296298</v>
      </c>
      <c r="O913" s="4" t="s">
        <v>60</v>
      </c>
      <c r="P913" s="4" t="s">
        <v>60</v>
      </c>
      <c r="Q913" s="4" t="s">
        <v>60</v>
      </c>
      <c r="R913" s="4" t="s">
        <v>60</v>
      </c>
      <c r="S913" s="4" t="s">
        <v>60</v>
      </c>
      <c r="T913" s="4">
        <v>45811</v>
      </c>
      <c r="U913" s="4">
        <v>45811.528611111113</v>
      </c>
      <c r="V913" s="4"/>
      <c r="W913" s="4">
        <v>45812</v>
      </c>
      <c r="X913" s="4"/>
      <c r="Y913" s="4" t="s">
        <v>60</v>
      </c>
      <c r="Z913" s="4">
        <v>45812</v>
      </c>
      <c r="AA913" s="4"/>
      <c r="AB913" s="4" t="s">
        <v>60</v>
      </c>
      <c r="AC913" s="4">
        <v>45813</v>
      </c>
      <c r="AD913" s="4">
        <v>45814</v>
      </c>
      <c r="AE913" s="4">
        <v>45817</v>
      </c>
      <c r="AF913" s="4"/>
      <c r="AG913" s="30" t="s">
        <v>266</v>
      </c>
      <c r="AH913" s="30" t="s">
        <v>302</v>
      </c>
      <c r="AI913" s="30" t="s">
        <v>539</v>
      </c>
      <c r="AJ913" s="30" t="s">
        <v>303</v>
      </c>
      <c r="AK913" s="30" t="s">
        <v>65</v>
      </c>
      <c r="AL913" s="30" t="s">
        <v>304</v>
      </c>
      <c r="AM913" s="30" t="s">
        <v>305</v>
      </c>
      <c r="AN913" s="30">
        <v>2.14893</v>
      </c>
      <c r="AO913" s="30" t="s">
        <v>68</v>
      </c>
      <c r="AP913" s="30"/>
      <c r="AQ913" s="30"/>
      <c r="AR913" s="30" t="s">
        <v>68</v>
      </c>
      <c r="AS913" s="30"/>
      <c r="AT913" s="30"/>
      <c r="AU913" s="30" t="s">
        <v>391</v>
      </c>
      <c r="AV913" s="30" t="s">
        <v>392</v>
      </c>
      <c r="AW913" s="30">
        <v>7.9893599999999996</v>
      </c>
      <c r="AX913" s="30" t="s">
        <v>540</v>
      </c>
      <c r="AY913" s="30" t="s">
        <v>541</v>
      </c>
      <c r="AZ913" s="3">
        <v>112</v>
      </c>
      <c r="BA913" s="30" t="s">
        <v>60</v>
      </c>
      <c r="BB913" s="30">
        <v>112</v>
      </c>
      <c r="BC913" s="30" t="s">
        <v>60</v>
      </c>
      <c r="BD913" s="30" t="s">
        <v>60</v>
      </c>
      <c r="BE913" s="30" t="s">
        <v>60</v>
      </c>
      <c r="BF913" s="35" t="str">
        <f>IFERROR(VLOOKUP(Data_Power_app[[#This Row],[PRO ODER]],'Result'!A:C,3,0),"")</f>
        <v/>
      </c>
      <c r="BG913" s="14" t="str">
        <f>IFERROR(VLOOKUP(Data_Power_app[[#This Row],[PRO ODER]]&amp;"LAM_IN",'Real Time'!A:E,4,0),"")</f>
        <v/>
      </c>
      <c r="BH913" s="37" t="str">
        <f>IF(Data_Power_app[[#This Row],[LAMINATION MACHINE (PLAN)]]="","",IF(Data_Power_app[[#This Row],[LAMINATION MACHINE (REALTIME)]]="","",RIGHT(Data_Power_app[[#This Row],[LAMINATION MACHINE (REALTIME)]],1)=RIGHT(Data_Power_app[[#This Row],[LAMINATION MACHINE (PLAN)]],1)))</f>
        <v/>
      </c>
    </row>
    <row r="914" spans="1:60" x14ac:dyDescent="0.25">
      <c r="A914" s="27">
        <v>1040</v>
      </c>
      <c r="B914" s="30" t="s">
        <v>2857</v>
      </c>
      <c r="C914" s="30" t="s">
        <v>2858</v>
      </c>
      <c r="D914" s="30" t="s">
        <v>300</v>
      </c>
      <c r="E914" s="30" t="s">
        <v>301</v>
      </c>
      <c r="F914" s="30" t="s">
        <v>59</v>
      </c>
      <c r="G914" s="30">
        <v>220</v>
      </c>
      <c r="H914" s="4">
        <v>45805</v>
      </c>
      <c r="I914" s="30">
        <v>45801</v>
      </c>
      <c r="J914" s="4">
        <v>45801</v>
      </c>
      <c r="K914" s="4">
        <v>45806</v>
      </c>
      <c r="L914" s="4">
        <v>45803.034583333334</v>
      </c>
      <c r="M914" s="4">
        <v>45806</v>
      </c>
      <c r="N914" s="4">
        <v>45805.107928240737</v>
      </c>
      <c r="O914" s="4" t="s">
        <v>60</v>
      </c>
      <c r="P914" s="4" t="s">
        <v>60</v>
      </c>
      <c r="Q914" s="4" t="s">
        <v>60</v>
      </c>
      <c r="R914" s="4" t="s">
        <v>60</v>
      </c>
      <c r="S914" s="4" t="s">
        <v>60</v>
      </c>
      <c r="T914" s="4">
        <v>45811</v>
      </c>
      <c r="U914" s="4">
        <v>45806.967361111114</v>
      </c>
      <c r="V914" s="4">
        <v>45810.407604166663</v>
      </c>
      <c r="W914" s="4">
        <v>45812</v>
      </c>
      <c r="X914" s="4"/>
      <c r="Y914" s="4" t="s">
        <v>60</v>
      </c>
      <c r="Z914" s="4">
        <v>45813</v>
      </c>
      <c r="AA914" s="4"/>
      <c r="AB914" s="4" t="s">
        <v>60</v>
      </c>
      <c r="AC914" s="4">
        <v>45814</v>
      </c>
      <c r="AD914" s="4">
        <v>45814</v>
      </c>
      <c r="AE914" s="4">
        <v>45817</v>
      </c>
      <c r="AF914" s="4"/>
      <c r="AG914" s="30" t="s">
        <v>343</v>
      </c>
      <c r="AH914" s="30" t="s">
        <v>302</v>
      </c>
      <c r="AI914" s="30" t="s">
        <v>545</v>
      </c>
      <c r="AJ914" s="30" t="s">
        <v>303</v>
      </c>
      <c r="AK914" s="30" t="s">
        <v>65</v>
      </c>
      <c r="AL914" s="30" t="s">
        <v>304</v>
      </c>
      <c r="AM914" s="30" t="s">
        <v>305</v>
      </c>
      <c r="AN914" s="30">
        <v>4.2298499999999999</v>
      </c>
      <c r="AO914" s="30" t="s">
        <v>68</v>
      </c>
      <c r="AP914" s="30"/>
      <c r="AQ914" s="30"/>
      <c r="AR914" s="30" t="s">
        <v>68</v>
      </c>
      <c r="AS914" s="30"/>
      <c r="AT914" s="30"/>
      <c r="AU914" s="30" t="s">
        <v>391</v>
      </c>
      <c r="AV914" s="30" t="s">
        <v>392</v>
      </c>
      <c r="AW914" s="30">
        <v>15.72594</v>
      </c>
      <c r="AX914" s="30" t="s">
        <v>546</v>
      </c>
      <c r="AY914" s="30" t="s">
        <v>547</v>
      </c>
      <c r="AZ914" s="3">
        <v>220</v>
      </c>
      <c r="BA914" s="30" t="s">
        <v>60</v>
      </c>
      <c r="BB914" s="30">
        <v>220</v>
      </c>
      <c r="BC914" s="30" t="s">
        <v>60</v>
      </c>
      <c r="BD914" s="30" t="s">
        <v>60</v>
      </c>
      <c r="BE914" s="30" t="s">
        <v>60</v>
      </c>
      <c r="BF914" s="35" t="str">
        <f>IFERROR(VLOOKUP(Data_Power_app[[#This Row],[PRO ODER]],'Result'!A:C,3,0),"")</f>
        <v/>
      </c>
      <c r="BG914" s="14" t="str">
        <f>IFERROR(VLOOKUP(Data_Power_app[[#This Row],[PRO ODER]]&amp;"LAM_IN",'Real Time'!A:E,4,0),"")</f>
        <v/>
      </c>
      <c r="BH914" s="37" t="str">
        <f>IF(Data_Power_app[[#This Row],[LAMINATION MACHINE (PLAN)]]="","",IF(Data_Power_app[[#This Row],[LAMINATION MACHINE (REALTIME)]]="","",RIGHT(Data_Power_app[[#This Row],[LAMINATION MACHINE (REALTIME)]],1)=RIGHT(Data_Power_app[[#This Row],[LAMINATION MACHINE (PLAN)]],1)))</f>
        <v/>
      </c>
    </row>
    <row r="915" spans="1:60" x14ac:dyDescent="0.25">
      <c r="A915" s="27">
        <v>1041</v>
      </c>
      <c r="B915" s="30" t="s">
        <v>2859</v>
      </c>
      <c r="C915" s="30" t="s">
        <v>2860</v>
      </c>
      <c r="D915" s="30" t="s">
        <v>300</v>
      </c>
      <c r="E915" s="30" t="s">
        <v>301</v>
      </c>
      <c r="F915" s="30" t="s">
        <v>59</v>
      </c>
      <c r="G915" s="30">
        <v>112</v>
      </c>
      <c r="H915" s="4">
        <v>45805</v>
      </c>
      <c r="I915" s="30">
        <v>45801</v>
      </c>
      <c r="J915" s="4">
        <v>45801</v>
      </c>
      <c r="K915" s="4">
        <v>45806</v>
      </c>
      <c r="L915" s="4">
        <v>45803.034687500003</v>
      </c>
      <c r="M915" s="4">
        <v>45806</v>
      </c>
      <c r="N915" s="4">
        <v>45805.108020833337</v>
      </c>
      <c r="O915" s="4" t="s">
        <v>60</v>
      </c>
      <c r="P915" s="4" t="s">
        <v>60</v>
      </c>
      <c r="Q915" s="4" t="s">
        <v>60</v>
      </c>
      <c r="R915" s="4" t="s">
        <v>60</v>
      </c>
      <c r="S915" s="4" t="s">
        <v>60</v>
      </c>
      <c r="T915" s="4">
        <v>45811</v>
      </c>
      <c r="U915" s="4">
        <v>45806.967256944445</v>
      </c>
      <c r="V915" s="4">
        <v>45810.407777777778</v>
      </c>
      <c r="W915" s="4">
        <v>45812</v>
      </c>
      <c r="X915" s="4"/>
      <c r="Y915" s="4" t="s">
        <v>60</v>
      </c>
      <c r="Z915" s="4">
        <v>45813</v>
      </c>
      <c r="AA915" s="4"/>
      <c r="AB915" s="4" t="s">
        <v>60</v>
      </c>
      <c r="AC915" s="4">
        <v>45814</v>
      </c>
      <c r="AD915" s="4">
        <v>45814</v>
      </c>
      <c r="AE915" s="4">
        <v>45817</v>
      </c>
      <c r="AF915" s="4"/>
      <c r="AG915" s="30" t="s">
        <v>343</v>
      </c>
      <c r="AH915" s="30" t="s">
        <v>302</v>
      </c>
      <c r="AI915" s="30" t="s">
        <v>545</v>
      </c>
      <c r="AJ915" s="30" t="s">
        <v>303</v>
      </c>
      <c r="AK915" s="30" t="s">
        <v>65</v>
      </c>
      <c r="AL915" s="30" t="s">
        <v>304</v>
      </c>
      <c r="AM915" s="30" t="s">
        <v>305</v>
      </c>
      <c r="AN915" s="30">
        <v>2.14893</v>
      </c>
      <c r="AO915" s="30" t="s">
        <v>68</v>
      </c>
      <c r="AP915" s="30"/>
      <c r="AQ915" s="30"/>
      <c r="AR915" s="30" t="s">
        <v>68</v>
      </c>
      <c r="AS915" s="30"/>
      <c r="AT915" s="30"/>
      <c r="AU915" s="30" t="s">
        <v>391</v>
      </c>
      <c r="AV915" s="30" t="s">
        <v>392</v>
      </c>
      <c r="AW915" s="30">
        <v>7.9893599999999996</v>
      </c>
      <c r="AX915" s="30" t="s">
        <v>546</v>
      </c>
      <c r="AY915" s="30" t="s">
        <v>547</v>
      </c>
      <c r="AZ915" s="3">
        <v>112</v>
      </c>
      <c r="BA915" s="30" t="s">
        <v>60</v>
      </c>
      <c r="BB915" s="30">
        <v>112</v>
      </c>
      <c r="BC915" s="30" t="s">
        <v>60</v>
      </c>
      <c r="BD915" s="30" t="s">
        <v>60</v>
      </c>
      <c r="BE915" s="30" t="s">
        <v>60</v>
      </c>
      <c r="BF915" s="35" t="str">
        <f>IFERROR(VLOOKUP(Data_Power_app[[#This Row],[PRO ODER]],'Result'!A:C,3,0),"")</f>
        <v/>
      </c>
      <c r="BG915" s="14" t="str">
        <f>IFERROR(VLOOKUP(Data_Power_app[[#This Row],[PRO ODER]]&amp;"LAM_IN",'Real Time'!A:E,4,0),"")</f>
        <v/>
      </c>
      <c r="BH915" s="37" t="str">
        <f>IF(Data_Power_app[[#This Row],[LAMINATION MACHINE (PLAN)]]="","",IF(Data_Power_app[[#This Row],[LAMINATION MACHINE (REALTIME)]]="","",RIGHT(Data_Power_app[[#This Row],[LAMINATION MACHINE (REALTIME)]],1)=RIGHT(Data_Power_app[[#This Row],[LAMINATION MACHINE (PLAN)]],1)))</f>
        <v/>
      </c>
    </row>
    <row r="916" spans="1:60" x14ac:dyDescent="0.25">
      <c r="A916" s="27">
        <v>1042</v>
      </c>
      <c r="B916" s="30" t="s">
        <v>2861</v>
      </c>
      <c r="C916" s="30" t="s">
        <v>2862</v>
      </c>
      <c r="D916" s="30" t="s">
        <v>300</v>
      </c>
      <c r="E916" s="30" t="s">
        <v>301</v>
      </c>
      <c r="F916" s="30" t="s">
        <v>59</v>
      </c>
      <c r="G916" s="30">
        <v>112</v>
      </c>
      <c r="H916" s="4">
        <v>45805</v>
      </c>
      <c r="I916" s="30">
        <v>45801</v>
      </c>
      <c r="J916" s="4">
        <v>45801</v>
      </c>
      <c r="K916" s="4">
        <v>45806</v>
      </c>
      <c r="L916" s="4">
        <v>45803.034733796296</v>
      </c>
      <c r="M916" s="4">
        <v>45806</v>
      </c>
      <c r="N916" s="4">
        <v>45806.425798611112</v>
      </c>
      <c r="O916" s="4" t="s">
        <v>60</v>
      </c>
      <c r="P916" s="4" t="s">
        <v>60</v>
      </c>
      <c r="Q916" s="4" t="s">
        <v>60</v>
      </c>
      <c r="R916" s="4" t="s">
        <v>60</v>
      </c>
      <c r="S916" s="4" t="s">
        <v>60</v>
      </c>
      <c r="T916" s="4">
        <v>45811</v>
      </c>
      <c r="U916" s="4">
        <v>45808.402696759258</v>
      </c>
      <c r="V916" s="4"/>
      <c r="W916" s="4">
        <v>45812</v>
      </c>
      <c r="X916" s="4"/>
      <c r="Y916" s="4" t="s">
        <v>60</v>
      </c>
      <c r="Z916" s="4">
        <v>45812</v>
      </c>
      <c r="AA916" s="4"/>
      <c r="AB916" s="4" t="s">
        <v>60</v>
      </c>
      <c r="AC916" s="4">
        <v>45813</v>
      </c>
      <c r="AD916" s="4">
        <v>45814</v>
      </c>
      <c r="AE916" s="4">
        <v>45817</v>
      </c>
      <c r="AF916" s="4"/>
      <c r="AG916" s="30" t="s">
        <v>266</v>
      </c>
      <c r="AH916" s="30" t="s">
        <v>302</v>
      </c>
      <c r="AI916" s="30" t="s">
        <v>2699</v>
      </c>
      <c r="AJ916" s="30" t="s">
        <v>303</v>
      </c>
      <c r="AK916" s="30" t="s">
        <v>65</v>
      </c>
      <c r="AL916" s="30" t="s">
        <v>304</v>
      </c>
      <c r="AM916" s="30" t="s">
        <v>305</v>
      </c>
      <c r="AN916" s="30">
        <v>2.14893</v>
      </c>
      <c r="AO916" s="30" t="s">
        <v>68</v>
      </c>
      <c r="AP916" s="30"/>
      <c r="AQ916" s="30"/>
      <c r="AR916" s="30" t="s">
        <v>68</v>
      </c>
      <c r="AS916" s="30"/>
      <c r="AT916" s="30"/>
      <c r="AU916" s="30" t="s">
        <v>391</v>
      </c>
      <c r="AV916" s="30" t="s">
        <v>392</v>
      </c>
      <c r="AW916" s="30">
        <v>7.9893599999999996</v>
      </c>
      <c r="AX916" s="30" t="s">
        <v>2700</v>
      </c>
      <c r="AY916" s="30" t="s">
        <v>2701</v>
      </c>
      <c r="AZ916" s="3">
        <v>112</v>
      </c>
      <c r="BA916" s="30" t="s">
        <v>60</v>
      </c>
      <c r="BB916" s="30">
        <v>112</v>
      </c>
      <c r="BC916" s="30" t="s">
        <v>60</v>
      </c>
      <c r="BD916" s="30" t="s">
        <v>60</v>
      </c>
      <c r="BE916" s="30" t="s">
        <v>60</v>
      </c>
      <c r="BF916" s="35" t="str">
        <f>IFERROR(VLOOKUP(Data_Power_app[[#This Row],[PRO ODER]],'Result'!A:C,3,0),"")</f>
        <v/>
      </c>
      <c r="BG916" s="14" t="str">
        <f>IFERROR(VLOOKUP(Data_Power_app[[#This Row],[PRO ODER]]&amp;"LAM_IN",'Real Time'!A:E,4,0),"")</f>
        <v/>
      </c>
      <c r="BH916" s="37" t="str">
        <f>IF(Data_Power_app[[#This Row],[LAMINATION MACHINE (PLAN)]]="","",IF(Data_Power_app[[#This Row],[LAMINATION MACHINE (REALTIME)]]="","",RIGHT(Data_Power_app[[#This Row],[LAMINATION MACHINE (REALTIME)]],1)=RIGHT(Data_Power_app[[#This Row],[LAMINATION MACHINE (PLAN)]],1)))</f>
        <v/>
      </c>
    </row>
    <row r="917" spans="1:60" x14ac:dyDescent="0.25">
      <c r="A917" s="27">
        <v>1043</v>
      </c>
      <c r="B917" s="30" t="s">
        <v>2863</v>
      </c>
      <c r="C917" s="30" t="s">
        <v>2864</v>
      </c>
      <c r="D917" s="30" t="s">
        <v>300</v>
      </c>
      <c r="E917" s="30" t="s">
        <v>301</v>
      </c>
      <c r="F917" s="30" t="s">
        <v>59</v>
      </c>
      <c r="G917" s="30">
        <v>244</v>
      </c>
      <c r="H917" s="4">
        <v>45805</v>
      </c>
      <c r="I917" s="30">
        <v>45801</v>
      </c>
      <c r="J917" s="4">
        <v>45801</v>
      </c>
      <c r="K917" s="4">
        <v>45806</v>
      </c>
      <c r="L917" s="4">
        <v>45803.034826388888</v>
      </c>
      <c r="M917" s="4">
        <v>45806</v>
      </c>
      <c r="N917" s="4">
        <v>45806.829062500001</v>
      </c>
      <c r="O917" s="4" t="s">
        <v>60</v>
      </c>
      <c r="P917" s="4" t="s">
        <v>60</v>
      </c>
      <c r="Q917" s="4" t="s">
        <v>60</v>
      </c>
      <c r="R917" s="4" t="s">
        <v>60</v>
      </c>
      <c r="S917" s="4" t="s">
        <v>60</v>
      </c>
      <c r="T917" s="4">
        <v>45811</v>
      </c>
      <c r="U917" s="4">
        <v>45807.687847222223</v>
      </c>
      <c r="V917" s="4">
        <v>45810.353391203702</v>
      </c>
      <c r="W917" s="4">
        <v>45812</v>
      </c>
      <c r="X917" s="4">
        <v>45810.154189814813</v>
      </c>
      <c r="Y917" s="4" t="s">
        <v>77</v>
      </c>
      <c r="Z917" s="4">
        <v>45813</v>
      </c>
      <c r="AA917" s="4">
        <v>45810.154282407406</v>
      </c>
      <c r="AB917" s="4" t="s">
        <v>60</v>
      </c>
      <c r="AC917" s="4">
        <v>45814</v>
      </c>
      <c r="AD917" s="4">
        <v>45814</v>
      </c>
      <c r="AE917" s="4">
        <v>45817</v>
      </c>
      <c r="AF917" s="4">
        <v>45811</v>
      </c>
      <c r="AG917" s="30" t="s">
        <v>1700</v>
      </c>
      <c r="AH917" s="30" t="s">
        <v>720</v>
      </c>
      <c r="AI917" s="30" t="s">
        <v>721</v>
      </c>
      <c r="AJ917" s="30" t="s">
        <v>303</v>
      </c>
      <c r="AK917" s="30" t="s">
        <v>65</v>
      </c>
      <c r="AL917" s="30" t="s">
        <v>304</v>
      </c>
      <c r="AM917" s="30" t="s">
        <v>305</v>
      </c>
      <c r="AN917" s="30">
        <v>4.5292399999999997</v>
      </c>
      <c r="AO917" s="30" t="s">
        <v>68</v>
      </c>
      <c r="AP917" s="30"/>
      <c r="AQ917" s="30"/>
      <c r="AR917" s="30" t="s">
        <v>68</v>
      </c>
      <c r="AS917" s="30"/>
      <c r="AT917" s="30"/>
      <c r="AU917" s="30" t="s">
        <v>391</v>
      </c>
      <c r="AV917" s="30" t="s">
        <v>392</v>
      </c>
      <c r="AW917" s="30">
        <v>16.838539999999998</v>
      </c>
      <c r="AX917" s="30" t="s">
        <v>722</v>
      </c>
      <c r="AY917" s="30" t="s">
        <v>723</v>
      </c>
      <c r="AZ917" s="3">
        <v>244</v>
      </c>
      <c r="BA917" s="30" t="s">
        <v>60</v>
      </c>
      <c r="BB917" s="30">
        <v>244</v>
      </c>
      <c r="BC917" s="30" t="s">
        <v>60</v>
      </c>
      <c r="BD917" s="30" t="s">
        <v>60</v>
      </c>
      <c r="BE917" s="30" t="s">
        <v>60</v>
      </c>
      <c r="BF917" s="35" t="str">
        <f>IFERROR(VLOOKUP(Data_Power_app[[#This Row],[PRO ODER]],'Result'!A:C,3,0),"")</f>
        <v/>
      </c>
      <c r="BG917" s="14" t="str">
        <f>IFERROR(VLOOKUP(Data_Power_app[[#This Row],[PRO ODER]]&amp;"LAM_IN",'Real Time'!A:E,4,0),"")</f>
        <v/>
      </c>
      <c r="BH917" s="37" t="str">
        <f>IF(Data_Power_app[[#This Row],[LAMINATION MACHINE (PLAN)]]="","",IF(Data_Power_app[[#This Row],[LAMINATION MACHINE (REALTIME)]]="","",RIGHT(Data_Power_app[[#This Row],[LAMINATION MACHINE (REALTIME)]],1)=RIGHT(Data_Power_app[[#This Row],[LAMINATION MACHINE (PLAN)]],1)))</f>
        <v/>
      </c>
    </row>
    <row r="918" spans="1:60" x14ac:dyDescent="0.25">
      <c r="A918" s="27">
        <v>1044</v>
      </c>
      <c r="B918" s="30" t="s">
        <v>2865</v>
      </c>
      <c r="C918" s="30" t="s">
        <v>2866</v>
      </c>
      <c r="D918" s="30" t="s">
        <v>300</v>
      </c>
      <c r="E918" s="30" t="s">
        <v>388</v>
      </c>
      <c r="F918" s="30" t="s">
        <v>59</v>
      </c>
      <c r="G918" s="30">
        <v>109</v>
      </c>
      <c r="H918" s="4">
        <v>45805</v>
      </c>
      <c r="I918" s="30">
        <v>45801</v>
      </c>
      <c r="J918" s="4">
        <v>45801</v>
      </c>
      <c r="K918" s="4">
        <v>45806</v>
      </c>
      <c r="L918" s="4">
        <v>45803.429108796299</v>
      </c>
      <c r="M918" s="4">
        <v>45806</v>
      </c>
      <c r="N918" s="4">
        <v>45808.751643518517</v>
      </c>
      <c r="O918" s="4" t="s">
        <v>60</v>
      </c>
      <c r="P918" s="4" t="s">
        <v>60</v>
      </c>
      <c r="Q918" s="4" t="s">
        <v>60</v>
      </c>
      <c r="R918" s="4" t="s">
        <v>60</v>
      </c>
      <c r="S918" s="4" t="s">
        <v>60</v>
      </c>
      <c r="T918" s="4">
        <v>45811</v>
      </c>
      <c r="U918" s="4">
        <v>45808.033587962964</v>
      </c>
      <c r="V918" s="4">
        <v>45811.695486111108</v>
      </c>
      <c r="W918" s="4">
        <v>45812</v>
      </c>
      <c r="X918" s="4"/>
      <c r="Y918" s="4" t="s">
        <v>60</v>
      </c>
      <c r="Z918" s="4">
        <v>45812</v>
      </c>
      <c r="AA918" s="4"/>
      <c r="AB918" s="4" t="s">
        <v>60</v>
      </c>
      <c r="AC918" s="4">
        <v>45813</v>
      </c>
      <c r="AD918" s="4">
        <v>45814</v>
      </c>
      <c r="AE918" s="4">
        <v>45817</v>
      </c>
      <c r="AF918" s="4"/>
      <c r="AG918" s="30" t="s">
        <v>343</v>
      </c>
      <c r="AH918" s="30" t="s">
        <v>302</v>
      </c>
      <c r="AI918" s="30" t="s">
        <v>890</v>
      </c>
      <c r="AJ918" s="30" t="s">
        <v>303</v>
      </c>
      <c r="AK918" s="30" t="s">
        <v>100</v>
      </c>
      <c r="AL918" s="30" t="s">
        <v>395</v>
      </c>
      <c r="AM918" s="30" t="s">
        <v>396</v>
      </c>
      <c r="AN918" s="30">
        <v>2.1524899999999998</v>
      </c>
      <c r="AO918" s="30" t="s">
        <v>68</v>
      </c>
      <c r="AP918" s="30"/>
      <c r="AQ918" s="30"/>
      <c r="AR918" s="30" t="s">
        <v>68</v>
      </c>
      <c r="AS918" s="30"/>
      <c r="AT918" s="30"/>
      <c r="AU918" s="30" t="s">
        <v>397</v>
      </c>
      <c r="AV918" s="30" t="s">
        <v>398</v>
      </c>
      <c r="AW918" s="30">
        <v>9.4145800000000008</v>
      </c>
      <c r="AX918" s="30" t="s">
        <v>889</v>
      </c>
      <c r="AY918" s="30" t="s">
        <v>810</v>
      </c>
      <c r="AZ918" s="3">
        <v>109</v>
      </c>
      <c r="BA918" s="30" t="s">
        <v>60</v>
      </c>
      <c r="BB918" s="30">
        <v>109</v>
      </c>
      <c r="BC918" s="30" t="s">
        <v>60</v>
      </c>
      <c r="BD918" s="30" t="s">
        <v>60</v>
      </c>
      <c r="BE918" s="30" t="s">
        <v>60</v>
      </c>
      <c r="BF918" s="35" t="str">
        <f>IFERROR(VLOOKUP(Data_Power_app[[#This Row],[PRO ODER]],'Result'!A:C,3,0),"")</f>
        <v/>
      </c>
      <c r="BG918" s="14" t="str">
        <f>IFERROR(VLOOKUP(Data_Power_app[[#This Row],[PRO ODER]]&amp;"LAM_IN",'Real Time'!A:E,4,0),"")</f>
        <v/>
      </c>
      <c r="BH918" s="37" t="str">
        <f>IF(Data_Power_app[[#This Row],[LAMINATION MACHINE (PLAN)]]="","",IF(Data_Power_app[[#This Row],[LAMINATION MACHINE (REALTIME)]]="","",RIGHT(Data_Power_app[[#This Row],[LAMINATION MACHINE (REALTIME)]],1)=RIGHT(Data_Power_app[[#This Row],[LAMINATION MACHINE (PLAN)]],1)))</f>
        <v/>
      </c>
    </row>
    <row r="919" spans="1:60" x14ac:dyDescent="0.25">
      <c r="A919" s="27">
        <v>1045</v>
      </c>
      <c r="B919" s="30" t="s">
        <v>3276</v>
      </c>
      <c r="C919" s="30" t="s">
        <v>3277</v>
      </c>
      <c r="D919" s="30" t="s">
        <v>86</v>
      </c>
      <c r="E919" s="30" t="s">
        <v>184</v>
      </c>
      <c r="F919" s="30" t="s">
        <v>59</v>
      </c>
      <c r="G919" s="30">
        <v>2046</v>
      </c>
      <c r="H919" s="4">
        <v>45806</v>
      </c>
      <c r="I919" s="30">
        <v>45803</v>
      </c>
      <c r="J919" s="4">
        <v>45803</v>
      </c>
      <c r="K919" s="4">
        <v>45807</v>
      </c>
      <c r="L919" s="4">
        <v>45804.486076388886</v>
      </c>
      <c r="M919" s="4">
        <v>45807</v>
      </c>
      <c r="N919" s="4">
        <v>45804.733124999999</v>
      </c>
      <c r="O919" s="4" t="s">
        <v>60</v>
      </c>
      <c r="P919" s="4" t="s">
        <v>60</v>
      </c>
      <c r="Q919" s="4" t="s">
        <v>60</v>
      </c>
      <c r="R919" s="4" t="s">
        <v>60</v>
      </c>
      <c r="S919" s="4" t="s">
        <v>60</v>
      </c>
      <c r="T919" s="4">
        <v>45810</v>
      </c>
      <c r="U919" s="4">
        <v>45805.308946759258</v>
      </c>
      <c r="V919" s="4">
        <v>45807.353796296295</v>
      </c>
      <c r="W919" s="4">
        <v>45811</v>
      </c>
      <c r="X919" s="4">
        <v>45810.080312500002</v>
      </c>
      <c r="Y919" s="4" t="s">
        <v>77</v>
      </c>
      <c r="Z919" s="4">
        <v>45813</v>
      </c>
      <c r="AA919" s="4">
        <v>45811.684849537036</v>
      </c>
      <c r="AB919" s="4" t="s">
        <v>60</v>
      </c>
      <c r="AC919" s="4">
        <v>45814</v>
      </c>
      <c r="AD919" s="4">
        <v>45814</v>
      </c>
      <c r="AE919" s="4">
        <v>45817</v>
      </c>
      <c r="AF919" s="4"/>
      <c r="AG919" s="30" t="s">
        <v>62</v>
      </c>
      <c r="AH919" s="30" t="s">
        <v>323</v>
      </c>
      <c r="AI919" s="30" t="s">
        <v>1112</v>
      </c>
      <c r="AJ919" s="30" t="s">
        <v>324</v>
      </c>
      <c r="AK919" s="30" t="s">
        <v>100</v>
      </c>
      <c r="AL919" s="30" t="s">
        <v>607</v>
      </c>
      <c r="AM919" s="30" t="s">
        <v>608</v>
      </c>
      <c r="AN919" s="30">
        <v>72.895629999999997</v>
      </c>
      <c r="AO919" s="30" t="s">
        <v>68</v>
      </c>
      <c r="AP919" s="30"/>
      <c r="AQ919" s="30"/>
      <c r="AR919" s="30" t="s">
        <v>68</v>
      </c>
      <c r="AS919" s="30"/>
      <c r="AT919" s="30"/>
      <c r="AU919" s="30" t="s">
        <v>274</v>
      </c>
      <c r="AV919" s="30" t="s">
        <v>275</v>
      </c>
      <c r="AW919" s="30">
        <v>159.54757000000001</v>
      </c>
      <c r="AX919" s="30" t="s">
        <v>1113</v>
      </c>
      <c r="AY919" s="30" t="s">
        <v>1114</v>
      </c>
      <c r="AZ919" s="3">
        <v>2046</v>
      </c>
      <c r="BA919" s="30" t="s">
        <v>60</v>
      </c>
      <c r="BB919" s="30">
        <v>2046</v>
      </c>
      <c r="BC919" s="30" t="s">
        <v>60</v>
      </c>
      <c r="BD919" s="30" t="s">
        <v>60</v>
      </c>
      <c r="BE919" s="30" t="s">
        <v>60</v>
      </c>
      <c r="BF919" s="35" t="str">
        <f>IFERROR(VLOOKUP(Data_Power_app[[#This Row],[PRO ODER]],'Result'!A:C,3,0),"")</f>
        <v/>
      </c>
      <c r="BG919" s="14" t="str">
        <f>IFERROR(VLOOKUP(Data_Power_app[[#This Row],[PRO ODER]]&amp;"LAM_IN",'Real Time'!A:E,4,0),"")</f>
        <v/>
      </c>
      <c r="BH919" s="37" t="str">
        <f>IF(Data_Power_app[[#This Row],[LAMINATION MACHINE (PLAN)]]="","",IF(Data_Power_app[[#This Row],[LAMINATION MACHINE (REALTIME)]]="","",RIGHT(Data_Power_app[[#This Row],[LAMINATION MACHINE (REALTIME)]],1)=RIGHT(Data_Power_app[[#This Row],[LAMINATION MACHINE (PLAN)]],1)))</f>
        <v/>
      </c>
    </row>
    <row r="920" spans="1:60" x14ac:dyDescent="0.25">
      <c r="A920" s="27">
        <v>1046</v>
      </c>
      <c r="B920" s="30" t="s">
        <v>3893</v>
      </c>
      <c r="C920" s="30" t="s">
        <v>3894</v>
      </c>
      <c r="D920" s="30" t="s">
        <v>86</v>
      </c>
      <c r="E920" s="30" t="s">
        <v>184</v>
      </c>
      <c r="F920" s="30" t="s">
        <v>59</v>
      </c>
      <c r="G920" s="30">
        <v>2445</v>
      </c>
      <c r="H920" s="4">
        <v>45807</v>
      </c>
      <c r="I920" s="30">
        <v>45804</v>
      </c>
      <c r="J920" s="4">
        <v>45804</v>
      </c>
      <c r="K920" s="4">
        <v>45808</v>
      </c>
      <c r="L920" s="4">
        <v>45806.90357638889</v>
      </c>
      <c r="M920" s="4">
        <v>45810</v>
      </c>
      <c r="N920" s="4">
        <v>45806.165937500002</v>
      </c>
      <c r="O920" s="4" t="s">
        <v>60</v>
      </c>
      <c r="P920" s="4" t="s">
        <v>60</v>
      </c>
      <c r="Q920" s="4" t="s">
        <v>60</v>
      </c>
      <c r="R920" s="4" t="s">
        <v>60</v>
      </c>
      <c r="S920" s="4" t="s">
        <v>60</v>
      </c>
      <c r="T920" s="4">
        <v>45811</v>
      </c>
      <c r="U920" s="4">
        <v>45810.662731481483</v>
      </c>
      <c r="V920" s="4"/>
      <c r="W920" s="4">
        <v>45812</v>
      </c>
      <c r="X920" s="4"/>
      <c r="Y920" s="4" t="s">
        <v>60</v>
      </c>
      <c r="Z920" s="4">
        <v>45813</v>
      </c>
      <c r="AA920" s="4"/>
      <c r="AB920" s="4" t="s">
        <v>60</v>
      </c>
      <c r="AC920" s="4">
        <v>45814</v>
      </c>
      <c r="AD920" s="4">
        <v>45814</v>
      </c>
      <c r="AE920" s="4">
        <v>45817</v>
      </c>
      <c r="AF920" s="4"/>
      <c r="AG920" s="30" t="s">
        <v>266</v>
      </c>
      <c r="AH920" s="30" t="s">
        <v>229</v>
      </c>
      <c r="AI920" s="30" t="s">
        <v>230</v>
      </c>
      <c r="AJ920" s="30" t="s">
        <v>186</v>
      </c>
      <c r="AK920" s="30" t="s">
        <v>100</v>
      </c>
      <c r="AL920" s="30" t="s">
        <v>187</v>
      </c>
      <c r="AM920" s="30" t="s">
        <v>188</v>
      </c>
      <c r="AN920" s="30">
        <v>89.363609999999994</v>
      </c>
      <c r="AO920" s="30" t="s">
        <v>68</v>
      </c>
      <c r="AP920" s="30"/>
      <c r="AQ920" s="30"/>
      <c r="AR920" s="30" t="s">
        <v>68</v>
      </c>
      <c r="AS920" s="30"/>
      <c r="AT920" s="30"/>
      <c r="AU920" s="30" t="s">
        <v>231</v>
      </c>
      <c r="AV920" s="30" t="s">
        <v>232</v>
      </c>
      <c r="AW920" s="30">
        <v>195.42515</v>
      </c>
      <c r="AX920" s="30" t="s">
        <v>233</v>
      </c>
      <c r="AY920" s="30" t="s">
        <v>234</v>
      </c>
      <c r="AZ920" s="3">
        <v>2160</v>
      </c>
      <c r="BA920" s="30" t="s">
        <v>60</v>
      </c>
      <c r="BB920" s="30">
        <v>2445</v>
      </c>
      <c r="BC920" s="30" t="s">
        <v>60</v>
      </c>
      <c r="BD920" s="30" t="s">
        <v>60</v>
      </c>
      <c r="BE920" s="30" t="s">
        <v>60</v>
      </c>
      <c r="BF920" s="35" t="str">
        <f>IFERROR(VLOOKUP(Data_Power_app[[#This Row],[PRO ODER]],'Result'!A:C,3,0),"")</f>
        <v/>
      </c>
      <c r="BG920" s="14" t="str">
        <f>IFERROR(VLOOKUP(Data_Power_app[[#This Row],[PRO ODER]]&amp;"LAM_IN",'Real Time'!A:E,4,0),"")</f>
        <v/>
      </c>
      <c r="BH920" s="37" t="str">
        <f>IF(Data_Power_app[[#This Row],[LAMINATION MACHINE (PLAN)]]="","",IF(Data_Power_app[[#This Row],[LAMINATION MACHINE (REALTIME)]]="","",RIGHT(Data_Power_app[[#This Row],[LAMINATION MACHINE (REALTIME)]],1)=RIGHT(Data_Power_app[[#This Row],[LAMINATION MACHINE (PLAN)]],1)))</f>
        <v/>
      </c>
    </row>
    <row r="921" spans="1:60" x14ac:dyDescent="0.25">
      <c r="A921" s="27">
        <v>1047</v>
      </c>
      <c r="B921" s="30" t="s">
        <v>3895</v>
      </c>
      <c r="C921" s="30" t="s">
        <v>3896</v>
      </c>
      <c r="D921" s="30" t="s">
        <v>86</v>
      </c>
      <c r="E921" s="30" t="s">
        <v>184</v>
      </c>
      <c r="F921" s="30" t="s">
        <v>59</v>
      </c>
      <c r="G921" s="30">
        <v>3880</v>
      </c>
      <c r="H921" s="4">
        <v>45806</v>
      </c>
      <c r="I921" s="30">
        <v>45804</v>
      </c>
      <c r="J921" s="4">
        <v>45804</v>
      </c>
      <c r="K921" s="4">
        <v>45807</v>
      </c>
      <c r="L921" s="4">
        <v>45806.891331018516</v>
      </c>
      <c r="M921" s="4">
        <v>45808</v>
      </c>
      <c r="N921" s="4">
        <v>45807.311990740738</v>
      </c>
      <c r="O921" s="4" t="s">
        <v>60</v>
      </c>
      <c r="P921" s="4" t="s">
        <v>60</v>
      </c>
      <c r="Q921" s="4" t="s">
        <v>60</v>
      </c>
      <c r="R921" s="4" t="s">
        <v>60</v>
      </c>
      <c r="S921" s="4" t="s">
        <v>60</v>
      </c>
      <c r="T921" s="4">
        <v>45810</v>
      </c>
      <c r="U921" s="4">
        <v>45808.626516203702</v>
      </c>
      <c r="V921" s="4"/>
      <c r="W921" s="4">
        <v>45811</v>
      </c>
      <c r="X921" s="4"/>
      <c r="Y921" s="4" t="s">
        <v>60</v>
      </c>
      <c r="Z921" s="4">
        <v>45813</v>
      </c>
      <c r="AA921" s="4"/>
      <c r="AB921" s="4" t="s">
        <v>60</v>
      </c>
      <c r="AC921" s="4">
        <v>45814</v>
      </c>
      <c r="AD921" s="4">
        <v>45814</v>
      </c>
      <c r="AE921" s="4">
        <v>45817</v>
      </c>
      <c r="AF921" s="4"/>
      <c r="AG921" s="30" t="s">
        <v>266</v>
      </c>
      <c r="AH921" s="30" t="s">
        <v>229</v>
      </c>
      <c r="AI921" s="30" t="s">
        <v>1334</v>
      </c>
      <c r="AJ921" s="30" t="s">
        <v>186</v>
      </c>
      <c r="AK921" s="30" t="s">
        <v>65</v>
      </c>
      <c r="AL921" s="30" t="s">
        <v>187</v>
      </c>
      <c r="AM921" s="30" t="s">
        <v>188</v>
      </c>
      <c r="AN921" s="30">
        <v>113.31213</v>
      </c>
      <c r="AO921" s="30" t="s">
        <v>68</v>
      </c>
      <c r="AP921" s="30"/>
      <c r="AQ921" s="30"/>
      <c r="AR921" s="30" t="s">
        <v>68</v>
      </c>
      <c r="AS921" s="30"/>
      <c r="AT921" s="30"/>
      <c r="AU921" s="30" t="s">
        <v>641</v>
      </c>
      <c r="AV921" s="30" t="s">
        <v>642</v>
      </c>
      <c r="AW921" s="30">
        <v>247.81017</v>
      </c>
      <c r="AX921" s="30" t="s">
        <v>1335</v>
      </c>
      <c r="AY921" s="30" t="s">
        <v>1336</v>
      </c>
      <c r="AZ921" s="3">
        <v>3880</v>
      </c>
      <c r="BA921" s="30" t="s">
        <v>60</v>
      </c>
      <c r="BB921" s="30">
        <v>3880</v>
      </c>
      <c r="BC921" s="30" t="s">
        <v>60</v>
      </c>
      <c r="BD921" s="30" t="s">
        <v>60</v>
      </c>
      <c r="BE921" s="30" t="s">
        <v>60</v>
      </c>
      <c r="BF921" s="35" t="str">
        <f>IFERROR(VLOOKUP(Data_Power_app[[#This Row],[PRO ODER]],'Result'!A:C,3,0),"")</f>
        <v/>
      </c>
      <c r="BG921" s="14" t="str">
        <f>IFERROR(VLOOKUP(Data_Power_app[[#This Row],[PRO ODER]]&amp;"LAM_IN",'Real Time'!A:E,4,0),"")</f>
        <v/>
      </c>
      <c r="BH921" s="37" t="str">
        <f>IF(Data_Power_app[[#This Row],[LAMINATION MACHINE (PLAN)]]="","",IF(Data_Power_app[[#This Row],[LAMINATION MACHINE (REALTIME)]]="","",RIGHT(Data_Power_app[[#This Row],[LAMINATION MACHINE (REALTIME)]],1)=RIGHT(Data_Power_app[[#This Row],[LAMINATION MACHINE (PLAN)]],1)))</f>
        <v/>
      </c>
    </row>
    <row r="922" spans="1:60" x14ac:dyDescent="0.25">
      <c r="A922" s="27">
        <v>1048</v>
      </c>
      <c r="B922" s="30" t="s">
        <v>2867</v>
      </c>
      <c r="C922" s="30" t="s">
        <v>2868</v>
      </c>
      <c r="D922" s="30" t="s">
        <v>300</v>
      </c>
      <c r="E922" s="30" t="s">
        <v>301</v>
      </c>
      <c r="F922" s="30" t="s">
        <v>59</v>
      </c>
      <c r="G922" s="30">
        <v>626</v>
      </c>
      <c r="H922" s="4">
        <v>45805</v>
      </c>
      <c r="I922" s="30">
        <v>45801</v>
      </c>
      <c r="J922" s="4">
        <v>45801</v>
      </c>
      <c r="K922" s="4">
        <v>45806</v>
      </c>
      <c r="L922" s="4">
        <v>45803.034849537034</v>
      </c>
      <c r="M922" s="4">
        <v>45806</v>
      </c>
      <c r="N922" s="4">
        <v>45806.564039351855</v>
      </c>
      <c r="O922" s="4" t="s">
        <v>60</v>
      </c>
      <c r="P922" s="4" t="s">
        <v>60</v>
      </c>
      <c r="Q922" s="4" t="s">
        <v>60</v>
      </c>
      <c r="R922" s="4" t="s">
        <v>60</v>
      </c>
      <c r="S922" s="4" t="s">
        <v>60</v>
      </c>
      <c r="T922" s="4">
        <v>45811</v>
      </c>
      <c r="U922" s="4">
        <v>45808.335833333331</v>
      </c>
      <c r="V922" s="4">
        <v>45811.531724537039</v>
      </c>
      <c r="W922" s="4">
        <v>45812</v>
      </c>
      <c r="X922" s="4"/>
      <c r="Y922" s="4" t="s">
        <v>60</v>
      </c>
      <c r="Z922" s="4">
        <v>45812</v>
      </c>
      <c r="AA922" s="4"/>
      <c r="AB922" s="4" t="s">
        <v>60</v>
      </c>
      <c r="AC922" s="4">
        <v>45813</v>
      </c>
      <c r="AD922" s="4">
        <v>45814</v>
      </c>
      <c r="AE922" s="4">
        <v>45817</v>
      </c>
      <c r="AF922" s="4"/>
      <c r="AG922" s="30" t="s">
        <v>343</v>
      </c>
      <c r="AH922" s="30" t="s">
        <v>302</v>
      </c>
      <c r="AI922" s="30" t="s">
        <v>545</v>
      </c>
      <c r="AJ922" s="30" t="s">
        <v>303</v>
      </c>
      <c r="AK922" s="30" t="s">
        <v>65</v>
      </c>
      <c r="AL922" s="30" t="s">
        <v>304</v>
      </c>
      <c r="AM922" s="30" t="s">
        <v>305</v>
      </c>
      <c r="AN922" s="30">
        <v>12.7942</v>
      </c>
      <c r="AO922" s="30" t="s">
        <v>68</v>
      </c>
      <c r="AP922" s="30"/>
      <c r="AQ922" s="30"/>
      <c r="AR922" s="30" t="s">
        <v>68</v>
      </c>
      <c r="AS922" s="30"/>
      <c r="AT922" s="30"/>
      <c r="AU922" s="30" t="s">
        <v>391</v>
      </c>
      <c r="AV922" s="30" t="s">
        <v>392</v>
      </c>
      <c r="AW922" s="30">
        <v>47.568829999999998</v>
      </c>
      <c r="AX922" s="30" t="s">
        <v>546</v>
      </c>
      <c r="AY922" s="30" t="s">
        <v>547</v>
      </c>
      <c r="AZ922" s="3">
        <v>626</v>
      </c>
      <c r="BA922" s="30" t="s">
        <v>60</v>
      </c>
      <c r="BB922" s="30">
        <v>626</v>
      </c>
      <c r="BC922" s="30" t="s">
        <v>60</v>
      </c>
      <c r="BD922" s="30" t="s">
        <v>60</v>
      </c>
      <c r="BE922" s="30" t="s">
        <v>60</v>
      </c>
      <c r="BF922" s="35" t="str">
        <f>IFERROR(VLOOKUP(Data_Power_app[[#This Row],[PRO ODER]],'Result'!A:C,3,0),"")</f>
        <v/>
      </c>
      <c r="BG922" s="14" t="str">
        <f>IFERROR(VLOOKUP(Data_Power_app[[#This Row],[PRO ODER]]&amp;"LAM_IN",'Real Time'!A:E,4,0),"")</f>
        <v/>
      </c>
      <c r="BH922" s="37" t="str">
        <f>IF(Data_Power_app[[#This Row],[LAMINATION MACHINE (PLAN)]]="","",IF(Data_Power_app[[#This Row],[LAMINATION MACHINE (REALTIME)]]="","",RIGHT(Data_Power_app[[#This Row],[LAMINATION MACHINE (REALTIME)]],1)=RIGHT(Data_Power_app[[#This Row],[LAMINATION MACHINE (PLAN)]],1)))</f>
        <v/>
      </c>
    </row>
    <row r="923" spans="1:60" x14ac:dyDescent="0.25">
      <c r="A923" s="27">
        <v>1049</v>
      </c>
      <c r="B923" s="30" t="s">
        <v>2869</v>
      </c>
      <c r="C923" s="30" t="s">
        <v>2870</v>
      </c>
      <c r="D923" s="30" t="s">
        <v>300</v>
      </c>
      <c r="E923" s="30" t="s">
        <v>301</v>
      </c>
      <c r="F923" s="30" t="s">
        <v>59</v>
      </c>
      <c r="G923" s="30">
        <v>627</v>
      </c>
      <c r="H923" s="4">
        <v>45805</v>
      </c>
      <c r="I923" s="30">
        <v>45801</v>
      </c>
      <c r="J923" s="4">
        <v>45801</v>
      </c>
      <c r="K923" s="4">
        <v>45806</v>
      </c>
      <c r="L923" s="4">
        <v>45803.034166666665</v>
      </c>
      <c r="M923" s="4">
        <v>45806</v>
      </c>
      <c r="N923" s="4">
        <v>45806.425532407404</v>
      </c>
      <c r="O923" s="4" t="s">
        <v>60</v>
      </c>
      <c r="P923" s="4" t="s">
        <v>60</v>
      </c>
      <c r="Q923" s="4" t="s">
        <v>60</v>
      </c>
      <c r="R923" s="4" t="s">
        <v>60</v>
      </c>
      <c r="S923" s="4" t="s">
        <v>60</v>
      </c>
      <c r="T923" s="4">
        <v>45811</v>
      </c>
      <c r="U923" s="4">
        <v>45808.402604166666</v>
      </c>
      <c r="V923" s="4"/>
      <c r="W923" s="4">
        <v>45812</v>
      </c>
      <c r="X923" s="4"/>
      <c r="Y923" s="4" t="s">
        <v>60</v>
      </c>
      <c r="Z923" s="4">
        <v>45812</v>
      </c>
      <c r="AA923" s="4"/>
      <c r="AB923" s="4" t="s">
        <v>60</v>
      </c>
      <c r="AC923" s="4">
        <v>45813</v>
      </c>
      <c r="AD923" s="4">
        <v>45814</v>
      </c>
      <c r="AE923" s="4">
        <v>45817</v>
      </c>
      <c r="AF923" s="4"/>
      <c r="AG923" s="30" t="s">
        <v>266</v>
      </c>
      <c r="AH923" s="30" t="s">
        <v>302</v>
      </c>
      <c r="AI923" s="30" t="s">
        <v>545</v>
      </c>
      <c r="AJ923" s="30" t="s">
        <v>303</v>
      </c>
      <c r="AK923" s="30" t="s">
        <v>65</v>
      </c>
      <c r="AL923" s="30" t="s">
        <v>304</v>
      </c>
      <c r="AM923" s="30" t="s">
        <v>305</v>
      </c>
      <c r="AN923" s="30">
        <v>12.75231</v>
      </c>
      <c r="AO923" s="30" t="s">
        <v>68</v>
      </c>
      <c r="AP923" s="30"/>
      <c r="AQ923" s="30"/>
      <c r="AR923" s="30" t="s">
        <v>68</v>
      </c>
      <c r="AS923" s="30"/>
      <c r="AT923" s="30"/>
      <c r="AU923" s="30" t="s">
        <v>391</v>
      </c>
      <c r="AV923" s="30" t="s">
        <v>392</v>
      </c>
      <c r="AW923" s="30">
        <v>47.412979999999997</v>
      </c>
      <c r="AX923" s="30" t="s">
        <v>546</v>
      </c>
      <c r="AY923" s="30" t="s">
        <v>547</v>
      </c>
      <c r="AZ923" s="3">
        <v>627</v>
      </c>
      <c r="BA923" s="30" t="s">
        <v>60</v>
      </c>
      <c r="BB923" s="30">
        <v>627</v>
      </c>
      <c r="BC923" s="30" t="s">
        <v>60</v>
      </c>
      <c r="BD923" s="30" t="s">
        <v>60</v>
      </c>
      <c r="BE923" s="30" t="s">
        <v>60</v>
      </c>
      <c r="BF923" s="35" t="str">
        <f>IFERROR(VLOOKUP(Data_Power_app[[#This Row],[PRO ODER]],'Result'!A:C,3,0),"")</f>
        <v/>
      </c>
      <c r="BG923" s="14" t="str">
        <f>IFERROR(VLOOKUP(Data_Power_app[[#This Row],[PRO ODER]]&amp;"LAM_IN",'Real Time'!A:E,4,0),"")</f>
        <v/>
      </c>
      <c r="BH923" s="37" t="str">
        <f>IF(Data_Power_app[[#This Row],[LAMINATION MACHINE (PLAN)]]="","",IF(Data_Power_app[[#This Row],[LAMINATION MACHINE (REALTIME)]]="","",RIGHT(Data_Power_app[[#This Row],[LAMINATION MACHINE (REALTIME)]],1)=RIGHT(Data_Power_app[[#This Row],[LAMINATION MACHINE (PLAN)]],1)))</f>
        <v/>
      </c>
    </row>
    <row r="924" spans="1:60" x14ac:dyDescent="0.25">
      <c r="A924" s="27">
        <v>1050</v>
      </c>
      <c r="B924" s="30" t="s">
        <v>2677</v>
      </c>
      <c r="C924" s="30" t="s">
        <v>2678</v>
      </c>
      <c r="D924" s="30" t="s">
        <v>300</v>
      </c>
      <c r="E924" s="30" t="s">
        <v>301</v>
      </c>
      <c r="F924" s="30" t="s">
        <v>59</v>
      </c>
      <c r="G924" s="30">
        <v>364</v>
      </c>
      <c r="H924" s="4">
        <v>45804</v>
      </c>
      <c r="I924" s="30">
        <v>45801</v>
      </c>
      <c r="J924" s="4">
        <v>45801</v>
      </c>
      <c r="K924" s="4">
        <v>45805</v>
      </c>
      <c r="L924" s="4">
        <v>45804.275821759256</v>
      </c>
      <c r="M924" s="4">
        <v>45805</v>
      </c>
      <c r="N924" s="4">
        <v>45806.896018518521</v>
      </c>
      <c r="O924" s="4" t="s">
        <v>60</v>
      </c>
      <c r="P924" s="4" t="s">
        <v>60</v>
      </c>
      <c r="Q924" s="4" t="s">
        <v>60</v>
      </c>
      <c r="R924" s="4" t="s">
        <v>60</v>
      </c>
      <c r="S924" s="4" t="s">
        <v>60</v>
      </c>
      <c r="T924" s="4">
        <v>45807</v>
      </c>
      <c r="U924" s="4">
        <v>45807.687534722223</v>
      </c>
      <c r="V924" s="4">
        <v>45808.847222222219</v>
      </c>
      <c r="W924" s="4">
        <v>45808</v>
      </c>
      <c r="X924" s="4">
        <v>45810.138020833336</v>
      </c>
      <c r="Y924" s="4" t="s">
        <v>77</v>
      </c>
      <c r="Z924" s="4">
        <v>45810</v>
      </c>
      <c r="AA924" s="4">
        <v>45811.399618055555</v>
      </c>
      <c r="AB924" s="4" t="s">
        <v>60</v>
      </c>
      <c r="AC924" s="4">
        <v>45811</v>
      </c>
      <c r="AD924" s="4">
        <v>45814</v>
      </c>
      <c r="AE924" s="4">
        <v>45817</v>
      </c>
      <c r="AF924" s="4"/>
      <c r="AG924" s="30" t="s">
        <v>62</v>
      </c>
      <c r="AH924" s="30" t="s">
        <v>565</v>
      </c>
      <c r="AI924" s="30" t="s">
        <v>621</v>
      </c>
      <c r="AJ924" s="30" t="s">
        <v>303</v>
      </c>
      <c r="AK924" s="30" t="s">
        <v>100</v>
      </c>
      <c r="AL924" s="30" t="s">
        <v>304</v>
      </c>
      <c r="AM924" s="30" t="s">
        <v>305</v>
      </c>
      <c r="AN924" s="30">
        <v>8.3179099999999995</v>
      </c>
      <c r="AO924" s="30" t="s">
        <v>68</v>
      </c>
      <c r="AP924" s="30"/>
      <c r="AQ924" s="30"/>
      <c r="AR924" s="30" t="s">
        <v>68</v>
      </c>
      <c r="AS924" s="30"/>
      <c r="AT924" s="30"/>
      <c r="AU924" s="30" t="s">
        <v>391</v>
      </c>
      <c r="AV924" s="30" t="s">
        <v>392</v>
      </c>
      <c r="AW924" s="30">
        <v>30.92802</v>
      </c>
      <c r="AX924" s="30" t="s">
        <v>622</v>
      </c>
      <c r="AY924" s="30" t="s">
        <v>623</v>
      </c>
      <c r="AZ924" s="3">
        <v>364</v>
      </c>
      <c r="BA924" s="30" t="s">
        <v>60</v>
      </c>
      <c r="BB924" s="30">
        <v>364</v>
      </c>
      <c r="BC924" s="30" t="s">
        <v>60</v>
      </c>
      <c r="BD924" s="30" t="s">
        <v>60</v>
      </c>
      <c r="BE924" s="30" t="s">
        <v>60</v>
      </c>
      <c r="BF924" s="35" t="str">
        <f>IFERROR(VLOOKUP(Data_Power_app[[#This Row],[PRO ODER]],'Result'!A:C,3,0),"")</f>
        <v/>
      </c>
      <c r="BG924" s="14" t="str">
        <f>IFERROR(VLOOKUP(Data_Power_app[[#This Row],[PRO ODER]]&amp;"LAM_IN",'Real Time'!A:E,4,0),"")</f>
        <v/>
      </c>
      <c r="BH924" s="37" t="str">
        <f>IF(Data_Power_app[[#This Row],[LAMINATION MACHINE (PLAN)]]="","",IF(Data_Power_app[[#This Row],[LAMINATION MACHINE (REALTIME)]]="","",RIGHT(Data_Power_app[[#This Row],[LAMINATION MACHINE (REALTIME)]],1)=RIGHT(Data_Power_app[[#This Row],[LAMINATION MACHINE (PLAN)]],1)))</f>
        <v/>
      </c>
    </row>
    <row r="925" spans="1:60" x14ac:dyDescent="0.25">
      <c r="A925" s="27">
        <v>1051</v>
      </c>
      <c r="B925" s="30" t="s">
        <v>2871</v>
      </c>
      <c r="C925" s="30" t="s">
        <v>2872</v>
      </c>
      <c r="D925" s="30" t="s">
        <v>300</v>
      </c>
      <c r="E925" s="30" t="s">
        <v>301</v>
      </c>
      <c r="F925" s="30" t="s">
        <v>59</v>
      </c>
      <c r="G925" s="30">
        <v>528</v>
      </c>
      <c r="H925" s="4">
        <v>45805</v>
      </c>
      <c r="I925" s="30">
        <v>45801</v>
      </c>
      <c r="J925" s="4">
        <v>45801</v>
      </c>
      <c r="K925" s="4">
        <v>45806</v>
      </c>
      <c r="L925" s="4">
        <v>45803.03398148148</v>
      </c>
      <c r="M925" s="4">
        <v>45806</v>
      </c>
      <c r="N925" s="4">
        <v>45806.425312500003</v>
      </c>
      <c r="O925" s="4" t="s">
        <v>60</v>
      </c>
      <c r="P925" s="4" t="s">
        <v>60</v>
      </c>
      <c r="Q925" s="4" t="s">
        <v>60</v>
      </c>
      <c r="R925" s="4" t="s">
        <v>60</v>
      </c>
      <c r="S925" s="4" t="s">
        <v>60</v>
      </c>
      <c r="T925" s="4">
        <v>45811</v>
      </c>
      <c r="U925" s="4">
        <v>45808.650416666664</v>
      </c>
      <c r="V925" s="4">
        <v>45811.694872685184</v>
      </c>
      <c r="W925" s="4">
        <v>45812</v>
      </c>
      <c r="X925" s="4"/>
      <c r="Y925" s="4" t="s">
        <v>60</v>
      </c>
      <c r="Z925" s="4">
        <v>45812</v>
      </c>
      <c r="AA925" s="4"/>
      <c r="AB925" s="4" t="s">
        <v>60</v>
      </c>
      <c r="AC925" s="4">
        <v>45813</v>
      </c>
      <c r="AD925" s="4">
        <v>45814</v>
      </c>
      <c r="AE925" s="4">
        <v>45817</v>
      </c>
      <c r="AF925" s="4"/>
      <c r="AG925" s="30" t="s">
        <v>343</v>
      </c>
      <c r="AH925" s="30" t="s">
        <v>565</v>
      </c>
      <c r="AI925" s="30" t="s">
        <v>621</v>
      </c>
      <c r="AJ925" s="30" t="s">
        <v>303</v>
      </c>
      <c r="AK925" s="30" t="s">
        <v>100</v>
      </c>
      <c r="AL925" s="30" t="s">
        <v>304</v>
      </c>
      <c r="AM925" s="30" t="s">
        <v>305</v>
      </c>
      <c r="AN925" s="30">
        <v>11.962490000000001</v>
      </c>
      <c r="AO925" s="30" t="s">
        <v>68</v>
      </c>
      <c r="AP925" s="30"/>
      <c r="AQ925" s="30"/>
      <c r="AR925" s="30" t="s">
        <v>68</v>
      </c>
      <c r="AS925" s="30"/>
      <c r="AT925" s="30"/>
      <c r="AU925" s="30" t="s">
        <v>391</v>
      </c>
      <c r="AV925" s="30" t="s">
        <v>392</v>
      </c>
      <c r="AW925" s="30">
        <v>44.479179999999999</v>
      </c>
      <c r="AX925" s="30" t="s">
        <v>622</v>
      </c>
      <c r="AY925" s="30" t="s">
        <v>623</v>
      </c>
      <c r="AZ925" s="3">
        <v>528</v>
      </c>
      <c r="BA925" s="30" t="s">
        <v>60</v>
      </c>
      <c r="BB925" s="30">
        <v>528</v>
      </c>
      <c r="BC925" s="30" t="s">
        <v>60</v>
      </c>
      <c r="BD925" s="30" t="s">
        <v>60</v>
      </c>
      <c r="BE925" s="30" t="s">
        <v>60</v>
      </c>
      <c r="BF925" s="35" t="str">
        <f>IFERROR(VLOOKUP(Data_Power_app[[#This Row],[PRO ODER]],'Result'!A:C,3,0),"")</f>
        <v/>
      </c>
      <c r="BG925" s="14" t="str">
        <f>IFERROR(VLOOKUP(Data_Power_app[[#This Row],[PRO ODER]]&amp;"LAM_IN",'Real Time'!A:E,4,0),"")</f>
        <v/>
      </c>
      <c r="BH925" s="37" t="str">
        <f>IF(Data_Power_app[[#This Row],[LAMINATION MACHINE (PLAN)]]="","",IF(Data_Power_app[[#This Row],[LAMINATION MACHINE (REALTIME)]]="","",RIGHT(Data_Power_app[[#This Row],[LAMINATION MACHINE (REALTIME)]],1)=RIGHT(Data_Power_app[[#This Row],[LAMINATION MACHINE (PLAN)]],1)))</f>
        <v/>
      </c>
    </row>
    <row r="926" spans="1:60" x14ac:dyDescent="0.25">
      <c r="A926" s="27">
        <v>1052</v>
      </c>
      <c r="B926" s="30" t="s">
        <v>2875</v>
      </c>
      <c r="C926" s="30" t="s">
        <v>2876</v>
      </c>
      <c r="D926" s="30" t="s">
        <v>300</v>
      </c>
      <c r="E926" s="30" t="s">
        <v>301</v>
      </c>
      <c r="F926" s="30" t="s">
        <v>59</v>
      </c>
      <c r="G926" s="30">
        <v>136</v>
      </c>
      <c r="H926" s="4">
        <v>45805</v>
      </c>
      <c r="I926" s="30">
        <v>45801</v>
      </c>
      <c r="J926" s="4">
        <v>45801</v>
      </c>
      <c r="K926" s="4">
        <v>45806</v>
      </c>
      <c r="L926" s="4">
        <v>45803.034444444442</v>
      </c>
      <c r="M926" s="4">
        <v>45806</v>
      </c>
      <c r="N926" s="4">
        <v>45805.181574074071</v>
      </c>
      <c r="O926" s="4" t="s">
        <v>60</v>
      </c>
      <c r="P926" s="4" t="s">
        <v>60</v>
      </c>
      <c r="Q926" s="4" t="s">
        <v>60</v>
      </c>
      <c r="R926" s="4" t="s">
        <v>60</v>
      </c>
      <c r="S926" s="4" t="s">
        <v>60</v>
      </c>
      <c r="T926" s="4">
        <v>45807</v>
      </c>
      <c r="U926" s="4">
        <v>45807.673229166663</v>
      </c>
      <c r="V926" s="4">
        <v>45808.847685185188</v>
      </c>
      <c r="W926" s="4">
        <v>45810</v>
      </c>
      <c r="X926" s="4">
        <v>45810.113194444442</v>
      </c>
      <c r="Y926" s="4" t="s">
        <v>77</v>
      </c>
      <c r="Z926" s="4">
        <v>45812</v>
      </c>
      <c r="AA926" s="4">
        <v>45811.440370370372</v>
      </c>
      <c r="AB926" s="4" t="s">
        <v>60</v>
      </c>
      <c r="AC926" s="4">
        <v>45813</v>
      </c>
      <c r="AD926" s="4">
        <v>45814</v>
      </c>
      <c r="AE926" s="4">
        <v>45817</v>
      </c>
      <c r="AF926" s="4">
        <v>45811</v>
      </c>
      <c r="AG926" s="30" t="s">
        <v>1700</v>
      </c>
      <c r="AH926" s="30" t="s">
        <v>565</v>
      </c>
      <c r="AI926" s="30" t="s">
        <v>621</v>
      </c>
      <c r="AJ926" s="30" t="s">
        <v>303</v>
      </c>
      <c r="AK926" s="30" t="s">
        <v>100</v>
      </c>
      <c r="AL926" s="30" t="s">
        <v>304</v>
      </c>
      <c r="AM926" s="30" t="s">
        <v>305</v>
      </c>
      <c r="AN926" s="30">
        <v>3.1135700000000002</v>
      </c>
      <c r="AO926" s="30" t="s">
        <v>68</v>
      </c>
      <c r="AP926" s="30"/>
      <c r="AQ926" s="30"/>
      <c r="AR926" s="30" t="s">
        <v>68</v>
      </c>
      <c r="AS926" s="30"/>
      <c r="AT926" s="30"/>
      <c r="AU926" s="30" t="s">
        <v>391</v>
      </c>
      <c r="AV926" s="30" t="s">
        <v>392</v>
      </c>
      <c r="AW926" s="30">
        <v>11.57695</v>
      </c>
      <c r="AX926" s="30" t="s">
        <v>622</v>
      </c>
      <c r="AY926" s="30" t="s">
        <v>623</v>
      </c>
      <c r="AZ926" s="3">
        <v>136</v>
      </c>
      <c r="BA926" s="30" t="s">
        <v>60</v>
      </c>
      <c r="BB926" s="30">
        <v>136</v>
      </c>
      <c r="BC926" s="30" t="s">
        <v>60</v>
      </c>
      <c r="BD926" s="30" t="s">
        <v>60</v>
      </c>
      <c r="BE926" s="30" t="s">
        <v>60</v>
      </c>
      <c r="BF926" s="35" t="str">
        <f>IFERROR(VLOOKUP(Data_Power_app[[#This Row],[PRO ODER]],'Result'!A:C,3,0),"")</f>
        <v/>
      </c>
      <c r="BG926" s="14" t="str">
        <f>IFERROR(VLOOKUP(Data_Power_app[[#This Row],[PRO ODER]]&amp;"LAM_IN",'Real Time'!A:E,4,0),"")</f>
        <v/>
      </c>
      <c r="BH926" s="37" t="str">
        <f>IF(Data_Power_app[[#This Row],[LAMINATION MACHINE (PLAN)]]="","",IF(Data_Power_app[[#This Row],[LAMINATION MACHINE (REALTIME)]]="","",RIGHT(Data_Power_app[[#This Row],[LAMINATION MACHINE (REALTIME)]],1)=RIGHT(Data_Power_app[[#This Row],[LAMINATION MACHINE (PLAN)]],1)))</f>
        <v/>
      </c>
    </row>
    <row r="927" spans="1:60" x14ac:dyDescent="0.25">
      <c r="A927" s="27">
        <v>1053</v>
      </c>
      <c r="B927" s="30" t="s">
        <v>2877</v>
      </c>
      <c r="C927" s="30" t="s">
        <v>2878</v>
      </c>
      <c r="D927" s="30" t="s">
        <v>300</v>
      </c>
      <c r="E927" s="30" t="s">
        <v>301</v>
      </c>
      <c r="F927" s="30" t="s">
        <v>59</v>
      </c>
      <c r="G927" s="30">
        <v>536</v>
      </c>
      <c r="H927" s="4">
        <v>45805</v>
      </c>
      <c r="I927" s="30">
        <v>45801</v>
      </c>
      <c r="J927" s="4">
        <v>45801</v>
      </c>
      <c r="K927" s="4">
        <v>45806</v>
      </c>
      <c r="L927" s="4">
        <v>45803.429456018515</v>
      </c>
      <c r="M927" s="4">
        <v>45806</v>
      </c>
      <c r="N927" s="4">
        <v>45808.751342592594</v>
      </c>
      <c r="O927" s="4" t="s">
        <v>60</v>
      </c>
      <c r="P927" s="4" t="s">
        <v>60</v>
      </c>
      <c r="Q927" s="4" t="s">
        <v>60</v>
      </c>
      <c r="R927" s="4" t="s">
        <v>60</v>
      </c>
      <c r="S927" s="4" t="s">
        <v>60</v>
      </c>
      <c r="T927" s="4">
        <v>45811</v>
      </c>
      <c r="U927" s="4">
        <v>45810.331134259257</v>
      </c>
      <c r="V927" s="4"/>
      <c r="W927" s="4">
        <v>45812</v>
      </c>
      <c r="X927" s="4"/>
      <c r="Y927" s="4" t="s">
        <v>60</v>
      </c>
      <c r="Z927" s="4">
        <v>45812</v>
      </c>
      <c r="AA927" s="4"/>
      <c r="AB927" s="4" t="s">
        <v>60</v>
      </c>
      <c r="AC927" s="4">
        <v>45813</v>
      </c>
      <c r="AD927" s="4">
        <v>45814</v>
      </c>
      <c r="AE927" s="4">
        <v>45817</v>
      </c>
      <c r="AF927" s="4"/>
      <c r="AG927" s="30" t="s">
        <v>266</v>
      </c>
      <c r="AH927" s="30" t="s">
        <v>302</v>
      </c>
      <c r="AI927" s="30" t="s">
        <v>2879</v>
      </c>
      <c r="AJ927" s="30" t="s">
        <v>303</v>
      </c>
      <c r="AK927" s="30" t="s">
        <v>65</v>
      </c>
      <c r="AL927" s="30" t="s">
        <v>395</v>
      </c>
      <c r="AM927" s="30" t="s">
        <v>396</v>
      </c>
      <c r="AN927" s="30">
        <v>8.4210899999999995</v>
      </c>
      <c r="AO927" s="30" t="s">
        <v>68</v>
      </c>
      <c r="AP927" s="30"/>
      <c r="AQ927" s="30"/>
      <c r="AR927" s="30" t="s">
        <v>68</v>
      </c>
      <c r="AS927" s="30"/>
      <c r="AT927" s="30"/>
      <c r="AU927" s="30" t="s">
        <v>397</v>
      </c>
      <c r="AV927" s="30" t="s">
        <v>398</v>
      </c>
      <c r="AW927" s="30">
        <v>36.826369999999997</v>
      </c>
      <c r="AX927" s="30" t="s">
        <v>1055</v>
      </c>
      <c r="AY927" s="30" t="s">
        <v>400</v>
      </c>
      <c r="AZ927" s="3">
        <v>536</v>
      </c>
      <c r="BA927" s="30" t="s">
        <v>60</v>
      </c>
      <c r="BB927" s="30">
        <v>536</v>
      </c>
      <c r="BC927" s="30" t="s">
        <v>60</v>
      </c>
      <c r="BD927" s="30" t="s">
        <v>60</v>
      </c>
      <c r="BE927" s="30" t="s">
        <v>60</v>
      </c>
      <c r="BF927" s="35" t="str">
        <f>IFERROR(VLOOKUP(Data_Power_app[[#This Row],[PRO ODER]],'Result'!A:C,3,0),"")</f>
        <v/>
      </c>
      <c r="BG927" s="14" t="str">
        <f>IFERROR(VLOOKUP(Data_Power_app[[#This Row],[PRO ODER]]&amp;"LAM_IN",'Real Time'!A:E,4,0),"")</f>
        <v/>
      </c>
      <c r="BH927" s="37" t="str">
        <f>IF(Data_Power_app[[#This Row],[LAMINATION MACHINE (PLAN)]]="","",IF(Data_Power_app[[#This Row],[LAMINATION MACHINE (REALTIME)]]="","",RIGHT(Data_Power_app[[#This Row],[LAMINATION MACHINE (REALTIME)]],1)=RIGHT(Data_Power_app[[#This Row],[LAMINATION MACHINE (PLAN)]],1)))</f>
        <v/>
      </c>
    </row>
    <row r="928" spans="1:60" x14ac:dyDescent="0.25">
      <c r="A928" s="27">
        <v>1054</v>
      </c>
      <c r="B928" s="30" t="s">
        <v>2880</v>
      </c>
      <c r="C928" s="30" t="s">
        <v>2881</v>
      </c>
      <c r="D928" s="30" t="s">
        <v>300</v>
      </c>
      <c r="E928" s="30" t="s">
        <v>301</v>
      </c>
      <c r="F928" s="30" t="s">
        <v>59</v>
      </c>
      <c r="G928" s="30">
        <v>4658</v>
      </c>
      <c r="H928" s="4">
        <v>45805</v>
      </c>
      <c r="I928" s="30">
        <v>45801</v>
      </c>
      <c r="J928" s="4">
        <v>45801</v>
      </c>
      <c r="K928" s="4">
        <v>45806</v>
      </c>
      <c r="L928" s="4">
        <v>45803.095034722224</v>
      </c>
      <c r="M928" s="4">
        <v>45810</v>
      </c>
      <c r="N928" s="4">
        <v>45810.609571759262</v>
      </c>
      <c r="O928" s="4" t="s">
        <v>60</v>
      </c>
      <c r="P928" s="4" t="s">
        <v>60</v>
      </c>
      <c r="Q928" s="4" t="s">
        <v>60</v>
      </c>
      <c r="R928" s="4" t="s">
        <v>60</v>
      </c>
      <c r="S928" s="4" t="s">
        <v>60</v>
      </c>
      <c r="T928" s="4">
        <v>45811</v>
      </c>
      <c r="U928" s="4">
        <v>45811.655486111114</v>
      </c>
      <c r="V928" s="4"/>
      <c r="W928" s="4">
        <v>45812</v>
      </c>
      <c r="X928" s="4"/>
      <c r="Y928" s="4" t="s">
        <v>60</v>
      </c>
      <c r="Z928" s="4">
        <v>45812</v>
      </c>
      <c r="AA928" s="4"/>
      <c r="AB928" s="4" t="s">
        <v>60</v>
      </c>
      <c r="AC928" s="4">
        <v>45813</v>
      </c>
      <c r="AD928" s="4">
        <v>45814</v>
      </c>
      <c r="AE928" s="4">
        <v>45817</v>
      </c>
      <c r="AF928" s="4"/>
      <c r="AG928" s="30" t="s">
        <v>266</v>
      </c>
      <c r="AH928" s="30" t="s">
        <v>302</v>
      </c>
      <c r="AI928" s="30" t="s">
        <v>624</v>
      </c>
      <c r="AJ928" s="30" t="s">
        <v>303</v>
      </c>
      <c r="AK928" s="30" t="s">
        <v>100</v>
      </c>
      <c r="AL928" s="30" t="s">
        <v>304</v>
      </c>
      <c r="AM928" s="30" t="s">
        <v>305</v>
      </c>
      <c r="AN928" s="30">
        <v>107.28561000000001</v>
      </c>
      <c r="AO928" s="30" t="s">
        <v>68</v>
      </c>
      <c r="AP928" s="30"/>
      <c r="AQ928" s="30"/>
      <c r="AR928" s="30" t="s">
        <v>68</v>
      </c>
      <c r="AS928" s="30"/>
      <c r="AT928" s="30"/>
      <c r="AU928" s="30" t="s">
        <v>391</v>
      </c>
      <c r="AV928" s="30" t="s">
        <v>392</v>
      </c>
      <c r="AW928" s="30">
        <v>398.91334999999998</v>
      </c>
      <c r="AX928" s="30" t="s">
        <v>625</v>
      </c>
      <c r="AY928" s="30" t="s">
        <v>626</v>
      </c>
      <c r="AZ928" s="3">
        <v>4658</v>
      </c>
      <c r="BA928" s="30" t="s">
        <v>60</v>
      </c>
      <c r="BB928" s="30">
        <v>4658</v>
      </c>
      <c r="BC928" s="30" t="s">
        <v>60</v>
      </c>
      <c r="BD928" s="30" t="s">
        <v>60</v>
      </c>
      <c r="BE928" s="30" t="s">
        <v>60</v>
      </c>
      <c r="BF928" s="35" t="str">
        <f>IFERROR(VLOOKUP(Data_Power_app[[#This Row],[PRO ODER]],'Result'!A:C,3,0),"")</f>
        <v/>
      </c>
      <c r="BG928" s="14" t="str">
        <f>IFERROR(VLOOKUP(Data_Power_app[[#This Row],[PRO ODER]]&amp;"LAM_IN",'Real Time'!A:E,4,0),"")</f>
        <v/>
      </c>
      <c r="BH928" s="37" t="str">
        <f>IF(Data_Power_app[[#This Row],[LAMINATION MACHINE (PLAN)]]="","",IF(Data_Power_app[[#This Row],[LAMINATION MACHINE (REALTIME)]]="","",RIGHT(Data_Power_app[[#This Row],[LAMINATION MACHINE (REALTIME)]],1)=RIGHT(Data_Power_app[[#This Row],[LAMINATION MACHINE (PLAN)]],1)))</f>
        <v/>
      </c>
    </row>
    <row r="929" spans="1:60" x14ac:dyDescent="0.25">
      <c r="A929" s="27">
        <v>1055</v>
      </c>
      <c r="B929" s="30" t="s">
        <v>2882</v>
      </c>
      <c r="C929" s="30" t="s">
        <v>2883</v>
      </c>
      <c r="D929" s="30" t="s">
        <v>300</v>
      </c>
      <c r="E929" s="30" t="s">
        <v>301</v>
      </c>
      <c r="F929" s="30" t="s">
        <v>59</v>
      </c>
      <c r="G929" s="30">
        <v>256</v>
      </c>
      <c r="H929" s="4">
        <v>45805</v>
      </c>
      <c r="I929" s="30">
        <v>45801</v>
      </c>
      <c r="J929" s="4">
        <v>45801</v>
      </c>
      <c r="K929" s="4">
        <v>45806</v>
      </c>
      <c r="L929" s="4">
        <v>45804.770104166666</v>
      </c>
      <c r="M929" s="4">
        <v>45806</v>
      </c>
      <c r="N929" s="4">
        <v>45805.659756944442</v>
      </c>
      <c r="O929" s="4" t="s">
        <v>60</v>
      </c>
      <c r="P929" s="4" t="s">
        <v>60</v>
      </c>
      <c r="Q929" s="4" t="s">
        <v>60</v>
      </c>
      <c r="R929" s="4" t="s">
        <v>60</v>
      </c>
      <c r="S929" s="4" t="s">
        <v>60</v>
      </c>
      <c r="T929" s="4">
        <v>45811</v>
      </c>
      <c r="U929" s="4">
        <v>45808.334108796298</v>
      </c>
      <c r="V929" s="4">
        <v>45810.760925925926</v>
      </c>
      <c r="W929" s="4">
        <v>45812</v>
      </c>
      <c r="X929" s="4">
        <v>45810.120659722219</v>
      </c>
      <c r="Y929" s="4" t="s">
        <v>77</v>
      </c>
      <c r="Z929" s="4">
        <v>45813</v>
      </c>
      <c r="AA929" s="4">
        <v>45811.430324074077</v>
      </c>
      <c r="AB929" s="4" t="s">
        <v>60</v>
      </c>
      <c r="AC929" s="4">
        <v>45814</v>
      </c>
      <c r="AD929" s="4">
        <v>45814</v>
      </c>
      <c r="AE929" s="4">
        <v>45817</v>
      </c>
      <c r="AF929" s="4"/>
      <c r="AG929" s="30" t="s">
        <v>62</v>
      </c>
      <c r="AH929" s="30" t="s">
        <v>302</v>
      </c>
      <c r="AI929" s="30" t="s">
        <v>1183</v>
      </c>
      <c r="AJ929" s="30" t="s">
        <v>303</v>
      </c>
      <c r="AK929" s="30" t="s">
        <v>100</v>
      </c>
      <c r="AL929" s="30" t="s">
        <v>304</v>
      </c>
      <c r="AM929" s="30" t="s">
        <v>305</v>
      </c>
      <c r="AN929" s="30">
        <v>5.9821200000000001</v>
      </c>
      <c r="AO929" s="30" t="s">
        <v>68</v>
      </c>
      <c r="AP929" s="30"/>
      <c r="AQ929" s="30"/>
      <c r="AR929" s="30" t="s">
        <v>68</v>
      </c>
      <c r="AS929" s="30"/>
      <c r="AT929" s="30"/>
      <c r="AU929" s="30" t="s">
        <v>611</v>
      </c>
      <c r="AV929" s="30" t="s">
        <v>612</v>
      </c>
      <c r="AW929" s="30">
        <v>22.242789999999999</v>
      </c>
      <c r="AX929" s="30" t="s">
        <v>619</v>
      </c>
      <c r="AY929" s="30" t="s">
        <v>620</v>
      </c>
      <c r="AZ929" s="3">
        <v>256</v>
      </c>
      <c r="BA929" s="30" t="s">
        <v>60</v>
      </c>
      <c r="BB929" s="30">
        <v>256</v>
      </c>
      <c r="BC929" s="30" t="s">
        <v>60</v>
      </c>
      <c r="BD929" s="30" t="s">
        <v>60</v>
      </c>
      <c r="BE929" s="30" t="s">
        <v>60</v>
      </c>
      <c r="BF929" s="35" t="str">
        <f>IFERROR(VLOOKUP(Data_Power_app[[#This Row],[PRO ODER]],'Result'!A:C,3,0),"")</f>
        <v/>
      </c>
      <c r="BG929" s="14" t="str">
        <f>IFERROR(VLOOKUP(Data_Power_app[[#This Row],[PRO ODER]]&amp;"LAM_IN",'Real Time'!A:E,4,0),"")</f>
        <v/>
      </c>
      <c r="BH929" s="37" t="str">
        <f>IF(Data_Power_app[[#This Row],[LAMINATION MACHINE (PLAN)]]="","",IF(Data_Power_app[[#This Row],[LAMINATION MACHINE (REALTIME)]]="","",RIGHT(Data_Power_app[[#This Row],[LAMINATION MACHINE (REALTIME)]],1)=RIGHT(Data_Power_app[[#This Row],[LAMINATION MACHINE (PLAN)]],1)))</f>
        <v/>
      </c>
    </row>
    <row r="930" spans="1:60" x14ac:dyDescent="0.25">
      <c r="A930" s="27">
        <v>1056</v>
      </c>
      <c r="B930" s="30" t="s">
        <v>2884</v>
      </c>
      <c r="C930" s="30" t="s">
        <v>2885</v>
      </c>
      <c r="D930" s="30" t="s">
        <v>300</v>
      </c>
      <c r="E930" s="30" t="s">
        <v>301</v>
      </c>
      <c r="F930" s="30" t="s">
        <v>59</v>
      </c>
      <c r="G930" s="30">
        <v>782</v>
      </c>
      <c r="H930" s="4">
        <v>45805</v>
      </c>
      <c r="I930" s="30">
        <v>45801</v>
      </c>
      <c r="J930" s="4">
        <v>45801</v>
      </c>
      <c r="K930" s="4">
        <v>45806</v>
      </c>
      <c r="L930" s="4">
        <v>45804.276689814818</v>
      </c>
      <c r="M930" s="4">
        <v>45806</v>
      </c>
      <c r="N930" s="4">
        <v>45805.059039351851</v>
      </c>
      <c r="O930" s="4" t="s">
        <v>60</v>
      </c>
      <c r="P930" s="4" t="s">
        <v>60</v>
      </c>
      <c r="Q930" s="4" t="s">
        <v>60</v>
      </c>
      <c r="R930" s="4" t="s">
        <v>60</v>
      </c>
      <c r="S930" s="4" t="s">
        <v>60</v>
      </c>
      <c r="T930" s="4">
        <v>45807</v>
      </c>
      <c r="U930" s="4">
        <v>45807.298449074071</v>
      </c>
      <c r="V930" s="4">
        <v>45808.940497685187</v>
      </c>
      <c r="W930" s="4">
        <v>45810</v>
      </c>
      <c r="X930" s="4">
        <v>45810.118530092594</v>
      </c>
      <c r="Y930" s="4" t="s">
        <v>77</v>
      </c>
      <c r="Z930" s="4">
        <v>45812</v>
      </c>
      <c r="AA930" s="4">
        <v>45811.623067129629</v>
      </c>
      <c r="AB930" s="4" t="s">
        <v>60</v>
      </c>
      <c r="AC930" s="4">
        <v>45813</v>
      </c>
      <c r="AD930" s="4">
        <v>45814</v>
      </c>
      <c r="AE930" s="4">
        <v>45817</v>
      </c>
      <c r="AF930" s="4"/>
      <c r="AG930" s="30" t="s">
        <v>62</v>
      </c>
      <c r="AH930" s="30" t="s">
        <v>302</v>
      </c>
      <c r="AI930" s="30" t="s">
        <v>2848</v>
      </c>
      <c r="AJ930" s="30" t="s">
        <v>303</v>
      </c>
      <c r="AK930" s="30" t="s">
        <v>100</v>
      </c>
      <c r="AL930" s="30" t="s">
        <v>304</v>
      </c>
      <c r="AM930" s="30" t="s">
        <v>305</v>
      </c>
      <c r="AN930" s="30">
        <v>18.16844</v>
      </c>
      <c r="AO930" s="30" t="s">
        <v>68</v>
      </c>
      <c r="AP930" s="30"/>
      <c r="AQ930" s="30"/>
      <c r="AR930" s="30" t="s">
        <v>68</v>
      </c>
      <c r="AS930" s="30"/>
      <c r="AT930" s="30"/>
      <c r="AU930" s="30" t="s">
        <v>391</v>
      </c>
      <c r="AV930" s="30" t="s">
        <v>392</v>
      </c>
      <c r="AW930" s="30">
        <v>67.554220000000001</v>
      </c>
      <c r="AX930" s="30" t="s">
        <v>2849</v>
      </c>
      <c r="AY930" s="30" t="s">
        <v>2850</v>
      </c>
      <c r="AZ930" s="3">
        <v>782</v>
      </c>
      <c r="BA930" s="30" t="s">
        <v>60</v>
      </c>
      <c r="BB930" s="30">
        <v>782</v>
      </c>
      <c r="BC930" s="30" t="s">
        <v>60</v>
      </c>
      <c r="BD930" s="30" t="s">
        <v>60</v>
      </c>
      <c r="BE930" s="30" t="s">
        <v>60</v>
      </c>
      <c r="BF930" s="35" t="str">
        <f>IFERROR(VLOOKUP(Data_Power_app[[#This Row],[PRO ODER]],'Result'!A:C,3,0),"")</f>
        <v/>
      </c>
      <c r="BG930" s="14" t="str">
        <f>IFERROR(VLOOKUP(Data_Power_app[[#This Row],[PRO ODER]]&amp;"LAM_IN",'Real Time'!A:E,4,0),"")</f>
        <v/>
      </c>
      <c r="BH930" s="37" t="str">
        <f>IF(Data_Power_app[[#This Row],[LAMINATION MACHINE (PLAN)]]="","",IF(Data_Power_app[[#This Row],[LAMINATION MACHINE (REALTIME)]]="","",RIGHT(Data_Power_app[[#This Row],[LAMINATION MACHINE (REALTIME)]],1)=RIGHT(Data_Power_app[[#This Row],[LAMINATION MACHINE (PLAN)]],1)))</f>
        <v/>
      </c>
    </row>
    <row r="931" spans="1:60" x14ac:dyDescent="0.25">
      <c r="A931" s="27">
        <v>1057</v>
      </c>
      <c r="B931" s="30" t="s">
        <v>2886</v>
      </c>
      <c r="C931" s="30" t="s">
        <v>2887</v>
      </c>
      <c r="D931" s="30" t="s">
        <v>300</v>
      </c>
      <c r="E931" s="30" t="s">
        <v>301</v>
      </c>
      <c r="F931" s="30" t="s">
        <v>59</v>
      </c>
      <c r="G931" s="30">
        <v>536</v>
      </c>
      <c r="H931" s="4">
        <v>45805</v>
      </c>
      <c r="I931" s="30">
        <v>45801</v>
      </c>
      <c r="J931" s="4">
        <v>45801</v>
      </c>
      <c r="K931" s="4">
        <v>45806</v>
      </c>
      <c r="L931" s="4">
        <v>45803.03361111111</v>
      </c>
      <c r="M931" s="4">
        <v>45806</v>
      </c>
      <c r="N931" s="4">
        <v>45805.058923611112</v>
      </c>
      <c r="O931" s="4" t="s">
        <v>60</v>
      </c>
      <c r="P931" s="4" t="s">
        <v>60</v>
      </c>
      <c r="Q931" s="4" t="s">
        <v>60</v>
      </c>
      <c r="R931" s="4" t="s">
        <v>60</v>
      </c>
      <c r="S931" s="4" t="s">
        <v>60</v>
      </c>
      <c r="T931" s="4">
        <v>45807</v>
      </c>
      <c r="U931" s="4">
        <v>45807.298368055555</v>
      </c>
      <c r="V931" s="4">
        <v>45808.940312500003</v>
      </c>
      <c r="W931" s="4">
        <v>45810</v>
      </c>
      <c r="X931" s="4">
        <v>45810.118449074071</v>
      </c>
      <c r="Y931" s="4" t="s">
        <v>77</v>
      </c>
      <c r="Z931" s="4">
        <v>45812</v>
      </c>
      <c r="AA931" s="4">
        <v>45811.623217592591</v>
      </c>
      <c r="AB931" s="4" t="s">
        <v>60</v>
      </c>
      <c r="AC931" s="4">
        <v>45813</v>
      </c>
      <c r="AD931" s="4">
        <v>45814</v>
      </c>
      <c r="AE931" s="4">
        <v>45817</v>
      </c>
      <c r="AF931" s="4"/>
      <c r="AG931" s="30" t="s">
        <v>62</v>
      </c>
      <c r="AH931" s="30" t="s">
        <v>302</v>
      </c>
      <c r="AI931" s="30" t="s">
        <v>2848</v>
      </c>
      <c r="AJ931" s="30" t="s">
        <v>303</v>
      </c>
      <c r="AK931" s="30" t="s">
        <v>100</v>
      </c>
      <c r="AL931" s="30" t="s">
        <v>304</v>
      </c>
      <c r="AM931" s="30" t="s">
        <v>305</v>
      </c>
      <c r="AN931" s="30">
        <v>12.66606</v>
      </c>
      <c r="AO931" s="30" t="s">
        <v>68</v>
      </c>
      <c r="AP931" s="30"/>
      <c r="AQ931" s="30"/>
      <c r="AR931" s="30" t="s">
        <v>68</v>
      </c>
      <c r="AS931" s="30"/>
      <c r="AT931" s="30"/>
      <c r="AU931" s="30" t="s">
        <v>391</v>
      </c>
      <c r="AV931" s="30" t="s">
        <v>392</v>
      </c>
      <c r="AW931" s="30">
        <v>47.09498</v>
      </c>
      <c r="AX931" s="30" t="s">
        <v>2849</v>
      </c>
      <c r="AY931" s="30" t="s">
        <v>2850</v>
      </c>
      <c r="AZ931" s="3">
        <v>536</v>
      </c>
      <c r="BA931" s="30" t="s">
        <v>60</v>
      </c>
      <c r="BB931" s="30">
        <v>536</v>
      </c>
      <c r="BC931" s="30" t="s">
        <v>60</v>
      </c>
      <c r="BD931" s="30" t="s">
        <v>60</v>
      </c>
      <c r="BE931" s="30" t="s">
        <v>60</v>
      </c>
      <c r="BF931" s="35" t="str">
        <f>IFERROR(VLOOKUP(Data_Power_app[[#This Row],[PRO ODER]],'Result'!A:C,3,0),"")</f>
        <v/>
      </c>
      <c r="BG931" s="14" t="str">
        <f>IFERROR(VLOOKUP(Data_Power_app[[#This Row],[PRO ODER]]&amp;"LAM_IN",'Real Time'!A:E,4,0),"")</f>
        <v/>
      </c>
      <c r="BH931" s="37" t="str">
        <f>IF(Data_Power_app[[#This Row],[LAMINATION MACHINE (PLAN)]]="","",IF(Data_Power_app[[#This Row],[LAMINATION MACHINE (REALTIME)]]="","",RIGHT(Data_Power_app[[#This Row],[LAMINATION MACHINE (REALTIME)]],1)=RIGHT(Data_Power_app[[#This Row],[LAMINATION MACHINE (PLAN)]],1)))</f>
        <v/>
      </c>
    </row>
    <row r="932" spans="1:60" x14ac:dyDescent="0.25">
      <c r="A932" s="27">
        <v>1058</v>
      </c>
      <c r="B932" s="30" t="s">
        <v>2888</v>
      </c>
      <c r="C932" s="30" t="s">
        <v>2889</v>
      </c>
      <c r="D932" s="30" t="s">
        <v>300</v>
      </c>
      <c r="E932" s="30" t="s">
        <v>301</v>
      </c>
      <c r="F932" s="30" t="s">
        <v>59</v>
      </c>
      <c r="G932" s="30">
        <v>860</v>
      </c>
      <c r="H932" s="4">
        <v>45805</v>
      </c>
      <c r="I932" s="30">
        <v>45801</v>
      </c>
      <c r="J932" s="4">
        <v>45806</v>
      </c>
      <c r="K932" s="4">
        <v>45806</v>
      </c>
      <c r="L932" s="4">
        <v>45804.770162037035</v>
      </c>
      <c r="M932" s="4">
        <v>45806</v>
      </c>
      <c r="N932" s="4">
        <v>45805.659849537034</v>
      </c>
      <c r="O932" s="4" t="s">
        <v>60</v>
      </c>
      <c r="P932" s="4" t="s">
        <v>60</v>
      </c>
      <c r="Q932" s="4" t="s">
        <v>60</v>
      </c>
      <c r="R932" s="4" t="s">
        <v>60</v>
      </c>
      <c r="S932" s="4" t="s">
        <v>60</v>
      </c>
      <c r="T932" s="4">
        <v>45811</v>
      </c>
      <c r="U932" s="4">
        <v>45808.334004629629</v>
      </c>
      <c r="V932" s="4">
        <v>45810.761076388888</v>
      </c>
      <c r="W932" s="4">
        <v>45812</v>
      </c>
      <c r="X932" s="4">
        <v>45810.136423611111</v>
      </c>
      <c r="Y932" s="4" t="s">
        <v>77</v>
      </c>
      <c r="Z932" s="4">
        <v>45813</v>
      </c>
      <c r="AA932" s="4"/>
      <c r="AB932" s="4" t="s">
        <v>60</v>
      </c>
      <c r="AC932" s="4">
        <v>45814</v>
      </c>
      <c r="AD932" s="4">
        <v>45814</v>
      </c>
      <c r="AE932" s="4">
        <v>45817</v>
      </c>
      <c r="AF932" s="4"/>
      <c r="AG932" s="30" t="s">
        <v>97</v>
      </c>
      <c r="AH932" s="30" t="s">
        <v>302</v>
      </c>
      <c r="AI932" s="30" t="s">
        <v>2890</v>
      </c>
      <c r="AJ932" s="30" t="s">
        <v>303</v>
      </c>
      <c r="AK932" s="30" t="s">
        <v>100</v>
      </c>
      <c r="AL932" s="30" t="s">
        <v>304</v>
      </c>
      <c r="AM932" s="30" t="s">
        <v>305</v>
      </c>
      <c r="AN932" s="30">
        <v>20.73302</v>
      </c>
      <c r="AO932" s="30" t="s">
        <v>68</v>
      </c>
      <c r="AP932" s="30"/>
      <c r="AQ932" s="30"/>
      <c r="AR932" s="30" t="s">
        <v>68</v>
      </c>
      <c r="AS932" s="30"/>
      <c r="AT932" s="30"/>
      <c r="AU932" s="30" t="s">
        <v>611</v>
      </c>
      <c r="AV932" s="30" t="s">
        <v>612</v>
      </c>
      <c r="AW932" s="30">
        <v>77.089110000000005</v>
      </c>
      <c r="AX932" s="30" t="s">
        <v>625</v>
      </c>
      <c r="AY932" s="30" t="s">
        <v>626</v>
      </c>
      <c r="AZ932" s="3">
        <v>860</v>
      </c>
      <c r="BA932" s="30" t="s">
        <v>60</v>
      </c>
      <c r="BB932" s="30">
        <v>860</v>
      </c>
      <c r="BC932" s="30" t="s">
        <v>60</v>
      </c>
      <c r="BD932" s="30" t="s">
        <v>60</v>
      </c>
      <c r="BE932" s="30" t="s">
        <v>60</v>
      </c>
      <c r="BF932" s="35" t="str">
        <f>IFERROR(VLOOKUP(Data_Power_app[[#This Row],[PRO ODER]],'Result'!A:C,3,0),"")</f>
        <v/>
      </c>
      <c r="BG932" s="14" t="str">
        <f>IFERROR(VLOOKUP(Data_Power_app[[#This Row],[PRO ODER]]&amp;"LAM_IN",'Real Time'!A:E,4,0),"")</f>
        <v/>
      </c>
      <c r="BH932" s="37" t="str">
        <f>IF(Data_Power_app[[#This Row],[LAMINATION MACHINE (PLAN)]]="","",IF(Data_Power_app[[#This Row],[LAMINATION MACHINE (REALTIME)]]="","",RIGHT(Data_Power_app[[#This Row],[LAMINATION MACHINE (REALTIME)]],1)=RIGHT(Data_Power_app[[#This Row],[LAMINATION MACHINE (PLAN)]],1)))</f>
        <v/>
      </c>
    </row>
    <row r="933" spans="1:60" x14ac:dyDescent="0.25">
      <c r="A933" s="27">
        <v>1059</v>
      </c>
      <c r="B933" s="30" t="s">
        <v>2891</v>
      </c>
      <c r="C933" s="30" t="s">
        <v>2892</v>
      </c>
      <c r="D933" s="30" t="s">
        <v>300</v>
      </c>
      <c r="E933" s="30" t="s">
        <v>301</v>
      </c>
      <c r="F933" s="30" t="s">
        <v>59</v>
      </c>
      <c r="G933" s="30">
        <v>740</v>
      </c>
      <c r="H933" s="4">
        <v>45805</v>
      </c>
      <c r="I933" s="30">
        <v>45801</v>
      </c>
      <c r="J933" s="4">
        <v>45806</v>
      </c>
      <c r="K933" s="4">
        <v>45806</v>
      </c>
      <c r="L933" s="4">
        <v>45804.770243055558</v>
      </c>
      <c r="M933" s="4">
        <v>45806</v>
      </c>
      <c r="N933" s="4">
        <v>45805.569282407407</v>
      </c>
      <c r="O933" s="4" t="s">
        <v>60</v>
      </c>
      <c r="P933" s="4" t="s">
        <v>60</v>
      </c>
      <c r="Q933" s="4" t="s">
        <v>60</v>
      </c>
      <c r="R933" s="4" t="s">
        <v>60</v>
      </c>
      <c r="S933" s="4" t="s">
        <v>60</v>
      </c>
      <c r="T933" s="4">
        <v>45807</v>
      </c>
      <c r="U933" s="4">
        <v>45805.604791666665</v>
      </c>
      <c r="V933" s="4">
        <v>45806.862187500003</v>
      </c>
      <c r="W933" s="4">
        <v>45810</v>
      </c>
      <c r="X933" s="4">
        <v>45807.099953703706</v>
      </c>
      <c r="Y933" s="4" t="s">
        <v>77</v>
      </c>
      <c r="Z933" s="4">
        <v>45812</v>
      </c>
      <c r="AA933" s="4">
        <v>45808.655648148146</v>
      </c>
      <c r="AB933" s="4" t="s">
        <v>60</v>
      </c>
      <c r="AC933" s="4">
        <v>45813</v>
      </c>
      <c r="AD933" s="4">
        <v>45814</v>
      </c>
      <c r="AE933" s="4">
        <v>45817</v>
      </c>
      <c r="AF933" s="4">
        <v>45811</v>
      </c>
      <c r="AG933" s="30" t="s">
        <v>1700</v>
      </c>
      <c r="AH933" s="30" t="s">
        <v>302</v>
      </c>
      <c r="AI933" s="30" t="s">
        <v>2890</v>
      </c>
      <c r="AJ933" s="30" t="s">
        <v>303</v>
      </c>
      <c r="AK933" s="30" t="s">
        <v>100</v>
      </c>
      <c r="AL933" s="30" t="s">
        <v>304</v>
      </c>
      <c r="AM933" s="30" t="s">
        <v>305</v>
      </c>
      <c r="AN933" s="30">
        <v>17.945229999999999</v>
      </c>
      <c r="AO933" s="30" t="s">
        <v>68</v>
      </c>
      <c r="AP933" s="30"/>
      <c r="AQ933" s="30"/>
      <c r="AR933" s="30" t="s">
        <v>68</v>
      </c>
      <c r="AS933" s="30"/>
      <c r="AT933" s="30"/>
      <c r="AU933" s="30" t="s">
        <v>611</v>
      </c>
      <c r="AV933" s="30" t="s">
        <v>612</v>
      </c>
      <c r="AW933" s="30">
        <v>66.723550000000003</v>
      </c>
      <c r="AX933" s="30" t="s">
        <v>625</v>
      </c>
      <c r="AY933" s="30" t="s">
        <v>626</v>
      </c>
      <c r="AZ933" s="3">
        <v>740</v>
      </c>
      <c r="BA933" s="30" t="s">
        <v>60</v>
      </c>
      <c r="BB933" s="30">
        <v>740</v>
      </c>
      <c r="BC933" s="30" t="s">
        <v>60</v>
      </c>
      <c r="BD933" s="30" t="s">
        <v>60</v>
      </c>
      <c r="BE933" s="30" t="s">
        <v>60</v>
      </c>
      <c r="BF933" s="35" t="str">
        <f>IFERROR(VLOOKUP(Data_Power_app[[#This Row],[PRO ODER]],'Result'!A:C,3,0),"")</f>
        <v/>
      </c>
      <c r="BG933" s="14" t="str">
        <f>IFERROR(VLOOKUP(Data_Power_app[[#This Row],[PRO ODER]]&amp;"LAM_IN",'Real Time'!A:E,4,0),"")</f>
        <v/>
      </c>
      <c r="BH933" s="37" t="str">
        <f>IF(Data_Power_app[[#This Row],[LAMINATION MACHINE (PLAN)]]="","",IF(Data_Power_app[[#This Row],[LAMINATION MACHINE (REALTIME)]]="","",RIGHT(Data_Power_app[[#This Row],[LAMINATION MACHINE (REALTIME)]],1)=RIGHT(Data_Power_app[[#This Row],[LAMINATION MACHINE (PLAN)]],1)))</f>
        <v/>
      </c>
    </row>
    <row r="934" spans="1:60" x14ac:dyDescent="0.25">
      <c r="A934" s="27">
        <v>1060</v>
      </c>
      <c r="B934" s="30" t="s">
        <v>2893</v>
      </c>
      <c r="C934" s="30" t="s">
        <v>2894</v>
      </c>
      <c r="D934" s="30" t="s">
        <v>300</v>
      </c>
      <c r="E934" s="30" t="s">
        <v>301</v>
      </c>
      <c r="F934" s="30" t="s">
        <v>59</v>
      </c>
      <c r="G934" s="30">
        <v>656</v>
      </c>
      <c r="H934" s="4">
        <v>45805</v>
      </c>
      <c r="I934" s="30">
        <v>45801</v>
      </c>
      <c r="J934" s="4">
        <v>45806</v>
      </c>
      <c r="K934" s="4">
        <v>45806</v>
      </c>
      <c r="L934" s="4">
        <v>45804.770289351851</v>
      </c>
      <c r="M934" s="4">
        <v>45806</v>
      </c>
      <c r="N934" s="4">
        <v>45805.65965277778</v>
      </c>
      <c r="O934" s="4" t="s">
        <v>60</v>
      </c>
      <c r="P934" s="4" t="s">
        <v>60</v>
      </c>
      <c r="Q934" s="4" t="s">
        <v>60</v>
      </c>
      <c r="R934" s="4" t="s">
        <v>60</v>
      </c>
      <c r="S934" s="4" t="s">
        <v>60</v>
      </c>
      <c r="T934" s="4">
        <v>45811</v>
      </c>
      <c r="U934" s="4">
        <v>45808.334062499998</v>
      </c>
      <c r="V934" s="4">
        <v>45810.760914351849</v>
      </c>
      <c r="W934" s="4">
        <v>45812</v>
      </c>
      <c r="X934" s="4">
        <v>45810.136504629627</v>
      </c>
      <c r="Y934" s="4" t="s">
        <v>77</v>
      </c>
      <c r="Z934" s="4">
        <v>45813</v>
      </c>
      <c r="AA934" s="4">
        <v>45811.645127314812</v>
      </c>
      <c r="AB934" s="4" t="s">
        <v>60</v>
      </c>
      <c r="AC934" s="4">
        <v>45814</v>
      </c>
      <c r="AD934" s="4">
        <v>45814</v>
      </c>
      <c r="AE934" s="4">
        <v>45817</v>
      </c>
      <c r="AF934" s="4"/>
      <c r="AG934" s="30" t="s">
        <v>62</v>
      </c>
      <c r="AH934" s="30" t="s">
        <v>302</v>
      </c>
      <c r="AI934" s="30" t="s">
        <v>2890</v>
      </c>
      <c r="AJ934" s="30" t="s">
        <v>303</v>
      </c>
      <c r="AK934" s="30" t="s">
        <v>100</v>
      </c>
      <c r="AL934" s="30" t="s">
        <v>304</v>
      </c>
      <c r="AM934" s="30" t="s">
        <v>305</v>
      </c>
      <c r="AN934" s="30">
        <v>15.828810000000001</v>
      </c>
      <c r="AO934" s="30" t="s">
        <v>68</v>
      </c>
      <c r="AP934" s="30"/>
      <c r="AQ934" s="30"/>
      <c r="AR934" s="30" t="s">
        <v>68</v>
      </c>
      <c r="AS934" s="30"/>
      <c r="AT934" s="30"/>
      <c r="AU934" s="30" t="s">
        <v>611</v>
      </c>
      <c r="AV934" s="30" t="s">
        <v>612</v>
      </c>
      <c r="AW934" s="30">
        <v>58.854460000000003</v>
      </c>
      <c r="AX934" s="30" t="s">
        <v>625</v>
      </c>
      <c r="AY934" s="30" t="s">
        <v>626</v>
      </c>
      <c r="AZ934" s="3">
        <v>656</v>
      </c>
      <c r="BA934" s="30" t="s">
        <v>60</v>
      </c>
      <c r="BB934" s="30">
        <v>656</v>
      </c>
      <c r="BC934" s="30" t="s">
        <v>60</v>
      </c>
      <c r="BD934" s="30" t="s">
        <v>60</v>
      </c>
      <c r="BE934" s="30" t="s">
        <v>60</v>
      </c>
      <c r="BF934" s="35" t="str">
        <f>IFERROR(VLOOKUP(Data_Power_app[[#This Row],[PRO ODER]],'Result'!A:C,3,0),"")</f>
        <v/>
      </c>
      <c r="BG934" s="14" t="str">
        <f>IFERROR(VLOOKUP(Data_Power_app[[#This Row],[PRO ODER]]&amp;"LAM_IN",'Real Time'!A:E,4,0),"")</f>
        <v/>
      </c>
      <c r="BH934" s="37" t="str">
        <f>IF(Data_Power_app[[#This Row],[LAMINATION MACHINE (PLAN)]]="","",IF(Data_Power_app[[#This Row],[LAMINATION MACHINE (REALTIME)]]="","",RIGHT(Data_Power_app[[#This Row],[LAMINATION MACHINE (REALTIME)]],1)=RIGHT(Data_Power_app[[#This Row],[LAMINATION MACHINE (PLAN)]],1)))</f>
        <v/>
      </c>
    </row>
    <row r="935" spans="1:60" x14ac:dyDescent="0.25">
      <c r="A935" s="27">
        <v>1061</v>
      </c>
      <c r="B935" s="30" t="s">
        <v>8084</v>
      </c>
      <c r="C935" s="30" t="s">
        <v>8085</v>
      </c>
      <c r="D935" s="30" t="s">
        <v>86</v>
      </c>
      <c r="E935" s="30" t="s">
        <v>357</v>
      </c>
      <c r="F935" s="30" t="s">
        <v>72</v>
      </c>
      <c r="G935" s="30">
        <v>1</v>
      </c>
      <c r="H935" s="4">
        <v>45808</v>
      </c>
      <c r="I935" s="30">
        <v>45808</v>
      </c>
      <c r="J935" s="4" t="s">
        <v>68</v>
      </c>
      <c r="K935" s="4">
        <v>45810</v>
      </c>
      <c r="L935" s="4">
        <v>45808.800856481481</v>
      </c>
      <c r="M935" s="4" t="s">
        <v>60</v>
      </c>
      <c r="N935" s="4"/>
      <c r="O935" s="4" t="s">
        <v>60</v>
      </c>
      <c r="P935" s="4" t="s">
        <v>60</v>
      </c>
      <c r="Q935" s="4" t="s">
        <v>60</v>
      </c>
      <c r="R935" s="4" t="s">
        <v>60</v>
      </c>
      <c r="S935" s="4" t="s">
        <v>60</v>
      </c>
      <c r="T935" s="4" t="s">
        <v>60</v>
      </c>
      <c r="U935" s="4"/>
      <c r="V935" s="4"/>
      <c r="W935" s="4"/>
      <c r="X935" s="4"/>
      <c r="Y935" s="4" t="s">
        <v>60</v>
      </c>
      <c r="Z935" s="4" t="s">
        <v>60</v>
      </c>
      <c r="AA935" s="4"/>
      <c r="AB935" s="4" t="s">
        <v>60</v>
      </c>
      <c r="AC935" s="4" t="s">
        <v>60</v>
      </c>
      <c r="AD935" s="4">
        <v>45814</v>
      </c>
      <c r="AE935" s="4">
        <v>45817</v>
      </c>
      <c r="AF935" s="4"/>
      <c r="AG935" s="30" t="s">
        <v>162</v>
      </c>
      <c r="AH935" s="30" t="s">
        <v>844</v>
      </c>
      <c r="AI935" s="30" t="s">
        <v>1127</v>
      </c>
      <c r="AJ935" s="30" t="s">
        <v>74</v>
      </c>
      <c r="AK935" s="30" t="s">
        <v>290</v>
      </c>
      <c r="AL935" s="30" t="s">
        <v>845</v>
      </c>
      <c r="AM935" s="30" t="s">
        <v>846</v>
      </c>
      <c r="AN935" s="30">
        <v>1.9609999999999999E-2</v>
      </c>
      <c r="AO935" s="30" t="s">
        <v>68</v>
      </c>
      <c r="AP935" s="30"/>
      <c r="AQ935" s="30"/>
      <c r="AR935" s="30" t="s">
        <v>68</v>
      </c>
      <c r="AS935" s="30"/>
      <c r="AT935" s="30"/>
      <c r="AU935" s="30" t="s">
        <v>1125</v>
      </c>
      <c r="AV935" s="30" t="s">
        <v>1126</v>
      </c>
      <c r="AW935" s="30">
        <v>4.2900000000000001E-2</v>
      </c>
      <c r="AX935" s="30" t="s">
        <v>68</v>
      </c>
      <c r="AY935" s="30" t="s">
        <v>68</v>
      </c>
      <c r="AZ935" s="3" t="s">
        <v>68</v>
      </c>
      <c r="BA935" s="30" t="s">
        <v>60</v>
      </c>
      <c r="BB935" s="30">
        <v>1</v>
      </c>
      <c r="BC935" s="30" t="s">
        <v>60</v>
      </c>
      <c r="BD935" s="30" t="s">
        <v>60</v>
      </c>
      <c r="BE935" s="30" t="s">
        <v>60</v>
      </c>
      <c r="BF935" s="35" t="str">
        <f>IFERROR(VLOOKUP(Data_Power_app[[#This Row],[PRO ODER]],'Result'!A:C,3,0),"")</f>
        <v/>
      </c>
      <c r="BG935" s="14" t="str">
        <f>IFERROR(VLOOKUP(Data_Power_app[[#This Row],[PRO ODER]]&amp;"LAM_IN",'Real Time'!A:E,4,0),"")</f>
        <v/>
      </c>
      <c r="BH935" s="37" t="str">
        <f>IF(Data_Power_app[[#This Row],[LAMINATION MACHINE (PLAN)]]="","",IF(Data_Power_app[[#This Row],[LAMINATION MACHINE (REALTIME)]]="","",RIGHT(Data_Power_app[[#This Row],[LAMINATION MACHINE (REALTIME)]],1)=RIGHT(Data_Power_app[[#This Row],[LAMINATION MACHINE (PLAN)]],1)))</f>
        <v/>
      </c>
    </row>
    <row r="936" spans="1:60" x14ac:dyDescent="0.25">
      <c r="A936" s="27">
        <v>1062</v>
      </c>
      <c r="B936" s="30" t="s">
        <v>3278</v>
      </c>
      <c r="C936" s="30" t="s">
        <v>3279</v>
      </c>
      <c r="D936" s="30" t="s">
        <v>300</v>
      </c>
      <c r="E936" s="30" t="s">
        <v>388</v>
      </c>
      <c r="F936" s="30" t="s">
        <v>59</v>
      </c>
      <c r="G936" s="30">
        <v>1388</v>
      </c>
      <c r="H936" s="4">
        <v>45806</v>
      </c>
      <c r="I936" s="30">
        <v>45803</v>
      </c>
      <c r="J936" s="4">
        <v>45803</v>
      </c>
      <c r="K936" s="4">
        <v>45807</v>
      </c>
      <c r="L936" s="4">
        <v>45807.198587962965</v>
      </c>
      <c r="M936" s="4">
        <v>45810</v>
      </c>
      <c r="N936" s="4">
        <v>45810.528136574074</v>
      </c>
      <c r="O936" s="4" t="s">
        <v>60</v>
      </c>
      <c r="P936" s="4" t="s">
        <v>60</v>
      </c>
      <c r="Q936" s="4" t="s">
        <v>60</v>
      </c>
      <c r="R936" s="4" t="s">
        <v>60</v>
      </c>
      <c r="S936" s="4" t="s">
        <v>60</v>
      </c>
      <c r="T936" s="4">
        <v>45810</v>
      </c>
      <c r="U936" s="4">
        <v>45810.089305555557</v>
      </c>
      <c r="V936" s="4"/>
      <c r="W936" s="4">
        <v>45811</v>
      </c>
      <c r="X936" s="4"/>
      <c r="Y936" s="4" t="s">
        <v>60</v>
      </c>
      <c r="Z936" s="4">
        <v>45813</v>
      </c>
      <c r="AA936" s="4"/>
      <c r="AB936" s="4" t="s">
        <v>60</v>
      </c>
      <c r="AC936" s="4">
        <v>45814</v>
      </c>
      <c r="AD936" s="4">
        <v>45814</v>
      </c>
      <c r="AE936" s="4">
        <v>45817</v>
      </c>
      <c r="AF936" s="4"/>
      <c r="AG936" s="30" t="s">
        <v>266</v>
      </c>
      <c r="AH936" s="30" t="s">
        <v>302</v>
      </c>
      <c r="AI936" s="30" t="s">
        <v>3280</v>
      </c>
      <c r="AJ936" s="30" t="s">
        <v>303</v>
      </c>
      <c r="AK936" s="30" t="s">
        <v>100</v>
      </c>
      <c r="AL936" s="30" t="s">
        <v>395</v>
      </c>
      <c r="AM936" s="30" t="s">
        <v>396</v>
      </c>
      <c r="AN936" s="30">
        <v>27.159790000000001</v>
      </c>
      <c r="AO936" s="30" t="s">
        <v>68</v>
      </c>
      <c r="AP936" s="30"/>
      <c r="AQ936" s="30"/>
      <c r="AR936" s="30" t="s">
        <v>68</v>
      </c>
      <c r="AS936" s="30"/>
      <c r="AT936" s="30"/>
      <c r="AU936" s="30" t="s">
        <v>397</v>
      </c>
      <c r="AV936" s="30" t="s">
        <v>398</v>
      </c>
      <c r="AW936" s="30">
        <v>118.79112000000001</v>
      </c>
      <c r="AX936" s="30" t="s">
        <v>3281</v>
      </c>
      <c r="AY936" s="30" t="s">
        <v>3282</v>
      </c>
      <c r="AZ936" s="3">
        <v>1388</v>
      </c>
      <c r="BA936" s="30" t="s">
        <v>60</v>
      </c>
      <c r="BB936" s="30">
        <v>1388</v>
      </c>
      <c r="BC936" s="30" t="s">
        <v>60</v>
      </c>
      <c r="BD936" s="30" t="s">
        <v>60</v>
      </c>
      <c r="BE936" s="30" t="s">
        <v>60</v>
      </c>
      <c r="BF936" s="35" t="str">
        <f>IFERROR(VLOOKUP(Data_Power_app[[#This Row],[PRO ODER]],'Result'!A:C,3,0),"")</f>
        <v/>
      </c>
      <c r="BG936" s="14" t="str">
        <f>IFERROR(VLOOKUP(Data_Power_app[[#This Row],[PRO ODER]]&amp;"LAM_IN",'Real Time'!A:E,4,0),"")</f>
        <v/>
      </c>
      <c r="BH936" s="37" t="str">
        <f>IF(Data_Power_app[[#This Row],[LAMINATION MACHINE (PLAN)]]="","",IF(Data_Power_app[[#This Row],[LAMINATION MACHINE (REALTIME)]]="","",RIGHT(Data_Power_app[[#This Row],[LAMINATION MACHINE (REALTIME)]],1)=RIGHT(Data_Power_app[[#This Row],[LAMINATION MACHINE (PLAN)]],1)))</f>
        <v/>
      </c>
    </row>
    <row r="937" spans="1:60" x14ac:dyDescent="0.25">
      <c r="A937" s="27">
        <v>1063</v>
      </c>
      <c r="B937" s="30" t="s">
        <v>3283</v>
      </c>
      <c r="C937" s="30" t="s">
        <v>3284</v>
      </c>
      <c r="D937" s="30" t="s">
        <v>300</v>
      </c>
      <c r="E937" s="30" t="s">
        <v>388</v>
      </c>
      <c r="F937" s="30" t="s">
        <v>59</v>
      </c>
      <c r="G937" s="30">
        <v>1994</v>
      </c>
      <c r="H937" s="4">
        <v>45806</v>
      </c>
      <c r="I937" s="30">
        <v>45803</v>
      </c>
      <c r="J937" s="4">
        <v>45803</v>
      </c>
      <c r="K937" s="4">
        <v>45807</v>
      </c>
      <c r="L937" s="4">
        <v>45807.198634259257</v>
      </c>
      <c r="M937" s="4">
        <v>45807</v>
      </c>
      <c r="N937" s="4">
        <v>45808.8278587963</v>
      </c>
      <c r="O937" s="4" t="s">
        <v>60</v>
      </c>
      <c r="P937" s="4" t="s">
        <v>60</v>
      </c>
      <c r="Q937" s="4" t="s">
        <v>60</v>
      </c>
      <c r="R937" s="4" t="s">
        <v>60</v>
      </c>
      <c r="S937" s="4" t="s">
        <v>60</v>
      </c>
      <c r="T937" s="4">
        <v>45810</v>
      </c>
      <c r="U937" s="4">
        <v>45810.331064814818</v>
      </c>
      <c r="V937" s="4"/>
      <c r="W937" s="4">
        <v>45811</v>
      </c>
      <c r="X937" s="4"/>
      <c r="Y937" s="4" t="s">
        <v>60</v>
      </c>
      <c r="Z937" s="4">
        <v>45813</v>
      </c>
      <c r="AA937" s="4"/>
      <c r="AB937" s="4" t="s">
        <v>60</v>
      </c>
      <c r="AC937" s="4">
        <v>45814</v>
      </c>
      <c r="AD937" s="4">
        <v>45814</v>
      </c>
      <c r="AE937" s="4">
        <v>45817</v>
      </c>
      <c r="AF937" s="4"/>
      <c r="AG937" s="30" t="s">
        <v>266</v>
      </c>
      <c r="AH937" s="30" t="s">
        <v>565</v>
      </c>
      <c r="AI937" s="30" t="s">
        <v>766</v>
      </c>
      <c r="AJ937" s="30" t="s">
        <v>303</v>
      </c>
      <c r="AK937" s="30" t="s">
        <v>65</v>
      </c>
      <c r="AL937" s="30" t="s">
        <v>395</v>
      </c>
      <c r="AM937" s="30" t="s">
        <v>396</v>
      </c>
      <c r="AN937" s="30">
        <v>33.33578</v>
      </c>
      <c r="AO937" s="30" t="s">
        <v>68</v>
      </c>
      <c r="AP937" s="30"/>
      <c r="AQ937" s="30"/>
      <c r="AR937" s="30" t="s">
        <v>68</v>
      </c>
      <c r="AS937" s="30"/>
      <c r="AT937" s="30"/>
      <c r="AU937" s="30" t="s">
        <v>397</v>
      </c>
      <c r="AV937" s="30" t="s">
        <v>398</v>
      </c>
      <c r="AW937" s="30">
        <v>145.78801000000001</v>
      </c>
      <c r="AX937" s="30" t="s">
        <v>767</v>
      </c>
      <c r="AY937" s="30" t="s">
        <v>768</v>
      </c>
      <c r="AZ937" s="3">
        <v>1994</v>
      </c>
      <c r="BA937" s="30" t="s">
        <v>60</v>
      </c>
      <c r="BB937" s="30">
        <v>1994</v>
      </c>
      <c r="BC937" s="30" t="s">
        <v>60</v>
      </c>
      <c r="BD937" s="30" t="s">
        <v>60</v>
      </c>
      <c r="BE937" s="30" t="s">
        <v>60</v>
      </c>
      <c r="BF937" s="35" t="str">
        <f>IFERROR(VLOOKUP(Data_Power_app[[#This Row],[PRO ODER]],'Result'!A:C,3,0),"")</f>
        <v/>
      </c>
      <c r="BG937" s="14" t="str">
        <f>IFERROR(VLOOKUP(Data_Power_app[[#This Row],[PRO ODER]]&amp;"LAM_IN",'Real Time'!A:E,4,0),"")</f>
        <v/>
      </c>
      <c r="BH937" s="37" t="str">
        <f>IF(Data_Power_app[[#This Row],[LAMINATION MACHINE (PLAN)]]="","",IF(Data_Power_app[[#This Row],[LAMINATION MACHINE (REALTIME)]]="","",RIGHT(Data_Power_app[[#This Row],[LAMINATION MACHINE (REALTIME)]],1)=RIGHT(Data_Power_app[[#This Row],[LAMINATION MACHINE (PLAN)]],1)))</f>
        <v/>
      </c>
    </row>
    <row r="938" spans="1:60" x14ac:dyDescent="0.25">
      <c r="A938" s="27">
        <v>1064</v>
      </c>
      <c r="B938" s="30" t="s">
        <v>3285</v>
      </c>
      <c r="C938" s="30" t="s">
        <v>3286</v>
      </c>
      <c r="D938" s="30" t="s">
        <v>300</v>
      </c>
      <c r="E938" s="30" t="s">
        <v>388</v>
      </c>
      <c r="F938" s="30" t="s">
        <v>59</v>
      </c>
      <c r="G938" s="30">
        <v>740</v>
      </c>
      <c r="H938" s="4">
        <v>45806</v>
      </c>
      <c r="I938" s="30">
        <v>45803</v>
      </c>
      <c r="J938" s="4">
        <v>45803</v>
      </c>
      <c r="K938" s="4">
        <v>45807</v>
      </c>
      <c r="L938" s="4">
        <v>45804.509722222225</v>
      </c>
      <c r="M938" s="4">
        <v>45807</v>
      </c>
      <c r="N938" s="4">
        <v>45805.123541666668</v>
      </c>
      <c r="O938" s="4" t="s">
        <v>60</v>
      </c>
      <c r="P938" s="4" t="s">
        <v>60</v>
      </c>
      <c r="Q938" s="4" t="s">
        <v>60</v>
      </c>
      <c r="R938" s="4" t="s">
        <v>60</v>
      </c>
      <c r="S938" s="4" t="s">
        <v>60</v>
      </c>
      <c r="T938" s="4">
        <v>45810</v>
      </c>
      <c r="U938" s="4">
        <v>45811.653483796297</v>
      </c>
      <c r="V938" s="4"/>
      <c r="W938" s="4">
        <v>45811</v>
      </c>
      <c r="X938" s="4"/>
      <c r="Y938" s="4" t="s">
        <v>60</v>
      </c>
      <c r="Z938" s="4">
        <v>45813</v>
      </c>
      <c r="AA938" s="4"/>
      <c r="AB938" s="4" t="s">
        <v>60</v>
      </c>
      <c r="AC938" s="4">
        <v>45814</v>
      </c>
      <c r="AD938" s="4">
        <v>45814</v>
      </c>
      <c r="AE938" s="4">
        <v>45817</v>
      </c>
      <c r="AF938" s="4"/>
      <c r="AG938" s="30" t="s">
        <v>266</v>
      </c>
      <c r="AH938" s="30" t="s">
        <v>302</v>
      </c>
      <c r="AI938" s="30" t="s">
        <v>1082</v>
      </c>
      <c r="AJ938" s="30" t="s">
        <v>303</v>
      </c>
      <c r="AK938" s="30" t="s">
        <v>65</v>
      </c>
      <c r="AL938" s="30" t="s">
        <v>389</v>
      </c>
      <c r="AM938" s="30" t="s">
        <v>390</v>
      </c>
      <c r="AN938" s="30">
        <v>12.04979</v>
      </c>
      <c r="AO938" s="30" t="s">
        <v>68</v>
      </c>
      <c r="AP938" s="30"/>
      <c r="AQ938" s="30"/>
      <c r="AR938" s="30" t="s">
        <v>68</v>
      </c>
      <c r="AS938" s="30"/>
      <c r="AT938" s="30"/>
      <c r="AU938" s="30" t="s">
        <v>306</v>
      </c>
      <c r="AV938" s="30" t="s">
        <v>307</v>
      </c>
      <c r="AW938" s="30">
        <v>52.696750000000002</v>
      </c>
      <c r="AX938" s="30" t="s">
        <v>512</v>
      </c>
      <c r="AY938" s="30" t="s">
        <v>513</v>
      </c>
      <c r="AZ938" s="3">
        <v>740</v>
      </c>
      <c r="BA938" s="30" t="s">
        <v>60</v>
      </c>
      <c r="BB938" s="30">
        <v>740</v>
      </c>
      <c r="BC938" s="30" t="s">
        <v>60</v>
      </c>
      <c r="BD938" s="30" t="s">
        <v>60</v>
      </c>
      <c r="BE938" s="30" t="s">
        <v>60</v>
      </c>
      <c r="BF938" s="35" t="str">
        <f>IFERROR(VLOOKUP(Data_Power_app[[#This Row],[PRO ODER]],'Result'!A:C,3,0),"")</f>
        <v/>
      </c>
      <c r="BG938" s="14" t="str">
        <f>IFERROR(VLOOKUP(Data_Power_app[[#This Row],[PRO ODER]]&amp;"LAM_IN",'Real Time'!A:E,4,0),"")</f>
        <v/>
      </c>
      <c r="BH938" s="37" t="str">
        <f>IF(Data_Power_app[[#This Row],[LAMINATION MACHINE (PLAN)]]="","",IF(Data_Power_app[[#This Row],[LAMINATION MACHINE (REALTIME)]]="","",RIGHT(Data_Power_app[[#This Row],[LAMINATION MACHINE (REALTIME)]],1)=RIGHT(Data_Power_app[[#This Row],[LAMINATION MACHINE (PLAN)]],1)))</f>
        <v/>
      </c>
    </row>
    <row r="939" spans="1:60" x14ac:dyDescent="0.25">
      <c r="A939" s="27">
        <v>1065</v>
      </c>
      <c r="B939" s="30" t="s">
        <v>3287</v>
      </c>
      <c r="C939" s="30" t="s">
        <v>3288</v>
      </c>
      <c r="D939" s="30" t="s">
        <v>86</v>
      </c>
      <c r="E939" s="30" t="s">
        <v>87</v>
      </c>
      <c r="F939" s="30" t="s">
        <v>59</v>
      </c>
      <c r="G939" s="30">
        <v>1</v>
      </c>
      <c r="H939" s="4">
        <v>45806</v>
      </c>
      <c r="I939" s="30">
        <v>45803</v>
      </c>
      <c r="J939" s="4" t="s">
        <v>68</v>
      </c>
      <c r="K939" s="4">
        <v>45807</v>
      </c>
      <c r="L939" s="4">
        <v>45805.548877314817</v>
      </c>
      <c r="M939" s="4">
        <v>45807</v>
      </c>
      <c r="N939" s="4">
        <v>45805.570138888892</v>
      </c>
      <c r="O939" s="4" t="s">
        <v>60</v>
      </c>
      <c r="P939" s="4" t="s">
        <v>60</v>
      </c>
      <c r="Q939" s="4" t="s">
        <v>60</v>
      </c>
      <c r="R939" s="4" t="s">
        <v>60</v>
      </c>
      <c r="S939" s="4" t="s">
        <v>60</v>
      </c>
      <c r="T939" s="4">
        <v>45810</v>
      </c>
      <c r="U939" s="4">
        <v>45805.187858796293</v>
      </c>
      <c r="V939" s="4">
        <v>45805.188483796293</v>
      </c>
      <c r="W939" s="4">
        <v>45811</v>
      </c>
      <c r="X939" s="4">
        <v>45810.334814814814</v>
      </c>
      <c r="Y939" s="4" t="s">
        <v>61</v>
      </c>
      <c r="Z939" s="4" t="s">
        <v>60</v>
      </c>
      <c r="AA939" s="4">
        <v>45810.335034722222</v>
      </c>
      <c r="AB939" s="4" t="s">
        <v>60</v>
      </c>
      <c r="AC939" s="4">
        <v>45814</v>
      </c>
      <c r="AD939" s="4">
        <v>45814</v>
      </c>
      <c r="AE939" s="4">
        <v>45817</v>
      </c>
      <c r="AF939" s="4">
        <v>45811</v>
      </c>
      <c r="AG939" s="30" t="s">
        <v>1700</v>
      </c>
      <c r="AH939" s="30" t="s">
        <v>89</v>
      </c>
      <c r="AI939" s="30" t="s">
        <v>3289</v>
      </c>
      <c r="AJ939" s="30" t="s">
        <v>90</v>
      </c>
      <c r="AK939" s="30" t="s">
        <v>65</v>
      </c>
      <c r="AL939" s="30" t="s">
        <v>3290</v>
      </c>
      <c r="AM939" s="30" t="s">
        <v>3291</v>
      </c>
      <c r="AN939" s="30">
        <v>4.0800000000000003E-2</v>
      </c>
      <c r="AO939" s="30" t="s">
        <v>93</v>
      </c>
      <c r="AP939" s="30" t="s">
        <v>94</v>
      </c>
      <c r="AQ939" s="30">
        <v>4.0800000000000003E-2</v>
      </c>
      <c r="AR939" s="30" t="s">
        <v>68</v>
      </c>
      <c r="AS939" s="30"/>
      <c r="AT939" s="30"/>
      <c r="AU939" s="30" t="s">
        <v>3292</v>
      </c>
      <c r="AV939" s="30" t="s">
        <v>3293</v>
      </c>
      <c r="AW939" s="30">
        <v>7.5850000000000001E-2</v>
      </c>
      <c r="AX939" s="30" t="s">
        <v>68</v>
      </c>
      <c r="AY939" s="30" t="s">
        <v>68</v>
      </c>
      <c r="AZ939" s="3" t="s">
        <v>68</v>
      </c>
      <c r="BA939" s="30" t="s">
        <v>60</v>
      </c>
      <c r="BB939" s="30">
        <v>1</v>
      </c>
      <c r="BC939" s="30" t="s">
        <v>60</v>
      </c>
      <c r="BD939" s="30" t="s">
        <v>60</v>
      </c>
      <c r="BE939" s="30" t="s">
        <v>60</v>
      </c>
      <c r="BF939" s="35" t="str">
        <f>IFERROR(VLOOKUP(Data_Power_app[[#This Row],[PRO ODER]],'Result'!A:C,3,0),"")</f>
        <v/>
      </c>
      <c r="BG939" s="14" t="str">
        <f>IFERROR(VLOOKUP(Data_Power_app[[#This Row],[PRO ODER]]&amp;"LAM_IN",'Real Time'!A:E,4,0),"")</f>
        <v/>
      </c>
      <c r="BH939" s="37" t="str">
        <f>IF(Data_Power_app[[#This Row],[LAMINATION MACHINE (PLAN)]]="","",IF(Data_Power_app[[#This Row],[LAMINATION MACHINE (REALTIME)]]="","",RIGHT(Data_Power_app[[#This Row],[LAMINATION MACHINE (REALTIME)]],1)=RIGHT(Data_Power_app[[#This Row],[LAMINATION MACHINE (PLAN)]],1)))</f>
        <v/>
      </c>
    </row>
    <row r="940" spans="1:60" x14ac:dyDescent="0.25">
      <c r="A940" s="27">
        <v>1066</v>
      </c>
      <c r="B940" s="30" t="s">
        <v>1770</v>
      </c>
      <c r="C940" s="30" t="s">
        <v>1771</v>
      </c>
      <c r="D940" s="30" t="s">
        <v>243</v>
      </c>
      <c r="E940" s="30" t="s">
        <v>119</v>
      </c>
      <c r="F940" s="30" t="s">
        <v>59</v>
      </c>
      <c r="G940" s="30">
        <v>2406</v>
      </c>
      <c r="H940" s="4">
        <v>45804</v>
      </c>
      <c r="I940" s="30">
        <v>45800</v>
      </c>
      <c r="J940" s="4">
        <v>45800</v>
      </c>
      <c r="K940" s="4">
        <v>45805</v>
      </c>
      <c r="L940" s="4">
        <v>45801.66914351852</v>
      </c>
      <c r="M940" s="4">
        <v>45805</v>
      </c>
      <c r="N940" s="4">
        <v>45803.837453703702</v>
      </c>
      <c r="O940" s="4">
        <v>45808</v>
      </c>
      <c r="P940" s="4" t="s">
        <v>60</v>
      </c>
      <c r="Q940" s="4" t="s">
        <v>60</v>
      </c>
      <c r="R940" s="4" t="s">
        <v>60</v>
      </c>
      <c r="S940" s="4" t="s">
        <v>60</v>
      </c>
      <c r="T940" s="4">
        <v>45810</v>
      </c>
      <c r="U940" s="4">
        <v>45804.513553240744</v>
      </c>
      <c r="V940" s="4">
        <v>45805.285185185188</v>
      </c>
      <c r="W940" s="4">
        <v>45812</v>
      </c>
      <c r="X940" s="4">
        <v>45806.067777777775</v>
      </c>
      <c r="Y940" s="4" t="s">
        <v>77</v>
      </c>
      <c r="Z940" s="4">
        <v>45812</v>
      </c>
      <c r="AA940" s="4">
        <v>45807.702696759261</v>
      </c>
      <c r="AB940" s="4" t="s">
        <v>60</v>
      </c>
      <c r="AC940" s="4">
        <v>45813</v>
      </c>
      <c r="AD940" s="4">
        <v>45814</v>
      </c>
      <c r="AE940" s="4">
        <v>45817</v>
      </c>
      <c r="AF940" s="4"/>
      <c r="AG940" s="30" t="s">
        <v>62</v>
      </c>
      <c r="AH940" s="30" t="s">
        <v>421</v>
      </c>
      <c r="AI940" s="30" t="s">
        <v>1734</v>
      </c>
      <c r="AJ940" s="30" t="s">
        <v>422</v>
      </c>
      <c r="AK940" s="30" t="s">
        <v>100</v>
      </c>
      <c r="AL940" s="30" t="s">
        <v>530</v>
      </c>
      <c r="AM940" s="30" t="s">
        <v>531</v>
      </c>
      <c r="AN940" s="30">
        <v>36.176479999999998</v>
      </c>
      <c r="AO940" s="30" t="s">
        <v>68</v>
      </c>
      <c r="AP940" s="30"/>
      <c r="AQ940" s="30"/>
      <c r="AR940" s="30" t="s">
        <v>68</v>
      </c>
      <c r="AS940" s="30"/>
      <c r="AT940" s="30"/>
      <c r="AU940" s="30" t="s">
        <v>432</v>
      </c>
      <c r="AV940" s="30" t="s">
        <v>433</v>
      </c>
      <c r="AW940" s="30">
        <v>158.24919</v>
      </c>
      <c r="AX940" s="30" t="s">
        <v>1735</v>
      </c>
      <c r="AY940" s="30" t="s">
        <v>1736</v>
      </c>
      <c r="AZ940" s="3">
        <v>2406</v>
      </c>
      <c r="BA940" s="30" t="s">
        <v>60</v>
      </c>
      <c r="BB940" s="30">
        <v>2406</v>
      </c>
      <c r="BC940" s="30" t="s">
        <v>60</v>
      </c>
      <c r="BD940" s="30" t="s">
        <v>60</v>
      </c>
      <c r="BE940" s="30" t="s">
        <v>60</v>
      </c>
      <c r="BF940" s="35" t="str">
        <f>IFERROR(VLOOKUP(Data_Power_app[[#This Row],[PRO ODER]],'Result'!A:C,3,0),"")</f>
        <v/>
      </c>
      <c r="BG940" s="14" t="str">
        <f>IFERROR(VLOOKUP(Data_Power_app[[#This Row],[PRO ODER]]&amp;"LAM_IN",'Real Time'!A:E,4,0),"")</f>
        <v/>
      </c>
      <c r="BH940" s="37" t="str">
        <f>IF(Data_Power_app[[#This Row],[LAMINATION MACHINE (PLAN)]]="","",IF(Data_Power_app[[#This Row],[LAMINATION MACHINE (REALTIME)]]="","",RIGHT(Data_Power_app[[#This Row],[LAMINATION MACHINE (REALTIME)]],1)=RIGHT(Data_Power_app[[#This Row],[LAMINATION MACHINE (PLAN)]],1)))</f>
        <v/>
      </c>
    </row>
    <row r="941" spans="1:60" x14ac:dyDescent="0.25">
      <c r="A941" s="27">
        <v>1067</v>
      </c>
      <c r="B941" s="30" t="s">
        <v>1772</v>
      </c>
      <c r="C941" s="30" t="s">
        <v>1773</v>
      </c>
      <c r="D941" s="30" t="s">
        <v>243</v>
      </c>
      <c r="E941" s="30" t="s">
        <v>119</v>
      </c>
      <c r="F941" s="30" t="s">
        <v>59</v>
      </c>
      <c r="G941" s="30">
        <v>521</v>
      </c>
      <c r="H941" s="4">
        <v>45804</v>
      </c>
      <c r="I941" s="30">
        <v>45800</v>
      </c>
      <c r="J941" s="4">
        <v>45800</v>
      </c>
      <c r="K941" s="4">
        <v>45805</v>
      </c>
      <c r="L941" s="4">
        <v>45801.83221064815</v>
      </c>
      <c r="M941" s="4">
        <v>45805</v>
      </c>
      <c r="N941" s="4">
        <v>45803.837546296294</v>
      </c>
      <c r="O941" s="4">
        <v>45808</v>
      </c>
      <c r="P941" s="4" t="s">
        <v>60</v>
      </c>
      <c r="Q941" s="4" t="s">
        <v>60</v>
      </c>
      <c r="R941" s="4" t="s">
        <v>60</v>
      </c>
      <c r="S941" s="4" t="s">
        <v>60</v>
      </c>
      <c r="T941" s="4">
        <v>45810</v>
      </c>
      <c r="U941" s="4">
        <v>45804.513645833336</v>
      </c>
      <c r="V941" s="4">
        <v>45805.28533564815</v>
      </c>
      <c r="W941" s="4">
        <v>45812</v>
      </c>
      <c r="X941" s="4">
        <v>45806.067824074074</v>
      </c>
      <c r="Y941" s="4" t="s">
        <v>77</v>
      </c>
      <c r="Z941" s="4">
        <v>45812</v>
      </c>
      <c r="AA941" s="4">
        <v>45807.164675925924</v>
      </c>
      <c r="AB941" s="4" t="s">
        <v>60</v>
      </c>
      <c r="AC941" s="4">
        <v>45813</v>
      </c>
      <c r="AD941" s="4">
        <v>45814</v>
      </c>
      <c r="AE941" s="4">
        <v>45817</v>
      </c>
      <c r="AF941" s="4"/>
      <c r="AG941" s="30" t="s">
        <v>62</v>
      </c>
      <c r="AH941" s="30" t="s">
        <v>421</v>
      </c>
      <c r="AI941" s="30" t="s">
        <v>1734</v>
      </c>
      <c r="AJ941" s="30" t="s">
        <v>422</v>
      </c>
      <c r="AK941" s="30" t="s">
        <v>100</v>
      </c>
      <c r="AL941" s="30" t="s">
        <v>530</v>
      </c>
      <c r="AM941" s="30" t="s">
        <v>531</v>
      </c>
      <c r="AN941" s="30">
        <v>7.56759</v>
      </c>
      <c r="AO941" s="30" t="s">
        <v>68</v>
      </c>
      <c r="AP941" s="30"/>
      <c r="AQ941" s="30"/>
      <c r="AR941" s="30" t="s">
        <v>68</v>
      </c>
      <c r="AS941" s="30"/>
      <c r="AT941" s="30"/>
      <c r="AU941" s="30" t="s">
        <v>432</v>
      </c>
      <c r="AV941" s="30" t="s">
        <v>433</v>
      </c>
      <c r="AW941" s="30">
        <v>33.103789999999996</v>
      </c>
      <c r="AX941" s="30" t="s">
        <v>1735</v>
      </c>
      <c r="AY941" s="30" t="s">
        <v>1736</v>
      </c>
      <c r="AZ941" s="3">
        <v>521</v>
      </c>
      <c r="BA941" s="30" t="s">
        <v>60</v>
      </c>
      <c r="BB941" s="30">
        <v>521</v>
      </c>
      <c r="BC941" s="30" t="s">
        <v>60</v>
      </c>
      <c r="BD941" s="30" t="s">
        <v>60</v>
      </c>
      <c r="BE941" s="30" t="s">
        <v>60</v>
      </c>
      <c r="BF941" s="35" t="str">
        <f>IFERROR(VLOOKUP(Data_Power_app[[#This Row],[PRO ODER]],'Result'!A:C,3,0),"")</f>
        <v/>
      </c>
      <c r="BG941" s="14" t="str">
        <f>IFERROR(VLOOKUP(Data_Power_app[[#This Row],[PRO ODER]]&amp;"LAM_IN",'Real Time'!A:E,4,0),"")</f>
        <v/>
      </c>
      <c r="BH941" s="37" t="str">
        <f>IF(Data_Power_app[[#This Row],[LAMINATION MACHINE (PLAN)]]="","",IF(Data_Power_app[[#This Row],[LAMINATION MACHINE (REALTIME)]]="","",RIGHT(Data_Power_app[[#This Row],[LAMINATION MACHINE (REALTIME)]],1)=RIGHT(Data_Power_app[[#This Row],[LAMINATION MACHINE (PLAN)]],1)))</f>
        <v/>
      </c>
    </row>
    <row r="942" spans="1:60" x14ac:dyDescent="0.25">
      <c r="A942" s="27">
        <v>1068</v>
      </c>
      <c r="B942" s="30" t="s">
        <v>1774</v>
      </c>
      <c r="C942" s="30" t="s">
        <v>1775</v>
      </c>
      <c r="D942" s="30" t="s">
        <v>243</v>
      </c>
      <c r="E942" s="30" t="s">
        <v>119</v>
      </c>
      <c r="F942" s="30" t="s">
        <v>59</v>
      </c>
      <c r="G942" s="30">
        <v>2094</v>
      </c>
      <c r="H942" s="4">
        <v>45804</v>
      </c>
      <c r="I942" s="30">
        <v>45800</v>
      </c>
      <c r="J942" s="4">
        <v>45800</v>
      </c>
      <c r="K942" s="4">
        <v>45805</v>
      </c>
      <c r="L942" s="4">
        <v>45801.66909722222</v>
      </c>
      <c r="M942" s="4">
        <v>45805</v>
      </c>
      <c r="N942" s="4">
        <v>45803.701817129629</v>
      </c>
      <c r="O942" s="4">
        <v>45808</v>
      </c>
      <c r="P942" s="4" t="s">
        <v>60</v>
      </c>
      <c r="Q942" s="4" t="s">
        <v>60</v>
      </c>
      <c r="R942" s="4" t="s">
        <v>60</v>
      </c>
      <c r="S942" s="4" t="s">
        <v>60</v>
      </c>
      <c r="T942" s="4">
        <v>45810</v>
      </c>
      <c r="U942" s="4">
        <v>45805.367534722223</v>
      </c>
      <c r="V942" s="4">
        <v>45806.411956018521</v>
      </c>
      <c r="W942" s="4">
        <v>45812</v>
      </c>
      <c r="X942" s="4">
        <v>45806.432280092595</v>
      </c>
      <c r="Y942" s="4" t="s">
        <v>77</v>
      </c>
      <c r="Z942" s="4">
        <v>45812</v>
      </c>
      <c r="AA942" s="4">
        <v>45807.205451388887</v>
      </c>
      <c r="AB942" s="4" t="s">
        <v>60</v>
      </c>
      <c r="AC942" s="4">
        <v>45813</v>
      </c>
      <c r="AD942" s="4">
        <v>45814</v>
      </c>
      <c r="AE942" s="4">
        <v>45817</v>
      </c>
      <c r="AF942" s="4">
        <v>45811</v>
      </c>
      <c r="AG942" s="30" t="s">
        <v>1700</v>
      </c>
      <c r="AH942" s="30" t="s">
        <v>421</v>
      </c>
      <c r="AI942" s="30" t="s">
        <v>1734</v>
      </c>
      <c r="AJ942" s="30" t="s">
        <v>422</v>
      </c>
      <c r="AK942" s="30" t="s">
        <v>100</v>
      </c>
      <c r="AL942" s="30" t="s">
        <v>530</v>
      </c>
      <c r="AM942" s="30" t="s">
        <v>531</v>
      </c>
      <c r="AN942" s="30">
        <v>31.272459999999999</v>
      </c>
      <c r="AO942" s="30" t="s">
        <v>68</v>
      </c>
      <c r="AP942" s="30"/>
      <c r="AQ942" s="30"/>
      <c r="AR942" s="30" t="s">
        <v>68</v>
      </c>
      <c r="AS942" s="30"/>
      <c r="AT942" s="30"/>
      <c r="AU942" s="30" t="s">
        <v>432</v>
      </c>
      <c r="AV942" s="30" t="s">
        <v>433</v>
      </c>
      <c r="AW942" s="30">
        <v>136.79955000000001</v>
      </c>
      <c r="AX942" s="30" t="s">
        <v>1735</v>
      </c>
      <c r="AY942" s="30" t="s">
        <v>1736</v>
      </c>
      <c r="AZ942" s="3">
        <v>2094</v>
      </c>
      <c r="BA942" s="30" t="s">
        <v>60</v>
      </c>
      <c r="BB942" s="30">
        <v>2094</v>
      </c>
      <c r="BC942" s="30" t="s">
        <v>60</v>
      </c>
      <c r="BD942" s="30" t="s">
        <v>60</v>
      </c>
      <c r="BE942" s="30" t="s">
        <v>60</v>
      </c>
      <c r="BF942" s="35" t="str">
        <f>IFERROR(VLOOKUP(Data_Power_app[[#This Row],[PRO ODER]],'Result'!A:C,3,0),"")</f>
        <v/>
      </c>
      <c r="BG942" s="14" t="str">
        <f>IFERROR(VLOOKUP(Data_Power_app[[#This Row],[PRO ODER]]&amp;"LAM_IN",'Real Time'!A:E,4,0),"")</f>
        <v/>
      </c>
      <c r="BH942" s="37" t="str">
        <f>IF(Data_Power_app[[#This Row],[LAMINATION MACHINE (PLAN)]]="","",IF(Data_Power_app[[#This Row],[LAMINATION MACHINE (REALTIME)]]="","",RIGHT(Data_Power_app[[#This Row],[LAMINATION MACHINE (REALTIME)]],1)=RIGHT(Data_Power_app[[#This Row],[LAMINATION MACHINE (PLAN)]],1)))</f>
        <v/>
      </c>
    </row>
    <row r="943" spans="1:60" x14ac:dyDescent="0.25">
      <c r="A943" s="27">
        <v>1069</v>
      </c>
      <c r="B943" s="30" t="s">
        <v>1776</v>
      </c>
      <c r="C943" s="30" t="s">
        <v>1777</v>
      </c>
      <c r="D943" s="30" t="s">
        <v>243</v>
      </c>
      <c r="E943" s="30" t="s">
        <v>119</v>
      </c>
      <c r="F943" s="30" t="s">
        <v>59</v>
      </c>
      <c r="G943" s="30">
        <v>449</v>
      </c>
      <c r="H943" s="4">
        <v>45804</v>
      </c>
      <c r="I943" s="30">
        <v>45800</v>
      </c>
      <c r="J943" s="4">
        <v>45800</v>
      </c>
      <c r="K943" s="4">
        <v>45805</v>
      </c>
      <c r="L943" s="4">
        <v>45801.628287037034</v>
      </c>
      <c r="M943" s="4">
        <v>45806</v>
      </c>
      <c r="N943" s="4">
        <v>45801.234236111108</v>
      </c>
      <c r="O943" s="4">
        <v>45808</v>
      </c>
      <c r="P943" s="4" t="s">
        <v>60</v>
      </c>
      <c r="Q943" s="4" t="s">
        <v>60</v>
      </c>
      <c r="R943" s="4" t="s">
        <v>60</v>
      </c>
      <c r="S943" s="4" t="s">
        <v>60</v>
      </c>
      <c r="T943" s="4">
        <v>45810</v>
      </c>
      <c r="U943" s="4">
        <v>45803.332268518519</v>
      </c>
      <c r="V943" s="4">
        <v>45804.873726851853</v>
      </c>
      <c r="W943" s="4">
        <v>45812</v>
      </c>
      <c r="X943" s="4">
        <v>45807.353981481479</v>
      </c>
      <c r="Y943" s="4" t="s">
        <v>77</v>
      </c>
      <c r="Z943" s="4">
        <v>45812</v>
      </c>
      <c r="AA943" s="4">
        <v>45807.354212962964</v>
      </c>
      <c r="AB943" s="4" t="s">
        <v>60</v>
      </c>
      <c r="AC943" s="4">
        <v>45813</v>
      </c>
      <c r="AD943" s="4">
        <v>45814</v>
      </c>
      <c r="AE943" s="4">
        <v>45817</v>
      </c>
      <c r="AF943" s="4">
        <v>45811</v>
      </c>
      <c r="AG943" s="30" t="s">
        <v>1700</v>
      </c>
      <c r="AH943" s="30" t="s">
        <v>421</v>
      </c>
      <c r="AI943" s="30" t="s">
        <v>586</v>
      </c>
      <c r="AJ943" s="30" t="s">
        <v>422</v>
      </c>
      <c r="AK943" s="30" t="s">
        <v>100</v>
      </c>
      <c r="AL943" s="30" t="s">
        <v>530</v>
      </c>
      <c r="AM943" s="30" t="s">
        <v>531</v>
      </c>
      <c r="AN943" s="30">
        <v>7.6933600000000002</v>
      </c>
      <c r="AO943" s="30" t="s">
        <v>68</v>
      </c>
      <c r="AP943" s="30"/>
      <c r="AQ943" s="30"/>
      <c r="AR943" s="30" t="s">
        <v>68</v>
      </c>
      <c r="AS943" s="30"/>
      <c r="AT943" s="30"/>
      <c r="AU943" s="30" t="s">
        <v>432</v>
      </c>
      <c r="AV943" s="30" t="s">
        <v>433</v>
      </c>
      <c r="AW943" s="30">
        <v>33.65193</v>
      </c>
      <c r="AX943" s="30" t="s">
        <v>587</v>
      </c>
      <c r="AY943" s="30" t="s">
        <v>588</v>
      </c>
      <c r="AZ943" s="3">
        <v>449</v>
      </c>
      <c r="BA943" s="30" t="s">
        <v>60</v>
      </c>
      <c r="BB943" s="30">
        <v>449</v>
      </c>
      <c r="BC943" s="30" t="s">
        <v>60</v>
      </c>
      <c r="BD943" s="30" t="s">
        <v>60</v>
      </c>
      <c r="BE943" s="30" t="s">
        <v>60</v>
      </c>
      <c r="BF943" s="35" t="str">
        <f>IFERROR(VLOOKUP(Data_Power_app[[#This Row],[PRO ODER]],'Result'!A:C,3,0),"")</f>
        <v/>
      </c>
      <c r="BG943" s="14" t="str">
        <f>IFERROR(VLOOKUP(Data_Power_app[[#This Row],[PRO ODER]]&amp;"LAM_IN",'Real Time'!A:E,4,0),"")</f>
        <v/>
      </c>
      <c r="BH943" s="37" t="str">
        <f>IF(Data_Power_app[[#This Row],[LAMINATION MACHINE (PLAN)]]="","",IF(Data_Power_app[[#This Row],[LAMINATION MACHINE (REALTIME)]]="","",RIGHT(Data_Power_app[[#This Row],[LAMINATION MACHINE (REALTIME)]],1)=RIGHT(Data_Power_app[[#This Row],[LAMINATION MACHINE (PLAN)]],1)))</f>
        <v/>
      </c>
    </row>
    <row r="944" spans="1:60" x14ac:dyDescent="0.25">
      <c r="A944" s="27">
        <v>1070</v>
      </c>
      <c r="B944" s="30" t="s">
        <v>3899</v>
      </c>
      <c r="C944" s="30" t="s">
        <v>3900</v>
      </c>
      <c r="D944" s="30" t="s">
        <v>86</v>
      </c>
      <c r="E944" s="30" t="s">
        <v>184</v>
      </c>
      <c r="F944" s="30" t="s">
        <v>59</v>
      </c>
      <c r="G944" s="30">
        <v>65</v>
      </c>
      <c r="H944" s="4">
        <v>45806</v>
      </c>
      <c r="I944" s="30">
        <v>45804</v>
      </c>
      <c r="J944" s="4">
        <v>45804</v>
      </c>
      <c r="K944" s="4">
        <v>45807</v>
      </c>
      <c r="L944" s="4">
        <v>45806.049189814818</v>
      </c>
      <c r="M944" s="4">
        <v>45808</v>
      </c>
      <c r="N944" s="4">
        <v>45807.294178240743</v>
      </c>
      <c r="O944" s="4" t="s">
        <v>60</v>
      </c>
      <c r="P944" s="4" t="s">
        <v>60</v>
      </c>
      <c r="Q944" s="4" t="s">
        <v>60</v>
      </c>
      <c r="R944" s="4" t="s">
        <v>60</v>
      </c>
      <c r="S944" s="4" t="s">
        <v>60</v>
      </c>
      <c r="T944" s="4">
        <v>45810</v>
      </c>
      <c r="U944" s="4"/>
      <c r="V944" s="4"/>
      <c r="W944" s="4">
        <v>45811</v>
      </c>
      <c r="X944" s="4"/>
      <c r="Y944" s="4" t="s">
        <v>60</v>
      </c>
      <c r="Z944" s="4">
        <v>45813</v>
      </c>
      <c r="AA944" s="4"/>
      <c r="AB944" s="4" t="s">
        <v>60</v>
      </c>
      <c r="AC944" s="4">
        <v>45814</v>
      </c>
      <c r="AD944" s="4">
        <v>45814</v>
      </c>
      <c r="AE944" s="4">
        <v>45817</v>
      </c>
      <c r="AF944" s="4"/>
      <c r="AG944" s="30" t="s">
        <v>266</v>
      </c>
      <c r="AH944" s="30" t="s">
        <v>229</v>
      </c>
      <c r="AI944" s="30" t="s">
        <v>583</v>
      </c>
      <c r="AJ944" s="30" t="s">
        <v>186</v>
      </c>
      <c r="AK944" s="30" t="s">
        <v>100</v>
      </c>
      <c r="AL944" s="30" t="s">
        <v>187</v>
      </c>
      <c r="AM944" s="30" t="s">
        <v>188</v>
      </c>
      <c r="AN944" s="30">
        <v>2.29684</v>
      </c>
      <c r="AO944" s="30" t="s">
        <v>68</v>
      </c>
      <c r="AP944" s="30"/>
      <c r="AQ944" s="30"/>
      <c r="AR944" s="30" t="s">
        <v>68</v>
      </c>
      <c r="AS944" s="30"/>
      <c r="AT944" s="30"/>
      <c r="AU944" s="30" t="s">
        <v>584</v>
      </c>
      <c r="AV944" s="30" t="s">
        <v>585</v>
      </c>
      <c r="AW944" s="30">
        <v>5.0228799999999998</v>
      </c>
      <c r="AX944" s="30" t="s">
        <v>6314</v>
      </c>
      <c r="AY944" s="30" t="s">
        <v>6315</v>
      </c>
      <c r="AZ944" s="3">
        <v>42</v>
      </c>
      <c r="BA944" s="30" t="s">
        <v>60</v>
      </c>
      <c r="BB944" s="30">
        <v>65</v>
      </c>
      <c r="BC944" s="30" t="s">
        <v>60</v>
      </c>
      <c r="BD944" s="30" t="s">
        <v>60</v>
      </c>
      <c r="BE944" s="30" t="s">
        <v>60</v>
      </c>
      <c r="BF944" s="35" t="str">
        <f>IFERROR(VLOOKUP(Data_Power_app[[#This Row],[PRO ODER]],'Result'!A:C,3,0),"")</f>
        <v/>
      </c>
      <c r="BG944" s="14" t="str">
        <f>IFERROR(VLOOKUP(Data_Power_app[[#This Row],[PRO ODER]]&amp;"LAM_IN",'Real Time'!A:E,4,0),"")</f>
        <v/>
      </c>
      <c r="BH944" s="37" t="str">
        <f>IF(Data_Power_app[[#This Row],[LAMINATION MACHINE (PLAN)]]="","",IF(Data_Power_app[[#This Row],[LAMINATION MACHINE (REALTIME)]]="","",RIGHT(Data_Power_app[[#This Row],[LAMINATION MACHINE (REALTIME)]],1)=RIGHT(Data_Power_app[[#This Row],[LAMINATION MACHINE (PLAN)]],1)))</f>
        <v/>
      </c>
    </row>
    <row r="945" spans="1:60" x14ac:dyDescent="0.25">
      <c r="A945" s="27">
        <v>1071</v>
      </c>
      <c r="B945" s="30" t="s">
        <v>3294</v>
      </c>
      <c r="C945" s="30" t="s">
        <v>3295</v>
      </c>
      <c r="D945" s="30" t="s">
        <v>75</v>
      </c>
      <c r="E945" s="30" t="s">
        <v>76</v>
      </c>
      <c r="F945" s="30" t="s">
        <v>59</v>
      </c>
      <c r="G945" s="30">
        <v>55</v>
      </c>
      <c r="H945" s="4">
        <v>45806</v>
      </c>
      <c r="I945" s="30">
        <v>45803</v>
      </c>
      <c r="J945" s="4">
        <v>45803</v>
      </c>
      <c r="K945" s="4">
        <v>45807</v>
      </c>
      <c r="L945" s="4">
        <v>45805.480578703704</v>
      </c>
      <c r="M945" s="4">
        <v>45807</v>
      </c>
      <c r="N945" s="4">
        <v>45805.232175925928</v>
      </c>
      <c r="O945" s="4" t="s">
        <v>60</v>
      </c>
      <c r="P945" s="4" t="s">
        <v>60</v>
      </c>
      <c r="Q945" s="4" t="s">
        <v>60</v>
      </c>
      <c r="R945" s="4" t="s">
        <v>60</v>
      </c>
      <c r="S945" s="4" t="s">
        <v>60</v>
      </c>
      <c r="T945" s="4">
        <v>45810</v>
      </c>
      <c r="U945" s="4">
        <v>45806.066608796296</v>
      </c>
      <c r="V945" s="4">
        <v>45808.427731481483</v>
      </c>
      <c r="W945" s="4">
        <v>45811</v>
      </c>
      <c r="X945" s="4">
        <v>45808.581759259258</v>
      </c>
      <c r="Y945" s="4" t="s">
        <v>77</v>
      </c>
      <c r="Z945" s="4">
        <v>45813</v>
      </c>
      <c r="AA945" s="4">
        <v>45808.202974537038</v>
      </c>
      <c r="AB945" s="4" t="s">
        <v>60</v>
      </c>
      <c r="AC945" s="4">
        <v>45814</v>
      </c>
      <c r="AD945" s="4">
        <v>45814</v>
      </c>
      <c r="AE945" s="4">
        <v>45817</v>
      </c>
      <c r="AF945" s="4">
        <v>45811</v>
      </c>
      <c r="AG945" s="30" t="s">
        <v>1700</v>
      </c>
      <c r="AH945" s="30" t="s">
        <v>78</v>
      </c>
      <c r="AI945" s="30" t="s">
        <v>1725</v>
      </c>
      <c r="AJ945" s="30" t="s">
        <v>79</v>
      </c>
      <c r="AK945" s="30" t="s">
        <v>100</v>
      </c>
      <c r="AL945" s="30" t="s">
        <v>193</v>
      </c>
      <c r="AM945" s="30" t="s">
        <v>194</v>
      </c>
      <c r="AN945" s="30">
        <v>2.27318</v>
      </c>
      <c r="AO945" s="30" t="s">
        <v>82</v>
      </c>
      <c r="AP945" s="30" t="s">
        <v>83</v>
      </c>
      <c r="AQ945" s="30">
        <v>1.9559500000000001</v>
      </c>
      <c r="AR945" s="30" t="s">
        <v>68</v>
      </c>
      <c r="AS945" s="30"/>
      <c r="AT945" s="30"/>
      <c r="AU945" s="30" t="s">
        <v>277</v>
      </c>
      <c r="AV945" s="30" t="s">
        <v>278</v>
      </c>
      <c r="AW945" s="30">
        <v>4.2257400000000001</v>
      </c>
      <c r="AX945" s="30" t="s">
        <v>222</v>
      </c>
      <c r="AY945" s="30" t="s">
        <v>223</v>
      </c>
      <c r="AZ945" s="3">
        <v>31</v>
      </c>
      <c r="BA945" s="30" t="s">
        <v>60</v>
      </c>
      <c r="BB945" s="30">
        <v>55</v>
      </c>
      <c r="BC945" s="30" t="s">
        <v>60</v>
      </c>
      <c r="BD945" s="30" t="s">
        <v>60</v>
      </c>
      <c r="BE945" s="30" t="s">
        <v>60</v>
      </c>
      <c r="BF945" s="35" t="str">
        <f>IFERROR(VLOOKUP(Data_Power_app[[#This Row],[PRO ODER]],'Result'!A:C,3,0),"")</f>
        <v/>
      </c>
      <c r="BG945" s="14" t="str">
        <f>IFERROR(VLOOKUP(Data_Power_app[[#This Row],[PRO ODER]]&amp;"LAM_IN",'Real Time'!A:E,4,0),"")</f>
        <v/>
      </c>
      <c r="BH945" s="37" t="str">
        <f>IF(Data_Power_app[[#This Row],[LAMINATION MACHINE (PLAN)]]="","",IF(Data_Power_app[[#This Row],[LAMINATION MACHINE (REALTIME)]]="","",RIGHT(Data_Power_app[[#This Row],[LAMINATION MACHINE (REALTIME)]],1)=RIGHT(Data_Power_app[[#This Row],[LAMINATION MACHINE (PLAN)]],1)))</f>
        <v/>
      </c>
    </row>
    <row r="946" spans="1:60" x14ac:dyDescent="0.25">
      <c r="A946" s="27">
        <v>1072</v>
      </c>
      <c r="B946" s="30" t="s">
        <v>3296</v>
      </c>
      <c r="C946" s="30" t="s">
        <v>3297</v>
      </c>
      <c r="D946" s="30" t="s">
        <v>75</v>
      </c>
      <c r="E946" s="30" t="s">
        <v>76</v>
      </c>
      <c r="F946" s="30" t="s">
        <v>59</v>
      </c>
      <c r="G946" s="30">
        <v>55</v>
      </c>
      <c r="H946" s="4">
        <v>45806</v>
      </c>
      <c r="I946" s="30">
        <v>45803</v>
      </c>
      <c r="J946" s="4">
        <v>45803</v>
      </c>
      <c r="K946" s="4">
        <v>45807</v>
      </c>
      <c r="L946" s="4">
        <v>45805.48064814815</v>
      </c>
      <c r="M946" s="4">
        <v>45807</v>
      </c>
      <c r="N946" s="4">
        <v>45805.232476851852</v>
      </c>
      <c r="O946" s="4" t="s">
        <v>60</v>
      </c>
      <c r="P946" s="4" t="s">
        <v>60</v>
      </c>
      <c r="Q946" s="4" t="s">
        <v>60</v>
      </c>
      <c r="R946" s="4" t="s">
        <v>60</v>
      </c>
      <c r="S946" s="4" t="s">
        <v>60</v>
      </c>
      <c r="T946" s="4">
        <v>45810</v>
      </c>
      <c r="U946" s="4">
        <v>45806.066574074073</v>
      </c>
      <c r="V946" s="4">
        <v>45808.427615740744</v>
      </c>
      <c r="W946" s="4">
        <v>45811</v>
      </c>
      <c r="X946" s="4">
        <v>45808.58185185185</v>
      </c>
      <c r="Y946" s="4" t="s">
        <v>77</v>
      </c>
      <c r="Z946" s="4">
        <v>45813</v>
      </c>
      <c r="AA946" s="4">
        <v>45808.069479166668</v>
      </c>
      <c r="AB946" s="4" t="s">
        <v>60</v>
      </c>
      <c r="AC946" s="4">
        <v>45814</v>
      </c>
      <c r="AD946" s="4">
        <v>45814</v>
      </c>
      <c r="AE946" s="4">
        <v>45817</v>
      </c>
      <c r="AF946" s="4">
        <v>45811</v>
      </c>
      <c r="AG946" s="30" t="s">
        <v>1700</v>
      </c>
      <c r="AH946" s="30" t="s">
        <v>78</v>
      </c>
      <c r="AI946" s="30" t="s">
        <v>1725</v>
      </c>
      <c r="AJ946" s="30" t="s">
        <v>79</v>
      </c>
      <c r="AK946" s="30" t="s">
        <v>100</v>
      </c>
      <c r="AL946" s="30" t="s">
        <v>193</v>
      </c>
      <c r="AM946" s="30" t="s">
        <v>194</v>
      </c>
      <c r="AN946" s="30">
        <v>2.27318</v>
      </c>
      <c r="AO946" s="30" t="s">
        <v>82</v>
      </c>
      <c r="AP946" s="30" t="s">
        <v>83</v>
      </c>
      <c r="AQ946" s="30">
        <v>1.9559500000000001</v>
      </c>
      <c r="AR946" s="30" t="s">
        <v>68</v>
      </c>
      <c r="AS946" s="30"/>
      <c r="AT946" s="30"/>
      <c r="AU946" s="30" t="s">
        <v>277</v>
      </c>
      <c r="AV946" s="30" t="s">
        <v>278</v>
      </c>
      <c r="AW946" s="30">
        <v>4.2257400000000001</v>
      </c>
      <c r="AX946" s="30" t="s">
        <v>222</v>
      </c>
      <c r="AY946" s="30" t="s">
        <v>223</v>
      </c>
      <c r="AZ946" s="3">
        <v>31</v>
      </c>
      <c r="BA946" s="30" t="s">
        <v>60</v>
      </c>
      <c r="BB946" s="30">
        <v>55</v>
      </c>
      <c r="BC946" s="30" t="s">
        <v>60</v>
      </c>
      <c r="BD946" s="30" t="s">
        <v>60</v>
      </c>
      <c r="BE946" s="30" t="s">
        <v>60</v>
      </c>
      <c r="BF946" s="35" t="str">
        <f>IFERROR(VLOOKUP(Data_Power_app[[#This Row],[PRO ODER]],'Result'!A:C,3,0),"")</f>
        <v/>
      </c>
      <c r="BG946" s="14" t="str">
        <f>IFERROR(VLOOKUP(Data_Power_app[[#This Row],[PRO ODER]]&amp;"LAM_IN",'Real Time'!A:E,4,0),"")</f>
        <v/>
      </c>
      <c r="BH946" s="37" t="str">
        <f>IF(Data_Power_app[[#This Row],[LAMINATION MACHINE (PLAN)]]="","",IF(Data_Power_app[[#This Row],[LAMINATION MACHINE (REALTIME)]]="","",RIGHT(Data_Power_app[[#This Row],[LAMINATION MACHINE (REALTIME)]],1)=RIGHT(Data_Power_app[[#This Row],[LAMINATION MACHINE (PLAN)]],1)))</f>
        <v/>
      </c>
    </row>
    <row r="947" spans="1:60" x14ac:dyDescent="0.25">
      <c r="A947" s="27">
        <v>1073</v>
      </c>
      <c r="B947" s="30" t="s">
        <v>4620</v>
      </c>
      <c r="C947" s="30" t="s">
        <v>4621</v>
      </c>
      <c r="D947" s="30" t="s">
        <v>57</v>
      </c>
      <c r="E947" s="30" t="s">
        <v>299</v>
      </c>
      <c r="F947" s="30" t="s">
        <v>59</v>
      </c>
      <c r="G947" s="30">
        <v>10085</v>
      </c>
      <c r="H947" s="4">
        <v>45807</v>
      </c>
      <c r="I947" s="30">
        <v>45805</v>
      </c>
      <c r="J947" s="4">
        <v>45805</v>
      </c>
      <c r="K947" s="4">
        <v>45807</v>
      </c>
      <c r="L947" s="4">
        <v>45805.156956018516</v>
      </c>
      <c r="M947" s="4">
        <v>45807</v>
      </c>
      <c r="N947" s="4">
        <v>45806.573298611111</v>
      </c>
      <c r="O947" s="4" t="s">
        <v>60</v>
      </c>
      <c r="P947" s="4" t="s">
        <v>60</v>
      </c>
      <c r="Q947" s="4" t="s">
        <v>60</v>
      </c>
      <c r="R947" s="4" t="s">
        <v>60</v>
      </c>
      <c r="S947" s="4" t="s">
        <v>60</v>
      </c>
      <c r="T947" s="4">
        <v>45807</v>
      </c>
      <c r="U947" s="4">
        <v>45806.775925925926</v>
      </c>
      <c r="V947" s="4">
        <v>45807.07303240741</v>
      </c>
      <c r="W947" s="4">
        <v>45812</v>
      </c>
      <c r="X947" s="4">
        <v>45808.70212962963</v>
      </c>
      <c r="Y947" s="4" t="s">
        <v>77</v>
      </c>
      <c r="Z947" s="4">
        <v>45812</v>
      </c>
      <c r="AA947" s="4">
        <v>45808.201412037037</v>
      </c>
      <c r="AB947" s="4" t="s">
        <v>60</v>
      </c>
      <c r="AC947" s="4">
        <v>45813</v>
      </c>
      <c r="AD947" s="4">
        <v>45814</v>
      </c>
      <c r="AE947" s="4">
        <v>45817</v>
      </c>
      <c r="AF947" s="4"/>
      <c r="AG947" s="30" t="s">
        <v>62</v>
      </c>
      <c r="AH947" s="30" t="s">
        <v>143</v>
      </c>
      <c r="AI947" s="30" t="s">
        <v>3169</v>
      </c>
      <c r="AJ947" s="30" t="s">
        <v>64</v>
      </c>
      <c r="AK947" s="30" t="s">
        <v>100</v>
      </c>
      <c r="AL947" s="30" t="s">
        <v>66</v>
      </c>
      <c r="AM947" s="30" t="s">
        <v>67</v>
      </c>
      <c r="AN947" s="30">
        <v>373.79005999999998</v>
      </c>
      <c r="AO947" s="30" t="s">
        <v>68</v>
      </c>
      <c r="AP947" s="30"/>
      <c r="AQ947" s="30"/>
      <c r="AR947" s="30" t="s">
        <v>68</v>
      </c>
      <c r="AS947" s="30"/>
      <c r="AT947" s="30"/>
      <c r="AU947" s="30" t="s">
        <v>807</v>
      </c>
      <c r="AV947" s="30" t="s">
        <v>808</v>
      </c>
      <c r="AW947" s="30">
        <v>817.43289000000004</v>
      </c>
      <c r="AX947" s="30" t="s">
        <v>69</v>
      </c>
      <c r="AY947" s="30" t="s">
        <v>70</v>
      </c>
      <c r="AZ947" s="3">
        <v>10085</v>
      </c>
      <c r="BA947" s="30" t="s">
        <v>60</v>
      </c>
      <c r="BB947" s="30">
        <v>10085</v>
      </c>
      <c r="BC947" s="30" t="s">
        <v>60</v>
      </c>
      <c r="BD947" s="30" t="s">
        <v>60</v>
      </c>
      <c r="BE947" s="30" t="s">
        <v>60</v>
      </c>
      <c r="BF947" s="35" t="str">
        <f>IFERROR(VLOOKUP(Data_Power_app[[#This Row],[PRO ODER]],'Result'!A:C,3,0),"")</f>
        <v/>
      </c>
      <c r="BG947" s="14" t="str">
        <f>IFERROR(VLOOKUP(Data_Power_app[[#This Row],[PRO ODER]]&amp;"LAM_IN",'Real Time'!A:E,4,0),"")</f>
        <v/>
      </c>
      <c r="BH947" s="37" t="str">
        <f>IF(Data_Power_app[[#This Row],[LAMINATION MACHINE (PLAN)]]="","",IF(Data_Power_app[[#This Row],[LAMINATION MACHINE (REALTIME)]]="","",RIGHT(Data_Power_app[[#This Row],[LAMINATION MACHINE (REALTIME)]],1)=RIGHT(Data_Power_app[[#This Row],[LAMINATION MACHINE (PLAN)]],1)))</f>
        <v/>
      </c>
    </row>
    <row r="948" spans="1:60" x14ac:dyDescent="0.25">
      <c r="A948" s="27">
        <v>1074</v>
      </c>
      <c r="B948" s="30" t="s">
        <v>4622</v>
      </c>
      <c r="C948" s="30" t="s">
        <v>4623</v>
      </c>
      <c r="D948" s="30" t="s">
        <v>57</v>
      </c>
      <c r="E948" s="30" t="s">
        <v>299</v>
      </c>
      <c r="F948" s="30" t="s">
        <v>59</v>
      </c>
      <c r="G948" s="30">
        <v>1605</v>
      </c>
      <c r="H948" s="4">
        <v>45807</v>
      </c>
      <c r="I948" s="30">
        <v>45805</v>
      </c>
      <c r="J948" s="4">
        <v>45805</v>
      </c>
      <c r="K948" s="4">
        <v>45807</v>
      </c>
      <c r="L948" s="4">
        <v>45805.157002314816</v>
      </c>
      <c r="M948" s="4">
        <v>45808</v>
      </c>
      <c r="N948" s="4">
        <v>45806.802708333336</v>
      </c>
      <c r="O948" s="4" t="s">
        <v>60</v>
      </c>
      <c r="P948" s="4" t="s">
        <v>60</v>
      </c>
      <c r="Q948" s="4" t="s">
        <v>60</v>
      </c>
      <c r="R948" s="4" t="s">
        <v>60</v>
      </c>
      <c r="S948" s="4" t="s">
        <v>60</v>
      </c>
      <c r="T948" s="4">
        <v>45810</v>
      </c>
      <c r="U948" s="4">
        <v>45808.744212962964</v>
      </c>
      <c r="V948" s="4">
        <v>45810.522361111114</v>
      </c>
      <c r="W948" s="4">
        <v>45812</v>
      </c>
      <c r="X948" s="4">
        <v>45810.937314814815</v>
      </c>
      <c r="Y948" s="4" t="s">
        <v>61</v>
      </c>
      <c r="Z948" s="4">
        <v>45813</v>
      </c>
      <c r="AA948" s="4"/>
      <c r="AB948" s="4" t="s">
        <v>60</v>
      </c>
      <c r="AC948" s="4">
        <v>45814</v>
      </c>
      <c r="AD948" s="4">
        <v>45814</v>
      </c>
      <c r="AE948" s="4">
        <v>45817</v>
      </c>
      <c r="AF948" s="4"/>
      <c r="AG948" s="30" t="s">
        <v>97</v>
      </c>
      <c r="AH948" s="30" t="s">
        <v>143</v>
      </c>
      <c r="AI948" s="30" t="s">
        <v>3163</v>
      </c>
      <c r="AJ948" s="30" t="s">
        <v>64</v>
      </c>
      <c r="AK948" s="30" t="s">
        <v>65</v>
      </c>
      <c r="AL948" s="30" t="s">
        <v>66</v>
      </c>
      <c r="AM948" s="30" t="s">
        <v>67</v>
      </c>
      <c r="AN948" s="30">
        <v>47.156889999999997</v>
      </c>
      <c r="AO948" s="30" t="s">
        <v>68</v>
      </c>
      <c r="AP948" s="30"/>
      <c r="AQ948" s="30"/>
      <c r="AR948" s="30" t="s">
        <v>68</v>
      </c>
      <c r="AS948" s="30"/>
      <c r="AT948" s="30"/>
      <c r="AU948" s="30" t="s">
        <v>807</v>
      </c>
      <c r="AV948" s="30" t="s">
        <v>808</v>
      </c>
      <c r="AW948" s="30">
        <v>103.13903000000001</v>
      </c>
      <c r="AX948" s="30" t="s">
        <v>69</v>
      </c>
      <c r="AY948" s="30" t="s">
        <v>70</v>
      </c>
      <c r="AZ948" s="3">
        <v>1605</v>
      </c>
      <c r="BA948" s="30" t="s">
        <v>60</v>
      </c>
      <c r="BB948" s="30">
        <v>1605</v>
      </c>
      <c r="BC948" s="30" t="s">
        <v>60</v>
      </c>
      <c r="BD948" s="30" t="s">
        <v>60</v>
      </c>
      <c r="BE948" s="30" t="s">
        <v>60</v>
      </c>
      <c r="BF948" s="35" t="str">
        <f>IFERROR(VLOOKUP(Data_Power_app[[#This Row],[PRO ODER]],'Result'!A:C,3,0),"")</f>
        <v/>
      </c>
      <c r="BG948" s="14" t="str">
        <f>IFERROR(VLOOKUP(Data_Power_app[[#This Row],[PRO ODER]]&amp;"LAM_IN",'Real Time'!A:E,4,0),"")</f>
        <v/>
      </c>
      <c r="BH948" s="37" t="str">
        <f>IF(Data_Power_app[[#This Row],[LAMINATION MACHINE (PLAN)]]="","",IF(Data_Power_app[[#This Row],[LAMINATION MACHINE (REALTIME)]]="","",RIGHT(Data_Power_app[[#This Row],[LAMINATION MACHINE (REALTIME)]],1)=RIGHT(Data_Power_app[[#This Row],[LAMINATION MACHINE (PLAN)]],1)))</f>
        <v/>
      </c>
    </row>
    <row r="949" spans="1:60" x14ac:dyDescent="0.25">
      <c r="A949" s="27">
        <v>1075</v>
      </c>
      <c r="B949" s="30" t="s">
        <v>4624</v>
      </c>
      <c r="C949" s="30" t="s">
        <v>4625</v>
      </c>
      <c r="D949" s="30" t="s">
        <v>57</v>
      </c>
      <c r="E949" s="30" t="s">
        <v>299</v>
      </c>
      <c r="F949" s="30" t="s">
        <v>59</v>
      </c>
      <c r="G949" s="30">
        <v>515</v>
      </c>
      <c r="H949" s="4">
        <v>45807</v>
      </c>
      <c r="I949" s="30">
        <v>45805</v>
      </c>
      <c r="J949" s="4">
        <v>45805</v>
      </c>
      <c r="K949" s="4">
        <v>45807</v>
      </c>
      <c r="L949" s="4">
        <v>45805.898043981484</v>
      </c>
      <c r="M949" s="4">
        <v>45808</v>
      </c>
      <c r="N949" s="4">
        <v>45806.501712962963</v>
      </c>
      <c r="O949" s="4" t="s">
        <v>60</v>
      </c>
      <c r="P949" s="4" t="s">
        <v>60</v>
      </c>
      <c r="Q949" s="4" t="s">
        <v>60</v>
      </c>
      <c r="R949" s="4" t="s">
        <v>60</v>
      </c>
      <c r="S949" s="4" t="s">
        <v>60</v>
      </c>
      <c r="T949" s="4">
        <v>45810</v>
      </c>
      <c r="U949" s="4">
        <v>45807.38585648148</v>
      </c>
      <c r="V949" s="4">
        <v>45808.770995370367</v>
      </c>
      <c r="W949" s="4">
        <v>45812</v>
      </c>
      <c r="X949" s="4"/>
      <c r="Y949" s="4" t="s">
        <v>60</v>
      </c>
      <c r="Z949" s="4">
        <v>45813</v>
      </c>
      <c r="AA949" s="4"/>
      <c r="AB949" s="4" t="s">
        <v>60</v>
      </c>
      <c r="AC949" s="4">
        <v>45814</v>
      </c>
      <c r="AD949" s="4">
        <v>45814</v>
      </c>
      <c r="AE949" s="4">
        <v>45817</v>
      </c>
      <c r="AF949" s="4"/>
      <c r="AG949" s="30" t="s">
        <v>343</v>
      </c>
      <c r="AH949" s="30" t="s">
        <v>143</v>
      </c>
      <c r="AI949" s="30" t="s">
        <v>3169</v>
      </c>
      <c r="AJ949" s="30" t="s">
        <v>64</v>
      </c>
      <c r="AK949" s="30" t="s">
        <v>100</v>
      </c>
      <c r="AL949" s="30" t="s">
        <v>66</v>
      </c>
      <c r="AM949" s="30" t="s">
        <v>67</v>
      </c>
      <c r="AN949" s="30">
        <v>17.87003</v>
      </c>
      <c r="AO949" s="30" t="s">
        <v>68</v>
      </c>
      <c r="AP949" s="30"/>
      <c r="AQ949" s="30"/>
      <c r="AR949" s="30" t="s">
        <v>68</v>
      </c>
      <c r="AS949" s="30"/>
      <c r="AT949" s="30"/>
      <c r="AU949" s="30" t="s">
        <v>807</v>
      </c>
      <c r="AV949" s="30" t="s">
        <v>808</v>
      </c>
      <c r="AW949" s="30">
        <v>39.083240000000004</v>
      </c>
      <c r="AX949" s="30" t="s">
        <v>69</v>
      </c>
      <c r="AY949" s="30" t="s">
        <v>70</v>
      </c>
      <c r="AZ949" s="3">
        <v>515</v>
      </c>
      <c r="BA949" s="30" t="s">
        <v>60</v>
      </c>
      <c r="BB949" s="30">
        <v>515</v>
      </c>
      <c r="BC949" s="30" t="s">
        <v>60</v>
      </c>
      <c r="BD949" s="30" t="s">
        <v>60</v>
      </c>
      <c r="BE949" s="30" t="s">
        <v>60</v>
      </c>
      <c r="BF949" s="35" t="str">
        <f>IFERROR(VLOOKUP(Data_Power_app[[#This Row],[PRO ODER]],'Result'!A:C,3,0),"")</f>
        <v/>
      </c>
      <c r="BG949" s="14" t="str">
        <f>IFERROR(VLOOKUP(Data_Power_app[[#This Row],[PRO ODER]]&amp;"LAM_IN",'Real Time'!A:E,4,0),"")</f>
        <v/>
      </c>
      <c r="BH949" s="37" t="str">
        <f>IF(Data_Power_app[[#This Row],[LAMINATION MACHINE (PLAN)]]="","",IF(Data_Power_app[[#This Row],[LAMINATION MACHINE (REALTIME)]]="","",RIGHT(Data_Power_app[[#This Row],[LAMINATION MACHINE (REALTIME)]],1)=RIGHT(Data_Power_app[[#This Row],[LAMINATION MACHINE (PLAN)]],1)))</f>
        <v/>
      </c>
    </row>
    <row r="950" spans="1:60" x14ac:dyDescent="0.25">
      <c r="A950" s="27">
        <v>1076</v>
      </c>
      <c r="B950" s="30" t="s">
        <v>4626</v>
      </c>
      <c r="C950" s="30" t="s">
        <v>4627</v>
      </c>
      <c r="D950" s="30" t="s">
        <v>57</v>
      </c>
      <c r="E950" s="30" t="s">
        <v>299</v>
      </c>
      <c r="F950" s="30" t="s">
        <v>59</v>
      </c>
      <c r="G950" s="30">
        <v>7105</v>
      </c>
      <c r="H950" s="4">
        <v>45807</v>
      </c>
      <c r="I950" s="30">
        <v>45805</v>
      </c>
      <c r="J950" s="4">
        <v>45805</v>
      </c>
      <c r="K950" s="4">
        <v>45807</v>
      </c>
      <c r="L950" s="4">
        <v>45806.287557870368</v>
      </c>
      <c r="M950" s="4">
        <v>45808</v>
      </c>
      <c r="N950" s="4">
        <v>45806.877291666664</v>
      </c>
      <c r="O950" s="4" t="s">
        <v>60</v>
      </c>
      <c r="P950" s="4" t="s">
        <v>60</v>
      </c>
      <c r="Q950" s="4" t="s">
        <v>60</v>
      </c>
      <c r="R950" s="4" t="s">
        <v>60</v>
      </c>
      <c r="S950" s="4" t="s">
        <v>60</v>
      </c>
      <c r="T950" s="4">
        <v>45810</v>
      </c>
      <c r="U950" s="4">
        <v>45806.965949074074</v>
      </c>
      <c r="V950" s="4">
        <v>45808.407106481478</v>
      </c>
      <c r="W950" s="4">
        <v>45812</v>
      </c>
      <c r="X950" s="4">
        <v>45810.693576388891</v>
      </c>
      <c r="Y950" s="4" t="s">
        <v>77</v>
      </c>
      <c r="Z950" s="4">
        <v>45813</v>
      </c>
      <c r="AA950" s="4">
        <v>45810.693715277775</v>
      </c>
      <c r="AB950" s="4" t="s">
        <v>60</v>
      </c>
      <c r="AC950" s="4">
        <v>45814</v>
      </c>
      <c r="AD950" s="4">
        <v>45814</v>
      </c>
      <c r="AE950" s="4">
        <v>45817</v>
      </c>
      <c r="AF950" s="4"/>
      <c r="AG950" s="30" t="s">
        <v>62</v>
      </c>
      <c r="AH950" s="30" t="s">
        <v>143</v>
      </c>
      <c r="AI950" s="30" t="s">
        <v>3169</v>
      </c>
      <c r="AJ950" s="30" t="s">
        <v>64</v>
      </c>
      <c r="AK950" s="30" t="s">
        <v>100</v>
      </c>
      <c r="AL950" s="30" t="s">
        <v>66</v>
      </c>
      <c r="AM950" s="30" t="s">
        <v>67</v>
      </c>
      <c r="AN950" s="30">
        <v>265.76256999999998</v>
      </c>
      <c r="AO950" s="30" t="s">
        <v>68</v>
      </c>
      <c r="AP950" s="30"/>
      <c r="AQ950" s="30"/>
      <c r="AR950" s="30" t="s">
        <v>68</v>
      </c>
      <c r="AS950" s="30"/>
      <c r="AT950" s="30"/>
      <c r="AU950" s="30" t="s">
        <v>807</v>
      </c>
      <c r="AV950" s="30" t="s">
        <v>808</v>
      </c>
      <c r="AW950" s="30">
        <v>581.18101000000001</v>
      </c>
      <c r="AX950" s="30" t="s">
        <v>69</v>
      </c>
      <c r="AY950" s="30" t="s">
        <v>70</v>
      </c>
      <c r="AZ950" s="3">
        <v>7105</v>
      </c>
      <c r="BA950" s="30" t="s">
        <v>60</v>
      </c>
      <c r="BB950" s="30">
        <v>7105</v>
      </c>
      <c r="BC950" s="30" t="s">
        <v>60</v>
      </c>
      <c r="BD950" s="30" t="s">
        <v>60</v>
      </c>
      <c r="BE950" s="30" t="s">
        <v>60</v>
      </c>
      <c r="BF950" s="35" t="str">
        <f>IFERROR(VLOOKUP(Data_Power_app[[#This Row],[PRO ODER]],'Result'!A:C,3,0),"")</f>
        <v/>
      </c>
      <c r="BG950" s="14" t="str">
        <f>IFERROR(VLOOKUP(Data_Power_app[[#This Row],[PRO ODER]]&amp;"LAM_IN",'Real Time'!A:E,4,0),"")</f>
        <v/>
      </c>
      <c r="BH950" s="37" t="str">
        <f>IF(Data_Power_app[[#This Row],[LAMINATION MACHINE (PLAN)]]="","",IF(Data_Power_app[[#This Row],[LAMINATION MACHINE (REALTIME)]]="","",RIGHT(Data_Power_app[[#This Row],[LAMINATION MACHINE (REALTIME)]],1)=RIGHT(Data_Power_app[[#This Row],[LAMINATION MACHINE (PLAN)]],1)))</f>
        <v/>
      </c>
    </row>
    <row r="951" spans="1:60" x14ac:dyDescent="0.25">
      <c r="A951" s="27">
        <v>1077</v>
      </c>
      <c r="B951" s="30" t="s">
        <v>4628</v>
      </c>
      <c r="C951" s="30" t="s">
        <v>4629</v>
      </c>
      <c r="D951" s="30" t="s">
        <v>57</v>
      </c>
      <c r="E951" s="30" t="s">
        <v>299</v>
      </c>
      <c r="F951" s="30" t="s">
        <v>59</v>
      </c>
      <c r="G951" s="30">
        <v>2035</v>
      </c>
      <c r="H951" s="4">
        <v>45807</v>
      </c>
      <c r="I951" s="30">
        <v>45805</v>
      </c>
      <c r="J951" s="4">
        <v>45805</v>
      </c>
      <c r="K951" s="4">
        <v>45807</v>
      </c>
      <c r="L951" s="4">
        <v>45805.156956018516</v>
      </c>
      <c r="M951" s="4">
        <v>45808</v>
      </c>
      <c r="N951" s="4">
        <v>45806.802847222221</v>
      </c>
      <c r="O951" s="4" t="s">
        <v>60</v>
      </c>
      <c r="P951" s="4" t="s">
        <v>60</v>
      </c>
      <c r="Q951" s="4" t="s">
        <v>60</v>
      </c>
      <c r="R951" s="4" t="s">
        <v>60</v>
      </c>
      <c r="S951" s="4" t="s">
        <v>60</v>
      </c>
      <c r="T951" s="4">
        <v>45810</v>
      </c>
      <c r="U951" s="4">
        <v>45808.74423611111</v>
      </c>
      <c r="V951" s="4">
        <v>45810.522233796299</v>
      </c>
      <c r="W951" s="4">
        <v>45812</v>
      </c>
      <c r="X951" s="4">
        <v>45810.937268518515</v>
      </c>
      <c r="Y951" s="4" t="s">
        <v>61</v>
      </c>
      <c r="Z951" s="4">
        <v>45813</v>
      </c>
      <c r="AA951" s="4">
        <v>45811.388252314813</v>
      </c>
      <c r="AB951" s="4" t="s">
        <v>60</v>
      </c>
      <c r="AC951" s="4">
        <v>45814</v>
      </c>
      <c r="AD951" s="4">
        <v>45814</v>
      </c>
      <c r="AE951" s="4">
        <v>45817</v>
      </c>
      <c r="AF951" s="4"/>
      <c r="AG951" s="30" t="s">
        <v>62</v>
      </c>
      <c r="AH951" s="30" t="s">
        <v>143</v>
      </c>
      <c r="AI951" s="30" t="s">
        <v>3163</v>
      </c>
      <c r="AJ951" s="30" t="s">
        <v>64</v>
      </c>
      <c r="AK951" s="30" t="s">
        <v>65</v>
      </c>
      <c r="AL951" s="30" t="s">
        <v>66</v>
      </c>
      <c r="AM951" s="30" t="s">
        <v>67</v>
      </c>
      <c r="AN951" s="30">
        <v>61.909820000000003</v>
      </c>
      <c r="AO951" s="30" t="s">
        <v>68</v>
      </c>
      <c r="AP951" s="30"/>
      <c r="AQ951" s="30"/>
      <c r="AR951" s="30" t="s">
        <v>68</v>
      </c>
      <c r="AS951" s="30"/>
      <c r="AT951" s="30"/>
      <c r="AU951" s="30" t="s">
        <v>807</v>
      </c>
      <c r="AV951" s="30" t="s">
        <v>808</v>
      </c>
      <c r="AW951" s="30">
        <v>135.40525</v>
      </c>
      <c r="AX951" s="30" t="s">
        <v>69</v>
      </c>
      <c r="AY951" s="30" t="s">
        <v>70</v>
      </c>
      <c r="AZ951" s="3">
        <v>2035</v>
      </c>
      <c r="BA951" s="30" t="s">
        <v>60</v>
      </c>
      <c r="BB951" s="30">
        <v>2035</v>
      </c>
      <c r="BC951" s="30" t="s">
        <v>60</v>
      </c>
      <c r="BD951" s="30" t="s">
        <v>60</v>
      </c>
      <c r="BE951" s="30" t="s">
        <v>60</v>
      </c>
      <c r="BF951" s="35" t="str">
        <f>IFERROR(VLOOKUP(Data_Power_app[[#This Row],[PRO ODER]],'Result'!A:C,3,0),"")</f>
        <v/>
      </c>
      <c r="BG951" s="14" t="str">
        <f>IFERROR(VLOOKUP(Data_Power_app[[#This Row],[PRO ODER]]&amp;"LAM_IN",'Real Time'!A:E,4,0),"")</f>
        <v/>
      </c>
      <c r="BH951" s="37" t="str">
        <f>IF(Data_Power_app[[#This Row],[LAMINATION MACHINE (PLAN)]]="","",IF(Data_Power_app[[#This Row],[LAMINATION MACHINE (REALTIME)]]="","",RIGHT(Data_Power_app[[#This Row],[LAMINATION MACHINE (REALTIME)]],1)=RIGHT(Data_Power_app[[#This Row],[LAMINATION MACHINE (PLAN)]],1)))</f>
        <v/>
      </c>
    </row>
    <row r="952" spans="1:60" x14ac:dyDescent="0.25">
      <c r="A952" s="27">
        <v>1078</v>
      </c>
      <c r="B952" s="30" t="s">
        <v>4630</v>
      </c>
      <c r="C952" s="30" t="s">
        <v>4631</v>
      </c>
      <c r="D952" s="30" t="s">
        <v>57</v>
      </c>
      <c r="E952" s="30" t="s">
        <v>299</v>
      </c>
      <c r="F952" s="30" t="s">
        <v>59</v>
      </c>
      <c r="G952" s="30">
        <v>3325</v>
      </c>
      <c r="H952" s="4">
        <v>45807</v>
      </c>
      <c r="I952" s="30">
        <v>45805</v>
      </c>
      <c r="J952" s="4">
        <v>45805</v>
      </c>
      <c r="K952" s="4">
        <v>45807</v>
      </c>
      <c r="L952" s="4">
        <v>45805.897986111115</v>
      </c>
      <c r="M952" s="4">
        <v>45808</v>
      </c>
      <c r="N952" s="4">
        <v>45806.50167824074</v>
      </c>
      <c r="O952" s="4" t="s">
        <v>60</v>
      </c>
      <c r="P952" s="4" t="s">
        <v>60</v>
      </c>
      <c r="Q952" s="4" t="s">
        <v>60</v>
      </c>
      <c r="R952" s="4" t="s">
        <v>60</v>
      </c>
      <c r="S952" s="4" t="s">
        <v>60</v>
      </c>
      <c r="T952" s="4">
        <v>45810</v>
      </c>
      <c r="U952" s="4">
        <v>45807.385821759257</v>
      </c>
      <c r="V952" s="4">
        <v>45808.570300925923</v>
      </c>
      <c r="W952" s="4">
        <v>45812</v>
      </c>
      <c r="X952" s="4">
        <v>45808.902071759258</v>
      </c>
      <c r="Y952" s="4" t="s">
        <v>77</v>
      </c>
      <c r="Z952" s="4">
        <v>45813</v>
      </c>
      <c r="AA952" s="4">
        <v>45810.577534722222</v>
      </c>
      <c r="AB952" s="4" t="s">
        <v>60</v>
      </c>
      <c r="AC952" s="4">
        <v>45814</v>
      </c>
      <c r="AD952" s="4">
        <v>45814</v>
      </c>
      <c r="AE952" s="4">
        <v>45817</v>
      </c>
      <c r="AF952" s="4"/>
      <c r="AG952" s="30" t="s">
        <v>62</v>
      </c>
      <c r="AH952" s="30" t="s">
        <v>143</v>
      </c>
      <c r="AI952" s="30" t="s">
        <v>3169</v>
      </c>
      <c r="AJ952" s="30" t="s">
        <v>64</v>
      </c>
      <c r="AK952" s="30" t="s">
        <v>100</v>
      </c>
      <c r="AL952" s="30" t="s">
        <v>66</v>
      </c>
      <c r="AM952" s="30" t="s">
        <v>67</v>
      </c>
      <c r="AN952" s="30">
        <v>120.2915</v>
      </c>
      <c r="AO952" s="30" t="s">
        <v>68</v>
      </c>
      <c r="AP952" s="30"/>
      <c r="AQ952" s="30"/>
      <c r="AR952" s="30" t="s">
        <v>68</v>
      </c>
      <c r="AS952" s="30"/>
      <c r="AT952" s="30"/>
      <c r="AU952" s="30" t="s">
        <v>807</v>
      </c>
      <c r="AV952" s="30" t="s">
        <v>808</v>
      </c>
      <c r="AW952" s="30">
        <v>263.06972999999999</v>
      </c>
      <c r="AX952" s="30" t="s">
        <v>69</v>
      </c>
      <c r="AY952" s="30" t="s">
        <v>70</v>
      </c>
      <c r="AZ952" s="3">
        <v>3325</v>
      </c>
      <c r="BA952" s="30" t="s">
        <v>60</v>
      </c>
      <c r="BB952" s="30">
        <v>3325</v>
      </c>
      <c r="BC952" s="30" t="s">
        <v>60</v>
      </c>
      <c r="BD952" s="30" t="s">
        <v>60</v>
      </c>
      <c r="BE952" s="30" t="s">
        <v>60</v>
      </c>
      <c r="BF952" s="35" t="str">
        <f>IFERROR(VLOOKUP(Data_Power_app[[#This Row],[PRO ODER]],'Result'!A:C,3,0),"")</f>
        <v/>
      </c>
      <c r="BG952" s="14" t="str">
        <f>IFERROR(VLOOKUP(Data_Power_app[[#This Row],[PRO ODER]]&amp;"LAM_IN",'Real Time'!A:E,4,0),"")</f>
        <v/>
      </c>
      <c r="BH952" s="37" t="str">
        <f>IF(Data_Power_app[[#This Row],[LAMINATION MACHINE (PLAN)]]="","",IF(Data_Power_app[[#This Row],[LAMINATION MACHINE (REALTIME)]]="","",RIGHT(Data_Power_app[[#This Row],[LAMINATION MACHINE (REALTIME)]],1)=RIGHT(Data_Power_app[[#This Row],[LAMINATION MACHINE (PLAN)]],1)))</f>
        <v/>
      </c>
    </row>
    <row r="953" spans="1:60" x14ac:dyDescent="0.25">
      <c r="A953" s="27">
        <v>1079</v>
      </c>
      <c r="B953" s="30" t="s">
        <v>4632</v>
      </c>
      <c r="C953" s="30" t="s">
        <v>4633</v>
      </c>
      <c r="D953" s="30" t="s">
        <v>57</v>
      </c>
      <c r="E953" s="30" t="s">
        <v>299</v>
      </c>
      <c r="F953" s="30" t="s">
        <v>59</v>
      </c>
      <c r="G953" s="30">
        <v>6505</v>
      </c>
      <c r="H953" s="4">
        <v>45807</v>
      </c>
      <c r="I953" s="30">
        <v>45805</v>
      </c>
      <c r="J953" s="4">
        <v>45805</v>
      </c>
      <c r="K953" s="4">
        <v>45807</v>
      </c>
      <c r="L953" s="4">
        <v>45805.968287037038</v>
      </c>
      <c r="M953" s="4">
        <v>45808</v>
      </c>
      <c r="N953" s="4">
        <v>45806.767812500002</v>
      </c>
      <c r="O953" s="4" t="s">
        <v>60</v>
      </c>
      <c r="P953" s="4" t="s">
        <v>60</v>
      </c>
      <c r="Q953" s="4" t="s">
        <v>60</v>
      </c>
      <c r="R953" s="4" t="s">
        <v>60</v>
      </c>
      <c r="S953" s="4" t="s">
        <v>60</v>
      </c>
      <c r="T953" s="4">
        <v>45810</v>
      </c>
      <c r="U953" s="4">
        <v>45806.775960648149</v>
      </c>
      <c r="V953" s="4">
        <v>45807.813831018517</v>
      </c>
      <c r="W953" s="4">
        <v>45812</v>
      </c>
      <c r="X953" s="4">
        <v>45808.192210648151</v>
      </c>
      <c r="Y953" s="4" t="s">
        <v>61</v>
      </c>
      <c r="Z953" s="4">
        <v>45813</v>
      </c>
      <c r="AA953" s="4">
        <v>45810.651886574073</v>
      </c>
      <c r="AB953" s="4" t="s">
        <v>60</v>
      </c>
      <c r="AC953" s="4">
        <v>45814</v>
      </c>
      <c r="AD953" s="4">
        <v>45814</v>
      </c>
      <c r="AE953" s="4">
        <v>45817</v>
      </c>
      <c r="AF953" s="4"/>
      <c r="AG953" s="30" t="s">
        <v>62</v>
      </c>
      <c r="AH953" s="30" t="s">
        <v>143</v>
      </c>
      <c r="AI953" s="30" t="s">
        <v>3163</v>
      </c>
      <c r="AJ953" s="30" t="s">
        <v>64</v>
      </c>
      <c r="AK953" s="30" t="s">
        <v>65</v>
      </c>
      <c r="AL953" s="30" t="s">
        <v>66</v>
      </c>
      <c r="AM953" s="30" t="s">
        <v>67</v>
      </c>
      <c r="AN953" s="30">
        <v>198.29657</v>
      </c>
      <c r="AO953" s="30" t="s">
        <v>68</v>
      </c>
      <c r="AP953" s="30"/>
      <c r="AQ953" s="30"/>
      <c r="AR953" s="30" t="s">
        <v>68</v>
      </c>
      <c r="AS953" s="30"/>
      <c r="AT953" s="30"/>
      <c r="AU953" s="30" t="s">
        <v>807</v>
      </c>
      <c r="AV953" s="30" t="s">
        <v>808</v>
      </c>
      <c r="AW953" s="30">
        <v>433.70263999999997</v>
      </c>
      <c r="AX953" s="30" t="s">
        <v>69</v>
      </c>
      <c r="AY953" s="30" t="s">
        <v>70</v>
      </c>
      <c r="AZ953" s="3">
        <v>6505</v>
      </c>
      <c r="BA953" s="30" t="s">
        <v>60</v>
      </c>
      <c r="BB953" s="30">
        <v>6505</v>
      </c>
      <c r="BC953" s="30" t="s">
        <v>60</v>
      </c>
      <c r="BD953" s="30" t="s">
        <v>60</v>
      </c>
      <c r="BE953" s="30" t="s">
        <v>60</v>
      </c>
      <c r="BF953" s="35" t="str">
        <f>IFERROR(VLOOKUP(Data_Power_app[[#This Row],[PRO ODER]],'Result'!A:C,3,0),"")</f>
        <v/>
      </c>
      <c r="BG953" s="14" t="str">
        <f>IFERROR(VLOOKUP(Data_Power_app[[#This Row],[PRO ODER]]&amp;"LAM_IN",'Real Time'!A:E,4,0),"")</f>
        <v/>
      </c>
      <c r="BH953" s="37" t="str">
        <f>IF(Data_Power_app[[#This Row],[LAMINATION MACHINE (PLAN)]]="","",IF(Data_Power_app[[#This Row],[LAMINATION MACHINE (REALTIME)]]="","",RIGHT(Data_Power_app[[#This Row],[LAMINATION MACHINE (REALTIME)]],1)=RIGHT(Data_Power_app[[#This Row],[LAMINATION MACHINE (PLAN)]],1)))</f>
        <v/>
      </c>
    </row>
    <row r="954" spans="1:60" x14ac:dyDescent="0.25">
      <c r="A954" s="27">
        <v>1080</v>
      </c>
      <c r="B954" s="30" t="s">
        <v>4634</v>
      </c>
      <c r="C954" s="30" t="s">
        <v>4635</v>
      </c>
      <c r="D954" s="30" t="s">
        <v>57</v>
      </c>
      <c r="E954" s="30" t="s">
        <v>299</v>
      </c>
      <c r="F954" s="30" t="s">
        <v>59</v>
      </c>
      <c r="G954" s="30">
        <v>3545</v>
      </c>
      <c r="H954" s="4">
        <v>45807</v>
      </c>
      <c r="I954" s="30">
        <v>45805</v>
      </c>
      <c r="J954" s="4">
        <v>45805</v>
      </c>
      <c r="K954" s="4">
        <v>45807</v>
      </c>
      <c r="L954" s="4">
        <v>45805.156990740739</v>
      </c>
      <c r="M954" s="4">
        <v>45808</v>
      </c>
      <c r="N954" s="4">
        <v>45806.802777777775</v>
      </c>
      <c r="O954" s="4" t="s">
        <v>60</v>
      </c>
      <c r="P954" s="4" t="s">
        <v>60</v>
      </c>
      <c r="Q954" s="4" t="s">
        <v>60</v>
      </c>
      <c r="R954" s="4" t="s">
        <v>60</v>
      </c>
      <c r="S954" s="4" t="s">
        <v>60</v>
      </c>
      <c r="T954" s="4">
        <v>45810</v>
      </c>
      <c r="U954" s="4">
        <v>45808.952465277776</v>
      </c>
      <c r="V954" s="4"/>
      <c r="W954" s="4">
        <v>45812</v>
      </c>
      <c r="X954" s="4"/>
      <c r="Y954" s="4" t="s">
        <v>60</v>
      </c>
      <c r="Z954" s="4">
        <v>45812</v>
      </c>
      <c r="AA954" s="4"/>
      <c r="AB954" s="4" t="s">
        <v>60</v>
      </c>
      <c r="AC954" s="4">
        <v>45813</v>
      </c>
      <c r="AD954" s="4">
        <v>45814</v>
      </c>
      <c r="AE954" s="4">
        <v>45817</v>
      </c>
      <c r="AF954" s="4"/>
      <c r="AG954" s="30" t="s">
        <v>266</v>
      </c>
      <c r="AH954" s="30" t="s">
        <v>143</v>
      </c>
      <c r="AI954" s="30" t="s">
        <v>3169</v>
      </c>
      <c r="AJ954" s="30" t="s">
        <v>64</v>
      </c>
      <c r="AK954" s="30" t="s">
        <v>100</v>
      </c>
      <c r="AL954" s="30" t="s">
        <v>66</v>
      </c>
      <c r="AM954" s="30" t="s">
        <v>67</v>
      </c>
      <c r="AN954" s="30">
        <v>129.41968</v>
      </c>
      <c r="AO954" s="30" t="s">
        <v>68</v>
      </c>
      <c r="AP954" s="30"/>
      <c r="AQ954" s="30"/>
      <c r="AR954" s="30" t="s">
        <v>68</v>
      </c>
      <c r="AS954" s="30"/>
      <c r="AT954" s="30"/>
      <c r="AU954" s="30" t="s">
        <v>807</v>
      </c>
      <c r="AV954" s="30" t="s">
        <v>808</v>
      </c>
      <c r="AW954" s="30">
        <v>283.03030999999999</v>
      </c>
      <c r="AX954" s="30" t="s">
        <v>69</v>
      </c>
      <c r="AY954" s="30" t="s">
        <v>70</v>
      </c>
      <c r="AZ954" s="3">
        <v>3545</v>
      </c>
      <c r="BA954" s="30" t="s">
        <v>60</v>
      </c>
      <c r="BB954" s="30">
        <v>3545</v>
      </c>
      <c r="BC954" s="30" t="s">
        <v>60</v>
      </c>
      <c r="BD954" s="30" t="s">
        <v>60</v>
      </c>
      <c r="BE954" s="30" t="s">
        <v>60</v>
      </c>
      <c r="BF954" s="35" t="str">
        <f>IFERROR(VLOOKUP(Data_Power_app[[#This Row],[PRO ODER]],'Result'!A:C,3,0),"")</f>
        <v/>
      </c>
      <c r="BG954" s="14" t="str">
        <f>IFERROR(VLOOKUP(Data_Power_app[[#This Row],[PRO ODER]]&amp;"LAM_IN",'Real Time'!A:E,4,0),"")</f>
        <v/>
      </c>
      <c r="BH954" s="37" t="str">
        <f>IF(Data_Power_app[[#This Row],[LAMINATION MACHINE (PLAN)]]="","",IF(Data_Power_app[[#This Row],[LAMINATION MACHINE (REALTIME)]]="","",RIGHT(Data_Power_app[[#This Row],[LAMINATION MACHINE (REALTIME)]],1)=RIGHT(Data_Power_app[[#This Row],[LAMINATION MACHINE (PLAN)]],1)))</f>
        <v/>
      </c>
    </row>
    <row r="955" spans="1:60" x14ac:dyDescent="0.25">
      <c r="A955" s="27">
        <v>1081</v>
      </c>
      <c r="B955" s="30" t="s">
        <v>1765</v>
      </c>
      <c r="C955" s="30" t="s">
        <v>1766</v>
      </c>
      <c r="D955" s="30" t="s">
        <v>300</v>
      </c>
      <c r="E955" s="30" t="s">
        <v>393</v>
      </c>
      <c r="F955" s="30" t="s">
        <v>59</v>
      </c>
      <c r="G955" s="30">
        <v>1551</v>
      </c>
      <c r="H955" s="4">
        <v>45810</v>
      </c>
      <c r="I955" s="30">
        <v>45800</v>
      </c>
      <c r="J955" s="4" t="s">
        <v>60</v>
      </c>
      <c r="K955" s="4">
        <v>45810</v>
      </c>
      <c r="L955" s="4">
        <v>45801.133842592593</v>
      </c>
      <c r="M955" s="4">
        <v>45810</v>
      </c>
      <c r="N955" s="4">
        <v>45803.555520833332</v>
      </c>
      <c r="O955" s="4" t="s">
        <v>60</v>
      </c>
      <c r="P955" s="4" t="s">
        <v>60</v>
      </c>
      <c r="Q955" s="4" t="s">
        <v>60</v>
      </c>
      <c r="R955" s="4" t="s">
        <v>60</v>
      </c>
      <c r="S955" s="4" t="s">
        <v>60</v>
      </c>
      <c r="T955" s="4">
        <v>45810</v>
      </c>
      <c r="U955" s="4">
        <v>45804.29760416667</v>
      </c>
      <c r="V955" s="4">
        <v>45804.077696759261</v>
      </c>
      <c r="W955" s="4">
        <v>45811</v>
      </c>
      <c r="X955" s="4"/>
      <c r="Y955" s="4" t="s">
        <v>60</v>
      </c>
      <c r="Z955" s="4">
        <v>45811</v>
      </c>
      <c r="AA955" s="4"/>
      <c r="AB955" s="4" t="s">
        <v>60</v>
      </c>
      <c r="AC955" s="4">
        <v>45812</v>
      </c>
      <c r="AD955" s="4">
        <v>45814</v>
      </c>
      <c r="AE955" s="4">
        <v>45817</v>
      </c>
      <c r="AF955" s="4"/>
      <c r="AG955" s="30" t="s">
        <v>4284</v>
      </c>
      <c r="AH955" s="30" t="s">
        <v>302</v>
      </c>
      <c r="AI955" s="30" t="s">
        <v>1767</v>
      </c>
      <c r="AJ955" s="30" t="s">
        <v>303</v>
      </c>
      <c r="AK955" s="30" t="s">
        <v>100</v>
      </c>
      <c r="AL955" s="30" t="s">
        <v>389</v>
      </c>
      <c r="AM955" s="30" t="s">
        <v>390</v>
      </c>
      <c r="AN955" s="30">
        <v>31.238810000000001</v>
      </c>
      <c r="AO955" s="30" t="s">
        <v>68</v>
      </c>
      <c r="AP955" s="30"/>
      <c r="AQ955" s="30"/>
      <c r="AR955" s="30" t="s">
        <v>68</v>
      </c>
      <c r="AS955" s="30"/>
      <c r="AT955" s="30"/>
      <c r="AU955" s="30" t="s">
        <v>397</v>
      </c>
      <c r="AV955" s="30" t="s">
        <v>398</v>
      </c>
      <c r="AW955" s="30">
        <v>136.63353000000001</v>
      </c>
      <c r="AX955" s="30" t="s">
        <v>1768</v>
      </c>
      <c r="AY955" s="30" t="s">
        <v>1769</v>
      </c>
      <c r="AZ955" s="3">
        <v>1551</v>
      </c>
      <c r="BA955" s="30" t="s">
        <v>60</v>
      </c>
      <c r="BB955" s="30">
        <v>1551</v>
      </c>
      <c r="BC955" s="30" t="s">
        <v>60</v>
      </c>
      <c r="BD955" s="30" t="s">
        <v>60</v>
      </c>
      <c r="BE955" s="30" t="s">
        <v>60</v>
      </c>
      <c r="BF955" s="35" t="str">
        <f>IFERROR(VLOOKUP(Data_Power_app[[#This Row],[PRO ODER]],'Result'!A:C,3,0),"")</f>
        <v/>
      </c>
      <c r="BG955" s="14" t="str">
        <f>IFERROR(VLOOKUP(Data_Power_app[[#This Row],[PRO ODER]]&amp;"LAM_IN",'Real Time'!A:E,4,0),"")</f>
        <v/>
      </c>
      <c r="BH955" s="37" t="str">
        <f>IF(Data_Power_app[[#This Row],[LAMINATION MACHINE (PLAN)]]="","",IF(Data_Power_app[[#This Row],[LAMINATION MACHINE (REALTIME)]]="","",RIGHT(Data_Power_app[[#This Row],[LAMINATION MACHINE (REALTIME)]],1)=RIGHT(Data_Power_app[[#This Row],[LAMINATION MACHINE (PLAN)]],1)))</f>
        <v/>
      </c>
    </row>
    <row r="956" spans="1:60" x14ac:dyDescent="0.25">
      <c r="A956" s="27">
        <v>1082</v>
      </c>
      <c r="B956" s="30" t="s">
        <v>3143</v>
      </c>
      <c r="C956" s="30" t="s">
        <v>3144</v>
      </c>
      <c r="D956" s="30" t="s">
        <v>300</v>
      </c>
      <c r="E956" s="30" t="s">
        <v>388</v>
      </c>
      <c r="F956" s="30" t="s">
        <v>59</v>
      </c>
      <c r="G956" s="30">
        <v>22250</v>
      </c>
      <c r="H956" s="4">
        <v>45803</v>
      </c>
      <c r="I956" s="30">
        <v>45803</v>
      </c>
      <c r="J956" s="4">
        <v>45803</v>
      </c>
      <c r="K956" s="4">
        <v>45804</v>
      </c>
      <c r="L956" s="4">
        <v>45804.776134259257</v>
      </c>
      <c r="M956" s="4">
        <v>45805</v>
      </c>
      <c r="N956" s="4">
        <v>45805.239386574074</v>
      </c>
      <c r="O956" s="4" t="s">
        <v>60</v>
      </c>
      <c r="P956" s="4" t="s">
        <v>60</v>
      </c>
      <c r="Q956" s="4" t="s">
        <v>60</v>
      </c>
      <c r="R956" s="4" t="s">
        <v>60</v>
      </c>
      <c r="S956" s="4" t="s">
        <v>60</v>
      </c>
      <c r="T956" s="4">
        <v>45810</v>
      </c>
      <c r="U956" s="4">
        <v>45806.681504629632</v>
      </c>
      <c r="V956" s="4"/>
      <c r="W956" s="4">
        <v>45812</v>
      </c>
      <c r="X956" s="4"/>
      <c r="Y956" s="4" t="s">
        <v>60</v>
      </c>
      <c r="Z956" s="4">
        <v>45813</v>
      </c>
      <c r="AA956" s="4"/>
      <c r="AB956" s="4" t="s">
        <v>60</v>
      </c>
      <c r="AC956" s="4">
        <v>45814</v>
      </c>
      <c r="AD956" s="4">
        <v>45814</v>
      </c>
      <c r="AE956" s="4">
        <v>45817</v>
      </c>
      <c r="AF956" s="4"/>
      <c r="AG956" s="30" t="s">
        <v>266</v>
      </c>
      <c r="AH956" s="30" t="s">
        <v>3145</v>
      </c>
      <c r="AI956" s="30" t="s">
        <v>3146</v>
      </c>
      <c r="AJ956" s="30" t="s">
        <v>2186</v>
      </c>
      <c r="AK956" s="30" t="s">
        <v>100</v>
      </c>
      <c r="AL956" s="30" t="s">
        <v>395</v>
      </c>
      <c r="AM956" s="30" t="s">
        <v>396</v>
      </c>
      <c r="AN956" s="30">
        <v>381.69096999999999</v>
      </c>
      <c r="AO956" s="30" t="s">
        <v>68</v>
      </c>
      <c r="AP956" s="30"/>
      <c r="AQ956" s="30"/>
      <c r="AR956" s="30" t="s">
        <v>68</v>
      </c>
      <c r="AS956" s="30"/>
      <c r="AT956" s="30"/>
      <c r="AU956" s="30" t="s">
        <v>3147</v>
      </c>
      <c r="AV956" s="30" t="s">
        <v>3148</v>
      </c>
      <c r="AW956" s="30">
        <v>1669.2539999999999</v>
      </c>
      <c r="AX956" s="30" t="s">
        <v>3149</v>
      </c>
      <c r="AY956" s="30" t="s">
        <v>3150</v>
      </c>
      <c r="AZ956" s="3">
        <v>22250</v>
      </c>
      <c r="BA956" s="30" t="s">
        <v>60</v>
      </c>
      <c r="BB956" s="30">
        <v>22250</v>
      </c>
      <c r="BC956" s="30" t="s">
        <v>60</v>
      </c>
      <c r="BD956" s="30" t="s">
        <v>60</v>
      </c>
      <c r="BE956" s="30" t="s">
        <v>60</v>
      </c>
      <c r="BF956" s="35" t="str">
        <f>IFERROR(VLOOKUP(Data_Power_app[[#This Row],[PRO ODER]],'Result'!A:C,3,0),"")</f>
        <v/>
      </c>
      <c r="BG956" s="14" t="str">
        <f>IFERROR(VLOOKUP(Data_Power_app[[#This Row],[PRO ODER]]&amp;"LAM_IN",'Real Time'!A:E,4,0),"")</f>
        <v/>
      </c>
      <c r="BH956" s="37" t="str">
        <f>IF(Data_Power_app[[#This Row],[LAMINATION MACHINE (PLAN)]]="","",IF(Data_Power_app[[#This Row],[LAMINATION MACHINE (REALTIME)]]="","",RIGHT(Data_Power_app[[#This Row],[LAMINATION MACHINE (REALTIME)]],1)=RIGHT(Data_Power_app[[#This Row],[LAMINATION MACHINE (PLAN)]],1)))</f>
        <v/>
      </c>
    </row>
    <row r="957" spans="1:60" x14ac:dyDescent="0.25">
      <c r="A957" s="27">
        <v>1083</v>
      </c>
      <c r="B957" s="30" t="s">
        <v>2779</v>
      </c>
      <c r="C957" s="30" t="s">
        <v>2780</v>
      </c>
      <c r="D957" s="30" t="s">
        <v>75</v>
      </c>
      <c r="E957" s="30" t="s">
        <v>446</v>
      </c>
      <c r="F957" s="30" t="s">
        <v>59</v>
      </c>
      <c r="G957" s="30">
        <v>77</v>
      </c>
      <c r="H957" s="4">
        <v>45810</v>
      </c>
      <c r="I957" s="30">
        <v>45801</v>
      </c>
      <c r="J957" s="4" t="s">
        <v>60</v>
      </c>
      <c r="K957" s="4">
        <v>45810</v>
      </c>
      <c r="L957" s="4">
        <v>45804.402118055557</v>
      </c>
      <c r="M957" s="4">
        <v>45810</v>
      </c>
      <c r="N957" s="4">
        <v>45805.407939814817</v>
      </c>
      <c r="O957" s="4" t="s">
        <v>60</v>
      </c>
      <c r="P957" s="4" t="s">
        <v>60</v>
      </c>
      <c r="Q957" s="4" t="s">
        <v>60</v>
      </c>
      <c r="R957" s="4" t="s">
        <v>60</v>
      </c>
      <c r="S957" s="4" t="s">
        <v>60</v>
      </c>
      <c r="T957" s="4">
        <v>45810</v>
      </c>
      <c r="U957" s="4">
        <v>45805.6328125</v>
      </c>
      <c r="V957" s="4">
        <v>45808.80296296296</v>
      </c>
      <c r="W957" s="4">
        <v>45811</v>
      </c>
      <c r="X957" s="4"/>
      <c r="Y957" s="4" t="s">
        <v>60</v>
      </c>
      <c r="Z957" s="4">
        <v>45812</v>
      </c>
      <c r="AA957" s="4"/>
      <c r="AB957" s="4" t="s">
        <v>60</v>
      </c>
      <c r="AC957" s="4">
        <v>45813</v>
      </c>
      <c r="AD957" s="4">
        <v>45814</v>
      </c>
      <c r="AE957" s="4">
        <v>45817</v>
      </c>
      <c r="AF957" s="4"/>
      <c r="AG957" s="30" t="s">
        <v>4284</v>
      </c>
      <c r="AH957" s="30" t="s">
        <v>746</v>
      </c>
      <c r="AI957" s="30" t="s">
        <v>2377</v>
      </c>
      <c r="AJ957" s="30" t="s">
        <v>747</v>
      </c>
      <c r="AK957" s="30" t="s">
        <v>100</v>
      </c>
      <c r="AL957" s="30" t="s">
        <v>748</v>
      </c>
      <c r="AM957" s="30" t="s">
        <v>749</v>
      </c>
      <c r="AN957" s="30">
        <v>2.95581</v>
      </c>
      <c r="AO957" s="30" t="s">
        <v>68</v>
      </c>
      <c r="AP957" s="30"/>
      <c r="AQ957" s="30"/>
      <c r="AR957" s="30" t="s">
        <v>68</v>
      </c>
      <c r="AS957" s="30"/>
      <c r="AT957" s="30"/>
      <c r="AU957" s="30" t="s">
        <v>750</v>
      </c>
      <c r="AV957" s="30" t="s">
        <v>751</v>
      </c>
      <c r="AW957" s="30">
        <v>6.6538000000000004</v>
      </c>
      <c r="AX957" s="30" t="s">
        <v>2378</v>
      </c>
      <c r="AY957" s="30" t="s">
        <v>2379</v>
      </c>
      <c r="AZ957" s="3">
        <v>77</v>
      </c>
      <c r="BA957" s="30" t="s">
        <v>60</v>
      </c>
      <c r="BB957" s="30">
        <v>77</v>
      </c>
      <c r="BC957" s="30" t="s">
        <v>60</v>
      </c>
      <c r="BD957" s="30" t="s">
        <v>60</v>
      </c>
      <c r="BE957" s="30" t="s">
        <v>60</v>
      </c>
      <c r="BF957" s="35" t="str">
        <f>IFERROR(VLOOKUP(Data_Power_app[[#This Row],[PRO ODER]],'Result'!A:C,3,0),"")</f>
        <v/>
      </c>
      <c r="BG957" s="14" t="str">
        <f>IFERROR(VLOOKUP(Data_Power_app[[#This Row],[PRO ODER]]&amp;"LAM_IN",'Real Time'!A:E,4,0),"")</f>
        <v/>
      </c>
      <c r="BH957" s="37" t="str">
        <f>IF(Data_Power_app[[#This Row],[LAMINATION MACHINE (PLAN)]]="","",IF(Data_Power_app[[#This Row],[LAMINATION MACHINE (REALTIME)]]="","",RIGHT(Data_Power_app[[#This Row],[LAMINATION MACHINE (REALTIME)]],1)=RIGHT(Data_Power_app[[#This Row],[LAMINATION MACHINE (PLAN)]],1)))</f>
        <v/>
      </c>
    </row>
    <row r="958" spans="1:60" x14ac:dyDescent="0.25">
      <c r="A958" s="27">
        <v>1084</v>
      </c>
      <c r="B958" s="30" t="s">
        <v>2781</v>
      </c>
      <c r="C958" s="30" t="s">
        <v>2782</v>
      </c>
      <c r="D958" s="30" t="s">
        <v>75</v>
      </c>
      <c r="E958" s="30" t="s">
        <v>446</v>
      </c>
      <c r="F958" s="30" t="s">
        <v>59</v>
      </c>
      <c r="G958" s="30">
        <v>84</v>
      </c>
      <c r="H958" s="4">
        <v>45810</v>
      </c>
      <c r="I958" s="30">
        <v>45801</v>
      </c>
      <c r="J958" s="4" t="s">
        <v>60</v>
      </c>
      <c r="K958" s="4">
        <v>45810</v>
      </c>
      <c r="L958" s="4">
        <v>45804.401041666664</v>
      </c>
      <c r="M958" s="4">
        <v>45810</v>
      </c>
      <c r="N958" s="4">
        <v>45805.407754629632</v>
      </c>
      <c r="O958" s="4" t="s">
        <v>60</v>
      </c>
      <c r="P958" s="4" t="s">
        <v>60</v>
      </c>
      <c r="Q958" s="4" t="s">
        <v>60</v>
      </c>
      <c r="R958" s="4" t="s">
        <v>60</v>
      </c>
      <c r="S958" s="4" t="s">
        <v>60</v>
      </c>
      <c r="T958" s="4">
        <v>45810</v>
      </c>
      <c r="U958" s="4">
        <v>45805.632557870369</v>
      </c>
      <c r="V958" s="4">
        <v>45808.803055555552</v>
      </c>
      <c r="W958" s="4">
        <v>45811</v>
      </c>
      <c r="X958" s="4"/>
      <c r="Y958" s="4" t="s">
        <v>60</v>
      </c>
      <c r="Z958" s="4">
        <v>45812</v>
      </c>
      <c r="AA958" s="4"/>
      <c r="AB958" s="4" t="s">
        <v>60</v>
      </c>
      <c r="AC958" s="4">
        <v>45813</v>
      </c>
      <c r="AD958" s="4">
        <v>45814</v>
      </c>
      <c r="AE958" s="4">
        <v>45817</v>
      </c>
      <c r="AF958" s="4"/>
      <c r="AG958" s="30" t="s">
        <v>4284</v>
      </c>
      <c r="AH958" s="30" t="s">
        <v>746</v>
      </c>
      <c r="AI958" s="30" t="s">
        <v>2377</v>
      </c>
      <c r="AJ958" s="30" t="s">
        <v>747</v>
      </c>
      <c r="AK958" s="30" t="s">
        <v>100</v>
      </c>
      <c r="AL958" s="30" t="s">
        <v>748</v>
      </c>
      <c r="AM958" s="30" t="s">
        <v>749</v>
      </c>
      <c r="AN958" s="30">
        <v>3.2403</v>
      </c>
      <c r="AO958" s="30" t="s">
        <v>68</v>
      </c>
      <c r="AP958" s="30"/>
      <c r="AQ958" s="30"/>
      <c r="AR958" s="30" t="s">
        <v>68</v>
      </c>
      <c r="AS958" s="30"/>
      <c r="AT958" s="30"/>
      <c r="AU958" s="30" t="s">
        <v>750</v>
      </c>
      <c r="AV958" s="30" t="s">
        <v>751</v>
      </c>
      <c r="AW958" s="30">
        <v>7.2941399999999996</v>
      </c>
      <c r="AX958" s="30" t="s">
        <v>2378</v>
      </c>
      <c r="AY958" s="30" t="s">
        <v>2379</v>
      </c>
      <c r="AZ958" s="3">
        <v>84</v>
      </c>
      <c r="BA958" s="30" t="s">
        <v>60</v>
      </c>
      <c r="BB958" s="30">
        <v>84</v>
      </c>
      <c r="BC958" s="30" t="s">
        <v>60</v>
      </c>
      <c r="BD958" s="30" t="s">
        <v>60</v>
      </c>
      <c r="BE958" s="30" t="s">
        <v>60</v>
      </c>
      <c r="BF958" s="35" t="str">
        <f>IFERROR(VLOOKUP(Data_Power_app[[#This Row],[PRO ODER]],'Result'!A:C,3,0),"")</f>
        <v/>
      </c>
      <c r="BG958" s="14" t="str">
        <f>IFERROR(VLOOKUP(Data_Power_app[[#This Row],[PRO ODER]]&amp;"LAM_IN",'Real Time'!A:E,4,0),"")</f>
        <v/>
      </c>
      <c r="BH958" s="37" t="str">
        <f>IF(Data_Power_app[[#This Row],[LAMINATION MACHINE (PLAN)]]="","",IF(Data_Power_app[[#This Row],[LAMINATION MACHINE (REALTIME)]]="","",RIGHT(Data_Power_app[[#This Row],[LAMINATION MACHINE (REALTIME)]],1)=RIGHT(Data_Power_app[[#This Row],[LAMINATION MACHINE (PLAN)]],1)))</f>
        <v/>
      </c>
    </row>
    <row r="959" spans="1:60" x14ac:dyDescent="0.25">
      <c r="A959" s="27">
        <v>1085</v>
      </c>
      <c r="B959" s="30" t="s">
        <v>2783</v>
      </c>
      <c r="C959" s="30" t="s">
        <v>2784</v>
      </c>
      <c r="D959" s="30" t="s">
        <v>75</v>
      </c>
      <c r="E959" s="30" t="s">
        <v>446</v>
      </c>
      <c r="F959" s="30" t="s">
        <v>59</v>
      </c>
      <c r="G959" s="30">
        <v>71</v>
      </c>
      <c r="H959" s="4">
        <v>45810</v>
      </c>
      <c r="I959" s="30">
        <v>45801</v>
      </c>
      <c r="J959" s="4" t="s">
        <v>60</v>
      </c>
      <c r="K959" s="4">
        <v>45810</v>
      </c>
      <c r="L959" s="4">
        <v>45804.401087962964</v>
      </c>
      <c r="M959" s="4">
        <v>45810</v>
      </c>
      <c r="N959" s="4">
        <v>45805.407685185186</v>
      </c>
      <c r="O959" s="4" t="s">
        <v>60</v>
      </c>
      <c r="P959" s="4" t="s">
        <v>60</v>
      </c>
      <c r="Q959" s="4" t="s">
        <v>60</v>
      </c>
      <c r="R959" s="4" t="s">
        <v>60</v>
      </c>
      <c r="S959" s="4" t="s">
        <v>60</v>
      </c>
      <c r="T959" s="4">
        <v>45810</v>
      </c>
      <c r="U959" s="4">
        <v>45805.632511574076</v>
      </c>
      <c r="V959" s="4">
        <v>45808.80300925926</v>
      </c>
      <c r="W959" s="4">
        <v>45811</v>
      </c>
      <c r="X959" s="4"/>
      <c r="Y959" s="4" t="s">
        <v>60</v>
      </c>
      <c r="Z959" s="4">
        <v>45812</v>
      </c>
      <c r="AA959" s="4"/>
      <c r="AB959" s="4" t="s">
        <v>60</v>
      </c>
      <c r="AC959" s="4">
        <v>45813</v>
      </c>
      <c r="AD959" s="4">
        <v>45814</v>
      </c>
      <c r="AE959" s="4">
        <v>45817</v>
      </c>
      <c r="AF959" s="4"/>
      <c r="AG959" s="30" t="s">
        <v>4284</v>
      </c>
      <c r="AH959" s="30" t="s">
        <v>746</v>
      </c>
      <c r="AI959" s="30" t="s">
        <v>2377</v>
      </c>
      <c r="AJ959" s="30" t="s">
        <v>747</v>
      </c>
      <c r="AK959" s="30" t="s">
        <v>100</v>
      </c>
      <c r="AL959" s="30" t="s">
        <v>748</v>
      </c>
      <c r="AM959" s="30" t="s">
        <v>749</v>
      </c>
      <c r="AN959" s="30">
        <v>2.73136</v>
      </c>
      <c r="AO959" s="30" t="s">
        <v>68</v>
      </c>
      <c r="AP959" s="30"/>
      <c r="AQ959" s="30"/>
      <c r="AR959" s="30" t="s">
        <v>68</v>
      </c>
      <c r="AS959" s="30"/>
      <c r="AT959" s="30"/>
      <c r="AU959" s="30" t="s">
        <v>750</v>
      </c>
      <c r="AV959" s="30" t="s">
        <v>751</v>
      </c>
      <c r="AW959" s="30">
        <v>6.1485200000000004</v>
      </c>
      <c r="AX959" s="30" t="s">
        <v>2378</v>
      </c>
      <c r="AY959" s="30" t="s">
        <v>2379</v>
      </c>
      <c r="AZ959" s="3">
        <v>71</v>
      </c>
      <c r="BA959" s="30" t="s">
        <v>60</v>
      </c>
      <c r="BB959" s="30">
        <v>71</v>
      </c>
      <c r="BC959" s="30" t="s">
        <v>60</v>
      </c>
      <c r="BD959" s="30" t="s">
        <v>60</v>
      </c>
      <c r="BE959" s="30" t="s">
        <v>60</v>
      </c>
      <c r="BF959" s="35" t="str">
        <f>IFERROR(VLOOKUP(Data_Power_app[[#This Row],[PRO ODER]],'Result'!A:C,3,0),"")</f>
        <v/>
      </c>
      <c r="BG959" s="14" t="str">
        <f>IFERROR(VLOOKUP(Data_Power_app[[#This Row],[PRO ODER]]&amp;"LAM_IN",'Real Time'!A:E,4,0),"")</f>
        <v/>
      </c>
      <c r="BH959" s="37" t="str">
        <f>IF(Data_Power_app[[#This Row],[LAMINATION MACHINE (PLAN)]]="","",IF(Data_Power_app[[#This Row],[LAMINATION MACHINE (REALTIME)]]="","",RIGHT(Data_Power_app[[#This Row],[LAMINATION MACHINE (REALTIME)]],1)=RIGHT(Data_Power_app[[#This Row],[LAMINATION MACHINE (PLAN)]],1)))</f>
        <v/>
      </c>
    </row>
    <row r="960" spans="1:60" x14ac:dyDescent="0.25">
      <c r="A960" s="27">
        <v>1086</v>
      </c>
      <c r="B960" s="30" t="s">
        <v>2785</v>
      </c>
      <c r="C960" s="30" t="s">
        <v>2786</v>
      </c>
      <c r="D960" s="30" t="s">
        <v>75</v>
      </c>
      <c r="E960" s="30" t="s">
        <v>446</v>
      </c>
      <c r="F960" s="30" t="s">
        <v>59</v>
      </c>
      <c r="G960" s="30">
        <v>60</v>
      </c>
      <c r="H960" s="4">
        <v>45810</v>
      </c>
      <c r="I960" s="30">
        <v>45801</v>
      </c>
      <c r="J960" s="4" t="s">
        <v>60</v>
      </c>
      <c r="K960" s="4">
        <v>45810</v>
      </c>
      <c r="L960" s="4">
        <v>45804.401134259257</v>
      </c>
      <c r="M960" s="4">
        <v>45810</v>
      </c>
      <c r="N960" s="4">
        <v>45805.407800925925</v>
      </c>
      <c r="O960" s="4" t="s">
        <v>60</v>
      </c>
      <c r="P960" s="4" t="s">
        <v>60</v>
      </c>
      <c r="Q960" s="4" t="s">
        <v>60</v>
      </c>
      <c r="R960" s="4" t="s">
        <v>60</v>
      </c>
      <c r="S960" s="4" t="s">
        <v>60</v>
      </c>
      <c r="T960" s="4">
        <v>45810</v>
      </c>
      <c r="U960" s="4">
        <v>45805.632615740738</v>
      </c>
      <c r="V960" s="4">
        <v>45808.803101851852</v>
      </c>
      <c r="W960" s="4">
        <v>45811</v>
      </c>
      <c r="X960" s="4"/>
      <c r="Y960" s="4" t="s">
        <v>60</v>
      </c>
      <c r="Z960" s="4">
        <v>45812</v>
      </c>
      <c r="AA960" s="4"/>
      <c r="AB960" s="4" t="s">
        <v>60</v>
      </c>
      <c r="AC960" s="4">
        <v>45813</v>
      </c>
      <c r="AD960" s="4">
        <v>45814</v>
      </c>
      <c r="AE960" s="4">
        <v>45817</v>
      </c>
      <c r="AF960" s="4"/>
      <c r="AG960" s="30" t="s">
        <v>4284</v>
      </c>
      <c r="AH960" s="30" t="s">
        <v>746</v>
      </c>
      <c r="AI960" s="30" t="s">
        <v>2377</v>
      </c>
      <c r="AJ960" s="30" t="s">
        <v>747</v>
      </c>
      <c r="AK960" s="30" t="s">
        <v>100</v>
      </c>
      <c r="AL960" s="30" t="s">
        <v>748</v>
      </c>
      <c r="AM960" s="30" t="s">
        <v>749</v>
      </c>
      <c r="AN960" s="30">
        <v>2.29603</v>
      </c>
      <c r="AO960" s="30" t="s">
        <v>68</v>
      </c>
      <c r="AP960" s="30"/>
      <c r="AQ960" s="30"/>
      <c r="AR960" s="30" t="s">
        <v>68</v>
      </c>
      <c r="AS960" s="30"/>
      <c r="AT960" s="30"/>
      <c r="AU960" s="30" t="s">
        <v>750</v>
      </c>
      <c r="AV960" s="30" t="s">
        <v>751</v>
      </c>
      <c r="AW960" s="30">
        <v>5.1686300000000003</v>
      </c>
      <c r="AX960" s="30" t="s">
        <v>2378</v>
      </c>
      <c r="AY960" s="30" t="s">
        <v>2379</v>
      </c>
      <c r="AZ960" s="3">
        <v>60</v>
      </c>
      <c r="BA960" s="30" t="s">
        <v>60</v>
      </c>
      <c r="BB960" s="30">
        <v>60</v>
      </c>
      <c r="BC960" s="30" t="s">
        <v>60</v>
      </c>
      <c r="BD960" s="30" t="s">
        <v>60</v>
      </c>
      <c r="BE960" s="30" t="s">
        <v>60</v>
      </c>
      <c r="BF960" s="35" t="str">
        <f>IFERROR(VLOOKUP(Data_Power_app[[#This Row],[PRO ODER]],'Result'!A:C,3,0),"")</f>
        <v/>
      </c>
      <c r="BG960" s="14" t="str">
        <f>IFERROR(VLOOKUP(Data_Power_app[[#This Row],[PRO ODER]]&amp;"LAM_IN",'Real Time'!A:E,4,0),"")</f>
        <v/>
      </c>
      <c r="BH960" s="37" t="str">
        <f>IF(Data_Power_app[[#This Row],[LAMINATION MACHINE (PLAN)]]="","",IF(Data_Power_app[[#This Row],[LAMINATION MACHINE (REALTIME)]]="","",RIGHT(Data_Power_app[[#This Row],[LAMINATION MACHINE (REALTIME)]],1)=RIGHT(Data_Power_app[[#This Row],[LAMINATION MACHINE (PLAN)]],1)))</f>
        <v/>
      </c>
    </row>
    <row r="961" spans="1:60" x14ac:dyDescent="0.25">
      <c r="A961" s="27">
        <v>1087</v>
      </c>
      <c r="B961" s="30" t="s">
        <v>2787</v>
      </c>
      <c r="C961" s="30" t="s">
        <v>2788</v>
      </c>
      <c r="D961" s="30" t="s">
        <v>75</v>
      </c>
      <c r="E961" s="30" t="s">
        <v>446</v>
      </c>
      <c r="F961" s="30" t="s">
        <v>59</v>
      </c>
      <c r="G961" s="30">
        <v>84</v>
      </c>
      <c r="H961" s="4">
        <v>45810</v>
      </c>
      <c r="I961" s="30">
        <v>45801</v>
      </c>
      <c r="J961" s="4" t="s">
        <v>60</v>
      </c>
      <c r="K961" s="4">
        <v>45810</v>
      </c>
      <c r="L961" s="4">
        <v>45804.401192129626</v>
      </c>
      <c r="M961" s="4">
        <v>45810</v>
      </c>
      <c r="N961" s="4">
        <v>45805.407835648148</v>
      </c>
      <c r="O961" s="4" t="s">
        <v>60</v>
      </c>
      <c r="P961" s="4" t="s">
        <v>60</v>
      </c>
      <c r="Q961" s="4" t="s">
        <v>60</v>
      </c>
      <c r="R961" s="4" t="s">
        <v>60</v>
      </c>
      <c r="S961" s="4" t="s">
        <v>60</v>
      </c>
      <c r="T961" s="4">
        <v>45810</v>
      </c>
      <c r="U961" s="4">
        <v>45805.632673611108</v>
      </c>
      <c r="V961" s="4">
        <v>45808.803124999999</v>
      </c>
      <c r="W961" s="4">
        <v>45811</v>
      </c>
      <c r="X961" s="4"/>
      <c r="Y961" s="4" t="s">
        <v>60</v>
      </c>
      <c r="Z961" s="4">
        <v>45812</v>
      </c>
      <c r="AA961" s="4"/>
      <c r="AB961" s="4" t="s">
        <v>60</v>
      </c>
      <c r="AC961" s="4">
        <v>45813</v>
      </c>
      <c r="AD961" s="4">
        <v>45814</v>
      </c>
      <c r="AE961" s="4">
        <v>45817</v>
      </c>
      <c r="AF961" s="4"/>
      <c r="AG961" s="30" t="s">
        <v>4284</v>
      </c>
      <c r="AH961" s="30" t="s">
        <v>746</v>
      </c>
      <c r="AI961" s="30" t="s">
        <v>2377</v>
      </c>
      <c r="AJ961" s="30" t="s">
        <v>747</v>
      </c>
      <c r="AK961" s="30" t="s">
        <v>100</v>
      </c>
      <c r="AL961" s="30" t="s">
        <v>748</v>
      </c>
      <c r="AM961" s="30" t="s">
        <v>749</v>
      </c>
      <c r="AN961" s="30">
        <v>3.1869200000000002</v>
      </c>
      <c r="AO961" s="30" t="s">
        <v>68</v>
      </c>
      <c r="AP961" s="30"/>
      <c r="AQ961" s="30"/>
      <c r="AR961" s="30" t="s">
        <v>68</v>
      </c>
      <c r="AS961" s="30"/>
      <c r="AT961" s="30"/>
      <c r="AU961" s="30" t="s">
        <v>750</v>
      </c>
      <c r="AV961" s="30" t="s">
        <v>751</v>
      </c>
      <c r="AW961" s="30">
        <v>7.1741900000000003</v>
      </c>
      <c r="AX961" s="30" t="s">
        <v>2378</v>
      </c>
      <c r="AY961" s="30" t="s">
        <v>2379</v>
      </c>
      <c r="AZ961" s="3">
        <v>84</v>
      </c>
      <c r="BA961" s="30" t="s">
        <v>60</v>
      </c>
      <c r="BB961" s="30">
        <v>84</v>
      </c>
      <c r="BC961" s="30" t="s">
        <v>60</v>
      </c>
      <c r="BD961" s="30" t="s">
        <v>60</v>
      </c>
      <c r="BE961" s="30" t="s">
        <v>60</v>
      </c>
      <c r="BF961" s="35" t="str">
        <f>IFERROR(VLOOKUP(Data_Power_app[[#This Row],[PRO ODER]],'Result'!A:C,3,0),"")</f>
        <v/>
      </c>
      <c r="BG961" s="14" t="str">
        <f>IFERROR(VLOOKUP(Data_Power_app[[#This Row],[PRO ODER]]&amp;"LAM_IN",'Real Time'!A:E,4,0),"")</f>
        <v/>
      </c>
      <c r="BH961" s="37" t="str">
        <f>IF(Data_Power_app[[#This Row],[LAMINATION MACHINE (PLAN)]]="","",IF(Data_Power_app[[#This Row],[LAMINATION MACHINE (REALTIME)]]="","",RIGHT(Data_Power_app[[#This Row],[LAMINATION MACHINE (REALTIME)]],1)=RIGHT(Data_Power_app[[#This Row],[LAMINATION MACHINE (PLAN)]],1)))</f>
        <v/>
      </c>
    </row>
    <row r="962" spans="1:60" x14ac:dyDescent="0.25">
      <c r="A962" s="27">
        <v>1088</v>
      </c>
      <c r="B962" s="30" t="s">
        <v>2789</v>
      </c>
      <c r="C962" s="30" t="s">
        <v>2790</v>
      </c>
      <c r="D962" s="30" t="s">
        <v>75</v>
      </c>
      <c r="E962" s="30" t="s">
        <v>446</v>
      </c>
      <c r="F962" s="30" t="s">
        <v>59</v>
      </c>
      <c r="G962" s="30">
        <v>167</v>
      </c>
      <c r="H962" s="4">
        <v>45810</v>
      </c>
      <c r="I962" s="30">
        <v>45801</v>
      </c>
      <c r="J962" s="4" t="s">
        <v>60</v>
      </c>
      <c r="K962" s="4">
        <v>45810</v>
      </c>
      <c r="L962" s="4">
        <v>45804.401226851849</v>
      </c>
      <c r="M962" s="4">
        <v>45810</v>
      </c>
      <c r="N962" s="4">
        <v>45805.407870370371</v>
      </c>
      <c r="O962" s="4" t="s">
        <v>60</v>
      </c>
      <c r="P962" s="4" t="s">
        <v>60</v>
      </c>
      <c r="Q962" s="4" t="s">
        <v>60</v>
      </c>
      <c r="R962" s="4" t="s">
        <v>60</v>
      </c>
      <c r="S962" s="4" t="s">
        <v>60</v>
      </c>
      <c r="T962" s="4">
        <v>45810</v>
      </c>
      <c r="U962" s="4">
        <v>45805.632731481484</v>
      </c>
      <c r="V962" s="4">
        <v>45808.803182870368</v>
      </c>
      <c r="W962" s="4">
        <v>45811</v>
      </c>
      <c r="X962" s="4"/>
      <c r="Y962" s="4" t="s">
        <v>60</v>
      </c>
      <c r="Z962" s="4">
        <v>45812</v>
      </c>
      <c r="AA962" s="4"/>
      <c r="AB962" s="4" t="s">
        <v>60</v>
      </c>
      <c r="AC962" s="4">
        <v>45813</v>
      </c>
      <c r="AD962" s="4">
        <v>45814</v>
      </c>
      <c r="AE962" s="4">
        <v>45817</v>
      </c>
      <c r="AF962" s="4"/>
      <c r="AG962" s="30" t="s">
        <v>4284</v>
      </c>
      <c r="AH962" s="30" t="s">
        <v>746</v>
      </c>
      <c r="AI962" s="30" t="s">
        <v>2377</v>
      </c>
      <c r="AJ962" s="30" t="s">
        <v>747</v>
      </c>
      <c r="AK962" s="30" t="s">
        <v>100</v>
      </c>
      <c r="AL962" s="30" t="s">
        <v>748</v>
      </c>
      <c r="AM962" s="30" t="s">
        <v>749</v>
      </c>
      <c r="AN962" s="30">
        <v>6.3916700000000004</v>
      </c>
      <c r="AO962" s="30" t="s">
        <v>68</v>
      </c>
      <c r="AP962" s="30"/>
      <c r="AQ962" s="30"/>
      <c r="AR962" s="30" t="s">
        <v>68</v>
      </c>
      <c r="AS962" s="30"/>
      <c r="AT962" s="30"/>
      <c r="AU962" s="30" t="s">
        <v>750</v>
      </c>
      <c r="AV962" s="30" t="s">
        <v>751</v>
      </c>
      <c r="AW962" s="30">
        <v>14.38827</v>
      </c>
      <c r="AX962" s="30" t="s">
        <v>2378</v>
      </c>
      <c r="AY962" s="30" t="s">
        <v>2379</v>
      </c>
      <c r="AZ962" s="3">
        <v>167</v>
      </c>
      <c r="BA962" s="30" t="s">
        <v>60</v>
      </c>
      <c r="BB962" s="30">
        <v>167</v>
      </c>
      <c r="BC962" s="30" t="s">
        <v>60</v>
      </c>
      <c r="BD962" s="30" t="s">
        <v>60</v>
      </c>
      <c r="BE962" s="30" t="s">
        <v>60</v>
      </c>
      <c r="BF962" s="35" t="str">
        <f>IFERROR(VLOOKUP(Data_Power_app[[#This Row],[PRO ODER]],'Result'!A:C,3,0),"")</f>
        <v/>
      </c>
      <c r="BG962" s="14" t="str">
        <f>IFERROR(VLOOKUP(Data_Power_app[[#This Row],[PRO ODER]]&amp;"LAM_IN",'Real Time'!A:E,4,0),"")</f>
        <v/>
      </c>
      <c r="BH962" s="37" t="str">
        <f>IF(Data_Power_app[[#This Row],[LAMINATION MACHINE (PLAN)]]="","",IF(Data_Power_app[[#This Row],[LAMINATION MACHINE (REALTIME)]]="","",RIGHT(Data_Power_app[[#This Row],[LAMINATION MACHINE (REALTIME)]],1)=RIGHT(Data_Power_app[[#This Row],[LAMINATION MACHINE (PLAN)]],1)))</f>
        <v/>
      </c>
    </row>
    <row r="963" spans="1:60" x14ac:dyDescent="0.25">
      <c r="A963" s="27">
        <v>1089</v>
      </c>
      <c r="B963" s="30" t="s">
        <v>2791</v>
      </c>
      <c r="C963" s="30" t="s">
        <v>2792</v>
      </c>
      <c r="D963" s="30" t="s">
        <v>75</v>
      </c>
      <c r="E963" s="30" t="s">
        <v>446</v>
      </c>
      <c r="F963" s="30" t="s">
        <v>59</v>
      </c>
      <c r="G963" s="30">
        <v>190</v>
      </c>
      <c r="H963" s="4">
        <v>45810</v>
      </c>
      <c r="I963" s="30">
        <v>45801</v>
      </c>
      <c r="J963" s="4" t="s">
        <v>60</v>
      </c>
      <c r="K963" s="4">
        <v>45810</v>
      </c>
      <c r="L963" s="4">
        <v>45804.401273148149</v>
      </c>
      <c r="M963" s="4">
        <v>45810</v>
      </c>
      <c r="N963" s="4">
        <v>45805.409895833334</v>
      </c>
      <c r="O963" s="4" t="s">
        <v>60</v>
      </c>
      <c r="P963" s="4" t="s">
        <v>60</v>
      </c>
      <c r="Q963" s="4" t="s">
        <v>60</v>
      </c>
      <c r="R963" s="4" t="s">
        <v>60</v>
      </c>
      <c r="S963" s="4" t="s">
        <v>60</v>
      </c>
      <c r="T963" s="4">
        <v>45810</v>
      </c>
      <c r="U963" s="4">
        <v>45805.631319444445</v>
      </c>
      <c r="V963" s="4">
        <v>45808.803912037038</v>
      </c>
      <c r="W963" s="4">
        <v>45811</v>
      </c>
      <c r="X963" s="4"/>
      <c r="Y963" s="4" t="s">
        <v>60</v>
      </c>
      <c r="Z963" s="4">
        <v>45812</v>
      </c>
      <c r="AA963" s="4"/>
      <c r="AB963" s="4" t="s">
        <v>60</v>
      </c>
      <c r="AC963" s="4">
        <v>45813</v>
      </c>
      <c r="AD963" s="4">
        <v>45814</v>
      </c>
      <c r="AE963" s="4">
        <v>45817</v>
      </c>
      <c r="AF963" s="4"/>
      <c r="AG963" s="30" t="s">
        <v>4284</v>
      </c>
      <c r="AH963" s="30" t="s">
        <v>746</v>
      </c>
      <c r="AI963" s="30" t="s">
        <v>2377</v>
      </c>
      <c r="AJ963" s="30" t="s">
        <v>747</v>
      </c>
      <c r="AK963" s="30" t="s">
        <v>100</v>
      </c>
      <c r="AL963" s="30" t="s">
        <v>748</v>
      </c>
      <c r="AM963" s="30" t="s">
        <v>749</v>
      </c>
      <c r="AN963" s="30">
        <v>7.3517999999999999</v>
      </c>
      <c r="AO963" s="30" t="s">
        <v>68</v>
      </c>
      <c r="AP963" s="30"/>
      <c r="AQ963" s="30"/>
      <c r="AR963" s="30" t="s">
        <v>68</v>
      </c>
      <c r="AS963" s="30"/>
      <c r="AT963" s="30"/>
      <c r="AU963" s="30" t="s">
        <v>750</v>
      </c>
      <c r="AV963" s="30" t="s">
        <v>751</v>
      </c>
      <c r="AW963" s="30">
        <v>16.549340000000001</v>
      </c>
      <c r="AX963" s="30" t="s">
        <v>2378</v>
      </c>
      <c r="AY963" s="30" t="s">
        <v>2379</v>
      </c>
      <c r="AZ963" s="3">
        <v>190</v>
      </c>
      <c r="BA963" s="30" t="s">
        <v>60</v>
      </c>
      <c r="BB963" s="30">
        <v>190</v>
      </c>
      <c r="BC963" s="30" t="s">
        <v>60</v>
      </c>
      <c r="BD963" s="30" t="s">
        <v>60</v>
      </c>
      <c r="BE963" s="30" t="s">
        <v>60</v>
      </c>
      <c r="BF963" s="35" t="str">
        <f>IFERROR(VLOOKUP(Data_Power_app[[#This Row],[PRO ODER]],'Result'!A:C,3,0),"")</f>
        <v/>
      </c>
      <c r="BG963" s="14" t="str">
        <f>IFERROR(VLOOKUP(Data_Power_app[[#This Row],[PRO ODER]]&amp;"LAM_IN",'Real Time'!A:E,4,0),"")</f>
        <v/>
      </c>
      <c r="BH963" s="37" t="str">
        <f>IF(Data_Power_app[[#This Row],[LAMINATION MACHINE (PLAN)]]="","",IF(Data_Power_app[[#This Row],[LAMINATION MACHINE (REALTIME)]]="","",RIGHT(Data_Power_app[[#This Row],[LAMINATION MACHINE (REALTIME)]],1)=RIGHT(Data_Power_app[[#This Row],[LAMINATION MACHINE (PLAN)]],1)))</f>
        <v/>
      </c>
    </row>
    <row r="964" spans="1:60" x14ac:dyDescent="0.25">
      <c r="A964" s="27">
        <v>1090</v>
      </c>
      <c r="B964" s="30" t="s">
        <v>2793</v>
      </c>
      <c r="C964" s="30" t="s">
        <v>2794</v>
      </c>
      <c r="D964" s="30" t="s">
        <v>75</v>
      </c>
      <c r="E964" s="30" t="s">
        <v>446</v>
      </c>
      <c r="F964" s="30" t="s">
        <v>59</v>
      </c>
      <c r="G964" s="30">
        <v>121</v>
      </c>
      <c r="H964" s="4">
        <v>45810</v>
      </c>
      <c r="I964" s="30">
        <v>45801</v>
      </c>
      <c r="J964" s="4" t="s">
        <v>60</v>
      </c>
      <c r="K964" s="4">
        <v>45810</v>
      </c>
      <c r="L964" s="4">
        <v>45804.401319444441</v>
      </c>
      <c r="M964" s="4">
        <v>45810</v>
      </c>
      <c r="N964" s="4">
        <v>45805.409826388888</v>
      </c>
      <c r="O964" s="4" t="s">
        <v>60</v>
      </c>
      <c r="P964" s="4" t="s">
        <v>60</v>
      </c>
      <c r="Q964" s="4" t="s">
        <v>60</v>
      </c>
      <c r="R964" s="4" t="s">
        <v>60</v>
      </c>
      <c r="S964" s="4" t="s">
        <v>60</v>
      </c>
      <c r="T964" s="4">
        <v>45810</v>
      </c>
      <c r="U964" s="4">
        <v>45805.631261574075</v>
      </c>
      <c r="V964" s="4">
        <v>45808.803888888891</v>
      </c>
      <c r="W964" s="4">
        <v>45811</v>
      </c>
      <c r="X964" s="4"/>
      <c r="Y964" s="4" t="s">
        <v>60</v>
      </c>
      <c r="Z964" s="4">
        <v>45812</v>
      </c>
      <c r="AA964" s="4"/>
      <c r="AB964" s="4" t="s">
        <v>60</v>
      </c>
      <c r="AC964" s="4">
        <v>45813</v>
      </c>
      <c r="AD964" s="4">
        <v>45814</v>
      </c>
      <c r="AE964" s="4">
        <v>45817</v>
      </c>
      <c r="AF964" s="4"/>
      <c r="AG964" s="30" t="s">
        <v>4284</v>
      </c>
      <c r="AH964" s="30" t="s">
        <v>746</v>
      </c>
      <c r="AI964" s="30" t="s">
        <v>2377</v>
      </c>
      <c r="AJ964" s="30" t="s">
        <v>747</v>
      </c>
      <c r="AK964" s="30" t="s">
        <v>100</v>
      </c>
      <c r="AL964" s="30" t="s">
        <v>748</v>
      </c>
      <c r="AM964" s="30" t="s">
        <v>749</v>
      </c>
      <c r="AN964" s="30">
        <v>4.6943200000000003</v>
      </c>
      <c r="AO964" s="30" t="s">
        <v>68</v>
      </c>
      <c r="AP964" s="30"/>
      <c r="AQ964" s="30"/>
      <c r="AR964" s="30" t="s">
        <v>68</v>
      </c>
      <c r="AS964" s="30"/>
      <c r="AT964" s="30"/>
      <c r="AU964" s="30" t="s">
        <v>750</v>
      </c>
      <c r="AV964" s="30" t="s">
        <v>751</v>
      </c>
      <c r="AW964" s="30">
        <v>10.567220000000001</v>
      </c>
      <c r="AX964" s="30" t="s">
        <v>2378</v>
      </c>
      <c r="AY964" s="30" t="s">
        <v>2379</v>
      </c>
      <c r="AZ964" s="3">
        <v>121</v>
      </c>
      <c r="BA964" s="30" t="s">
        <v>60</v>
      </c>
      <c r="BB964" s="30">
        <v>121</v>
      </c>
      <c r="BC964" s="30" t="s">
        <v>60</v>
      </c>
      <c r="BD964" s="30" t="s">
        <v>60</v>
      </c>
      <c r="BE964" s="30" t="s">
        <v>60</v>
      </c>
      <c r="BF964" s="35" t="str">
        <f>IFERROR(VLOOKUP(Data_Power_app[[#This Row],[PRO ODER]],'Result'!A:C,3,0),"")</f>
        <v/>
      </c>
      <c r="BG964" s="14" t="str">
        <f>IFERROR(VLOOKUP(Data_Power_app[[#This Row],[PRO ODER]]&amp;"LAM_IN",'Real Time'!A:E,4,0),"")</f>
        <v/>
      </c>
      <c r="BH964" s="37" t="str">
        <f>IF(Data_Power_app[[#This Row],[LAMINATION MACHINE (PLAN)]]="","",IF(Data_Power_app[[#This Row],[LAMINATION MACHINE (REALTIME)]]="","",RIGHT(Data_Power_app[[#This Row],[LAMINATION MACHINE (REALTIME)]],1)=RIGHT(Data_Power_app[[#This Row],[LAMINATION MACHINE (PLAN)]],1)))</f>
        <v/>
      </c>
    </row>
    <row r="965" spans="1:60" x14ac:dyDescent="0.25">
      <c r="A965" s="27">
        <v>1091</v>
      </c>
      <c r="B965" s="30" t="s">
        <v>2795</v>
      </c>
      <c r="C965" s="30" t="s">
        <v>2796</v>
      </c>
      <c r="D965" s="30" t="s">
        <v>75</v>
      </c>
      <c r="E965" s="30" t="s">
        <v>446</v>
      </c>
      <c r="F965" s="30" t="s">
        <v>59</v>
      </c>
      <c r="G965" s="30">
        <v>171</v>
      </c>
      <c r="H965" s="4">
        <v>45810</v>
      </c>
      <c r="I965" s="30">
        <v>45801</v>
      </c>
      <c r="J965" s="4" t="s">
        <v>60</v>
      </c>
      <c r="K965" s="4">
        <v>45810</v>
      </c>
      <c r="L965" s="4">
        <v>45804.401365740741</v>
      </c>
      <c r="M965" s="4">
        <v>45810</v>
      </c>
      <c r="N965" s="4">
        <v>45805.409722222219</v>
      </c>
      <c r="O965" s="4" t="s">
        <v>60</v>
      </c>
      <c r="P965" s="4" t="s">
        <v>60</v>
      </c>
      <c r="Q965" s="4" t="s">
        <v>60</v>
      </c>
      <c r="R965" s="4" t="s">
        <v>60</v>
      </c>
      <c r="S965" s="4" t="s">
        <v>60</v>
      </c>
      <c r="T965" s="4">
        <v>45810</v>
      </c>
      <c r="U965" s="4">
        <v>45805.631111111114</v>
      </c>
      <c r="V965" s="4">
        <v>45808.803842592592</v>
      </c>
      <c r="W965" s="4">
        <v>45811</v>
      </c>
      <c r="X965" s="4"/>
      <c r="Y965" s="4" t="s">
        <v>60</v>
      </c>
      <c r="Z965" s="4">
        <v>45812</v>
      </c>
      <c r="AA965" s="4"/>
      <c r="AB965" s="4" t="s">
        <v>60</v>
      </c>
      <c r="AC965" s="4">
        <v>45813</v>
      </c>
      <c r="AD965" s="4">
        <v>45814</v>
      </c>
      <c r="AE965" s="4">
        <v>45817</v>
      </c>
      <c r="AF965" s="4"/>
      <c r="AG965" s="30" t="s">
        <v>4284</v>
      </c>
      <c r="AH965" s="30" t="s">
        <v>746</v>
      </c>
      <c r="AI965" s="30" t="s">
        <v>2377</v>
      </c>
      <c r="AJ965" s="30" t="s">
        <v>747</v>
      </c>
      <c r="AK965" s="30" t="s">
        <v>100</v>
      </c>
      <c r="AL965" s="30" t="s">
        <v>748</v>
      </c>
      <c r="AM965" s="30" t="s">
        <v>749</v>
      </c>
      <c r="AN965" s="30">
        <v>6.4916400000000003</v>
      </c>
      <c r="AO965" s="30" t="s">
        <v>68</v>
      </c>
      <c r="AP965" s="30"/>
      <c r="AQ965" s="30"/>
      <c r="AR965" s="30" t="s">
        <v>68</v>
      </c>
      <c r="AS965" s="30"/>
      <c r="AT965" s="30"/>
      <c r="AU965" s="30" t="s">
        <v>750</v>
      </c>
      <c r="AV965" s="30" t="s">
        <v>751</v>
      </c>
      <c r="AW965" s="30">
        <v>14.613519999999999</v>
      </c>
      <c r="AX965" s="30" t="s">
        <v>2378</v>
      </c>
      <c r="AY965" s="30" t="s">
        <v>2379</v>
      </c>
      <c r="AZ965" s="3">
        <v>171</v>
      </c>
      <c r="BA965" s="30" t="s">
        <v>60</v>
      </c>
      <c r="BB965" s="30">
        <v>171</v>
      </c>
      <c r="BC965" s="30" t="s">
        <v>60</v>
      </c>
      <c r="BD965" s="30" t="s">
        <v>60</v>
      </c>
      <c r="BE965" s="30" t="s">
        <v>60</v>
      </c>
      <c r="BF965" s="35" t="str">
        <f>IFERROR(VLOOKUP(Data_Power_app[[#This Row],[PRO ODER]],'Result'!A:C,3,0),"")</f>
        <v/>
      </c>
      <c r="BG965" s="14" t="str">
        <f>IFERROR(VLOOKUP(Data_Power_app[[#This Row],[PRO ODER]]&amp;"LAM_IN",'Real Time'!A:E,4,0),"")</f>
        <v/>
      </c>
      <c r="BH965" s="37" t="str">
        <f>IF(Data_Power_app[[#This Row],[LAMINATION MACHINE (PLAN)]]="","",IF(Data_Power_app[[#This Row],[LAMINATION MACHINE (REALTIME)]]="","",RIGHT(Data_Power_app[[#This Row],[LAMINATION MACHINE (REALTIME)]],1)=RIGHT(Data_Power_app[[#This Row],[LAMINATION MACHINE (PLAN)]],1)))</f>
        <v/>
      </c>
    </row>
    <row r="966" spans="1:60" x14ac:dyDescent="0.25">
      <c r="A966" s="27">
        <v>1092</v>
      </c>
      <c r="B966" s="30" t="s">
        <v>2797</v>
      </c>
      <c r="C966" s="30" t="s">
        <v>2798</v>
      </c>
      <c r="D966" s="30" t="s">
        <v>75</v>
      </c>
      <c r="E966" s="30" t="s">
        <v>446</v>
      </c>
      <c r="F966" s="30" t="s">
        <v>59</v>
      </c>
      <c r="G966" s="30">
        <v>135</v>
      </c>
      <c r="H966" s="4">
        <v>45810</v>
      </c>
      <c r="I966" s="30">
        <v>45801</v>
      </c>
      <c r="J966" s="4" t="s">
        <v>60</v>
      </c>
      <c r="K966" s="4">
        <v>45810</v>
      </c>
      <c r="L966" s="4">
        <v>45804.401412037034</v>
      </c>
      <c r="M966" s="4">
        <v>45810</v>
      </c>
      <c r="N966" s="4">
        <v>45805.409675925926</v>
      </c>
      <c r="O966" s="4" t="s">
        <v>60</v>
      </c>
      <c r="P966" s="4" t="s">
        <v>60</v>
      </c>
      <c r="Q966" s="4" t="s">
        <v>60</v>
      </c>
      <c r="R966" s="4" t="s">
        <v>60</v>
      </c>
      <c r="S966" s="4" t="s">
        <v>60</v>
      </c>
      <c r="T966" s="4">
        <v>45810</v>
      </c>
      <c r="U966" s="4">
        <v>45805.631006944444</v>
      </c>
      <c r="V966" s="4">
        <v>45808.803807870368</v>
      </c>
      <c r="W966" s="4">
        <v>45811</v>
      </c>
      <c r="X966" s="4"/>
      <c r="Y966" s="4" t="s">
        <v>60</v>
      </c>
      <c r="Z966" s="4">
        <v>45812</v>
      </c>
      <c r="AA966" s="4"/>
      <c r="AB966" s="4" t="s">
        <v>60</v>
      </c>
      <c r="AC966" s="4">
        <v>45813</v>
      </c>
      <c r="AD966" s="4">
        <v>45814</v>
      </c>
      <c r="AE966" s="4">
        <v>45817</v>
      </c>
      <c r="AF966" s="4"/>
      <c r="AG966" s="30" t="s">
        <v>4284</v>
      </c>
      <c r="AH966" s="30" t="s">
        <v>746</v>
      </c>
      <c r="AI966" s="30" t="s">
        <v>2377</v>
      </c>
      <c r="AJ966" s="30" t="s">
        <v>747</v>
      </c>
      <c r="AK966" s="30" t="s">
        <v>100</v>
      </c>
      <c r="AL966" s="30" t="s">
        <v>748</v>
      </c>
      <c r="AM966" s="30" t="s">
        <v>749</v>
      </c>
      <c r="AN966" s="30">
        <v>5.1404399999999999</v>
      </c>
      <c r="AO966" s="30" t="s">
        <v>68</v>
      </c>
      <c r="AP966" s="30"/>
      <c r="AQ966" s="30"/>
      <c r="AR966" s="30" t="s">
        <v>68</v>
      </c>
      <c r="AS966" s="30"/>
      <c r="AT966" s="30"/>
      <c r="AU966" s="30" t="s">
        <v>750</v>
      </c>
      <c r="AV966" s="30" t="s">
        <v>751</v>
      </c>
      <c r="AW966" s="30">
        <v>11.571709999999999</v>
      </c>
      <c r="AX966" s="30" t="s">
        <v>2378</v>
      </c>
      <c r="AY966" s="30" t="s">
        <v>2379</v>
      </c>
      <c r="AZ966" s="3">
        <v>135</v>
      </c>
      <c r="BA966" s="30" t="s">
        <v>60</v>
      </c>
      <c r="BB966" s="30">
        <v>135</v>
      </c>
      <c r="BC966" s="30" t="s">
        <v>60</v>
      </c>
      <c r="BD966" s="30" t="s">
        <v>60</v>
      </c>
      <c r="BE966" s="30" t="s">
        <v>60</v>
      </c>
      <c r="BF966" s="35" t="str">
        <f>IFERROR(VLOOKUP(Data_Power_app[[#This Row],[PRO ODER]],'Result'!A:C,3,0),"")</f>
        <v/>
      </c>
      <c r="BG966" s="14" t="str">
        <f>IFERROR(VLOOKUP(Data_Power_app[[#This Row],[PRO ODER]]&amp;"LAM_IN",'Real Time'!A:E,4,0),"")</f>
        <v/>
      </c>
      <c r="BH966" s="37" t="str">
        <f>IF(Data_Power_app[[#This Row],[LAMINATION MACHINE (PLAN)]]="","",IF(Data_Power_app[[#This Row],[LAMINATION MACHINE (REALTIME)]]="","",RIGHT(Data_Power_app[[#This Row],[LAMINATION MACHINE (REALTIME)]],1)=RIGHT(Data_Power_app[[#This Row],[LAMINATION MACHINE (PLAN)]],1)))</f>
        <v/>
      </c>
    </row>
    <row r="967" spans="1:60" x14ac:dyDescent="0.25">
      <c r="A967" s="27">
        <v>1093</v>
      </c>
      <c r="B967" s="30" t="s">
        <v>2799</v>
      </c>
      <c r="C967" s="30" t="s">
        <v>2800</v>
      </c>
      <c r="D967" s="30" t="s">
        <v>75</v>
      </c>
      <c r="E967" s="30" t="s">
        <v>446</v>
      </c>
      <c r="F967" s="30" t="s">
        <v>59</v>
      </c>
      <c r="G967" s="30">
        <v>46</v>
      </c>
      <c r="H967" s="4">
        <v>45810</v>
      </c>
      <c r="I967" s="30">
        <v>45801</v>
      </c>
      <c r="J967" s="4" t="s">
        <v>60</v>
      </c>
      <c r="K967" s="4">
        <v>45810</v>
      </c>
      <c r="L967" s="4">
        <v>45804.401458333334</v>
      </c>
      <c r="M967" s="4">
        <v>45810</v>
      </c>
      <c r="N967" s="4">
        <v>45805.409629629627</v>
      </c>
      <c r="O967" s="4" t="s">
        <v>60</v>
      </c>
      <c r="P967" s="4" t="s">
        <v>60</v>
      </c>
      <c r="Q967" s="4" t="s">
        <v>60</v>
      </c>
      <c r="R967" s="4" t="s">
        <v>60</v>
      </c>
      <c r="S967" s="4" t="s">
        <v>60</v>
      </c>
      <c r="T967" s="4">
        <v>45810</v>
      </c>
      <c r="U967" s="4">
        <v>45805.630902777775</v>
      </c>
      <c r="V967" s="4">
        <v>45808.803749999999</v>
      </c>
      <c r="W967" s="4">
        <v>45811</v>
      </c>
      <c r="X967" s="4"/>
      <c r="Y967" s="4" t="s">
        <v>60</v>
      </c>
      <c r="Z967" s="4">
        <v>45812</v>
      </c>
      <c r="AA967" s="4"/>
      <c r="AB967" s="4" t="s">
        <v>60</v>
      </c>
      <c r="AC967" s="4">
        <v>45813</v>
      </c>
      <c r="AD967" s="4">
        <v>45814</v>
      </c>
      <c r="AE967" s="4">
        <v>45817</v>
      </c>
      <c r="AF967" s="4"/>
      <c r="AG967" s="30" t="s">
        <v>4284</v>
      </c>
      <c r="AH967" s="30" t="s">
        <v>746</v>
      </c>
      <c r="AI967" s="30" t="s">
        <v>2377</v>
      </c>
      <c r="AJ967" s="30" t="s">
        <v>747</v>
      </c>
      <c r="AK967" s="30" t="s">
        <v>100</v>
      </c>
      <c r="AL967" s="30" t="s">
        <v>748</v>
      </c>
      <c r="AM967" s="30" t="s">
        <v>749</v>
      </c>
      <c r="AN967" s="30">
        <v>1.74681</v>
      </c>
      <c r="AO967" s="30" t="s">
        <v>68</v>
      </c>
      <c r="AP967" s="30"/>
      <c r="AQ967" s="30"/>
      <c r="AR967" s="30" t="s">
        <v>68</v>
      </c>
      <c r="AS967" s="30"/>
      <c r="AT967" s="30"/>
      <c r="AU967" s="30" t="s">
        <v>750</v>
      </c>
      <c r="AV967" s="30" t="s">
        <v>751</v>
      </c>
      <c r="AW967" s="30">
        <v>3.9323000000000001</v>
      </c>
      <c r="AX967" s="30" t="s">
        <v>2378</v>
      </c>
      <c r="AY967" s="30" t="s">
        <v>2379</v>
      </c>
      <c r="AZ967" s="3">
        <v>46</v>
      </c>
      <c r="BA967" s="30" t="s">
        <v>60</v>
      </c>
      <c r="BB967" s="30">
        <v>46</v>
      </c>
      <c r="BC967" s="30" t="s">
        <v>60</v>
      </c>
      <c r="BD967" s="30" t="s">
        <v>60</v>
      </c>
      <c r="BE967" s="30" t="s">
        <v>60</v>
      </c>
      <c r="BF967" s="35" t="str">
        <f>IFERROR(VLOOKUP(Data_Power_app[[#This Row],[PRO ODER]],'Result'!A:C,3,0),"")</f>
        <v/>
      </c>
      <c r="BG967" s="14" t="str">
        <f>IFERROR(VLOOKUP(Data_Power_app[[#This Row],[PRO ODER]]&amp;"LAM_IN",'Real Time'!A:E,4,0),"")</f>
        <v/>
      </c>
      <c r="BH967" s="37" t="str">
        <f>IF(Data_Power_app[[#This Row],[LAMINATION MACHINE (PLAN)]]="","",IF(Data_Power_app[[#This Row],[LAMINATION MACHINE (REALTIME)]]="","",RIGHT(Data_Power_app[[#This Row],[LAMINATION MACHINE (REALTIME)]],1)=RIGHT(Data_Power_app[[#This Row],[LAMINATION MACHINE (PLAN)]],1)))</f>
        <v/>
      </c>
    </row>
    <row r="968" spans="1:60" x14ac:dyDescent="0.25">
      <c r="A968" s="27">
        <v>1094</v>
      </c>
      <c r="B968" s="30" t="s">
        <v>2803</v>
      </c>
      <c r="C968" s="30" t="s">
        <v>2804</v>
      </c>
      <c r="D968" s="30" t="s">
        <v>75</v>
      </c>
      <c r="E968" s="30" t="s">
        <v>446</v>
      </c>
      <c r="F968" s="30" t="s">
        <v>59</v>
      </c>
      <c r="G968" s="30">
        <v>35</v>
      </c>
      <c r="H968" s="4">
        <v>45810</v>
      </c>
      <c r="I968" s="30">
        <v>45801</v>
      </c>
      <c r="J968" s="4" t="s">
        <v>60</v>
      </c>
      <c r="K968" s="4">
        <v>45810</v>
      </c>
      <c r="L968" s="4">
        <v>45804.401539351849</v>
      </c>
      <c r="M968" s="4">
        <v>45810</v>
      </c>
      <c r="N968" s="4">
        <v>45805.406597222223</v>
      </c>
      <c r="O968" s="4" t="s">
        <v>60</v>
      </c>
      <c r="P968" s="4" t="s">
        <v>60</v>
      </c>
      <c r="Q968" s="4" t="s">
        <v>60</v>
      </c>
      <c r="R968" s="4" t="s">
        <v>60</v>
      </c>
      <c r="S968" s="4" t="s">
        <v>60</v>
      </c>
      <c r="T968" s="4">
        <v>45810</v>
      </c>
      <c r="U968" s="4">
        <v>45805.632361111115</v>
      </c>
      <c r="V968" s="4">
        <v>45811.359513888892</v>
      </c>
      <c r="W968" s="4">
        <v>45811</v>
      </c>
      <c r="X968" s="4"/>
      <c r="Y968" s="4" t="s">
        <v>60</v>
      </c>
      <c r="Z968" s="4">
        <v>45812</v>
      </c>
      <c r="AA968" s="4"/>
      <c r="AB968" s="4" t="s">
        <v>60</v>
      </c>
      <c r="AC968" s="4">
        <v>45813</v>
      </c>
      <c r="AD968" s="4">
        <v>45814</v>
      </c>
      <c r="AE968" s="4">
        <v>45817</v>
      </c>
      <c r="AF968" s="4"/>
      <c r="AG968" s="30" t="s">
        <v>4284</v>
      </c>
      <c r="AH968" s="30" t="s">
        <v>746</v>
      </c>
      <c r="AI968" s="30" t="s">
        <v>2377</v>
      </c>
      <c r="AJ968" s="30" t="s">
        <v>747</v>
      </c>
      <c r="AK968" s="30" t="s">
        <v>100</v>
      </c>
      <c r="AL968" s="30" t="s">
        <v>748</v>
      </c>
      <c r="AM968" s="30" t="s">
        <v>749</v>
      </c>
      <c r="AN968" s="30">
        <v>1.3123899999999999</v>
      </c>
      <c r="AO968" s="30" t="s">
        <v>68</v>
      </c>
      <c r="AP968" s="30"/>
      <c r="AQ968" s="30"/>
      <c r="AR968" s="30" t="s">
        <v>68</v>
      </c>
      <c r="AS968" s="30"/>
      <c r="AT968" s="30"/>
      <c r="AU968" s="30" t="s">
        <v>750</v>
      </c>
      <c r="AV968" s="30" t="s">
        <v>751</v>
      </c>
      <c r="AW968" s="30">
        <v>2.9543900000000001</v>
      </c>
      <c r="AX968" s="30" t="s">
        <v>2734</v>
      </c>
      <c r="AY968" s="30" t="s">
        <v>2735</v>
      </c>
      <c r="AZ968" s="3">
        <v>35</v>
      </c>
      <c r="BA968" s="30" t="s">
        <v>60</v>
      </c>
      <c r="BB968" s="30">
        <v>35</v>
      </c>
      <c r="BC968" s="30" t="s">
        <v>60</v>
      </c>
      <c r="BD968" s="30" t="s">
        <v>60</v>
      </c>
      <c r="BE968" s="30" t="s">
        <v>60</v>
      </c>
      <c r="BF968" s="35" t="str">
        <f>IFERROR(VLOOKUP(Data_Power_app[[#This Row],[PRO ODER]],'Result'!A:C,3,0),"")</f>
        <v/>
      </c>
      <c r="BG968" s="14" t="str">
        <f>IFERROR(VLOOKUP(Data_Power_app[[#This Row],[PRO ODER]]&amp;"LAM_IN",'Real Time'!A:E,4,0),"")</f>
        <v/>
      </c>
      <c r="BH968" s="37" t="str">
        <f>IF(Data_Power_app[[#This Row],[LAMINATION MACHINE (PLAN)]]="","",IF(Data_Power_app[[#This Row],[LAMINATION MACHINE (REALTIME)]]="","",RIGHT(Data_Power_app[[#This Row],[LAMINATION MACHINE (REALTIME)]],1)=RIGHT(Data_Power_app[[#This Row],[LAMINATION MACHINE (PLAN)]],1)))</f>
        <v/>
      </c>
    </row>
    <row r="969" spans="1:60" x14ac:dyDescent="0.25">
      <c r="A969" s="27">
        <v>1095</v>
      </c>
      <c r="B969" s="30" t="s">
        <v>2805</v>
      </c>
      <c r="C969" s="30" t="s">
        <v>2806</v>
      </c>
      <c r="D969" s="30" t="s">
        <v>75</v>
      </c>
      <c r="E969" s="30" t="s">
        <v>446</v>
      </c>
      <c r="F969" s="30" t="s">
        <v>59</v>
      </c>
      <c r="G969" s="30">
        <v>18</v>
      </c>
      <c r="H969" s="4">
        <v>45810</v>
      </c>
      <c r="I969" s="30">
        <v>45801</v>
      </c>
      <c r="J969" s="4" t="s">
        <v>60</v>
      </c>
      <c r="K969" s="4">
        <v>45810</v>
      </c>
      <c r="L969" s="4">
        <v>45804.401597222219</v>
      </c>
      <c r="M969" s="4">
        <v>45810</v>
      </c>
      <c r="N969" s="4">
        <v>45805.406331018516</v>
      </c>
      <c r="O969" s="4" t="s">
        <v>60</v>
      </c>
      <c r="P969" s="4" t="s">
        <v>60</v>
      </c>
      <c r="Q969" s="4" t="s">
        <v>60</v>
      </c>
      <c r="R969" s="4" t="s">
        <v>60</v>
      </c>
      <c r="S969" s="4" t="s">
        <v>60</v>
      </c>
      <c r="T969" s="4">
        <v>45810</v>
      </c>
      <c r="U969" s="4">
        <v>45805.632314814815</v>
      </c>
      <c r="V969" s="4">
        <v>45811.359456018516</v>
      </c>
      <c r="W969" s="4">
        <v>45811</v>
      </c>
      <c r="X969" s="4"/>
      <c r="Y969" s="4" t="s">
        <v>60</v>
      </c>
      <c r="Z969" s="4">
        <v>45812</v>
      </c>
      <c r="AA969" s="4"/>
      <c r="AB969" s="4" t="s">
        <v>60</v>
      </c>
      <c r="AC969" s="4">
        <v>45813</v>
      </c>
      <c r="AD969" s="4">
        <v>45814</v>
      </c>
      <c r="AE969" s="4">
        <v>45817</v>
      </c>
      <c r="AF969" s="4"/>
      <c r="AG969" s="30" t="s">
        <v>4284</v>
      </c>
      <c r="AH969" s="30" t="s">
        <v>746</v>
      </c>
      <c r="AI969" s="30" t="s">
        <v>2377</v>
      </c>
      <c r="AJ969" s="30" t="s">
        <v>747</v>
      </c>
      <c r="AK969" s="30" t="s">
        <v>100</v>
      </c>
      <c r="AL969" s="30" t="s">
        <v>748</v>
      </c>
      <c r="AM969" s="30" t="s">
        <v>749</v>
      </c>
      <c r="AN969" s="30">
        <v>0.66812000000000005</v>
      </c>
      <c r="AO969" s="30" t="s">
        <v>68</v>
      </c>
      <c r="AP969" s="30"/>
      <c r="AQ969" s="30"/>
      <c r="AR969" s="30" t="s">
        <v>68</v>
      </c>
      <c r="AS969" s="30"/>
      <c r="AT969" s="30"/>
      <c r="AU969" s="30" t="s">
        <v>750</v>
      </c>
      <c r="AV969" s="30" t="s">
        <v>751</v>
      </c>
      <c r="AW969" s="30">
        <v>1.50406</v>
      </c>
      <c r="AX969" s="30" t="s">
        <v>2734</v>
      </c>
      <c r="AY969" s="30" t="s">
        <v>2735</v>
      </c>
      <c r="AZ969" s="3">
        <v>18</v>
      </c>
      <c r="BA969" s="30" t="s">
        <v>60</v>
      </c>
      <c r="BB969" s="30">
        <v>18</v>
      </c>
      <c r="BC969" s="30" t="s">
        <v>60</v>
      </c>
      <c r="BD969" s="30" t="s">
        <v>60</v>
      </c>
      <c r="BE969" s="30" t="s">
        <v>60</v>
      </c>
      <c r="BF969" s="35" t="str">
        <f>IFERROR(VLOOKUP(Data_Power_app[[#This Row],[PRO ODER]],'Result'!A:C,3,0),"")</f>
        <v/>
      </c>
      <c r="BG969" s="14" t="str">
        <f>IFERROR(VLOOKUP(Data_Power_app[[#This Row],[PRO ODER]]&amp;"LAM_IN",'Real Time'!A:E,4,0),"")</f>
        <v/>
      </c>
      <c r="BH969" s="37" t="str">
        <f>IF(Data_Power_app[[#This Row],[LAMINATION MACHINE (PLAN)]]="","",IF(Data_Power_app[[#This Row],[LAMINATION MACHINE (REALTIME)]]="","",RIGHT(Data_Power_app[[#This Row],[LAMINATION MACHINE (REALTIME)]],1)=RIGHT(Data_Power_app[[#This Row],[LAMINATION MACHINE (PLAN)]],1)))</f>
        <v/>
      </c>
    </row>
    <row r="970" spans="1:60" x14ac:dyDescent="0.25">
      <c r="A970" s="27">
        <v>1096</v>
      </c>
      <c r="B970" s="30" t="s">
        <v>2807</v>
      </c>
      <c r="C970" s="30" t="s">
        <v>2808</v>
      </c>
      <c r="D970" s="30" t="s">
        <v>75</v>
      </c>
      <c r="E970" s="30" t="s">
        <v>446</v>
      </c>
      <c r="F970" s="30" t="s">
        <v>59</v>
      </c>
      <c r="G970" s="30">
        <v>31</v>
      </c>
      <c r="H970" s="4">
        <v>45810</v>
      </c>
      <c r="I970" s="30">
        <v>45801</v>
      </c>
      <c r="J970" s="4" t="s">
        <v>60</v>
      </c>
      <c r="K970" s="4">
        <v>45810</v>
      </c>
      <c r="L970" s="4">
        <v>45804.401643518519</v>
      </c>
      <c r="M970" s="4">
        <v>45810</v>
      </c>
      <c r="N970" s="4">
        <v>45805.40625</v>
      </c>
      <c r="O970" s="4" t="s">
        <v>60</v>
      </c>
      <c r="P970" s="4" t="s">
        <v>60</v>
      </c>
      <c r="Q970" s="4" t="s">
        <v>60</v>
      </c>
      <c r="R970" s="4" t="s">
        <v>60</v>
      </c>
      <c r="S970" s="4" t="s">
        <v>60</v>
      </c>
      <c r="T970" s="4">
        <v>45810</v>
      </c>
      <c r="U970" s="4">
        <v>45805.632245370369</v>
      </c>
      <c r="V970" s="4">
        <v>45811.359409722223</v>
      </c>
      <c r="W970" s="4">
        <v>45811</v>
      </c>
      <c r="X970" s="4"/>
      <c r="Y970" s="4" t="s">
        <v>60</v>
      </c>
      <c r="Z970" s="4">
        <v>45812</v>
      </c>
      <c r="AA970" s="4"/>
      <c r="AB970" s="4" t="s">
        <v>60</v>
      </c>
      <c r="AC970" s="4">
        <v>45813</v>
      </c>
      <c r="AD970" s="4">
        <v>45814</v>
      </c>
      <c r="AE970" s="4">
        <v>45817</v>
      </c>
      <c r="AF970" s="4"/>
      <c r="AG970" s="30" t="s">
        <v>4284</v>
      </c>
      <c r="AH970" s="30" t="s">
        <v>746</v>
      </c>
      <c r="AI970" s="30" t="s">
        <v>2377</v>
      </c>
      <c r="AJ970" s="30" t="s">
        <v>747</v>
      </c>
      <c r="AK970" s="30" t="s">
        <v>100</v>
      </c>
      <c r="AL970" s="30" t="s">
        <v>748</v>
      </c>
      <c r="AM970" s="30" t="s">
        <v>749</v>
      </c>
      <c r="AN970" s="30">
        <v>1.1572899999999999</v>
      </c>
      <c r="AO970" s="30" t="s">
        <v>68</v>
      </c>
      <c r="AP970" s="30"/>
      <c r="AQ970" s="30"/>
      <c r="AR970" s="30" t="s">
        <v>68</v>
      </c>
      <c r="AS970" s="30"/>
      <c r="AT970" s="30"/>
      <c r="AU970" s="30" t="s">
        <v>750</v>
      </c>
      <c r="AV970" s="30" t="s">
        <v>751</v>
      </c>
      <c r="AW970" s="30">
        <v>2.6052399999999998</v>
      </c>
      <c r="AX970" s="30" t="s">
        <v>2734</v>
      </c>
      <c r="AY970" s="30" t="s">
        <v>2735</v>
      </c>
      <c r="AZ970" s="3">
        <v>31</v>
      </c>
      <c r="BA970" s="30" t="s">
        <v>60</v>
      </c>
      <c r="BB970" s="30">
        <v>31</v>
      </c>
      <c r="BC970" s="30" t="s">
        <v>60</v>
      </c>
      <c r="BD970" s="30" t="s">
        <v>60</v>
      </c>
      <c r="BE970" s="30" t="s">
        <v>60</v>
      </c>
      <c r="BF970" s="35" t="str">
        <f>IFERROR(VLOOKUP(Data_Power_app[[#This Row],[PRO ODER]],'Result'!A:C,3,0),"")</f>
        <v/>
      </c>
      <c r="BG970" s="14" t="str">
        <f>IFERROR(VLOOKUP(Data_Power_app[[#This Row],[PRO ODER]]&amp;"LAM_IN",'Real Time'!A:E,4,0),"")</f>
        <v/>
      </c>
      <c r="BH970" s="37" t="str">
        <f>IF(Data_Power_app[[#This Row],[LAMINATION MACHINE (PLAN)]]="","",IF(Data_Power_app[[#This Row],[LAMINATION MACHINE (REALTIME)]]="","",RIGHT(Data_Power_app[[#This Row],[LAMINATION MACHINE (REALTIME)]],1)=RIGHT(Data_Power_app[[#This Row],[LAMINATION MACHINE (PLAN)]],1)))</f>
        <v/>
      </c>
    </row>
    <row r="971" spans="1:60" x14ac:dyDescent="0.25">
      <c r="A971" s="27">
        <v>1097</v>
      </c>
      <c r="B971" s="30" t="s">
        <v>2809</v>
      </c>
      <c r="C971" s="30" t="s">
        <v>2810</v>
      </c>
      <c r="D971" s="30" t="s">
        <v>75</v>
      </c>
      <c r="E971" s="30" t="s">
        <v>446</v>
      </c>
      <c r="F971" s="30" t="s">
        <v>59</v>
      </c>
      <c r="G971" s="30">
        <v>13</v>
      </c>
      <c r="H971" s="4">
        <v>45810</v>
      </c>
      <c r="I971" s="30">
        <v>45801</v>
      </c>
      <c r="J971" s="4" t="s">
        <v>60</v>
      </c>
      <c r="K971" s="4">
        <v>45810</v>
      </c>
      <c r="L971" s="4">
        <v>45804.401701388888</v>
      </c>
      <c r="M971" s="4">
        <v>45810</v>
      </c>
      <c r="N971" s="4">
        <v>45805.4062037037</v>
      </c>
      <c r="O971" s="4" t="s">
        <v>60</v>
      </c>
      <c r="P971" s="4" t="s">
        <v>60</v>
      </c>
      <c r="Q971" s="4" t="s">
        <v>60</v>
      </c>
      <c r="R971" s="4" t="s">
        <v>60</v>
      </c>
      <c r="S971" s="4" t="s">
        <v>60</v>
      </c>
      <c r="T971" s="4">
        <v>45810</v>
      </c>
      <c r="U971" s="4">
        <v>45805.632175925923</v>
      </c>
      <c r="V971" s="4">
        <v>45811.359363425923</v>
      </c>
      <c r="W971" s="4">
        <v>45811</v>
      </c>
      <c r="X971" s="4"/>
      <c r="Y971" s="4" t="s">
        <v>60</v>
      </c>
      <c r="Z971" s="4">
        <v>45812</v>
      </c>
      <c r="AA971" s="4"/>
      <c r="AB971" s="4" t="s">
        <v>60</v>
      </c>
      <c r="AC971" s="4">
        <v>45813</v>
      </c>
      <c r="AD971" s="4">
        <v>45814</v>
      </c>
      <c r="AE971" s="4">
        <v>45817</v>
      </c>
      <c r="AF971" s="4"/>
      <c r="AG971" s="30" t="s">
        <v>4284</v>
      </c>
      <c r="AH971" s="30" t="s">
        <v>746</v>
      </c>
      <c r="AI971" s="30" t="s">
        <v>2377</v>
      </c>
      <c r="AJ971" s="30" t="s">
        <v>747</v>
      </c>
      <c r="AK971" s="30" t="s">
        <v>100</v>
      </c>
      <c r="AL971" s="30" t="s">
        <v>748</v>
      </c>
      <c r="AM971" s="30" t="s">
        <v>749</v>
      </c>
      <c r="AN971" s="30">
        <v>0.48715999999999998</v>
      </c>
      <c r="AO971" s="30" t="s">
        <v>68</v>
      </c>
      <c r="AP971" s="30"/>
      <c r="AQ971" s="30"/>
      <c r="AR971" s="30" t="s">
        <v>68</v>
      </c>
      <c r="AS971" s="30"/>
      <c r="AT971" s="30"/>
      <c r="AU971" s="30" t="s">
        <v>750</v>
      </c>
      <c r="AV971" s="30" t="s">
        <v>751</v>
      </c>
      <c r="AW971" s="30">
        <v>1.0967</v>
      </c>
      <c r="AX971" s="30" t="s">
        <v>2734</v>
      </c>
      <c r="AY971" s="30" t="s">
        <v>2735</v>
      </c>
      <c r="AZ971" s="3">
        <v>13</v>
      </c>
      <c r="BA971" s="30" t="s">
        <v>60</v>
      </c>
      <c r="BB971" s="30">
        <v>13</v>
      </c>
      <c r="BC971" s="30" t="s">
        <v>60</v>
      </c>
      <c r="BD971" s="30" t="s">
        <v>60</v>
      </c>
      <c r="BE971" s="30" t="s">
        <v>60</v>
      </c>
      <c r="BF971" s="35" t="str">
        <f>IFERROR(VLOOKUP(Data_Power_app[[#This Row],[PRO ODER]],'Result'!A:C,3,0),"")</f>
        <v/>
      </c>
      <c r="BG971" s="14" t="str">
        <f>IFERROR(VLOOKUP(Data_Power_app[[#This Row],[PRO ODER]]&amp;"LAM_IN",'Real Time'!A:E,4,0),"")</f>
        <v/>
      </c>
      <c r="BH971" s="37" t="str">
        <f>IF(Data_Power_app[[#This Row],[LAMINATION MACHINE (PLAN)]]="","",IF(Data_Power_app[[#This Row],[LAMINATION MACHINE (REALTIME)]]="","",RIGHT(Data_Power_app[[#This Row],[LAMINATION MACHINE (REALTIME)]],1)=RIGHT(Data_Power_app[[#This Row],[LAMINATION MACHINE (PLAN)]],1)))</f>
        <v/>
      </c>
    </row>
    <row r="972" spans="1:60" x14ac:dyDescent="0.25">
      <c r="A972" s="27">
        <v>1098</v>
      </c>
      <c r="B972" s="30" t="s">
        <v>2811</v>
      </c>
      <c r="C972" s="30" t="s">
        <v>2812</v>
      </c>
      <c r="D972" s="30" t="s">
        <v>75</v>
      </c>
      <c r="E972" s="30" t="s">
        <v>446</v>
      </c>
      <c r="F972" s="30" t="s">
        <v>59</v>
      </c>
      <c r="G972" s="30">
        <v>111</v>
      </c>
      <c r="H972" s="4">
        <v>45810</v>
      </c>
      <c r="I972" s="30">
        <v>45801</v>
      </c>
      <c r="J972" s="4" t="s">
        <v>60</v>
      </c>
      <c r="K972" s="4">
        <v>45810</v>
      </c>
      <c r="L972" s="4">
        <v>45804.401759259257</v>
      </c>
      <c r="M972" s="4">
        <v>45810</v>
      </c>
      <c r="N972" s="4">
        <v>45805.406655092593</v>
      </c>
      <c r="O972" s="4" t="s">
        <v>60</v>
      </c>
      <c r="P972" s="4" t="s">
        <v>60</v>
      </c>
      <c r="Q972" s="4" t="s">
        <v>60</v>
      </c>
      <c r="R972" s="4" t="s">
        <v>60</v>
      </c>
      <c r="S972" s="4" t="s">
        <v>60</v>
      </c>
      <c r="T972" s="4">
        <v>45810</v>
      </c>
      <c r="U972" s="4">
        <v>45805.632418981484</v>
      </c>
      <c r="V972" s="4">
        <v>45811.359560185185</v>
      </c>
      <c r="W972" s="4">
        <v>45811</v>
      </c>
      <c r="X972" s="4"/>
      <c r="Y972" s="4" t="s">
        <v>60</v>
      </c>
      <c r="Z972" s="4">
        <v>45812</v>
      </c>
      <c r="AA972" s="4"/>
      <c r="AB972" s="4" t="s">
        <v>60</v>
      </c>
      <c r="AC972" s="4">
        <v>45813</v>
      </c>
      <c r="AD972" s="4">
        <v>45814</v>
      </c>
      <c r="AE972" s="4">
        <v>45817</v>
      </c>
      <c r="AF972" s="4"/>
      <c r="AG972" s="30" t="s">
        <v>4284</v>
      </c>
      <c r="AH972" s="30" t="s">
        <v>746</v>
      </c>
      <c r="AI972" s="30" t="s">
        <v>2377</v>
      </c>
      <c r="AJ972" s="30" t="s">
        <v>747</v>
      </c>
      <c r="AK972" s="30" t="s">
        <v>100</v>
      </c>
      <c r="AL972" s="30" t="s">
        <v>748</v>
      </c>
      <c r="AM972" s="30" t="s">
        <v>749</v>
      </c>
      <c r="AN972" s="30">
        <v>4.1598600000000001</v>
      </c>
      <c r="AO972" s="30" t="s">
        <v>68</v>
      </c>
      <c r="AP972" s="30"/>
      <c r="AQ972" s="30"/>
      <c r="AR972" s="30" t="s">
        <v>68</v>
      </c>
      <c r="AS972" s="30"/>
      <c r="AT972" s="30"/>
      <c r="AU972" s="30" t="s">
        <v>750</v>
      </c>
      <c r="AV972" s="30" t="s">
        <v>751</v>
      </c>
      <c r="AW972" s="30">
        <v>9.3645099999999992</v>
      </c>
      <c r="AX972" s="30" t="s">
        <v>2734</v>
      </c>
      <c r="AY972" s="30" t="s">
        <v>2735</v>
      </c>
      <c r="AZ972" s="3">
        <v>111</v>
      </c>
      <c r="BA972" s="30" t="s">
        <v>60</v>
      </c>
      <c r="BB972" s="30">
        <v>111</v>
      </c>
      <c r="BC972" s="30" t="s">
        <v>60</v>
      </c>
      <c r="BD972" s="30" t="s">
        <v>60</v>
      </c>
      <c r="BE972" s="30" t="s">
        <v>60</v>
      </c>
      <c r="BF972" s="35" t="str">
        <f>IFERROR(VLOOKUP(Data_Power_app[[#This Row],[PRO ODER]],'Result'!A:C,3,0),"")</f>
        <v/>
      </c>
      <c r="BG972" s="14" t="str">
        <f>IFERROR(VLOOKUP(Data_Power_app[[#This Row],[PRO ODER]]&amp;"LAM_IN",'Real Time'!A:E,4,0),"")</f>
        <v/>
      </c>
      <c r="BH972" s="37" t="str">
        <f>IF(Data_Power_app[[#This Row],[LAMINATION MACHINE (PLAN)]]="","",IF(Data_Power_app[[#This Row],[LAMINATION MACHINE (REALTIME)]]="","",RIGHT(Data_Power_app[[#This Row],[LAMINATION MACHINE (REALTIME)]],1)=RIGHT(Data_Power_app[[#This Row],[LAMINATION MACHINE (PLAN)]],1)))</f>
        <v/>
      </c>
    </row>
    <row r="973" spans="1:60" x14ac:dyDescent="0.25">
      <c r="A973" s="27">
        <v>1099</v>
      </c>
      <c r="B973" s="30" t="s">
        <v>2813</v>
      </c>
      <c r="C973" s="30" t="s">
        <v>2814</v>
      </c>
      <c r="D973" s="30" t="s">
        <v>75</v>
      </c>
      <c r="E973" s="30" t="s">
        <v>446</v>
      </c>
      <c r="F973" s="30" t="s">
        <v>59</v>
      </c>
      <c r="G973" s="30">
        <v>154</v>
      </c>
      <c r="H973" s="4">
        <v>45810</v>
      </c>
      <c r="I973" s="30">
        <v>45801</v>
      </c>
      <c r="J973" s="4" t="s">
        <v>60</v>
      </c>
      <c r="K973" s="4">
        <v>45810</v>
      </c>
      <c r="L973" s="4">
        <v>45804.401805555557</v>
      </c>
      <c r="M973" s="4">
        <v>45810</v>
      </c>
      <c r="N973" s="4">
        <v>45805.406365740739</v>
      </c>
      <c r="O973" s="4" t="s">
        <v>60</v>
      </c>
      <c r="P973" s="4" t="s">
        <v>60</v>
      </c>
      <c r="Q973" s="4" t="s">
        <v>60</v>
      </c>
      <c r="R973" s="4" t="s">
        <v>60</v>
      </c>
      <c r="S973" s="4" t="s">
        <v>60</v>
      </c>
      <c r="T973" s="4">
        <v>45810</v>
      </c>
      <c r="U973" s="4">
        <v>45805.632476851853</v>
      </c>
      <c r="V973" s="4">
        <v>45811.359583333331</v>
      </c>
      <c r="W973" s="4">
        <v>45811</v>
      </c>
      <c r="X973" s="4"/>
      <c r="Y973" s="4" t="s">
        <v>60</v>
      </c>
      <c r="Z973" s="4">
        <v>45812</v>
      </c>
      <c r="AA973" s="4"/>
      <c r="AB973" s="4" t="s">
        <v>60</v>
      </c>
      <c r="AC973" s="4">
        <v>45813</v>
      </c>
      <c r="AD973" s="4">
        <v>45814</v>
      </c>
      <c r="AE973" s="4">
        <v>45817</v>
      </c>
      <c r="AF973" s="4"/>
      <c r="AG973" s="30" t="s">
        <v>4284</v>
      </c>
      <c r="AH973" s="30" t="s">
        <v>746</v>
      </c>
      <c r="AI973" s="30" t="s">
        <v>2377</v>
      </c>
      <c r="AJ973" s="30" t="s">
        <v>747</v>
      </c>
      <c r="AK973" s="30" t="s">
        <v>100</v>
      </c>
      <c r="AL973" s="30" t="s">
        <v>748</v>
      </c>
      <c r="AM973" s="30" t="s">
        <v>749</v>
      </c>
      <c r="AN973" s="30">
        <v>5.7386699999999999</v>
      </c>
      <c r="AO973" s="30" t="s">
        <v>68</v>
      </c>
      <c r="AP973" s="30"/>
      <c r="AQ973" s="30"/>
      <c r="AR973" s="30" t="s">
        <v>68</v>
      </c>
      <c r="AS973" s="30"/>
      <c r="AT973" s="30"/>
      <c r="AU973" s="30" t="s">
        <v>750</v>
      </c>
      <c r="AV973" s="30" t="s">
        <v>751</v>
      </c>
      <c r="AW973" s="30">
        <v>12.91878</v>
      </c>
      <c r="AX973" s="30" t="s">
        <v>2734</v>
      </c>
      <c r="AY973" s="30" t="s">
        <v>2735</v>
      </c>
      <c r="AZ973" s="3">
        <v>154</v>
      </c>
      <c r="BA973" s="30" t="s">
        <v>60</v>
      </c>
      <c r="BB973" s="30">
        <v>154</v>
      </c>
      <c r="BC973" s="30" t="s">
        <v>60</v>
      </c>
      <c r="BD973" s="30" t="s">
        <v>60</v>
      </c>
      <c r="BE973" s="30" t="s">
        <v>60</v>
      </c>
      <c r="BF973" s="35" t="str">
        <f>IFERROR(VLOOKUP(Data_Power_app[[#This Row],[PRO ODER]],'Result'!A:C,3,0),"")</f>
        <v/>
      </c>
      <c r="BG973" s="14" t="str">
        <f>IFERROR(VLOOKUP(Data_Power_app[[#This Row],[PRO ODER]]&amp;"LAM_IN",'Real Time'!A:E,4,0),"")</f>
        <v/>
      </c>
      <c r="BH973" s="37" t="str">
        <f>IF(Data_Power_app[[#This Row],[LAMINATION MACHINE (PLAN)]]="","",IF(Data_Power_app[[#This Row],[LAMINATION MACHINE (REALTIME)]]="","",RIGHT(Data_Power_app[[#This Row],[LAMINATION MACHINE (REALTIME)]],1)=RIGHT(Data_Power_app[[#This Row],[LAMINATION MACHINE (PLAN)]],1)))</f>
        <v/>
      </c>
    </row>
    <row r="974" spans="1:60" x14ac:dyDescent="0.25">
      <c r="A974" s="27">
        <v>1100</v>
      </c>
      <c r="B974" s="30" t="s">
        <v>2815</v>
      </c>
      <c r="C974" s="30" t="s">
        <v>2816</v>
      </c>
      <c r="D974" s="30" t="s">
        <v>75</v>
      </c>
      <c r="E974" s="30" t="s">
        <v>446</v>
      </c>
      <c r="F974" s="30" t="s">
        <v>59</v>
      </c>
      <c r="G974" s="30">
        <v>27</v>
      </c>
      <c r="H974" s="4">
        <v>45810</v>
      </c>
      <c r="I974" s="30">
        <v>45801</v>
      </c>
      <c r="J974" s="4" t="s">
        <v>60</v>
      </c>
      <c r="K974" s="4">
        <v>45810</v>
      </c>
      <c r="L974" s="4">
        <v>45804.40185185185</v>
      </c>
      <c r="M974" s="4">
        <v>45810</v>
      </c>
      <c r="N974" s="4">
        <v>45805.409548611111</v>
      </c>
      <c r="O974" s="4" t="s">
        <v>60</v>
      </c>
      <c r="P974" s="4" t="s">
        <v>60</v>
      </c>
      <c r="Q974" s="4" t="s">
        <v>60</v>
      </c>
      <c r="R974" s="4" t="s">
        <v>60</v>
      </c>
      <c r="S974" s="4" t="s">
        <v>60</v>
      </c>
      <c r="T974" s="4">
        <v>45810</v>
      </c>
      <c r="U974" s="4">
        <v>45805.63082175926</v>
      </c>
      <c r="V974" s="4">
        <v>45808.803657407407</v>
      </c>
      <c r="W974" s="4">
        <v>45811</v>
      </c>
      <c r="X974" s="4"/>
      <c r="Y974" s="4" t="s">
        <v>60</v>
      </c>
      <c r="Z974" s="4">
        <v>45812</v>
      </c>
      <c r="AA974" s="4"/>
      <c r="AB974" s="4" t="s">
        <v>60</v>
      </c>
      <c r="AC974" s="4">
        <v>45813</v>
      </c>
      <c r="AD974" s="4">
        <v>45814</v>
      </c>
      <c r="AE974" s="4">
        <v>45817</v>
      </c>
      <c r="AF974" s="4"/>
      <c r="AG974" s="30" t="s">
        <v>4284</v>
      </c>
      <c r="AH974" s="30" t="s">
        <v>746</v>
      </c>
      <c r="AI974" s="30" t="s">
        <v>2377</v>
      </c>
      <c r="AJ974" s="30" t="s">
        <v>747</v>
      </c>
      <c r="AK974" s="30" t="s">
        <v>100</v>
      </c>
      <c r="AL974" s="30" t="s">
        <v>748</v>
      </c>
      <c r="AM974" s="30" t="s">
        <v>749</v>
      </c>
      <c r="AN974" s="30">
        <v>1.0160899999999999</v>
      </c>
      <c r="AO974" s="30" t="s">
        <v>68</v>
      </c>
      <c r="AP974" s="30"/>
      <c r="AQ974" s="30"/>
      <c r="AR974" s="30" t="s">
        <v>68</v>
      </c>
      <c r="AS974" s="30"/>
      <c r="AT974" s="30"/>
      <c r="AU974" s="30" t="s">
        <v>750</v>
      </c>
      <c r="AV974" s="30" t="s">
        <v>751</v>
      </c>
      <c r="AW974" s="30">
        <v>2.2873999999999999</v>
      </c>
      <c r="AX974" s="30" t="s">
        <v>2734</v>
      </c>
      <c r="AY974" s="30" t="s">
        <v>2735</v>
      </c>
      <c r="AZ974" s="3">
        <v>27</v>
      </c>
      <c r="BA974" s="30" t="s">
        <v>60</v>
      </c>
      <c r="BB974" s="30">
        <v>27</v>
      </c>
      <c r="BC974" s="30" t="s">
        <v>60</v>
      </c>
      <c r="BD974" s="30" t="s">
        <v>60</v>
      </c>
      <c r="BE974" s="30" t="s">
        <v>60</v>
      </c>
      <c r="BF974" s="35" t="str">
        <f>IFERROR(VLOOKUP(Data_Power_app[[#This Row],[PRO ODER]],'Result'!A:C,3,0),"")</f>
        <v/>
      </c>
      <c r="BG974" s="14" t="str">
        <f>IFERROR(VLOOKUP(Data_Power_app[[#This Row],[PRO ODER]]&amp;"LAM_IN",'Real Time'!A:E,4,0),"")</f>
        <v/>
      </c>
      <c r="BH974" s="37" t="str">
        <f>IF(Data_Power_app[[#This Row],[LAMINATION MACHINE (PLAN)]]="","",IF(Data_Power_app[[#This Row],[LAMINATION MACHINE (REALTIME)]]="","",RIGHT(Data_Power_app[[#This Row],[LAMINATION MACHINE (REALTIME)]],1)=RIGHT(Data_Power_app[[#This Row],[LAMINATION MACHINE (PLAN)]],1)))</f>
        <v/>
      </c>
    </row>
    <row r="975" spans="1:60" x14ac:dyDescent="0.25">
      <c r="A975" s="27">
        <v>1101</v>
      </c>
      <c r="B975" s="30" t="s">
        <v>2817</v>
      </c>
      <c r="C975" s="30" t="s">
        <v>2818</v>
      </c>
      <c r="D975" s="30" t="s">
        <v>75</v>
      </c>
      <c r="E975" s="30" t="s">
        <v>446</v>
      </c>
      <c r="F975" s="30" t="s">
        <v>59</v>
      </c>
      <c r="G975" s="30">
        <v>33</v>
      </c>
      <c r="H975" s="4">
        <v>45810</v>
      </c>
      <c r="I975" s="30">
        <v>45801</v>
      </c>
      <c r="J975" s="4" t="s">
        <v>60</v>
      </c>
      <c r="K975" s="4">
        <v>45810</v>
      </c>
      <c r="L975" s="4">
        <v>45804.401921296296</v>
      </c>
      <c r="M975" s="4">
        <v>45810</v>
      </c>
      <c r="N975" s="4">
        <v>45805.409467592595</v>
      </c>
      <c r="O975" s="4" t="s">
        <v>60</v>
      </c>
      <c r="P975" s="4" t="s">
        <v>60</v>
      </c>
      <c r="Q975" s="4" t="s">
        <v>60</v>
      </c>
      <c r="R975" s="4" t="s">
        <v>60</v>
      </c>
      <c r="S975" s="4" t="s">
        <v>60</v>
      </c>
      <c r="T975" s="4">
        <v>45810</v>
      </c>
      <c r="U975" s="4">
        <v>45805.630752314813</v>
      </c>
      <c r="V975" s="4">
        <v>45808.803599537037</v>
      </c>
      <c r="W975" s="4">
        <v>45811</v>
      </c>
      <c r="X975" s="4"/>
      <c r="Y975" s="4" t="s">
        <v>60</v>
      </c>
      <c r="Z975" s="4">
        <v>45812</v>
      </c>
      <c r="AA975" s="4"/>
      <c r="AB975" s="4" t="s">
        <v>60</v>
      </c>
      <c r="AC975" s="4">
        <v>45813</v>
      </c>
      <c r="AD975" s="4">
        <v>45814</v>
      </c>
      <c r="AE975" s="4">
        <v>45817</v>
      </c>
      <c r="AF975" s="4"/>
      <c r="AG975" s="30" t="s">
        <v>4284</v>
      </c>
      <c r="AH975" s="30" t="s">
        <v>746</v>
      </c>
      <c r="AI975" s="30" t="s">
        <v>2377</v>
      </c>
      <c r="AJ975" s="30" t="s">
        <v>747</v>
      </c>
      <c r="AK975" s="30" t="s">
        <v>100</v>
      </c>
      <c r="AL975" s="30" t="s">
        <v>748</v>
      </c>
      <c r="AM975" s="30" t="s">
        <v>749</v>
      </c>
      <c r="AN975" s="30">
        <v>1.2348300000000001</v>
      </c>
      <c r="AO975" s="30" t="s">
        <v>68</v>
      </c>
      <c r="AP975" s="30"/>
      <c r="AQ975" s="30"/>
      <c r="AR975" s="30" t="s">
        <v>68</v>
      </c>
      <c r="AS975" s="30"/>
      <c r="AT975" s="30"/>
      <c r="AU975" s="30" t="s">
        <v>750</v>
      </c>
      <c r="AV975" s="30" t="s">
        <v>751</v>
      </c>
      <c r="AW975" s="30">
        <v>2.7798099999999999</v>
      </c>
      <c r="AX975" s="30" t="s">
        <v>2734</v>
      </c>
      <c r="AY975" s="30" t="s">
        <v>2735</v>
      </c>
      <c r="AZ975" s="3">
        <v>33</v>
      </c>
      <c r="BA975" s="30" t="s">
        <v>60</v>
      </c>
      <c r="BB975" s="30">
        <v>33</v>
      </c>
      <c r="BC975" s="30" t="s">
        <v>60</v>
      </c>
      <c r="BD975" s="30" t="s">
        <v>60</v>
      </c>
      <c r="BE975" s="30" t="s">
        <v>60</v>
      </c>
      <c r="BF975" s="35" t="str">
        <f>IFERROR(VLOOKUP(Data_Power_app[[#This Row],[PRO ODER]],'Result'!A:C,3,0),"")</f>
        <v/>
      </c>
      <c r="BG975" s="14" t="str">
        <f>IFERROR(VLOOKUP(Data_Power_app[[#This Row],[PRO ODER]]&amp;"LAM_IN",'Real Time'!A:E,4,0),"")</f>
        <v/>
      </c>
      <c r="BH975" s="37" t="str">
        <f>IF(Data_Power_app[[#This Row],[LAMINATION MACHINE (PLAN)]]="","",IF(Data_Power_app[[#This Row],[LAMINATION MACHINE (REALTIME)]]="","",RIGHT(Data_Power_app[[#This Row],[LAMINATION MACHINE (REALTIME)]],1)=RIGHT(Data_Power_app[[#This Row],[LAMINATION MACHINE (PLAN)]],1)))</f>
        <v/>
      </c>
    </row>
    <row r="976" spans="1:60" x14ac:dyDescent="0.25">
      <c r="A976" s="27">
        <v>1102</v>
      </c>
      <c r="B976" s="30" t="s">
        <v>2819</v>
      </c>
      <c r="C976" s="30" t="s">
        <v>2820</v>
      </c>
      <c r="D976" s="30" t="s">
        <v>75</v>
      </c>
      <c r="E976" s="30" t="s">
        <v>446</v>
      </c>
      <c r="F976" s="30" t="s">
        <v>59</v>
      </c>
      <c r="G976" s="30">
        <v>1</v>
      </c>
      <c r="H976" s="4">
        <v>45810</v>
      </c>
      <c r="I976" s="30">
        <v>45801</v>
      </c>
      <c r="J976" s="4" t="s">
        <v>60</v>
      </c>
      <c r="K976" s="4">
        <v>45810</v>
      </c>
      <c r="L976" s="4">
        <v>45804.397291666668</v>
      </c>
      <c r="M976" s="4">
        <v>45810</v>
      </c>
      <c r="N976" s="4">
        <v>45805.413564814815</v>
      </c>
      <c r="O976" s="4" t="s">
        <v>60</v>
      </c>
      <c r="P976" s="4" t="s">
        <v>60</v>
      </c>
      <c r="Q976" s="4" t="s">
        <v>60</v>
      </c>
      <c r="R976" s="4" t="s">
        <v>60</v>
      </c>
      <c r="S976" s="4" t="s">
        <v>60</v>
      </c>
      <c r="T976" s="4">
        <v>45810</v>
      </c>
      <c r="U976" s="4">
        <v>45808.643831018519</v>
      </c>
      <c r="V976" s="4">
        <v>45808.644421296296</v>
      </c>
      <c r="W976" s="4">
        <v>45811</v>
      </c>
      <c r="X976" s="4"/>
      <c r="Y976" s="4" t="s">
        <v>60</v>
      </c>
      <c r="Z976" s="4">
        <v>45812</v>
      </c>
      <c r="AA976" s="4"/>
      <c r="AB976" s="4" t="s">
        <v>60</v>
      </c>
      <c r="AC976" s="4">
        <v>45813</v>
      </c>
      <c r="AD976" s="4">
        <v>45814</v>
      </c>
      <c r="AE976" s="4">
        <v>45817</v>
      </c>
      <c r="AF976" s="4"/>
      <c r="AG976" s="30" t="s">
        <v>4284</v>
      </c>
      <c r="AH976" s="30" t="s">
        <v>746</v>
      </c>
      <c r="AI976" s="30" t="s">
        <v>2377</v>
      </c>
      <c r="AJ976" s="30" t="s">
        <v>747</v>
      </c>
      <c r="AK976" s="30" t="s">
        <v>100</v>
      </c>
      <c r="AL976" s="30" t="s">
        <v>748</v>
      </c>
      <c r="AM976" s="30" t="s">
        <v>749</v>
      </c>
      <c r="AN976" s="30">
        <v>3.7780000000000001E-2</v>
      </c>
      <c r="AO976" s="30" t="s">
        <v>68</v>
      </c>
      <c r="AP976" s="30"/>
      <c r="AQ976" s="30"/>
      <c r="AR976" s="30" t="s">
        <v>68</v>
      </c>
      <c r="AS976" s="30"/>
      <c r="AT976" s="30"/>
      <c r="AU976" s="30" t="s">
        <v>750</v>
      </c>
      <c r="AV976" s="30" t="s">
        <v>751</v>
      </c>
      <c r="AW976" s="30">
        <v>8.5050000000000001E-2</v>
      </c>
      <c r="AX976" s="30" t="s">
        <v>2734</v>
      </c>
      <c r="AY976" s="30" t="s">
        <v>2735</v>
      </c>
      <c r="AZ976" s="3">
        <v>1</v>
      </c>
      <c r="BA976" s="30" t="s">
        <v>60</v>
      </c>
      <c r="BB976" s="30">
        <v>1</v>
      </c>
      <c r="BC976" s="30" t="s">
        <v>60</v>
      </c>
      <c r="BD976" s="30" t="s">
        <v>60</v>
      </c>
      <c r="BE976" s="30" t="s">
        <v>60</v>
      </c>
      <c r="BF976" s="35" t="str">
        <f>IFERROR(VLOOKUP(Data_Power_app[[#This Row],[PRO ODER]],'Result'!A:C,3,0),"")</f>
        <v/>
      </c>
      <c r="BG976" s="14" t="str">
        <f>IFERROR(VLOOKUP(Data_Power_app[[#This Row],[PRO ODER]]&amp;"LAM_IN",'Real Time'!A:E,4,0),"")</f>
        <v/>
      </c>
      <c r="BH976" s="37" t="str">
        <f>IF(Data_Power_app[[#This Row],[LAMINATION MACHINE (PLAN)]]="","",IF(Data_Power_app[[#This Row],[LAMINATION MACHINE (REALTIME)]]="","",RIGHT(Data_Power_app[[#This Row],[LAMINATION MACHINE (REALTIME)]],1)=RIGHT(Data_Power_app[[#This Row],[LAMINATION MACHINE (PLAN)]],1)))</f>
        <v/>
      </c>
    </row>
    <row r="977" spans="1:60" x14ac:dyDescent="0.25">
      <c r="A977" s="27">
        <v>1103</v>
      </c>
      <c r="B977" s="30" t="s">
        <v>3207</v>
      </c>
      <c r="C977" s="30" t="s">
        <v>3208</v>
      </c>
      <c r="D977" s="30" t="s">
        <v>75</v>
      </c>
      <c r="E977" s="30" t="s">
        <v>446</v>
      </c>
      <c r="F977" s="30" t="s">
        <v>59</v>
      </c>
      <c r="G977" s="30">
        <v>203</v>
      </c>
      <c r="H977" s="4">
        <v>45810</v>
      </c>
      <c r="I977" s="30">
        <v>45803</v>
      </c>
      <c r="J977" s="4" t="s">
        <v>60</v>
      </c>
      <c r="K977" s="4">
        <v>45810</v>
      </c>
      <c r="L977" s="4">
        <v>45805.966261574074</v>
      </c>
      <c r="M977" s="4">
        <v>45810</v>
      </c>
      <c r="N977" s="4">
        <v>45806.542222222219</v>
      </c>
      <c r="O977" s="4" t="s">
        <v>60</v>
      </c>
      <c r="P977" s="4" t="s">
        <v>60</v>
      </c>
      <c r="Q977" s="4" t="s">
        <v>60</v>
      </c>
      <c r="R977" s="4" t="s">
        <v>60</v>
      </c>
      <c r="S977" s="4" t="s">
        <v>60</v>
      </c>
      <c r="T977" s="4">
        <v>45810</v>
      </c>
      <c r="U977" s="4">
        <v>45808.335081018522</v>
      </c>
      <c r="V977" s="4">
        <v>45811.359918981485</v>
      </c>
      <c r="W977" s="4">
        <v>45811</v>
      </c>
      <c r="X977" s="4"/>
      <c r="Y977" s="4" t="s">
        <v>60</v>
      </c>
      <c r="Z977" s="4">
        <v>45812</v>
      </c>
      <c r="AA977" s="4"/>
      <c r="AB977" s="4" t="s">
        <v>60</v>
      </c>
      <c r="AC977" s="4">
        <v>45813</v>
      </c>
      <c r="AD977" s="4">
        <v>45814</v>
      </c>
      <c r="AE977" s="4">
        <v>45817</v>
      </c>
      <c r="AF977" s="4"/>
      <c r="AG977" s="30" t="s">
        <v>4284</v>
      </c>
      <c r="AH977" s="30" t="s">
        <v>746</v>
      </c>
      <c r="AI977" s="30" t="s">
        <v>2377</v>
      </c>
      <c r="AJ977" s="30" t="s">
        <v>747</v>
      </c>
      <c r="AK977" s="30" t="s">
        <v>100</v>
      </c>
      <c r="AL977" s="30" t="s">
        <v>748</v>
      </c>
      <c r="AM977" s="30" t="s">
        <v>749</v>
      </c>
      <c r="AN977" s="30">
        <v>7.6177799999999998</v>
      </c>
      <c r="AO977" s="30" t="s">
        <v>68</v>
      </c>
      <c r="AP977" s="30"/>
      <c r="AQ977" s="30"/>
      <c r="AR977" s="30" t="s">
        <v>68</v>
      </c>
      <c r="AS977" s="30"/>
      <c r="AT977" s="30"/>
      <c r="AU977" s="30" t="s">
        <v>750</v>
      </c>
      <c r="AV977" s="30" t="s">
        <v>751</v>
      </c>
      <c r="AW977" s="30">
        <v>17.148849999999999</v>
      </c>
      <c r="AX977" s="30" t="s">
        <v>2734</v>
      </c>
      <c r="AY977" s="30" t="s">
        <v>2735</v>
      </c>
      <c r="AZ977" s="3">
        <v>203</v>
      </c>
      <c r="BA977" s="30" t="s">
        <v>60</v>
      </c>
      <c r="BB977" s="30">
        <v>203</v>
      </c>
      <c r="BC977" s="30" t="s">
        <v>60</v>
      </c>
      <c r="BD977" s="30" t="s">
        <v>60</v>
      </c>
      <c r="BE977" s="30" t="s">
        <v>60</v>
      </c>
      <c r="BF977" s="35" t="str">
        <f>IFERROR(VLOOKUP(Data_Power_app[[#This Row],[PRO ODER]],'Result'!A:C,3,0),"")</f>
        <v/>
      </c>
      <c r="BG977" s="14" t="str">
        <f>IFERROR(VLOOKUP(Data_Power_app[[#This Row],[PRO ODER]]&amp;"LAM_IN",'Real Time'!A:E,4,0),"")</f>
        <v/>
      </c>
      <c r="BH977" s="37" t="str">
        <f>IF(Data_Power_app[[#This Row],[LAMINATION MACHINE (PLAN)]]="","",IF(Data_Power_app[[#This Row],[LAMINATION MACHINE (REALTIME)]]="","",RIGHT(Data_Power_app[[#This Row],[LAMINATION MACHINE (REALTIME)]],1)=RIGHT(Data_Power_app[[#This Row],[LAMINATION MACHINE (PLAN)]],1)))</f>
        <v/>
      </c>
    </row>
    <row r="978" spans="1:60" x14ac:dyDescent="0.25">
      <c r="A978" s="27">
        <v>1104</v>
      </c>
      <c r="B978" s="30" t="s">
        <v>3209</v>
      </c>
      <c r="C978" s="30" t="s">
        <v>3210</v>
      </c>
      <c r="D978" s="30" t="s">
        <v>75</v>
      </c>
      <c r="E978" s="30" t="s">
        <v>446</v>
      </c>
      <c r="F978" s="30" t="s">
        <v>59</v>
      </c>
      <c r="G978" s="30">
        <v>69</v>
      </c>
      <c r="H978" s="4">
        <v>45810</v>
      </c>
      <c r="I978" s="30">
        <v>45803</v>
      </c>
      <c r="J978" s="4" t="s">
        <v>60</v>
      </c>
      <c r="K978" s="4">
        <v>45810</v>
      </c>
      <c r="L978" s="4">
        <v>45805.966319444444</v>
      </c>
      <c r="M978" s="4">
        <v>45810</v>
      </c>
      <c r="N978" s="4">
        <v>45806.542291666665</v>
      </c>
      <c r="O978" s="4" t="s">
        <v>60</v>
      </c>
      <c r="P978" s="4" t="s">
        <v>60</v>
      </c>
      <c r="Q978" s="4" t="s">
        <v>60</v>
      </c>
      <c r="R978" s="4" t="s">
        <v>60</v>
      </c>
      <c r="S978" s="4" t="s">
        <v>60</v>
      </c>
      <c r="T978" s="4">
        <v>45810</v>
      </c>
      <c r="U978" s="4">
        <v>45808.335162037038</v>
      </c>
      <c r="V978" s="4">
        <v>45811.360069444447</v>
      </c>
      <c r="W978" s="4">
        <v>45811</v>
      </c>
      <c r="X978" s="4"/>
      <c r="Y978" s="4" t="s">
        <v>60</v>
      </c>
      <c r="Z978" s="4">
        <v>45812</v>
      </c>
      <c r="AA978" s="4"/>
      <c r="AB978" s="4" t="s">
        <v>60</v>
      </c>
      <c r="AC978" s="4">
        <v>45813</v>
      </c>
      <c r="AD978" s="4">
        <v>45814</v>
      </c>
      <c r="AE978" s="4">
        <v>45817</v>
      </c>
      <c r="AF978" s="4"/>
      <c r="AG978" s="30" t="s">
        <v>4284</v>
      </c>
      <c r="AH978" s="30" t="s">
        <v>746</v>
      </c>
      <c r="AI978" s="30" t="s">
        <v>2377</v>
      </c>
      <c r="AJ978" s="30" t="s">
        <v>747</v>
      </c>
      <c r="AK978" s="30" t="s">
        <v>100</v>
      </c>
      <c r="AL978" s="30" t="s">
        <v>748</v>
      </c>
      <c r="AM978" s="30" t="s">
        <v>749</v>
      </c>
      <c r="AN978" s="30">
        <v>2.5830000000000002</v>
      </c>
      <c r="AO978" s="30" t="s">
        <v>68</v>
      </c>
      <c r="AP978" s="30"/>
      <c r="AQ978" s="30"/>
      <c r="AR978" s="30" t="s">
        <v>68</v>
      </c>
      <c r="AS978" s="30"/>
      <c r="AT978" s="30"/>
      <c r="AU978" s="30" t="s">
        <v>750</v>
      </c>
      <c r="AV978" s="30" t="s">
        <v>751</v>
      </c>
      <c r="AW978" s="30">
        <v>5.8147700000000002</v>
      </c>
      <c r="AX978" s="30" t="s">
        <v>2734</v>
      </c>
      <c r="AY978" s="30" t="s">
        <v>2735</v>
      </c>
      <c r="AZ978" s="3">
        <v>69</v>
      </c>
      <c r="BA978" s="30" t="s">
        <v>60</v>
      </c>
      <c r="BB978" s="30">
        <v>69</v>
      </c>
      <c r="BC978" s="30" t="s">
        <v>60</v>
      </c>
      <c r="BD978" s="30" t="s">
        <v>60</v>
      </c>
      <c r="BE978" s="30" t="s">
        <v>60</v>
      </c>
      <c r="BF978" s="35" t="str">
        <f>IFERROR(VLOOKUP(Data_Power_app[[#This Row],[PRO ODER]],'Result'!A:C,3,0),"")</f>
        <v/>
      </c>
      <c r="BG978" s="14" t="str">
        <f>IFERROR(VLOOKUP(Data_Power_app[[#This Row],[PRO ODER]]&amp;"LAM_IN",'Real Time'!A:E,4,0),"")</f>
        <v/>
      </c>
      <c r="BH978" s="37" t="str">
        <f>IF(Data_Power_app[[#This Row],[LAMINATION MACHINE (PLAN)]]="","",IF(Data_Power_app[[#This Row],[LAMINATION MACHINE (REALTIME)]]="","",RIGHT(Data_Power_app[[#This Row],[LAMINATION MACHINE (REALTIME)]],1)=RIGHT(Data_Power_app[[#This Row],[LAMINATION MACHINE (PLAN)]],1)))</f>
        <v/>
      </c>
    </row>
    <row r="979" spans="1:60" x14ac:dyDescent="0.25">
      <c r="A979" s="27">
        <v>1105</v>
      </c>
      <c r="B979" s="30" t="s">
        <v>3211</v>
      </c>
      <c r="C979" s="30" t="s">
        <v>3212</v>
      </c>
      <c r="D979" s="30" t="s">
        <v>75</v>
      </c>
      <c r="E979" s="30" t="s">
        <v>446</v>
      </c>
      <c r="F979" s="30" t="s">
        <v>59</v>
      </c>
      <c r="G979" s="30">
        <v>31</v>
      </c>
      <c r="H979" s="4">
        <v>45810</v>
      </c>
      <c r="I979" s="30">
        <v>45803</v>
      </c>
      <c r="J979" s="4" t="s">
        <v>60</v>
      </c>
      <c r="K979" s="4">
        <v>45810</v>
      </c>
      <c r="L979" s="4">
        <v>45805.96634259259</v>
      </c>
      <c r="M979" s="4">
        <v>45810</v>
      </c>
      <c r="N979" s="4">
        <v>45806.542337962965</v>
      </c>
      <c r="O979" s="4" t="s">
        <v>60</v>
      </c>
      <c r="P979" s="4" t="s">
        <v>60</v>
      </c>
      <c r="Q979" s="4" t="s">
        <v>60</v>
      </c>
      <c r="R979" s="4" t="s">
        <v>60</v>
      </c>
      <c r="S979" s="4" t="s">
        <v>60</v>
      </c>
      <c r="T979" s="4">
        <v>45811</v>
      </c>
      <c r="U979" s="4">
        <v>45808.335196759261</v>
      </c>
      <c r="V979" s="4">
        <v>45811.360138888886</v>
      </c>
      <c r="W979" s="4">
        <v>45812</v>
      </c>
      <c r="X979" s="4"/>
      <c r="Y979" s="4" t="s">
        <v>60</v>
      </c>
      <c r="Z979" s="4">
        <v>45812</v>
      </c>
      <c r="AA979" s="4"/>
      <c r="AB979" s="4" t="s">
        <v>60</v>
      </c>
      <c r="AC979" s="4">
        <v>45813</v>
      </c>
      <c r="AD979" s="4">
        <v>45814</v>
      </c>
      <c r="AE979" s="4">
        <v>45817</v>
      </c>
      <c r="AF979" s="4"/>
      <c r="AG979" s="30" t="s">
        <v>4284</v>
      </c>
      <c r="AH979" s="30" t="s">
        <v>746</v>
      </c>
      <c r="AI979" s="30" t="s">
        <v>2377</v>
      </c>
      <c r="AJ979" s="30" t="s">
        <v>747</v>
      </c>
      <c r="AK979" s="30" t="s">
        <v>100</v>
      </c>
      <c r="AL979" s="30" t="s">
        <v>748</v>
      </c>
      <c r="AM979" s="30" t="s">
        <v>749</v>
      </c>
      <c r="AN979" s="30">
        <v>1.1652400000000001</v>
      </c>
      <c r="AO979" s="30" t="s">
        <v>68</v>
      </c>
      <c r="AP979" s="30"/>
      <c r="AQ979" s="30"/>
      <c r="AR979" s="30" t="s">
        <v>68</v>
      </c>
      <c r="AS979" s="30"/>
      <c r="AT979" s="30"/>
      <c r="AU979" s="30" t="s">
        <v>750</v>
      </c>
      <c r="AV979" s="30" t="s">
        <v>751</v>
      </c>
      <c r="AW979" s="30">
        <v>2.6231300000000002</v>
      </c>
      <c r="AX979" s="30" t="s">
        <v>2734</v>
      </c>
      <c r="AY979" s="30" t="s">
        <v>2735</v>
      </c>
      <c r="AZ979" s="3">
        <v>31</v>
      </c>
      <c r="BA979" s="30" t="s">
        <v>60</v>
      </c>
      <c r="BB979" s="30">
        <v>31</v>
      </c>
      <c r="BC979" s="30" t="s">
        <v>60</v>
      </c>
      <c r="BD979" s="30" t="s">
        <v>60</v>
      </c>
      <c r="BE979" s="30" t="s">
        <v>60</v>
      </c>
      <c r="BF979" s="35" t="str">
        <f>IFERROR(VLOOKUP(Data_Power_app[[#This Row],[PRO ODER]],'Result'!A:C,3,0),"")</f>
        <v/>
      </c>
      <c r="BG979" s="14" t="str">
        <f>IFERROR(VLOOKUP(Data_Power_app[[#This Row],[PRO ODER]]&amp;"LAM_IN",'Real Time'!A:E,4,0),"")</f>
        <v/>
      </c>
      <c r="BH979" s="37" t="str">
        <f>IF(Data_Power_app[[#This Row],[LAMINATION MACHINE (PLAN)]]="","",IF(Data_Power_app[[#This Row],[LAMINATION MACHINE (REALTIME)]]="","",RIGHT(Data_Power_app[[#This Row],[LAMINATION MACHINE (REALTIME)]],1)=RIGHT(Data_Power_app[[#This Row],[LAMINATION MACHINE (PLAN)]],1)))</f>
        <v/>
      </c>
    </row>
    <row r="980" spans="1:60" x14ac:dyDescent="0.25">
      <c r="A980" s="27">
        <v>1106</v>
      </c>
      <c r="B980" s="30" t="s">
        <v>2897</v>
      </c>
      <c r="C980" s="30" t="s">
        <v>2898</v>
      </c>
      <c r="D980" s="30" t="s">
        <v>75</v>
      </c>
      <c r="E980" s="30" t="s">
        <v>446</v>
      </c>
      <c r="F980" s="30" t="s">
        <v>59</v>
      </c>
      <c r="G980" s="30">
        <v>396</v>
      </c>
      <c r="H980" s="4">
        <v>45810</v>
      </c>
      <c r="I980" s="30">
        <v>45801</v>
      </c>
      <c r="J980" s="4" t="s">
        <v>60</v>
      </c>
      <c r="K980" s="4">
        <v>45810</v>
      </c>
      <c r="L980" s="4">
        <v>45804.401956018519</v>
      </c>
      <c r="M980" s="4">
        <v>45810</v>
      </c>
      <c r="N980" s="4">
        <v>45804.133310185185</v>
      </c>
      <c r="O980" s="4" t="s">
        <v>60</v>
      </c>
      <c r="P980" s="4" t="s">
        <v>60</v>
      </c>
      <c r="Q980" s="4" t="s">
        <v>60</v>
      </c>
      <c r="R980" s="4" t="s">
        <v>60</v>
      </c>
      <c r="S980" s="4" t="s">
        <v>60</v>
      </c>
      <c r="T980" s="4">
        <v>45807</v>
      </c>
      <c r="U980" s="4">
        <v>45805.314432870371</v>
      </c>
      <c r="V980" s="4">
        <v>45808.490439814814</v>
      </c>
      <c r="W980" s="4">
        <v>45810</v>
      </c>
      <c r="X980" s="4"/>
      <c r="Y980" s="4" t="s">
        <v>60</v>
      </c>
      <c r="Z980" s="4">
        <v>45812</v>
      </c>
      <c r="AA980" s="4"/>
      <c r="AB980" s="4" t="s">
        <v>60</v>
      </c>
      <c r="AC980" s="4">
        <v>45813</v>
      </c>
      <c r="AD980" s="4">
        <v>45814</v>
      </c>
      <c r="AE980" s="4">
        <v>45817</v>
      </c>
      <c r="AF980" s="4"/>
      <c r="AG980" s="30" t="s">
        <v>4284</v>
      </c>
      <c r="AH980" s="30" t="s">
        <v>2899</v>
      </c>
      <c r="AI980" s="30" t="s">
        <v>2900</v>
      </c>
      <c r="AJ980" s="30" t="s">
        <v>2901</v>
      </c>
      <c r="AK980" s="30" t="s">
        <v>100</v>
      </c>
      <c r="AL980" s="30" t="s">
        <v>748</v>
      </c>
      <c r="AM980" s="30" t="s">
        <v>749</v>
      </c>
      <c r="AN980" s="30">
        <v>14.9612</v>
      </c>
      <c r="AO980" s="30" t="s">
        <v>68</v>
      </c>
      <c r="AP980" s="30"/>
      <c r="AQ980" s="30"/>
      <c r="AR980" s="30" t="s">
        <v>68</v>
      </c>
      <c r="AS980" s="30"/>
      <c r="AT980" s="30"/>
      <c r="AU980" s="30" t="s">
        <v>750</v>
      </c>
      <c r="AV980" s="30" t="s">
        <v>751</v>
      </c>
      <c r="AW980" s="30">
        <v>33.6798</v>
      </c>
      <c r="AX980" s="30" t="s">
        <v>2378</v>
      </c>
      <c r="AY980" s="30" t="s">
        <v>2379</v>
      </c>
      <c r="AZ980" s="3">
        <v>396</v>
      </c>
      <c r="BA980" s="30" t="s">
        <v>60</v>
      </c>
      <c r="BB980" s="30">
        <v>396</v>
      </c>
      <c r="BC980" s="30" t="s">
        <v>60</v>
      </c>
      <c r="BD980" s="30" t="s">
        <v>60</v>
      </c>
      <c r="BE980" s="30" t="s">
        <v>60</v>
      </c>
      <c r="BF980" s="35" t="str">
        <f>IFERROR(VLOOKUP(Data_Power_app[[#This Row],[PRO ODER]],'Result'!A:C,3,0),"")</f>
        <v/>
      </c>
      <c r="BG980" s="14" t="str">
        <f>IFERROR(VLOOKUP(Data_Power_app[[#This Row],[PRO ODER]]&amp;"LAM_IN",'Real Time'!A:E,4,0),"")</f>
        <v/>
      </c>
      <c r="BH980" s="37" t="str">
        <f>IF(Data_Power_app[[#This Row],[LAMINATION MACHINE (PLAN)]]="","",IF(Data_Power_app[[#This Row],[LAMINATION MACHINE (REALTIME)]]="","",RIGHT(Data_Power_app[[#This Row],[LAMINATION MACHINE (REALTIME)]],1)=RIGHT(Data_Power_app[[#This Row],[LAMINATION MACHINE (PLAN)]],1)))</f>
        <v/>
      </c>
    </row>
    <row r="981" spans="1:60" x14ac:dyDescent="0.25">
      <c r="A981" s="27">
        <v>1107</v>
      </c>
      <c r="B981" s="30" t="s">
        <v>2902</v>
      </c>
      <c r="C981" s="30" t="s">
        <v>2903</v>
      </c>
      <c r="D981" s="30" t="s">
        <v>75</v>
      </c>
      <c r="E981" s="30" t="s">
        <v>446</v>
      </c>
      <c r="F981" s="30" t="s">
        <v>59</v>
      </c>
      <c r="G981" s="30">
        <v>55</v>
      </c>
      <c r="H981" s="4">
        <v>45810</v>
      </c>
      <c r="I981" s="30">
        <v>45801</v>
      </c>
      <c r="J981" s="4" t="s">
        <v>60</v>
      </c>
      <c r="K981" s="4">
        <v>45810</v>
      </c>
      <c r="L981" s="4">
        <v>45804.402013888888</v>
      </c>
      <c r="M981" s="4">
        <v>45810</v>
      </c>
      <c r="N981" s="4">
        <v>45804.133344907408</v>
      </c>
      <c r="O981" s="4" t="s">
        <v>60</v>
      </c>
      <c r="P981" s="4" t="s">
        <v>60</v>
      </c>
      <c r="Q981" s="4" t="s">
        <v>60</v>
      </c>
      <c r="R981" s="4" t="s">
        <v>60</v>
      </c>
      <c r="S981" s="4" t="s">
        <v>60</v>
      </c>
      <c r="T981" s="4">
        <v>45807</v>
      </c>
      <c r="U981" s="4">
        <v>45805.31449074074</v>
      </c>
      <c r="V981" s="4">
        <v>45808.490474537037</v>
      </c>
      <c r="W981" s="4">
        <v>45810</v>
      </c>
      <c r="X981" s="4"/>
      <c r="Y981" s="4" t="s">
        <v>60</v>
      </c>
      <c r="Z981" s="4">
        <v>45812</v>
      </c>
      <c r="AA981" s="4"/>
      <c r="AB981" s="4" t="s">
        <v>60</v>
      </c>
      <c r="AC981" s="4">
        <v>45813</v>
      </c>
      <c r="AD981" s="4">
        <v>45814</v>
      </c>
      <c r="AE981" s="4">
        <v>45817</v>
      </c>
      <c r="AF981" s="4"/>
      <c r="AG981" s="30" t="s">
        <v>4284</v>
      </c>
      <c r="AH981" s="30" t="s">
        <v>2899</v>
      </c>
      <c r="AI981" s="30" t="s">
        <v>2900</v>
      </c>
      <c r="AJ981" s="30" t="s">
        <v>2901</v>
      </c>
      <c r="AK981" s="30" t="s">
        <v>100</v>
      </c>
      <c r="AL981" s="30" t="s">
        <v>748</v>
      </c>
      <c r="AM981" s="30" t="s">
        <v>749</v>
      </c>
      <c r="AN981" s="30">
        <v>2.0779399999999999</v>
      </c>
      <c r="AO981" s="30" t="s">
        <v>68</v>
      </c>
      <c r="AP981" s="30"/>
      <c r="AQ981" s="30"/>
      <c r="AR981" s="30" t="s">
        <v>68</v>
      </c>
      <c r="AS981" s="30"/>
      <c r="AT981" s="30"/>
      <c r="AU981" s="30" t="s">
        <v>750</v>
      </c>
      <c r="AV981" s="30" t="s">
        <v>751</v>
      </c>
      <c r="AW981" s="30">
        <v>4.6777499999999996</v>
      </c>
      <c r="AX981" s="30" t="s">
        <v>2378</v>
      </c>
      <c r="AY981" s="30" t="s">
        <v>2379</v>
      </c>
      <c r="AZ981" s="3">
        <v>55</v>
      </c>
      <c r="BA981" s="30" t="s">
        <v>60</v>
      </c>
      <c r="BB981" s="30">
        <v>55</v>
      </c>
      <c r="BC981" s="30" t="s">
        <v>60</v>
      </c>
      <c r="BD981" s="30" t="s">
        <v>60</v>
      </c>
      <c r="BE981" s="30" t="s">
        <v>60</v>
      </c>
      <c r="BF981" s="35" t="str">
        <f>IFERROR(VLOOKUP(Data_Power_app[[#This Row],[PRO ODER]],'Result'!A:C,3,0),"")</f>
        <v/>
      </c>
      <c r="BG981" s="14" t="str">
        <f>IFERROR(VLOOKUP(Data_Power_app[[#This Row],[PRO ODER]]&amp;"LAM_IN",'Real Time'!A:E,4,0),"")</f>
        <v/>
      </c>
      <c r="BH981" s="37" t="str">
        <f>IF(Data_Power_app[[#This Row],[LAMINATION MACHINE (PLAN)]]="","",IF(Data_Power_app[[#This Row],[LAMINATION MACHINE (REALTIME)]]="","",RIGHT(Data_Power_app[[#This Row],[LAMINATION MACHINE (REALTIME)]],1)=RIGHT(Data_Power_app[[#This Row],[LAMINATION MACHINE (PLAN)]],1)))</f>
        <v/>
      </c>
    </row>
    <row r="982" spans="1:60" x14ac:dyDescent="0.25">
      <c r="A982" s="27">
        <v>1108</v>
      </c>
      <c r="B982" s="30" t="s">
        <v>2904</v>
      </c>
      <c r="C982" s="30" t="s">
        <v>2905</v>
      </c>
      <c r="D982" s="30" t="s">
        <v>75</v>
      </c>
      <c r="E982" s="30" t="s">
        <v>446</v>
      </c>
      <c r="F982" s="30" t="s">
        <v>59</v>
      </c>
      <c r="G982" s="30">
        <v>4</v>
      </c>
      <c r="H982" s="4">
        <v>45810</v>
      </c>
      <c r="I982" s="30">
        <v>45801</v>
      </c>
      <c r="J982" s="4" t="s">
        <v>60</v>
      </c>
      <c r="K982" s="4">
        <v>45810</v>
      </c>
      <c r="L982" s="4">
        <v>45804.402060185188</v>
      </c>
      <c r="M982" s="4">
        <v>45810</v>
      </c>
      <c r="N982" s="4">
        <v>45804.133402777778</v>
      </c>
      <c r="O982" s="4" t="s">
        <v>60</v>
      </c>
      <c r="P982" s="4" t="s">
        <v>60</v>
      </c>
      <c r="Q982" s="4" t="s">
        <v>60</v>
      </c>
      <c r="R982" s="4" t="s">
        <v>60</v>
      </c>
      <c r="S982" s="4" t="s">
        <v>60</v>
      </c>
      <c r="T982" s="4">
        <v>45807</v>
      </c>
      <c r="U982" s="4">
        <v>45805.314525462964</v>
      </c>
      <c r="V982" s="4">
        <v>45808.490520833337</v>
      </c>
      <c r="W982" s="4">
        <v>45810</v>
      </c>
      <c r="X982" s="4"/>
      <c r="Y982" s="4" t="s">
        <v>60</v>
      </c>
      <c r="Z982" s="4">
        <v>45812</v>
      </c>
      <c r="AA982" s="4"/>
      <c r="AB982" s="4" t="s">
        <v>60</v>
      </c>
      <c r="AC982" s="4">
        <v>45813</v>
      </c>
      <c r="AD982" s="4">
        <v>45814</v>
      </c>
      <c r="AE982" s="4">
        <v>45817</v>
      </c>
      <c r="AF982" s="4"/>
      <c r="AG982" s="30" t="s">
        <v>4284</v>
      </c>
      <c r="AH982" s="30" t="s">
        <v>2899</v>
      </c>
      <c r="AI982" s="30" t="s">
        <v>2900</v>
      </c>
      <c r="AJ982" s="30" t="s">
        <v>2901</v>
      </c>
      <c r="AK982" s="30" t="s">
        <v>100</v>
      </c>
      <c r="AL982" s="30" t="s">
        <v>748</v>
      </c>
      <c r="AM982" s="30" t="s">
        <v>749</v>
      </c>
      <c r="AN982" s="30">
        <v>0.15112</v>
      </c>
      <c r="AO982" s="30" t="s">
        <v>68</v>
      </c>
      <c r="AP982" s="30"/>
      <c r="AQ982" s="30"/>
      <c r="AR982" s="30" t="s">
        <v>68</v>
      </c>
      <c r="AS982" s="30"/>
      <c r="AT982" s="30"/>
      <c r="AU982" s="30" t="s">
        <v>750</v>
      </c>
      <c r="AV982" s="30" t="s">
        <v>751</v>
      </c>
      <c r="AW982" s="30">
        <v>0.3402</v>
      </c>
      <c r="AX982" s="30" t="s">
        <v>2378</v>
      </c>
      <c r="AY982" s="30" t="s">
        <v>2379</v>
      </c>
      <c r="AZ982" s="3">
        <v>4</v>
      </c>
      <c r="BA982" s="30" t="s">
        <v>60</v>
      </c>
      <c r="BB982" s="30">
        <v>4</v>
      </c>
      <c r="BC982" s="30" t="s">
        <v>60</v>
      </c>
      <c r="BD982" s="30" t="s">
        <v>60</v>
      </c>
      <c r="BE982" s="30" t="s">
        <v>60</v>
      </c>
      <c r="BF982" s="35" t="str">
        <f>IFERROR(VLOOKUP(Data_Power_app[[#This Row],[PRO ODER]],'Result'!A:C,3,0),"")</f>
        <v/>
      </c>
      <c r="BG982" s="14" t="str">
        <f>IFERROR(VLOOKUP(Data_Power_app[[#This Row],[PRO ODER]]&amp;"LAM_IN",'Real Time'!A:E,4,0),"")</f>
        <v/>
      </c>
      <c r="BH982" s="37" t="str">
        <f>IF(Data_Power_app[[#This Row],[LAMINATION MACHINE (PLAN)]]="","",IF(Data_Power_app[[#This Row],[LAMINATION MACHINE (REALTIME)]]="","",RIGHT(Data_Power_app[[#This Row],[LAMINATION MACHINE (REALTIME)]],1)=RIGHT(Data_Power_app[[#This Row],[LAMINATION MACHINE (PLAN)]],1)))</f>
        <v/>
      </c>
    </row>
    <row r="983" spans="1:60" x14ac:dyDescent="0.25">
      <c r="A983" s="27">
        <v>1109</v>
      </c>
      <c r="B983" s="30" t="s">
        <v>2906</v>
      </c>
      <c r="C983" s="30" t="s">
        <v>2907</v>
      </c>
      <c r="D983" s="30" t="s">
        <v>75</v>
      </c>
      <c r="E983" s="30" t="s">
        <v>446</v>
      </c>
      <c r="F983" s="30" t="s">
        <v>59</v>
      </c>
      <c r="G983" s="30">
        <v>67</v>
      </c>
      <c r="H983" s="4">
        <v>45810</v>
      </c>
      <c r="I983" s="30">
        <v>45801</v>
      </c>
      <c r="J983" s="4" t="s">
        <v>60</v>
      </c>
      <c r="K983" s="4">
        <v>45810</v>
      </c>
      <c r="L983" s="4">
        <v>45804.400995370372</v>
      </c>
      <c r="M983" s="4">
        <v>45810</v>
      </c>
      <c r="N983" s="4">
        <v>45804.133472222224</v>
      </c>
      <c r="O983" s="4" t="s">
        <v>60</v>
      </c>
      <c r="P983" s="4" t="s">
        <v>60</v>
      </c>
      <c r="Q983" s="4" t="s">
        <v>60</v>
      </c>
      <c r="R983" s="4" t="s">
        <v>60</v>
      </c>
      <c r="S983" s="4" t="s">
        <v>60</v>
      </c>
      <c r="T983" s="4">
        <v>45807</v>
      </c>
      <c r="U983" s="4">
        <v>45805.314560185187</v>
      </c>
      <c r="V983" s="4">
        <v>45808.490567129629</v>
      </c>
      <c r="W983" s="4">
        <v>45810</v>
      </c>
      <c r="X983" s="4"/>
      <c r="Y983" s="4" t="s">
        <v>60</v>
      </c>
      <c r="Z983" s="4">
        <v>45812</v>
      </c>
      <c r="AA983" s="4"/>
      <c r="AB983" s="4" t="s">
        <v>60</v>
      </c>
      <c r="AC983" s="4">
        <v>45813</v>
      </c>
      <c r="AD983" s="4">
        <v>45814</v>
      </c>
      <c r="AE983" s="4">
        <v>45817</v>
      </c>
      <c r="AF983" s="4"/>
      <c r="AG983" s="30" t="s">
        <v>4284</v>
      </c>
      <c r="AH983" s="30" t="s">
        <v>2899</v>
      </c>
      <c r="AI983" s="30" t="s">
        <v>2900</v>
      </c>
      <c r="AJ983" s="30" t="s">
        <v>2901</v>
      </c>
      <c r="AK983" s="30" t="s">
        <v>100</v>
      </c>
      <c r="AL983" s="30" t="s">
        <v>748</v>
      </c>
      <c r="AM983" s="30" t="s">
        <v>749</v>
      </c>
      <c r="AN983" s="30">
        <v>2.53132</v>
      </c>
      <c r="AO983" s="30" t="s">
        <v>68</v>
      </c>
      <c r="AP983" s="30"/>
      <c r="AQ983" s="30"/>
      <c r="AR983" s="30" t="s">
        <v>68</v>
      </c>
      <c r="AS983" s="30"/>
      <c r="AT983" s="30"/>
      <c r="AU983" s="30" t="s">
        <v>750</v>
      </c>
      <c r="AV983" s="30" t="s">
        <v>751</v>
      </c>
      <c r="AW983" s="30">
        <v>5.6983499999999996</v>
      </c>
      <c r="AX983" s="30" t="s">
        <v>2378</v>
      </c>
      <c r="AY983" s="30" t="s">
        <v>2379</v>
      </c>
      <c r="AZ983" s="3">
        <v>67</v>
      </c>
      <c r="BA983" s="30" t="s">
        <v>60</v>
      </c>
      <c r="BB983" s="30">
        <v>67</v>
      </c>
      <c r="BC983" s="30" t="s">
        <v>60</v>
      </c>
      <c r="BD983" s="30" t="s">
        <v>60</v>
      </c>
      <c r="BE983" s="30" t="s">
        <v>60</v>
      </c>
      <c r="BF983" s="35" t="str">
        <f>IFERROR(VLOOKUP(Data_Power_app[[#This Row],[PRO ODER]],'Result'!A:C,3,0),"")</f>
        <v/>
      </c>
      <c r="BG983" s="14" t="str">
        <f>IFERROR(VLOOKUP(Data_Power_app[[#This Row],[PRO ODER]]&amp;"LAM_IN",'Real Time'!A:E,4,0),"")</f>
        <v/>
      </c>
      <c r="BH983" s="37" t="str">
        <f>IF(Data_Power_app[[#This Row],[LAMINATION MACHINE (PLAN)]]="","",IF(Data_Power_app[[#This Row],[LAMINATION MACHINE (REALTIME)]]="","",RIGHT(Data_Power_app[[#This Row],[LAMINATION MACHINE (REALTIME)]],1)=RIGHT(Data_Power_app[[#This Row],[LAMINATION MACHINE (PLAN)]],1)))</f>
        <v/>
      </c>
    </row>
    <row r="984" spans="1:60" x14ac:dyDescent="0.25">
      <c r="A984" s="27">
        <v>1110</v>
      </c>
      <c r="B984" s="30" t="s">
        <v>2908</v>
      </c>
      <c r="C984" s="30" t="s">
        <v>2909</v>
      </c>
      <c r="D984" s="30" t="s">
        <v>75</v>
      </c>
      <c r="E984" s="30" t="s">
        <v>446</v>
      </c>
      <c r="F984" s="30" t="s">
        <v>59</v>
      </c>
      <c r="G984" s="30">
        <v>688</v>
      </c>
      <c r="H984" s="4">
        <v>45810</v>
      </c>
      <c r="I984" s="30">
        <v>45801</v>
      </c>
      <c r="J984" s="4" t="s">
        <v>60</v>
      </c>
      <c r="K984" s="4">
        <v>45810</v>
      </c>
      <c r="L984" s="4">
        <v>45804.395416666666</v>
      </c>
      <c r="M984" s="4">
        <v>45810</v>
      </c>
      <c r="N984" s="4">
        <v>45804.133055555554</v>
      </c>
      <c r="O984" s="4" t="s">
        <v>60</v>
      </c>
      <c r="P984" s="4" t="s">
        <v>60</v>
      </c>
      <c r="Q984" s="4" t="s">
        <v>60</v>
      </c>
      <c r="R984" s="4" t="s">
        <v>60</v>
      </c>
      <c r="S984" s="4" t="s">
        <v>60</v>
      </c>
      <c r="T984" s="4">
        <v>45807</v>
      </c>
      <c r="U984" s="4">
        <v>45805.314768518518</v>
      </c>
      <c r="V984" s="4">
        <v>45808.490370370368</v>
      </c>
      <c r="W984" s="4">
        <v>45810</v>
      </c>
      <c r="X984" s="4"/>
      <c r="Y984" s="4" t="s">
        <v>60</v>
      </c>
      <c r="Z984" s="4">
        <v>45812</v>
      </c>
      <c r="AA984" s="4"/>
      <c r="AB984" s="4" t="s">
        <v>60</v>
      </c>
      <c r="AC984" s="4">
        <v>45813</v>
      </c>
      <c r="AD984" s="4">
        <v>45814</v>
      </c>
      <c r="AE984" s="4">
        <v>45817</v>
      </c>
      <c r="AF984" s="4"/>
      <c r="AG984" s="30" t="s">
        <v>4284</v>
      </c>
      <c r="AH984" s="30" t="s">
        <v>2899</v>
      </c>
      <c r="AI984" s="30" t="s">
        <v>2900</v>
      </c>
      <c r="AJ984" s="30" t="s">
        <v>2901</v>
      </c>
      <c r="AK984" s="30" t="s">
        <v>100</v>
      </c>
      <c r="AL984" s="30" t="s">
        <v>748</v>
      </c>
      <c r="AM984" s="30" t="s">
        <v>749</v>
      </c>
      <c r="AN984" s="30">
        <v>24.565049999999999</v>
      </c>
      <c r="AO984" s="30" t="s">
        <v>68</v>
      </c>
      <c r="AP984" s="30"/>
      <c r="AQ984" s="30"/>
      <c r="AR984" s="30" t="s">
        <v>68</v>
      </c>
      <c r="AS984" s="30"/>
      <c r="AT984" s="30"/>
      <c r="AU984" s="30" t="s">
        <v>750</v>
      </c>
      <c r="AV984" s="30" t="s">
        <v>751</v>
      </c>
      <c r="AW984" s="30">
        <v>55.301870000000001</v>
      </c>
      <c r="AX984" s="30" t="s">
        <v>2734</v>
      </c>
      <c r="AY984" s="30" t="s">
        <v>2735</v>
      </c>
      <c r="AZ984" s="3">
        <v>688</v>
      </c>
      <c r="BA984" s="30" t="s">
        <v>60</v>
      </c>
      <c r="BB984" s="30">
        <v>688</v>
      </c>
      <c r="BC984" s="30" t="s">
        <v>60</v>
      </c>
      <c r="BD984" s="30" t="s">
        <v>60</v>
      </c>
      <c r="BE984" s="30" t="s">
        <v>60</v>
      </c>
      <c r="BF984" s="35" t="str">
        <f>IFERROR(VLOOKUP(Data_Power_app[[#This Row],[PRO ODER]],'Result'!A:C,3,0),"")</f>
        <v/>
      </c>
      <c r="BG984" s="14" t="str">
        <f>IFERROR(VLOOKUP(Data_Power_app[[#This Row],[PRO ODER]]&amp;"LAM_IN",'Real Time'!A:E,4,0),"")</f>
        <v/>
      </c>
      <c r="BH984" s="37" t="str">
        <f>IF(Data_Power_app[[#This Row],[LAMINATION MACHINE (PLAN)]]="","",IF(Data_Power_app[[#This Row],[LAMINATION MACHINE (REALTIME)]]="","",RIGHT(Data_Power_app[[#This Row],[LAMINATION MACHINE (REALTIME)]],1)=RIGHT(Data_Power_app[[#This Row],[LAMINATION MACHINE (PLAN)]],1)))</f>
        <v/>
      </c>
    </row>
    <row r="985" spans="1:60" x14ac:dyDescent="0.25">
      <c r="A985" s="27">
        <v>1111</v>
      </c>
      <c r="B985" s="30" t="s">
        <v>2910</v>
      </c>
      <c r="C985" s="30" t="s">
        <v>2911</v>
      </c>
      <c r="D985" s="30" t="s">
        <v>75</v>
      </c>
      <c r="E985" s="30" t="s">
        <v>446</v>
      </c>
      <c r="F985" s="30" t="s">
        <v>59</v>
      </c>
      <c r="G985" s="30">
        <v>82</v>
      </c>
      <c r="H985" s="4">
        <v>45810</v>
      </c>
      <c r="I985" s="30">
        <v>45801</v>
      </c>
      <c r="J985" s="4" t="s">
        <v>60</v>
      </c>
      <c r="K985" s="4">
        <v>45810</v>
      </c>
      <c r="L985" s="4">
        <v>45804.400949074072</v>
      </c>
      <c r="M985" s="4">
        <v>45810</v>
      </c>
      <c r="N985" s="4">
        <v>45804.133645833332</v>
      </c>
      <c r="O985" s="4" t="s">
        <v>60</v>
      </c>
      <c r="P985" s="4" t="s">
        <v>60</v>
      </c>
      <c r="Q985" s="4" t="s">
        <v>60</v>
      </c>
      <c r="R985" s="4" t="s">
        <v>60</v>
      </c>
      <c r="S985" s="4" t="s">
        <v>60</v>
      </c>
      <c r="T985" s="4">
        <v>45807</v>
      </c>
      <c r="U985" s="4">
        <v>45805.314652777779</v>
      </c>
      <c r="V985" s="4">
        <v>45808.490706018521</v>
      </c>
      <c r="W985" s="4">
        <v>45810</v>
      </c>
      <c r="X985" s="4"/>
      <c r="Y985" s="4" t="s">
        <v>60</v>
      </c>
      <c r="Z985" s="4">
        <v>45812</v>
      </c>
      <c r="AA985" s="4"/>
      <c r="AB985" s="4" t="s">
        <v>60</v>
      </c>
      <c r="AC985" s="4">
        <v>45813</v>
      </c>
      <c r="AD985" s="4">
        <v>45814</v>
      </c>
      <c r="AE985" s="4">
        <v>45817</v>
      </c>
      <c r="AF985" s="4"/>
      <c r="AG985" s="30" t="s">
        <v>4284</v>
      </c>
      <c r="AH985" s="30" t="s">
        <v>2899</v>
      </c>
      <c r="AI985" s="30" t="s">
        <v>2900</v>
      </c>
      <c r="AJ985" s="30" t="s">
        <v>2901</v>
      </c>
      <c r="AK985" s="30" t="s">
        <v>100</v>
      </c>
      <c r="AL985" s="30" t="s">
        <v>748</v>
      </c>
      <c r="AM985" s="30" t="s">
        <v>749</v>
      </c>
      <c r="AN985" s="30">
        <v>2.9906199999999998</v>
      </c>
      <c r="AO985" s="30" t="s">
        <v>68</v>
      </c>
      <c r="AP985" s="30"/>
      <c r="AQ985" s="30"/>
      <c r="AR985" s="30" t="s">
        <v>68</v>
      </c>
      <c r="AS985" s="30"/>
      <c r="AT985" s="30"/>
      <c r="AU985" s="30" t="s">
        <v>750</v>
      </c>
      <c r="AV985" s="30" t="s">
        <v>751</v>
      </c>
      <c r="AW985" s="30">
        <v>6.7325600000000003</v>
      </c>
      <c r="AX985" s="30" t="s">
        <v>2734</v>
      </c>
      <c r="AY985" s="30" t="s">
        <v>2735</v>
      </c>
      <c r="AZ985" s="3">
        <v>82</v>
      </c>
      <c r="BA985" s="30" t="s">
        <v>60</v>
      </c>
      <c r="BB985" s="30">
        <v>82</v>
      </c>
      <c r="BC985" s="30" t="s">
        <v>60</v>
      </c>
      <c r="BD985" s="30" t="s">
        <v>60</v>
      </c>
      <c r="BE985" s="30" t="s">
        <v>60</v>
      </c>
      <c r="BF985" s="35" t="str">
        <f>IFERROR(VLOOKUP(Data_Power_app[[#This Row],[PRO ODER]],'Result'!A:C,3,0),"")</f>
        <v/>
      </c>
      <c r="BG985" s="14" t="str">
        <f>IFERROR(VLOOKUP(Data_Power_app[[#This Row],[PRO ODER]]&amp;"LAM_IN",'Real Time'!A:E,4,0),"")</f>
        <v/>
      </c>
      <c r="BH985" s="37" t="str">
        <f>IF(Data_Power_app[[#This Row],[LAMINATION MACHINE (PLAN)]]="","",IF(Data_Power_app[[#This Row],[LAMINATION MACHINE (REALTIME)]]="","",RIGHT(Data_Power_app[[#This Row],[LAMINATION MACHINE (REALTIME)]],1)=RIGHT(Data_Power_app[[#This Row],[LAMINATION MACHINE (PLAN)]],1)))</f>
        <v/>
      </c>
    </row>
    <row r="986" spans="1:60" x14ac:dyDescent="0.25">
      <c r="A986" s="27">
        <v>1112</v>
      </c>
      <c r="B986" s="30" t="s">
        <v>2912</v>
      </c>
      <c r="C986" s="30" t="s">
        <v>2913</v>
      </c>
      <c r="D986" s="30" t="s">
        <v>75</v>
      </c>
      <c r="E986" s="30" t="s">
        <v>446</v>
      </c>
      <c r="F986" s="30" t="s">
        <v>59</v>
      </c>
      <c r="G986" s="30">
        <v>6</v>
      </c>
      <c r="H986" s="4">
        <v>45810</v>
      </c>
      <c r="I986" s="30">
        <v>45801</v>
      </c>
      <c r="J986" s="4" t="s">
        <v>60</v>
      </c>
      <c r="K986" s="4">
        <v>45810</v>
      </c>
      <c r="L986" s="4">
        <v>45804.400740740741</v>
      </c>
      <c r="M986" s="4">
        <v>45810</v>
      </c>
      <c r="N986" s="4">
        <v>45804.13354166667</v>
      </c>
      <c r="O986" s="4" t="s">
        <v>60</v>
      </c>
      <c r="P986" s="4" t="s">
        <v>60</v>
      </c>
      <c r="Q986" s="4" t="s">
        <v>60</v>
      </c>
      <c r="R986" s="4" t="s">
        <v>60</v>
      </c>
      <c r="S986" s="4" t="s">
        <v>60</v>
      </c>
      <c r="T986" s="4">
        <v>45807</v>
      </c>
      <c r="U986" s="4">
        <v>45805.31459490741</v>
      </c>
      <c r="V986" s="4">
        <v>45808.490613425929</v>
      </c>
      <c r="W986" s="4">
        <v>45810</v>
      </c>
      <c r="X986" s="4"/>
      <c r="Y986" s="4" t="s">
        <v>60</v>
      </c>
      <c r="Z986" s="4">
        <v>45812</v>
      </c>
      <c r="AA986" s="4"/>
      <c r="AB986" s="4" t="s">
        <v>60</v>
      </c>
      <c r="AC986" s="4">
        <v>45813</v>
      </c>
      <c r="AD986" s="4">
        <v>45814</v>
      </c>
      <c r="AE986" s="4">
        <v>45817</v>
      </c>
      <c r="AF986" s="4"/>
      <c r="AG986" s="30" t="s">
        <v>4284</v>
      </c>
      <c r="AH986" s="30" t="s">
        <v>2899</v>
      </c>
      <c r="AI986" s="30" t="s">
        <v>2900</v>
      </c>
      <c r="AJ986" s="30" t="s">
        <v>2901</v>
      </c>
      <c r="AK986" s="30" t="s">
        <v>100</v>
      </c>
      <c r="AL986" s="30" t="s">
        <v>748</v>
      </c>
      <c r="AM986" s="30" t="s">
        <v>749</v>
      </c>
      <c r="AN986" s="30">
        <v>0.21872</v>
      </c>
      <c r="AO986" s="30" t="s">
        <v>68</v>
      </c>
      <c r="AP986" s="30"/>
      <c r="AQ986" s="30"/>
      <c r="AR986" s="30" t="s">
        <v>68</v>
      </c>
      <c r="AS986" s="30"/>
      <c r="AT986" s="30"/>
      <c r="AU986" s="30" t="s">
        <v>750</v>
      </c>
      <c r="AV986" s="30" t="s">
        <v>751</v>
      </c>
      <c r="AW986" s="30">
        <v>0.4924</v>
      </c>
      <c r="AX986" s="30" t="s">
        <v>2734</v>
      </c>
      <c r="AY986" s="30" t="s">
        <v>2735</v>
      </c>
      <c r="AZ986" s="3">
        <v>6</v>
      </c>
      <c r="BA986" s="30" t="s">
        <v>60</v>
      </c>
      <c r="BB986" s="30">
        <v>6</v>
      </c>
      <c r="BC986" s="30" t="s">
        <v>60</v>
      </c>
      <c r="BD986" s="30" t="s">
        <v>60</v>
      </c>
      <c r="BE986" s="30" t="s">
        <v>60</v>
      </c>
      <c r="BF986" s="35" t="str">
        <f>IFERROR(VLOOKUP(Data_Power_app[[#This Row],[PRO ODER]],'Result'!A:C,3,0),"")</f>
        <v/>
      </c>
      <c r="BG986" s="14" t="str">
        <f>IFERROR(VLOOKUP(Data_Power_app[[#This Row],[PRO ODER]]&amp;"LAM_IN",'Real Time'!A:E,4,0),"")</f>
        <v/>
      </c>
      <c r="BH986" s="37" t="str">
        <f>IF(Data_Power_app[[#This Row],[LAMINATION MACHINE (PLAN)]]="","",IF(Data_Power_app[[#This Row],[LAMINATION MACHINE (REALTIME)]]="","",RIGHT(Data_Power_app[[#This Row],[LAMINATION MACHINE (REALTIME)]],1)=RIGHT(Data_Power_app[[#This Row],[LAMINATION MACHINE (PLAN)]],1)))</f>
        <v/>
      </c>
    </row>
    <row r="987" spans="1:60" x14ac:dyDescent="0.25">
      <c r="A987" s="27">
        <v>1113</v>
      </c>
      <c r="B987" s="30" t="s">
        <v>2914</v>
      </c>
      <c r="C987" s="30" t="s">
        <v>2915</v>
      </c>
      <c r="D987" s="30" t="s">
        <v>75</v>
      </c>
      <c r="E987" s="30" t="s">
        <v>446</v>
      </c>
      <c r="F987" s="30" t="s">
        <v>59</v>
      </c>
      <c r="G987" s="30">
        <v>129</v>
      </c>
      <c r="H987" s="4">
        <v>45810</v>
      </c>
      <c r="I987" s="30">
        <v>45801</v>
      </c>
      <c r="J987" s="4" t="s">
        <v>60</v>
      </c>
      <c r="K987" s="4">
        <v>45810</v>
      </c>
      <c r="L987" s="4">
        <v>45804.400787037041</v>
      </c>
      <c r="M987" s="4">
        <v>45810</v>
      </c>
      <c r="N987" s="4">
        <v>45804.133587962962</v>
      </c>
      <c r="O987" s="4" t="s">
        <v>60</v>
      </c>
      <c r="P987" s="4" t="s">
        <v>60</v>
      </c>
      <c r="Q987" s="4" t="s">
        <v>60</v>
      </c>
      <c r="R987" s="4" t="s">
        <v>60</v>
      </c>
      <c r="S987" s="4" t="s">
        <v>60</v>
      </c>
      <c r="T987" s="4">
        <v>45807</v>
      </c>
      <c r="U987" s="4">
        <v>45805.314629629633</v>
      </c>
      <c r="V987" s="4">
        <v>45808.490659722222</v>
      </c>
      <c r="W987" s="4">
        <v>45810</v>
      </c>
      <c r="X987" s="4"/>
      <c r="Y987" s="4" t="s">
        <v>60</v>
      </c>
      <c r="Z987" s="4">
        <v>45812</v>
      </c>
      <c r="AA987" s="4"/>
      <c r="AB987" s="4" t="s">
        <v>60</v>
      </c>
      <c r="AC987" s="4">
        <v>45813</v>
      </c>
      <c r="AD987" s="4">
        <v>45814</v>
      </c>
      <c r="AE987" s="4">
        <v>45817</v>
      </c>
      <c r="AF987" s="4"/>
      <c r="AG987" s="30" t="s">
        <v>4284</v>
      </c>
      <c r="AH987" s="30" t="s">
        <v>2899</v>
      </c>
      <c r="AI987" s="30" t="s">
        <v>2900</v>
      </c>
      <c r="AJ987" s="30" t="s">
        <v>2901</v>
      </c>
      <c r="AK987" s="30" t="s">
        <v>100</v>
      </c>
      <c r="AL987" s="30" t="s">
        <v>748</v>
      </c>
      <c r="AM987" s="30" t="s">
        <v>749</v>
      </c>
      <c r="AN987" s="30">
        <v>4.5197500000000002</v>
      </c>
      <c r="AO987" s="30" t="s">
        <v>68</v>
      </c>
      <c r="AP987" s="30"/>
      <c r="AQ987" s="30"/>
      <c r="AR987" s="30" t="s">
        <v>68</v>
      </c>
      <c r="AS987" s="30"/>
      <c r="AT987" s="30"/>
      <c r="AU987" s="30" t="s">
        <v>750</v>
      </c>
      <c r="AV987" s="30" t="s">
        <v>751</v>
      </c>
      <c r="AW987" s="30">
        <v>10.1751</v>
      </c>
      <c r="AX987" s="30" t="s">
        <v>2734</v>
      </c>
      <c r="AY987" s="30" t="s">
        <v>2735</v>
      </c>
      <c r="AZ987" s="3">
        <v>129</v>
      </c>
      <c r="BA987" s="30" t="s">
        <v>60</v>
      </c>
      <c r="BB987" s="30">
        <v>129</v>
      </c>
      <c r="BC987" s="30" t="s">
        <v>60</v>
      </c>
      <c r="BD987" s="30" t="s">
        <v>60</v>
      </c>
      <c r="BE987" s="30" t="s">
        <v>60</v>
      </c>
      <c r="BF987" s="35" t="str">
        <f>IFERROR(VLOOKUP(Data_Power_app[[#This Row],[PRO ODER]],'Result'!A:C,3,0),"")</f>
        <v/>
      </c>
      <c r="BG987" s="14" t="str">
        <f>IFERROR(VLOOKUP(Data_Power_app[[#This Row],[PRO ODER]]&amp;"LAM_IN",'Real Time'!A:E,4,0),"")</f>
        <v/>
      </c>
      <c r="BH987" s="37" t="str">
        <f>IF(Data_Power_app[[#This Row],[LAMINATION MACHINE (PLAN)]]="","",IF(Data_Power_app[[#This Row],[LAMINATION MACHINE (REALTIME)]]="","",RIGHT(Data_Power_app[[#This Row],[LAMINATION MACHINE (REALTIME)]],1)=RIGHT(Data_Power_app[[#This Row],[LAMINATION MACHINE (PLAN)]],1)))</f>
        <v/>
      </c>
    </row>
    <row r="988" spans="1:60" x14ac:dyDescent="0.25">
      <c r="A988" s="27">
        <v>1114</v>
      </c>
      <c r="B988" s="30" t="s">
        <v>3215</v>
      </c>
      <c r="C988" s="30" t="s">
        <v>3216</v>
      </c>
      <c r="D988" s="30" t="s">
        <v>75</v>
      </c>
      <c r="E988" s="30" t="s">
        <v>446</v>
      </c>
      <c r="F988" s="30" t="s">
        <v>59</v>
      </c>
      <c r="G988" s="30">
        <v>85</v>
      </c>
      <c r="H988" s="4">
        <v>45806</v>
      </c>
      <c r="I988" s="30">
        <v>45803</v>
      </c>
      <c r="J988" s="4">
        <v>45806</v>
      </c>
      <c r="K988" s="4">
        <v>45807</v>
      </c>
      <c r="L988" s="4">
        <v>45805.966400462959</v>
      </c>
      <c r="M988" s="4">
        <v>45807</v>
      </c>
      <c r="N988" s="4">
        <v>45806.541550925926</v>
      </c>
      <c r="O988" s="4" t="s">
        <v>60</v>
      </c>
      <c r="P988" s="4" t="s">
        <v>60</v>
      </c>
      <c r="Q988" s="4" t="s">
        <v>60</v>
      </c>
      <c r="R988" s="4" t="s">
        <v>60</v>
      </c>
      <c r="S988" s="4" t="s">
        <v>60</v>
      </c>
      <c r="T988" s="4">
        <v>45810</v>
      </c>
      <c r="U988" s="4">
        <v>45808.334166666667</v>
      </c>
      <c r="V988" s="4">
        <v>45811.360543981478</v>
      </c>
      <c r="W988" s="4">
        <v>45811</v>
      </c>
      <c r="X988" s="4"/>
      <c r="Y988" s="4" t="s">
        <v>60</v>
      </c>
      <c r="Z988" s="4">
        <v>45812</v>
      </c>
      <c r="AA988" s="4"/>
      <c r="AB988" s="4" t="s">
        <v>60</v>
      </c>
      <c r="AC988" s="4">
        <v>45813</v>
      </c>
      <c r="AD988" s="4">
        <v>45814</v>
      </c>
      <c r="AE988" s="4">
        <v>45817</v>
      </c>
      <c r="AF988" s="4"/>
      <c r="AG988" s="30" t="s">
        <v>343</v>
      </c>
      <c r="AH988" s="30" t="s">
        <v>746</v>
      </c>
      <c r="AI988" s="30" t="s">
        <v>3200</v>
      </c>
      <c r="AJ988" s="30" t="s">
        <v>747</v>
      </c>
      <c r="AK988" s="30" t="s">
        <v>100</v>
      </c>
      <c r="AL988" s="30" t="s">
        <v>748</v>
      </c>
      <c r="AM988" s="30" t="s">
        <v>749</v>
      </c>
      <c r="AN988" s="30">
        <v>3.1914799999999999</v>
      </c>
      <c r="AO988" s="30" t="s">
        <v>68</v>
      </c>
      <c r="AP988" s="30"/>
      <c r="AQ988" s="30"/>
      <c r="AR988" s="30" t="s">
        <v>68</v>
      </c>
      <c r="AS988" s="30"/>
      <c r="AT988" s="30"/>
      <c r="AU988" s="30" t="s">
        <v>750</v>
      </c>
      <c r="AV988" s="30" t="s">
        <v>751</v>
      </c>
      <c r="AW988" s="30">
        <v>7.18452</v>
      </c>
      <c r="AX988" s="30" t="s">
        <v>2923</v>
      </c>
      <c r="AY988" s="30" t="s">
        <v>2924</v>
      </c>
      <c r="AZ988" s="3">
        <v>85</v>
      </c>
      <c r="BA988" s="30" t="s">
        <v>60</v>
      </c>
      <c r="BB988" s="30">
        <v>85</v>
      </c>
      <c r="BC988" s="30" t="s">
        <v>60</v>
      </c>
      <c r="BD988" s="30" t="s">
        <v>60</v>
      </c>
      <c r="BE988" s="30" t="s">
        <v>60</v>
      </c>
      <c r="BF988" s="35" t="str">
        <f>IFERROR(VLOOKUP(Data_Power_app[[#This Row],[PRO ODER]],'Result'!A:C,3,0),"")</f>
        <v/>
      </c>
      <c r="BG988" s="14" t="str">
        <f>IFERROR(VLOOKUP(Data_Power_app[[#This Row],[PRO ODER]]&amp;"LAM_IN",'Real Time'!A:E,4,0),"")</f>
        <v/>
      </c>
      <c r="BH988" s="37" t="str">
        <f>IF(Data_Power_app[[#This Row],[LAMINATION MACHINE (PLAN)]]="","",IF(Data_Power_app[[#This Row],[LAMINATION MACHINE (REALTIME)]]="","",RIGHT(Data_Power_app[[#This Row],[LAMINATION MACHINE (REALTIME)]],1)=RIGHT(Data_Power_app[[#This Row],[LAMINATION MACHINE (PLAN)]],1)))</f>
        <v/>
      </c>
    </row>
    <row r="989" spans="1:60" x14ac:dyDescent="0.25">
      <c r="A989" s="27">
        <v>1115</v>
      </c>
      <c r="B989" s="30" t="s">
        <v>3217</v>
      </c>
      <c r="C989" s="30" t="s">
        <v>3218</v>
      </c>
      <c r="D989" s="30" t="s">
        <v>75</v>
      </c>
      <c r="E989" s="30" t="s">
        <v>446</v>
      </c>
      <c r="F989" s="30" t="s">
        <v>59</v>
      </c>
      <c r="G989" s="30">
        <v>28</v>
      </c>
      <c r="H989" s="4">
        <v>45806</v>
      </c>
      <c r="I989" s="30">
        <v>45803</v>
      </c>
      <c r="J989" s="4">
        <v>45806</v>
      </c>
      <c r="K989" s="4">
        <v>45807</v>
      </c>
      <c r="L989" s="4">
        <v>45805.966435185182</v>
      </c>
      <c r="M989" s="4">
        <v>45807</v>
      </c>
      <c r="N989" s="4">
        <v>45806.541597222225</v>
      </c>
      <c r="O989" s="4" t="s">
        <v>60</v>
      </c>
      <c r="P989" s="4" t="s">
        <v>60</v>
      </c>
      <c r="Q989" s="4" t="s">
        <v>60</v>
      </c>
      <c r="R989" s="4" t="s">
        <v>60</v>
      </c>
      <c r="S989" s="4" t="s">
        <v>60</v>
      </c>
      <c r="T989" s="4">
        <v>45810</v>
      </c>
      <c r="U989" s="4">
        <v>45808.334201388891</v>
      </c>
      <c r="V989" s="4">
        <v>45811.360601851855</v>
      </c>
      <c r="W989" s="4">
        <v>45811</v>
      </c>
      <c r="X989" s="4"/>
      <c r="Y989" s="4" t="s">
        <v>60</v>
      </c>
      <c r="Z989" s="4">
        <v>45812</v>
      </c>
      <c r="AA989" s="4"/>
      <c r="AB989" s="4" t="s">
        <v>60</v>
      </c>
      <c r="AC989" s="4">
        <v>45813</v>
      </c>
      <c r="AD989" s="4">
        <v>45814</v>
      </c>
      <c r="AE989" s="4">
        <v>45817</v>
      </c>
      <c r="AF989" s="4"/>
      <c r="AG989" s="30" t="s">
        <v>343</v>
      </c>
      <c r="AH989" s="30" t="s">
        <v>746</v>
      </c>
      <c r="AI989" s="30" t="s">
        <v>3200</v>
      </c>
      <c r="AJ989" s="30" t="s">
        <v>747</v>
      </c>
      <c r="AK989" s="30" t="s">
        <v>100</v>
      </c>
      <c r="AL989" s="30" t="s">
        <v>748</v>
      </c>
      <c r="AM989" s="30" t="s">
        <v>749</v>
      </c>
      <c r="AN989" s="30">
        <v>1.0479099999999999</v>
      </c>
      <c r="AO989" s="30" t="s">
        <v>68</v>
      </c>
      <c r="AP989" s="30"/>
      <c r="AQ989" s="30"/>
      <c r="AR989" s="30" t="s">
        <v>68</v>
      </c>
      <c r="AS989" s="30"/>
      <c r="AT989" s="30"/>
      <c r="AU989" s="30" t="s">
        <v>750</v>
      </c>
      <c r="AV989" s="30" t="s">
        <v>751</v>
      </c>
      <c r="AW989" s="30">
        <v>2.3590399999999998</v>
      </c>
      <c r="AX989" s="30" t="s">
        <v>2923</v>
      </c>
      <c r="AY989" s="30" t="s">
        <v>2924</v>
      </c>
      <c r="AZ989" s="3">
        <v>28</v>
      </c>
      <c r="BA989" s="30" t="s">
        <v>60</v>
      </c>
      <c r="BB989" s="30">
        <v>28</v>
      </c>
      <c r="BC989" s="30" t="s">
        <v>60</v>
      </c>
      <c r="BD989" s="30" t="s">
        <v>60</v>
      </c>
      <c r="BE989" s="30" t="s">
        <v>60</v>
      </c>
      <c r="BF989" s="35" t="str">
        <f>IFERROR(VLOOKUP(Data_Power_app[[#This Row],[PRO ODER]],'Result'!A:C,3,0),"")</f>
        <v/>
      </c>
      <c r="BG989" s="14" t="str">
        <f>IFERROR(VLOOKUP(Data_Power_app[[#This Row],[PRO ODER]]&amp;"LAM_IN",'Real Time'!A:E,4,0),"")</f>
        <v/>
      </c>
      <c r="BH989" s="37" t="str">
        <f>IF(Data_Power_app[[#This Row],[LAMINATION MACHINE (PLAN)]]="","",IF(Data_Power_app[[#This Row],[LAMINATION MACHINE (REALTIME)]]="","",RIGHT(Data_Power_app[[#This Row],[LAMINATION MACHINE (REALTIME)]],1)=RIGHT(Data_Power_app[[#This Row],[LAMINATION MACHINE (PLAN)]],1)))</f>
        <v/>
      </c>
    </row>
    <row r="990" spans="1:60" x14ac:dyDescent="0.25">
      <c r="A990" s="27">
        <v>1116</v>
      </c>
      <c r="B990" s="30" t="s">
        <v>3219</v>
      </c>
      <c r="C990" s="30" t="s">
        <v>3220</v>
      </c>
      <c r="D990" s="30" t="s">
        <v>75</v>
      </c>
      <c r="E990" s="30" t="s">
        <v>446</v>
      </c>
      <c r="F990" s="30" t="s">
        <v>59</v>
      </c>
      <c r="G990" s="30">
        <v>42</v>
      </c>
      <c r="H990" s="4">
        <v>45806</v>
      </c>
      <c r="I990" s="30">
        <v>45803</v>
      </c>
      <c r="J990" s="4">
        <v>45806</v>
      </c>
      <c r="K990" s="4">
        <v>45807</v>
      </c>
      <c r="L990" s="4">
        <v>45805.966446759259</v>
      </c>
      <c r="M990" s="4">
        <v>45807</v>
      </c>
      <c r="N990" s="4">
        <v>45806.541643518518</v>
      </c>
      <c r="O990" s="4" t="s">
        <v>60</v>
      </c>
      <c r="P990" s="4" t="s">
        <v>60</v>
      </c>
      <c r="Q990" s="4" t="s">
        <v>60</v>
      </c>
      <c r="R990" s="4" t="s">
        <v>60</v>
      </c>
      <c r="S990" s="4" t="s">
        <v>60</v>
      </c>
      <c r="T990" s="4">
        <v>45810</v>
      </c>
      <c r="U990" s="4">
        <v>45808.334247685183</v>
      </c>
      <c r="V990" s="4">
        <v>45811.360659722224</v>
      </c>
      <c r="W990" s="4">
        <v>45811</v>
      </c>
      <c r="X990" s="4"/>
      <c r="Y990" s="4" t="s">
        <v>60</v>
      </c>
      <c r="Z990" s="4">
        <v>45812</v>
      </c>
      <c r="AA990" s="4"/>
      <c r="AB990" s="4" t="s">
        <v>60</v>
      </c>
      <c r="AC990" s="4">
        <v>45813</v>
      </c>
      <c r="AD990" s="4">
        <v>45814</v>
      </c>
      <c r="AE990" s="4">
        <v>45817</v>
      </c>
      <c r="AF990" s="4"/>
      <c r="AG990" s="30" t="s">
        <v>343</v>
      </c>
      <c r="AH990" s="30" t="s">
        <v>746</v>
      </c>
      <c r="AI990" s="30" t="s">
        <v>3200</v>
      </c>
      <c r="AJ990" s="30" t="s">
        <v>747</v>
      </c>
      <c r="AK990" s="30" t="s">
        <v>100</v>
      </c>
      <c r="AL990" s="30" t="s">
        <v>748</v>
      </c>
      <c r="AM990" s="30" t="s">
        <v>749</v>
      </c>
      <c r="AN990" s="30">
        <v>1.57287</v>
      </c>
      <c r="AO990" s="30" t="s">
        <v>68</v>
      </c>
      <c r="AP990" s="30"/>
      <c r="AQ990" s="30"/>
      <c r="AR990" s="30" t="s">
        <v>68</v>
      </c>
      <c r="AS990" s="30"/>
      <c r="AT990" s="30"/>
      <c r="AU990" s="30" t="s">
        <v>750</v>
      </c>
      <c r="AV990" s="30" t="s">
        <v>751</v>
      </c>
      <c r="AW990" s="30">
        <v>3.5407899999999999</v>
      </c>
      <c r="AX990" s="30" t="s">
        <v>2923</v>
      </c>
      <c r="AY990" s="30" t="s">
        <v>2924</v>
      </c>
      <c r="AZ990" s="3">
        <v>42</v>
      </c>
      <c r="BA990" s="30" t="s">
        <v>60</v>
      </c>
      <c r="BB990" s="30">
        <v>42</v>
      </c>
      <c r="BC990" s="30" t="s">
        <v>60</v>
      </c>
      <c r="BD990" s="30" t="s">
        <v>60</v>
      </c>
      <c r="BE990" s="30" t="s">
        <v>60</v>
      </c>
      <c r="BF990" s="35" t="str">
        <f>IFERROR(VLOOKUP(Data_Power_app[[#This Row],[PRO ODER]],'Result'!A:C,3,0),"")</f>
        <v/>
      </c>
      <c r="BG990" s="14" t="str">
        <f>IFERROR(VLOOKUP(Data_Power_app[[#This Row],[PRO ODER]]&amp;"LAM_IN",'Real Time'!A:E,4,0),"")</f>
        <v/>
      </c>
      <c r="BH990" s="37" t="str">
        <f>IF(Data_Power_app[[#This Row],[LAMINATION MACHINE (PLAN)]]="","",IF(Data_Power_app[[#This Row],[LAMINATION MACHINE (REALTIME)]]="","",RIGHT(Data_Power_app[[#This Row],[LAMINATION MACHINE (REALTIME)]],1)=RIGHT(Data_Power_app[[#This Row],[LAMINATION MACHINE (PLAN)]],1)))</f>
        <v/>
      </c>
    </row>
    <row r="991" spans="1:60" x14ac:dyDescent="0.25">
      <c r="A991" s="27">
        <v>1117</v>
      </c>
      <c r="B991" s="30" t="s">
        <v>3221</v>
      </c>
      <c r="C991" s="30" t="s">
        <v>3222</v>
      </c>
      <c r="D991" s="30" t="s">
        <v>75</v>
      </c>
      <c r="E991" s="30" t="s">
        <v>446</v>
      </c>
      <c r="F991" s="30" t="s">
        <v>59</v>
      </c>
      <c r="G991" s="30">
        <v>133</v>
      </c>
      <c r="H991" s="4">
        <v>45806</v>
      </c>
      <c r="I991" s="30">
        <v>45803</v>
      </c>
      <c r="J991" s="4">
        <v>45806</v>
      </c>
      <c r="K991" s="4">
        <v>45807</v>
      </c>
      <c r="L991" s="4">
        <v>45805.966493055559</v>
      </c>
      <c r="M991" s="4">
        <v>45807</v>
      </c>
      <c r="N991" s="4">
        <v>45806.541701388887</v>
      </c>
      <c r="O991" s="4" t="s">
        <v>60</v>
      </c>
      <c r="P991" s="4" t="s">
        <v>60</v>
      </c>
      <c r="Q991" s="4" t="s">
        <v>60</v>
      </c>
      <c r="R991" s="4" t="s">
        <v>60</v>
      </c>
      <c r="S991" s="4" t="s">
        <v>60</v>
      </c>
      <c r="T991" s="4">
        <v>45810</v>
      </c>
      <c r="U991" s="4">
        <v>45808.334351851852</v>
      </c>
      <c r="V991" s="4">
        <v>45811.360729166663</v>
      </c>
      <c r="W991" s="4">
        <v>45811</v>
      </c>
      <c r="X991" s="4"/>
      <c r="Y991" s="4" t="s">
        <v>60</v>
      </c>
      <c r="Z991" s="4">
        <v>45812</v>
      </c>
      <c r="AA991" s="4"/>
      <c r="AB991" s="4" t="s">
        <v>60</v>
      </c>
      <c r="AC991" s="4">
        <v>45813</v>
      </c>
      <c r="AD991" s="4">
        <v>45814</v>
      </c>
      <c r="AE991" s="4">
        <v>45817</v>
      </c>
      <c r="AF991" s="4"/>
      <c r="AG991" s="30" t="s">
        <v>343</v>
      </c>
      <c r="AH991" s="30" t="s">
        <v>746</v>
      </c>
      <c r="AI991" s="30" t="s">
        <v>3200</v>
      </c>
      <c r="AJ991" s="30" t="s">
        <v>747</v>
      </c>
      <c r="AK991" s="30" t="s">
        <v>100</v>
      </c>
      <c r="AL991" s="30" t="s">
        <v>748</v>
      </c>
      <c r="AM991" s="30" t="s">
        <v>749</v>
      </c>
      <c r="AN991" s="30">
        <v>4.9850700000000003</v>
      </c>
      <c r="AO991" s="30" t="s">
        <v>68</v>
      </c>
      <c r="AP991" s="30"/>
      <c r="AQ991" s="30"/>
      <c r="AR991" s="30" t="s">
        <v>68</v>
      </c>
      <c r="AS991" s="30"/>
      <c r="AT991" s="30"/>
      <c r="AU991" s="30" t="s">
        <v>750</v>
      </c>
      <c r="AV991" s="30" t="s">
        <v>751</v>
      </c>
      <c r="AW991" s="30">
        <v>11.222189999999999</v>
      </c>
      <c r="AX991" s="30" t="s">
        <v>2923</v>
      </c>
      <c r="AY991" s="30" t="s">
        <v>2924</v>
      </c>
      <c r="AZ991" s="3">
        <v>133</v>
      </c>
      <c r="BA991" s="30" t="s">
        <v>60</v>
      </c>
      <c r="BB991" s="30">
        <v>133</v>
      </c>
      <c r="BC991" s="30" t="s">
        <v>60</v>
      </c>
      <c r="BD991" s="30" t="s">
        <v>60</v>
      </c>
      <c r="BE991" s="30" t="s">
        <v>60</v>
      </c>
      <c r="BF991" s="35" t="str">
        <f>IFERROR(VLOOKUP(Data_Power_app[[#This Row],[PRO ODER]],'Result'!A:C,3,0),"")</f>
        <v/>
      </c>
      <c r="BG991" s="14" t="str">
        <f>IFERROR(VLOOKUP(Data_Power_app[[#This Row],[PRO ODER]]&amp;"LAM_IN",'Real Time'!A:E,4,0),"")</f>
        <v/>
      </c>
      <c r="BH991" s="37" t="str">
        <f>IF(Data_Power_app[[#This Row],[LAMINATION MACHINE (PLAN)]]="","",IF(Data_Power_app[[#This Row],[LAMINATION MACHINE (REALTIME)]]="","",RIGHT(Data_Power_app[[#This Row],[LAMINATION MACHINE (REALTIME)]],1)=RIGHT(Data_Power_app[[#This Row],[LAMINATION MACHINE (PLAN)]],1)))</f>
        <v/>
      </c>
    </row>
    <row r="992" spans="1:60" x14ac:dyDescent="0.25">
      <c r="A992" s="27">
        <v>1118</v>
      </c>
      <c r="B992" s="30" t="s">
        <v>3223</v>
      </c>
      <c r="C992" s="30" t="s">
        <v>3224</v>
      </c>
      <c r="D992" s="30" t="s">
        <v>75</v>
      </c>
      <c r="E992" s="30" t="s">
        <v>446</v>
      </c>
      <c r="F992" s="30" t="s">
        <v>59</v>
      </c>
      <c r="G992" s="30">
        <v>42</v>
      </c>
      <c r="H992" s="4">
        <v>45806</v>
      </c>
      <c r="I992" s="30">
        <v>45803</v>
      </c>
      <c r="J992" s="4">
        <v>45806</v>
      </c>
      <c r="K992" s="4">
        <v>45807</v>
      </c>
      <c r="L992" s="4">
        <v>45805.966504629629</v>
      </c>
      <c r="M992" s="4">
        <v>45807</v>
      </c>
      <c r="N992" s="4">
        <v>45806.54173611111</v>
      </c>
      <c r="O992" s="4" t="s">
        <v>60</v>
      </c>
      <c r="P992" s="4" t="s">
        <v>60</v>
      </c>
      <c r="Q992" s="4" t="s">
        <v>60</v>
      </c>
      <c r="R992" s="4" t="s">
        <v>60</v>
      </c>
      <c r="S992" s="4" t="s">
        <v>60</v>
      </c>
      <c r="T992" s="4">
        <v>45810</v>
      </c>
      <c r="U992" s="4">
        <v>45808.334444444445</v>
      </c>
      <c r="V992" s="4">
        <v>45811.360798611109</v>
      </c>
      <c r="W992" s="4">
        <v>45811</v>
      </c>
      <c r="X992" s="4"/>
      <c r="Y992" s="4" t="s">
        <v>60</v>
      </c>
      <c r="Z992" s="4">
        <v>45812</v>
      </c>
      <c r="AA992" s="4"/>
      <c r="AB992" s="4" t="s">
        <v>60</v>
      </c>
      <c r="AC992" s="4">
        <v>45813</v>
      </c>
      <c r="AD992" s="4">
        <v>45814</v>
      </c>
      <c r="AE992" s="4">
        <v>45817</v>
      </c>
      <c r="AF992" s="4"/>
      <c r="AG992" s="30" t="s">
        <v>343</v>
      </c>
      <c r="AH992" s="30" t="s">
        <v>746</v>
      </c>
      <c r="AI992" s="30" t="s">
        <v>3200</v>
      </c>
      <c r="AJ992" s="30" t="s">
        <v>747</v>
      </c>
      <c r="AK992" s="30" t="s">
        <v>100</v>
      </c>
      <c r="AL992" s="30" t="s">
        <v>748</v>
      </c>
      <c r="AM992" s="30" t="s">
        <v>749</v>
      </c>
      <c r="AN992" s="30">
        <v>1.5708800000000001</v>
      </c>
      <c r="AO992" s="30" t="s">
        <v>68</v>
      </c>
      <c r="AP992" s="30"/>
      <c r="AQ992" s="30"/>
      <c r="AR992" s="30" t="s">
        <v>68</v>
      </c>
      <c r="AS992" s="30"/>
      <c r="AT992" s="30"/>
      <c r="AU992" s="30" t="s">
        <v>750</v>
      </c>
      <c r="AV992" s="30" t="s">
        <v>751</v>
      </c>
      <c r="AW992" s="30">
        <v>3.5363199999999999</v>
      </c>
      <c r="AX992" s="30" t="s">
        <v>2923</v>
      </c>
      <c r="AY992" s="30" t="s">
        <v>2924</v>
      </c>
      <c r="AZ992" s="3">
        <v>42</v>
      </c>
      <c r="BA992" s="30" t="s">
        <v>60</v>
      </c>
      <c r="BB992" s="30">
        <v>42</v>
      </c>
      <c r="BC992" s="30" t="s">
        <v>60</v>
      </c>
      <c r="BD992" s="30" t="s">
        <v>60</v>
      </c>
      <c r="BE992" s="30" t="s">
        <v>60</v>
      </c>
      <c r="BF992" s="35" t="str">
        <f>IFERROR(VLOOKUP(Data_Power_app[[#This Row],[PRO ODER]],'Result'!A:C,3,0),"")</f>
        <v/>
      </c>
      <c r="BG992" s="14" t="str">
        <f>IFERROR(VLOOKUP(Data_Power_app[[#This Row],[PRO ODER]]&amp;"LAM_IN",'Real Time'!A:E,4,0),"")</f>
        <v/>
      </c>
      <c r="BH992" s="37" t="str">
        <f>IF(Data_Power_app[[#This Row],[LAMINATION MACHINE (PLAN)]]="","",IF(Data_Power_app[[#This Row],[LAMINATION MACHINE (REALTIME)]]="","",RIGHT(Data_Power_app[[#This Row],[LAMINATION MACHINE (REALTIME)]],1)=RIGHT(Data_Power_app[[#This Row],[LAMINATION MACHINE (PLAN)]],1)))</f>
        <v/>
      </c>
    </row>
    <row r="993" spans="1:60" x14ac:dyDescent="0.25">
      <c r="A993" s="27">
        <v>1119</v>
      </c>
      <c r="B993" s="30" t="s">
        <v>3225</v>
      </c>
      <c r="C993" s="30" t="s">
        <v>3226</v>
      </c>
      <c r="D993" s="30" t="s">
        <v>75</v>
      </c>
      <c r="E993" s="30" t="s">
        <v>446</v>
      </c>
      <c r="F993" s="30" t="s">
        <v>59</v>
      </c>
      <c r="G993" s="30">
        <v>18</v>
      </c>
      <c r="H993" s="4">
        <v>45806</v>
      </c>
      <c r="I993" s="30">
        <v>45803</v>
      </c>
      <c r="J993" s="4">
        <v>45806</v>
      </c>
      <c r="K993" s="4">
        <v>45807</v>
      </c>
      <c r="L993" s="4">
        <v>45805.966585648152</v>
      </c>
      <c r="M993" s="4">
        <v>45807</v>
      </c>
      <c r="N993" s="4">
        <v>45806.54178240741</v>
      </c>
      <c r="O993" s="4" t="s">
        <v>60</v>
      </c>
      <c r="P993" s="4" t="s">
        <v>60</v>
      </c>
      <c r="Q993" s="4" t="s">
        <v>60</v>
      </c>
      <c r="R993" s="4" t="s">
        <v>60</v>
      </c>
      <c r="S993" s="4" t="s">
        <v>60</v>
      </c>
      <c r="T993" s="4">
        <v>45810</v>
      </c>
      <c r="U993" s="4">
        <v>45808.33452546296</v>
      </c>
      <c r="V993" s="4">
        <v>45811.360856481479</v>
      </c>
      <c r="W993" s="4">
        <v>45811</v>
      </c>
      <c r="X993" s="4"/>
      <c r="Y993" s="4" t="s">
        <v>60</v>
      </c>
      <c r="Z993" s="4">
        <v>45812</v>
      </c>
      <c r="AA993" s="4"/>
      <c r="AB993" s="4" t="s">
        <v>60</v>
      </c>
      <c r="AC993" s="4">
        <v>45813</v>
      </c>
      <c r="AD993" s="4">
        <v>45814</v>
      </c>
      <c r="AE993" s="4">
        <v>45817</v>
      </c>
      <c r="AF993" s="4"/>
      <c r="AG993" s="30" t="s">
        <v>343</v>
      </c>
      <c r="AH993" s="30" t="s">
        <v>746</v>
      </c>
      <c r="AI993" s="30" t="s">
        <v>3200</v>
      </c>
      <c r="AJ993" s="30" t="s">
        <v>747</v>
      </c>
      <c r="AK993" s="30" t="s">
        <v>100</v>
      </c>
      <c r="AL993" s="30" t="s">
        <v>748</v>
      </c>
      <c r="AM993" s="30" t="s">
        <v>749</v>
      </c>
      <c r="AN993" s="30">
        <v>0.67010000000000003</v>
      </c>
      <c r="AO993" s="30" t="s">
        <v>68</v>
      </c>
      <c r="AP993" s="30"/>
      <c r="AQ993" s="30"/>
      <c r="AR993" s="30" t="s">
        <v>68</v>
      </c>
      <c r="AS993" s="30"/>
      <c r="AT993" s="30"/>
      <c r="AU993" s="30" t="s">
        <v>750</v>
      </c>
      <c r="AV993" s="30" t="s">
        <v>751</v>
      </c>
      <c r="AW993" s="30">
        <v>1.50854</v>
      </c>
      <c r="AX993" s="30" t="s">
        <v>2923</v>
      </c>
      <c r="AY993" s="30" t="s">
        <v>2924</v>
      </c>
      <c r="AZ993" s="3">
        <v>18</v>
      </c>
      <c r="BA993" s="30" t="s">
        <v>60</v>
      </c>
      <c r="BB993" s="30">
        <v>18</v>
      </c>
      <c r="BC993" s="30" t="s">
        <v>60</v>
      </c>
      <c r="BD993" s="30" t="s">
        <v>60</v>
      </c>
      <c r="BE993" s="30" t="s">
        <v>60</v>
      </c>
      <c r="BF993" s="35" t="str">
        <f>IFERROR(VLOOKUP(Data_Power_app[[#This Row],[PRO ODER]],'Result'!A:C,3,0),"")</f>
        <v/>
      </c>
      <c r="BG993" s="14" t="str">
        <f>IFERROR(VLOOKUP(Data_Power_app[[#This Row],[PRO ODER]]&amp;"LAM_IN",'Real Time'!A:E,4,0),"")</f>
        <v/>
      </c>
      <c r="BH993" s="37" t="str">
        <f>IF(Data_Power_app[[#This Row],[LAMINATION MACHINE (PLAN)]]="","",IF(Data_Power_app[[#This Row],[LAMINATION MACHINE (REALTIME)]]="","",RIGHT(Data_Power_app[[#This Row],[LAMINATION MACHINE (REALTIME)]],1)=RIGHT(Data_Power_app[[#This Row],[LAMINATION MACHINE (PLAN)]],1)))</f>
        <v/>
      </c>
    </row>
    <row r="994" spans="1:60" x14ac:dyDescent="0.25">
      <c r="A994" s="27">
        <v>1120</v>
      </c>
      <c r="B994" s="30" t="s">
        <v>3227</v>
      </c>
      <c r="C994" s="30" t="s">
        <v>3228</v>
      </c>
      <c r="D994" s="30" t="s">
        <v>75</v>
      </c>
      <c r="E994" s="30" t="s">
        <v>446</v>
      </c>
      <c r="F994" s="30" t="s">
        <v>59</v>
      </c>
      <c r="G994" s="30">
        <v>162</v>
      </c>
      <c r="H994" s="4">
        <v>45806</v>
      </c>
      <c r="I994" s="30">
        <v>45803</v>
      </c>
      <c r="J994" s="4">
        <v>45806</v>
      </c>
      <c r="K994" s="4">
        <v>45807</v>
      </c>
      <c r="L994" s="4">
        <v>45805.966597222221</v>
      </c>
      <c r="M994" s="4">
        <v>45807</v>
      </c>
      <c r="N994" s="4">
        <v>45806.542638888888</v>
      </c>
      <c r="O994" s="4" t="s">
        <v>60</v>
      </c>
      <c r="P994" s="4" t="s">
        <v>60</v>
      </c>
      <c r="Q994" s="4" t="s">
        <v>60</v>
      </c>
      <c r="R994" s="4" t="s">
        <v>60</v>
      </c>
      <c r="S994" s="4" t="s">
        <v>60</v>
      </c>
      <c r="T994" s="4">
        <v>45810</v>
      </c>
      <c r="U994" s="4">
        <v>45808.334629629629</v>
      </c>
      <c r="V994" s="4"/>
      <c r="W994" s="4">
        <v>45811</v>
      </c>
      <c r="X994" s="4"/>
      <c r="Y994" s="4" t="s">
        <v>60</v>
      </c>
      <c r="Z994" s="4">
        <v>45812</v>
      </c>
      <c r="AA994" s="4"/>
      <c r="AB994" s="4" t="s">
        <v>60</v>
      </c>
      <c r="AC994" s="4">
        <v>45813</v>
      </c>
      <c r="AD994" s="4">
        <v>45814</v>
      </c>
      <c r="AE994" s="4">
        <v>45817</v>
      </c>
      <c r="AF994" s="4"/>
      <c r="AG994" s="30" t="s">
        <v>266</v>
      </c>
      <c r="AH994" s="30" t="s">
        <v>746</v>
      </c>
      <c r="AI994" s="30" t="s">
        <v>3200</v>
      </c>
      <c r="AJ994" s="30" t="s">
        <v>747</v>
      </c>
      <c r="AK994" s="30" t="s">
        <v>100</v>
      </c>
      <c r="AL994" s="30" t="s">
        <v>748</v>
      </c>
      <c r="AM994" s="30" t="s">
        <v>749</v>
      </c>
      <c r="AN994" s="30">
        <v>6.0667900000000001</v>
      </c>
      <c r="AO994" s="30" t="s">
        <v>68</v>
      </c>
      <c r="AP994" s="30"/>
      <c r="AQ994" s="30"/>
      <c r="AR994" s="30" t="s">
        <v>68</v>
      </c>
      <c r="AS994" s="30"/>
      <c r="AT994" s="30"/>
      <c r="AU994" s="30" t="s">
        <v>750</v>
      </c>
      <c r="AV994" s="30" t="s">
        <v>751</v>
      </c>
      <c r="AW994" s="30">
        <v>13.65733</v>
      </c>
      <c r="AX994" s="30" t="s">
        <v>2923</v>
      </c>
      <c r="AY994" s="30" t="s">
        <v>2924</v>
      </c>
      <c r="AZ994" s="3">
        <v>162</v>
      </c>
      <c r="BA994" s="30" t="s">
        <v>60</v>
      </c>
      <c r="BB994" s="30">
        <v>162</v>
      </c>
      <c r="BC994" s="30" t="s">
        <v>60</v>
      </c>
      <c r="BD994" s="30" t="s">
        <v>60</v>
      </c>
      <c r="BE994" s="30" t="s">
        <v>60</v>
      </c>
      <c r="BF994" s="35" t="str">
        <f>IFERROR(VLOOKUP(Data_Power_app[[#This Row],[PRO ODER]],'Result'!A:C,3,0),"")</f>
        <v/>
      </c>
      <c r="BG994" s="14" t="str">
        <f>IFERROR(VLOOKUP(Data_Power_app[[#This Row],[PRO ODER]]&amp;"LAM_IN",'Real Time'!A:E,4,0),"")</f>
        <v/>
      </c>
      <c r="BH994" s="37" t="str">
        <f>IF(Data_Power_app[[#This Row],[LAMINATION MACHINE (PLAN)]]="","",IF(Data_Power_app[[#This Row],[LAMINATION MACHINE (REALTIME)]]="","",RIGHT(Data_Power_app[[#This Row],[LAMINATION MACHINE (REALTIME)]],1)=RIGHT(Data_Power_app[[#This Row],[LAMINATION MACHINE (PLAN)]],1)))</f>
        <v/>
      </c>
    </row>
    <row r="995" spans="1:60" x14ac:dyDescent="0.25">
      <c r="A995" s="27">
        <v>1121</v>
      </c>
      <c r="B995" s="30" t="s">
        <v>3229</v>
      </c>
      <c r="C995" s="30" t="s">
        <v>3230</v>
      </c>
      <c r="D995" s="30" t="s">
        <v>75</v>
      </c>
      <c r="E995" s="30" t="s">
        <v>446</v>
      </c>
      <c r="F995" s="30" t="s">
        <v>59</v>
      </c>
      <c r="G995" s="30">
        <v>181</v>
      </c>
      <c r="H995" s="4">
        <v>45806</v>
      </c>
      <c r="I995" s="30">
        <v>45803</v>
      </c>
      <c r="J995" s="4">
        <v>45810</v>
      </c>
      <c r="K995" s="4">
        <v>45807</v>
      </c>
      <c r="L995" s="4">
        <v>45805.966643518521</v>
      </c>
      <c r="M995" s="4">
        <v>45807</v>
      </c>
      <c r="N995" s="4">
        <v>45806.541076388887</v>
      </c>
      <c r="O995" s="4" t="s">
        <v>60</v>
      </c>
      <c r="P995" s="4" t="s">
        <v>60</v>
      </c>
      <c r="Q995" s="4" t="s">
        <v>60</v>
      </c>
      <c r="R995" s="4" t="s">
        <v>60</v>
      </c>
      <c r="S995" s="4" t="s">
        <v>60</v>
      </c>
      <c r="T995" s="4">
        <v>45811</v>
      </c>
      <c r="U995" s="4">
        <v>45808.335659722223</v>
      </c>
      <c r="V995" s="4">
        <v>45810.075277777774</v>
      </c>
      <c r="W995" s="4">
        <v>45812</v>
      </c>
      <c r="X995" s="4"/>
      <c r="Y995" s="4" t="s">
        <v>60</v>
      </c>
      <c r="Z995" s="4">
        <v>45812</v>
      </c>
      <c r="AA995" s="4"/>
      <c r="AB995" s="4" t="s">
        <v>60</v>
      </c>
      <c r="AC995" s="4">
        <v>45813</v>
      </c>
      <c r="AD995" s="4">
        <v>45814</v>
      </c>
      <c r="AE995" s="4">
        <v>45817</v>
      </c>
      <c r="AF995" s="4"/>
      <c r="AG995" s="30" t="s">
        <v>343</v>
      </c>
      <c r="AH995" s="30" t="s">
        <v>746</v>
      </c>
      <c r="AI995" s="30" t="s">
        <v>3200</v>
      </c>
      <c r="AJ995" s="30" t="s">
        <v>747</v>
      </c>
      <c r="AK995" s="30" t="s">
        <v>100</v>
      </c>
      <c r="AL995" s="30" t="s">
        <v>748</v>
      </c>
      <c r="AM995" s="30" t="s">
        <v>749</v>
      </c>
      <c r="AN995" s="30">
        <v>6.9339300000000001</v>
      </c>
      <c r="AO995" s="30" t="s">
        <v>68</v>
      </c>
      <c r="AP995" s="30"/>
      <c r="AQ995" s="30"/>
      <c r="AR995" s="30" t="s">
        <v>68</v>
      </c>
      <c r="AS995" s="30"/>
      <c r="AT995" s="30"/>
      <c r="AU995" s="30" t="s">
        <v>750</v>
      </c>
      <c r="AV995" s="30" t="s">
        <v>751</v>
      </c>
      <c r="AW995" s="30">
        <v>15.60896</v>
      </c>
      <c r="AX995" s="30" t="s">
        <v>2919</v>
      </c>
      <c r="AY995" s="30" t="s">
        <v>2920</v>
      </c>
      <c r="AZ995" s="3">
        <v>181</v>
      </c>
      <c r="BA995" s="30" t="s">
        <v>60</v>
      </c>
      <c r="BB995" s="30">
        <v>181</v>
      </c>
      <c r="BC995" s="30" t="s">
        <v>60</v>
      </c>
      <c r="BD995" s="30" t="s">
        <v>60</v>
      </c>
      <c r="BE995" s="30" t="s">
        <v>60</v>
      </c>
      <c r="BF995" s="35" t="str">
        <f>IFERROR(VLOOKUP(Data_Power_app[[#This Row],[PRO ODER]],'Result'!A:C,3,0),"")</f>
        <v/>
      </c>
      <c r="BG995" s="14" t="str">
        <f>IFERROR(VLOOKUP(Data_Power_app[[#This Row],[PRO ODER]]&amp;"LAM_IN",'Real Time'!A:E,4,0),"")</f>
        <v/>
      </c>
      <c r="BH995" s="37" t="str">
        <f>IF(Data_Power_app[[#This Row],[LAMINATION MACHINE (PLAN)]]="","",IF(Data_Power_app[[#This Row],[LAMINATION MACHINE (REALTIME)]]="","",RIGHT(Data_Power_app[[#This Row],[LAMINATION MACHINE (REALTIME)]],1)=RIGHT(Data_Power_app[[#This Row],[LAMINATION MACHINE (PLAN)]],1)))</f>
        <v/>
      </c>
    </row>
    <row r="996" spans="1:60" x14ac:dyDescent="0.25">
      <c r="A996" s="27">
        <v>1122</v>
      </c>
      <c r="B996" s="30" t="s">
        <v>3231</v>
      </c>
      <c r="C996" s="30" t="s">
        <v>3232</v>
      </c>
      <c r="D996" s="30" t="s">
        <v>75</v>
      </c>
      <c r="E996" s="30" t="s">
        <v>446</v>
      </c>
      <c r="F996" s="30" t="s">
        <v>59</v>
      </c>
      <c r="G996" s="30">
        <v>124</v>
      </c>
      <c r="H996" s="4">
        <v>45806</v>
      </c>
      <c r="I996" s="30">
        <v>45803</v>
      </c>
      <c r="J996" s="4">
        <v>45810</v>
      </c>
      <c r="K996" s="4">
        <v>45807</v>
      </c>
      <c r="L996" s="4">
        <v>45805.96665509259</v>
      </c>
      <c r="M996" s="4">
        <v>45807</v>
      </c>
      <c r="N996" s="4">
        <v>45806.540995370371</v>
      </c>
      <c r="O996" s="4" t="s">
        <v>60</v>
      </c>
      <c r="P996" s="4" t="s">
        <v>60</v>
      </c>
      <c r="Q996" s="4" t="s">
        <v>60</v>
      </c>
      <c r="R996" s="4" t="s">
        <v>60</v>
      </c>
      <c r="S996" s="4" t="s">
        <v>60</v>
      </c>
      <c r="T996" s="4">
        <v>45811</v>
      </c>
      <c r="U996" s="4">
        <v>45808.335625</v>
      </c>
      <c r="V996" s="4">
        <v>45810.075254629628</v>
      </c>
      <c r="W996" s="4">
        <v>45812</v>
      </c>
      <c r="X996" s="4"/>
      <c r="Y996" s="4" t="s">
        <v>60</v>
      </c>
      <c r="Z996" s="4">
        <v>45812</v>
      </c>
      <c r="AA996" s="4"/>
      <c r="AB996" s="4" t="s">
        <v>60</v>
      </c>
      <c r="AC996" s="4">
        <v>45813</v>
      </c>
      <c r="AD996" s="4">
        <v>45814</v>
      </c>
      <c r="AE996" s="4">
        <v>45817</v>
      </c>
      <c r="AF996" s="4"/>
      <c r="AG996" s="30" t="s">
        <v>343</v>
      </c>
      <c r="AH996" s="30" t="s">
        <v>746</v>
      </c>
      <c r="AI996" s="30" t="s">
        <v>3200</v>
      </c>
      <c r="AJ996" s="30" t="s">
        <v>747</v>
      </c>
      <c r="AK996" s="30" t="s">
        <v>100</v>
      </c>
      <c r="AL996" s="30" t="s">
        <v>748</v>
      </c>
      <c r="AM996" s="30" t="s">
        <v>749</v>
      </c>
      <c r="AN996" s="30">
        <v>4.7993199999999998</v>
      </c>
      <c r="AO996" s="30" t="s">
        <v>68</v>
      </c>
      <c r="AP996" s="30"/>
      <c r="AQ996" s="30"/>
      <c r="AR996" s="30" t="s">
        <v>68</v>
      </c>
      <c r="AS996" s="30"/>
      <c r="AT996" s="30"/>
      <c r="AU996" s="30" t="s">
        <v>750</v>
      </c>
      <c r="AV996" s="30" t="s">
        <v>751</v>
      </c>
      <c r="AW996" s="30">
        <v>10.803660000000001</v>
      </c>
      <c r="AX996" s="30" t="s">
        <v>2919</v>
      </c>
      <c r="AY996" s="30" t="s">
        <v>2920</v>
      </c>
      <c r="AZ996" s="3">
        <v>124</v>
      </c>
      <c r="BA996" s="30" t="s">
        <v>60</v>
      </c>
      <c r="BB996" s="30">
        <v>124</v>
      </c>
      <c r="BC996" s="30" t="s">
        <v>60</v>
      </c>
      <c r="BD996" s="30" t="s">
        <v>60</v>
      </c>
      <c r="BE996" s="30" t="s">
        <v>60</v>
      </c>
      <c r="BF996" s="35" t="str">
        <f>IFERROR(VLOOKUP(Data_Power_app[[#This Row],[PRO ODER]],'Result'!A:C,3,0),"")</f>
        <v/>
      </c>
      <c r="BG996" s="14" t="str">
        <f>IFERROR(VLOOKUP(Data_Power_app[[#This Row],[PRO ODER]]&amp;"LAM_IN",'Real Time'!A:E,4,0),"")</f>
        <v/>
      </c>
      <c r="BH996" s="37" t="str">
        <f>IF(Data_Power_app[[#This Row],[LAMINATION MACHINE (PLAN)]]="","",IF(Data_Power_app[[#This Row],[LAMINATION MACHINE (REALTIME)]]="","",RIGHT(Data_Power_app[[#This Row],[LAMINATION MACHINE (REALTIME)]],1)=RIGHT(Data_Power_app[[#This Row],[LAMINATION MACHINE (PLAN)]],1)))</f>
        <v/>
      </c>
    </row>
    <row r="997" spans="1:60" x14ac:dyDescent="0.25">
      <c r="A997" s="27">
        <v>1123</v>
      </c>
      <c r="B997" s="30" t="s">
        <v>3233</v>
      </c>
      <c r="C997" s="30" t="s">
        <v>3234</v>
      </c>
      <c r="D997" s="30" t="s">
        <v>75</v>
      </c>
      <c r="E997" s="30" t="s">
        <v>446</v>
      </c>
      <c r="F997" s="30" t="s">
        <v>59</v>
      </c>
      <c r="G997" s="30">
        <v>104</v>
      </c>
      <c r="H997" s="4">
        <v>45806</v>
      </c>
      <c r="I997" s="30">
        <v>45803</v>
      </c>
      <c r="J997" s="4">
        <v>45810</v>
      </c>
      <c r="K997" s="4">
        <v>45807</v>
      </c>
      <c r="L997" s="4">
        <v>45805.96670138889</v>
      </c>
      <c r="M997" s="4">
        <v>45807</v>
      </c>
      <c r="N997" s="4">
        <v>45806.540914351855</v>
      </c>
      <c r="O997" s="4" t="s">
        <v>60</v>
      </c>
      <c r="P997" s="4" t="s">
        <v>60</v>
      </c>
      <c r="Q997" s="4" t="s">
        <v>60</v>
      </c>
      <c r="R997" s="4" t="s">
        <v>60</v>
      </c>
      <c r="S997" s="4" t="s">
        <v>60</v>
      </c>
      <c r="T997" s="4">
        <v>45811</v>
      </c>
      <c r="U997" s="4">
        <v>45808.335590277777</v>
      </c>
      <c r="V997" s="4">
        <v>45810.075219907405</v>
      </c>
      <c r="W997" s="4">
        <v>45812</v>
      </c>
      <c r="X997" s="4"/>
      <c r="Y997" s="4" t="s">
        <v>60</v>
      </c>
      <c r="Z997" s="4">
        <v>45812</v>
      </c>
      <c r="AA997" s="4"/>
      <c r="AB997" s="4" t="s">
        <v>60</v>
      </c>
      <c r="AC997" s="4">
        <v>45813</v>
      </c>
      <c r="AD997" s="4">
        <v>45814</v>
      </c>
      <c r="AE997" s="4">
        <v>45817</v>
      </c>
      <c r="AF997" s="4"/>
      <c r="AG997" s="30" t="s">
        <v>343</v>
      </c>
      <c r="AH997" s="30" t="s">
        <v>746</v>
      </c>
      <c r="AI997" s="30" t="s">
        <v>3200</v>
      </c>
      <c r="AJ997" s="30" t="s">
        <v>747</v>
      </c>
      <c r="AK997" s="30" t="s">
        <v>100</v>
      </c>
      <c r="AL997" s="30" t="s">
        <v>748</v>
      </c>
      <c r="AM997" s="30" t="s">
        <v>749</v>
      </c>
      <c r="AN997" s="30">
        <v>4.0050699999999999</v>
      </c>
      <c r="AO997" s="30" t="s">
        <v>68</v>
      </c>
      <c r="AP997" s="30"/>
      <c r="AQ997" s="30"/>
      <c r="AR997" s="30" t="s">
        <v>68</v>
      </c>
      <c r="AS997" s="30"/>
      <c r="AT997" s="30"/>
      <c r="AU997" s="30" t="s">
        <v>750</v>
      </c>
      <c r="AV997" s="30" t="s">
        <v>751</v>
      </c>
      <c r="AW997" s="30">
        <v>9.0157799999999995</v>
      </c>
      <c r="AX997" s="30" t="s">
        <v>2919</v>
      </c>
      <c r="AY997" s="30" t="s">
        <v>2920</v>
      </c>
      <c r="AZ997" s="3">
        <v>104</v>
      </c>
      <c r="BA997" s="30" t="s">
        <v>60</v>
      </c>
      <c r="BB997" s="30">
        <v>104</v>
      </c>
      <c r="BC997" s="30" t="s">
        <v>60</v>
      </c>
      <c r="BD997" s="30" t="s">
        <v>60</v>
      </c>
      <c r="BE997" s="30" t="s">
        <v>60</v>
      </c>
      <c r="BF997" s="35" t="str">
        <f>IFERROR(VLOOKUP(Data_Power_app[[#This Row],[PRO ODER]],'Result'!A:C,3,0),"")</f>
        <v/>
      </c>
      <c r="BG997" s="14" t="str">
        <f>IFERROR(VLOOKUP(Data_Power_app[[#This Row],[PRO ODER]]&amp;"LAM_IN",'Real Time'!A:E,4,0),"")</f>
        <v/>
      </c>
      <c r="BH997" s="37" t="str">
        <f>IF(Data_Power_app[[#This Row],[LAMINATION MACHINE (PLAN)]]="","",IF(Data_Power_app[[#This Row],[LAMINATION MACHINE (REALTIME)]]="","",RIGHT(Data_Power_app[[#This Row],[LAMINATION MACHINE (REALTIME)]],1)=RIGHT(Data_Power_app[[#This Row],[LAMINATION MACHINE (PLAN)]],1)))</f>
        <v/>
      </c>
    </row>
    <row r="998" spans="1:60" x14ac:dyDescent="0.25">
      <c r="A998" s="27">
        <v>1124</v>
      </c>
      <c r="B998" s="30" t="s">
        <v>3235</v>
      </c>
      <c r="C998" s="30" t="s">
        <v>3236</v>
      </c>
      <c r="D998" s="30" t="s">
        <v>75</v>
      </c>
      <c r="E998" s="30" t="s">
        <v>446</v>
      </c>
      <c r="F998" s="30" t="s">
        <v>59</v>
      </c>
      <c r="G998" s="30">
        <v>98</v>
      </c>
      <c r="H998" s="4">
        <v>45806</v>
      </c>
      <c r="I998" s="30">
        <v>45803</v>
      </c>
      <c r="J998" s="4">
        <v>45810</v>
      </c>
      <c r="K998" s="4">
        <v>45807</v>
      </c>
      <c r="L998" s="4">
        <v>45805.966736111113</v>
      </c>
      <c r="M998" s="4">
        <v>45807</v>
      </c>
      <c r="N998" s="4">
        <v>45806.540833333333</v>
      </c>
      <c r="O998" s="4" t="s">
        <v>60</v>
      </c>
      <c r="P998" s="4" t="s">
        <v>60</v>
      </c>
      <c r="Q998" s="4" t="s">
        <v>60</v>
      </c>
      <c r="R998" s="4" t="s">
        <v>60</v>
      </c>
      <c r="S998" s="4" t="s">
        <v>60</v>
      </c>
      <c r="T998" s="4">
        <v>45811</v>
      </c>
      <c r="U998" s="4">
        <v>45808.335555555554</v>
      </c>
      <c r="V998" s="4">
        <v>45810.075185185182</v>
      </c>
      <c r="W998" s="4">
        <v>45812</v>
      </c>
      <c r="X998" s="4"/>
      <c r="Y998" s="4" t="s">
        <v>60</v>
      </c>
      <c r="Z998" s="4">
        <v>45812</v>
      </c>
      <c r="AA998" s="4"/>
      <c r="AB998" s="4" t="s">
        <v>60</v>
      </c>
      <c r="AC998" s="4">
        <v>45813</v>
      </c>
      <c r="AD998" s="4">
        <v>45814</v>
      </c>
      <c r="AE998" s="4">
        <v>45817</v>
      </c>
      <c r="AF998" s="4"/>
      <c r="AG998" s="30" t="s">
        <v>343</v>
      </c>
      <c r="AH998" s="30" t="s">
        <v>746</v>
      </c>
      <c r="AI998" s="30" t="s">
        <v>3200</v>
      </c>
      <c r="AJ998" s="30" t="s">
        <v>747</v>
      </c>
      <c r="AK998" s="30" t="s">
        <v>100</v>
      </c>
      <c r="AL998" s="30" t="s">
        <v>748</v>
      </c>
      <c r="AM998" s="30" t="s">
        <v>749</v>
      </c>
      <c r="AN998" s="30">
        <v>3.7158600000000002</v>
      </c>
      <c r="AO998" s="30" t="s">
        <v>68</v>
      </c>
      <c r="AP998" s="30"/>
      <c r="AQ998" s="30"/>
      <c r="AR998" s="30" t="s">
        <v>68</v>
      </c>
      <c r="AS998" s="30"/>
      <c r="AT998" s="30"/>
      <c r="AU998" s="30" t="s">
        <v>750</v>
      </c>
      <c r="AV998" s="30" t="s">
        <v>751</v>
      </c>
      <c r="AW998" s="30">
        <v>8.3648900000000008</v>
      </c>
      <c r="AX998" s="30" t="s">
        <v>2919</v>
      </c>
      <c r="AY998" s="30" t="s">
        <v>2920</v>
      </c>
      <c r="AZ998" s="3">
        <v>98</v>
      </c>
      <c r="BA998" s="30" t="s">
        <v>60</v>
      </c>
      <c r="BB998" s="30">
        <v>98</v>
      </c>
      <c r="BC998" s="30" t="s">
        <v>60</v>
      </c>
      <c r="BD998" s="30" t="s">
        <v>60</v>
      </c>
      <c r="BE998" s="30" t="s">
        <v>60</v>
      </c>
      <c r="BF998" s="35" t="str">
        <f>IFERROR(VLOOKUP(Data_Power_app[[#This Row],[PRO ODER]],'Result'!A:C,3,0),"")</f>
        <v/>
      </c>
      <c r="BG998" s="14" t="str">
        <f>IFERROR(VLOOKUP(Data_Power_app[[#This Row],[PRO ODER]]&amp;"LAM_IN",'Real Time'!A:E,4,0),"")</f>
        <v/>
      </c>
      <c r="BH998" s="37" t="str">
        <f>IF(Data_Power_app[[#This Row],[LAMINATION MACHINE (PLAN)]]="","",IF(Data_Power_app[[#This Row],[LAMINATION MACHINE (REALTIME)]]="","",RIGHT(Data_Power_app[[#This Row],[LAMINATION MACHINE (REALTIME)]],1)=RIGHT(Data_Power_app[[#This Row],[LAMINATION MACHINE (PLAN)]],1)))</f>
        <v/>
      </c>
    </row>
    <row r="999" spans="1:60" x14ac:dyDescent="0.25">
      <c r="A999" s="27">
        <v>1125</v>
      </c>
      <c r="B999" s="30" t="s">
        <v>3237</v>
      </c>
      <c r="C999" s="30" t="s">
        <v>3238</v>
      </c>
      <c r="D999" s="30" t="s">
        <v>75</v>
      </c>
      <c r="E999" s="30" t="s">
        <v>446</v>
      </c>
      <c r="F999" s="30" t="s">
        <v>59</v>
      </c>
      <c r="G999" s="30">
        <v>118</v>
      </c>
      <c r="H999" s="4">
        <v>45806</v>
      </c>
      <c r="I999" s="30">
        <v>45803</v>
      </c>
      <c r="J999" s="4">
        <v>45810</v>
      </c>
      <c r="K999" s="4">
        <v>45807</v>
      </c>
      <c r="L999" s="4">
        <v>45805.966782407406</v>
      </c>
      <c r="M999" s="4">
        <v>45807</v>
      </c>
      <c r="N999" s="4">
        <v>45806.54074074074</v>
      </c>
      <c r="O999" s="4" t="s">
        <v>60</v>
      </c>
      <c r="P999" s="4" t="s">
        <v>60</v>
      </c>
      <c r="Q999" s="4" t="s">
        <v>60</v>
      </c>
      <c r="R999" s="4" t="s">
        <v>60</v>
      </c>
      <c r="S999" s="4" t="s">
        <v>60</v>
      </c>
      <c r="T999" s="4">
        <v>45811</v>
      </c>
      <c r="U999" s="4">
        <v>45808.335532407407</v>
      </c>
      <c r="V999" s="4">
        <v>45810.075150462966</v>
      </c>
      <c r="W999" s="4">
        <v>45812</v>
      </c>
      <c r="X999" s="4"/>
      <c r="Y999" s="4" t="s">
        <v>60</v>
      </c>
      <c r="Z999" s="4">
        <v>45812</v>
      </c>
      <c r="AA999" s="4"/>
      <c r="AB999" s="4" t="s">
        <v>60</v>
      </c>
      <c r="AC999" s="4">
        <v>45813</v>
      </c>
      <c r="AD999" s="4">
        <v>45814</v>
      </c>
      <c r="AE999" s="4">
        <v>45817</v>
      </c>
      <c r="AF999" s="4"/>
      <c r="AG999" s="30" t="s">
        <v>343</v>
      </c>
      <c r="AH999" s="30" t="s">
        <v>746</v>
      </c>
      <c r="AI999" s="30" t="s">
        <v>3200</v>
      </c>
      <c r="AJ999" s="30" t="s">
        <v>747</v>
      </c>
      <c r="AK999" s="30" t="s">
        <v>100</v>
      </c>
      <c r="AL999" s="30" t="s">
        <v>748</v>
      </c>
      <c r="AM999" s="30" t="s">
        <v>749</v>
      </c>
      <c r="AN999" s="30">
        <v>4.5315200000000004</v>
      </c>
      <c r="AO999" s="30" t="s">
        <v>68</v>
      </c>
      <c r="AP999" s="30"/>
      <c r="AQ999" s="30"/>
      <c r="AR999" s="30" t="s">
        <v>68</v>
      </c>
      <c r="AS999" s="30"/>
      <c r="AT999" s="30"/>
      <c r="AU999" s="30" t="s">
        <v>750</v>
      </c>
      <c r="AV999" s="30" t="s">
        <v>751</v>
      </c>
      <c r="AW999" s="30">
        <v>10.200839999999999</v>
      </c>
      <c r="AX999" s="30" t="s">
        <v>2919</v>
      </c>
      <c r="AY999" s="30" t="s">
        <v>2920</v>
      </c>
      <c r="AZ999" s="3">
        <v>118</v>
      </c>
      <c r="BA999" s="30" t="s">
        <v>60</v>
      </c>
      <c r="BB999" s="30">
        <v>118</v>
      </c>
      <c r="BC999" s="30" t="s">
        <v>60</v>
      </c>
      <c r="BD999" s="30" t="s">
        <v>60</v>
      </c>
      <c r="BE999" s="30" t="s">
        <v>60</v>
      </c>
      <c r="BF999" s="35" t="str">
        <f>IFERROR(VLOOKUP(Data_Power_app[[#This Row],[PRO ODER]],'Result'!A:C,3,0),"")</f>
        <v/>
      </c>
      <c r="BG999" s="14" t="str">
        <f>IFERROR(VLOOKUP(Data_Power_app[[#This Row],[PRO ODER]]&amp;"LAM_IN",'Real Time'!A:E,4,0),"")</f>
        <v/>
      </c>
      <c r="BH999" s="37" t="str">
        <f>IF(Data_Power_app[[#This Row],[LAMINATION MACHINE (PLAN)]]="","",IF(Data_Power_app[[#This Row],[LAMINATION MACHINE (REALTIME)]]="","",RIGHT(Data_Power_app[[#This Row],[LAMINATION MACHINE (REALTIME)]],1)=RIGHT(Data_Power_app[[#This Row],[LAMINATION MACHINE (PLAN)]],1)))</f>
        <v/>
      </c>
    </row>
    <row r="1000" spans="1:60" x14ac:dyDescent="0.25">
      <c r="A1000" s="27">
        <v>1126</v>
      </c>
      <c r="B1000" s="30" t="s">
        <v>3239</v>
      </c>
      <c r="C1000" s="30" t="s">
        <v>3240</v>
      </c>
      <c r="D1000" s="30" t="s">
        <v>75</v>
      </c>
      <c r="E1000" s="30" t="s">
        <v>446</v>
      </c>
      <c r="F1000" s="30" t="s">
        <v>59</v>
      </c>
      <c r="G1000" s="30">
        <v>21</v>
      </c>
      <c r="H1000" s="4">
        <v>45806</v>
      </c>
      <c r="I1000" s="30">
        <v>45803</v>
      </c>
      <c r="J1000" s="4">
        <v>45810</v>
      </c>
      <c r="K1000" s="4">
        <v>45807</v>
      </c>
      <c r="L1000" s="4">
        <v>45805.966805555552</v>
      </c>
      <c r="M1000" s="4">
        <v>45807</v>
      </c>
      <c r="N1000" s="4">
        <v>45806.540706018517</v>
      </c>
      <c r="O1000" s="4" t="s">
        <v>60</v>
      </c>
      <c r="P1000" s="4" t="s">
        <v>60</v>
      </c>
      <c r="Q1000" s="4" t="s">
        <v>60</v>
      </c>
      <c r="R1000" s="4" t="s">
        <v>60</v>
      </c>
      <c r="S1000" s="4" t="s">
        <v>60</v>
      </c>
      <c r="T1000" s="4">
        <v>45811</v>
      </c>
      <c r="U1000" s="4">
        <v>45808.335486111115</v>
      </c>
      <c r="V1000" s="4">
        <v>45810.075092592589</v>
      </c>
      <c r="W1000" s="4">
        <v>45812</v>
      </c>
      <c r="X1000" s="4"/>
      <c r="Y1000" s="4" t="s">
        <v>60</v>
      </c>
      <c r="Z1000" s="4">
        <v>45812</v>
      </c>
      <c r="AA1000" s="4"/>
      <c r="AB1000" s="4" t="s">
        <v>60</v>
      </c>
      <c r="AC1000" s="4">
        <v>45813</v>
      </c>
      <c r="AD1000" s="4">
        <v>45814</v>
      </c>
      <c r="AE1000" s="4">
        <v>45817</v>
      </c>
      <c r="AF1000" s="4"/>
      <c r="AG1000" s="30" t="s">
        <v>343</v>
      </c>
      <c r="AH1000" s="30" t="s">
        <v>746</v>
      </c>
      <c r="AI1000" s="30" t="s">
        <v>3200</v>
      </c>
      <c r="AJ1000" s="30" t="s">
        <v>747</v>
      </c>
      <c r="AK1000" s="30" t="s">
        <v>100</v>
      </c>
      <c r="AL1000" s="30" t="s">
        <v>748</v>
      </c>
      <c r="AM1000" s="30" t="s">
        <v>749</v>
      </c>
      <c r="AN1000" s="30">
        <v>0.80227000000000004</v>
      </c>
      <c r="AO1000" s="30" t="s">
        <v>68</v>
      </c>
      <c r="AP1000" s="30"/>
      <c r="AQ1000" s="30"/>
      <c r="AR1000" s="30" t="s">
        <v>68</v>
      </c>
      <c r="AS1000" s="30"/>
      <c r="AT1000" s="30"/>
      <c r="AU1000" s="30" t="s">
        <v>750</v>
      </c>
      <c r="AV1000" s="30" t="s">
        <v>751</v>
      </c>
      <c r="AW1000" s="30">
        <v>1.8060499999999999</v>
      </c>
      <c r="AX1000" s="30" t="s">
        <v>2919</v>
      </c>
      <c r="AY1000" s="30" t="s">
        <v>2920</v>
      </c>
      <c r="AZ1000" s="3">
        <v>21</v>
      </c>
      <c r="BA1000" s="30" t="s">
        <v>60</v>
      </c>
      <c r="BB1000" s="30">
        <v>21</v>
      </c>
      <c r="BC1000" s="30" t="s">
        <v>60</v>
      </c>
      <c r="BD1000" s="30" t="s">
        <v>60</v>
      </c>
      <c r="BE1000" s="30" t="s">
        <v>60</v>
      </c>
      <c r="BF1000" s="35" t="str">
        <f>IFERROR(VLOOKUP(Data_Power_app[[#This Row],[PRO ODER]],'Result'!A:C,3,0),"")</f>
        <v/>
      </c>
      <c r="BG1000" s="14" t="str">
        <f>IFERROR(VLOOKUP(Data_Power_app[[#This Row],[PRO ODER]]&amp;"LAM_IN",'Real Time'!A:E,4,0),"")</f>
        <v/>
      </c>
      <c r="BH1000" s="37" t="str">
        <f>IF(Data_Power_app[[#This Row],[LAMINATION MACHINE (PLAN)]]="","",IF(Data_Power_app[[#This Row],[LAMINATION MACHINE (REALTIME)]]="","",RIGHT(Data_Power_app[[#This Row],[LAMINATION MACHINE (REALTIME)]],1)=RIGHT(Data_Power_app[[#This Row],[LAMINATION MACHINE (PLAN)]],1)))</f>
        <v/>
      </c>
    </row>
    <row r="1001" spans="1:60" x14ac:dyDescent="0.25">
      <c r="A1001" s="27">
        <v>1127</v>
      </c>
      <c r="B1001" s="30" t="s">
        <v>3241</v>
      </c>
      <c r="C1001" s="30" t="s">
        <v>3242</v>
      </c>
      <c r="D1001" s="30" t="s">
        <v>75</v>
      </c>
      <c r="E1001" s="30" t="s">
        <v>446</v>
      </c>
      <c r="F1001" s="30" t="s">
        <v>59</v>
      </c>
      <c r="G1001" s="30">
        <v>142</v>
      </c>
      <c r="H1001" s="4">
        <v>45806</v>
      </c>
      <c r="I1001" s="30">
        <v>45803</v>
      </c>
      <c r="J1001" s="4">
        <v>45810</v>
      </c>
      <c r="K1001" s="4">
        <v>45807</v>
      </c>
      <c r="L1001" s="4">
        <v>45805.966851851852</v>
      </c>
      <c r="M1001" s="4">
        <v>45807</v>
      </c>
      <c r="N1001" s="4">
        <v>45806.541122685187</v>
      </c>
      <c r="O1001" s="4" t="s">
        <v>60</v>
      </c>
      <c r="P1001" s="4" t="s">
        <v>60</v>
      </c>
      <c r="Q1001" s="4" t="s">
        <v>60</v>
      </c>
      <c r="R1001" s="4" t="s">
        <v>60</v>
      </c>
      <c r="S1001" s="4" t="s">
        <v>60</v>
      </c>
      <c r="T1001" s="4">
        <v>45811</v>
      </c>
      <c r="U1001" s="4">
        <v>45808.335717592592</v>
      </c>
      <c r="V1001" s="4">
        <v>45811.359212962961</v>
      </c>
      <c r="W1001" s="4">
        <v>45812</v>
      </c>
      <c r="X1001" s="4"/>
      <c r="Y1001" s="4" t="s">
        <v>60</v>
      </c>
      <c r="Z1001" s="4">
        <v>45812</v>
      </c>
      <c r="AA1001" s="4"/>
      <c r="AB1001" s="4" t="s">
        <v>60</v>
      </c>
      <c r="AC1001" s="4">
        <v>45813</v>
      </c>
      <c r="AD1001" s="4">
        <v>45814</v>
      </c>
      <c r="AE1001" s="4">
        <v>45817</v>
      </c>
      <c r="AF1001" s="4"/>
      <c r="AG1001" s="30" t="s">
        <v>343</v>
      </c>
      <c r="AH1001" s="30" t="s">
        <v>746</v>
      </c>
      <c r="AI1001" s="30" t="s">
        <v>3200</v>
      </c>
      <c r="AJ1001" s="30" t="s">
        <v>747</v>
      </c>
      <c r="AK1001" s="30" t="s">
        <v>100</v>
      </c>
      <c r="AL1001" s="30" t="s">
        <v>748</v>
      </c>
      <c r="AM1001" s="30" t="s">
        <v>749</v>
      </c>
      <c r="AN1001" s="30">
        <v>5.3982299999999999</v>
      </c>
      <c r="AO1001" s="30" t="s">
        <v>68</v>
      </c>
      <c r="AP1001" s="30"/>
      <c r="AQ1001" s="30"/>
      <c r="AR1001" s="30" t="s">
        <v>68</v>
      </c>
      <c r="AS1001" s="30"/>
      <c r="AT1001" s="30"/>
      <c r="AU1001" s="30" t="s">
        <v>750</v>
      </c>
      <c r="AV1001" s="30" t="s">
        <v>751</v>
      </c>
      <c r="AW1001" s="30">
        <v>12.15207</v>
      </c>
      <c r="AX1001" s="30" t="s">
        <v>2919</v>
      </c>
      <c r="AY1001" s="30" t="s">
        <v>2920</v>
      </c>
      <c r="AZ1001" s="3">
        <v>142</v>
      </c>
      <c r="BA1001" s="30" t="s">
        <v>60</v>
      </c>
      <c r="BB1001" s="30">
        <v>142</v>
      </c>
      <c r="BC1001" s="30" t="s">
        <v>60</v>
      </c>
      <c r="BD1001" s="30" t="s">
        <v>60</v>
      </c>
      <c r="BE1001" s="30" t="s">
        <v>60</v>
      </c>
      <c r="BF1001" s="35" t="str">
        <f>IFERROR(VLOOKUP(Data_Power_app[[#This Row],[PRO ODER]],'Result'!A:C,3,0),"")</f>
        <v/>
      </c>
      <c r="BG1001" s="14" t="str">
        <f>IFERROR(VLOOKUP(Data_Power_app[[#This Row],[PRO ODER]]&amp;"LAM_IN",'Real Time'!A:E,4,0),"")</f>
        <v/>
      </c>
      <c r="BH1001" s="37" t="str">
        <f>IF(Data_Power_app[[#This Row],[LAMINATION MACHINE (PLAN)]]="","",IF(Data_Power_app[[#This Row],[LAMINATION MACHINE (REALTIME)]]="","",RIGHT(Data_Power_app[[#This Row],[LAMINATION MACHINE (REALTIME)]],1)=RIGHT(Data_Power_app[[#This Row],[LAMINATION MACHINE (PLAN)]],1)))</f>
        <v/>
      </c>
    </row>
    <row r="1002" spans="1:60" x14ac:dyDescent="0.25">
      <c r="A1002" s="27">
        <v>1128</v>
      </c>
      <c r="B1002" s="30" t="s">
        <v>2916</v>
      </c>
      <c r="C1002" s="30" t="s">
        <v>2917</v>
      </c>
      <c r="D1002" s="30" t="s">
        <v>75</v>
      </c>
      <c r="E1002" s="30" t="s">
        <v>446</v>
      </c>
      <c r="F1002" s="30" t="s">
        <v>59</v>
      </c>
      <c r="G1002" s="30">
        <v>361</v>
      </c>
      <c r="H1002" s="4">
        <v>45806</v>
      </c>
      <c r="I1002" s="30">
        <v>45801</v>
      </c>
      <c r="J1002" s="4">
        <v>45810</v>
      </c>
      <c r="K1002" s="4">
        <v>45805</v>
      </c>
      <c r="L1002" s="4">
        <v>45804.400833333333</v>
      </c>
      <c r="M1002" s="4">
        <v>45805</v>
      </c>
      <c r="N1002" s="4">
        <v>45804.133101851854</v>
      </c>
      <c r="O1002" s="4" t="s">
        <v>60</v>
      </c>
      <c r="P1002" s="4" t="s">
        <v>60</v>
      </c>
      <c r="Q1002" s="4" t="s">
        <v>60</v>
      </c>
      <c r="R1002" s="4" t="s">
        <v>60</v>
      </c>
      <c r="S1002" s="4" t="s">
        <v>60</v>
      </c>
      <c r="T1002" s="4">
        <v>45807</v>
      </c>
      <c r="U1002" s="4">
        <v>45805.314733796295</v>
      </c>
      <c r="V1002" s="4">
        <v>45808.490312499998</v>
      </c>
      <c r="W1002" s="4">
        <v>45810</v>
      </c>
      <c r="X1002" s="4"/>
      <c r="Y1002" s="4" t="s">
        <v>60</v>
      </c>
      <c r="Z1002" s="4">
        <v>45812</v>
      </c>
      <c r="AA1002" s="4"/>
      <c r="AB1002" s="4" t="s">
        <v>60</v>
      </c>
      <c r="AC1002" s="4">
        <v>45813</v>
      </c>
      <c r="AD1002" s="4">
        <v>45814</v>
      </c>
      <c r="AE1002" s="4">
        <v>45817</v>
      </c>
      <c r="AF1002" s="4"/>
      <c r="AG1002" s="30" t="s">
        <v>343</v>
      </c>
      <c r="AH1002" s="30" t="s">
        <v>2899</v>
      </c>
      <c r="AI1002" s="30" t="s">
        <v>2918</v>
      </c>
      <c r="AJ1002" s="30" t="s">
        <v>2901</v>
      </c>
      <c r="AK1002" s="30" t="s">
        <v>100</v>
      </c>
      <c r="AL1002" s="30" t="s">
        <v>748</v>
      </c>
      <c r="AM1002" s="30" t="s">
        <v>749</v>
      </c>
      <c r="AN1002" s="30">
        <v>13.638870000000001</v>
      </c>
      <c r="AO1002" s="30" t="s">
        <v>68</v>
      </c>
      <c r="AP1002" s="30"/>
      <c r="AQ1002" s="30"/>
      <c r="AR1002" s="30" t="s">
        <v>68</v>
      </c>
      <c r="AS1002" s="30"/>
      <c r="AT1002" s="30"/>
      <c r="AU1002" s="30" t="s">
        <v>750</v>
      </c>
      <c r="AV1002" s="30" t="s">
        <v>751</v>
      </c>
      <c r="AW1002" s="30">
        <v>30.703050000000001</v>
      </c>
      <c r="AX1002" s="30" t="s">
        <v>2919</v>
      </c>
      <c r="AY1002" s="30" t="s">
        <v>2920</v>
      </c>
      <c r="AZ1002" s="3">
        <v>361</v>
      </c>
      <c r="BA1002" s="30" t="s">
        <v>60</v>
      </c>
      <c r="BB1002" s="30">
        <v>361</v>
      </c>
      <c r="BC1002" s="30" t="s">
        <v>60</v>
      </c>
      <c r="BD1002" s="30" t="s">
        <v>60</v>
      </c>
      <c r="BE1002" s="30" t="s">
        <v>60</v>
      </c>
      <c r="BF1002" s="35" t="str">
        <f>IFERROR(VLOOKUP(Data_Power_app[[#This Row],[PRO ODER]],'Result'!A:C,3,0),"")</f>
        <v/>
      </c>
      <c r="BG1002" s="14" t="str">
        <f>IFERROR(VLOOKUP(Data_Power_app[[#This Row],[PRO ODER]]&amp;"LAM_IN",'Real Time'!A:E,4,0),"")</f>
        <v/>
      </c>
      <c r="BH1002" s="37" t="str">
        <f>IF(Data_Power_app[[#This Row],[LAMINATION MACHINE (PLAN)]]="","",IF(Data_Power_app[[#This Row],[LAMINATION MACHINE (REALTIME)]]="","",RIGHT(Data_Power_app[[#This Row],[LAMINATION MACHINE (REALTIME)]],1)=RIGHT(Data_Power_app[[#This Row],[LAMINATION MACHINE (PLAN)]],1)))</f>
        <v/>
      </c>
    </row>
    <row r="1003" spans="1:60" x14ac:dyDescent="0.25">
      <c r="A1003" s="27">
        <v>1129</v>
      </c>
      <c r="B1003" s="30" t="s">
        <v>2921</v>
      </c>
      <c r="C1003" s="30" t="s">
        <v>2922</v>
      </c>
      <c r="D1003" s="30" t="s">
        <v>75</v>
      </c>
      <c r="E1003" s="30" t="s">
        <v>446</v>
      </c>
      <c r="F1003" s="30" t="s">
        <v>59</v>
      </c>
      <c r="G1003" s="30">
        <v>554</v>
      </c>
      <c r="H1003" s="4">
        <v>45805</v>
      </c>
      <c r="I1003" s="30">
        <v>45801</v>
      </c>
      <c r="J1003" s="4">
        <v>45806</v>
      </c>
      <c r="K1003" s="4">
        <v>45806</v>
      </c>
      <c r="L1003" s="4">
        <v>45804.395613425928</v>
      </c>
      <c r="M1003" s="4">
        <v>45806</v>
      </c>
      <c r="N1003" s="4">
        <v>45804.133148148147</v>
      </c>
      <c r="O1003" s="4" t="s">
        <v>60</v>
      </c>
      <c r="P1003" s="4" t="s">
        <v>60</v>
      </c>
      <c r="Q1003" s="4" t="s">
        <v>60</v>
      </c>
      <c r="R1003" s="4" t="s">
        <v>60</v>
      </c>
      <c r="S1003" s="4" t="s">
        <v>60</v>
      </c>
      <c r="T1003" s="4">
        <v>45807</v>
      </c>
      <c r="U1003" s="4">
        <v>45805.314699074072</v>
      </c>
      <c r="V1003" s="4">
        <v>45810.301168981481</v>
      </c>
      <c r="W1003" s="4">
        <v>45810</v>
      </c>
      <c r="X1003" s="4"/>
      <c r="Y1003" s="4" t="s">
        <v>60</v>
      </c>
      <c r="Z1003" s="4">
        <v>45812</v>
      </c>
      <c r="AA1003" s="4"/>
      <c r="AB1003" s="4" t="s">
        <v>60</v>
      </c>
      <c r="AC1003" s="4">
        <v>45813</v>
      </c>
      <c r="AD1003" s="4">
        <v>45814</v>
      </c>
      <c r="AE1003" s="4">
        <v>45817</v>
      </c>
      <c r="AF1003" s="4"/>
      <c r="AG1003" s="30" t="s">
        <v>343</v>
      </c>
      <c r="AH1003" s="30" t="s">
        <v>2899</v>
      </c>
      <c r="AI1003" s="30" t="s">
        <v>2918</v>
      </c>
      <c r="AJ1003" s="30" t="s">
        <v>2901</v>
      </c>
      <c r="AK1003" s="30" t="s">
        <v>100</v>
      </c>
      <c r="AL1003" s="30" t="s">
        <v>748</v>
      </c>
      <c r="AM1003" s="30" t="s">
        <v>749</v>
      </c>
      <c r="AN1003" s="30">
        <v>19.693370000000002</v>
      </c>
      <c r="AO1003" s="30" t="s">
        <v>68</v>
      </c>
      <c r="AP1003" s="30"/>
      <c r="AQ1003" s="30"/>
      <c r="AR1003" s="30" t="s">
        <v>68</v>
      </c>
      <c r="AS1003" s="30"/>
      <c r="AT1003" s="30"/>
      <c r="AU1003" s="30" t="s">
        <v>750</v>
      </c>
      <c r="AV1003" s="30" t="s">
        <v>751</v>
      </c>
      <c r="AW1003" s="30">
        <v>44.334569999999999</v>
      </c>
      <c r="AX1003" s="30" t="s">
        <v>2923</v>
      </c>
      <c r="AY1003" s="30" t="s">
        <v>2924</v>
      </c>
      <c r="AZ1003" s="3">
        <v>554</v>
      </c>
      <c r="BA1003" s="30" t="s">
        <v>60</v>
      </c>
      <c r="BB1003" s="30">
        <v>554</v>
      </c>
      <c r="BC1003" s="30" t="s">
        <v>60</v>
      </c>
      <c r="BD1003" s="30" t="s">
        <v>60</v>
      </c>
      <c r="BE1003" s="30" t="s">
        <v>60</v>
      </c>
      <c r="BF1003" s="35" t="str">
        <f>IFERROR(VLOOKUP(Data_Power_app[[#This Row],[PRO ODER]],'Result'!A:C,3,0),"")</f>
        <v/>
      </c>
      <c r="BG1003" s="14" t="str">
        <f>IFERROR(VLOOKUP(Data_Power_app[[#This Row],[PRO ODER]]&amp;"LAM_IN",'Real Time'!A:E,4,0),"")</f>
        <v/>
      </c>
      <c r="BH1003" s="37" t="str">
        <f>IF(Data_Power_app[[#This Row],[LAMINATION MACHINE (PLAN)]]="","",IF(Data_Power_app[[#This Row],[LAMINATION MACHINE (REALTIME)]]="","",RIGHT(Data_Power_app[[#This Row],[LAMINATION MACHINE (REALTIME)]],1)=RIGHT(Data_Power_app[[#This Row],[LAMINATION MACHINE (PLAN)]],1)))</f>
        <v/>
      </c>
    </row>
    <row r="1004" spans="1:60" x14ac:dyDescent="0.25">
      <c r="A1004" s="27">
        <v>1130</v>
      </c>
      <c r="B1004" s="30" t="s">
        <v>3906</v>
      </c>
      <c r="C1004" s="30" t="s">
        <v>3907</v>
      </c>
      <c r="D1004" s="30" t="s">
        <v>86</v>
      </c>
      <c r="E1004" s="30" t="s">
        <v>176</v>
      </c>
      <c r="F1004" s="30" t="s">
        <v>59</v>
      </c>
      <c r="G1004" s="30">
        <v>12</v>
      </c>
      <c r="H1004" s="4">
        <v>45807</v>
      </c>
      <c r="I1004" s="30">
        <v>45804</v>
      </c>
      <c r="J1004" s="4">
        <v>45805</v>
      </c>
      <c r="K1004" s="4">
        <v>45808</v>
      </c>
      <c r="L1004" s="4">
        <v>45804.791180555556</v>
      </c>
      <c r="M1004" s="4">
        <v>45808</v>
      </c>
      <c r="N1004" s="4">
        <v>45804.947696759256</v>
      </c>
      <c r="O1004" s="4" t="s">
        <v>60</v>
      </c>
      <c r="P1004" s="4" t="s">
        <v>60</v>
      </c>
      <c r="Q1004" s="4" t="s">
        <v>60</v>
      </c>
      <c r="R1004" s="4" t="s">
        <v>60</v>
      </c>
      <c r="S1004" s="4" t="s">
        <v>60</v>
      </c>
      <c r="T1004" s="4">
        <v>45810</v>
      </c>
      <c r="U1004" s="4">
        <v>45804.965254629627</v>
      </c>
      <c r="V1004" s="4">
        <v>45806.390925925924</v>
      </c>
      <c r="W1004" s="4">
        <v>45812</v>
      </c>
      <c r="X1004" s="4"/>
      <c r="Y1004" s="4" t="s">
        <v>60</v>
      </c>
      <c r="Z1004" s="4">
        <v>45812</v>
      </c>
      <c r="AA1004" s="4"/>
      <c r="AB1004" s="4" t="s">
        <v>60</v>
      </c>
      <c r="AC1004" s="4">
        <v>45813</v>
      </c>
      <c r="AD1004" s="4">
        <v>45814</v>
      </c>
      <c r="AE1004" s="4">
        <v>45817</v>
      </c>
      <c r="AF1004" s="4"/>
      <c r="AG1004" s="30" t="s">
        <v>343</v>
      </c>
      <c r="AH1004" s="30" t="s">
        <v>177</v>
      </c>
      <c r="AI1004" s="30" t="s">
        <v>3908</v>
      </c>
      <c r="AJ1004" s="30" t="s">
        <v>179</v>
      </c>
      <c r="AK1004" s="30" t="s">
        <v>65</v>
      </c>
      <c r="AL1004" s="30" t="s">
        <v>180</v>
      </c>
      <c r="AM1004" s="30" t="s">
        <v>181</v>
      </c>
      <c r="AN1004" s="30">
        <v>0.31342999999999999</v>
      </c>
      <c r="AO1004" s="30" t="s">
        <v>68</v>
      </c>
      <c r="AP1004" s="30"/>
      <c r="AQ1004" s="30"/>
      <c r="AR1004" s="30" t="s">
        <v>68</v>
      </c>
      <c r="AS1004" s="30"/>
      <c r="AT1004" s="30"/>
      <c r="AU1004" s="30" t="s">
        <v>274</v>
      </c>
      <c r="AV1004" s="30" t="s">
        <v>275</v>
      </c>
      <c r="AW1004" s="30">
        <v>0.68537000000000003</v>
      </c>
      <c r="AX1004" s="30" t="s">
        <v>3909</v>
      </c>
      <c r="AY1004" s="30" t="s">
        <v>3910</v>
      </c>
      <c r="AZ1004" s="3">
        <v>12</v>
      </c>
      <c r="BA1004" s="30" t="s">
        <v>60</v>
      </c>
      <c r="BB1004" s="30">
        <v>12</v>
      </c>
      <c r="BC1004" s="30" t="s">
        <v>60</v>
      </c>
      <c r="BD1004" s="30" t="s">
        <v>60</v>
      </c>
      <c r="BE1004" s="30" t="s">
        <v>60</v>
      </c>
      <c r="BF1004" s="35" t="str">
        <f>IFERROR(VLOOKUP(Data_Power_app[[#This Row],[PRO ODER]],'Result'!A:C,3,0),"")</f>
        <v/>
      </c>
      <c r="BG1004" s="14" t="str">
        <f>IFERROR(VLOOKUP(Data_Power_app[[#This Row],[PRO ODER]]&amp;"LAM_IN",'Real Time'!A:E,4,0),"")</f>
        <v/>
      </c>
      <c r="BH1004" s="37" t="str">
        <f>IF(Data_Power_app[[#This Row],[LAMINATION MACHINE (PLAN)]]="","",IF(Data_Power_app[[#This Row],[LAMINATION MACHINE (REALTIME)]]="","",RIGHT(Data_Power_app[[#This Row],[LAMINATION MACHINE (REALTIME)]],1)=RIGHT(Data_Power_app[[#This Row],[LAMINATION MACHINE (PLAN)]],1)))</f>
        <v/>
      </c>
    </row>
    <row r="1005" spans="1:60" x14ac:dyDescent="0.25">
      <c r="A1005" s="27">
        <v>1131</v>
      </c>
      <c r="B1005" s="30" t="s">
        <v>3873</v>
      </c>
      <c r="C1005" s="30" t="s">
        <v>3874</v>
      </c>
      <c r="D1005" s="30" t="s">
        <v>86</v>
      </c>
      <c r="E1005" s="30" t="s">
        <v>198</v>
      </c>
      <c r="F1005" s="30" t="s">
        <v>59</v>
      </c>
      <c r="G1005" s="30">
        <v>5374</v>
      </c>
      <c r="H1005" s="4">
        <v>45804</v>
      </c>
      <c r="I1005" s="30">
        <v>45804</v>
      </c>
      <c r="J1005" s="4">
        <v>45804</v>
      </c>
      <c r="K1005" s="4">
        <v>45805</v>
      </c>
      <c r="L1005" s="4">
        <v>45804.791516203702</v>
      </c>
      <c r="M1005" s="4">
        <v>45806</v>
      </c>
      <c r="N1005" s="4">
        <v>45804.947638888887</v>
      </c>
      <c r="O1005" s="4" t="s">
        <v>60</v>
      </c>
      <c r="P1005" s="4" t="s">
        <v>60</v>
      </c>
      <c r="Q1005" s="4" t="s">
        <v>60</v>
      </c>
      <c r="R1005" s="4" t="s">
        <v>60</v>
      </c>
      <c r="S1005" s="4" t="s">
        <v>60</v>
      </c>
      <c r="T1005" s="4">
        <v>45810</v>
      </c>
      <c r="U1005" s="4">
        <v>45804.965300925927</v>
      </c>
      <c r="V1005" s="4">
        <v>45806.417245370372</v>
      </c>
      <c r="W1005" s="4">
        <v>45812</v>
      </c>
      <c r="X1005" s="4">
        <v>45806.701261574075</v>
      </c>
      <c r="Y1005" s="4" t="s">
        <v>77</v>
      </c>
      <c r="Z1005" s="4">
        <v>45813</v>
      </c>
      <c r="AA1005" s="4">
        <v>45806.239282407405</v>
      </c>
      <c r="AB1005" s="4" t="s">
        <v>60</v>
      </c>
      <c r="AC1005" s="4">
        <v>45814</v>
      </c>
      <c r="AD1005" s="4">
        <v>45814</v>
      </c>
      <c r="AE1005" s="4">
        <v>45817</v>
      </c>
      <c r="AF1005" s="4">
        <v>45811</v>
      </c>
      <c r="AG1005" s="30" t="s">
        <v>1700</v>
      </c>
      <c r="AH1005" s="30" t="s">
        <v>199</v>
      </c>
      <c r="AI1005" s="30" t="s">
        <v>4291</v>
      </c>
      <c r="AJ1005" s="30" t="s">
        <v>200</v>
      </c>
      <c r="AK1005" s="30" t="s">
        <v>100</v>
      </c>
      <c r="AL1005" s="30" t="s">
        <v>180</v>
      </c>
      <c r="AM1005" s="30" t="s">
        <v>181</v>
      </c>
      <c r="AN1005" s="30">
        <v>205.48486</v>
      </c>
      <c r="AO1005" s="30" t="s">
        <v>68</v>
      </c>
      <c r="AP1005" s="30"/>
      <c r="AQ1005" s="30"/>
      <c r="AR1005" s="30" t="s">
        <v>68</v>
      </c>
      <c r="AS1005" s="30"/>
      <c r="AT1005" s="30"/>
      <c r="AU1005" s="30" t="s">
        <v>274</v>
      </c>
      <c r="AV1005" s="30" t="s">
        <v>275</v>
      </c>
      <c r="AW1005" s="30">
        <v>449.41638999999998</v>
      </c>
      <c r="AX1005" s="30" t="s">
        <v>4292</v>
      </c>
      <c r="AY1005" s="30" t="s">
        <v>4293</v>
      </c>
      <c r="AZ1005" s="3">
        <v>5374</v>
      </c>
      <c r="BA1005" s="30" t="s">
        <v>60</v>
      </c>
      <c r="BB1005" s="30">
        <v>5374</v>
      </c>
      <c r="BC1005" s="30" t="s">
        <v>60</v>
      </c>
      <c r="BD1005" s="30" t="s">
        <v>60</v>
      </c>
      <c r="BE1005" s="30" t="s">
        <v>60</v>
      </c>
      <c r="BF1005" s="35" t="str">
        <f>IFERROR(VLOOKUP(Data_Power_app[[#This Row],[PRO ODER]],'Result'!A:C,3,0),"")</f>
        <v/>
      </c>
      <c r="BG1005" s="14" t="str">
        <f>IFERROR(VLOOKUP(Data_Power_app[[#This Row],[PRO ODER]]&amp;"LAM_IN",'Real Time'!A:E,4,0),"")</f>
        <v/>
      </c>
      <c r="BH1005" s="37" t="str">
        <f>IF(Data_Power_app[[#This Row],[LAMINATION MACHINE (PLAN)]]="","",IF(Data_Power_app[[#This Row],[LAMINATION MACHINE (REALTIME)]]="","",RIGHT(Data_Power_app[[#This Row],[LAMINATION MACHINE (REALTIME)]],1)=RIGHT(Data_Power_app[[#This Row],[LAMINATION MACHINE (PLAN)]],1)))</f>
        <v/>
      </c>
    </row>
    <row r="1006" spans="1:60" x14ac:dyDescent="0.25">
      <c r="A1006" s="27">
        <v>1132</v>
      </c>
      <c r="B1006" s="30" t="s">
        <v>6629</v>
      </c>
      <c r="C1006" s="30" t="s">
        <v>6630</v>
      </c>
      <c r="D1006" s="30" t="s">
        <v>86</v>
      </c>
      <c r="E1006" s="30" t="s">
        <v>176</v>
      </c>
      <c r="F1006" s="30" t="s">
        <v>72</v>
      </c>
      <c r="G1006" s="30">
        <v>235</v>
      </c>
      <c r="H1006" s="4">
        <v>45810</v>
      </c>
      <c r="I1006" s="30">
        <v>45807</v>
      </c>
      <c r="J1006" s="4">
        <v>45807</v>
      </c>
      <c r="K1006" s="4">
        <v>45811</v>
      </c>
      <c r="L1006" s="4">
        <v>45808.33394675926</v>
      </c>
      <c r="M1006" s="4" t="s">
        <v>60</v>
      </c>
      <c r="N1006" s="4"/>
      <c r="O1006" s="4" t="s">
        <v>60</v>
      </c>
      <c r="P1006" s="4" t="s">
        <v>60</v>
      </c>
      <c r="Q1006" s="4" t="s">
        <v>60</v>
      </c>
      <c r="R1006" s="4" t="s">
        <v>60</v>
      </c>
      <c r="S1006" s="4" t="s">
        <v>60</v>
      </c>
      <c r="T1006" s="4" t="s">
        <v>60</v>
      </c>
      <c r="U1006" s="4"/>
      <c r="V1006" s="4"/>
      <c r="W1006" s="4"/>
      <c r="X1006" s="4"/>
      <c r="Y1006" s="4" t="s">
        <v>60</v>
      </c>
      <c r="Z1006" s="4" t="s">
        <v>60</v>
      </c>
      <c r="AA1006" s="4"/>
      <c r="AB1006" s="4" t="s">
        <v>60</v>
      </c>
      <c r="AC1006" s="4" t="s">
        <v>60</v>
      </c>
      <c r="AD1006" s="4">
        <v>45815</v>
      </c>
      <c r="AE1006" s="4">
        <v>45817</v>
      </c>
      <c r="AF1006" s="4"/>
      <c r="AG1006" s="30" t="s">
        <v>162</v>
      </c>
      <c r="AH1006" s="30" t="s">
        <v>60</v>
      </c>
      <c r="AI1006" s="30" t="s">
        <v>60</v>
      </c>
      <c r="AJ1006" s="30" t="s">
        <v>60</v>
      </c>
      <c r="AK1006" s="30" t="s">
        <v>65</v>
      </c>
      <c r="AL1006" s="30" t="s">
        <v>3045</v>
      </c>
      <c r="AM1006" s="30"/>
      <c r="AN1006" s="30"/>
      <c r="AO1006" s="30" t="s">
        <v>3045</v>
      </c>
      <c r="AP1006" s="30"/>
      <c r="AQ1006" s="30"/>
      <c r="AR1006" s="30" t="s">
        <v>3045</v>
      </c>
      <c r="AS1006" s="30"/>
      <c r="AT1006" s="30"/>
      <c r="AU1006" s="30" t="s">
        <v>3045</v>
      </c>
      <c r="AV1006" s="30"/>
      <c r="AW1006" s="30"/>
      <c r="AX1006" s="30" t="s">
        <v>3045</v>
      </c>
      <c r="AY1006" s="30" t="s">
        <v>3045</v>
      </c>
      <c r="AZ1006" s="3" t="s">
        <v>3045</v>
      </c>
      <c r="BA1006" s="30" t="s">
        <v>60</v>
      </c>
      <c r="BB1006" s="30">
        <v>235</v>
      </c>
      <c r="BC1006" s="30" t="s">
        <v>60</v>
      </c>
      <c r="BD1006" s="30" t="s">
        <v>60</v>
      </c>
      <c r="BE1006" s="30" t="s">
        <v>60</v>
      </c>
      <c r="BF1006" s="35" t="str">
        <f>IFERROR(VLOOKUP(Data_Power_app[[#This Row],[PRO ODER]],'Result'!A:C,3,0),"")</f>
        <v/>
      </c>
      <c r="BG1006" s="14" t="str">
        <f>IFERROR(VLOOKUP(Data_Power_app[[#This Row],[PRO ODER]]&amp;"LAM_IN",'Real Time'!A:E,4,0),"")</f>
        <v/>
      </c>
      <c r="BH1006" s="37" t="str">
        <f>IF(Data_Power_app[[#This Row],[LAMINATION MACHINE (PLAN)]]="","",IF(Data_Power_app[[#This Row],[LAMINATION MACHINE (REALTIME)]]="","",RIGHT(Data_Power_app[[#This Row],[LAMINATION MACHINE (REALTIME)]],1)=RIGHT(Data_Power_app[[#This Row],[LAMINATION MACHINE (PLAN)]],1)))</f>
        <v/>
      </c>
    </row>
    <row r="1007" spans="1:60" x14ac:dyDescent="0.25">
      <c r="A1007" s="27">
        <v>1133</v>
      </c>
      <c r="B1007" s="30" t="s">
        <v>6631</v>
      </c>
      <c r="C1007" s="30" t="s">
        <v>6632</v>
      </c>
      <c r="D1007" s="30" t="s">
        <v>86</v>
      </c>
      <c r="E1007" s="30" t="s">
        <v>176</v>
      </c>
      <c r="F1007" s="30" t="s">
        <v>72</v>
      </c>
      <c r="G1007" s="30">
        <v>922</v>
      </c>
      <c r="H1007" s="4">
        <v>45810</v>
      </c>
      <c r="I1007" s="30">
        <v>45807</v>
      </c>
      <c r="J1007" s="4">
        <v>45807</v>
      </c>
      <c r="K1007" s="4">
        <v>45811</v>
      </c>
      <c r="L1007" s="4">
        <v>45808.333981481483</v>
      </c>
      <c r="M1007" s="4" t="s">
        <v>60</v>
      </c>
      <c r="N1007" s="4"/>
      <c r="O1007" s="4" t="s">
        <v>60</v>
      </c>
      <c r="P1007" s="4" t="s">
        <v>60</v>
      </c>
      <c r="Q1007" s="4" t="s">
        <v>60</v>
      </c>
      <c r="R1007" s="4" t="s">
        <v>60</v>
      </c>
      <c r="S1007" s="4" t="s">
        <v>60</v>
      </c>
      <c r="T1007" s="4" t="s">
        <v>60</v>
      </c>
      <c r="U1007" s="4"/>
      <c r="V1007" s="4"/>
      <c r="W1007" s="4"/>
      <c r="X1007" s="4"/>
      <c r="Y1007" s="4" t="s">
        <v>60</v>
      </c>
      <c r="Z1007" s="4" t="s">
        <v>60</v>
      </c>
      <c r="AA1007" s="4"/>
      <c r="AB1007" s="4" t="s">
        <v>60</v>
      </c>
      <c r="AC1007" s="4" t="s">
        <v>60</v>
      </c>
      <c r="AD1007" s="4">
        <v>45815</v>
      </c>
      <c r="AE1007" s="4">
        <v>45817</v>
      </c>
      <c r="AF1007" s="4"/>
      <c r="AG1007" s="30" t="s">
        <v>162</v>
      </c>
      <c r="AH1007" s="30" t="s">
        <v>60</v>
      </c>
      <c r="AI1007" s="30" t="s">
        <v>60</v>
      </c>
      <c r="AJ1007" s="30" t="s">
        <v>60</v>
      </c>
      <c r="AK1007" s="30" t="s">
        <v>65</v>
      </c>
      <c r="AL1007" s="30" t="s">
        <v>3045</v>
      </c>
      <c r="AM1007" s="30"/>
      <c r="AN1007" s="30"/>
      <c r="AO1007" s="30" t="s">
        <v>3045</v>
      </c>
      <c r="AP1007" s="30"/>
      <c r="AQ1007" s="30"/>
      <c r="AR1007" s="30" t="s">
        <v>3045</v>
      </c>
      <c r="AS1007" s="30"/>
      <c r="AT1007" s="30"/>
      <c r="AU1007" s="30" t="s">
        <v>3045</v>
      </c>
      <c r="AV1007" s="30"/>
      <c r="AW1007" s="30"/>
      <c r="AX1007" s="30" t="s">
        <v>3045</v>
      </c>
      <c r="AY1007" s="30" t="s">
        <v>3045</v>
      </c>
      <c r="AZ1007" s="3" t="s">
        <v>3045</v>
      </c>
      <c r="BA1007" s="30" t="s">
        <v>60</v>
      </c>
      <c r="BB1007" s="30">
        <v>922</v>
      </c>
      <c r="BC1007" s="30" t="s">
        <v>60</v>
      </c>
      <c r="BD1007" s="30" t="s">
        <v>60</v>
      </c>
      <c r="BE1007" s="30" t="s">
        <v>60</v>
      </c>
      <c r="BF1007" s="35" t="str">
        <f>IFERROR(VLOOKUP(Data_Power_app[[#This Row],[PRO ODER]],'Result'!A:C,3,0),"")</f>
        <v/>
      </c>
      <c r="BG1007" s="14" t="str">
        <f>IFERROR(VLOOKUP(Data_Power_app[[#This Row],[PRO ODER]]&amp;"LAM_IN",'Real Time'!A:E,4,0),"")</f>
        <v/>
      </c>
      <c r="BH1007" s="37" t="str">
        <f>IF(Data_Power_app[[#This Row],[LAMINATION MACHINE (PLAN)]]="","",IF(Data_Power_app[[#This Row],[LAMINATION MACHINE (REALTIME)]]="","",RIGHT(Data_Power_app[[#This Row],[LAMINATION MACHINE (REALTIME)]],1)=RIGHT(Data_Power_app[[#This Row],[LAMINATION MACHINE (PLAN)]],1)))</f>
        <v/>
      </c>
    </row>
    <row r="1008" spans="1:60" x14ac:dyDescent="0.25">
      <c r="A1008" s="27">
        <v>1134</v>
      </c>
      <c r="B1008" s="30" t="s">
        <v>6633</v>
      </c>
      <c r="C1008" s="30" t="s">
        <v>6634</v>
      </c>
      <c r="D1008" s="30" t="s">
        <v>86</v>
      </c>
      <c r="E1008" s="30" t="s">
        <v>176</v>
      </c>
      <c r="F1008" s="30" t="s">
        <v>72</v>
      </c>
      <c r="G1008" s="30">
        <v>492</v>
      </c>
      <c r="H1008" s="4">
        <v>45810</v>
      </c>
      <c r="I1008" s="30">
        <v>45807</v>
      </c>
      <c r="J1008" s="4">
        <v>45807</v>
      </c>
      <c r="K1008" s="4">
        <v>45811</v>
      </c>
      <c r="L1008" s="4">
        <v>45808.334247685183</v>
      </c>
      <c r="M1008" s="4" t="s">
        <v>60</v>
      </c>
      <c r="N1008" s="4"/>
      <c r="O1008" s="4" t="s">
        <v>60</v>
      </c>
      <c r="P1008" s="4" t="s">
        <v>60</v>
      </c>
      <c r="Q1008" s="4" t="s">
        <v>60</v>
      </c>
      <c r="R1008" s="4" t="s">
        <v>60</v>
      </c>
      <c r="S1008" s="4" t="s">
        <v>60</v>
      </c>
      <c r="T1008" s="4" t="s">
        <v>60</v>
      </c>
      <c r="U1008" s="4"/>
      <c r="V1008" s="4"/>
      <c r="W1008" s="4"/>
      <c r="X1008" s="4">
        <v>45810.944386574076</v>
      </c>
      <c r="Y1008" s="4" t="s">
        <v>282</v>
      </c>
      <c r="Z1008" s="4" t="s">
        <v>60</v>
      </c>
      <c r="AA1008" s="4">
        <v>45810.19054398148</v>
      </c>
      <c r="AB1008" s="4" t="s">
        <v>60</v>
      </c>
      <c r="AC1008" s="4" t="s">
        <v>60</v>
      </c>
      <c r="AD1008" s="4">
        <v>45815</v>
      </c>
      <c r="AE1008" s="4">
        <v>45817</v>
      </c>
      <c r="AF1008" s="4">
        <v>45811</v>
      </c>
      <c r="AG1008" s="30" t="s">
        <v>1700</v>
      </c>
      <c r="AH1008" s="30" t="s">
        <v>627</v>
      </c>
      <c r="AI1008" s="30" t="s">
        <v>6613</v>
      </c>
      <c r="AJ1008" s="30" t="s">
        <v>74</v>
      </c>
      <c r="AK1008" s="30" t="s">
        <v>65</v>
      </c>
      <c r="AL1008" s="30" t="s">
        <v>174</v>
      </c>
      <c r="AM1008" s="30" t="s">
        <v>175</v>
      </c>
      <c r="AN1008" s="30">
        <v>10.96706</v>
      </c>
      <c r="AO1008" s="30" t="s">
        <v>68</v>
      </c>
      <c r="AP1008" s="30"/>
      <c r="AQ1008" s="30"/>
      <c r="AR1008" s="30" t="s">
        <v>68</v>
      </c>
      <c r="AS1008" s="30"/>
      <c r="AT1008" s="30"/>
      <c r="AU1008" s="30" t="s">
        <v>327</v>
      </c>
      <c r="AV1008" s="30" t="s">
        <v>328</v>
      </c>
      <c r="AW1008" s="30">
        <v>23.985499999999998</v>
      </c>
      <c r="AX1008" s="30" t="s">
        <v>6614</v>
      </c>
      <c r="AY1008" s="30" t="s">
        <v>6615</v>
      </c>
      <c r="AZ1008" s="3">
        <v>492</v>
      </c>
      <c r="BA1008" s="30" t="s">
        <v>60</v>
      </c>
      <c r="BB1008" s="30">
        <v>492</v>
      </c>
      <c r="BC1008" s="30" t="s">
        <v>60</v>
      </c>
      <c r="BD1008" s="30" t="s">
        <v>60</v>
      </c>
      <c r="BE1008" s="30" t="s">
        <v>60</v>
      </c>
      <c r="BF1008" s="35" t="str">
        <f>IFERROR(VLOOKUP(Data_Power_app[[#This Row],[PRO ODER]],'Result'!A:C,3,0),"")</f>
        <v/>
      </c>
      <c r="BG1008" s="14" t="str">
        <f>IFERROR(VLOOKUP(Data_Power_app[[#This Row],[PRO ODER]]&amp;"LAM_IN",'Real Time'!A:E,4,0),"")</f>
        <v/>
      </c>
      <c r="BH1008" s="37" t="str">
        <f>IF(Data_Power_app[[#This Row],[LAMINATION MACHINE (PLAN)]]="","",IF(Data_Power_app[[#This Row],[LAMINATION MACHINE (REALTIME)]]="","",RIGHT(Data_Power_app[[#This Row],[LAMINATION MACHINE (REALTIME)]],1)=RIGHT(Data_Power_app[[#This Row],[LAMINATION MACHINE (PLAN)]],1)))</f>
        <v/>
      </c>
    </row>
    <row r="1009" spans="1:60" x14ac:dyDescent="0.25">
      <c r="A1009" s="27">
        <v>1135</v>
      </c>
      <c r="B1009" s="30" t="s">
        <v>1359</v>
      </c>
      <c r="C1009" s="30" t="s">
        <v>1360</v>
      </c>
      <c r="D1009" s="30" t="s">
        <v>243</v>
      </c>
      <c r="E1009" s="30" t="s">
        <v>119</v>
      </c>
      <c r="F1009" s="30" t="s">
        <v>72</v>
      </c>
      <c r="G1009" s="30">
        <v>1476</v>
      </c>
      <c r="H1009" s="4">
        <v>45799</v>
      </c>
      <c r="I1009" s="30">
        <v>45797</v>
      </c>
      <c r="J1009" s="4" t="s">
        <v>267</v>
      </c>
      <c r="K1009" s="4">
        <v>45800</v>
      </c>
      <c r="L1009" s="4">
        <v>45798.62641203704</v>
      </c>
      <c r="M1009" s="4" t="s">
        <v>60</v>
      </c>
      <c r="N1009" s="4"/>
      <c r="O1009" s="4" t="s">
        <v>60</v>
      </c>
      <c r="P1009" s="4" t="s">
        <v>60</v>
      </c>
      <c r="Q1009" s="4" t="s">
        <v>60</v>
      </c>
      <c r="R1009" s="4" t="s">
        <v>60</v>
      </c>
      <c r="S1009" s="4" t="s">
        <v>60</v>
      </c>
      <c r="T1009" s="4" t="s">
        <v>60</v>
      </c>
      <c r="U1009" s="4"/>
      <c r="V1009" s="4"/>
      <c r="W1009" s="4">
        <v>45805</v>
      </c>
      <c r="X1009" s="4">
        <v>45808.643854166665</v>
      </c>
      <c r="Y1009" s="4" t="s">
        <v>240</v>
      </c>
      <c r="Z1009" s="4" t="s">
        <v>60</v>
      </c>
      <c r="AA1009" s="4"/>
      <c r="AB1009" s="4" t="s">
        <v>60</v>
      </c>
      <c r="AC1009" s="4">
        <v>45814</v>
      </c>
      <c r="AD1009" s="4">
        <v>45815</v>
      </c>
      <c r="AE1009" s="4">
        <v>45817</v>
      </c>
      <c r="AF1009" s="4"/>
      <c r="AG1009" s="30" t="s">
        <v>291</v>
      </c>
      <c r="AH1009" s="30" t="s">
        <v>309</v>
      </c>
      <c r="AI1009" s="30" t="s">
        <v>1361</v>
      </c>
      <c r="AJ1009" s="30" t="s">
        <v>74</v>
      </c>
      <c r="AK1009" s="30" t="s">
        <v>100</v>
      </c>
      <c r="AL1009" s="30" t="s">
        <v>310</v>
      </c>
      <c r="AM1009" s="30" t="s">
        <v>311</v>
      </c>
      <c r="AN1009" s="30">
        <v>39.500819999999997</v>
      </c>
      <c r="AO1009" s="30" t="s">
        <v>68</v>
      </c>
      <c r="AP1009" s="30"/>
      <c r="AQ1009" s="30"/>
      <c r="AR1009" s="30" t="s">
        <v>68</v>
      </c>
      <c r="AS1009" s="30"/>
      <c r="AT1009" s="30"/>
      <c r="AU1009" s="30" t="s">
        <v>572</v>
      </c>
      <c r="AV1009" s="30" t="s">
        <v>573</v>
      </c>
      <c r="AW1009" s="30">
        <v>86.379639999999995</v>
      </c>
      <c r="AX1009" s="30" t="s">
        <v>716</v>
      </c>
      <c r="AY1009" s="30" t="s">
        <v>716</v>
      </c>
      <c r="AZ1009" s="3" t="s">
        <v>716</v>
      </c>
      <c r="BA1009" s="30" t="s">
        <v>228</v>
      </c>
      <c r="BB1009" s="30">
        <v>1476</v>
      </c>
      <c r="BC1009" s="30" t="s">
        <v>3575</v>
      </c>
      <c r="BD1009" s="30" t="s">
        <v>3576</v>
      </c>
      <c r="BE1009" s="30" t="s">
        <v>1362</v>
      </c>
      <c r="BF1009" s="35" t="str">
        <f>IFERROR(VLOOKUP(Data_Power_app[[#This Row],[PRO ODER]],'Result'!A:C,3,0),"")</f>
        <v/>
      </c>
      <c r="BG1009" s="14" t="str">
        <f>IFERROR(VLOOKUP(Data_Power_app[[#This Row],[PRO ODER]]&amp;"LAM_IN",'Real Time'!A:E,4,0),"")</f>
        <v/>
      </c>
      <c r="BH1009" s="37" t="str">
        <f>IF(Data_Power_app[[#This Row],[LAMINATION MACHINE (PLAN)]]="","",IF(Data_Power_app[[#This Row],[LAMINATION MACHINE (REALTIME)]]="","",RIGHT(Data_Power_app[[#This Row],[LAMINATION MACHINE (REALTIME)]],1)=RIGHT(Data_Power_app[[#This Row],[LAMINATION MACHINE (PLAN)]],1)))</f>
        <v/>
      </c>
    </row>
    <row r="1010" spans="1:60" x14ac:dyDescent="0.25">
      <c r="A1010" s="27">
        <v>1136</v>
      </c>
      <c r="B1010" s="30" t="s">
        <v>9372</v>
      </c>
      <c r="C1010" s="30" t="s">
        <v>9373</v>
      </c>
      <c r="D1010" s="30" t="s">
        <v>243</v>
      </c>
      <c r="E1010" s="30" t="s">
        <v>119</v>
      </c>
      <c r="F1010" s="30" t="s">
        <v>72</v>
      </c>
      <c r="G1010" s="30">
        <v>870</v>
      </c>
      <c r="H1010" s="4">
        <v>45811</v>
      </c>
      <c r="I1010" s="30">
        <v>45810</v>
      </c>
      <c r="J1010" s="4">
        <v>45810</v>
      </c>
      <c r="K1010" s="4">
        <v>45812</v>
      </c>
      <c r="L1010" s="4">
        <v>45811.758692129632</v>
      </c>
      <c r="M1010" s="4" t="s">
        <v>60</v>
      </c>
      <c r="N1010" s="4"/>
      <c r="O1010" s="4" t="s">
        <v>60</v>
      </c>
      <c r="P1010" s="4" t="s">
        <v>60</v>
      </c>
      <c r="Q1010" s="4" t="s">
        <v>60</v>
      </c>
      <c r="R1010" s="4" t="s">
        <v>60</v>
      </c>
      <c r="S1010" s="4" t="s">
        <v>60</v>
      </c>
      <c r="T1010" s="4" t="s">
        <v>60</v>
      </c>
      <c r="U1010" s="4"/>
      <c r="V1010" s="4"/>
      <c r="W1010" s="4"/>
      <c r="X1010" s="4"/>
      <c r="Y1010" s="4" t="s">
        <v>60</v>
      </c>
      <c r="Z1010" s="4" t="s">
        <v>60</v>
      </c>
      <c r="AA1010" s="4"/>
      <c r="AB1010" s="4" t="s">
        <v>60</v>
      </c>
      <c r="AC1010" s="4" t="s">
        <v>60</v>
      </c>
      <c r="AD1010" s="4">
        <v>45815</v>
      </c>
      <c r="AE1010" s="4">
        <v>45817</v>
      </c>
      <c r="AF1010" s="4"/>
      <c r="AG1010" s="30" t="s">
        <v>162</v>
      </c>
      <c r="AH1010" s="30" t="s">
        <v>9374</v>
      </c>
      <c r="AI1010" s="30" t="s">
        <v>9375</v>
      </c>
      <c r="AJ1010" s="30" t="s">
        <v>74</v>
      </c>
      <c r="AK1010" s="30" t="s">
        <v>100</v>
      </c>
      <c r="AL1010" s="30" t="s">
        <v>9376</v>
      </c>
      <c r="AM1010" s="30" t="s">
        <v>9377</v>
      </c>
      <c r="AN1010" s="30">
        <v>21.799019999999999</v>
      </c>
      <c r="AO1010" s="30" t="s">
        <v>68</v>
      </c>
      <c r="AP1010" s="30"/>
      <c r="AQ1010" s="30"/>
      <c r="AR1010" s="30" t="s">
        <v>68</v>
      </c>
      <c r="AS1010" s="30"/>
      <c r="AT1010" s="30"/>
      <c r="AU1010" s="30" t="s">
        <v>9378</v>
      </c>
      <c r="AV1010" s="30" t="s">
        <v>9379</v>
      </c>
      <c r="AW1010" s="30">
        <v>47.669370000000001</v>
      </c>
      <c r="AX1010" s="30" t="s">
        <v>9380</v>
      </c>
      <c r="AY1010" s="30" t="s">
        <v>9381</v>
      </c>
      <c r="AZ1010" s="3">
        <v>870</v>
      </c>
      <c r="BA1010" s="30" t="s">
        <v>228</v>
      </c>
      <c r="BB1010" s="30">
        <v>870</v>
      </c>
      <c r="BC1010" s="30" t="s">
        <v>60</v>
      </c>
      <c r="BD1010" s="30" t="s">
        <v>60</v>
      </c>
      <c r="BE1010" s="30" t="s">
        <v>9382</v>
      </c>
      <c r="BF1010" s="35" t="str">
        <f>IFERROR(VLOOKUP(Data_Power_app[[#This Row],[PRO ODER]],'Result'!A:C,3,0),"")</f>
        <v>LAMINATION 4</v>
      </c>
      <c r="BG1010" s="14" t="str">
        <f>IFERROR(VLOOKUP(Data_Power_app[[#This Row],[PRO ODER]]&amp;"LAM_IN",'Real Time'!A:E,4,0),"")</f>
        <v/>
      </c>
      <c r="BH1010" s="37" t="str">
        <f>IF(Data_Power_app[[#This Row],[LAMINATION MACHINE (PLAN)]]="","",IF(Data_Power_app[[#This Row],[LAMINATION MACHINE (REALTIME)]]="","",RIGHT(Data_Power_app[[#This Row],[LAMINATION MACHINE (REALTIME)]],1)=RIGHT(Data_Power_app[[#This Row],[LAMINATION MACHINE (PLAN)]],1)))</f>
        <v/>
      </c>
    </row>
    <row r="1011" spans="1:60" x14ac:dyDescent="0.25">
      <c r="A1011" s="27">
        <v>1137</v>
      </c>
      <c r="B1011" s="30" t="s">
        <v>9383</v>
      </c>
      <c r="C1011" s="30" t="s">
        <v>9384</v>
      </c>
      <c r="D1011" s="30" t="s">
        <v>243</v>
      </c>
      <c r="E1011" s="30" t="s">
        <v>119</v>
      </c>
      <c r="F1011" s="30" t="s">
        <v>72</v>
      </c>
      <c r="G1011" s="30">
        <v>858</v>
      </c>
      <c r="H1011" s="4">
        <v>45811</v>
      </c>
      <c r="I1011" s="30">
        <v>45810</v>
      </c>
      <c r="J1011" s="4">
        <v>45810</v>
      </c>
      <c r="K1011" s="4">
        <v>45812</v>
      </c>
      <c r="L1011" s="4"/>
      <c r="M1011" s="4" t="s">
        <v>60</v>
      </c>
      <c r="N1011" s="4"/>
      <c r="O1011" s="4" t="s">
        <v>60</v>
      </c>
      <c r="P1011" s="4" t="s">
        <v>60</v>
      </c>
      <c r="Q1011" s="4" t="s">
        <v>60</v>
      </c>
      <c r="R1011" s="4" t="s">
        <v>60</v>
      </c>
      <c r="S1011" s="4" t="s">
        <v>60</v>
      </c>
      <c r="T1011" s="4" t="s">
        <v>60</v>
      </c>
      <c r="U1011" s="4"/>
      <c r="V1011" s="4"/>
      <c r="W1011" s="4"/>
      <c r="X1011" s="4"/>
      <c r="Y1011" s="4" t="s">
        <v>60</v>
      </c>
      <c r="Z1011" s="4" t="s">
        <v>60</v>
      </c>
      <c r="AA1011" s="4"/>
      <c r="AB1011" s="4" t="s">
        <v>60</v>
      </c>
      <c r="AC1011" s="4" t="s">
        <v>60</v>
      </c>
      <c r="AD1011" s="4">
        <v>45815</v>
      </c>
      <c r="AE1011" s="4">
        <v>45817</v>
      </c>
      <c r="AF1011" s="4"/>
      <c r="AG1011" s="30" t="s">
        <v>126</v>
      </c>
      <c r="AH1011" s="30" t="s">
        <v>9374</v>
      </c>
      <c r="AI1011" s="30" t="s">
        <v>9385</v>
      </c>
      <c r="AJ1011" s="30" t="s">
        <v>74</v>
      </c>
      <c r="AK1011" s="30" t="s">
        <v>100</v>
      </c>
      <c r="AL1011" s="30" t="s">
        <v>9376</v>
      </c>
      <c r="AM1011" s="30" t="s">
        <v>9377</v>
      </c>
      <c r="AN1011" s="30">
        <v>21.455649999999999</v>
      </c>
      <c r="AO1011" s="30" t="s">
        <v>68</v>
      </c>
      <c r="AP1011" s="30"/>
      <c r="AQ1011" s="30"/>
      <c r="AR1011" s="30" t="s">
        <v>68</v>
      </c>
      <c r="AS1011" s="30"/>
      <c r="AT1011" s="30"/>
      <c r="AU1011" s="30" t="s">
        <v>9386</v>
      </c>
      <c r="AV1011" s="30" t="s">
        <v>9387</v>
      </c>
      <c r="AW1011" s="30">
        <v>46.918500000000002</v>
      </c>
      <c r="AX1011" s="30" t="s">
        <v>9380</v>
      </c>
      <c r="AY1011" s="30" t="s">
        <v>9381</v>
      </c>
      <c r="AZ1011" s="3">
        <v>858</v>
      </c>
      <c r="BA1011" s="30" t="s">
        <v>228</v>
      </c>
      <c r="BB1011" s="30">
        <v>858</v>
      </c>
      <c r="BC1011" s="30" t="s">
        <v>60</v>
      </c>
      <c r="BD1011" s="30" t="s">
        <v>60</v>
      </c>
      <c r="BE1011" s="30" t="s">
        <v>9382</v>
      </c>
      <c r="BF1011" s="35" t="str">
        <f>IFERROR(VLOOKUP(Data_Power_app[[#This Row],[PRO ODER]],'Result'!A:C,3,0),"")</f>
        <v>LAMINATION 4</v>
      </c>
      <c r="BG1011" s="14" t="str">
        <f>IFERROR(VLOOKUP(Data_Power_app[[#This Row],[PRO ODER]]&amp;"LAM_IN",'Real Time'!A:E,4,0),"")</f>
        <v/>
      </c>
      <c r="BH1011" s="37" t="str">
        <f>IF(Data_Power_app[[#This Row],[LAMINATION MACHINE (PLAN)]]="","",IF(Data_Power_app[[#This Row],[LAMINATION MACHINE (REALTIME)]]="","",RIGHT(Data_Power_app[[#This Row],[LAMINATION MACHINE (REALTIME)]],1)=RIGHT(Data_Power_app[[#This Row],[LAMINATION MACHINE (PLAN)]],1)))</f>
        <v/>
      </c>
    </row>
    <row r="1012" spans="1:60" x14ac:dyDescent="0.25">
      <c r="A1012" s="27">
        <v>1138</v>
      </c>
      <c r="B1012" s="30" t="s">
        <v>9388</v>
      </c>
      <c r="C1012" s="30" t="s">
        <v>9389</v>
      </c>
      <c r="D1012" s="30" t="s">
        <v>243</v>
      </c>
      <c r="E1012" s="30" t="s">
        <v>119</v>
      </c>
      <c r="F1012" s="30" t="s">
        <v>72</v>
      </c>
      <c r="G1012" s="30">
        <v>1434</v>
      </c>
      <c r="H1012" s="4">
        <v>45811</v>
      </c>
      <c r="I1012" s="30">
        <v>45810</v>
      </c>
      <c r="J1012" s="4">
        <v>45810</v>
      </c>
      <c r="K1012" s="4">
        <v>45812</v>
      </c>
      <c r="L1012" s="4">
        <v>45811.758726851855</v>
      </c>
      <c r="M1012" s="4" t="s">
        <v>60</v>
      </c>
      <c r="N1012" s="4"/>
      <c r="O1012" s="4" t="s">
        <v>60</v>
      </c>
      <c r="P1012" s="4" t="s">
        <v>60</v>
      </c>
      <c r="Q1012" s="4" t="s">
        <v>60</v>
      </c>
      <c r="R1012" s="4" t="s">
        <v>60</v>
      </c>
      <c r="S1012" s="4" t="s">
        <v>60</v>
      </c>
      <c r="T1012" s="4" t="s">
        <v>60</v>
      </c>
      <c r="U1012" s="4"/>
      <c r="V1012" s="4"/>
      <c r="W1012" s="4"/>
      <c r="X1012" s="4"/>
      <c r="Y1012" s="4" t="s">
        <v>60</v>
      </c>
      <c r="Z1012" s="4" t="s">
        <v>60</v>
      </c>
      <c r="AA1012" s="4"/>
      <c r="AB1012" s="4" t="s">
        <v>60</v>
      </c>
      <c r="AC1012" s="4" t="s">
        <v>60</v>
      </c>
      <c r="AD1012" s="4">
        <v>45815</v>
      </c>
      <c r="AE1012" s="4">
        <v>45817</v>
      </c>
      <c r="AF1012" s="4"/>
      <c r="AG1012" s="30" t="s">
        <v>162</v>
      </c>
      <c r="AH1012" s="30" t="s">
        <v>9374</v>
      </c>
      <c r="AI1012" s="30" t="s">
        <v>9375</v>
      </c>
      <c r="AJ1012" s="30" t="s">
        <v>74</v>
      </c>
      <c r="AK1012" s="30" t="s">
        <v>100</v>
      </c>
      <c r="AL1012" s="30" t="s">
        <v>9376</v>
      </c>
      <c r="AM1012" s="30" t="s">
        <v>9377</v>
      </c>
      <c r="AN1012" s="30">
        <v>35.240029999999997</v>
      </c>
      <c r="AO1012" s="30" t="s">
        <v>68</v>
      </c>
      <c r="AP1012" s="30"/>
      <c r="AQ1012" s="30"/>
      <c r="AR1012" s="30" t="s">
        <v>68</v>
      </c>
      <c r="AS1012" s="30"/>
      <c r="AT1012" s="30"/>
      <c r="AU1012" s="30" t="s">
        <v>9378</v>
      </c>
      <c r="AV1012" s="30" t="s">
        <v>9379</v>
      </c>
      <c r="AW1012" s="30">
        <v>77.061449999999994</v>
      </c>
      <c r="AX1012" s="30" t="s">
        <v>9380</v>
      </c>
      <c r="AY1012" s="30" t="s">
        <v>9381</v>
      </c>
      <c r="AZ1012" s="3">
        <v>1434</v>
      </c>
      <c r="BA1012" s="30" t="s">
        <v>228</v>
      </c>
      <c r="BB1012" s="30">
        <v>1434</v>
      </c>
      <c r="BC1012" s="30" t="s">
        <v>60</v>
      </c>
      <c r="BD1012" s="30" t="s">
        <v>60</v>
      </c>
      <c r="BE1012" s="30" t="s">
        <v>9382</v>
      </c>
      <c r="BF1012" s="35" t="str">
        <f>IFERROR(VLOOKUP(Data_Power_app[[#This Row],[PRO ODER]],'Result'!A:C,3,0),"")</f>
        <v>LAMINATION 4</v>
      </c>
      <c r="BG1012" s="14" t="str">
        <f>IFERROR(VLOOKUP(Data_Power_app[[#This Row],[PRO ODER]]&amp;"LAM_IN",'Real Time'!A:E,4,0),"")</f>
        <v/>
      </c>
      <c r="BH1012" s="37" t="str">
        <f>IF(Data_Power_app[[#This Row],[LAMINATION MACHINE (PLAN)]]="","",IF(Data_Power_app[[#This Row],[LAMINATION MACHINE (REALTIME)]]="","",RIGHT(Data_Power_app[[#This Row],[LAMINATION MACHINE (REALTIME)]],1)=RIGHT(Data_Power_app[[#This Row],[LAMINATION MACHINE (PLAN)]],1)))</f>
        <v/>
      </c>
    </row>
    <row r="1013" spans="1:60" x14ac:dyDescent="0.25">
      <c r="A1013" s="27">
        <v>1139</v>
      </c>
      <c r="B1013" s="30" t="s">
        <v>10910</v>
      </c>
      <c r="C1013" s="30" t="s">
        <v>10911</v>
      </c>
      <c r="D1013" s="30" t="s">
        <v>243</v>
      </c>
      <c r="E1013" s="30" t="s">
        <v>119</v>
      </c>
      <c r="F1013" s="30" t="s">
        <v>72</v>
      </c>
      <c r="G1013" s="30">
        <v>882</v>
      </c>
      <c r="H1013" s="4">
        <v>45811</v>
      </c>
      <c r="I1013" s="30">
        <v>45811</v>
      </c>
      <c r="J1013" s="4">
        <v>45722</v>
      </c>
      <c r="K1013" s="4">
        <v>45812</v>
      </c>
      <c r="L1013" s="4"/>
      <c r="M1013" s="4" t="s">
        <v>60</v>
      </c>
      <c r="N1013" s="4"/>
      <c r="O1013" s="4" t="s">
        <v>60</v>
      </c>
      <c r="P1013" s="4" t="s">
        <v>60</v>
      </c>
      <c r="Q1013" s="4" t="s">
        <v>60</v>
      </c>
      <c r="R1013" s="4" t="s">
        <v>60</v>
      </c>
      <c r="S1013" s="4" t="s">
        <v>60</v>
      </c>
      <c r="T1013" s="4" t="s">
        <v>60</v>
      </c>
      <c r="U1013" s="4"/>
      <c r="V1013" s="4"/>
      <c r="W1013" s="4"/>
      <c r="X1013" s="4"/>
      <c r="Y1013" s="4" t="s">
        <v>60</v>
      </c>
      <c r="Z1013" s="4" t="s">
        <v>60</v>
      </c>
      <c r="AA1013" s="4"/>
      <c r="AB1013" s="4" t="s">
        <v>60</v>
      </c>
      <c r="AC1013" s="4" t="s">
        <v>60</v>
      </c>
      <c r="AD1013" s="4">
        <v>45815</v>
      </c>
      <c r="AE1013" s="4">
        <v>45817</v>
      </c>
      <c r="AF1013" s="4"/>
      <c r="AG1013" s="30" t="s">
        <v>126</v>
      </c>
      <c r="AH1013" s="30" t="s">
        <v>9374</v>
      </c>
      <c r="AI1013" s="30" t="s">
        <v>9385</v>
      </c>
      <c r="AJ1013" s="30" t="s">
        <v>74</v>
      </c>
      <c r="AK1013" s="30" t="s">
        <v>100</v>
      </c>
      <c r="AL1013" s="30" t="s">
        <v>9376</v>
      </c>
      <c r="AM1013" s="30" t="s">
        <v>9377</v>
      </c>
      <c r="AN1013" s="30">
        <v>21.474679999999999</v>
      </c>
      <c r="AO1013" s="30" t="s">
        <v>68</v>
      </c>
      <c r="AP1013" s="30"/>
      <c r="AQ1013" s="30"/>
      <c r="AR1013" s="30" t="s">
        <v>68</v>
      </c>
      <c r="AS1013" s="30"/>
      <c r="AT1013" s="30"/>
      <c r="AU1013" s="30" t="s">
        <v>9386</v>
      </c>
      <c r="AV1013" s="30" t="s">
        <v>9387</v>
      </c>
      <c r="AW1013" s="30">
        <v>46.960410000000003</v>
      </c>
      <c r="AX1013" s="30" t="s">
        <v>9380</v>
      </c>
      <c r="AY1013" s="30" t="s">
        <v>9381</v>
      </c>
      <c r="AZ1013" s="3">
        <v>882</v>
      </c>
      <c r="BA1013" s="30" t="s">
        <v>228</v>
      </c>
      <c r="BB1013" s="30">
        <v>882</v>
      </c>
      <c r="BC1013" s="30" t="s">
        <v>60</v>
      </c>
      <c r="BD1013" s="30" t="s">
        <v>60</v>
      </c>
      <c r="BE1013" s="30" t="s">
        <v>9382</v>
      </c>
      <c r="BF1013" s="35" t="str">
        <f>IFERROR(VLOOKUP(Data_Power_app[[#This Row],[PRO ODER]],'Result'!A:C,3,0),"")</f>
        <v>LAMINATION 4</v>
      </c>
      <c r="BG1013" s="14" t="str">
        <f>IFERROR(VLOOKUP(Data_Power_app[[#This Row],[PRO ODER]]&amp;"LAM_IN",'Real Time'!A:E,4,0),"")</f>
        <v/>
      </c>
      <c r="BH1013" s="37" t="str">
        <f>IF(Data_Power_app[[#This Row],[LAMINATION MACHINE (PLAN)]]="","",IF(Data_Power_app[[#This Row],[LAMINATION MACHINE (REALTIME)]]="","",RIGHT(Data_Power_app[[#This Row],[LAMINATION MACHINE (REALTIME)]],1)=RIGHT(Data_Power_app[[#This Row],[LAMINATION MACHINE (PLAN)]],1)))</f>
        <v/>
      </c>
    </row>
    <row r="1014" spans="1:60" x14ac:dyDescent="0.25">
      <c r="A1014" s="27">
        <v>1140</v>
      </c>
      <c r="B1014" s="30" t="s">
        <v>7108</v>
      </c>
      <c r="C1014" s="30" t="s">
        <v>7109</v>
      </c>
      <c r="D1014" s="30" t="s">
        <v>243</v>
      </c>
      <c r="E1014" s="30" t="s">
        <v>301</v>
      </c>
      <c r="F1014" s="30" t="s">
        <v>59</v>
      </c>
      <c r="G1014" s="30">
        <v>125</v>
      </c>
      <c r="H1014" s="4">
        <v>45810</v>
      </c>
      <c r="I1014" s="30">
        <v>45807</v>
      </c>
      <c r="J1014" s="4">
        <v>45807</v>
      </c>
      <c r="K1014" s="4">
        <v>45811</v>
      </c>
      <c r="L1014" s="4">
        <v>45811.569513888891</v>
      </c>
      <c r="M1014" s="4">
        <v>45811</v>
      </c>
      <c r="N1014" s="4"/>
      <c r="O1014" s="4">
        <v>45811</v>
      </c>
      <c r="P1014" s="4" t="s">
        <v>60</v>
      </c>
      <c r="Q1014" s="4">
        <v>45811</v>
      </c>
      <c r="R1014" s="4" t="s">
        <v>60</v>
      </c>
      <c r="S1014" s="4" t="s">
        <v>60</v>
      </c>
      <c r="T1014" s="4">
        <v>45812</v>
      </c>
      <c r="U1014" s="4"/>
      <c r="V1014" s="4"/>
      <c r="W1014" s="4">
        <v>45813</v>
      </c>
      <c r="X1014" s="4"/>
      <c r="Y1014" s="4" t="s">
        <v>60</v>
      </c>
      <c r="Z1014" s="4">
        <v>45813</v>
      </c>
      <c r="AA1014" s="4"/>
      <c r="AB1014" s="4" t="s">
        <v>60</v>
      </c>
      <c r="AC1014" s="4">
        <v>45814</v>
      </c>
      <c r="AD1014" s="4">
        <v>45815</v>
      </c>
      <c r="AE1014" s="4">
        <v>45817</v>
      </c>
      <c r="AF1014" s="4"/>
      <c r="AG1014" s="30" t="s">
        <v>88</v>
      </c>
      <c r="AH1014" s="30" t="s">
        <v>594</v>
      </c>
      <c r="AI1014" s="30" t="s">
        <v>854</v>
      </c>
      <c r="AJ1014" s="30" t="s">
        <v>596</v>
      </c>
      <c r="AK1014" s="30" t="s">
        <v>192</v>
      </c>
      <c r="AL1014" s="30" t="s">
        <v>855</v>
      </c>
      <c r="AM1014" s="30" t="s">
        <v>856</v>
      </c>
      <c r="AN1014" s="30">
        <v>2.31264</v>
      </c>
      <c r="AO1014" s="30" t="s">
        <v>68</v>
      </c>
      <c r="AP1014" s="30"/>
      <c r="AQ1014" s="30"/>
      <c r="AR1014" s="30" t="s">
        <v>68</v>
      </c>
      <c r="AS1014" s="30"/>
      <c r="AT1014" s="30"/>
      <c r="AU1014" s="30" t="s">
        <v>857</v>
      </c>
      <c r="AV1014" s="30" t="s">
        <v>858</v>
      </c>
      <c r="AW1014" s="30">
        <v>10.115069999999999</v>
      </c>
      <c r="AX1014" s="30" t="s">
        <v>859</v>
      </c>
      <c r="AY1014" s="30" t="s">
        <v>860</v>
      </c>
      <c r="AZ1014" s="3">
        <v>125</v>
      </c>
      <c r="BA1014" s="30" t="s">
        <v>60</v>
      </c>
      <c r="BB1014" s="30">
        <v>125</v>
      </c>
      <c r="BC1014" s="30" t="s">
        <v>60</v>
      </c>
      <c r="BD1014" s="30" t="s">
        <v>60</v>
      </c>
      <c r="BE1014" s="30" t="s">
        <v>60</v>
      </c>
      <c r="BF1014" s="35" t="str">
        <f>IFERROR(VLOOKUP(Data_Power_app[[#This Row],[PRO ODER]],'Result'!A:C,3,0),"")</f>
        <v/>
      </c>
      <c r="BG1014" s="14" t="str">
        <f>IFERROR(VLOOKUP(Data_Power_app[[#This Row],[PRO ODER]]&amp;"LAM_IN",'Real Time'!A:E,4,0),"")</f>
        <v/>
      </c>
      <c r="BH1014" s="37" t="str">
        <f>IF(Data_Power_app[[#This Row],[LAMINATION MACHINE (PLAN)]]="","",IF(Data_Power_app[[#This Row],[LAMINATION MACHINE (REALTIME)]]="","",RIGHT(Data_Power_app[[#This Row],[LAMINATION MACHINE (REALTIME)]],1)=RIGHT(Data_Power_app[[#This Row],[LAMINATION MACHINE (PLAN)]],1)))</f>
        <v/>
      </c>
    </row>
    <row r="1015" spans="1:60" x14ac:dyDescent="0.25">
      <c r="A1015" s="27">
        <v>1141</v>
      </c>
      <c r="B1015" s="30" t="s">
        <v>7110</v>
      </c>
      <c r="C1015" s="30" t="s">
        <v>7111</v>
      </c>
      <c r="D1015" s="30" t="s">
        <v>243</v>
      </c>
      <c r="E1015" s="30" t="s">
        <v>301</v>
      </c>
      <c r="F1015" s="30" t="s">
        <v>59</v>
      </c>
      <c r="G1015" s="30">
        <v>143</v>
      </c>
      <c r="H1015" s="4">
        <v>45810</v>
      </c>
      <c r="I1015" s="30">
        <v>45807</v>
      </c>
      <c r="J1015" s="4">
        <v>45807</v>
      </c>
      <c r="K1015" s="4">
        <v>45811</v>
      </c>
      <c r="L1015" s="4">
        <v>45811.569560185184</v>
      </c>
      <c r="M1015" s="4">
        <v>45811</v>
      </c>
      <c r="N1015" s="4"/>
      <c r="O1015" s="4">
        <v>45811</v>
      </c>
      <c r="P1015" s="4" t="s">
        <v>60</v>
      </c>
      <c r="Q1015" s="4">
        <v>45811</v>
      </c>
      <c r="R1015" s="4" t="s">
        <v>60</v>
      </c>
      <c r="S1015" s="4" t="s">
        <v>60</v>
      </c>
      <c r="T1015" s="4">
        <v>45812</v>
      </c>
      <c r="U1015" s="4"/>
      <c r="V1015" s="4"/>
      <c r="W1015" s="4">
        <v>45813</v>
      </c>
      <c r="X1015" s="4"/>
      <c r="Y1015" s="4" t="s">
        <v>60</v>
      </c>
      <c r="Z1015" s="4">
        <v>45813</v>
      </c>
      <c r="AA1015" s="4"/>
      <c r="AB1015" s="4" t="s">
        <v>60</v>
      </c>
      <c r="AC1015" s="4">
        <v>45814</v>
      </c>
      <c r="AD1015" s="4">
        <v>45815</v>
      </c>
      <c r="AE1015" s="4">
        <v>45817</v>
      </c>
      <c r="AF1015" s="4"/>
      <c r="AG1015" s="30" t="s">
        <v>88</v>
      </c>
      <c r="AH1015" s="30" t="s">
        <v>594</v>
      </c>
      <c r="AI1015" s="30" t="s">
        <v>854</v>
      </c>
      <c r="AJ1015" s="30" t="s">
        <v>596</v>
      </c>
      <c r="AK1015" s="30" t="s">
        <v>192</v>
      </c>
      <c r="AL1015" s="30" t="s">
        <v>855</v>
      </c>
      <c r="AM1015" s="30" t="s">
        <v>856</v>
      </c>
      <c r="AN1015" s="30">
        <v>2.74098</v>
      </c>
      <c r="AO1015" s="30" t="s">
        <v>68</v>
      </c>
      <c r="AP1015" s="30"/>
      <c r="AQ1015" s="30"/>
      <c r="AR1015" s="30" t="s">
        <v>68</v>
      </c>
      <c r="AS1015" s="30"/>
      <c r="AT1015" s="30"/>
      <c r="AU1015" s="30" t="s">
        <v>857</v>
      </c>
      <c r="AV1015" s="30" t="s">
        <v>858</v>
      </c>
      <c r="AW1015" s="30">
        <v>11.988160000000001</v>
      </c>
      <c r="AX1015" s="30" t="s">
        <v>859</v>
      </c>
      <c r="AY1015" s="30" t="s">
        <v>860</v>
      </c>
      <c r="AZ1015" s="3">
        <v>143</v>
      </c>
      <c r="BA1015" s="30" t="s">
        <v>60</v>
      </c>
      <c r="BB1015" s="30">
        <v>143</v>
      </c>
      <c r="BC1015" s="30" t="s">
        <v>60</v>
      </c>
      <c r="BD1015" s="30" t="s">
        <v>60</v>
      </c>
      <c r="BE1015" s="30" t="s">
        <v>60</v>
      </c>
      <c r="BF1015" s="35" t="str">
        <f>IFERROR(VLOOKUP(Data_Power_app[[#This Row],[PRO ODER]],'Result'!A:C,3,0),"")</f>
        <v/>
      </c>
      <c r="BG1015" s="14" t="str">
        <f>IFERROR(VLOOKUP(Data_Power_app[[#This Row],[PRO ODER]]&amp;"LAM_IN",'Real Time'!A:E,4,0),"")</f>
        <v/>
      </c>
      <c r="BH1015" s="37" t="str">
        <f>IF(Data_Power_app[[#This Row],[LAMINATION MACHINE (PLAN)]]="","",IF(Data_Power_app[[#This Row],[LAMINATION MACHINE (REALTIME)]]="","",RIGHT(Data_Power_app[[#This Row],[LAMINATION MACHINE (REALTIME)]],1)=RIGHT(Data_Power_app[[#This Row],[LAMINATION MACHINE (PLAN)]],1)))</f>
        <v/>
      </c>
    </row>
    <row r="1016" spans="1:60" x14ac:dyDescent="0.25">
      <c r="A1016" s="27">
        <v>1142</v>
      </c>
      <c r="B1016" s="30" t="s">
        <v>9390</v>
      </c>
      <c r="C1016" s="30" t="s">
        <v>9391</v>
      </c>
      <c r="D1016" s="30" t="s">
        <v>243</v>
      </c>
      <c r="E1016" s="30" t="s">
        <v>119</v>
      </c>
      <c r="F1016" s="30" t="s">
        <v>72</v>
      </c>
      <c r="G1016" s="30">
        <v>149</v>
      </c>
      <c r="H1016" s="4">
        <v>45811</v>
      </c>
      <c r="I1016" s="30">
        <v>45810</v>
      </c>
      <c r="J1016" s="4">
        <v>45810</v>
      </c>
      <c r="K1016" s="4">
        <v>45812</v>
      </c>
      <c r="L1016" s="4">
        <v>45811.770775462966</v>
      </c>
      <c r="M1016" s="4" t="s">
        <v>60</v>
      </c>
      <c r="N1016" s="4"/>
      <c r="O1016" s="4" t="s">
        <v>60</v>
      </c>
      <c r="P1016" s="4" t="s">
        <v>60</v>
      </c>
      <c r="Q1016" s="4" t="s">
        <v>60</v>
      </c>
      <c r="R1016" s="4" t="s">
        <v>60</v>
      </c>
      <c r="S1016" s="4" t="s">
        <v>60</v>
      </c>
      <c r="T1016" s="4" t="s">
        <v>60</v>
      </c>
      <c r="U1016" s="4"/>
      <c r="V1016" s="4"/>
      <c r="W1016" s="4"/>
      <c r="X1016" s="4"/>
      <c r="Y1016" s="4" t="s">
        <v>60</v>
      </c>
      <c r="Z1016" s="4" t="s">
        <v>60</v>
      </c>
      <c r="AA1016" s="4"/>
      <c r="AB1016" s="4" t="s">
        <v>60</v>
      </c>
      <c r="AC1016" s="4" t="s">
        <v>60</v>
      </c>
      <c r="AD1016" s="4">
        <v>45815</v>
      </c>
      <c r="AE1016" s="4">
        <v>45817</v>
      </c>
      <c r="AF1016" s="4"/>
      <c r="AG1016" s="30" t="s">
        <v>162</v>
      </c>
      <c r="AH1016" s="30" t="s">
        <v>309</v>
      </c>
      <c r="AI1016" s="30" t="s">
        <v>3102</v>
      </c>
      <c r="AJ1016" s="30" t="s">
        <v>74</v>
      </c>
      <c r="AK1016" s="30" t="s">
        <v>100</v>
      </c>
      <c r="AL1016" s="30" t="s">
        <v>310</v>
      </c>
      <c r="AM1016" s="30" t="s">
        <v>311</v>
      </c>
      <c r="AN1016" s="30">
        <v>3.7694899999999998</v>
      </c>
      <c r="AO1016" s="30" t="s">
        <v>68</v>
      </c>
      <c r="AP1016" s="30"/>
      <c r="AQ1016" s="30"/>
      <c r="AR1016" s="30" t="s">
        <v>68</v>
      </c>
      <c r="AS1016" s="30"/>
      <c r="AT1016" s="30"/>
      <c r="AU1016" s="30" t="s">
        <v>574</v>
      </c>
      <c r="AV1016" s="30" t="s">
        <v>575</v>
      </c>
      <c r="AW1016" s="30">
        <v>8.24315</v>
      </c>
      <c r="AX1016" s="30" t="s">
        <v>3103</v>
      </c>
      <c r="AY1016" s="30" t="s">
        <v>3104</v>
      </c>
      <c r="AZ1016" s="3">
        <v>149</v>
      </c>
      <c r="BA1016" s="30" t="s">
        <v>228</v>
      </c>
      <c r="BB1016" s="30">
        <v>149</v>
      </c>
      <c r="BC1016" s="30" t="s">
        <v>60</v>
      </c>
      <c r="BD1016" s="30" t="s">
        <v>60</v>
      </c>
      <c r="BE1016" s="30" t="s">
        <v>576</v>
      </c>
      <c r="BF1016" s="35" t="str">
        <f>IFERROR(VLOOKUP(Data_Power_app[[#This Row],[PRO ODER]],'Result'!A:C,3,0),"")</f>
        <v>LAMINATION 4</v>
      </c>
      <c r="BG1016" s="14" t="str">
        <f>IFERROR(VLOOKUP(Data_Power_app[[#This Row],[PRO ODER]]&amp;"LAM_IN",'Real Time'!A:E,4,0),"")</f>
        <v/>
      </c>
      <c r="BH1016" s="37" t="str">
        <f>IF(Data_Power_app[[#This Row],[LAMINATION MACHINE (PLAN)]]="","",IF(Data_Power_app[[#This Row],[LAMINATION MACHINE (REALTIME)]]="","",RIGHT(Data_Power_app[[#This Row],[LAMINATION MACHINE (REALTIME)]],1)=RIGHT(Data_Power_app[[#This Row],[LAMINATION MACHINE (PLAN)]],1)))</f>
        <v/>
      </c>
    </row>
    <row r="1017" spans="1:60" x14ac:dyDescent="0.25">
      <c r="A1017" s="27">
        <v>1143</v>
      </c>
      <c r="B1017" s="30" t="s">
        <v>10912</v>
      </c>
      <c r="C1017" s="30" t="s">
        <v>10913</v>
      </c>
      <c r="D1017" s="30" t="s">
        <v>243</v>
      </c>
      <c r="E1017" s="30" t="s">
        <v>119</v>
      </c>
      <c r="F1017" s="30" t="s">
        <v>72</v>
      </c>
      <c r="G1017" s="30">
        <v>413</v>
      </c>
      <c r="H1017" s="4">
        <v>45811</v>
      </c>
      <c r="I1017" s="30">
        <v>45811</v>
      </c>
      <c r="J1017" s="4">
        <v>45722</v>
      </c>
      <c r="K1017" s="4">
        <v>45812</v>
      </c>
      <c r="L1017" s="4"/>
      <c r="M1017" s="4" t="s">
        <v>60</v>
      </c>
      <c r="N1017" s="4"/>
      <c r="O1017" s="4" t="s">
        <v>60</v>
      </c>
      <c r="P1017" s="4" t="s">
        <v>60</v>
      </c>
      <c r="Q1017" s="4" t="s">
        <v>60</v>
      </c>
      <c r="R1017" s="4" t="s">
        <v>60</v>
      </c>
      <c r="S1017" s="4" t="s">
        <v>60</v>
      </c>
      <c r="T1017" s="4" t="s">
        <v>60</v>
      </c>
      <c r="U1017" s="4"/>
      <c r="V1017" s="4"/>
      <c r="W1017" s="4"/>
      <c r="X1017" s="4"/>
      <c r="Y1017" s="4" t="s">
        <v>60</v>
      </c>
      <c r="Z1017" s="4" t="s">
        <v>60</v>
      </c>
      <c r="AA1017" s="4"/>
      <c r="AB1017" s="4" t="s">
        <v>60</v>
      </c>
      <c r="AC1017" s="4" t="s">
        <v>60</v>
      </c>
      <c r="AD1017" s="4">
        <v>45815</v>
      </c>
      <c r="AE1017" s="4">
        <v>45817</v>
      </c>
      <c r="AF1017" s="4"/>
      <c r="AG1017" s="30" t="s">
        <v>126</v>
      </c>
      <c r="AH1017" s="30" t="s">
        <v>309</v>
      </c>
      <c r="AI1017" s="30" t="s">
        <v>3109</v>
      </c>
      <c r="AJ1017" s="30" t="s">
        <v>74</v>
      </c>
      <c r="AK1017" s="30" t="s">
        <v>100</v>
      </c>
      <c r="AL1017" s="30" t="s">
        <v>310</v>
      </c>
      <c r="AM1017" s="30" t="s">
        <v>311</v>
      </c>
      <c r="AN1017" s="30">
        <v>9.5609999999999999</v>
      </c>
      <c r="AO1017" s="30" t="s">
        <v>68</v>
      </c>
      <c r="AP1017" s="30"/>
      <c r="AQ1017" s="30"/>
      <c r="AR1017" s="30" t="s">
        <v>68</v>
      </c>
      <c r="AS1017" s="30"/>
      <c r="AT1017" s="30"/>
      <c r="AU1017" s="30" t="s">
        <v>312</v>
      </c>
      <c r="AV1017" s="30" t="s">
        <v>313</v>
      </c>
      <c r="AW1017" s="30">
        <v>20.907509999999998</v>
      </c>
      <c r="AX1017" s="30" t="s">
        <v>3110</v>
      </c>
      <c r="AY1017" s="30" t="s">
        <v>3111</v>
      </c>
      <c r="AZ1017" s="3">
        <v>413</v>
      </c>
      <c r="BA1017" s="30" t="s">
        <v>228</v>
      </c>
      <c r="BB1017" s="30">
        <v>413</v>
      </c>
      <c r="BC1017" s="30" t="s">
        <v>60</v>
      </c>
      <c r="BD1017" s="30" t="s">
        <v>60</v>
      </c>
      <c r="BE1017" s="30" t="s">
        <v>314</v>
      </c>
      <c r="BF1017" s="35" t="str">
        <f>IFERROR(VLOOKUP(Data_Power_app[[#This Row],[PRO ODER]],'Result'!A:C,3,0),"")</f>
        <v>LAMINATION 3</v>
      </c>
      <c r="BG1017" s="14" t="str">
        <f>IFERROR(VLOOKUP(Data_Power_app[[#This Row],[PRO ODER]]&amp;"LAM_IN",'Real Time'!A:E,4,0),"")</f>
        <v/>
      </c>
      <c r="BH1017" s="37" t="str">
        <f>IF(Data_Power_app[[#This Row],[LAMINATION MACHINE (PLAN)]]="","",IF(Data_Power_app[[#This Row],[LAMINATION MACHINE (REALTIME)]]="","",RIGHT(Data_Power_app[[#This Row],[LAMINATION MACHINE (REALTIME)]],1)=RIGHT(Data_Power_app[[#This Row],[LAMINATION MACHINE (PLAN)]],1)))</f>
        <v/>
      </c>
    </row>
    <row r="1018" spans="1:60" x14ac:dyDescent="0.25">
      <c r="A1018" s="27">
        <v>1144</v>
      </c>
      <c r="B1018" s="30" t="s">
        <v>6946</v>
      </c>
      <c r="C1018" s="30" t="s">
        <v>6947</v>
      </c>
      <c r="D1018" s="30" t="s">
        <v>86</v>
      </c>
      <c r="E1018" s="30" t="s">
        <v>176</v>
      </c>
      <c r="F1018" s="30" t="s">
        <v>72</v>
      </c>
      <c r="G1018" s="30">
        <v>573</v>
      </c>
      <c r="H1018" s="4">
        <v>45810</v>
      </c>
      <c r="I1018" s="30">
        <v>45807</v>
      </c>
      <c r="J1018" s="4">
        <v>45807</v>
      </c>
      <c r="K1018" s="4">
        <v>45811</v>
      </c>
      <c r="L1018" s="4">
        <v>45808.512696759259</v>
      </c>
      <c r="M1018" s="4" t="s">
        <v>60</v>
      </c>
      <c r="N1018" s="4"/>
      <c r="O1018" s="4" t="s">
        <v>60</v>
      </c>
      <c r="P1018" s="4" t="s">
        <v>60</v>
      </c>
      <c r="Q1018" s="4" t="s">
        <v>60</v>
      </c>
      <c r="R1018" s="4" t="s">
        <v>60</v>
      </c>
      <c r="S1018" s="4" t="s">
        <v>60</v>
      </c>
      <c r="T1018" s="4" t="s">
        <v>60</v>
      </c>
      <c r="U1018" s="4"/>
      <c r="V1018" s="4"/>
      <c r="W1018" s="4"/>
      <c r="X1018" s="4">
        <v>45810.861527777779</v>
      </c>
      <c r="Y1018" s="4" t="s">
        <v>270</v>
      </c>
      <c r="Z1018" s="4" t="s">
        <v>60</v>
      </c>
      <c r="AA1018" s="4">
        <v>45810.160868055558</v>
      </c>
      <c r="AB1018" s="4" t="s">
        <v>60</v>
      </c>
      <c r="AC1018" s="4" t="s">
        <v>60</v>
      </c>
      <c r="AD1018" s="4">
        <v>45815</v>
      </c>
      <c r="AE1018" s="4">
        <v>45817</v>
      </c>
      <c r="AF1018" s="4">
        <v>45811</v>
      </c>
      <c r="AG1018" s="30" t="s">
        <v>1700</v>
      </c>
      <c r="AH1018" s="30" t="s">
        <v>604</v>
      </c>
      <c r="AI1018" s="30" t="s">
        <v>761</v>
      </c>
      <c r="AJ1018" s="30" t="s">
        <v>74</v>
      </c>
      <c r="AK1018" s="30" t="s">
        <v>100</v>
      </c>
      <c r="AL1018" s="30" t="s">
        <v>174</v>
      </c>
      <c r="AM1018" s="30" t="s">
        <v>175</v>
      </c>
      <c r="AN1018" s="30">
        <v>16.395479999999999</v>
      </c>
      <c r="AO1018" s="30" t="s">
        <v>68</v>
      </c>
      <c r="AP1018" s="30"/>
      <c r="AQ1018" s="30"/>
      <c r="AR1018" s="30" t="s">
        <v>68</v>
      </c>
      <c r="AS1018" s="30"/>
      <c r="AT1018" s="30"/>
      <c r="AU1018" s="30" t="s">
        <v>327</v>
      </c>
      <c r="AV1018" s="30" t="s">
        <v>328</v>
      </c>
      <c r="AW1018" s="30">
        <v>35.854039999999998</v>
      </c>
      <c r="AX1018" s="30" t="s">
        <v>226</v>
      </c>
      <c r="AY1018" s="30" t="s">
        <v>227</v>
      </c>
      <c r="AZ1018" s="3">
        <v>573</v>
      </c>
      <c r="BA1018" s="30" t="s">
        <v>228</v>
      </c>
      <c r="BB1018" s="30">
        <v>573</v>
      </c>
      <c r="BC1018" s="30" t="s">
        <v>60</v>
      </c>
      <c r="BD1018" s="30" t="s">
        <v>60</v>
      </c>
      <c r="BE1018" s="30" t="s">
        <v>762</v>
      </c>
      <c r="BF1018" s="35" t="str">
        <f>IFERROR(VLOOKUP(Data_Power_app[[#This Row],[PRO ODER]],'Result'!A:C,3,0),"")</f>
        <v/>
      </c>
      <c r="BG1018" s="14" t="str">
        <f>IFERROR(VLOOKUP(Data_Power_app[[#This Row],[PRO ODER]]&amp;"LAM_IN",'Real Time'!A:E,4,0),"")</f>
        <v/>
      </c>
      <c r="BH1018" s="37" t="str">
        <f>IF(Data_Power_app[[#This Row],[LAMINATION MACHINE (PLAN)]]="","",IF(Data_Power_app[[#This Row],[LAMINATION MACHINE (REALTIME)]]="","",RIGHT(Data_Power_app[[#This Row],[LAMINATION MACHINE (REALTIME)]],1)=RIGHT(Data_Power_app[[#This Row],[LAMINATION MACHINE (PLAN)]],1)))</f>
        <v/>
      </c>
    </row>
    <row r="1019" spans="1:60" x14ac:dyDescent="0.25">
      <c r="A1019" s="27">
        <v>1145</v>
      </c>
      <c r="B1019" s="30" t="s">
        <v>8090</v>
      </c>
      <c r="C1019" s="30" t="s">
        <v>8091</v>
      </c>
      <c r="D1019" s="30" t="s">
        <v>86</v>
      </c>
      <c r="E1019" s="30" t="s">
        <v>184</v>
      </c>
      <c r="F1019" s="30" t="s">
        <v>72</v>
      </c>
      <c r="G1019" s="30">
        <v>2503</v>
      </c>
      <c r="H1019" s="4">
        <v>45808</v>
      </c>
      <c r="I1019" s="30">
        <v>45808</v>
      </c>
      <c r="J1019" s="4">
        <v>45808</v>
      </c>
      <c r="K1019" s="4">
        <v>45810</v>
      </c>
      <c r="L1019" s="4">
        <v>45808.000636574077</v>
      </c>
      <c r="M1019" s="4" t="s">
        <v>60</v>
      </c>
      <c r="N1019" s="4"/>
      <c r="O1019" s="4" t="s">
        <v>60</v>
      </c>
      <c r="P1019" s="4" t="s">
        <v>60</v>
      </c>
      <c r="Q1019" s="4" t="s">
        <v>60</v>
      </c>
      <c r="R1019" s="4" t="s">
        <v>60</v>
      </c>
      <c r="S1019" s="4" t="s">
        <v>60</v>
      </c>
      <c r="T1019" s="4" t="s">
        <v>60</v>
      </c>
      <c r="U1019" s="4"/>
      <c r="V1019" s="4"/>
      <c r="W1019" s="4"/>
      <c r="X1019" s="4">
        <v>45810.244525462964</v>
      </c>
      <c r="Y1019" s="4" t="s">
        <v>240</v>
      </c>
      <c r="Z1019" s="4" t="s">
        <v>60</v>
      </c>
      <c r="AA1019" s="4">
        <v>45811.402685185189</v>
      </c>
      <c r="AB1019" s="4" t="s">
        <v>60</v>
      </c>
      <c r="AC1019" s="4" t="s">
        <v>60</v>
      </c>
      <c r="AD1019" s="4">
        <v>45815</v>
      </c>
      <c r="AE1019" s="4">
        <v>45817</v>
      </c>
      <c r="AF1019" s="4">
        <v>45811</v>
      </c>
      <c r="AG1019" s="30" t="s">
        <v>1700</v>
      </c>
      <c r="AH1019" s="30" t="s">
        <v>580</v>
      </c>
      <c r="AI1019" s="30" t="s">
        <v>834</v>
      </c>
      <c r="AJ1019" s="30" t="s">
        <v>74</v>
      </c>
      <c r="AK1019" s="30" t="s">
        <v>65</v>
      </c>
      <c r="AL1019" s="30" t="s">
        <v>353</v>
      </c>
      <c r="AM1019" s="30" t="s">
        <v>354</v>
      </c>
      <c r="AN1019" s="30">
        <v>53.172559999999997</v>
      </c>
      <c r="AO1019" s="30" t="s">
        <v>68</v>
      </c>
      <c r="AP1019" s="30"/>
      <c r="AQ1019" s="30"/>
      <c r="AR1019" s="30" t="s">
        <v>68</v>
      </c>
      <c r="AS1019" s="30"/>
      <c r="AT1019" s="30"/>
      <c r="AU1019" s="30" t="s">
        <v>835</v>
      </c>
      <c r="AV1019" s="30" t="s">
        <v>836</v>
      </c>
      <c r="AW1019" s="30">
        <v>116.27217</v>
      </c>
      <c r="AX1019" s="30" t="s">
        <v>837</v>
      </c>
      <c r="AY1019" s="30" t="s">
        <v>838</v>
      </c>
      <c r="AZ1019" s="3">
        <v>2503</v>
      </c>
      <c r="BA1019" s="30" t="s">
        <v>60</v>
      </c>
      <c r="BB1019" s="30">
        <v>2503</v>
      </c>
      <c r="BC1019" s="30" t="s">
        <v>60</v>
      </c>
      <c r="BD1019" s="30" t="s">
        <v>60</v>
      </c>
      <c r="BE1019" s="30" t="s">
        <v>60</v>
      </c>
      <c r="BF1019" s="35" t="str">
        <f>IFERROR(VLOOKUP(Data_Power_app[[#This Row],[PRO ODER]],'Result'!A:C,3,0),"")</f>
        <v/>
      </c>
      <c r="BG1019" s="14" t="str">
        <f>IFERROR(VLOOKUP(Data_Power_app[[#This Row],[PRO ODER]]&amp;"LAM_IN",'Real Time'!A:E,4,0),"")</f>
        <v/>
      </c>
      <c r="BH1019" s="37" t="str">
        <f>IF(Data_Power_app[[#This Row],[LAMINATION MACHINE (PLAN)]]="","",IF(Data_Power_app[[#This Row],[LAMINATION MACHINE (REALTIME)]]="","",RIGHT(Data_Power_app[[#This Row],[LAMINATION MACHINE (REALTIME)]],1)=RIGHT(Data_Power_app[[#This Row],[LAMINATION MACHINE (PLAN)]],1)))</f>
        <v/>
      </c>
    </row>
    <row r="1020" spans="1:60" x14ac:dyDescent="0.25">
      <c r="A1020" s="27">
        <v>1146</v>
      </c>
      <c r="B1020" s="30" t="s">
        <v>10914</v>
      </c>
      <c r="C1020" s="30" t="s">
        <v>10915</v>
      </c>
      <c r="D1020" s="30" t="s">
        <v>134</v>
      </c>
      <c r="E1020" s="30" t="s">
        <v>135</v>
      </c>
      <c r="F1020" s="30" t="s">
        <v>72</v>
      </c>
      <c r="G1020" s="30">
        <v>125</v>
      </c>
      <c r="H1020" s="4">
        <v>45811</v>
      </c>
      <c r="I1020" s="30">
        <v>45811</v>
      </c>
      <c r="J1020" s="4" t="s">
        <v>68</v>
      </c>
      <c r="K1020" s="4">
        <v>45812</v>
      </c>
      <c r="L1020" s="4"/>
      <c r="M1020" s="4" t="s">
        <v>60</v>
      </c>
      <c r="N1020" s="4"/>
      <c r="O1020" s="4" t="s">
        <v>60</v>
      </c>
      <c r="P1020" s="4" t="s">
        <v>60</v>
      </c>
      <c r="Q1020" s="4" t="s">
        <v>60</v>
      </c>
      <c r="R1020" s="4" t="s">
        <v>60</v>
      </c>
      <c r="S1020" s="4" t="s">
        <v>60</v>
      </c>
      <c r="T1020" s="4" t="s">
        <v>60</v>
      </c>
      <c r="U1020" s="4"/>
      <c r="V1020" s="4"/>
      <c r="W1020" s="4"/>
      <c r="X1020" s="4"/>
      <c r="Y1020" s="4" t="s">
        <v>60</v>
      </c>
      <c r="Z1020" s="4" t="s">
        <v>60</v>
      </c>
      <c r="AA1020" s="4"/>
      <c r="AB1020" s="4" t="s">
        <v>60</v>
      </c>
      <c r="AC1020" s="4" t="s">
        <v>60</v>
      </c>
      <c r="AD1020" s="4">
        <v>45815</v>
      </c>
      <c r="AE1020" s="4">
        <v>45817</v>
      </c>
      <c r="AF1020" s="4"/>
      <c r="AG1020" s="30" t="s">
        <v>126</v>
      </c>
      <c r="AH1020" s="30" t="s">
        <v>10916</v>
      </c>
      <c r="AI1020" s="30" t="s">
        <v>10917</v>
      </c>
      <c r="AJ1020" s="30" t="s">
        <v>74</v>
      </c>
      <c r="AK1020" s="30" t="s">
        <v>65</v>
      </c>
      <c r="AL1020" s="30" t="s">
        <v>137</v>
      </c>
      <c r="AM1020" s="30" t="s">
        <v>138</v>
      </c>
      <c r="AN1020" s="30">
        <v>2.4435500000000001</v>
      </c>
      <c r="AO1020" s="30" t="s">
        <v>139</v>
      </c>
      <c r="AP1020" s="30" t="s">
        <v>140</v>
      </c>
      <c r="AQ1020" s="30">
        <v>2.4435500000000001</v>
      </c>
      <c r="AR1020" s="30" t="s">
        <v>68</v>
      </c>
      <c r="AS1020" s="30"/>
      <c r="AT1020" s="30"/>
      <c r="AU1020" s="30" t="s">
        <v>10918</v>
      </c>
      <c r="AV1020" s="30" t="s">
        <v>10919</v>
      </c>
      <c r="AW1020" s="30">
        <v>5.3431499999999996</v>
      </c>
      <c r="AX1020" s="30" t="s">
        <v>68</v>
      </c>
      <c r="AY1020" s="30" t="s">
        <v>68</v>
      </c>
      <c r="AZ1020" s="3" t="s">
        <v>68</v>
      </c>
      <c r="BA1020" s="30" t="s">
        <v>60</v>
      </c>
      <c r="BB1020" s="30">
        <v>125</v>
      </c>
      <c r="BC1020" s="30" t="s">
        <v>60</v>
      </c>
      <c r="BD1020" s="30" t="s">
        <v>60</v>
      </c>
      <c r="BE1020" s="30" t="s">
        <v>60</v>
      </c>
      <c r="BF1020" s="35" t="str">
        <f>IFERROR(VLOOKUP(Data_Power_app[[#This Row],[PRO ODER]],'Result'!A:C,3,0),"")</f>
        <v>LAMINATION 1</v>
      </c>
      <c r="BG1020" s="14" t="str">
        <f>IFERROR(VLOOKUP(Data_Power_app[[#This Row],[PRO ODER]]&amp;"LAM_IN",'Real Time'!A:E,4,0),"")</f>
        <v/>
      </c>
      <c r="BH1020" s="37" t="str">
        <f>IF(Data_Power_app[[#This Row],[LAMINATION MACHINE (PLAN)]]="","",IF(Data_Power_app[[#This Row],[LAMINATION MACHINE (REALTIME)]]="","",RIGHT(Data_Power_app[[#This Row],[LAMINATION MACHINE (REALTIME)]],1)=RIGHT(Data_Power_app[[#This Row],[LAMINATION MACHINE (PLAN)]],1)))</f>
        <v/>
      </c>
    </row>
    <row r="1021" spans="1:60" x14ac:dyDescent="0.25">
      <c r="A1021" s="27">
        <v>1147</v>
      </c>
      <c r="B1021" s="30" t="s">
        <v>10920</v>
      </c>
      <c r="C1021" s="30" t="s">
        <v>10921</v>
      </c>
      <c r="D1021" s="30" t="s">
        <v>134</v>
      </c>
      <c r="E1021" s="30" t="s">
        <v>135</v>
      </c>
      <c r="F1021" s="30" t="s">
        <v>72</v>
      </c>
      <c r="G1021" s="30">
        <v>173</v>
      </c>
      <c r="H1021" s="4">
        <v>45811</v>
      </c>
      <c r="I1021" s="30">
        <v>45811</v>
      </c>
      <c r="J1021" s="4" t="s">
        <v>68</v>
      </c>
      <c r="K1021" s="4">
        <v>45812</v>
      </c>
      <c r="L1021" s="4"/>
      <c r="M1021" s="4" t="s">
        <v>60</v>
      </c>
      <c r="N1021" s="4"/>
      <c r="O1021" s="4" t="s">
        <v>60</v>
      </c>
      <c r="P1021" s="4" t="s">
        <v>60</v>
      </c>
      <c r="Q1021" s="4" t="s">
        <v>60</v>
      </c>
      <c r="R1021" s="4" t="s">
        <v>60</v>
      </c>
      <c r="S1021" s="4" t="s">
        <v>60</v>
      </c>
      <c r="T1021" s="4" t="s">
        <v>60</v>
      </c>
      <c r="U1021" s="4"/>
      <c r="V1021" s="4"/>
      <c r="W1021" s="4"/>
      <c r="X1021" s="4"/>
      <c r="Y1021" s="4" t="s">
        <v>60</v>
      </c>
      <c r="Z1021" s="4" t="s">
        <v>60</v>
      </c>
      <c r="AA1021" s="4"/>
      <c r="AB1021" s="4" t="s">
        <v>60</v>
      </c>
      <c r="AC1021" s="4" t="s">
        <v>60</v>
      </c>
      <c r="AD1021" s="4">
        <v>45815</v>
      </c>
      <c r="AE1021" s="4">
        <v>45817</v>
      </c>
      <c r="AF1021" s="4"/>
      <c r="AG1021" s="30" t="s">
        <v>126</v>
      </c>
      <c r="AH1021" s="30" t="s">
        <v>10916</v>
      </c>
      <c r="AI1021" s="30" t="s">
        <v>10922</v>
      </c>
      <c r="AJ1021" s="30" t="s">
        <v>74</v>
      </c>
      <c r="AK1021" s="30" t="s">
        <v>65</v>
      </c>
      <c r="AL1021" s="30" t="s">
        <v>137</v>
      </c>
      <c r="AM1021" s="30" t="s">
        <v>138</v>
      </c>
      <c r="AN1021" s="30">
        <v>3.5002399999999998</v>
      </c>
      <c r="AO1021" s="30" t="s">
        <v>139</v>
      </c>
      <c r="AP1021" s="30" t="s">
        <v>140</v>
      </c>
      <c r="AQ1021" s="30">
        <v>3.5002399999999998</v>
      </c>
      <c r="AR1021" s="30" t="s">
        <v>68</v>
      </c>
      <c r="AS1021" s="30"/>
      <c r="AT1021" s="30"/>
      <c r="AU1021" s="30" t="s">
        <v>10923</v>
      </c>
      <c r="AV1021" s="30" t="s">
        <v>10924</v>
      </c>
      <c r="AW1021" s="30">
        <v>7.6540100000000004</v>
      </c>
      <c r="AX1021" s="30" t="s">
        <v>68</v>
      </c>
      <c r="AY1021" s="30" t="s">
        <v>68</v>
      </c>
      <c r="AZ1021" s="3" t="s">
        <v>68</v>
      </c>
      <c r="BA1021" s="30" t="s">
        <v>60</v>
      </c>
      <c r="BB1021" s="30">
        <v>173</v>
      </c>
      <c r="BC1021" s="30" t="s">
        <v>60</v>
      </c>
      <c r="BD1021" s="30" t="s">
        <v>60</v>
      </c>
      <c r="BE1021" s="30" t="s">
        <v>60</v>
      </c>
      <c r="BF1021" s="35" t="str">
        <f>IFERROR(VLOOKUP(Data_Power_app[[#This Row],[PRO ODER]],'Result'!A:C,3,0),"")</f>
        <v>LAMINATION 1</v>
      </c>
      <c r="BG1021" s="14" t="str">
        <f>IFERROR(VLOOKUP(Data_Power_app[[#This Row],[PRO ODER]]&amp;"LAM_IN",'Real Time'!A:E,4,0),"")</f>
        <v/>
      </c>
      <c r="BH1021" s="37" t="str">
        <f>IF(Data_Power_app[[#This Row],[LAMINATION MACHINE (PLAN)]]="","",IF(Data_Power_app[[#This Row],[LAMINATION MACHINE (REALTIME)]]="","",RIGHT(Data_Power_app[[#This Row],[LAMINATION MACHINE (REALTIME)]],1)=RIGHT(Data_Power_app[[#This Row],[LAMINATION MACHINE (PLAN)]],1)))</f>
        <v/>
      </c>
    </row>
    <row r="1022" spans="1:60" x14ac:dyDescent="0.25">
      <c r="A1022" s="27">
        <v>1148</v>
      </c>
      <c r="B1022" s="30" t="s">
        <v>10925</v>
      </c>
      <c r="C1022" s="30" t="s">
        <v>10926</v>
      </c>
      <c r="D1022" s="30" t="s">
        <v>134</v>
      </c>
      <c r="E1022" s="30" t="s">
        <v>135</v>
      </c>
      <c r="F1022" s="30" t="s">
        <v>72</v>
      </c>
      <c r="G1022" s="30">
        <v>40</v>
      </c>
      <c r="H1022" s="4">
        <v>45811</v>
      </c>
      <c r="I1022" s="30">
        <v>45811</v>
      </c>
      <c r="J1022" s="4" t="s">
        <v>68</v>
      </c>
      <c r="K1022" s="4">
        <v>45812</v>
      </c>
      <c r="L1022" s="4"/>
      <c r="M1022" s="4" t="s">
        <v>60</v>
      </c>
      <c r="N1022" s="4"/>
      <c r="O1022" s="4" t="s">
        <v>60</v>
      </c>
      <c r="P1022" s="4" t="s">
        <v>60</v>
      </c>
      <c r="Q1022" s="4" t="s">
        <v>60</v>
      </c>
      <c r="R1022" s="4" t="s">
        <v>60</v>
      </c>
      <c r="S1022" s="4" t="s">
        <v>60</v>
      </c>
      <c r="T1022" s="4" t="s">
        <v>60</v>
      </c>
      <c r="U1022" s="4"/>
      <c r="V1022" s="4"/>
      <c r="W1022" s="4"/>
      <c r="X1022" s="4"/>
      <c r="Y1022" s="4" t="s">
        <v>60</v>
      </c>
      <c r="Z1022" s="4" t="s">
        <v>60</v>
      </c>
      <c r="AA1022" s="4"/>
      <c r="AB1022" s="4" t="s">
        <v>60</v>
      </c>
      <c r="AC1022" s="4" t="s">
        <v>60</v>
      </c>
      <c r="AD1022" s="4">
        <v>45815</v>
      </c>
      <c r="AE1022" s="4">
        <v>45817</v>
      </c>
      <c r="AF1022" s="4"/>
      <c r="AG1022" s="30" t="s">
        <v>126</v>
      </c>
      <c r="AH1022" s="30" t="s">
        <v>10916</v>
      </c>
      <c r="AI1022" s="30" t="s">
        <v>10922</v>
      </c>
      <c r="AJ1022" s="30" t="s">
        <v>74</v>
      </c>
      <c r="AK1022" s="30" t="s">
        <v>65</v>
      </c>
      <c r="AL1022" s="30" t="s">
        <v>137</v>
      </c>
      <c r="AM1022" s="30" t="s">
        <v>138</v>
      </c>
      <c r="AN1022" s="30">
        <v>0.78776000000000002</v>
      </c>
      <c r="AO1022" s="30" t="s">
        <v>139</v>
      </c>
      <c r="AP1022" s="30" t="s">
        <v>140</v>
      </c>
      <c r="AQ1022" s="30">
        <v>0.78776000000000002</v>
      </c>
      <c r="AR1022" s="30" t="s">
        <v>68</v>
      </c>
      <c r="AS1022" s="30"/>
      <c r="AT1022" s="30"/>
      <c r="AU1022" s="30" t="s">
        <v>10923</v>
      </c>
      <c r="AV1022" s="30" t="s">
        <v>10924</v>
      </c>
      <c r="AW1022" s="30">
        <v>1.7225699999999999</v>
      </c>
      <c r="AX1022" s="30" t="s">
        <v>68</v>
      </c>
      <c r="AY1022" s="30" t="s">
        <v>68</v>
      </c>
      <c r="AZ1022" s="3" t="s">
        <v>68</v>
      </c>
      <c r="BA1022" s="30" t="s">
        <v>60</v>
      </c>
      <c r="BB1022" s="30">
        <v>40</v>
      </c>
      <c r="BC1022" s="30" t="s">
        <v>60</v>
      </c>
      <c r="BD1022" s="30" t="s">
        <v>60</v>
      </c>
      <c r="BE1022" s="30" t="s">
        <v>60</v>
      </c>
      <c r="BF1022" s="35" t="str">
        <f>IFERROR(VLOOKUP(Data_Power_app[[#This Row],[PRO ODER]],'Result'!A:C,3,0),"")</f>
        <v>LAMINATION 1</v>
      </c>
      <c r="BG1022" s="14" t="str">
        <f>IFERROR(VLOOKUP(Data_Power_app[[#This Row],[PRO ODER]]&amp;"LAM_IN",'Real Time'!A:E,4,0),"")</f>
        <v/>
      </c>
      <c r="BH1022" s="37" t="str">
        <f>IF(Data_Power_app[[#This Row],[LAMINATION MACHINE (PLAN)]]="","",IF(Data_Power_app[[#This Row],[LAMINATION MACHINE (REALTIME)]]="","",RIGHT(Data_Power_app[[#This Row],[LAMINATION MACHINE (REALTIME)]],1)=RIGHT(Data_Power_app[[#This Row],[LAMINATION MACHINE (PLAN)]],1)))</f>
        <v/>
      </c>
    </row>
    <row r="1023" spans="1:60" x14ac:dyDescent="0.25">
      <c r="A1023" s="27">
        <v>1149</v>
      </c>
      <c r="B1023" s="30" t="s">
        <v>10927</v>
      </c>
      <c r="C1023" s="30" t="s">
        <v>10928</v>
      </c>
      <c r="D1023" s="30" t="s">
        <v>134</v>
      </c>
      <c r="E1023" s="30" t="s">
        <v>135</v>
      </c>
      <c r="F1023" s="30" t="s">
        <v>72</v>
      </c>
      <c r="G1023" s="30">
        <v>50</v>
      </c>
      <c r="H1023" s="4">
        <v>45811</v>
      </c>
      <c r="I1023" s="30">
        <v>45811</v>
      </c>
      <c r="J1023" s="4" t="s">
        <v>68</v>
      </c>
      <c r="K1023" s="4">
        <v>45812</v>
      </c>
      <c r="L1023" s="4"/>
      <c r="M1023" s="4" t="s">
        <v>60</v>
      </c>
      <c r="N1023" s="4"/>
      <c r="O1023" s="4" t="s">
        <v>60</v>
      </c>
      <c r="P1023" s="4" t="s">
        <v>60</v>
      </c>
      <c r="Q1023" s="4" t="s">
        <v>60</v>
      </c>
      <c r="R1023" s="4" t="s">
        <v>60</v>
      </c>
      <c r="S1023" s="4" t="s">
        <v>60</v>
      </c>
      <c r="T1023" s="4" t="s">
        <v>60</v>
      </c>
      <c r="U1023" s="4"/>
      <c r="V1023" s="4"/>
      <c r="W1023" s="4"/>
      <c r="X1023" s="4"/>
      <c r="Y1023" s="4" t="s">
        <v>60</v>
      </c>
      <c r="Z1023" s="4" t="s">
        <v>60</v>
      </c>
      <c r="AA1023" s="4"/>
      <c r="AB1023" s="4" t="s">
        <v>60</v>
      </c>
      <c r="AC1023" s="4" t="s">
        <v>60</v>
      </c>
      <c r="AD1023" s="4">
        <v>45815</v>
      </c>
      <c r="AE1023" s="4">
        <v>45817</v>
      </c>
      <c r="AF1023" s="4"/>
      <c r="AG1023" s="30" t="s">
        <v>126</v>
      </c>
      <c r="AH1023" s="30" t="s">
        <v>10916</v>
      </c>
      <c r="AI1023" s="30" t="s">
        <v>10922</v>
      </c>
      <c r="AJ1023" s="30" t="s">
        <v>74</v>
      </c>
      <c r="AK1023" s="30" t="s">
        <v>65</v>
      </c>
      <c r="AL1023" s="30" t="s">
        <v>137</v>
      </c>
      <c r="AM1023" s="30" t="s">
        <v>138</v>
      </c>
      <c r="AN1023" s="30">
        <v>0.97628999999999999</v>
      </c>
      <c r="AO1023" s="30" t="s">
        <v>139</v>
      </c>
      <c r="AP1023" s="30" t="s">
        <v>140</v>
      </c>
      <c r="AQ1023" s="30">
        <v>0.97628999999999999</v>
      </c>
      <c r="AR1023" s="30" t="s">
        <v>68</v>
      </c>
      <c r="AS1023" s="30"/>
      <c r="AT1023" s="30"/>
      <c r="AU1023" s="30" t="s">
        <v>10923</v>
      </c>
      <c r="AV1023" s="30" t="s">
        <v>10924</v>
      </c>
      <c r="AW1023" s="30">
        <v>2.1348199999999999</v>
      </c>
      <c r="AX1023" s="30" t="s">
        <v>68</v>
      </c>
      <c r="AY1023" s="30" t="s">
        <v>68</v>
      </c>
      <c r="AZ1023" s="3" t="s">
        <v>68</v>
      </c>
      <c r="BA1023" s="30" t="s">
        <v>60</v>
      </c>
      <c r="BB1023" s="30">
        <v>50</v>
      </c>
      <c r="BC1023" s="30" t="s">
        <v>60</v>
      </c>
      <c r="BD1023" s="30" t="s">
        <v>60</v>
      </c>
      <c r="BE1023" s="30" t="s">
        <v>60</v>
      </c>
      <c r="BF1023" s="35" t="str">
        <f>IFERROR(VLOOKUP(Data_Power_app[[#This Row],[PRO ODER]],'Result'!A:C,3,0),"")</f>
        <v>LAMINATION 1</v>
      </c>
      <c r="BG1023" s="14" t="str">
        <f>IFERROR(VLOOKUP(Data_Power_app[[#This Row],[PRO ODER]]&amp;"LAM_IN",'Real Time'!A:E,4,0),"")</f>
        <v/>
      </c>
      <c r="BH1023" s="37" t="str">
        <f>IF(Data_Power_app[[#This Row],[LAMINATION MACHINE (PLAN)]]="","",IF(Data_Power_app[[#This Row],[LAMINATION MACHINE (REALTIME)]]="","",RIGHT(Data_Power_app[[#This Row],[LAMINATION MACHINE (REALTIME)]],1)=RIGHT(Data_Power_app[[#This Row],[LAMINATION MACHINE (PLAN)]],1)))</f>
        <v/>
      </c>
    </row>
    <row r="1024" spans="1:60" x14ac:dyDescent="0.25">
      <c r="A1024" s="27">
        <v>1152</v>
      </c>
      <c r="B1024" s="30" t="s">
        <v>6635</v>
      </c>
      <c r="C1024" s="30" t="s">
        <v>6636</v>
      </c>
      <c r="D1024" s="30" t="s">
        <v>86</v>
      </c>
      <c r="E1024" s="30" t="s">
        <v>176</v>
      </c>
      <c r="F1024" s="30" t="s">
        <v>72</v>
      </c>
      <c r="G1024" s="30">
        <v>1398</v>
      </c>
      <c r="H1024" s="4">
        <v>45810</v>
      </c>
      <c r="I1024" s="30">
        <v>45807</v>
      </c>
      <c r="J1024" s="4">
        <v>45807</v>
      </c>
      <c r="K1024" s="4">
        <v>45811</v>
      </c>
      <c r="L1024" s="4">
        <v>45808.416608796295</v>
      </c>
      <c r="M1024" s="4" t="s">
        <v>60</v>
      </c>
      <c r="N1024" s="4"/>
      <c r="O1024" s="4" t="s">
        <v>60</v>
      </c>
      <c r="P1024" s="4" t="s">
        <v>60</v>
      </c>
      <c r="Q1024" s="4" t="s">
        <v>60</v>
      </c>
      <c r="R1024" s="4" t="s">
        <v>60</v>
      </c>
      <c r="S1024" s="4" t="s">
        <v>60</v>
      </c>
      <c r="T1024" s="4" t="s">
        <v>60</v>
      </c>
      <c r="U1024" s="4"/>
      <c r="V1024" s="4"/>
      <c r="W1024" s="4"/>
      <c r="X1024" s="4">
        <v>45810.944039351853</v>
      </c>
      <c r="Y1024" s="4" t="s">
        <v>282</v>
      </c>
      <c r="Z1024" s="4" t="s">
        <v>60</v>
      </c>
      <c r="AA1024" s="4">
        <v>45810.19017361111</v>
      </c>
      <c r="AB1024" s="4" t="s">
        <v>60</v>
      </c>
      <c r="AC1024" s="4" t="s">
        <v>60</v>
      </c>
      <c r="AD1024" s="4">
        <v>45815</v>
      </c>
      <c r="AE1024" s="4">
        <v>45817</v>
      </c>
      <c r="AF1024" s="4">
        <v>45811</v>
      </c>
      <c r="AG1024" s="30" t="s">
        <v>1700</v>
      </c>
      <c r="AH1024" s="30" t="s">
        <v>627</v>
      </c>
      <c r="AI1024" s="30" t="s">
        <v>6613</v>
      </c>
      <c r="AJ1024" s="30" t="s">
        <v>74</v>
      </c>
      <c r="AK1024" s="30" t="s">
        <v>65</v>
      </c>
      <c r="AL1024" s="30" t="s">
        <v>174</v>
      </c>
      <c r="AM1024" s="30" t="s">
        <v>175</v>
      </c>
      <c r="AN1024" s="30">
        <v>26.394829999999999</v>
      </c>
      <c r="AO1024" s="30" t="s">
        <v>68</v>
      </c>
      <c r="AP1024" s="30"/>
      <c r="AQ1024" s="30"/>
      <c r="AR1024" s="30" t="s">
        <v>68</v>
      </c>
      <c r="AS1024" s="30"/>
      <c r="AT1024" s="30"/>
      <c r="AU1024" s="30" t="s">
        <v>327</v>
      </c>
      <c r="AV1024" s="30" t="s">
        <v>328</v>
      </c>
      <c r="AW1024" s="30">
        <v>57.712519999999998</v>
      </c>
      <c r="AX1024" s="30" t="s">
        <v>6614</v>
      </c>
      <c r="AY1024" s="30" t="s">
        <v>6615</v>
      </c>
      <c r="AZ1024" s="3">
        <v>1398</v>
      </c>
      <c r="BA1024" s="30" t="s">
        <v>60</v>
      </c>
      <c r="BB1024" s="30">
        <v>1398</v>
      </c>
      <c r="BC1024" s="30" t="s">
        <v>60</v>
      </c>
      <c r="BD1024" s="30" t="s">
        <v>60</v>
      </c>
      <c r="BE1024" s="30" t="s">
        <v>60</v>
      </c>
      <c r="BF1024" s="35" t="str">
        <f>IFERROR(VLOOKUP(Data_Power_app[[#This Row],[PRO ODER]],'Result'!A:C,3,0),"")</f>
        <v/>
      </c>
      <c r="BG1024" s="14" t="str">
        <f>IFERROR(VLOOKUP(Data_Power_app[[#This Row],[PRO ODER]]&amp;"LAM_IN",'Real Time'!A:E,4,0),"")</f>
        <v/>
      </c>
      <c r="BH1024" s="37" t="str">
        <f>IF(Data_Power_app[[#This Row],[LAMINATION MACHINE (PLAN)]]="","",IF(Data_Power_app[[#This Row],[LAMINATION MACHINE (REALTIME)]]="","",RIGHT(Data_Power_app[[#This Row],[LAMINATION MACHINE (REALTIME)]],1)=RIGHT(Data_Power_app[[#This Row],[LAMINATION MACHINE (PLAN)]],1)))</f>
        <v/>
      </c>
    </row>
    <row r="1025" spans="1:60" x14ac:dyDescent="0.25">
      <c r="A1025" s="27">
        <v>1153</v>
      </c>
      <c r="B1025" s="30" t="s">
        <v>6948</v>
      </c>
      <c r="C1025" s="30" t="s">
        <v>6949</v>
      </c>
      <c r="D1025" s="30" t="s">
        <v>86</v>
      </c>
      <c r="E1025" s="30" t="s">
        <v>176</v>
      </c>
      <c r="F1025" s="30" t="s">
        <v>72</v>
      </c>
      <c r="G1025" s="30">
        <v>264</v>
      </c>
      <c r="H1025" s="4">
        <v>45810</v>
      </c>
      <c r="I1025" s="30">
        <v>45807</v>
      </c>
      <c r="J1025" s="4">
        <v>45807</v>
      </c>
      <c r="K1025" s="4">
        <v>45811</v>
      </c>
      <c r="L1025" s="4">
        <v>45808.512743055559</v>
      </c>
      <c r="M1025" s="4" t="s">
        <v>60</v>
      </c>
      <c r="N1025" s="4"/>
      <c r="O1025" s="4" t="s">
        <v>60</v>
      </c>
      <c r="P1025" s="4" t="s">
        <v>60</v>
      </c>
      <c r="Q1025" s="4" t="s">
        <v>60</v>
      </c>
      <c r="R1025" s="4" t="s">
        <v>60</v>
      </c>
      <c r="S1025" s="4" t="s">
        <v>60</v>
      </c>
      <c r="T1025" s="4" t="s">
        <v>60</v>
      </c>
      <c r="U1025" s="4"/>
      <c r="V1025" s="4"/>
      <c r="W1025" s="4"/>
      <c r="X1025" s="4">
        <v>45810.861979166664</v>
      </c>
      <c r="Y1025" s="4" t="s">
        <v>270</v>
      </c>
      <c r="Z1025" s="4" t="s">
        <v>60</v>
      </c>
      <c r="AA1025" s="4">
        <v>45810.160960648151</v>
      </c>
      <c r="AB1025" s="4" t="s">
        <v>60</v>
      </c>
      <c r="AC1025" s="4" t="s">
        <v>60</v>
      </c>
      <c r="AD1025" s="4">
        <v>45815</v>
      </c>
      <c r="AE1025" s="4">
        <v>45817</v>
      </c>
      <c r="AF1025" s="4">
        <v>45811</v>
      </c>
      <c r="AG1025" s="30" t="s">
        <v>1700</v>
      </c>
      <c r="AH1025" s="30" t="s">
        <v>604</v>
      </c>
      <c r="AI1025" s="30" t="s">
        <v>761</v>
      </c>
      <c r="AJ1025" s="30" t="s">
        <v>74</v>
      </c>
      <c r="AK1025" s="30" t="s">
        <v>100</v>
      </c>
      <c r="AL1025" s="30" t="s">
        <v>174</v>
      </c>
      <c r="AM1025" s="30" t="s">
        <v>175</v>
      </c>
      <c r="AN1025" s="30">
        <v>7.9971699999999997</v>
      </c>
      <c r="AO1025" s="30" t="s">
        <v>68</v>
      </c>
      <c r="AP1025" s="30"/>
      <c r="AQ1025" s="30"/>
      <c r="AR1025" s="30" t="s">
        <v>68</v>
      </c>
      <c r="AS1025" s="30"/>
      <c r="AT1025" s="30"/>
      <c r="AU1025" s="30" t="s">
        <v>327</v>
      </c>
      <c r="AV1025" s="30" t="s">
        <v>328</v>
      </c>
      <c r="AW1025" s="30">
        <v>17.489889999999999</v>
      </c>
      <c r="AX1025" s="30" t="s">
        <v>226</v>
      </c>
      <c r="AY1025" s="30" t="s">
        <v>227</v>
      </c>
      <c r="AZ1025" s="3">
        <v>264</v>
      </c>
      <c r="BA1025" s="30" t="s">
        <v>228</v>
      </c>
      <c r="BB1025" s="30">
        <v>264</v>
      </c>
      <c r="BC1025" s="30" t="s">
        <v>60</v>
      </c>
      <c r="BD1025" s="30" t="s">
        <v>60</v>
      </c>
      <c r="BE1025" s="30" t="s">
        <v>762</v>
      </c>
      <c r="BF1025" s="35" t="str">
        <f>IFERROR(VLOOKUP(Data_Power_app[[#This Row],[PRO ODER]],'Result'!A:C,3,0),"")</f>
        <v/>
      </c>
      <c r="BG1025" s="14" t="str">
        <f>IFERROR(VLOOKUP(Data_Power_app[[#This Row],[PRO ODER]]&amp;"LAM_IN",'Real Time'!A:E,4,0),"")</f>
        <v/>
      </c>
      <c r="BH1025" s="37" t="str">
        <f>IF(Data_Power_app[[#This Row],[LAMINATION MACHINE (PLAN)]]="","",IF(Data_Power_app[[#This Row],[LAMINATION MACHINE (REALTIME)]]="","",RIGHT(Data_Power_app[[#This Row],[LAMINATION MACHINE (REALTIME)]],1)=RIGHT(Data_Power_app[[#This Row],[LAMINATION MACHINE (PLAN)]],1)))</f>
        <v/>
      </c>
    </row>
    <row r="1026" spans="1:60" x14ac:dyDescent="0.25">
      <c r="A1026" s="27">
        <v>1154</v>
      </c>
      <c r="B1026" s="30" t="s">
        <v>9392</v>
      </c>
      <c r="C1026" s="30" t="s">
        <v>9393</v>
      </c>
      <c r="D1026" s="30" t="s">
        <v>86</v>
      </c>
      <c r="E1026" s="30" t="s">
        <v>259</v>
      </c>
      <c r="F1026" s="30" t="s">
        <v>72</v>
      </c>
      <c r="G1026" s="30">
        <v>5</v>
      </c>
      <c r="H1026" s="4">
        <v>45811</v>
      </c>
      <c r="I1026" s="30">
        <v>45810</v>
      </c>
      <c r="J1026" s="4">
        <v>45810</v>
      </c>
      <c r="K1026" s="4">
        <v>45812</v>
      </c>
      <c r="L1026" s="4"/>
      <c r="M1026" s="4" t="s">
        <v>60</v>
      </c>
      <c r="N1026" s="4"/>
      <c r="O1026" s="4" t="s">
        <v>60</v>
      </c>
      <c r="P1026" s="4" t="s">
        <v>60</v>
      </c>
      <c r="Q1026" s="4" t="s">
        <v>60</v>
      </c>
      <c r="R1026" s="4" t="s">
        <v>60</v>
      </c>
      <c r="S1026" s="4" t="s">
        <v>60</v>
      </c>
      <c r="T1026" s="4" t="s">
        <v>60</v>
      </c>
      <c r="U1026" s="4"/>
      <c r="V1026" s="4"/>
      <c r="W1026" s="4"/>
      <c r="X1026" s="4"/>
      <c r="Y1026" s="4" t="s">
        <v>60</v>
      </c>
      <c r="Z1026" s="4" t="s">
        <v>60</v>
      </c>
      <c r="AA1026" s="4"/>
      <c r="AB1026" s="4" t="s">
        <v>60</v>
      </c>
      <c r="AC1026" s="4" t="s">
        <v>60</v>
      </c>
      <c r="AD1026" s="4">
        <v>45815</v>
      </c>
      <c r="AE1026" s="4">
        <v>45817</v>
      </c>
      <c r="AF1026" s="4"/>
      <c r="AG1026" s="30" t="s">
        <v>126</v>
      </c>
      <c r="AH1026" s="30" t="s">
        <v>464</v>
      </c>
      <c r="AI1026" s="30" t="s">
        <v>465</v>
      </c>
      <c r="AJ1026" s="30" t="s">
        <v>74</v>
      </c>
      <c r="AK1026" s="30" t="s">
        <v>65</v>
      </c>
      <c r="AL1026" s="30" t="s">
        <v>204</v>
      </c>
      <c r="AM1026" s="30" t="s">
        <v>205</v>
      </c>
      <c r="AN1026" s="30">
        <v>0.18725</v>
      </c>
      <c r="AO1026" s="30" t="s">
        <v>93</v>
      </c>
      <c r="AP1026" s="30" t="s">
        <v>94</v>
      </c>
      <c r="AQ1026" s="30">
        <v>0.18725</v>
      </c>
      <c r="AR1026" s="30" t="s">
        <v>68</v>
      </c>
      <c r="AS1026" s="30"/>
      <c r="AT1026" s="30"/>
      <c r="AU1026" s="30" t="s">
        <v>255</v>
      </c>
      <c r="AV1026" s="30" t="s">
        <v>256</v>
      </c>
      <c r="AW1026" s="30">
        <v>0.34814000000000001</v>
      </c>
      <c r="AX1026" s="30" t="s">
        <v>466</v>
      </c>
      <c r="AY1026" s="30" t="s">
        <v>467</v>
      </c>
      <c r="AZ1026" s="3">
        <v>5</v>
      </c>
      <c r="BA1026" s="30" t="s">
        <v>228</v>
      </c>
      <c r="BB1026" s="30">
        <v>5</v>
      </c>
      <c r="BC1026" s="30" t="s">
        <v>60</v>
      </c>
      <c r="BD1026" s="30" t="s">
        <v>60</v>
      </c>
      <c r="BE1026" s="30" t="s">
        <v>468</v>
      </c>
      <c r="BF1026" s="35" t="str">
        <f>IFERROR(VLOOKUP(Data_Power_app[[#This Row],[PRO ODER]],'Result'!A:C,3,0),"")</f>
        <v>LAMINATION 2</v>
      </c>
      <c r="BG1026" s="14" t="str">
        <f>IFERROR(VLOOKUP(Data_Power_app[[#This Row],[PRO ODER]]&amp;"LAM_IN",'Real Time'!A:E,4,0),"")</f>
        <v/>
      </c>
      <c r="BH1026" s="37" t="str">
        <f>IF(Data_Power_app[[#This Row],[LAMINATION MACHINE (PLAN)]]="","",IF(Data_Power_app[[#This Row],[LAMINATION MACHINE (REALTIME)]]="","",RIGHT(Data_Power_app[[#This Row],[LAMINATION MACHINE (REALTIME)]],1)=RIGHT(Data_Power_app[[#This Row],[LAMINATION MACHINE (PLAN)]],1)))</f>
        <v/>
      </c>
    </row>
    <row r="1027" spans="1:60" x14ac:dyDescent="0.25">
      <c r="A1027" s="27">
        <v>1155</v>
      </c>
      <c r="B1027" s="30" t="s">
        <v>9394</v>
      </c>
      <c r="C1027" s="30" t="s">
        <v>9395</v>
      </c>
      <c r="D1027" s="30" t="s">
        <v>86</v>
      </c>
      <c r="E1027" s="30" t="s">
        <v>259</v>
      </c>
      <c r="F1027" s="30" t="s">
        <v>72</v>
      </c>
      <c r="G1027" s="30">
        <v>6</v>
      </c>
      <c r="H1027" s="4">
        <v>45811</v>
      </c>
      <c r="I1027" s="30">
        <v>45810</v>
      </c>
      <c r="J1027" s="4">
        <v>45810</v>
      </c>
      <c r="K1027" s="4">
        <v>45812</v>
      </c>
      <c r="L1027" s="4"/>
      <c r="M1027" s="4" t="s">
        <v>60</v>
      </c>
      <c r="N1027" s="4"/>
      <c r="O1027" s="4" t="s">
        <v>60</v>
      </c>
      <c r="P1027" s="4" t="s">
        <v>60</v>
      </c>
      <c r="Q1027" s="4" t="s">
        <v>60</v>
      </c>
      <c r="R1027" s="4" t="s">
        <v>60</v>
      </c>
      <c r="S1027" s="4" t="s">
        <v>60</v>
      </c>
      <c r="T1027" s="4" t="s">
        <v>60</v>
      </c>
      <c r="U1027" s="4"/>
      <c r="V1027" s="4"/>
      <c r="W1027" s="4"/>
      <c r="X1027" s="4"/>
      <c r="Y1027" s="4" t="s">
        <v>60</v>
      </c>
      <c r="Z1027" s="4" t="s">
        <v>60</v>
      </c>
      <c r="AA1027" s="4"/>
      <c r="AB1027" s="4" t="s">
        <v>60</v>
      </c>
      <c r="AC1027" s="4" t="s">
        <v>60</v>
      </c>
      <c r="AD1027" s="4">
        <v>45815</v>
      </c>
      <c r="AE1027" s="4">
        <v>45817</v>
      </c>
      <c r="AF1027" s="4"/>
      <c r="AG1027" s="30" t="s">
        <v>126</v>
      </c>
      <c r="AH1027" s="30" t="s">
        <v>464</v>
      </c>
      <c r="AI1027" s="30" t="s">
        <v>465</v>
      </c>
      <c r="AJ1027" s="30" t="s">
        <v>74</v>
      </c>
      <c r="AK1027" s="30" t="s">
        <v>65</v>
      </c>
      <c r="AL1027" s="30" t="s">
        <v>204</v>
      </c>
      <c r="AM1027" s="30" t="s">
        <v>205</v>
      </c>
      <c r="AN1027" s="30">
        <v>0.21309</v>
      </c>
      <c r="AO1027" s="30" t="s">
        <v>93</v>
      </c>
      <c r="AP1027" s="30" t="s">
        <v>94</v>
      </c>
      <c r="AQ1027" s="30">
        <v>0.21309</v>
      </c>
      <c r="AR1027" s="30" t="s">
        <v>68</v>
      </c>
      <c r="AS1027" s="30"/>
      <c r="AT1027" s="30"/>
      <c r="AU1027" s="30" t="s">
        <v>255</v>
      </c>
      <c r="AV1027" s="30" t="s">
        <v>256</v>
      </c>
      <c r="AW1027" s="30">
        <v>0.39613999999999999</v>
      </c>
      <c r="AX1027" s="30" t="s">
        <v>466</v>
      </c>
      <c r="AY1027" s="30" t="s">
        <v>467</v>
      </c>
      <c r="AZ1027" s="3">
        <v>6</v>
      </c>
      <c r="BA1027" s="30" t="s">
        <v>228</v>
      </c>
      <c r="BB1027" s="30">
        <v>6</v>
      </c>
      <c r="BC1027" s="30" t="s">
        <v>60</v>
      </c>
      <c r="BD1027" s="30" t="s">
        <v>60</v>
      </c>
      <c r="BE1027" s="30" t="s">
        <v>468</v>
      </c>
      <c r="BF1027" s="35" t="str">
        <f>IFERROR(VLOOKUP(Data_Power_app[[#This Row],[PRO ODER]],'Result'!A:C,3,0),"")</f>
        <v>LAMINATION 2</v>
      </c>
      <c r="BG1027" s="14" t="str">
        <f>IFERROR(VLOOKUP(Data_Power_app[[#This Row],[PRO ODER]]&amp;"LAM_IN",'Real Time'!A:E,4,0),"")</f>
        <v/>
      </c>
      <c r="BH1027" s="37" t="str">
        <f>IF(Data_Power_app[[#This Row],[LAMINATION MACHINE (PLAN)]]="","",IF(Data_Power_app[[#This Row],[LAMINATION MACHINE (REALTIME)]]="","",RIGHT(Data_Power_app[[#This Row],[LAMINATION MACHINE (REALTIME)]],1)=RIGHT(Data_Power_app[[#This Row],[LAMINATION MACHINE (PLAN)]],1)))</f>
        <v/>
      </c>
    </row>
    <row r="1028" spans="1:60" x14ac:dyDescent="0.25">
      <c r="A1028" s="27">
        <v>1156</v>
      </c>
      <c r="B1028" s="30" t="s">
        <v>9396</v>
      </c>
      <c r="C1028" s="30" t="s">
        <v>9397</v>
      </c>
      <c r="D1028" s="30" t="s">
        <v>86</v>
      </c>
      <c r="E1028" s="30" t="s">
        <v>259</v>
      </c>
      <c r="F1028" s="30" t="s">
        <v>72</v>
      </c>
      <c r="G1028" s="30">
        <v>7</v>
      </c>
      <c r="H1028" s="4">
        <v>45811</v>
      </c>
      <c r="I1028" s="30">
        <v>45810</v>
      </c>
      <c r="J1028" s="4">
        <v>45810</v>
      </c>
      <c r="K1028" s="4">
        <v>45812</v>
      </c>
      <c r="L1028" s="4"/>
      <c r="M1028" s="4" t="s">
        <v>60</v>
      </c>
      <c r="N1028" s="4"/>
      <c r="O1028" s="4" t="s">
        <v>60</v>
      </c>
      <c r="P1028" s="4" t="s">
        <v>60</v>
      </c>
      <c r="Q1028" s="4" t="s">
        <v>60</v>
      </c>
      <c r="R1028" s="4" t="s">
        <v>60</v>
      </c>
      <c r="S1028" s="4" t="s">
        <v>60</v>
      </c>
      <c r="T1028" s="4" t="s">
        <v>60</v>
      </c>
      <c r="U1028" s="4"/>
      <c r="V1028" s="4"/>
      <c r="W1028" s="4"/>
      <c r="X1028" s="4"/>
      <c r="Y1028" s="4" t="s">
        <v>60</v>
      </c>
      <c r="Z1028" s="4" t="s">
        <v>60</v>
      </c>
      <c r="AA1028" s="4"/>
      <c r="AB1028" s="4" t="s">
        <v>60</v>
      </c>
      <c r="AC1028" s="4" t="s">
        <v>60</v>
      </c>
      <c r="AD1028" s="4">
        <v>45815</v>
      </c>
      <c r="AE1028" s="4">
        <v>45817</v>
      </c>
      <c r="AF1028" s="4"/>
      <c r="AG1028" s="30" t="s">
        <v>126</v>
      </c>
      <c r="AH1028" s="30" t="s">
        <v>464</v>
      </c>
      <c r="AI1028" s="30" t="s">
        <v>465</v>
      </c>
      <c r="AJ1028" s="30" t="s">
        <v>74</v>
      </c>
      <c r="AK1028" s="30" t="s">
        <v>65</v>
      </c>
      <c r="AL1028" s="30" t="s">
        <v>204</v>
      </c>
      <c r="AM1028" s="30" t="s">
        <v>205</v>
      </c>
      <c r="AN1028" s="30">
        <v>0.21845999999999999</v>
      </c>
      <c r="AO1028" s="30" t="s">
        <v>93</v>
      </c>
      <c r="AP1028" s="30" t="s">
        <v>94</v>
      </c>
      <c r="AQ1028" s="30">
        <v>0.21845999999999999</v>
      </c>
      <c r="AR1028" s="30" t="s">
        <v>68</v>
      </c>
      <c r="AS1028" s="30"/>
      <c r="AT1028" s="30"/>
      <c r="AU1028" s="30" t="s">
        <v>255</v>
      </c>
      <c r="AV1028" s="30" t="s">
        <v>256</v>
      </c>
      <c r="AW1028" s="30">
        <v>0.40614</v>
      </c>
      <c r="AX1028" s="30" t="s">
        <v>466</v>
      </c>
      <c r="AY1028" s="30" t="s">
        <v>467</v>
      </c>
      <c r="AZ1028" s="3">
        <v>7</v>
      </c>
      <c r="BA1028" s="30" t="s">
        <v>228</v>
      </c>
      <c r="BB1028" s="30">
        <v>7</v>
      </c>
      <c r="BC1028" s="30" t="s">
        <v>60</v>
      </c>
      <c r="BD1028" s="30" t="s">
        <v>60</v>
      </c>
      <c r="BE1028" s="30" t="s">
        <v>468</v>
      </c>
      <c r="BF1028" s="35" t="str">
        <f>IFERROR(VLOOKUP(Data_Power_app[[#This Row],[PRO ODER]],'Result'!A:C,3,0),"")</f>
        <v>LAMINATION 2</v>
      </c>
      <c r="BG1028" s="14" t="str">
        <f>IFERROR(VLOOKUP(Data_Power_app[[#This Row],[PRO ODER]]&amp;"LAM_IN",'Real Time'!A:E,4,0),"")</f>
        <v/>
      </c>
      <c r="BH1028" s="37" t="str">
        <f>IF(Data_Power_app[[#This Row],[LAMINATION MACHINE (PLAN)]]="","",IF(Data_Power_app[[#This Row],[LAMINATION MACHINE (REALTIME)]]="","",RIGHT(Data_Power_app[[#This Row],[LAMINATION MACHINE (REALTIME)]],1)=RIGHT(Data_Power_app[[#This Row],[LAMINATION MACHINE (PLAN)]],1)))</f>
        <v/>
      </c>
    </row>
    <row r="1029" spans="1:60" x14ac:dyDescent="0.25">
      <c r="A1029" s="27">
        <v>1157</v>
      </c>
      <c r="B1029" s="30" t="s">
        <v>9398</v>
      </c>
      <c r="C1029" s="30" t="s">
        <v>9399</v>
      </c>
      <c r="D1029" s="30" t="s">
        <v>86</v>
      </c>
      <c r="E1029" s="30" t="s">
        <v>259</v>
      </c>
      <c r="F1029" s="30" t="s">
        <v>72</v>
      </c>
      <c r="G1029" s="30">
        <v>10</v>
      </c>
      <c r="H1029" s="4">
        <v>45811</v>
      </c>
      <c r="I1029" s="30">
        <v>45810</v>
      </c>
      <c r="J1029" s="4">
        <v>45810</v>
      </c>
      <c r="K1029" s="4">
        <v>45812</v>
      </c>
      <c r="L1029" s="4"/>
      <c r="M1029" s="4" t="s">
        <v>60</v>
      </c>
      <c r="N1029" s="4"/>
      <c r="O1029" s="4" t="s">
        <v>60</v>
      </c>
      <c r="P1029" s="4" t="s">
        <v>60</v>
      </c>
      <c r="Q1029" s="4" t="s">
        <v>60</v>
      </c>
      <c r="R1029" s="4" t="s">
        <v>60</v>
      </c>
      <c r="S1029" s="4" t="s">
        <v>60</v>
      </c>
      <c r="T1029" s="4" t="s">
        <v>60</v>
      </c>
      <c r="U1029" s="4"/>
      <c r="V1029" s="4"/>
      <c r="W1029" s="4"/>
      <c r="X1029" s="4"/>
      <c r="Y1029" s="4" t="s">
        <v>60</v>
      </c>
      <c r="Z1029" s="4" t="s">
        <v>60</v>
      </c>
      <c r="AA1029" s="4"/>
      <c r="AB1029" s="4" t="s">
        <v>60</v>
      </c>
      <c r="AC1029" s="4" t="s">
        <v>60</v>
      </c>
      <c r="AD1029" s="4">
        <v>45815</v>
      </c>
      <c r="AE1029" s="4">
        <v>45817</v>
      </c>
      <c r="AF1029" s="4"/>
      <c r="AG1029" s="30" t="s">
        <v>126</v>
      </c>
      <c r="AH1029" s="30" t="s">
        <v>464</v>
      </c>
      <c r="AI1029" s="30" t="s">
        <v>465</v>
      </c>
      <c r="AJ1029" s="30" t="s">
        <v>74</v>
      </c>
      <c r="AK1029" s="30" t="s">
        <v>65</v>
      </c>
      <c r="AL1029" s="30" t="s">
        <v>204</v>
      </c>
      <c r="AM1029" s="30" t="s">
        <v>205</v>
      </c>
      <c r="AN1029" s="30">
        <v>0.31208999999999998</v>
      </c>
      <c r="AO1029" s="30" t="s">
        <v>93</v>
      </c>
      <c r="AP1029" s="30" t="s">
        <v>94</v>
      </c>
      <c r="AQ1029" s="30">
        <v>0.31208999999999998</v>
      </c>
      <c r="AR1029" s="30" t="s">
        <v>68</v>
      </c>
      <c r="AS1029" s="30"/>
      <c r="AT1029" s="30"/>
      <c r="AU1029" s="30" t="s">
        <v>255</v>
      </c>
      <c r="AV1029" s="30" t="s">
        <v>256</v>
      </c>
      <c r="AW1029" s="30">
        <v>0.58020000000000005</v>
      </c>
      <c r="AX1029" s="30" t="s">
        <v>466</v>
      </c>
      <c r="AY1029" s="30" t="s">
        <v>467</v>
      </c>
      <c r="AZ1029" s="3">
        <v>10</v>
      </c>
      <c r="BA1029" s="30" t="s">
        <v>228</v>
      </c>
      <c r="BB1029" s="30">
        <v>10</v>
      </c>
      <c r="BC1029" s="30" t="s">
        <v>60</v>
      </c>
      <c r="BD1029" s="30" t="s">
        <v>60</v>
      </c>
      <c r="BE1029" s="30" t="s">
        <v>468</v>
      </c>
      <c r="BF1029" s="35" t="str">
        <f>IFERROR(VLOOKUP(Data_Power_app[[#This Row],[PRO ODER]],'Result'!A:C,3,0),"")</f>
        <v>LAMINATION 2</v>
      </c>
      <c r="BG1029" s="14" t="str">
        <f>IFERROR(VLOOKUP(Data_Power_app[[#This Row],[PRO ODER]]&amp;"LAM_IN",'Real Time'!A:E,4,0),"")</f>
        <v/>
      </c>
      <c r="BH1029" s="37" t="str">
        <f>IF(Data_Power_app[[#This Row],[LAMINATION MACHINE (PLAN)]]="","",IF(Data_Power_app[[#This Row],[LAMINATION MACHINE (REALTIME)]]="","",RIGHT(Data_Power_app[[#This Row],[LAMINATION MACHINE (REALTIME)]],1)=RIGHT(Data_Power_app[[#This Row],[LAMINATION MACHINE (PLAN)]],1)))</f>
        <v/>
      </c>
    </row>
    <row r="1030" spans="1:60" x14ac:dyDescent="0.25">
      <c r="A1030" s="27">
        <v>1158</v>
      </c>
      <c r="B1030" s="30" t="s">
        <v>9400</v>
      </c>
      <c r="C1030" s="30" t="s">
        <v>9401</v>
      </c>
      <c r="D1030" s="30" t="s">
        <v>86</v>
      </c>
      <c r="E1030" s="30" t="s">
        <v>259</v>
      </c>
      <c r="F1030" s="30" t="s">
        <v>72</v>
      </c>
      <c r="G1030" s="30">
        <v>26</v>
      </c>
      <c r="H1030" s="4">
        <v>45811</v>
      </c>
      <c r="I1030" s="30">
        <v>45810</v>
      </c>
      <c r="J1030" s="4">
        <v>45810</v>
      </c>
      <c r="K1030" s="4">
        <v>45812</v>
      </c>
      <c r="L1030" s="4"/>
      <c r="M1030" s="4" t="s">
        <v>60</v>
      </c>
      <c r="N1030" s="4"/>
      <c r="O1030" s="4" t="s">
        <v>60</v>
      </c>
      <c r="P1030" s="4" t="s">
        <v>60</v>
      </c>
      <c r="Q1030" s="4" t="s">
        <v>60</v>
      </c>
      <c r="R1030" s="4" t="s">
        <v>60</v>
      </c>
      <c r="S1030" s="4" t="s">
        <v>60</v>
      </c>
      <c r="T1030" s="4" t="s">
        <v>60</v>
      </c>
      <c r="U1030" s="4"/>
      <c r="V1030" s="4"/>
      <c r="W1030" s="4"/>
      <c r="X1030" s="4"/>
      <c r="Y1030" s="4" t="s">
        <v>60</v>
      </c>
      <c r="Z1030" s="4" t="s">
        <v>60</v>
      </c>
      <c r="AA1030" s="4"/>
      <c r="AB1030" s="4" t="s">
        <v>60</v>
      </c>
      <c r="AC1030" s="4" t="s">
        <v>60</v>
      </c>
      <c r="AD1030" s="4">
        <v>45815</v>
      </c>
      <c r="AE1030" s="4">
        <v>45817</v>
      </c>
      <c r="AF1030" s="4"/>
      <c r="AG1030" s="30" t="s">
        <v>126</v>
      </c>
      <c r="AH1030" s="30" t="s">
        <v>464</v>
      </c>
      <c r="AI1030" s="30" t="s">
        <v>465</v>
      </c>
      <c r="AJ1030" s="30" t="s">
        <v>74</v>
      </c>
      <c r="AK1030" s="30" t="s">
        <v>65</v>
      </c>
      <c r="AL1030" s="30" t="s">
        <v>204</v>
      </c>
      <c r="AM1030" s="30" t="s">
        <v>205</v>
      </c>
      <c r="AN1030" s="30">
        <v>0.81142999999999998</v>
      </c>
      <c r="AO1030" s="30" t="s">
        <v>93</v>
      </c>
      <c r="AP1030" s="30" t="s">
        <v>94</v>
      </c>
      <c r="AQ1030" s="30">
        <v>0.81142999999999998</v>
      </c>
      <c r="AR1030" s="30" t="s">
        <v>68</v>
      </c>
      <c r="AS1030" s="30"/>
      <c r="AT1030" s="30"/>
      <c r="AU1030" s="30" t="s">
        <v>255</v>
      </c>
      <c r="AV1030" s="30" t="s">
        <v>256</v>
      </c>
      <c r="AW1030" s="30">
        <v>1.5085200000000001</v>
      </c>
      <c r="AX1030" s="30" t="s">
        <v>466</v>
      </c>
      <c r="AY1030" s="30" t="s">
        <v>467</v>
      </c>
      <c r="AZ1030" s="3">
        <v>26</v>
      </c>
      <c r="BA1030" s="30" t="s">
        <v>228</v>
      </c>
      <c r="BB1030" s="30">
        <v>26</v>
      </c>
      <c r="BC1030" s="30" t="s">
        <v>60</v>
      </c>
      <c r="BD1030" s="30" t="s">
        <v>60</v>
      </c>
      <c r="BE1030" s="30" t="s">
        <v>468</v>
      </c>
      <c r="BF1030" s="35" t="str">
        <f>IFERROR(VLOOKUP(Data_Power_app[[#This Row],[PRO ODER]],'Result'!A:C,3,0),"")</f>
        <v>LAMINATION 2</v>
      </c>
      <c r="BG1030" s="14" t="str">
        <f>IFERROR(VLOOKUP(Data_Power_app[[#This Row],[PRO ODER]]&amp;"LAM_IN",'Real Time'!A:E,4,0),"")</f>
        <v/>
      </c>
      <c r="BH1030" s="37" t="str">
        <f>IF(Data_Power_app[[#This Row],[LAMINATION MACHINE (PLAN)]]="","",IF(Data_Power_app[[#This Row],[LAMINATION MACHINE (REALTIME)]]="","",RIGHT(Data_Power_app[[#This Row],[LAMINATION MACHINE (REALTIME)]],1)=RIGHT(Data_Power_app[[#This Row],[LAMINATION MACHINE (PLAN)]],1)))</f>
        <v/>
      </c>
    </row>
    <row r="1031" spans="1:60" x14ac:dyDescent="0.25">
      <c r="A1031" s="27">
        <v>1159</v>
      </c>
      <c r="B1031" s="30" t="s">
        <v>9402</v>
      </c>
      <c r="C1031" s="30" t="s">
        <v>9403</v>
      </c>
      <c r="D1031" s="30" t="s">
        <v>86</v>
      </c>
      <c r="E1031" s="30" t="s">
        <v>259</v>
      </c>
      <c r="F1031" s="30" t="s">
        <v>72</v>
      </c>
      <c r="G1031" s="30">
        <v>32</v>
      </c>
      <c r="H1031" s="4">
        <v>45811</v>
      </c>
      <c r="I1031" s="30">
        <v>45810</v>
      </c>
      <c r="J1031" s="4">
        <v>45810</v>
      </c>
      <c r="K1031" s="4">
        <v>45812</v>
      </c>
      <c r="L1031" s="4"/>
      <c r="M1031" s="4" t="s">
        <v>60</v>
      </c>
      <c r="N1031" s="4"/>
      <c r="O1031" s="4" t="s">
        <v>60</v>
      </c>
      <c r="P1031" s="4" t="s">
        <v>60</v>
      </c>
      <c r="Q1031" s="4" t="s">
        <v>60</v>
      </c>
      <c r="R1031" s="4" t="s">
        <v>60</v>
      </c>
      <c r="S1031" s="4" t="s">
        <v>60</v>
      </c>
      <c r="T1031" s="4" t="s">
        <v>60</v>
      </c>
      <c r="U1031" s="4"/>
      <c r="V1031" s="4"/>
      <c r="W1031" s="4"/>
      <c r="X1031" s="4"/>
      <c r="Y1031" s="4" t="s">
        <v>60</v>
      </c>
      <c r="Z1031" s="4" t="s">
        <v>60</v>
      </c>
      <c r="AA1031" s="4"/>
      <c r="AB1031" s="4" t="s">
        <v>60</v>
      </c>
      <c r="AC1031" s="4" t="s">
        <v>60</v>
      </c>
      <c r="AD1031" s="4">
        <v>45815</v>
      </c>
      <c r="AE1031" s="4">
        <v>45817</v>
      </c>
      <c r="AF1031" s="4"/>
      <c r="AG1031" s="30" t="s">
        <v>126</v>
      </c>
      <c r="AH1031" s="30" t="s">
        <v>464</v>
      </c>
      <c r="AI1031" s="30" t="s">
        <v>465</v>
      </c>
      <c r="AJ1031" s="30" t="s">
        <v>74</v>
      </c>
      <c r="AK1031" s="30" t="s">
        <v>65</v>
      </c>
      <c r="AL1031" s="30" t="s">
        <v>204</v>
      </c>
      <c r="AM1031" s="30" t="s">
        <v>205</v>
      </c>
      <c r="AN1031" s="30">
        <v>0.91563000000000005</v>
      </c>
      <c r="AO1031" s="30" t="s">
        <v>93</v>
      </c>
      <c r="AP1031" s="30" t="s">
        <v>94</v>
      </c>
      <c r="AQ1031" s="30">
        <v>0.91563000000000005</v>
      </c>
      <c r="AR1031" s="30" t="s">
        <v>68</v>
      </c>
      <c r="AS1031" s="30"/>
      <c r="AT1031" s="30"/>
      <c r="AU1031" s="30" t="s">
        <v>255</v>
      </c>
      <c r="AV1031" s="30" t="s">
        <v>256</v>
      </c>
      <c r="AW1031" s="30">
        <v>1.7020500000000001</v>
      </c>
      <c r="AX1031" s="30" t="s">
        <v>466</v>
      </c>
      <c r="AY1031" s="30" t="s">
        <v>467</v>
      </c>
      <c r="AZ1031" s="3">
        <v>32</v>
      </c>
      <c r="BA1031" s="30" t="s">
        <v>228</v>
      </c>
      <c r="BB1031" s="30">
        <v>32</v>
      </c>
      <c r="BC1031" s="30" t="s">
        <v>60</v>
      </c>
      <c r="BD1031" s="30" t="s">
        <v>60</v>
      </c>
      <c r="BE1031" s="30" t="s">
        <v>468</v>
      </c>
      <c r="BF1031" s="35" t="str">
        <f>IFERROR(VLOOKUP(Data_Power_app[[#This Row],[PRO ODER]],'Result'!A:C,3,0),"")</f>
        <v>LAMINATION 2</v>
      </c>
      <c r="BG1031" s="14" t="str">
        <f>IFERROR(VLOOKUP(Data_Power_app[[#This Row],[PRO ODER]]&amp;"LAM_IN",'Real Time'!A:E,4,0),"")</f>
        <v/>
      </c>
      <c r="BH1031" s="37" t="str">
        <f>IF(Data_Power_app[[#This Row],[LAMINATION MACHINE (PLAN)]]="","",IF(Data_Power_app[[#This Row],[LAMINATION MACHINE (REALTIME)]]="","",RIGHT(Data_Power_app[[#This Row],[LAMINATION MACHINE (REALTIME)]],1)=RIGHT(Data_Power_app[[#This Row],[LAMINATION MACHINE (PLAN)]],1)))</f>
        <v/>
      </c>
    </row>
    <row r="1032" spans="1:60" x14ac:dyDescent="0.25">
      <c r="A1032" s="27">
        <v>1160</v>
      </c>
      <c r="B1032" s="30" t="s">
        <v>9404</v>
      </c>
      <c r="C1032" s="30" t="s">
        <v>9405</v>
      </c>
      <c r="D1032" s="30" t="s">
        <v>86</v>
      </c>
      <c r="E1032" s="30" t="s">
        <v>259</v>
      </c>
      <c r="F1032" s="30" t="s">
        <v>72</v>
      </c>
      <c r="G1032" s="30">
        <v>54</v>
      </c>
      <c r="H1032" s="4">
        <v>45811</v>
      </c>
      <c r="I1032" s="30">
        <v>45810</v>
      </c>
      <c r="J1032" s="4">
        <v>45810</v>
      </c>
      <c r="K1032" s="4">
        <v>45812</v>
      </c>
      <c r="L1032" s="4"/>
      <c r="M1032" s="4" t="s">
        <v>60</v>
      </c>
      <c r="N1032" s="4"/>
      <c r="O1032" s="4" t="s">
        <v>60</v>
      </c>
      <c r="P1032" s="4" t="s">
        <v>60</v>
      </c>
      <c r="Q1032" s="4" t="s">
        <v>60</v>
      </c>
      <c r="R1032" s="4" t="s">
        <v>60</v>
      </c>
      <c r="S1032" s="4" t="s">
        <v>60</v>
      </c>
      <c r="T1032" s="4" t="s">
        <v>60</v>
      </c>
      <c r="U1032" s="4"/>
      <c r="V1032" s="4"/>
      <c r="W1032" s="4"/>
      <c r="X1032" s="4"/>
      <c r="Y1032" s="4" t="s">
        <v>60</v>
      </c>
      <c r="Z1032" s="4" t="s">
        <v>60</v>
      </c>
      <c r="AA1032" s="4"/>
      <c r="AB1032" s="4" t="s">
        <v>60</v>
      </c>
      <c r="AC1032" s="4" t="s">
        <v>60</v>
      </c>
      <c r="AD1032" s="4">
        <v>45815</v>
      </c>
      <c r="AE1032" s="4">
        <v>45817</v>
      </c>
      <c r="AF1032" s="4"/>
      <c r="AG1032" s="30" t="s">
        <v>126</v>
      </c>
      <c r="AH1032" s="30" t="s">
        <v>464</v>
      </c>
      <c r="AI1032" s="30" t="s">
        <v>465</v>
      </c>
      <c r="AJ1032" s="30" t="s">
        <v>74</v>
      </c>
      <c r="AK1032" s="30" t="s">
        <v>65</v>
      </c>
      <c r="AL1032" s="30" t="s">
        <v>204</v>
      </c>
      <c r="AM1032" s="30" t="s">
        <v>205</v>
      </c>
      <c r="AN1032" s="30">
        <v>1.54512</v>
      </c>
      <c r="AO1032" s="30" t="s">
        <v>93</v>
      </c>
      <c r="AP1032" s="30" t="s">
        <v>94</v>
      </c>
      <c r="AQ1032" s="30">
        <v>1.54512</v>
      </c>
      <c r="AR1032" s="30" t="s">
        <v>68</v>
      </c>
      <c r="AS1032" s="30"/>
      <c r="AT1032" s="30"/>
      <c r="AU1032" s="30" t="s">
        <v>255</v>
      </c>
      <c r="AV1032" s="30" t="s">
        <v>256</v>
      </c>
      <c r="AW1032" s="30">
        <v>2.87222</v>
      </c>
      <c r="AX1032" s="30" t="s">
        <v>466</v>
      </c>
      <c r="AY1032" s="30" t="s">
        <v>467</v>
      </c>
      <c r="AZ1032" s="3">
        <v>54</v>
      </c>
      <c r="BA1032" s="30" t="s">
        <v>228</v>
      </c>
      <c r="BB1032" s="30">
        <v>54</v>
      </c>
      <c r="BC1032" s="30" t="s">
        <v>60</v>
      </c>
      <c r="BD1032" s="30" t="s">
        <v>60</v>
      </c>
      <c r="BE1032" s="30" t="s">
        <v>468</v>
      </c>
      <c r="BF1032" s="35" t="str">
        <f>IFERROR(VLOOKUP(Data_Power_app[[#This Row],[PRO ODER]],'Result'!A:C,3,0),"")</f>
        <v>LAMINATION 2</v>
      </c>
      <c r="BG1032" s="14" t="str">
        <f>IFERROR(VLOOKUP(Data_Power_app[[#This Row],[PRO ODER]]&amp;"LAM_IN",'Real Time'!A:E,4,0),"")</f>
        <v/>
      </c>
      <c r="BH1032" s="37" t="str">
        <f>IF(Data_Power_app[[#This Row],[LAMINATION MACHINE (PLAN)]]="","",IF(Data_Power_app[[#This Row],[LAMINATION MACHINE (REALTIME)]]="","",RIGHT(Data_Power_app[[#This Row],[LAMINATION MACHINE (REALTIME)]],1)=RIGHT(Data_Power_app[[#This Row],[LAMINATION MACHINE (PLAN)]],1)))</f>
        <v/>
      </c>
    </row>
    <row r="1033" spans="1:60" x14ac:dyDescent="0.25">
      <c r="A1033" s="27">
        <v>1161</v>
      </c>
      <c r="B1033" s="30" t="s">
        <v>9406</v>
      </c>
      <c r="C1033" s="30" t="s">
        <v>9407</v>
      </c>
      <c r="D1033" s="30" t="s">
        <v>86</v>
      </c>
      <c r="E1033" s="30" t="s">
        <v>259</v>
      </c>
      <c r="F1033" s="30" t="s">
        <v>72</v>
      </c>
      <c r="G1033" s="30">
        <v>112</v>
      </c>
      <c r="H1033" s="4">
        <v>45811</v>
      </c>
      <c r="I1033" s="30">
        <v>45810</v>
      </c>
      <c r="J1033" s="4">
        <v>45810</v>
      </c>
      <c r="K1033" s="4">
        <v>45812</v>
      </c>
      <c r="L1033" s="4"/>
      <c r="M1033" s="4" t="s">
        <v>60</v>
      </c>
      <c r="N1033" s="4"/>
      <c r="O1033" s="4" t="s">
        <v>60</v>
      </c>
      <c r="P1033" s="4" t="s">
        <v>60</v>
      </c>
      <c r="Q1033" s="4" t="s">
        <v>60</v>
      </c>
      <c r="R1033" s="4" t="s">
        <v>60</v>
      </c>
      <c r="S1033" s="4" t="s">
        <v>60</v>
      </c>
      <c r="T1033" s="4" t="s">
        <v>60</v>
      </c>
      <c r="U1033" s="4"/>
      <c r="V1033" s="4"/>
      <c r="W1033" s="4"/>
      <c r="X1033" s="4"/>
      <c r="Y1033" s="4" t="s">
        <v>60</v>
      </c>
      <c r="Z1033" s="4" t="s">
        <v>60</v>
      </c>
      <c r="AA1033" s="4"/>
      <c r="AB1033" s="4" t="s">
        <v>60</v>
      </c>
      <c r="AC1033" s="4" t="s">
        <v>60</v>
      </c>
      <c r="AD1033" s="4">
        <v>45815</v>
      </c>
      <c r="AE1033" s="4">
        <v>45817</v>
      </c>
      <c r="AF1033" s="4"/>
      <c r="AG1033" s="30" t="s">
        <v>126</v>
      </c>
      <c r="AH1033" s="30" t="s">
        <v>464</v>
      </c>
      <c r="AI1033" s="30" t="s">
        <v>465</v>
      </c>
      <c r="AJ1033" s="30" t="s">
        <v>74</v>
      </c>
      <c r="AK1033" s="30" t="s">
        <v>65</v>
      </c>
      <c r="AL1033" s="30" t="s">
        <v>204</v>
      </c>
      <c r="AM1033" s="30" t="s">
        <v>205</v>
      </c>
      <c r="AN1033" s="30">
        <v>3.2046999999999999</v>
      </c>
      <c r="AO1033" s="30" t="s">
        <v>93</v>
      </c>
      <c r="AP1033" s="30" t="s">
        <v>94</v>
      </c>
      <c r="AQ1033" s="30">
        <v>3.2046999999999999</v>
      </c>
      <c r="AR1033" s="30" t="s">
        <v>68</v>
      </c>
      <c r="AS1033" s="30"/>
      <c r="AT1033" s="30"/>
      <c r="AU1033" s="30" t="s">
        <v>255</v>
      </c>
      <c r="AV1033" s="30" t="s">
        <v>256</v>
      </c>
      <c r="AW1033" s="30">
        <v>5.9571899999999998</v>
      </c>
      <c r="AX1033" s="30" t="s">
        <v>466</v>
      </c>
      <c r="AY1033" s="30" t="s">
        <v>467</v>
      </c>
      <c r="AZ1033" s="3">
        <v>112</v>
      </c>
      <c r="BA1033" s="30" t="s">
        <v>228</v>
      </c>
      <c r="BB1033" s="30">
        <v>112</v>
      </c>
      <c r="BC1033" s="30" t="s">
        <v>60</v>
      </c>
      <c r="BD1033" s="30" t="s">
        <v>60</v>
      </c>
      <c r="BE1033" s="30" t="s">
        <v>468</v>
      </c>
      <c r="BF1033" s="35" t="str">
        <f>IFERROR(VLOOKUP(Data_Power_app[[#This Row],[PRO ODER]],'Result'!A:C,3,0),"")</f>
        <v>LAMINATION 2</v>
      </c>
      <c r="BG1033" s="14" t="str">
        <f>IFERROR(VLOOKUP(Data_Power_app[[#This Row],[PRO ODER]]&amp;"LAM_IN",'Real Time'!A:E,4,0),"")</f>
        <v/>
      </c>
      <c r="BH1033" s="37" t="str">
        <f>IF(Data_Power_app[[#This Row],[LAMINATION MACHINE (PLAN)]]="","",IF(Data_Power_app[[#This Row],[LAMINATION MACHINE (REALTIME)]]="","",RIGHT(Data_Power_app[[#This Row],[LAMINATION MACHINE (REALTIME)]],1)=RIGHT(Data_Power_app[[#This Row],[LAMINATION MACHINE (PLAN)]],1)))</f>
        <v/>
      </c>
    </row>
    <row r="1034" spans="1:60" x14ac:dyDescent="0.25">
      <c r="A1034" s="27">
        <v>1162</v>
      </c>
      <c r="B1034" s="30" t="s">
        <v>9408</v>
      </c>
      <c r="C1034" s="30" t="s">
        <v>9409</v>
      </c>
      <c r="D1034" s="30" t="s">
        <v>86</v>
      </c>
      <c r="E1034" s="30" t="s">
        <v>259</v>
      </c>
      <c r="F1034" s="30" t="s">
        <v>72</v>
      </c>
      <c r="G1034" s="30">
        <v>96</v>
      </c>
      <c r="H1034" s="4">
        <v>45811</v>
      </c>
      <c r="I1034" s="30">
        <v>45810</v>
      </c>
      <c r="J1034" s="4">
        <v>45810</v>
      </c>
      <c r="K1034" s="4">
        <v>45812</v>
      </c>
      <c r="L1034" s="4"/>
      <c r="M1034" s="4" t="s">
        <v>60</v>
      </c>
      <c r="N1034" s="4"/>
      <c r="O1034" s="4" t="s">
        <v>60</v>
      </c>
      <c r="P1034" s="4" t="s">
        <v>60</v>
      </c>
      <c r="Q1034" s="4" t="s">
        <v>60</v>
      </c>
      <c r="R1034" s="4" t="s">
        <v>60</v>
      </c>
      <c r="S1034" s="4" t="s">
        <v>60</v>
      </c>
      <c r="T1034" s="4" t="s">
        <v>60</v>
      </c>
      <c r="U1034" s="4"/>
      <c r="V1034" s="4"/>
      <c r="W1034" s="4"/>
      <c r="X1034" s="4"/>
      <c r="Y1034" s="4" t="s">
        <v>60</v>
      </c>
      <c r="Z1034" s="4" t="s">
        <v>60</v>
      </c>
      <c r="AA1034" s="4"/>
      <c r="AB1034" s="4" t="s">
        <v>60</v>
      </c>
      <c r="AC1034" s="4" t="s">
        <v>60</v>
      </c>
      <c r="AD1034" s="4">
        <v>45815</v>
      </c>
      <c r="AE1034" s="4">
        <v>45817</v>
      </c>
      <c r="AF1034" s="4"/>
      <c r="AG1034" s="30" t="s">
        <v>126</v>
      </c>
      <c r="AH1034" s="30" t="s">
        <v>464</v>
      </c>
      <c r="AI1034" s="30" t="s">
        <v>465</v>
      </c>
      <c r="AJ1034" s="30" t="s">
        <v>74</v>
      </c>
      <c r="AK1034" s="30" t="s">
        <v>65</v>
      </c>
      <c r="AL1034" s="30" t="s">
        <v>204</v>
      </c>
      <c r="AM1034" s="30" t="s">
        <v>205</v>
      </c>
      <c r="AN1034" s="30">
        <v>2.7468900000000001</v>
      </c>
      <c r="AO1034" s="30" t="s">
        <v>93</v>
      </c>
      <c r="AP1034" s="30" t="s">
        <v>94</v>
      </c>
      <c r="AQ1034" s="30">
        <v>2.7468900000000001</v>
      </c>
      <c r="AR1034" s="30" t="s">
        <v>68</v>
      </c>
      <c r="AS1034" s="30"/>
      <c r="AT1034" s="30"/>
      <c r="AU1034" s="30" t="s">
        <v>255</v>
      </c>
      <c r="AV1034" s="30" t="s">
        <v>256</v>
      </c>
      <c r="AW1034" s="30">
        <v>5.10616</v>
      </c>
      <c r="AX1034" s="30" t="s">
        <v>466</v>
      </c>
      <c r="AY1034" s="30" t="s">
        <v>467</v>
      </c>
      <c r="AZ1034" s="3">
        <v>96</v>
      </c>
      <c r="BA1034" s="30" t="s">
        <v>228</v>
      </c>
      <c r="BB1034" s="30">
        <v>96</v>
      </c>
      <c r="BC1034" s="30" t="s">
        <v>60</v>
      </c>
      <c r="BD1034" s="30" t="s">
        <v>60</v>
      </c>
      <c r="BE1034" s="30" t="s">
        <v>468</v>
      </c>
      <c r="BF1034" s="35" t="str">
        <f>IFERROR(VLOOKUP(Data_Power_app[[#This Row],[PRO ODER]],'Result'!A:C,3,0),"")</f>
        <v>LAMINATION 2</v>
      </c>
      <c r="BG1034" s="14" t="str">
        <f>IFERROR(VLOOKUP(Data_Power_app[[#This Row],[PRO ODER]]&amp;"LAM_IN",'Real Time'!A:E,4,0),"")</f>
        <v/>
      </c>
      <c r="BH1034" s="37" t="str">
        <f>IF(Data_Power_app[[#This Row],[LAMINATION MACHINE (PLAN)]]="","",IF(Data_Power_app[[#This Row],[LAMINATION MACHINE (REALTIME)]]="","",RIGHT(Data_Power_app[[#This Row],[LAMINATION MACHINE (REALTIME)]],1)=RIGHT(Data_Power_app[[#This Row],[LAMINATION MACHINE (PLAN)]],1)))</f>
        <v/>
      </c>
    </row>
    <row r="1035" spans="1:60" x14ac:dyDescent="0.25">
      <c r="A1035" s="27">
        <v>1163</v>
      </c>
      <c r="B1035" s="30" t="s">
        <v>9410</v>
      </c>
      <c r="C1035" s="30" t="s">
        <v>9411</v>
      </c>
      <c r="D1035" s="30" t="s">
        <v>86</v>
      </c>
      <c r="E1035" s="30" t="s">
        <v>259</v>
      </c>
      <c r="F1035" s="30" t="s">
        <v>72</v>
      </c>
      <c r="G1035" s="30">
        <v>172</v>
      </c>
      <c r="H1035" s="4">
        <v>45811</v>
      </c>
      <c r="I1035" s="30">
        <v>45810</v>
      </c>
      <c r="J1035" s="4">
        <v>45810</v>
      </c>
      <c r="K1035" s="4">
        <v>45812</v>
      </c>
      <c r="L1035" s="4"/>
      <c r="M1035" s="4" t="s">
        <v>60</v>
      </c>
      <c r="N1035" s="4"/>
      <c r="O1035" s="4" t="s">
        <v>60</v>
      </c>
      <c r="P1035" s="4" t="s">
        <v>60</v>
      </c>
      <c r="Q1035" s="4" t="s">
        <v>60</v>
      </c>
      <c r="R1035" s="4" t="s">
        <v>60</v>
      </c>
      <c r="S1035" s="4" t="s">
        <v>60</v>
      </c>
      <c r="T1035" s="4" t="s">
        <v>60</v>
      </c>
      <c r="U1035" s="4"/>
      <c r="V1035" s="4"/>
      <c r="W1035" s="4"/>
      <c r="X1035" s="4"/>
      <c r="Y1035" s="4" t="s">
        <v>60</v>
      </c>
      <c r="Z1035" s="4" t="s">
        <v>60</v>
      </c>
      <c r="AA1035" s="4"/>
      <c r="AB1035" s="4" t="s">
        <v>60</v>
      </c>
      <c r="AC1035" s="4" t="s">
        <v>60</v>
      </c>
      <c r="AD1035" s="4">
        <v>45815</v>
      </c>
      <c r="AE1035" s="4">
        <v>45817</v>
      </c>
      <c r="AF1035" s="4"/>
      <c r="AG1035" s="30" t="s">
        <v>126</v>
      </c>
      <c r="AH1035" s="30" t="s">
        <v>464</v>
      </c>
      <c r="AI1035" s="30" t="s">
        <v>465</v>
      </c>
      <c r="AJ1035" s="30" t="s">
        <v>74</v>
      </c>
      <c r="AK1035" s="30" t="s">
        <v>65</v>
      </c>
      <c r="AL1035" s="30" t="s">
        <v>204</v>
      </c>
      <c r="AM1035" s="30" t="s">
        <v>205</v>
      </c>
      <c r="AN1035" s="30">
        <v>4.6628499999999997</v>
      </c>
      <c r="AO1035" s="30" t="s">
        <v>93</v>
      </c>
      <c r="AP1035" s="30" t="s">
        <v>94</v>
      </c>
      <c r="AQ1035" s="30">
        <v>4.6628499999999997</v>
      </c>
      <c r="AR1035" s="30" t="s">
        <v>68</v>
      </c>
      <c r="AS1035" s="30"/>
      <c r="AT1035" s="30"/>
      <c r="AU1035" s="30" t="s">
        <v>255</v>
      </c>
      <c r="AV1035" s="30" t="s">
        <v>256</v>
      </c>
      <c r="AW1035" s="30">
        <v>8.6666699999999999</v>
      </c>
      <c r="AX1035" s="30" t="s">
        <v>466</v>
      </c>
      <c r="AY1035" s="30" t="s">
        <v>467</v>
      </c>
      <c r="AZ1035" s="3">
        <v>172</v>
      </c>
      <c r="BA1035" s="30" t="s">
        <v>228</v>
      </c>
      <c r="BB1035" s="30">
        <v>172</v>
      </c>
      <c r="BC1035" s="30" t="s">
        <v>60</v>
      </c>
      <c r="BD1035" s="30" t="s">
        <v>60</v>
      </c>
      <c r="BE1035" s="30" t="s">
        <v>468</v>
      </c>
      <c r="BF1035" s="35" t="str">
        <f>IFERROR(VLOOKUP(Data_Power_app[[#This Row],[PRO ODER]],'Result'!A:C,3,0),"")</f>
        <v>LAMINATION 2</v>
      </c>
      <c r="BG1035" s="14" t="str">
        <f>IFERROR(VLOOKUP(Data_Power_app[[#This Row],[PRO ODER]]&amp;"LAM_IN",'Real Time'!A:E,4,0),"")</f>
        <v/>
      </c>
      <c r="BH1035" s="37" t="str">
        <f>IF(Data_Power_app[[#This Row],[LAMINATION MACHINE (PLAN)]]="","",IF(Data_Power_app[[#This Row],[LAMINATION MACHINE (REALTIME)]]="","",RIGHT(Data_Power_app[[#This Row],[LAMINATION MACHINE (REALTIME)]],1)=RIGHT(Data_Power_app[[#This Row],[LAMINATION MACHINE (PLAN)]],1)))</f>
        <v/>
      </c>
    </row>
    <row r="1036" spans="1:60" x14ac:dyDescent="0.25">
      <c r="A1036" s="27">
        <v>1164</v>
      </c>
      <c r="B1036" s="30" t="s">
        <v>9412</v>
      </c>
      <c r="C1036" s="30" t="s">
        <v>9413</v>
      </c>
      <c r="D1036" s="30" t="s">
        <v>86</v>
      </c>
      <c r="E1036" s="30" t="s">
        <v>259</v>
      </c>
      <c r="F1036" s="30" t="s">
        <v>72</v>
      </c>
      <c r="G1036" s="30">
        <v>210</v>
      </c>
      <c r="H1036" s="4">
        <v>45811</v>
      </c>
      <c r="I1036" s="30">
        <v>45810</v>
      </c>
      <c r="J1036" s="4">
        <v>45810</v>
      </c>
      <c r="K1036" s="4">
        <v>45812</v>
      </c>
      <c r="L1036" s="4"/>
      <c r="M1036" s="4" t="s">
        <v>60</v>
      </c>
      <c r="N1036" s="4"/>
      <c r="O1036" s="4" t="s">
        <v>60</v>
      </c>
      <c r="P1036" s="4" t="s">
        <v>60</v>
      </c>
      <c r="Q1036" s="4" t="s">
        <v>60</v>
      </c>
      <c r="R1036" s="4" t="s">
        <v>60</v>
      </c>
      <c r="S1036" s="4" t="s">
        <v>60</v>
      </c>
      <c r="T1036" s="4" t="s">
        <v>60</v>
      </c>
      <c r="U1036" s="4"/>
      <c r="V1036" s="4"/>
      <c r="W1036" s="4"/>
      <c r="X1036" s="4"/>
      <c r="Y1036" s="4" t="s">
        <v>60</v>
      </c>
      <c r="Z1036" s="4" t="s">
        <v>60</v>
      </c>
      <c r="AA1036" s="4"/>
      <c r="AB1036" s="4" t="s">
        <v>60</v>
      </c>
      <c r="AC1036" s="4" t="s">
        <v>60</v>
      </c>
      <c r="AD1036" s="4">
        <v>45815</v>
      </c>
      <c r="AE1036" s="4">
        <v>45817</v>
      </c>
      <c r="AF1036" s="4"/>
      <c r="AG1036" s="30" t="s">
        <v>126</v>
      </c>
      <c r="AH1036" s="30" t="s">
        <v>464</v>
      </c>
      <c r="AI1036" s="30" t="s">
        <v>465</v>
      </c>
      <c r="AJ1036" s="30" t="s">
        <v>74</v>
      </c>
      <c r="AK1036" s="30" t="s">
        <v>65</v>
      </c>
      <c r="AL1036" s="30" t="s">
        <v>204</v>
      </c>
      <c r="AM1036" s="30" t="s">
        <v>205</v>
      </c>
      <c r="AN1036" s="30">
        <v>5.2755599999999996</v>
      </c>
      <c r="AO1036" s="30" t="s">
        <v>93</v>
      </c>
      <c r="AP1036" s="30" t="s">
        <v>94</v>
      </c>
      <c r="AQ1036" s="30">
        <v>5.2755599999999996</v>
      </c>
      <c r="AR1036" s="30" t="s">
        <v>68</v>
      </c>
      <c r="AS1036" s="30"/>
      <c r="AT1036" s="30"/>
      <c r="AU1036" s="30" t="s">
        <v>255</v>
      </c>
      <c r="AV1036" s="30" t="s">
        <v>256</v>
      </c>
      <c r="AW1036" s="30">
        <v>9.8070400000000006</v>
      </c>
      <c r="AX1036" s="30" t="s">
        <v>466</v>
      </c>
      <c r="AY1036" s="30" t="s">
        <v>467</v>
      </c>
      <c r="AZ1036" s="3">
        <v>210</v>
      </c>
      <c r="BA1036" s="30" t="s">
        <v>228</v>
      </c>
      <c r="BB1036" s="30">
        <v>210</v>
      </c>
      <c r="BC1036" s="30" t="s">
        <v>60</v>
      </c>
      <c r="BD1036" s="30" t="s">
        <v>60</v>
      </c>
      <c r="BE1036" s="30" t="s">
        <v>468</v>
      </c>
      <c r="BF1036" s="35" t="str">
        <f>IFERROR(VLOOKUP(Data_Power_app[[#This Row],[PRO ODER]],'Result'!A:C,3,0),"")</f>
        <v>LAMINATION 2</v>
      </c>
      <c r="BG1036" s="14" t="str">
        <f>IFERROR(VLOOKUP(Data_Power_app[[#This Row],[PRO ODER]]&amp;"LAM_IN",'Real Time'!A:E,4,0),"")</f>
        <v/>
      </c>
      <c r="BH1036" s="37" t="str">
        <f>IF(Data_Power_app[[#This Row],[LAMINATION MACHINE (PLAN)]]="","",IF(Data_Power_app[[#This Row],[LAMINATION MACHINE (REALTIME)]]="","",RIGHT(Data_Power_app[[#This Row],[LAMINATION MACHINE (REALTIME)]],1)=RIGHT(Data_Power_app[[#This Row],[LAMINATION MACHINE (PLAN)]],1)))</f>
        <v/>
      </c>
    </row>
    <row r="1037" spans="1:60" x14ac:dyDescent="0.25">
      <c r="A1037" s="27">
        <v>1165</v>
      </c>
      <c r="B1037" s="30" t="s">
        <v>9414</v>
      </c>
      <c r="C1037" s="30" t="s">
        <v>9415</v>
      </c>
      <c r="D1037" s="30" t="s">
        <v>86</v>
      </c>
      <c r="E1037" s="30" t="s">
        <v>259</v>
      </c>
      <c r="F1037" s="30" t="s">
        <v>72</v>
      </c>
      <c r="G1037" s="30">
        <v>157</v>
      </c>
      <c r="H1037" s="4">
        <v>45811</v>
      </c>
      <c r="I1037" s="30">
        <v>45810</v>
      </c>
      <c r="J1037" s="4">
        <v>45810</v>
      </c>
      <c r="K1037" s="4">
        <v>45812</v>
      </c>
      <c r="L1037" s="4"/>
      <c r="M1037" s="4" t="s">
        <v>60</v>
      </c>
      <c r="N1037" s="4"/>
      <c r="O1037" s="4" t="s">
        <v>60</v>
      </c>
      <c r="P1037" s="4" t="s">
        <v>60</v>
      </c>
      <c r="Q1037" s="4" t="s">
        <v>60</v>
      </c>
      <c r="R1037" s="4" t="s">
        <v>60</v>
      </c>
      <c r="S1037" s="4" t="s">
        <v>60</v>
      </c>
      <c r="T1037" s="4" t="s">
        <v>60</v>
      </c>
      <c r="U1037" s="4"/>
      <c r="V1037" s="4"/>
      <c r="W1037" s="4"/>
      <c r="X1037" s="4"/>
      <c r="Y1037" s="4" t="s">
        <v>60</v>
      </c>
      <c r="Z1037" s="4" t="s">
        <v>60</v>
      </c>
      <c r="AA1037" s="4"/>
      <c r="AB1037" s="4" t="s">
        <v>60</v>
      </c>
      <c r="AC1037" s="4" t="s">
        <v>60</v>
      </c>
      <c r="AD1037" s="4">
        <v>45815</v>
      </c>
      <c r="AE1037" s="4">
        <v>45817</v>
      </c>
      <c r="AF1037" s="4"/>
      <c r="AG1037" s="30" t="s">
        <v>126</v>
      </c>
      <c r="AH1037" s="30" t="s">
        <v>464</v>
      </c>
      <c r="AI1037" s="30" t="s">
        <v>465</v>
      </c>
      <c r="AJ1037" s="30" t="s">
        <v>74</v>
      </c>
      <c r="AK1037" s="30" t="s">
        <v>65</v>
      </c>
      <c r="AL1037" s="30" t="s">
        <v>204</v>
      </c>
      <c r="AM1037" s="30" t="s">
        <v>205</v>
      </c>
      <c r="AN1037" s="30">
        <v>3.9441099999999998</v>
      </c>
      <c r="AO1037" s="30" t="s">
        <v>93</v>
      </c>
      <c r="AP1037" s="30" t="s">
        <v>94</v>
      </c>
      <c r="AQ1037" s="30">
        <v>3.9441099999999998</v>
      </c>
      <c r="AR1037" s="30" t="s">
        <v>68</v>
      </c>
      <c r="AS1037" s="30"/>
      <c r="AT1037" s="30"/>
      <c r="AU1037" s="30" t="s">
        <v>255</v>
      </c>
      <c r="AV1037" s="30" t="s">
        <v>256</v>
      </c>
      <c r="AW1037" s="30">
        <v>7.3319299999999998</v>
      </c>
      <c r="AX1037" s="30" t="s">
        <v>466</v>
      </c>
      <c r="AY1037" s="30" t="s">
        <v>467</v>
      </c>
      <c r="AZ1037" s="3">
        <v>157</v>
      </c>
      <c r="BA1037" s="30" t="s">
        <v>228</v>
      </c>
      <c r="BB1037" s="30">
        <v>157</v>
      </c>
      <c r="BC1037" s="30" t="s">
        <v>60</v>
      </c>
      <c r="BD1037" s="30" t="s">
        <v>60</v>
      </c>
      <c r="BE1037" s="30" t="s">
        <v>468</v>
      </c>
      <c r="BF1037" s="35" t="str">
        <f>IFERROR(VLOOKUP(Data_Power_app[[#This Row],[PRO ODER]],'Result'!A:C,3,0),"")</f>
        <v>LAMINATION 2</v>
      </c>
      <c r="BG1037" s="14" t="str">
        <f>IFERROR(VLOOKUP(Data_Power_app[[#This Row],[PRO ODER]]&amp;"LAM_IN",'Real Time'!A:E,4,0),"")</f>
        <v/>
      </c>
      <c r="BH1037" s="37" t="str">
        <f>IF(Data_Power_app[[#This Row],[LAMINATION MACHINE (PLAN)]]="","",IF(Data_Power_app[[#This Row],[LAMINATION MACHINE (REALTIME)]]="","",RIGHT(Data_Power_app[[#This Row],[LAMINATION MACHINE (REALTIME)]],1)=RIGHT(Data_Power_app[[#This Row],[LAMINATION MACHINE (PLAN)]],1)))</f>
        <v/>
      </c>
    </row>
    <row r="1038" spans="1:60" x14ac:dyDescent="0.25">
      <c r="A1038" s="27">
        <v>1166</v>
      </c>
      <c r="B1038" s="30" t="s">
        <v>9416</v>
      </c>
      <c r="C1038" s="30" t="s">
        <v>9417</v>
      </c>
      <c r="D1038" s="30" t="s">
        <v>86</v>
      </c>
      <c r="E1038" s="30" t="s">
        <v>259</v>
      </c>
      <c r="F1038" s="30" t="s">
        <v>72</v>
      </c>
      <c r="G1038" s="30">
        <v>168</v>
      </c>
      <c r="H1038" s="4">
        <v>45811</v>
      </c>
      <c r="I1038" s="30">
        <v>45810</v>
      </c>
      <c r="J1038" s="4">
        <v>45810</v>
      </c>
      <c r="K1038" s="4">
        <v>45812</v>
      </c>
      <c r="L1038" s="4"/>
      <c r="M1038" s="4" t="s">
        <v>60</v>
      </c>
      <c r="N1038" s="4"/>
      <c r="O1038" s="4" t="s">
        <v>60</v>
      </c>
      <c r="P1038" s="4" t="s">
        <v>60</v>
      </c>
      <c r="Q1038" s="4" t="s">
        <v>60</v>
      </c>
      <c r="R1038" s="4" t="s">
        <v>60</v>
      </c>
      <c r="S1038" s="4" t="s">
        <v>60</v>
      </c>
      <c r="T1038" s="4" t="s">
        <v>60</v>
      </c>
      <c r="U1038" s="4"/>
      <c r="V1038" s="4"/>
      <c r="W1038" s="4"/>
      <c r="X1038" s="4"/>
      <c r="Y1038" s="4" t="s">
        <v>60</v>
      </c>
      <c r="Z1038" s="4" t="s">
        <v>60</v>
      </c>
      <c r="AA1038" s="4"/>
      <c r="AB1038" s="4" t="s">
        <v>60</v>
      </c>
      <c r="AC1038" s="4" t="s">
        <v>60</v>
      </c>
      <c r="AD1038" s="4">
        <v>45815</v>
      </c>
      <c r="AE1038" s="4">
        <v>45817</v>
      </c>
      <c r="AF1038" s="4"/>
      <c r="AG1038" s="30" t="s">
        <v>126</v>
      </c>
      <c r="AH1038" s="30" t="s">
        <v>464</v>
      </c>
      <c r="AI1038" s="30" t="s">
        <v>465</v>
      </c>
      <c r="AJ1038" s="30" t="s">
        <v>74</v>
      </c>
      <c r="AK1038" s="30" t="s">
        <v>65</v>
      </c>
      <c r="AL1038" s="30" t="s">
        <v>204</v>
      </c>
      <c r="AM1038" s="30" t="s">
        <v>205</v>
      </c>
      <c r="AN1038" s="30">
        <v>4.0249100000000002</v>
      </c>
      <c r="AO1038" s="30" t="s">
        <v>93</v>
      </c>
      <c r="AP1038" s="30" t="s">
        <v>94</v>
      </c>
      <c r="AQ1038" s="30">
        <v>4.0249100000000002</v>
      </c>
      <c r="AR1038" s="30" t="s">
        <v>68</v>
      </c>
      <c r="AS1038" s="30"/>
      <c r="AT1038" s="30"/>
      <c r="AU1038" s="30" t="s">
        <v>255</v>
      </c>
      <c r="AV1038" s="30" t="s">
        <v>256</v>
      </c>
      <c r="AW1038" s="30">
        <v>7.4805200000000003</v>
      </c>
      <c r="AX1038" s="30" t="s">
        <v>466</v>
      </c>
      <c r="AY1038" s="30" t="s">
        <v>467</v>
      </c>
      <c r="AZ1038" s="3">
        <v>168</v>
      </c>
      <c r="BA1038" s="30" t="s">
        <v>228</v>
      </c>
      <c r="BB1038" s="30">
        <v>168</v>
      </c>
      <c r="BC1038" s="30" t="s">
        <v>60</v>
      </c>
      <c r="BD1038" s="30" t="s">
        <v>60</v>
      </c>
      <c r="BE1038" s="30" t="s">
        <v>468</v>
      </c>
      <c r="BF1038" s="35" t="str">
        <f>IFERROR(VLOOKUP(Data_Power_app[[#This Row],[PRO ODER]],'Result'!A:C,3,0),"")</f>
        <v>LAMINATION 2</v>
      </c>
      <c r="BG1038" s="14" t="str">
        <f>IFERROR(VLOOKUP(Data_Power_app[[#This Row],[PRO ODER]]&amp;"LAM_IN",'Real Time'!A:E,4,0),"")</f>
        <v/>
      </c>
      <c r="BH1038" s="37" t="str">
        <f>IF(Data_Power_app[[#This Row],[LAMINATION MACHINE (PLAN)]]="","",IF(Data_Power_app[[#This Row],[LAMINATION MACHINE (REALTIME)]]="","",RIGHT(Data_Power_app[[#This Row],[LAMINATION MACHINE (REALTIME)]],1)=RIGHT(Data_Power_app[[#This Row],[LAMINATION MACHINE (PLAN)]],1)))</f>
        <v/>
      </c>
    </row>
    <row r="1039" spans="1:60" x14ac:dyDescent="0.25">
      <c r="A1039" s="27">
        <v>1167</v>
      </c>
      <c r="B1039" s="30" t="s">
        <v>9418</v>
      </c>
      <c r="C1039" s="30" t="s">
        <v>9419</v>
      </c>
      <c r="D1039" s="30" t="s">
        <v>86</v>
      </c>
      <c r="E1039" s="30" t="s">
        <v>259</v>
      </c>
      <c r="F1039" s="30" t="s">
        <v>72</v>
      </c>
      <c r="G1039" s="30">
        <v>136</v>
      </c>
      <c r="H1039" s="4">
        <v>45811</v>
      </c>
      <c r="I1039" s="30">
        <v>45810</v>
      </c>
      <c r="J1039" s="4">
        <v>45810</v>
      </c>
      <c r="K1039" s="4">
        <v>45812</v>
      </c>
      <c r="L1039" s="4"/>
      <c r="M1039" s="4" t="s">
        <v>60</v>
      </c>
      <c r="N1039" s="4"/>
      <c r="O1039" s="4" t="s">
        <v>60</v>
      </c>
      <c r="P1039" s="4" t="s">
        <v>60</v>
      </c>
      <c r="Q1039" s="4" t="s">
        <v>60</v>
      </c>
      <c r="R1039" s="4" t="s">
        <v>60</v>
      </c>
      <c r="S1039" s="4" t="s">
        <v>60</v>
      </c>
      <c r="T1039" s="4" t="s">
        <v>60</v>
      </c>
      <c r="U1039" s="4"/>
      <c r="V1039" s="4"/>
      <c r="W1039" s="4"/>
      <c r="X1039" s="4"/>
      <c r="Y1039" s="4" t="s">
        <v>60</v>
      </c>
      <c r="Z1039" s="4" t="s">
        <v>60</v>
      </c>
      <c r="AA1039" s="4"/>
      <c r="AB1039" s="4" t="s">
        <v>60</v>
      </c>
      <c r="AC1039" s="4" t="s">
        <v>60</v>
      </c>
      <c r="AD1039" s="4">
        <v>45815</v>
      </c>
      <c r="AE1039" s="4">
        <v>45817</v>
      </c>
      <c r="AF1039" s="4"/>
      <c r="AG1039" s="30" t="s">
        <v>126</v>
      </c>
      <c r="AH1039" s="30" t="s">
        <v>464</v>
      </c>
      <c r="AI1039" s="30" t="s">
        <v>465</v>
      </c>
      <c r="AJ1039" s="30" t="s">
        <v>74</v>
      </c>
      <c r="AK1039" s="30" t="s">
        <v>65</v>
      </c>
      <c r="AL1039" s="30" t="s">
        <v>204</v>
      </c>
      <c r="AM1039" s="30" t="s">
        <v>205</v>
      </c>
      <c r="AN1039" s="30">
        <v>3.2582599999999999</v>
      </c>
      <c r="AO1039" s="30" t="s">
        <v>93</v>
      </c>
      <c r="AP1039" s="30" t="s">
        <v>94</v>
      </c>
      <c r="AQ1039" s="30">
        <v>3.2582599999999999</v>
      </c>
      <c r="AR1039" s="30" t="s">
        <v>68</v>
      </c>
      <c r="AS1039" s="30"/>
      <c r="AT1039" s="30"/>
      <c r="AU1039" s="30" t="s">
        <v>255</v>
      </c>
      <c r="AV1039" s="30" t="s">
        <v>256</v>
      </c>
      <c r="AW1039" s="30">
        <v>6.0556599999999996</v>
      </c>
      <c r="AX1039" s="30" t="s">
        <v>466</v>
      </c>
      <c r="AY1039" s="30" t="s">
        <v>467</v>
      </c>
      <c r="AZ1039" s="3">
        <v>136</v>
      </c>
      <c r="BA1039" s="30" t="s">
        <v>228</v>
      </c>
      <c r="BB1039" s="30">
        <v>136</v>
      </c>
      <c r="BC1039" s="30" t="s">
        <v>60</v>
      </c>
      <c r="BD1039" s="30" t="s">
        <v>60</v>
      </c>
      <c r="BE1039" s="30" t="s">
        <v>468</v>
      </c>
      <c r="BF1039" s="35" t="str">
        <f>IFERROR(VLOOKUP(Data_Power_app[[#This Row],[PRO ODER]],'Result'!A:C,3,0),"")</f>
        <v>LAMINATION 2</v>
      </c>
      <c r="BG1039" s="14" t="str">
        <f>IFERROR(VLOOKUP(Data_Power_app[[#This Row],[PRO ODER]]&amp;"LAM_IN",'Real Time'!A:E,4,0),"")</f>
        <v/>
      </c>
      <c r="BH1039" s="37" t="str">
        <f>IF(Data_Power_app[[#This Row],[LAMINATION MACHINE (PLAN)]]="","",IF(Data_Power_app[[#This Row],[LAMINATION MACHINE (REALTIME)]]="","",RIGHT(Data_Power_app[[#This Row],[LAMINATION MACHINE (REALTIME)]],1)=RIGHT(Data_Power_app[[#This Row],[LAMINATION MACHINE (PLAN)]],1)))</f>
        <v/>
      </c>
    </row>
    <row r="1040" spans="1:60" x14ac:dyDescent="0.25">
      <c r="A1040" s="27">
        <v>1168</v>
      </c>
      <c r="B1040" s="30" t="s">
        <v>9420</v>
      </c>
      <c r="C1040" s="30" t="s">
        <v>9421</v>
      </c>
      <c r="D1040" s="30" t="s">
        <v>86</v>
      </c>
      <c r="E1040" s="30" t="s">
        <v>259</v>
      </c>
      <c r="F1040" s="30" t="s">
        <v>72</v>
      </c>
      <c r="G1040" s="30">
        <v>94</v>
      </c>
      <c r="H1040" s="4">
        <v>45811</v>
      </c>
      <c r="I1040" s="30">
        <v>45810</v>
      </c>
      <c r="J1040" s="4">
        <v>45810</v>
      </c>
      <c r="K1040" s="4">
        <v>45812</v>
      </c>
      <c r="L1040" s="4"/>
      <c r="M1040" s="4" t="s">
        <v>60</v>
      </c>
      <c r="N1040" s="4"/>
      <c r="O1040" s="4" t="s">
        <v>60</v>
      </c>
      <c r="P1040" s="4" t="s">
        <v>60</v>
      </c>
      <c r="Q1040" s="4" t="s">
        <v>60</v>
      </c>
      <c r="R1040" s="4" t="s">
        <v>60</v>
      </c>
      <c r="S1040" s="4" t="s">
        <v>60</v>
      </c>
      <c r="T1040" s="4" t="s">
        <v>60</v>
      </c>
      <c r="U1040" s="4"/>
      <c r="V1040" s="4"/>
      <c r="W1040" s="4"/>
      <c r="X1040" s="4"/>
      <c r="Y1040" s="4" t="s">
        <v>60</v>
      </c>
      <c r="Z1040" s="4" t="s">
        <v>60</v>
      </c>
      <c r="AA1040" s="4"/>
      <c r="AB1040" s="4" t="s">
        <v>60</v>
      </c>
      <c r="AC1040" s="4" t="s">
        <v>60</v>
      </c>
      <c r="AD1040" s="4">
        <v>45815</v>
      </c>
      <c r="AE1040" s="4">
        <v>45817</v>
      </c>
      <c r="AF1040" s="4"/>
      <c r="AG1040" s="30" t="s">
        <v>126</v>
      </c>
      <c r="AH1040" s="30" t="s">
        <v>464</v>
      </c>
      <c r="AI1040" s="30" t="s">
        <v>465</v>
      </c>
      <c r="AJ1040" s="30" t="s">
        <v>74</v>
      </c>
      <c r="AK1040" s="30" t="s">
        <v>65</v>
      </c>
      <c r="AL1040" s="30" t="s">
        <v>204</v>
      </c>
      <c r="AM1040" s="30" t="s">
        <v>205</v>
      </c>
      <c r="AN1040" s="30">
        <v>2.25203</v>
      </c>
      <c r="AO1040" s="30" t="s">
        <v>93</v>
      </c>
      <c r="AP1040" s="30" t="s">
        <v>94</v>
      </c>
      <c r="AQ1040" s="30">
        <v>2.25203</v>
      </c>
      <c r="AR1040" s="30" t="s">
        <v>68</v>
      </c>
      <c r="AS1040" s="30"/>
      <c r="AT1040" s="30"/>
      <c r="AU1040" s="30" t="s">
        <v>255</v>
      </c>
      <c r="AV1040" s="30" t="s">
        <v>256</v>
      </c>
      <c r="AW1040" s="30">
        <v>4.18553</v>
      </c>
      <c r="AX1040" s="30" t="s">
        <v>466</v>
      </c>
      <c r="AY1040" s="30" t="s">
        <v>467</v>
      </c>
      <c r="AZ1040" s="3">
        <v>94</v>
      </c>
      <c r="BA1040" s="30" t="s">
        <v>228</v>
      </c>
      <c r="BB1040" s="30">
        <v>94</v>
      </c>
      <c r="BC1040" s="30" t="s">
        <v>60</v>
      </c>
      <c r="BD1040" s="30" t="s">
        <v>60</v>
      </c>
      <c r="BE1040" s="30" t="s">
        <v>468</v>
      </c>
      <c r="BF1040" s="35" t="str">
        <f>IFERROR(VLOOKUP(Data_Power_app[[#This Row],[PRO ODER]],'Result'!A:C,3,0),"")</f>
        <v>LAMINATION 2</v>
      </c>
      <c r="BG1040" s="14" t="str">
        <f>IFERROR(VLOOKUP(Data_Power_app[[#This Row],[PRO ODER]]&amp;"LAM_IN",'Real Time'!A:E,4,0),"")</f>
        <v/>
      </c>
      <c r="BH1040" s="37" t="str">
        <f>IF(Data_Power_app[[#This Row],[LAMINATION MACHINE (PLAN)]]="","",IF(Data_Power_app[[#This Row],[LAMINATION MACHINE (REALTIME)]]="","",RIGHT(Data_Power_app[[#This Row],[LAMINATION MACHINE (REALTIME)]],1)=RIGHT(Data_Power_app[[#This Row],[LAMINATION MACHINE (PLAN)]],1)))</f>
        <v/>
      </c>
    </row>
    <row r="1041" spans="1:60" x14ac:dyDescent="0.25">
      <c r="A1041" s="27">
        <v>1169</v>
      </c>
      <c r="B1041" s="30" t="s">
        <v>9422</v>
      </c>
      <c r="C1041" s="30" t="s">
        <v>9423</v>
      </c>
      <c r="D1041" s="30" t="s">
        <v>86</v>
      </c>
      <c r="E1041" s="30" t="s">
        <v>259</v>
      </c>
      <c r="F1041" s="30" t="s">
        <v>72</v>
      </c>
      <c r="G1041" s="30">
        <v>49</v>
      </c>
      <c r="H1041" s="4">
        <v>45811</v>
      </c>
      <c r="I1041" s="30">
        <v>45810</v>
      </c>
      <c r="J1041" s="4">
        <v>45810</v>
      </c>
      <c r="K1041" s="4">
        <v>45812</v>
      </c>
      <c r="L1041" s="4"/>
      <c r="M1041" s="4" t="s">
        <v>60</v>
      </c>
      <c r="N1041" s="4"/>
      <c r="O1041" s="4" t="s">
        <v>60</v>
      </c>
      <c r="P1041" s="4" t="s">
        <v>60</v>
      </c>
      <c r="Q1041" s="4" t="s">
        <v>60</v>
      </c>
      <c r="R1041" s="4" t="s">
        <v>60</v>
      </c>
      <c r="S1041" s="4" t="s">
        <v>60</v>
      </c>
      <c r="T1041" s="4" t="s">
        <v>60</v>
      </c>
      <c r="U1041" s="4"/>
      <c r="V1041" s="4"/>
      <c r="W1041" s="4"/>
      <c r="X1041" s="4"/>
      <c r="Y1041" s="4" t="s">
        <v>60</v>
      </c>
      <c r="Z1041" s="4" t="s">
        <v>60</v>
      </c>
      <c r="AA1041" s="4"/>
      <c r="AB1041" s="4" t="s">
        <v>60</v>
      </c>
      <c r="AC1041" s="4" t="s">
        <v>60</v>
      </c>
      <c r="AD1041" s="4">
        <v>45815</v>
      </c>
      <c r="AE1041" s="4">
        <v>45817</v>
      </c>
      <c r="AF1041" s="4"/>
      <c r="AG1041" s="30" t="s">
        <v>126</v>
      </c>
      <c r="AH1041" s="30" t="s">
        <v>464</v>
      </c>
      <c r="AI1041" s="30" t="s">
        <v>465</v>
      </c>
      <c r="AJ1041" s="30" t="s">
        <v>74</v>
      </c>
      <c r="AK1041" s="30" t="s">
        <v>65</v>
      </c>
      <c r="AL1041" s="30" t="s">
        <v>204</v>
      </c>
      <c r="AM1041" s="30" t="s">
        <v>205</v>
      </c>
      <c r="AN1041" s="30">
        <v>1.12144</v>
      </c>
      <c r="AO1041" s="30" t="s">
        <v>93</v>
      </c>
      <c r="AP1041" s="30" t="s">
        <v>94</v>
      </c>
      <c r="AQ1041" s="30">
        <v>1.12144</v>
      </c>
      <c r="AR1041" s="30" t="s">
        <v>68</v>
      </c>
      <c r="AS1041" s="30"/>
      <c r="AT1041" s="30"/>
      <c r="AU1041" s="30" t="s">
        <v>255</v>
      </c>
      <c r="AV1041" s="30" t="s">
        <v>256</v>
      </c>
      <c r="AW1041" s="30">
        <v>2.0849199999999999</v>
      </c>
      <c r="AX1041" s="30" t="s">
        <v>466</v>
      </c>
      <c r="AY1041" s="30" t="s">
        <v>467</v>
      </c>
      <c r="AZ1041" s="3">
        <v>49</v>
      </c>
      <c r="BA1041" s="30" t="s">
        <v>228</v>
      </c>
      <c r="BB1041" s="30">
        <v>49</v>
      </c>
      <c r="BC1041" s="30" t="s">
        <v>60</v>
      </c>
      <c r="BD1041" s="30" t="s">
        <v>60</v>
      </c>
      <c r="BE1041" s="30" t="s">
        <v>468</v>
      </c>
      <c r="BF1041" s="35" t="str">
        <f>IFERROR(VLOOKUP(Data_Power_app[[#This Row],[PRO ODER]],'Result'!A:C,3,0),"")</f>
        <v>LAMINATION 2</v>
      </c>
      <c r="BG1041" s="14" t="str">
        <f>IFERROR(VLOOKUP(Data_Power_app[[#This Row],[PRO ODER]]&amp;"LAM_IN",'Real Time'!A:E,4,0),"")</f>
        <v/>
      </c>
      <c r="BH1041" s="37" t="str">
        <f>IF(Data_Power_app[[#This Row],[LAMINATION MACHINE (PLAN)]]="","",IF(Data_Power_app[[#This Row],[LAMINATION MACHINE (REALTIME)]]="","",RIGHT(Data_Power_app[[#This Row],[LAMINATION MACHINE (REALTIME)]],1)=RIGHT(Data_Power_app[[#This Row],[LAMINATION MACHINE (PLAN)]],1)))</f>
        <v/>
      </c>
    </row>
    <row r="1042" spans="1:60" x14ac:dyDescent="0.25">
      <c r="A1042" s="27">
        <v>1170</v>
      </c>
      <c r="B1042" s="30" t="s">
        <v>9424</v>
      </c>
      <c r="C1042" s="30" t="s">
        <v>9425</v>
      </c>
      <c r="D1042" s="30" t="s">
        <v>86</v>
      </c>
      <c r="E1042" s="30" t="s">
        <v>259</v>
      </c>
      <c r="F1042" s="30" t="s">
        <v>72</v>
      </c>
      <c r="G1042" s="30">
        <v>28</v>
      </c>
      <c r="H1042" s="4">
        <v>45811</v>
      </c>
      <c r="I1042" s="30">
        <v>45810</v>
      </c>
      <c r="J1042" s="4">
        <v>45810</v>
      </c>
      <c r="K1042" s="4">
        <v>45812</v>
      </c>
      <c r="L1042" s="4"/>
      <c r="M1042" s="4" t="s">
        <v>60</v>
      </c>
      <c r="N1042" s="4"/>
      <c r="O1042" s="4" t="s">
        <v>60</v>
      </c>
      <c r="P1042" s="4" t="s">
        <v>60</v>
      </c>
      <c r="Q1042" s="4" t="s">
        <v>60</v>
      </c>
      <c r="R1042" s="4" t="s">
        <v>60</v>
      </c>
      <c r="S1042" s="4" t="s">
        <v>60</v>
      </c>
      <c r="T1042" s="4" t="s">
        <v>60</v>
      </c>
      <c r="U1042" s="4"/>
      <c r="V1042" s="4"/>
      <c r="W1042" s="4"/>
      <c r="X1042" s="4"/>
      <c r="Y1042" s="4" t="s">
        <v>60</v>
      </c>
      <c r="Z1042" s="4" t="s">
        <v>60</v>
      </c>
      <c r="AA1042" s="4"/>
      <c r="AB1042" s="4" t="s">
        <v>60</v>
      </c>
      <c r="AC1042" s="4" t="s">
        <v>60</v>
      </c>
      <c r="AD1042" s="4">
        <v>45815</v>
      </c>
      <c r="AE1042" s="4">
        <v>45817</v>
      </c>
      <c r="AF1042" s="4"/>
      <c r="AG1042" s="30" t="s">
        <v>126</v>
      </c>
      <c r="AH1042" s="30" t="s">
        <v>464</v>
      </c>
      <c r="AI1042" s="30" t="s">
        <v>465</v>
      </c>
      <c r="AJ1042" s="30" t="s">
        <v>74</v>
      </c>
      <c r="AK1042" s="30" t="s">
        <v>65</v>
      </c>
      <c r="AL1042" s="30" t="s">
        <v>204</v>
      </c>
      <c r="AM1042" s="30" t="s">
        <v>205</v>
      </c>
      <c r="AN1042" s="30">
        <v>0.58862000000000003</v>
      </c>
      <c r="AO1042" s="30" t="s">
        <v>93</v>
      </c>
      <c r="AP1042" s="30" t="s">
        <v>94</v>
      </c>
      <c r="AQ1042" s="30">
        <v>0.58862000000000003</v>
      </c>
      <c r="AR1042" s="30" t="s">
        <v>68</v>
      </c>
      <c r="AS1042" s="30"/>
      <c r="AT1042" s="30"/>
      <c r="AU1042" s="30" t="s">
        <v>255</v>
      </c>
      <c r="AV1042" s="30" t="s">
        <v>256</v>
      </c>
      <c r="AW1042" s="30">
        <v>1.09419</v>
      </c>
      <c r="AX1042" s="30" t="s">
        <v>466</v>
      </c>
      <c r="AY1042" s="30" t="s">
        <v>467</v>
      </c>
      <c r="AZ1042" s="3">
        <v>28</v>
      </c>
      <c r="BA1042" s="30" t="s">
        <v>228</v>
      </c>
      <c r="BB1042" s="30">
        <v>28</v>
      </c>
      <c r="BC1042" s="30" t="s">
        <v>60</v>
      </c>
      <c r="BD1042" s="30" t="s">
        <v>60</v>
      </c>
      <c r="BE1042" s="30" t="s">
        <v>468</v>
      </c>
      <c r="BF1042" s="35" t="str">
        <f>IFERROR(VLOOKUP(Data_Power_app[[#This Row],[PRO ODER]],'Result'!A:C,3,0),"")</f>
        <v>LAMINATION 2</v>
      </c>
      <c r="BG1042" s="14" t="str">
        <f>IFERROR(VLOOKUP(Data_Power_app[[#This Row],[PRO ODER]]&amp;"LAM_IN",'Real Time'!A:E,4,0),"")</f>
        <v/>
      </c>
      <c r="BH1042" s="37" t="str">
        <f>IF(Data_Power_app[[#This Row],[LAMINATION MACHINE (PLAN)]]="","",IF(Data_Power_app[[#This Row],[LAMINATION MACHINE (REALTIME)]]="","",RIGHT(Data_Power_app[[#This Row],[LAMINATION MACHINE (REALTIME)]],1)=RIGHT(Data_Power_app[[#This Row],[LAMINATION MACHINE (PLAN)]],1)))</f>
        <v/>
      </c>
    </row>
    <row r="1043" spans="1:60" x14ac:dyDescent="0.25">
      <c r="A1043" s="27">
        <v>1171</v>
      </c>
      <c r="B1043" s="30" t="s">
        <v>9426</v>
      </c>
      <c r="C1043" s="30" t="s">
        <v>9427</v>
      </c>
      <c r="D1043" s="30" t="s">
        <v>86</v>
      </c>
      <c r="E1043" s="30" t="s">
        <v>259</v>
      </c>
      <c r="F1043" s="30" t="s">
        <v>72</v>
      </c>
      <c r="G1043" s="30">
        <v>8</v>
      </c>
      <c r="H1043" s="4">
        <v>45811</v>
      </c>
      <c r="I1043" s="30">
        <v>45810</v>
      </c>
      <c r="J1043" s="4">
        <v>45810</v>
      </c>
      <c r="K1043" s="4">
        <v>45812</v>
      </c>
      <c r="L1043" s="4">
        <v>45811.55746527778</v>
      </c>
      <c r="M1043" s="4" t="s">
        <v>60</v>
      </c>
      <c r="N1043" s="4"/>
      <c r="O1043" s="4" t="s">
        <v>60</v>
      </c>
      <c r="P1043" s="4" t="s">
        <v>60</v>
      </c>
      <c r="Q1043" s="4" t="s">
        <v>60</v>
      </c>
      <c r="R1043" s="4" t="s">
        <v>60</v>
      </c>
      <c r="S1043" s="4" t="s">
        <v>60</v>
      </c>
      <c r="T1043" s="4" t="s">
        <v>60</v>
      </c>
      <c r="U1043" s="4"/>
      <c r="V1043" s="4"/>
      <c r="W1043" s="4"/>
      <c r="X1043" s="4"/>
      <c r="Y1043" s="4" t="s">
        <v>60</v>
      </c>
      <c r="Z1043" s="4" t="s">
        <v>60</v>
      </c>
      <c r="AA1043" s="4"/>
      <c r="AB1043" s="4" t="s">
        <v>60</v>
      </c>
      <c r="AC1043" s="4" t="s">
        <v>60</v>
      </c>
      <c r="AD1043" s="4">
        <v>45815</v>
      </c>
      <c r="AE1043" s="4">
        <v>45817</v>
      </c>
      <c r="AF1043" s="4"/>
      <c r="AG1043" s="30" t="s">
        <v>162</v>
      </c>
      <c r="AH1043" s="30" t="s">
        <v>260</v>
      </c>
      <c r="AI1043" s="30" t="s">
        <v>9185</v>
      </c>
      <c r="AJ1043" s="30" t="s">
        <v>74</v>
      </c>
      <c r="AK1043" s="30" t="s">
        <v>100</v>
      </c>
      <c r="AL1043" s="30" t="s">
        <v>261</v>
      </c>
      <c r="AM1043" s="30" t="s">
        <v>262</v>
      </c>
      <c r="AN1043" s="30">
        <v>0.30520999999999998</v>
      </c>
      <c r="AO1043" s="30" t="s">
        <v>68</v>
      </c>
      <c r="AP1043" s="30"/>
      <c r="AQ1043" s="30"/>
      <c r="AR1043" s="30" t="s">
        <v>68</v>
      </c>
      <c r="AS1043" s="30"/>
      <c r="AT1043" s="30"/>
      <c r="AU1043" s="30" t="s">
        <v>1355</v>
      </c>
      <c r="AV1043" s="30" t="s">
        <v>1356</v>
      </c>
      <c r="AW1043" s="30">
        <v>0.66744000000000003</v>
      </c>
      <c r="AX1043" s="30" t="s">
        <v>1357</v>
      </c>
      <c r="AY1043" s="30" t="s">
        <v>1358</v>
      </c>
      <c r="AZ1043" s="3">
        <v>8</v>
      </c>
      <c r="BA1043" s="30" t="s">
        <v>228</v>
      </c>
      <c r="BB1043" s="30">
        <v>8</v>
      </c>
      <c r="BC1043" s="30" t="s">
        <v>60</v>
      </c>
      <c r="BD1043" s="30" t="s">
        <v>60</v>
      </c>
      <c r="BE1043" s="30" t="s">
        <v>263</v>
      </c>
      <c r="BF1043" s="35" t="str">
        <f>IFERROR(VLOOKUP(Data_Power_app[[#This Row],[PRO ODER]],'Result'!A:C,3,0),"")</f>
        <v/>
      </c>
      <c r="BG1043" s="14" t="str">
        <f>IFERROR(VLOOKUP(Data_Power_app[[#This Row],[PRO ODER]]&amp;"LAM_IN",'Real Time'!A:E,4,0),"")</f>
        <v/>
      </c>
      <c r="BH1043" s="37" t="str">
        <f>IF(Data_Power_app[[#This Row],[LAMINATION MACHINE (PLAN)]]="","",IF(Data_Power_app[[#This Row],[LAMINATION MACHINE (REALTIME)]]="","",RIGHT(Data_Power_app[[#This Row],[LAMINATION MACHINE (REALTIME)]],1)=RIGHT(Data_Power_app[[#This Row],[LAMINATION MACHINE (PLAN)]],1)))</f>
        <v/>
      </c>
    </row>
    <row r="1044" spans="1:60" x14ac:dyDescent="0.25">
      <c r="A1044" s="27">
        <v>1172</v>
      </c>
      <c r="B1044" s="30" t="s">
        <v>9428</v>
      </c>
      <c r="C1044" s="30" t="s">
        <v>9429</v>
      </c>
      <c r="D1044" s="30" t="s">
        <v>86</v>
      </c>
      <c r="E1044" s="30" t="s">
        <v>259</v>
      </c>
      <c r="F1044" s="30" t="s">
        <v>72</v>
      </c>
      <c r="G1044" s="30">
        <v>8</v>
      </c>
      <c r="H1044" s="4">
        <v>45811</v>
      </c>
      <c r="I1044" s="30">
        <v>45810</v>
      </c>
      <c r="J1044" s="4">
        <v>45810</v>
      </c>
      <c r="K1044" s="4">
        <v>45812</v>
      </c>
      <c r="L1044" s="4">
        <v>45811.55740740741</v>
      </c>
      <c r="M1044" s="4" t="s">
        <v>60</v>
      </c>
      <c r="N1044" s="4"/>
      <c r="O1044" s="4" t="s">
        <v>60</v>
      </c>
      <c r="P1044" s="4" t="s">
        <v>60</v>
      </c>
      <c r="Q1044" s="4" t="s">
        <v>60</v>
      </c>
      <c r="R1044" s="4" t="s">
        <v>60</v>
      </c>
      <c r="S1044" s="4" t="s">
        <v>60</v>
      </c>
      <c r="T1044" s="4" t="s">
        <v>60</v>
      </c>
      <c r="U1044" s="4"/>
      <c r="V1044" s="4"/>
      <c r="W1044" s="4"/>
      <c r="X1044" s="4"/>
      <c r="Y1044" s="4" t="s">
        <v>60</v>
      </c>
      <c r="Z1044" s="4" t="s">
        <v>60</v>
      </c>
      <c r="AA1044" s="4"/>
      <c r="AB1044" s="4" t="s">
        <v>60</v>
      </c>
      <c r="AC1044" s="4" t="s">
        <v>60</v>
      </c>
      <c r="AD1044" s="4">
        <v>45815</v>
      </c>
      <c r="AE1044" s="4">
        <v>45817</v>
      </c>
      <c r="AF1044" s="4"/>
      <c r="AG1044" s="30" t="s">
        <v>162</v>
      </c>
      <c r="AH1044" s="30" t="s">
        <v>260</v>
      </c>
      <c r="AI1044" s="30" t="s">
        <v>9185</v>
      </c>
      <c r="AJ1044" s="30" t="s">
        <v>74</v>
      </c>
      <c r="AK1044" s="30" t="s">
        <v>100</v>
      </c>
      <c r="AL1044" s="30" t="s">
        <v>261</v>
      </c>
      <c r="AM1044" s="30" t="s">
        <v>262</v>
      </c>
      <c r="AN1044" s="30">
        <v>0.30520999999999998</v>
      </c>
      <c r="AO1044" s="30" t="s">
        <v>68</v>
      </c>
      <c r="AP1044" s="30"/>
      <c r="AQ1044" s="30"/>
      <c r="AR1044" s="30" t="s">
        <v>68</v>
      </c>
      <c r="AS1044" s="30"/>
      <c r="AT1044" s="30"/>
      <c r="AU1044" s="30" t="s">
        <v>1355</v>
      </c>
      <c r="AV1044" s="30" t="s">
        <v>1356</v>
      </c>
      <c r="AW1044" s="30">
        <v>0.66744000000000003</v>
      </c>
      <c r="AX1044" s="30" t="s">
        <v>1357</v>
      </c>
      <c r="AY1044" s="30" t="s">
        <v>1358</v>
      </c>
      <c r="AZ1044" s="3">
        <v>8</v>
      </c>
      <c r="BA1044" s="30" t="s">
        <v>228</v>
      </c>
      <c r="BB1044" s="30">
        <v>8</v>
      </c>
      <c r="BC1044" s="30" t="s">
        <v>60</v>
      </c>
      <c r="BD1044" s="30" t="s">
        <v>60</v>
      </c>
      <c r="BE1044" s="30" t="s">
        <v>263</v>
      </c>
      <c r="BF1044" s="35" t="str">
        <f>IFERROR(VLOOKUP(Data_Power_app[[#This Row],[PRO ODER]],'Result'!A:C,3,0),"")</f>
        <v/>
      </c>
      <c r="BG1044" s="14" t="str">
        <f>IFERROR(VLOOKUP(Data_Power_app[[#This Row],[PRO ODER]]&amp;"LAM_IN",'Real Time'!A:E,4,0),"")</f>
        <v/>
      </c>
      <c r="BH1044" s="37" t="str">
        <f>IF(Data_Power_app[[#This Row],[LAMINATION MACHINE (PLAN)]]="","",IF(Data_Power_app[[#This Row],[LAMINATION MACHINE (REALTIME)]]="","",RIGHT(Data_Power_app[[#This Row],[LAMINATION MACHINE (REALTIME)]],1)=RIGHT(Data_Power_app[[#This Row],[LAMINATION MACHINE (PLAN)]],1)))</f>
        <v/>
      </c>
    </row>
    <row r="1045" spans="1:60" x14ac:dyDescent="0.25">
      <c r="A1045" s="27">
        <v>1173</v>
      </c>
      <c r="B1045" s="30" t="s">
        <v>9430</v>
      </c>
      <c r="C1045" s="30" t="s">
        <v>9431</v>
      </c>
      <c r="D1045" s="30" t="s">
        <v>86</v>
      </c>
      <c r="E1045" s="30" t="s">
        <v>259</v>
      </c>
      <c r="F1045" s="30" t="s">
        <v>72</v>
      </c>
      <c r="G1045" s="30">
        <v>9</v>
      </c>
      <c r="H1045" s="4">
        <v>45811</v>
      </c>
      <c r="I1045" s="30">
        <v>45810</v>
      </c>
      <c r="J1045" s="4">
        <v>45810</v>
      </c>
      <c r="K1045" s="4">
        <v>45812</v>
      </c>
      <c r="L1045" s="4">
        <v>45811.557372685187</v>
      </c>
      <c r="M1045" s="4" t="s">
        <v>60</v>
      </c>
      <c r="N1045" s="4"/>
      <c r="O1045" s="4" t="s">
        <v>60</v>
      </c>
      <c r="P1045" s="4" t="s">
        <v>60</v>
      </c>
      <c r="Q1045" s="4" t="s">
        <v>60</v>
      </c>
      <c r="R1045" s="4" t="s">
        <v>60</v>
      </c>
      <c r="S1045" s="4" t="s">
        <v>60</v>
      </c>
      <c r="T1045" s="4" t="s">
        <v>60</v>
      </c>
      <c r="U1045" s="4"/>
      <c r="V1045" s="4"/>
      <c r="W1045" s="4"/>
      <c r="X1045" s="4"/>
      <c r="Y1045" s="4" t="s">
        <v>60</v>
      </c>
      <c r="Z1045" s="4" t="s">
        <v>60</v>
      </c>
      <c r="AA1045" s="4"/>
      <c r="AB1045" s="4" t="s">
        <v>60</v>
      </c>
      <c r="AC1045" s="4" t="s">
        <v>60</v>
      </c>
      <c r="AD1045" s="4">
        <v>45815</v>
      </c>
      <c r="AE1045" s="4">
        <v>45817</v>
      </c>
      <c r="AF1045" s="4"/>
      <c r="AG1045" s="30" t="s">
        <v>162</v>
      </c>
      <c r="AH1045" s="30" t="s">
        <v>260</v>
      </c>
      <c r="AI1045" s="30" t="s">
        <v>9185</v>
      </c>
      <c r="AJ1045" s="30" t="s">
        <v>74</v>
      </c>
      <c r="AK1045" s="30" t="s">
        <v>100</v>
      </c>
      <c r="AL1045" s="30" t="s">
        <v>261</v>
      </c>
      <c r="AM1045" s="30" t="s">
        <v>262</v>
      </c>
      <c r="AN1045" s="30">
        <v>0.34336</v>
      </c>
      <c r="AO1045" s="30" t="s">
        <v>68</v>
      </c>
      <c r="AP1045" s="30"/>
      <c r="AQ1045" s="30"/>
      <c r="AR1045" s="30" t="s">
        <v>68</v>
      </c>
      <c r="AS1045" s="30"/>
      <c r="AT1045" s="30"/>
      <c r="AU1045" s="30" t="s">
        <v>1355</v>
      </c>
      <c r="AV1045" s="30" t="s">
        <v>1356</v>
      </c>
      <c r="AW1045" s="30">
        <v>0.75087000000000004</v>
      </c>
      <c r="AX1045" s="30" t="s">
        <v>1357</v>
      </c>
      <c r="AY1045" s="30" t="s">
        <v>1358</v>
      </c>
      <c r="AZ1045" s="3">
        <v>9</v>
      </c>
      <c r="BA1045" s="30" t="s">
        <v>228</v>
      </c>
      <c r="BB1045" s="30">
        <v>9</v>
      </c>
      <c r="BC1045" s="30" t="s">
        <v>60</v>
      </c>
      <c r="BD1045" s="30" t="s">
        <v>60</v>
      </c>
      <c r="BE1045" s="30" t="s">
        <v>263</v>
      </c>
      <c r="BF1045" s="35" t="str">
        <f>IFERROR(VLOOKUP(Data_Power_app[[#This Row],[PRO ODER]],'Result'!A:C,3,0),"")</f>
        <v/>
      </c>
      <c r="BG1045" s="14" t="str">
        <f>IFERROR(VLOOKUP(Data_Power_app[[#This Row],[PRO ODER]]&amp;"LAM_IN",'Real Time'!A:E,4,0),"")</f>
        <v/>
      </c>
      <c r="BH1045" s="37" t="str">
        <f>IF(Data_Power_app[[#This Row],[LAMINATION MACHINE (PLAN)]]="","",IF(Data_Power_app[[#This Row],[LAMINATION MACHINE (REALTIME)]]="","",RIGHT(Data_Power_app[[#This Row],[LAMINATION MACHINE (REALTIME)]],1)=RIGHT(Data_Power_app[[#This Row],[LAMINATION MACHINE (PLAN)]],1)))</f>
        <v/>
      </c>
    </row>
    <row r="1046" spans="1:60" x14ac:dyDescent="0.25">
      <c r="A1046" s="27">
        <v>1174</v>
      </c>
      <c r="B1046" s="30" t="s">
        <v>9432</v>
      </c>
      <c r="C1046" s="30" t="s">
        <v>9433</v>
      </c>
      <c r="D1046" s="30" t="s">
        <v>86</v>
      </c>
      <c r="E1046" s="30" t="s">
        <v>259</v>
      </c>
      <c r="F1046" s="30" t="s">
        <v>72</v>
      </c>
      <c r="G1046" s="30">
        <v>9</v>
      </c>
      <c r="H1046" s="4">
        <v>45811</v>
      </c>
      <c r="I1046" s="30">
        <v>45810</v>
      </c>
      <c r="J1046" s="4">
        <v>45810</v>
      </c>
      <c r="K1046" s="4">
        <v>45812</v>
      </c>
      <c r="L1046" s="4">
        <v>45811.557314814818</v>
      </c>
      <c r="M1046" s="4" t="s">
        <v>60</v>
      </c>
      <c r="N1046" s="4"/>
      <c r="O1046" s="4" t="s">
        <v>60</v>
      </c>
      <c r="P1046" s="4" t="s">
        <v>60</v>
      </c>
      <c r="Q1046" s="4" t="s">
        <v>60</v>
      </c>
      <c r="R1046" s="4" t="s">
        <v>60</v>
      </c>
      <c r="S1046" s="4" t="s">
        <v>60</v>
      </c>
      <c r="T1046" s="4" t="s">
        <v>60</v>
      </c>
      <c r="U1046" s="4"/>
      <c r="V1046" s="4"/>
      <c r="W1046" s="4"/>
      <c r="X1046" s="4"/>
      <c r="Y1046" s="4" t="s">
        <v>60</v>
      </c>
      <c r="Z1046" s="4" t="s">
        <v>60</v>
      </c>
      <c r="AA1046" s="4"/>
      <c r="AB1046" s="4" t="s">
        <v>60</v>
      </c>
      <c r="AC1046" s="4" t="s">
        <v>60</v>
      </c>
      <c r="AD1046" s="4">
        <v>45815</v>
      </c>
      <c r="AE1046" s="4">
        <v>45817</v>
      </c>
      <c r="AF1046" s="4"/>
      <c r="AG1046" s="30" t="s">
        <v>162</v>
      </c>
      <c r="AH1046" s="30" t="s">
        <v>260</v>
      </c>
      <c r="AI1046" s="30" t="s">
        <v>9185</v>
      </c>
      <c r="AJ1046" s="30" t="s">
        <v>74</v>
      </c>
      <c r="AK1046" s="30" t="s">
        <v>100</v>
      </c>
      <c r="AL1046" s="30" t="s">
        <v>261</v>
      </c>
      <c r="AM1046" s="30" t="s">
        <v>262</v>
      </c>
      <c r="AN1046" s="30">
        <v>0.34336</v>
      </c>
      <c r="AO1046" s="30" t="s">
        <v>68</v>
      </c>
      <c r="AP1046" s="30"/>
      <c r="AQ1046" s="30"/>
      <c r="AR1046" s="30" t="s">
        <v>68</v>
      </c>
      <c r="AS1046" s="30"/>
      <c r="AT1046" s="30"/>
      <c r="AU1046" s="30" t="s">
        <v>1355</v>
      </c>
      <c r="AV1046" s="30" t="s">
        <v>1356</v>
      </c>
      <c r="AW1046" s="30">
        <v>0.75087000000000004</v>
      </c>
      <c r="AX1046" s="30" t="s">
        <v>1357</v>
      </c>
      <c r="AY1046" s="30" t="s">
        <v>1358</v>
      </c>
      <c r="AZ1046" s="3">
        <v>9</v>
      </c>
      <c r="BA1046" s="30" t="s">
        <v>228</v>
      </c>
      <c r="BB1046" s="30">
        <v>9</v>
      </c>
      <c r="BC1046" s="30" t="s">
        <v>60</v>
      </c>
      <c r="BD1046" s="30" t="s">
        <v>60</v>
      </c>
      <c r="BE1046" s="30" t="s">
        <v>263</v>
      </c>
      <c r="BF1046" s="35" t="str">
        <f>IFERROR(VLOOKUP(Data_Power_app[[#This Row],[PRO ODER]],'Result'!A:C,3,0),"")</f>
        <v/>
      </c>
      <c r="BG1046" s="14" t="str">
        <f>IFERROR(VLOOKUP(Data_Power_app[[#This Row],[PRO ODER]]&amp;"LAM_IN",'Real Time'!A:E,4,0),"")</f>
        <v/>
      </c>
      <c r="BH1046" s="37" t="str">
        <f>IF(Data_Power_app[[#This Row],[LAMINATION MACHINE (PLAN)]]="","",IF(Data_Power_app[[#This Row],[LAMINATION MACHINE (REALTIME)]]="","",RIGHT(Data_Power_app[[#This Row],[LAMINATION MACHINE (REALTIME)]],1)=RIGHT(Data_Power_app[[#This Row],[LAMINATION MACHINE (PLAN)]],1)))</f>
        <v/>
      </c>
    </row>
    <row r="1047" spans="1:60" x14ac:dyDescent="0.25">
      <c r="A1047" s="27">
        <v>1175</v>
      </c>
      <c r="B1047" s="30" t="s">
        <v>9434</v>
      </c>
      <c r="C1047" s="30" t="s">
        <v>9435</v>
      </c>
      <c r="D1047" s="30" t="s">
        <v>86</v>
      </c>
      <c r="E1047" s="30" t="s">
        <v>259</v>
      </c>
      <c r="F1047" s="30" t="s">
        <v>72</v>
      </c>
      <c r="G1047" s="30">
        <v>10</v>
      </c>
      <c r="H1047" s="4">
        <v>45811</v>
      </c>
      <c r="I1047" s="30">
        <v>45810</v>
      </c>
      <c r="J1047" s="4">
        <v>45810</v>
      </c>
      <c r="K1047" s="4">
        <v>45812</v>
      </c>
      <c r="L1047" s="4">
        <v>45811.557303240741</v>
      </c>
      <c r="M1047" s="4" t="s">
        <v>60</v>
      </c>
      <c r="N1047" s="4"/>
      <c r="O1047" s="4" t="s">
        <v>60</v>
      </c>
      <c r="P1047" s="4" t="s">
        <v>60</v>
      </c>
      <c r="Q1047" s="4" t="s">
        <v>60</v>
      </c>
      <c r="R1047" s="4" t="s">
        <v>60</v>
      </c>
      <c r="S1047" s="4" t="s">
        <v>60</v>
      </c>
      <c r="T1047" s="4" t="s">
        <v>60</v>
      </c>
      <c r="U1047" s="4"/>
      <c r="V1047" s="4"/>
      <c r="W1047" s="4"/>
      <c r="X1047" s="4"/>
      <c r="Y1047" s="4" t="s">
        <v>60</v>
      </c>
      <c r="Z1047" s="4" t="s">
        <v>60</v>
      </c>
      <c r="AA1047" s="4"/>
      <c r="AB1047" s="4" t="s">
        <v>60</v>
      </c>
      <c r="AC1047" s="4" t="s">
        <v>60</v>
      </c>
      <c r="AD1047" s="4">
        <v>45815</v>
      </c>
      <c r="AE1047" s="4">
        <v>45817</v>
      </c>
      <c r="AF1047" s="4"/>
      <c r="AG1047" s="30" t="s">
        <v>162</v>
      </c>
      <c r="AH1047" s="30" t="s">
        <v>260</v>
      </c>
      <c r="AI1047" s="30" t="s">
        <v>9185</v>
      </c>
      <c r="AJ1047" s="30" t="s">
        <v>74</v>
      </c>
      <c r="AK1047" s="30" t="s">
        <v>100</v>
      </c>
      <c r="AL1047" s="30" t="s">
        <v>261</v>
      </c>
      <c r="AM1047" s="30" t="s">
        <v>262</v>
      </c>
      <c r="AN1047" s="30">
        <v>0.34329999999999999</v>
      </c>
      <c r="AO1047" s="30" t="s">
        <v>68</v>
      </c>
      <c r="AP1047" s="30"/>
      <c r="AQ1047" s="30"/>
      <c r="AR1047" s="30" t="s">
        <v>68</v>
      </c>
      <c r="AS1047" s="30"/>
      <c r="AT1047" s="30"/>
      <c r="AU1047" s="30" t="s">
        <v>1355</v>
      </c>
      <c r="AV1047" s="30" t="s">
        <v>1356</v>
      </c>
      <c r="AW1047" s="30">
        <v>0.75087000000000004</v>
      </c>
      <c r="AX1047" s="30" t="s">
        <v>1357</v>
      </c>
      <c r="AY1047" s="30" t="s">
        <v>1358</v>
      </c>
      <c r="AZ1047" s="3">
        <v>10</v>
      </c>
      <c r="BA1047" s="30" t="s">
        <v>228</v>
      </c>
      <c r="BB1047" s="30">
        <v>10</v>
      </c>
      <c r="BC1047" s="30" t="s">
        <v>60</v>
      </c>
      <c r="BD1047" s="30" t="s">
        <v>60</v>
      </c>
      <c r="BE1047" s="30" t="s">
        <v>263</v>
      </c>
      <c r="BF1047" s="35" t="str">
        <f>IFERROR(VLOOKUP(Data_Power_app[[#This Row],[PRO ODER]],'Result'!A:C,3,0),"")</f>
        <v/>
      </c>
      <c r="BG1047" s="14" t="str">
        <f>IFERROR(VLOOKUP(Data_Power_app[[#This Row],[PRO ODER]]&amp;"LAM_IN",'Real Time'!A:E,4,0),"")</f>
        <v/>
      </c>
      <c r="BH1047" s="37" t="str">
        <f>IF(Data_Power_app[[#This Row],[LAMINATION MACHINE (PLAN)]]="","",IF(Data_Power_app[[#This Row],[LAMINATION MACHINE (REALTIME)]]="","",RIGHT(Data_Power_app[[#This Row],[LAMINATION MACHINE (REALTIME)]],1)=RIGHT(Data_Power_app[[#This Row],[LAMINATION MACHINE (PLAN)]],1)))</f>
        <v/>
      </c>
    </row>
    <row r="1048" spans="1:60" x14ac:dyDescent="0.25">
      <c r="A1048" s="27">
        <v>1176</v>
      </c>
      <c r="B1048" s="30" t="s">
        <v>9436</v>
      </c>
      <c r="C1048" s="30" t="s">
        <v>9437</v>
      </c>
      <c r="D1048" s="30" t="s">
        <v>86</v>
      </c>
      <c r="E1048" s="30" t="s">
        <v>259</v>
      </c>
      <c r="F1048" s="30" t="s">
        <v>72</v>
      </c>
      <c r="G1048" s="30">
        <v>10</v>
      </c>
      <c r="H1048" s="4">
        <v>45811</v>
      </c>
      <c r="I1048" s="30">
        <v>45810</v>
      </c>
      <c r="J1048" s="4">
        <v>45810</v>
      </c>
      <c r="K1048" s="4">
        <v>45812</v>
      </c>
      <c r="L1048" s="4">
        <v>45811.557233796295</v>
      </c>
      <c r="M1048" s="4" t="s">
        <v>60</v>
      </c>
      <c r="N1048" s="4"/>
      <c r="O1048" s="4" t="s">
        <v>60</v>
      </c>
      <c r="P1048" s="4" t="s">
        <v>60</v>
      </c>
      <c r="Q1048" s="4" t="s">
        <v>60</v>
      </c>
      <c r="R1048" s="4" t="s">
        <v>60</v>
      </c>
      <c r="S1048" s="4" t="s">
        <v>60</v>
      </c>
      <c r="T1048" s="4" t="s">
        <v>60</v>
      </c>
      <c r="U1048" s="4"/>
      <c r="V1048" s="4"/>
      <c r="W1048" s="4"/>
      <c r="X1048" s="4"/>
      <c r="Y1048" s="4" t="s">
        <v>60</v>
      </c>
      <c r="Z1048" s="4" t="s">
        <v>60</v>
      </c>
      <c r="AA1048" s="4"/>
      <c r="AB1048" s="4" t="s">
        <v>60</v>
      </c>
      <c r="AC1048" s="4" t="s">
        <v>60</v>
      </c>
      <c r="AD1048" s="4">
        <v>45815</v>
      </c>
      <c r="AE1048" s="4">
        <v>45817</v>
      </c>
      <c r="AF1048" s="4"/>
      <c r="AG1048" s="30" t="s">
        <v>162</v>
      </c>
      <c r="AH1048" s="30" t="s">
        <v>260</v>
      </c>
      <c r="AI1048" s="30" t="s">
        <v>9185</v>
      </c>
      <c r="AJ1048" s="30" t="s">
        <v>74</v>
      </c>
      <c r="AK1048" s="30" t="s">
        <v>100</v>
      </c>
      <c r="AL1048" s="30" t="s">
        <v>261</v>
      </c>
      <c r="AM1048" s="30" t="s">
        <v>262</v>
      </c>
      <c r="AN1048" s="30">
        <v>0.34329999999999999</v>
      </c>
      <c r="AO1048" s="30" t="s">
        <v>68</v>
      </c>
      <c r="AP1048" s="30"/>
      <c r="AQ1048" s="30"/>
      <c r="AR1048" s="30" t="s">
        <v>68</v>
      </c>
      <c r="AS1048" s="30"/>
      <c r="AT1048" s="30"/>
      <c r="AU1048" s="30" t="s">
        <v>1355</v>
      </c>
      <c r="AV1048" s="30" t="s">
        <v>1356</v>
      </c>
      <c r="AW1048" s="30">
        <v>0.75087000000000004</v>
      </c>
      <c r="AX1048" s="30" t="s">
        <v>1357</v>
      </c>
      <c r="AY1048" s="30" t="s">
        <v>1358</v>
      </c>
      <c r="AZ1048" s="3">
        <v>10</v>
      </c>
      <c r="BA1048" s="30" t="s">
        <v>228</v>
      </c>
      <c r="BB1048" s="30">
        <v>10</v>
      </c>
      <c r="BC1048" s="30" t="s">
        <v>60</v>
      </c>
      <c r="BD1048" s="30" t="s">
        <v>60</v>
      </c>
      <c r="BE1048" s="30" t="s">
        <v>263</v>
      </c>
      <c r="BF1048" s="35" t="str">
        <f>IFERROR(VLOOKUP(Data_Power_app[[#This Row],[PRO ODER]],'Result'!A:C,3,0),"")</f>
        <v/>
      </c>
      <c r="BG1048" s="14" t="str">
        <f>IFERROR(VLOOKUP(Data_Power_app[[#This Row],[PRO ODER]]&amp;"LAM_IN",'Real Time'!A:E,4,0),"")</f>
        <v/>
      </c>
      <c r="BH1048" s="37" t="str">
        <f>IF(Data_Power_app[[#This Row],[LAMINATION MACHINE (PLAN)]]="","",IF(Data_Power_app[[#This Row],[LAMINATION MACHINE (REALTIME)]]="","",RIGHT(Data_Power_app[[#This Row],[LAMINATION MACHINE (REALTIME)]],1)=RIGHT(Data_Power_app[[#This Row],[LAMINATION MACHINE (PLAN)]],1)))</f>
        <v/>
      </c>
    </row>
    <row r="1049" spans="1:60" x14ac:dyDescent="0.25">
      <c r="A1049" s="27">
        <v>1177</v>
      </c>
      <c r="B1049" s="30" t="s">
        <v>9438</v>
      </c>
      <c r="C1049" s="30" t="s">
        <v>9439</v>
      </c>
      <c r="D1049" s="30" t="s">
        <v>86</v>
      </c>
      <c r="E1049" s="30" t="s">
        <v>259</v>
      </c>
      <c r="F1049" s="30" t="s">
        <v>72</v>
      </c>
      <c r="G1049" s="30">
        <v>10</v>
      </c>
      <c r="H1049" s="4">
        <v>45811</v>
      </c>
      <c r="I1049" s="30">
        <v>45810</v>
      </c>
      <c r="J1049" s="4">
        <v>45810</v>
      </c>
      <c r="K1049" s="4">
        <v>45812</v>
      </c>
      <c r="L1049" s="4">
        <v>45811.557210648149</v>
      </c>
      <c r="M1049" s="4" t="s">
        <v>60</v>
      </c>
      <c r="N1049" s="4"/>
      <c r="O1049" s="4" t="s">
        <v>60</v>
      </c>
      <c r="P1049" s="4" t="s">
        <v>60</v>
      </c>
      <c r="Q1049" s="4" t="s">
        <v>60</v>
      </c>
      <c r="R1049" s="4" t="s">
        <v>60</v>
      </c>
      <c r="S1049" s="4" t="s">
        <v>60</v>
      </c>
      <c r="T1049" s="4" t="s">
        <v>60</v>
      </c>
      <c r="U1049" s="4"/>
      <c r="V1049" s="4"/>
      <c r="W1049" s="4"/>
      <c r="X1049" s="4"/>
      <c r="Y1049" s="4" t="s">
        <v>60</v>
      </c>
      <c r="Z1049" s="4" t="s">
        <v>60</v>
      </c>
      <c r="AA1049" s="4"/>
      <c r="AB1049" s="4" t="s">
        <v>60</v>
      </c>
      <c r="AC1049" s="4" t="s">
        <v>60</v>
      </c>
      <c r="AD1049" s="4">
        <v>45815</v>
      </c>
      <c r="AE1049" s="4">
        <v>45817</v>
      </c>
      <c r="AF1049" s="4"/>
      <c r="AG1049" s="30" t="s">
        <v>162</v>
      </c>
      <c r="AH1049" s="30" t="s">
        <v>260</v>
      </c>
      <c r="AI1049" s="30" t="s">
        <v>9185</v>
      </c>
      <c r="AJ1049" s="30" t="s">
        <v>74</v>
      </c>
      <c r="AK1049" s="30" t="s">
        <v>100</v>
      </c>
      <c r="AL1049" s="30" t="s">
        <v>261</v>
      </c>
      <c r="AM1049" s="30" t="s">
        <v>262</v>
      </c>
      <c r="AN1049" s="30">
        <v>0.34329999999999999</v>
      </c>
      <c r="AO1049" s="30" t="s">
        <v>68</v>
      </c>
      <c r="AP1049" s="30"/>
      <c r="AQ1049" s="30"/>
      <c r="AR1049" s="30" t="s">
        <v>68</v>
      </c>
      <c r="AS1049" s="30"/>
      <c r="AT1049" s="30"/>
      <c r="AU1049" s="30" t="s">
        <v>1355</v>
      </c>
      <c r="AV1049" s="30" t="s">
        <v>1356</v>
      </c>
      <c r="AW1049" s="30">
        <v>0.75087000000000004</v>
      </c>
      <c r="AX1049" s="30" t="s">
        <v>1357</v>
      </c>
      <c r="AY1049" s="30" t="s">
        <v>1358</v>
      </c>
      <c r="AZ1049" s="3">
        <v>10</v>
      </c>
      <c r="BA1049" s="30" t="s">
        <v>228</v>
      </c>
      <c r="BB1049" s="30">
        <v>10</v>
      </c>
      <c r="BC1049" s="30" t="s">
        <v>60</v>
      </c>
      <c r="BD1049" s="30" t="s">
        <v>60</v>
      </c>
      <c r="BE1049" s="30" t="s">
        <v>263</v>
      </c>
      <c r="BF1049" s="35" t="str">
        <f>IFERROR(VLOOKUP(Data_Power_app[[#This Row],[PRO ODER]],'Result'!A:C,3,0),"")</f>
        <v/>
      </c>
      <c r="BG1049" s="14" t="str">
        <f>IFERROR(VLOOKUP(Data_Power_app[[#This Row],[PRO ODER]]&amp;"LAM_IN",'Real Time'!A:E,4,0),"")</f>
        <v/>
      </c>
      <c r="BH1049" s="37" t="str">
        <f>IF(Data_Power_app[[#This Row],[LAMINATION MACHINE (PLAN)]]="","",IF(Data_Power_app[[#This Row],[LAMINATION MACHINE (REALTIME)]]="","",RIGHT(Data_Power_app[[#This Row],[LAMINATION MACHINE (REALTIME)]],1)=RIGHT(Data_Power_app[[#This Row],[LAMINATION MACHINE (PLAN)]],1)))</f>
        <v/>
      </c>
    </row>
    <row r="1050" spans="1:60" x14ac:dyDescent="0.25">
      <c r="A1050" s="27">
        <v>1178</v>
      </c>
      <c r="B1050" s="30" t="s">
        <v>9440</v>
      </c>
      <c r="C1050" s="30" t="s">
        <v>9441</v>
      </c>
      <c r="D1050" s="30" t="s">
        <v>86</v>
      </c>
      <c r="E1050" s="30" t="s">
        <v>259</v>
      </c>
      <c r="F1050" s="30" t="s">
        <v>72</v>
      </c>
      <c r="G1050" s="30">
        <v>10</v>
      </c>
      <c r="H1050" s="4">
        <v>45811</v>
      </c>
      <c r="I1050" s="30">
        <v>45810</v>
      </c>
      <c r="J1050" s="4">
        <v>45810</v>
      </c>
      <c r="K1050" s="4">
        <v>45812</v>
      </c>
      <c r="L1050" s="4">
        <v>45811.557164351849</v>
      </c>
      <c r="M1050" s="4" t="s">
        <v>60</v>
      </c>
      <c r="N1050" s="4"/>
      <c r="O1050" s="4" t="s">
        <v>60</v>
      </c>
      <c r="P1050" s="4" t="s">
        <v>60</v>
      </c>
      <c r="Q1050" s="4" t="s">
        <v>60</v>
      </c>
      <c r="R1050" s="4" t="s">
        <v>60</v>
      </c>
      <c r="S1050" s="4" t="s">
        <v>60</v>
      </c>
      <c r="T1050" s="4" t="s">
        <v>60</v>
      </c>
      <c r="U1050" s="4"/>
      <c r="V1050" s="4"/>
      <c r="W1050" s="4"/>
      <c r="X1050" s="4"/>
      <c r="Y1050" s="4" t="s">
        <v>60</v>
      </c>
      <c r="Z1050" s="4" t="s">
        <v>60</v>
      </c>
      <c r="AA1050" s="4"/>
      <c r="AB1050" s="4" t="s">
        <v>60</v>
      </c>
      <c r="AC1050" s="4" t="s">
        <v>60</v>
      </c>
      <c r="AD1050" s="4">
        <v>45815</v>
      </c>
      <c r="AE1050" s="4">
        <v>45817</v>
      </c>
      <c r="AF1050" s="4"/>
      <c r="AG1050" s="30" t="s">
        <v>162</v>
      </c>
      <c r="AH1050" s="30" t="s">
        <v>260</v>
      </c>
      <c r="AI1050" s="30" t="s">
        <v>9185</v>
      </c>
      <c r="AJ1050" s="30" t="s">
        <v>74</v>
      </c>
      <c r="AK1050" s="30" t="s">
        <v>100</v>
      </c>
      <c r="AL1050" s="30" t="s">
        <v>261</v>
      </c>
      <c r="AM1050" s="30" t="s">
        <v>262</v>
      </c>
      <c r="AN1050" s="30">
        <v>0.34329999999999999</v>
      </c>
      <c r="AO1050" s="30" t="s">
        <v>68</v>
      </c>
      <c r="AP1050" s="30"/>
      <c r="AQ1050" s="30"/>
      <c r="AR1050" s="30" t="s">
        <v>68</v>
      </c>
      <c r="AS1050" s="30"/>
      <c r="AT1050" s="30"/>
      <c r="AU1050" s="30" t="s">
        <v>1355</v>
      </c>
      <c r="AV1050" s="30" t="s">
        <v>1356</v>
      </c>
      <c r="AW1050" s="30">
        <v>0.75087000000000004</v>
      </c>
      <c r="AX1050" s="30" t="s">
        <v>1357</v>
      </c>
      <c r="AY1050" s="30" t="s">
        <v>1358</v>
      </c>
      <c r="AZ1050" s="3">
        <v>10</v>
      </c>
      <c r="BA1050" s="30" t="s">
        <v>228</v>
      </c>
      <c r="BB1050" s="30">
        <v>10</v>
      </c>
      <c r="BC1050" s="30" t="s">
        <v>60</v>
      </c>
      <c r="BD1050" s="30" t="s">
        <v>60</v>
      </c>
      <c r="BE1050" s="30" t="s">
        <v>263</v>
      </c>
      <c r="BF1050" s="35" t="str">
        <f>IFERROR(VLOOKUP(Data_Power_app[[#This Row],[PRO ODER]],'Result'!A:C,3,0),"")</f>
        <v/>
      </c>
      <c r="BG1050" s="14" t="str">
        <f>IFERROR(VLOOKUP(Data_Power_app[[#This Row],[PRO ODER]]&amp;"LAM_IN",'Real Time'!A:E,4,0),"")</f>
        <v/>
      </c>
      <c r="BH1050" s="37" t="str">
        <f>IF(Data_Power_app[[#This Row],[LAMINATION MACHINE (PLAN)]]="","",IF(Data_Power_app[[#This Row],[LAMINATION MACHINE (REALTIME)]]="","",RIGHT(Data_Power_app[[#This Row],[LAMINATION MACHINE (REALTIME)]],1)=RIGHT(Data_Power_app[[#This Row],[LAMINATION MACHINE (PLAN)]],1)))</f>
        <v/>
      </c>
    </row>
    <row r="1051" spans="1:60" x14ac:dyDescent="0.25">
      <c r="A1051" s="27">
        <v>1179</v>
      </c>
      <c r="B1051" s="30" t="s">
        <v>9442</v>
      </c>
      <c r="C1051" s="30" t="s">
        <v>9443</v>
      </c>
      <c r="D1051" s="30" t="s">
        <v>86</v>
      </c>
      <c r="E1051" s="30" t="s">
        <v>259</v>
      </c>
      <c r="F1051" s="30" t="s">
        <v>72</v>
      </c>
      <c r="G1051" s="30">
        <v>10</v>
      </c>
      <c r="H1051" s="4">
        <v>45811</v>
      </c>
      <c r="I1051" s="30">
        <v>45810</v>
      </c>
      <c r="J1051" s="4">
        <v>45810</v>
      </c>
      <c r="K1051" s="4">
        <v>45812</v>
      </c>
      <c r="L1051" s="4">
        <v>45811.557129629633</v>
      </c>
      <c r="M1051" s="4" t="s">
        <v>60</v>
      </c>
      <c r="N1051" s="4"/>
      <c r="O1051" s="4" t="s">
        <v>60</v>
      </c>
      <c r="P1051" s="4" t="s">
        <v>60</v>
      </c>
      <c r="Q1051" s="4" t="s">
        <v>60</v>
      </c>
      <c r="R1051" s="4" t="s">
        <v>60</v>
      </c>
      <c r="S1051" s="4" t="s">
        <v>60</v>
      </c>
      <c r="T1051" s="4" t="s">
        <v>60</v>
      </c>
      <c r="U1051" s="4"/>
      <c r="V1051" s="4"/>
      <c r="W1051" s="4"/>
      <c r="X1051" s="4"/>
      <c r="Y1051" s="4" t="s">
        <v>60</v>
      </c>
      <c r="Z1051" s="4" t="s">
        <v>60</v>
      </c>
      <c r="AA1051" s="4"/>
      <c r="AB1051" s="4" t="s">
        <v>60</v>
      </c>
      <c r="AC1051" s="4" t="s">
        <v>60</v>
      </c>
      <c r="AD1051" s="4">
        <v>45815</v>
      </c>
      <c r="AE1051" s="4">
        <v>45817</v>
      </c>
      <c r="AF1051" s="4"/>
      <c r="AG1051" s="30" t="s">
        <v>162</v>
      </c>
      <c r="AH1051" s="30" t="s">
        <v>260</v>
      </c>
      <c r="AI1051" s="30" t="s">
        <v>9185</v>
      </c>
      <c r="AJ1051" s="30" t="s">
        <v>74</v>
      </c>
      <c r="AK1051" s="30" t="s">
        <v>100</v>
      </c>
      <c r="AL1051" s="30" t="s">
        <v>261</v>
      </c>
      <c r="AM1051" s="30" t="s">
        <v>262</v>
      </c>
      <c r="AN1051" s="30">
        <v>0.34329999999999999</v>
      </c>
      <c r="AO1051" s="30" t="s">
        <v>68</v>
      </c>
      <c r="AP1051" s="30"/>
      <c r="AQ1051" s="30"/>
      <c r="AR1051" s="30" t="s">
        <v>68</v>
      </c>
      <c r="AS1051" s="30"/>
      <c r="AT1051" s="30"/>
      <c r="AU1051" s="30" t="s">
        <v>1355</v>
      </c>
      <c r="AV1051" s="30" t="s">
        <v>1356</v>
      </c>
      <c r="AW1051" s="30">
        <v>0.75087000000000004</v>
      </c>
      <c r="AX1051" s="30" t="s">
        <v>1357</v>
      </c>
      <c r="AY1051" s="30" t="s">
        <v>1358</v>
      </c>
      <c r="AZ1051" s="3">
        <v>10</v>
      </c>
      <c r="BA1051" s="30" t="s">
        <v>228</v>
      </c>
      <c r="BB1051" s="30">
        <v>10</v>
      </c>
      <c r="BC1051" s="30" t="s">
        <v>60</v>
      </c>
      <c r="BD1051" s="30" t="s">
        <v>60</v>
      </c>
      <c r="BE1051" s="30" t="s">
        <v>263</v>
      </c>
      <c r="BF1051" s="35" t="str">
        <f>IFERROR(VLOOKUP(Data_Power_app[[#This Row],[PRO ODER]],'Result'!A:C,3,0),"")</f>
        <v/>
      </c>
      <c r="BG1051" s="14" t="str">
        <f>IFERROR(VLOOKUP(Data_Power_app[[#This Row],[PRO ODER]]&amp;"LAM_IN",'Real Time'!A:E,4,0),"")</f>
        <v/>
      </c>
      <c r="BH1051" s="37" t="str">
        <f>IF(Data_Power_app[[#This Row],[LAMINATION MACHINE (PLAN)]]="","",IF(Data_Power_app[[#This Row],[LAMINATION MACHINE (REALTIME)]]="","",RIGHT(Data_Power_app[[#This Row],[LAMINATION MACHINE (REALTIME)]],1)=RIGHT(Data_Power_app[[#This Row],[LAMINATION MACHINE (PLAN)]],1)))</f>
        <v/>
      </c>
    </row>
    <row r="1052" spans="1:60" x14ac:dyDescent="0.25">
      <c r="A1052" s="27">
        <v>1180</v>
      </c>
      <c r="B1052" s="30" t="s">
        <v>9444</v>
      </c>
      <c r="C1052" s="30" t="s">
        <v>9445</v>
      </c>
      <c r="D1052" s="30" t="s">
        <v>86</v>
      </c>
      <c r="E1052" s="30" t="s">
        <v>259</v>
      </c>
      <c r="F1052" s="30" t="s">
        <v>72</v>
      </c>
      <c r="G1052" s="30">
        <v>10</v>
      </c>
      <c r="H1052" s="4">
        <v>45811</v>
      </c>
      <c r="I1052" s="30">
        <v>45810</v>
      </c>
      <c r="J1052" s="4">
        <v>45810</v>
      </c>
      <c r="K1052" s="4">
        <v>45812</v>
      </c>
      <c r="L1052" s="4">
        <v>45811.557083333333</v>
      </c>
      <c r="M1052" s="4" t="s">
        <v>60</v>
      </c>
      <c r="N1052" s="4"/>
      <c r="O1052" s="4" t="s">
        <v>60</v>
      </c>
      <c r="P1052" s="4" t="s">
        <v>60</v>
      </c>
      <c r="Q1052" s="4" t="s">
        <v>60</v>
      </c>
      <c r="R1052" s="4" t="s">
        <v>60</v>
      </c>
      <c r="S1052" s="4" t="s">
        <v>60</v>
      </c>
      <c r="T1052" s="4" t="s">
        <v>60</v>
      </c>
      <c r="U1052" s="4"/>
      <c r="V1052" s="4"/>
      <c r="W1052" s="4"/>
      <c r="X1052" s="4"/>
      <c r="Y1052" s="4" t="s">
        <v>60</v>
      </c>
      <c r="Z1052" s="4" t="s">
        <v>60</v>
      </c>
      <c r="AA1052" s="4"/>
      <c r="AB1052" s="4" t="s">
        <v>60</v>
      </c>
      <c r="AC1052" s="4" t="s">
        <v>60</v>
      </c>
      <c r="AD1052" s="4">
        <v>45815</v>
      </c>
      <c r="AE1052" s="4">
        <v>45817</v>
      </c>
      <c r="AF1052" s="4"/>
      <c r="AG1052" s="30" t="s">
        <v>162</v>
      </c>
      <c r="AH1052" s="30" t="s">
        <v>260</v>
      </c>
      <c r="AI1052" s="30" t="s">
        <v>9185</v>
      </c>
      <c r="AJ1052" s="30" t="s">
        <v>74</v>
      </c>
      <c r="AK1052" s="30" t="s">
        <v>100</v>
      </c>
      <c r="AL1052" s="30" t="s">
        <v>261</v>
      </c>
      <c r="AM1052" s="30" t="s">
        <v>262</v>
      </c>
      <c r="AN1052" s="30">
        <v>0.29426999999999998</v>
      </c>
      <c r="AO1052" s="30" t="s">
        <v>68</v>
      </c>
      <c r="AP1052" s="30"/>
      <c r="AQ1052" s="30"/>
      <c r="AR1052" s="30" t="s">
        <v>68</v>
      </c>
      <c r="AS1052" s="30"/>
      <c r="AT1052" s="30"/>
      <c r="AU1052" s="30" t="s">
        <v>1355</v>
      </c>
      <c r="AV1052" s="30" t="s">
        <v>1356</v>
      </c>
      <c r="AW1052" s="30">
        <v>0.64365000000000006</v>
      </c>
      <c r="AX1052" s="30" t="s">
        <v>1357</v>
      </c>
      <c r="AY1052" s="30" t="s">
        <v>1358</v>
      </c>
      <c r="AZ1052" s="3">
        <v>10</v>
      </c>
      <c r="BA1052" s="30" t="s">
        <v>228</v>
      </c>
      <c r="BB1052" s="30">
        <v>10</v>
      </c>
      <c r="BC1052" s="30" t="s">
        <v>60</v>
      </c>
      <c r="BD1052" s="30" t="s">
        <v>60</v>
      </c>
      <c r="BE1052" s="30" t="s">
        <v>263</v>
      </c>
      <c r="BF1052" s="35" t="str">
        <f>IFERROR(VLOOKUP(Data_Power_app[[#This Row],[PRO ODER]],'Result'!A:C,3,0),"")</f>
        <v/>
      </c>
      <c r="BG1052" s="14" t="str">
        <f>IFERROR(VLOOKUP(Data_Power_app[[#This Row],[PRO ODER]]&amp;"LAM_IN",'Real Time'!A:E,4,0),"")</f>
        <v/>
      </c>
      <c r="BH1052" s="37" t="str">
        <f>IF(Data_Power_app[[#This Row],[LAMINATION MACHINE (PLAN)]]="","",IF(Data_Power_app[[#This Row],[LAMINATION MACHINE (REALTIME)]]="","",RIGHT(Data_Power_app[[#This Row],[LAMINATION MACHINE (REALTIME)]],1)=RIGHT(Data_Power_app[[#This Row],[LAMINATION MACHINE (PLAN)]],1)))</f>
        <v/>
      </c>
    </row>
    <row r="1053" spans="1:60" x14ac:dyDescent="0.25">
      <c r="A1053" s="27">
        <v>1181</v>
      </c>
      <c r="B1053" s="30" t="s">
        <v>9446</v>
      </c>
      <c r="C1053" s="30" t="s">
        <v>9447</v>
      </c>
      <c r="D1053" s="30" t="s">
        <v>86</v>
      </c>
      <c r="E1053" s="30" t="s">
        <v>259</v>
      </c>
      <c r="F1053" s="30" t="s">
        <v>72</v>
      </c>
      <c r="G1053" s="30">
        <v>10</v>
      </c>
      <c r="H1053" s="4">
        <v>45811</v>
      </c>
      <c r="I1053" s="30">
        <v>45810</v>
      </c>
      <c r="J1053" s="4">
        <v>45810</v>
      </c>
      <c r="K1053" s="4">
        <v>45812</v>
      </c>
      <c r="L1053" s="4">
        <v>45811.55709490741</v>
      </c>
      <c r="M1053" s="4" t="s">
        <v>60</v>
      </c>
      <c r="N1053" s="4"/>
      <c r="O1053" s="4" t="s">
        <v>60</v>
      </c>
      <c r="P1053" s="4" t="s">
        <v>60</v>
      </c>
      <c r="Q1053" s="4" t="s">
        <v>60</v>
      </c>
      <c r="R1053" s="4" t="s">
        <v>60</v>
      </c>
      <c r="S1053" s="4" t="s">
        <v>60</v>
      </c>
      <c r="T1053" s="4" t="s">
        <v>60</v>
      </c>
      <c r="U1053" s="4"/>
      <c r="V1053" s="4"/>
      <c r="W1053" s="4"/>
      <c r="X1053" s="4"/>
      <c r="Y1053" s="4" t="s">
        <v>60</v>
      </c>
      <c r="Z1053" s="4" t="s">
        <v>60</v>
      </c>
      <c r="AA1053" s="4"/>
      <c r="AB1053" s="4" t="s">
        <v>60</v>
      </c>
      <c r="AC1053" s="4" t="s">
        <v>60</v>
      </c>
      <c r="AD1053" s="4">
        <v>45815</v>
      </c>
      <c r="AE1053" s="4">
        <v>45817</v>
      </c>
      <c r="AF1053" s="4"/>
      <c r="AG1053" s="30" t="s">
        <v>162</v>
      </c>
      <c r="AH1053" s="30" t="s">
        <v>260</v>
      </c>
      <c r="AI1053" s="30" t="s">
        <v>9185</v>
      </c>
      <c r="AJ1053" s="30" t="s">
        <v>74</v>
      </c>
      <c r="AK1053" s="30" t="s">
        <v>100</v>
      </c>
      <c r="AL1053" s="30" t="s">
        <v>261</v>
      </c>
      <c r="AM1053" s="30" t="s">
        <v>262</v>
      </c>
      <c r="AN1053" s="30">
        <v>0.29426999999999998</v>
      </c>
      <c r="AO1053" s="30" t="s">
        <v>68</v>
      </c>
      <c r="AP1053" s="30"/>
      <c r="AQ1053" s="30"/>
      <c r="AR1053" s="30" t="s">
        <v>68</v>
      </c>
      <c r="AS1053" s="30"/>
      <c r="AT1053" s="30"/>
      <c r="AU1053" s="30" t="s">
        <v>1355</v>
      </c>
      <c r="AV1053" s="30" t="s">
        <v>1356</v>
      </c>
      <c r="AW1053" s="30">
        <v>0.64365000000000006</v>
      </c>
      <c r="AX1053" s="30" t="s">
        <v>1357</v>
      </c>
      <c r="AY1053" s="30" t="s">
        <v>1358</v>
      </c>
      <c r="AZ1053" s="3">
        <v>10</v>
      </c>
      <c r="BA1053" s="30" t="s">
        <v>228</v>
      </c>
      <c r="BB1053" s="30">
        <v>10</v>
      </c>
      <c r="BC1053" s="30" t="s">
        <v>60</v>
      </c>
      <c r="BD1053" s="30" t="s">
        <v>60</v>
      </c>
      <c r="BE1053" s="30" t="s">
        <v>263</v>
      </c>
      <c r="BF1053" s="35" t="str">
        <f>IFERROR(VLOOKUP(Data_Power_app[[#This Row],[PRO ODER]],'Result'!A:C,3,0),"")</f>
        <v/>
      </c>
      <c r="BG1053" s="14" t="str">
        <f>IFERROR(VLOOKUP(Data_Power_app[[#This Row],[PRO ODER]]&amp;"LAM_IN",'Real Time'!A:E,4,0),"")</f>
        <v/>
      </c>
      <c r="BH1053" s="37" t="str">
        <f>IF(Data_Power_app[[#This Row],[LAMINATION MACHINE (PLAN)]]="","",IF(Data_Power_app[[#This Row],[LAMINATION MACHINE (REALTIME)]]="","",RIGHT(Data_Power_app[[#This Row],[LAMINATION MACHINE (REALTIME)]],1)=RIGHT(Data_Power_app[[#This Row],[LAMINATION MACHINE (PLAN)]],1)))</f>
        <v/>
      </c>
    </row>
    <row r="1054" spans="1:60" x14ac:dyDescent="0.25">
      <c r="A1054" s="27">
        <v>1182</v>
      </c>
      <c r="B1054" s="30" t="s">
        <v>9448</v>
      </c>
      <c r="C1054" s="30" t="s">
        <v>9449</v>
      </c>
      <c r="D1054" s="30" t="s">
        <v>86</v>
      </c>
      <c r="E1054" s="30" t="s">
        <v>259</v>
      </c>
      <c r="F1054" s="30" t="s">
        <v>72</v>
      </c>
      <c r="G1054" s="30">
        <v>10</v>
      </c>
      <c r="H1054" s="4">
        <v>45811</v>
      </c>
      <c r="I1054" s="30">
        <v>45810</v>
      </c>
      <c r="J1054" s="4">
        <v>45810</v>
      </c>
      <c r="K1054" s="4">
        <v>45812</v>
      </c>
      <c r="L1054" s="4">
        <v>45811.557037037041</v>
      </c>
      <c r="M1054" s="4" t="s">
        <v>60</v>
      </c>
      <c r="N1054" s="4"/>
      <c r="O1054" s="4" t="s">
        <v>60</v>
      </c>
      <c r="P1054" s="4" t="s">
        <v>60</v>
      </c>
      <c r="Q1054" s="4" t="s">
        <v>60</v>
      </c>
      <c r="R1054" s="4" t="s">
        <v>60</v>
      </c>
      <c r="S1054" s="4" t="s">
        <v>60</v>
      </c>
      <c r="T1054" s="4" t="s">
        <v>60</v>
      </c>
      <c r="U1054" s="4"/>
      <c r="V1054" s="4"/>
      <c r="W1054" s="4"/>
      <c r="X1054" s="4"/>
      <c r="Y1054" s="4" t="s">
        <v>60</v>
      </c>
      <c r="Z1054" s="4" t="s">
        <v>60</v>
      </c>
      <c r="AA1054" s="4"/>
      <c r="AB1054" s="4" t="s">
        <v>60</v>
      </c>
      <c r="AC1054" s="4" t="s">
        <v>60</v>
      </c>
      <c r="AD1054" s="4">
        <v>45815</v>
      </c>
      <c r="AE1054" s="4">
        <v>45817</v>
      </c>
      <c r="AF1054" s="4"/>
      <c r="AG1054" s="30" t="s">
        <v>162</v>
      </c>
      <c r="AH1054" s="30" t="s">
        <v>260</v>
      </c>
      <c r="AI1054" s="30" t="s">
        <v>9185</v>
      </c>
      <c r="AJ1054" s="30" t="s">
        <v>74</v>
      </c>
      <c r="AK1054" s="30" t="s">
        <v>100</v>
      </c>
      <c r="AL1054" s="30" t="s">
        <v>261</v>
      </c>
      <c r="AM1054" s="30" t="s">
        <v>262</v>
      </c>
      <c r="AN1054" s="30">
        <v>0.29426999999999998</v>
      </c>
      <c r="AO1054" s="30" t="s">
        <v>68</v>
      </c>
      <c r="AP1054" s="30"/>
      <c r="AQ1054" s="30"/>
      <c r="AR1054" s="30" t="s">
        <v>68</v>
      </c>
      <c r="AS1054" s="30"/>
      <c r="AT1054" s="30"/>
      <c r="AU1054" s="30" t="s">
        <v>1355</v>
      </c>
      <c r="AV1054" s="30" t="s">
        <v>1356</v>
      </c>
      <c r="AW1054" s="30">
        <v>0.64365000000000006</v>
      </c>
      <c r="AX1054" s="30" t="s">
        <v>1357</v>
      </c>
      <c r="AY1054" s="30" t="s">
        <v>1358</v>
      </c>
      <c r="AZ1054" s="3">
        <v>10</v>
      </c>
      <c r="BA1054" s="30" t="s">
        <v>228</v>
      </c>
      <c r="BB1054" s="30">
        <v>10</v>
      </c>
      <c r="BC1054" s="30" t="s">
        <v>60</v>
      </c>
      <c r="BD1054" s="30" t="s">
        <v>60</v>
      </c>
      <c r="BE1054" s="30" t="s">
        <v>263</v>
      </c>
      <c r="BF1054" s="35" t="str">
        <f>IFERROR(VLOOKUP(Data_Power_app[[#This Row],[PRO ODER]],'Result'!A:C,3,0),"")</f>
        <v/>
      </c>
      <c r="BG1054" s="14" t="str">
        <f>IFERROR(VLOOKUP(Data_Power_app[[#This Row],[PRO ODER]]&amp;"LAM_IN",'Real Time'!A:E,4,0),"")</f>
        <v/>
      </c>
      <c r="BH1054" s="37" t="str">
        <f>IF(Data_Power_app[[#This Row],[LAMINATION MACHINE (PLAN)]]="","",IF(Data_Power_app[[#This Row],[LAMINATION MACHINE (REALTIME)]]="","",RIGHT(Data_Power_app[[#This Row],[LAMINATION MACHINE (REALTIME)]],1)=RIGHT(Data_Power_app[[#This Row],[LAMINATION MACHINE (PLAN)]],1)))</f>
        <v/>
      </c>
    </row>
    <row r="1055" spans="1:60" x14ac:dyDescent="0.25">
      <c r="A1055" s="27">
        <v>1183</v>
      </c>
      <c r="B1055" s="30" t="s">
        <v>9450</v>
      </c>
      <c r="C1055" s="30" t="s">
        <v>9451</v>
      </c>
      <c r="D1055" s="30" t="s">
        <v>86</v>
      </c>
      <c r="E1055" s="30" t="s">
        <v>259</v>
      </c>
      <c r="F1055" s="30" t="s">
        <v>72</v>
      </c>
      <c r="G1055" s="30">
        <v>10</v>
      </c>
      <c r="H1055" s="4">
        <v>45811</v>
      </c>
      <c r="I1055" s="30">
        <v>45810</v>
      </c>
      <c r="J1055" s="4">
        <v>45810</v>
      </c>
      <c r="K1055" s="4">
        <v>45812</v>
      </c>
      <c r="L1055" s="4">
        <v>45811.556932870371</v>
      </c>
      <c r="M1055" s="4" t="s">
        <v>60</v>
      </c>
      <c r="N1055" s="4"/>
      <c r="O1055" s="4" t="s">
        <v>60</v>
      </c>
      <c r="P1055" s="4" t="s">
        <v>60</v>
      </c>
      <c r="Q1055" s="4" t="s">
        <v>60</v>
      </c>
      <c r="R1055" s="4" t="s">
        <v>60</v>
      </c>
      <c r="S1055" s="4" t="s">
        <v>60</v>
      </c>
      <c r="T1055" s="4" t="s">
        <v>60</v>
      </c>
      <c r="U1055" s="4"/>
      <c r="V1055" s="4"/>
      <c r="W1055" s="4"/>
      <c r="X1055" s="4"/>
      <c r="Y1055" s="4" t="s">
        <v>60</v>
      </c>
      <c r="Z1055" s="4" t="s">
        <v>60</v>
      </c>
      <c r="AA1055" s="4"/>
      <c r="AB1055" s="4" t="s">
        <v>60</v>
      </c>
      <c r="AC1055" s="4" t="s">
        <v>60</v>
      </c>
      <c r="AD1055" s="4">
        <v>45815</v>
      </c>
      <c r="AE1055" s="4">
        <v>45817</v>
      </c>
      <c r="AF1055" s="4"/>
      <c r="AG1055" s="30" t="s">
        <v>162</v>
      </c>
      <c r="AH1055" s="30" t="s">
        <v>260</v>
      </c>
      <c r="AI1055" s="30" t="s">
        <v>9185</v>
      </c>
      <c r="AJ1055" s="30" t="s">
        <v>74</v>
      </c>
      <c r="AK1055" s="30" t="s">
        <v>100</v>
      </c>
      <c r="AL1055" s="30" t="s">
        <v>261</v>
      </c>
      <c r="AM1055" s="30" t="s">
        <v>262</v>
      </c>
      <c r="AN1055" s="30">
        <v>0.29426999999999998</v>
      </c>
      <c r="AO1055" s="30" t="s">
        <v>68</v>
      </c>
      <c r="AP1055" s="30"/>
      <c r="AQ1055" s="30"/>
      <c r="AR1055" s="30" t="s">
        <v>68</v>
      </c>
      <c r="AS1055" s="30"/>
      <c r="AT1055" s="30"/>
      <c r="AU1055" s="30" t="s">
        <v>1355</v>
      </c>
      <c r="AV1055" s="30" t="s">
        <v>1356</v>
      </c>
      <c r="AW1055" s="30">
        <v>0.64365000000000006</v>
      </c>
      <c r="AX1055" s="30" t="s">
        <v>1357</v>
      </c>
      <c r="AY1055" s="30" t="s">
        <v>1358</v>
      </c>
      <c r="AZ1055" s="3">
        <v>10</v>
      </c>
      <c r="BA1055" s="30" t="s">
        <v>228</v>
      </c>
      <c r="BB1055" s="30">
        <v>10</v>
      </c>
      <c r="BC1055" s="30" t="s">
        <v>60</v>
      </c>
      <c r="BD1055" s="30" t="s">
        <v>60</v>
      </c>
      <c r="BE1055" s="30" t="s">
        <v>263</v>
      </c>
      <c r="BF1055" s="35" t="str">
        <f>IFERROR(VLOOKUP(Data_Power_app[[#This Row],[PRO ODER]],'Result'!A:C,3,0),"")</f>
        <v/>
      </c>
      <c r="BG1055" s="14" t="str">
        <f>IFERROR(VLOOKUP(Data_Power_app[[#This Row],[PRO ODER]]&amp;"LAM_IN",'Real Time'!A:E,4,0),"")</f>
        <v/>
      </c>
      <c r="BH1055" s="37" t="str">
        <f>IF(Data_Power_app[[#This Row],[LAMINATION MACHINE (PLAN)]]="","",IF(Data_Power_app[[#This Row],[LAMINATION MACHINE (REALTIME)]]="","",RIGHT(Data_Power_app[[#This Row],[LAMINATION MACHINE (REALTIME)]],1)=RIGHT(Data_Power_app[[#This Row],[LAMINATION MACHINE (PLAN)]],1)))</f>
        <v/>
      </c>
    </row>
    <row r="1056" spans="1:60" x14ac:dyDescent="0.25">
      <c r="A1056" s="27">
        <v>1184</v>
      </c>
      <c r="B1056" s="30" t="s">
        <v>9452</v>
      </c>
      <c r="C1056" s="30" t="s">
        <v>9453</v>
      </c>
      <c r="D1056" s="30" t="s">
        <v>86</v>
      </c>
      <c r="E1056" s="30" t="s">
        <v>259</v>
      </c>
      <c r="F1056" s="30" t="s">
        <v>72</v>
      </c>
      <c r="G1056" s="30">
        <v>10</v>
      </c>
      <c r="H1056" s="4">
        <v>45811</v>
      </c>
      <c r="I1056" s="30">
        <v>45810</v>
      </c>
      <c r="J1056" s="4">
        <v>45810</v>
      </c>
      <c r="K1056" s="4">
        <v>45812</v>
      </c>
      <c r="L1056" s="4">
        <v>45811.556886574072</v>
      </c>
      <c r="M1056" s="4" t="s">
        <v>60</v>
      </c>
      <c r="N1056" s="4"/>
      <c r="O1056" s="4" t="s">
        <v>60</v>
      </c>
      <c r="P1056" s="4" t="s">
        <v>60</v>
      </c>
      <c r="Q1056" s="4" t="s">
        <v>60</v>
      </c>
      <c r="R1056" s="4" t="s">
        <v>60</v>
      </c>
      <c r="S1056" s="4" t="s">
        <v>60</v>
      </c>
      <c r="T1056" s="4" t="s">
        <v>60</v>
      </c>
      <c r="U1056" s="4"/>
      <c r="V1056" s="4"/>
      <c r="W1056" s="4"/>
      <c r="X1056" s="4"/>
      <c r="Y1056" s="4" t="s">
        <v>60</v>
      </c>
      <c r="Z1056" s="4" t="s">
        <v>60</v>
      </c>
      <c r="AA1056" s="4"/>
      <c r="AB1056" s="4" t="s">
        <v>60</v>
      </c>
      <c r="AC1056" s="4" t="s">
        <v>60</v>
      </c>
      <c r="AD1056" s="4">
        <v>45815</v>
      </c>
      <c r="AE1056" s="4">
        <v>45817</v>
      </c>
      <c r="AF1056" s="4"/>
      <c r="AG1056" s="30" t="s">
        <v>162</v>
      </c>
      <c r="AH1056" s="30" t="s">
        <v>260</v>
      </c>
      <c r="AI1056" s="30" t="s">
        <v>9185</v>
      </c>
      <c r="AJ1056" s="30" t="s">
        <v>74</v>
      </c>
      <c r="AK1056" s="30" t="s">
        <v>100</v>
      </c>
      <c r="AL1056" s="30" t="s">
        <v>261</v>
      </c>
      <c r="AM1056" s="30" t="s">
        <v>262</v>
      </c>
      <c r="AN1056" s="30">
        <v>0.26749000000000001</v>
      </c>
      <c r="AO1056" s="30" t="s">
        <v>68</v>
      </c>
      <c r="AP1056" s="30"/>
      <c r="AQ1056" s="30"/>
      <c r="AR1056" s="30" t="s">
        <v>68</v>
      </c>
      <c r="AS1056" s="30"/>
      <c r="AT1056" s="30"/>
      <c r="AU1056" s="30" t="s">
        <v>1355</v>
      </c>
      <c r="AV1056" s="30" t="s">
        <v>1356</v>
      </c>
      <c r="AW1056" s="30">
        <v>0.58513999999999999</v>
      </c>
      <c r="AX1056" s="30" t="s">
        <v>1357</v>
      </c>
      <c r="AY1056" s="30" t="s">
        <v>1358</v>
      </c>
      <c r="AZ1056" s="3">
        <v>10</v>
      </c>
      <c r="BA1056" s="30" t="s">
        <v>228</v>
      </c>
      <c r="BB1056" s="30">
        <v>10</v>
      </c>
      <c r="BC1056" s="30" t="s">
        <v>60</v>
      </c>
      <c r="BD1056" s="30" t="s">
        <v>60</v>
      </c>
      <c r="BE1056" s="30" t="s">
        <v>263</v>
      </c>
      <c r="BF1056" s="35" t="str">
        <f>IFERROR(VLOOKUP(Data_Power_app[[#This Row],[PRO ODER]],'Result'!A:C,3,0),"")</f>
        <v/>
      </c>
      <c r="BG1056" s="14" t="str">
        <f>IFERROR(VLOOKUP(Data_Power_app[[#This Row],[PRO ODER]]&amp;"LAM_IN",'Real Time'!A:E,4,0),"")</f>
        <v/>
      </c>
      <c r="BH1056" s="37" t="str">
        <f>IF(Data_Power_app[[#This Row],[LAMINATION MACHINE (PLAN)]]="","",IF(Data_Power_app[[#This Row],[LAMINATION MACHINE (REALTIME)]]="","",RIGHT(Data_Power_app[[#This Row],[LAMINATION MACHINE (REALTIME)]],1)=RIGHT(Data_Power_app[[#This Row],[LAMINATION MACHINE (PLAN)]],1)))</f>
        <v/>
      </c>
    </row>
    <row r="1057" spans="1:60" x14ac:dyDescent="0.25">
      <c r="A1057" s="27">
        <v>1185</v>
      </c>
      <c r="B1057" s="30" t="s">
        <v>9454</v>
      </c>
      <c r="C1057" s="30" t="s">
        <v>9455</v>
      </c>
      <c r="D1057" s="30" t="s">
        <v>86</v>
      </c>
      <c r="E1057" s="30" t="s">
        <v>259</v>
      </c>
      <c r="F1057" s="30" t="s">
        <v>72</v>
      </c>
      <c r="G1057" s="30">
        <v>8</v>
      </c>
      <c r="H1057" s="4">
        <v>45811</v>
      </c>
      <c r="I1057" s="30">
        <v>45810</v>
      </c>
      <c r="J1057" s="4">
        <v>45810</v>
      </c>
      <c r="K1057" s="4">
        <v>45812</v>
      </c>
      <c r="L1057" s="4">
        <v>45811.556851851848</v>
      </c>
      <c r="M1057" s="4" t="s">
        <v>60</v>
      </c>
      <c r="N1057" s="4"/>
      <c r="O1057" s="4" t="s">
        <v>60</v>
      </c>
      <c r="P1057" s="4" t="s">
        <v>60</v>
      </c>
      <c r="Q1057" s="4" t="s">
        <v>60</v>
      </c>
      <c r="R1057" s="4" t="s">
        <v>60</v>
      </c>
      <c r="S1057" s="4" t="s">
        <v>60</v>
      </c>
      <c r="T1057" s="4" t="s">
        <v>60</v>
      </c>
      <c r="U1057" s="4"/>
      <c r="V1057" s="4"/>
      <c r="W1057" s="4"/>
      <c r="X1057" s="4"/>
      <c r="Y1057" s="4" t="s">
        <v>60</v>
      </c>
      <c r="Z1057" s="4" t="s">
        <v>60</v>
      </c>
      <c r="AA1057" s="4"/>
      <c r="AB1057" s="4" t="s">
        <v>60</v>
      </c>
      <c r="AC1057" s="4" t="s">
        <v>60</v>
      </c>
      <c r="AD1057" s="4">
        <v>45815</v>
      </c>
      <c r="AE1057" s="4">
        <v>45817</v>
      </c>
      <c r="AF1057" s="4"/>
      <c r="AG1057" s="30" t="s">
        <v>162</v>
      </c>
      <c r="AH1057" s="30" t="s">
        <v>260</v>
      </c>
      <c r="AI1057" s="30" t="s">
        <v>9185</v>
      </c>
      <c r="AJ1057" s="30" t="s">
        <v>74</v>
      </c>
      <c r="AK1057" s="30" t="s">
        <v>100</v>
      </c>
      <c r="AL1057" s="30" t="s">
        <v>261</v>
      </c>
      <c r="AM1057" s="30" t="s">
        <v>262</v>
      </c>
      <c r="AN1057" s="30">
        <v>0.21399000000000001</v>
      </c>
      <c r="AO1057" s="30" t="s">
        <v>68</v>
      </c>
      <c r="AP1057" s="30"/>
      <c r="AQ1057" s="30"/>
      <c r="AR1057" s="30" t="s">
        <v>68</v>
      </c>
      <c r="AS1057" s="30"/>
      <c r="AT1057" s="30"/>
      <c r="AU1057" s="30" t="s">
        <v>1355</v>
      </c>
      <c r="AV1057" s="30" t="s">
        <v>1356</v>
      </c>
      <c r="AW1057" s="30">
        <v>0.46811000000000003</v>
      </c>
      <c r="AX1057" s="30" t="s">
        <v>1357</v>
      </c>
      <c r="AY1057" s="30" t="s">
        <v>1358</v>
      </c>
      <c r="AZ1057" s="3">
        <v>8</v>
      </c>
      <c r="BA1057" s="30" t="s">
        <v>228</v>
      </c>
      <c r="BB1057" s="30">
        <v>8</v>
      </c>
      <c r="BC1057" s="30" t="s">
        <v>60</v>
      </c>
      <c r="BD1057" s="30" t="s">
        <v>60</v>
      </c>
      <c r="BE1057" s="30" t="s">
        <v>263</v>
      </c>
      <c r="BF1057" s="35" t="str">
        <f>IFERROR(VLOOKUP(Data_Power_app[[#This Row],[PRO ODER]],'Result'!A:C,3,0),"")</f>
        <v/>
      </c>
      <c r="BG1057" s="14" t="str">
        <f>IFERROR(VLOOKUP(Data_Power_app[[#This Row],[PRO ODER]]&amp;"LAM_IN",'Real Time'!A:E,4,0),"")</f>
        <v/>
      </c>
      <c r="BH1057" s="37" t="str">
        <f>IF(Data_Power_app[[#This Row],[LAMINATION MACHINE (PLAN)]]="","",IF(Data_Power_app[[#This Row],[LAMINATION MACHINE (REALTIME)]]="","",RIGHT(Data_Power_app[[#This Row],[LAMINATION MACHINE (REALTIME)]],1)=RIGHT(Data_Power_app[[#This Row],[LAMINATION MACHINE (PLAN)]],1)))</f>
        <v/>
      </c>
    </row>
    <row r="1058" spans="1:60" x14ac:dyDescent="0.25">
      <c r="A1058" s="27">
        <v>1186</v>
      </c>
      <c r="B1058" s="30" t="s">
        <v>9456</v>
      </c>
      <c r="C1058" s="30" t="s">
        <v>9457</v>
      </c>
      <c r="D1058" s="30" t="s">
        <v>86</v>
      </c>
      <c r="E1058" s="30" t="s">
        <v>259</v>
      </c>
      <c r="F1058" s="30" t="s">
        <v>72</v>
      </c>
      <c r="G1058" s="30">
        <v>8</v>
      </c>
      <c r="H1058" s="4">
        <v>45811</v>
      </c>
      <c r="I1058" s="30">
        <v>45810</v>
      </c>
      <c r="J1058" s="4">
        <v>45810</v>
      </c>
      <c r="K1058" s="4">
        <v>45812</v>
      </c>
      <c r="L1058" s="4">
        <v>45811.556817129633</v>
      </c>
      <c r="M1058" s="4" t="s">
        <v>60</v>
      </c>
      <c r="N1058" s="4"/>
      <c r="O1058" s="4" t="s">
        <v>60</v>
      </c>
      <c r="P1058" s="4" t="s">
        <v>60</v>
      </c>
      <c r="Q1058" s="4" t="s">
        <v>60</v>
      </c>
      <c r="R1058" s="4" t="s">
        <v>60</v>
      </c>
      <c r="S1058" s="4" t="s">
        <v>60</v>
      </c>
      <c r="T1058" s="4" t="s">
        <v>60</v>
      </c>
      <c r="U1058" s="4"/>
      <c r="V1058" s="4"/>
      <c r="W1058" s="4"/>
      <c r="X1058" s="4"/>
      <c r="Y1058" s="4" t="s">
        <v>60</v>
      </c>
      <c r="Z1058" s="4" t="s">
        <v>60</v>
      </c>
      <c r="AA1058" s="4"/>
      <c r="AB1058" s="4" t="s">
        <v>60</v>
      </c>
      <c r="AC1058" s="4" t="s">
        <v>60</v>
      </c>
      <c r="AD1058" s="4">
        <v>45815</v>
      </c>
      <c r="AE1058" s="4">
        <v>45817</v>
      </c>
      <c r="AF1058" s="4"/>
      <c r="AG1058" s="30" t="s">
        <v>162</v>
      </c>
      <c r="AH1058" s="30" t="s">
        <v>260</v>
      </c>
      <c r="AI1058" s="30" t="s">
        <v>9185</v>
      </c>
      <c r="AJ1058" s="30" t="s">
        <v>74</v>
      </c>
      <c r="AK1058" s="30" t="s">
        <v>100</v>
      </c>
      <c r="AL1058" s="30" t="s">
        <v>261</v>
      </c>
      <c r="AM1058" s="30" t="s">
        <v>262</v>
      </c>
      <c r="AN1058" s="30">
        <v>0.21399000000000001</v>
      </c>
      <c r="AO1058" s="30" t="s">
        <v>68</v>
      </c>
      <c r="AP1058" s="30"/>
      <c r="AQ1058" s="30"/>
      <c r="AR1058" s="30" t="s">
        <v>68</v>
      </c>
      <c r="AS1058" s="30"/>
      <c r="AT1058" s="30"/>
      <c r="AU1058" s="30" t="s">
        <v>1355</v>
      </c>
      <c r="AV1058" s="30" t="s">
        <v>1356</v>
      </c>
      <c r="AW1058" s="30">
        <v>0.46811000000000003</v>
      </c>
      <c r="AX1058" s="30" t="s">
        <v>1357</v>
      </c>
      <c r="AY1058" s="30" t="s">
        <v>1358</v>
      </c>
      <c r="AZ1058" s="3">
        <v>8</v>
      </c>
      <c r="BA1058" s="30" t="s">
        <v>228</v>
      </c>
      <c r="BB1058" s="30">
        <v>8</v>
      </c>
      <c r="BC1058" s="30" t="s">
        <v>60</v>
      </c>
      <c r="BD1058" s="30" t="s">
        <v>60</v>
      </c>
      <c r="BE1058" s="30" t="s">
        <v>263</v>
      </c>
      <c r="BF1058" s="35" t="str">
        <f>IFERROR(VLOOKUP(Data_Power_app[[#This Row],[PRO ODER]],'Result'!A:C,3,0),"")</f>
        <v/>
      </c>
      <c r="BG1058" s="14" t="str">
        <f>IFERROR(VLOOKUP(Data_Power_app[[#This Row],[PRO ODER]]&amp;"LAM_IN",'Real Time'!A:E,4,0),"")</f>
        <v/>
      </c>
      <c r="BH1058" s="37" t="str">
        <f>IF(Data_Power_app[[#This Row],[LAMINATION MACHINE (PLAN)]]="","",IF(Data_Power_app[[#This Row],[LAMINATION MACHINE (REALTIME)]]="","",RIGHT(Data_Power_app[[#This Row],[LAMINATION MACHINE (REALTIME)]],1)=RIGHT(Data_Power_app[[#This Row],[LAMINATION MACHINE (PLAN)]],1)))</f>
        <v/>
      </c>
    </row>
    <row r="1059" spans="1:60" x14ac:dyDescent="0.25">
      <c r="A1059" s="27">
        <v>1187</v>
      </c>
      <c r="B1059" s="30" t="s">
        <v>9458</v>
      </c>
      <c r="C1059" s="30" t="s">
        <v>9459</v>
      </c>
      <c r="D1059" s="30" t="s">
        <v>86</v>
      </c>
      <c r="E1059" s="30" t="s">
        <v>259</v>
      </c>
      <c r="F1059" s="30" t="s">
        <v>72</v>
      </c>
      <c r="G1059" s="30">
        <v>8</v>
      </c>
      <c r="H1059" s="4">
        <v>45811</v>
      </c>
      <c r="I1059" s="30">
        <v>45810</v>
      </c>
      <c r="J1059" s="4">
        <v>45810</v>
      </c>
      <c r="K1059" s="4">
        <v>45812</v>
      </c>
      <c r="L1059" s="4">
        <v>45811.55678240741</v>
      </c>
      <c r="M1059" s="4" t="s">
        <v>60</v>
      </c>
      <c r="N1059" s="4"/>
      <c r="O1059" s="4" t="s">
        <v>60</v>
      </c>
      <c r="P1059" s="4" t="s">
        <v>60</v>
      </c>
      <c r="Q1059" s="4" t="s">
        <v>60</v>
      </c>
      <c r="R1059" s="4" t="s">
        <v>60</v>
      </c>
      <c r="S1059" s="4" t="s">
        <v>60</v>
      </c>
      <c r="T1059" s="4" t="s">
        <v>60</v>
      </c>
      <c r="U1059" s="4"/>
      <c r="V1059" s="4"/>
      <c r="W1059" s="4"/>
      <c r="X1059" s="4"/>
      <c r="Y1059" s="4" t="s">
        <v>60</v>
      </c>
      <c r="Z1059" s="4" t="s">
        <v>60</v>
      </c>
      <c r="AA1059" s="4"/>
      <c r="AB1059" s="4" t="s">
        <v>60</v>
      </c>
      <c r="AC1059" s="4" t="s">
        <v>60</v>
      </c>
      <c r="AD1059" s="4">
        <v>45815</v>
      </c>
      <c r="AE1059" s="4">
        <v>45817</v>
      </c>
      <c r="AF1059" s="4"/>
      <c r="AG1059" s="30" t="s">
        <v>162</v>
      </c>
      <c r="AH1059" s="30" t="s">
        <v>260</v>
      </c>
      <c r="AI1059" s="30" t="s">
        <v>9185</v>
      </c>
      <c r="AJ1059" s="30" t="s">
        <v>74</v>
      </c>
      <c r="AK1059" s="30" t="s">
        <v>100</v>
      </c>
      <c r="AL1059" s="30" t="s">
        <v>261</v>
      </c>
      <c r="AM1059" s="30" t="s">
        <v>262</v>
      </c>
      <c r="AN1059" s="30">
        <v>0.21399000000000001</v>
      </c>
      <c r="AO1059" s="30" t="s">
        <v>68</v>
      </c>
      <c r="AP1059" s="30"/>
      <c r="AQ1059" s="30"/>
      <c r="AR1059" s="30" t="s">
        <v>68</v>
      </c>
      <c r="AS1059" s="30"/>
      <c r="AT1059" s="30"/>
      <c r="AU1059" s="30" t="s">
        <v>1355</v>
      </c>
      <c r="AV1059" s="30" t="s">
        <v>1356</v>
      </c>
      <c r="AW1059" s="30">
        <v>0.46811000000000003</v>
      </c>
      <c r="AX1059" s="30" t="s">
        <v>1357</v>
      </c>
      <c r="AY1059" s="30" t="s">
        <v>1358</v>
      </c>
      <c r="AZ1059" s="3">
        <v>8</v>
      </c>
      <c r="BA1059" s="30" t="s">
        <v>228</v>
      </c>
      <c r="BB1059" s="30">
        <v>8</v>
      </c>
      <c r="BC1059" s="30" t="s">
        <v>60</v>
      </c>
      <c r="BD1059" s="30" t="s">
        <v>60</v>
      </c>
      <c r="BE1059" s="30" t="s">
        <v>263</v>
      </c>
      <c r="BF1059" s="35" t="str">
        <f>IFERROR(VLOOKUP(Data_Power_app[[#This Row],[PRO ODER]],'Result'!A:C,3,0),"")</f>
        <v/>
      </c>
      <c r="BG1059" s="14" t="str">
        <f>IFERROR(VLOOKUP(Data_Power_app[[#This Row],[PRO ODER]]&amp;"LAM_IN",'Real Time'!A:E,4,0),"")</f>
        <v/>
      </c>
      <c r="BH1059" s="37" t="str">
        <f>IF(Data_Power_app[[#This Row],[LAMINATION MACHINE (PLAN)]]="","",IF(Data_Power_app[[#This Row],[LAMINATION MACHINE (REALTIME)]]="","",RIGHT(Data_Power_app[[#This Row],[LAMINATION MACHINE (REALTIME)]],1)=RIGHT(Data_Power_app[[#This Row],[LAMINATION MACHINE (PLAN)]],1)))</f>
        <v/>
      </c>
    </row>
    <row r="1060" spans="1:60" x14ac:dyDescent="0.25">
      <c r="A1060" s="27">
        <v>1188</v>
      </c>
      <c r="B1060" s="30" t="s">
        <v>9460</v>
      </c>
      <c r="C1060" s="30" t="s">
        <v>9461</v>
      </c>
      <c r="D1060" s="30" t="s">
        <v>86</v>
      </c>
      <c r="E1060" s="30" t="s">
        <v>259</v>
      </c>
      <c r="F1060" s="30" t="s">
        <v>72</v>
      </c>
      <c r="G1060" s="30">
        <v>10</v>
      </c>
      <c r="H1060" s="4">
        <v>45811</v>
      </c>
      <c r="I1060" s="30">
        <v>45810</v>
      </c>
      <c r="J1060" s="4">
        <v>45810</v>
      </c>
      <c r="K1060" s="4">
        <v>45812</v>
      </c>
      <c r="L1060" s="4"/>
      <c r="M1060" s="4" t="s">
        <v>60</v>
      </c>
      <c r="N1060" s="4"/>
      <c r="O1060" s="4" t="s">
        <v>60</v>
      </c>
      <c r="P1060" s="4" t="s">
        <v>60</v>
      </c>
      <c r="Q1060" s="4" t="s">
        <v>60</v>
      </c>
      <c r="R1060" s="4" t="s">
        <v>60</v>
      </c>
      <c r="S1060" s="4" t="s">
        <v>60</v>
      </c>
      <c r="T1060" s="4" t="s">
        <v>60</v>
      </c>
      <c r="U1060" s="4"/>
      <c r="V1060" s="4"/>
      <c r="W1060" s="4"/>
      <c r="X1060" s="4"/>
      <c r="Y1060" s="4" t="s">
        <v>60</v>
      </c>
      <c r="Z1060" s="4" t="s">
        <v>60</v>
      </c>
      <c r="AA1060" s="4"/>
      <c r="AB1060" s="4" t="s">
        <v>60</v>
      </c>
      <c r="AC1060" s="4" t="s">
        <v>60</v>
      </c>
      <c r="AD1060" s="4">
        <v>45815</v>
      </c>
      <c r="AE1060" s="4">
        <v>45817</v>
      </c>
      <c r="AF1060" s="4"/>
      <c r="AG1060" s="30" t="s">
        <v>126</v>
      </c>
      <c r="AH1060" s="30" t="s">
        <v>260</v>
      </c>
      <c r="AI1060" s="30" t="s">
        <v>9462</v>
      </c>
      <c r="AJ1060" s="30" t="s">
        <v>74</v>
      </c>
      <c r="AK1060" s="30" t="s">
        <v>100</v>
      </c>
      <c r="AL1060" s="30" t="s">
        <v>261</v>
      </c>
      <c r="AM1060" s="30" t="s">
        <v>262</v>
      </c>
      <c r="AN1060" s="30">
        <v>0.38151000000000002</v>
      </c>
      <c r="AO1060" s="30" t="s">
        <v>68</v>
      </c>
      <c r="AP1060" s="30"/>
      <c r="AQ1060" s="30"/>
      <c r="AR1060" s="30" t="s">
        <v>68</v>
      </c>
      <c r="AS1060" s="30"/>
      <c r="AT1060" s="30"/>
      <c r="AU1060" s="30" t="s">
        <v>9463</v>
      </c>
      <c r="AV1060" s="30" t="s">
        <v>9464</v>
      </c>
      <c r="AW1060" s="30">
        <v>0.83430000000000004</v>
      </c>
      <c r="AX1060" s="30" t="s">
        <v>9465</v>
      </c>
      <c r="AY1060" s="30" t="s">
        <v>9466</v>
      </c>
      <c r="AZ1060" s="3">
        <v>10</v>
      </c>
      <c r="BA1060" s="30" t="s">
        <v>228</v>
      </c>
      <c r="BB1060" s="30">
        <v>10</v>
      </c>
      <c r="BC1060" s="30" t="s">
        <v>60</v>
      </c>
      <c r="BD1060" s="30" t="s">
        <v>60</v>
      </c>
      <c r="BE1060" s="30" t="s">
        <v>263</v>
      </c>
      <c r="BF1060" s="35" t="str">
        <f>IFERROR(VLOOKUP(Data_Power_app[[#This Row],[PRO ODER]],'Result'!A:C,3,0),"")</f>
        <v>LAMINATION 1</v>
      </c>
      <c r="BG1060" s="14" t="str">
        <f>IFERROR(VLOOKUP(Data_Power_app[[#This Row],[PRO ODER]]&amp;"LAM_IN",'Real Time'!A:E,4,0),"")</f>
        <v/>
      </c>
      <c r="BH1060" s="37" t="str">
        <f>IF(Data_Power_app[[#This Row],[LAMINATION MACHINE (PLAN)]]="","",IF(Data_Power_app[[#This Row],[LAMINATION MACHINE (REALTIME)]]="","",RIGHT(Data_Power_app[[#This Row],[LAMINATION MACHINE (REALTIME)]],1)=RIGHT(Data_Power_app[[#This Row],[LAMINATION MACHINE (PLAN)]],1)))</f>
        <v/>
      </c>
    </row>
    <row r="1061" spans="1:60" x14ac:dyDescent="0.25">
      <c r="A1061" s="27">
        <v>1189</v>
      </c>
      <c r="B1061" s="30" t="s">
        <v>9467</v>
      </c>
      <c r="C1061" s="30" t="s">
        <v>9468</v>
      </c>
      <c r="D1061" s="30" t="s">
        <v>86</v>
      </c>
      <c r="E1061" s="30" t="s">
        <v>259</v>
      </c>
      <c r="F1061" s="30" t="s">
        <v>72</v>
      </c>
      <c r="G1061" s="30">
        <v>11</v>
      </c>
      <c r="H1061" s="4">
        <v>45811</v>
      </c>
      <c r="I1061" s="30">
        <v>45810</v>
      </c>
      <c r="J1061" s="4">
        <v>45810</v>
      </c>
      <c r="K1061" s="4">
        <v>45812</v>
      </c>
      <c r="L1061" s="4"/>
      <c r="M1061" s="4" t="s">
        <v>60</v>
      </c>
      <c r="N1061" s="4"/>
      <c r="O1061" s="4" t="s">
        <v>60</v>
      </c>
      <c r="P1061" s="4" t="s">
        <v>60</v>
      </c>
      <c r="Q1061" s="4" t="s">
        <v>60</v>
      </c>
      <c r="R1061" s="4" t="s">
        <v>60</v>
      </c>
      <c r="S1061" s="4" t="s">
        <v>60</v>
      </c>
      <c r="T1061" s="4" t="s">
        <v>60</v>
      </c>
      <c r="U1061" s="4"/>
      <c r="V1061" s="4"/>
      <c r="W1061" s="4"/>
      <c r="X1061" s="4"/>
      <c r="Y1061" s="4" t="s">
        <v>60</v>
      </c>
      <c r="Z1061" s="4" t="s">
        <v>60</v>
      </c>
      <c r="AA1061" s="4"/>
      <c r="AB1061" s="4" t="s">
        <v>60</v>
      </c>
      <c r="AC1061" s="4" t="s">
        <v>60</v>
      </c>
      <c r="AD1061" s="4">
        <v>45815</v>
      </c>
      <c r="AE1061" s="4">
        <v>45817</v>
      </c>
      <c r="AF1061" s="4"/>
      <c r="AG1061" s="30" t="s">
        <v>126</v>
      </c>
      <c r="AH1061" s="30" t="s">
        <v>260</v>
      </c>
      <c r="AI1061" s="30" t="s">
        <v>9462</v>
      </c>
      <c r="AJ1061" s="30" t="s">
        <v>74</v>
      </c>
      <c r="AK1061" s="30" t="s">
        <v>100</v>
      </c>
      <c r="AL1061" s="30" t="s">
        <v>261</v>
      </c>
      <c r="AM1061" s="30" t="s">
        <v>262</v>
      </c>
      <c r="AN1061" s="30">
        <v>0.41965999999999998</v>
      </c>
      <c r="AO1061" s="30" t="s">
        <v>68</v>
      </c>
      <c r="AP1061" s="30"/>
      <c r="AQ1061" s="30"/>
      <c r="AR1061" s="30" t="s">
        <v>68</v>
      </c>
      <c r="AS1061" s="30"/>
      <c r="AT1061" s="30"/>
      <c r="AU1061" s="30" t="s">
        <v>9463</v>
      </c>
      <c r="AV1061" s="30" t="s">
        <v>9464</v>
      </c>
      <c r="AW1061" s="30">
        <v>0.91773000000000005</v>
      </c>
      <c r="AX1061" s="30" t="s">
        <v>9465</v>
      </c>
      <c r="AY1061" s="30" t="s">
        <v>9466</v>
      </c>
      <c r="AZ1061" s="3">
        <v>11</v>
      </c>
      <c r="BA1061" s="30" t="s">
        <v>228</v>
      </c>
      <c r="BB1061" s="30">
        <v>11</v>
      </c>
      <c r="BC1061" s="30" t="s">
        <v>60</v>
      </c>
      <c r="BD1061" s="30" t="s">
        <v>60</v>
      </c>
      <c r="BE1061" s="30" t="s">
        <v>263</v>
      </c>
      <c r="BF1061" s="35" t="str">
        <f>IFERROR(VLOOKUP(Data_Power_app[[#This Row],[PRO ODER]],'Result'!A:C,3,0),"")</f>
        <v>LAMINATION 1</v>
      </c>
      <c r="BG1061" s="14" t="str">
        <f>IFERROR(VLOOKUP(Data_Power_app[[#This Row],[PRO ODER]]&amp;"LAM_IN",'Real Time'!A:E,4,0),"")</f>
        <v/>
      </c>
      <c r="BH1061" s="37" t="str">
        <f>IF(Data_Power_app[[#This Row],[LAMINATION MACHINE (PLAN)]]="","",IF(Data_Power_app[[#This Row],[LAMINATION MACHINE (REALTIME)]]="","",RIGHT(Data_Power_app[[#This Row],[LAMINATION MACHINE (REALTIME)]],1)=RIGHT(Data_Power_app[[#This Row],[LAMINATION MACHINE (PLAN)]],1)))</f>
        <v/>
      </c>
    </row>
    <row r="1062" spans="1:60" x14ac:dyDescent="0.25">
      <c r="A1062" s="27">
        <v>1190</v>
      </c>
      <c r="B1062" s="30" t="s">
        <v>9469</v>
      </c>
      <c r="C1062" s="30" t="s">
        <v>9470</v>
      </c>
      <c r="D1062" s="30" t="s">
        <v>86</v>
      </c>
      <c r="E1062" s="30" t="s">
        <v>259</v>
      </c>
      <c r="F1062" s="30" t="s">
        <v>72</v>
      </c>
      <c r="G1062" s="30">
        <v>12</v>
      </c>
      <c r="H1062" s="4">
        <v>45811</v>
      </c>
      <c r="I1062" s="30">
        <v>45810</v>
      </c>
      <c r="J1062" s="4">
        <v>45810</v>
      </c>
      <c r="K1062" s="4">
        <v>45812</v>
      </c>
      <c r="L1062" s="4"/>
      <c r="M1062" s="4" t="s">
        <v>60</v>
      </c>
      <c r="N1062" s="4"/>
      <c r="O1062" s="4" t="s">
        <v>60</v>
      </c>
      <c r="P1062" s="4" t="s">
        <v>60</v>
      </c>
      <c r="Q1062" s="4" t="s">
        <v>60</v>
      </c>
      <c r="R1062" s="4" t="s">
        <v>60</v>
      </c>
      <c r="S1062" s="4" t="s">
        <v>60</v>
      </c>
      <c r="T1062" s="4" t="s">
        <v>60</v>
      </c>
      <c r="U1062" s="4"/>
      <c r="V1062" s="4"/>
      <c r="W1062" s="4"/>
      <c r="X1062" s="4"/>
      <c r="Y1062" s="4" t="s">
        <v>60</v>
      </c>
      <c r="Z1062" s="4" t="s">
        <v>60</v>
      </c>
      <c r="AA1062" s="4"/>
      <c r="AB1062" s="4" t="s">
        <v>60</v>
      </c>
      <c r="AC1062" s="4" t="s">
        <v>60</v>
      </c>
      <c r="AD1062" s="4">
        <v>45815</v>
      </c>
      <c r="AE1062" s="4">
        <v>45817</v>
      </c>
      <c r="AF1062" s="4"/>
      <c r="AG1062" s="30" t="s">
        <v>126</v>
      </c>
      <c r="AH1062" s="30" t="s">
        <v>260</v>
      </c>
      <c r="AI1062" s="30" t="s">
        <v>9462</v>
      </c>
      <c r="AJ1062" s="30" t="s">
        <v>74</v>
      </c>
      <c r="AK1062" s="30" t="s">
        <v>100</v>
      </c>
      <c r="AL1062" s="30" t="s">
        <v>261</v>
      </c>
      <c r="AM1062" s="30" t="s">
        <v>262</v>
      </c>
      <c r="AN1062" s="30">
        <v>0.45780999999999999</v>
      </c>
      <c r="AO1062" s="30" t="s">
        <v>68</v>
      </c>
      <c r="AP1062" s="30"/>
      <c r="AQ1062" s="30"/>
      <c r="AR1062" s="30" t="s">
        <v>68</v>
      </c>
      <c r="AS1062" s="30"/>
      <c r="AT1062" s="30"/>
      <c r="AU1062" s="30" t="s">
        <v>9463</v>
      </c>
      <c r="AV1062" s="30" t="s">
        <v>9464</v>
      </c>
      <c r="AW1062" s="30">
        <v>1.00116</v>
      </c>
      <c r="AX1062" s="30" t="s">
        <v>9465</v>
      </c>
      <c r="AY1062" s="30" t="s">
        <v>9466</v>
      </c>
      <c r="AZ1062" s="3">
        <v>12</v>
      </c>
      <c r="BA1062" s="30" t="s">
        <v>228</v>
      </c>
      <c r="BB1062" s="30">
        <v>12</v>
      </c>
      <c r="BC1062" s="30" t="s">
        <v>60</v>
      </c>
      <c r="BD1062" s="30" t="s">
        <v>60</v>
      </c>
      <c r="BE1062" s="30" t="s">
        <v>263</v>
      </c>
      <c r="BF1062" s="35" t="str">
        <f>IFERROR(VLOOKUP(Data_Power_app[[#This Row],[PRO ODER]],'Result'!A:C,3,0),"")</f>
        <v>LAMINATION 1</v>
      </c>
      <c r="BG1062" s="14" t="str">
        <f>IFERROR(VLOOKUP(Data_Power_app[[#This Row],[PRO ODER]]&amp;"LAM_IN",'Real Time'!A:E,4,0),"")</f>
        <v/>
      </c>
      <c r="BH1062" s="37" t="str">
        <f>IF(Data_Power_app[[#This Row],[LAMINATION MACHINE (PLAN)]]="","",IF(Data_Power_app[[#This Row],[LAMINATION MACHINE (REALTIME)]]="","",RIGHT(Data_Power_app[[#This Row],[LAMINATION MACHINE (REALTIME)]],1)=RIGHT(Data_Power_app[[#This Row],[LAMINATION MACHINE (PLAN)]],1)))</f>
        <v/>
      </c>
    </row>
    <row r="1063" spans="1:60" x14ac:dyDescent="0.25">
      <c r="A1063" s="27">
        <v>1191</v>
      </c>
      <c r="B1063" s="30" t="s">
        <v>9471</v>
      </c>
      <c r="C1063" s="30" t="s">
        <v>9472</v>
      </c>
      <c r="D1063" s="30" t="s">
        <v>86</v>
      </c>
      <c r="E1063" s="30" t="s">
        <v>259</v>
      </c>
      <c r="F1063" s="30" t="s">
        <v>72</v>
      </c>
      <c r="G1063" s="30">
        <v>16</v>
      </c>
      <c r="H1063" s="4">
        <v>45811</v>
      </c>
      <c r="I1063" s="30">
        <v>45810</v>
      </c>
      <c r="J1063" s="4">
        <v>45810</v>
      </c>
      <c r="K1063" s="4">
        <v>45812</v>
      </c>
      <c r="L1063" s="4"/>
      <c r="M1063" s="4" t="s">
        <v>60</v>
      </c>
      <c r="N1063" s="4"/>
      <c r="O1063" s="4" t="s">
        <v>60</v>
      </c>
      <c r="P1063" s="4" t="s">
        <v>60</v>
      </c>
      <c r="Q1063" s="4" t="s">
        <v>60</v>
      </c>
      <c r="R1063" s="4" t="s">
        <v>60</v>
      </c>
      <c r="S1063" s="4" t="s">
        <v>60</v>
      </c>
      <c r="T1063" s="4" t="s">
        <v>60</v>
      </c>
      <c r="U1063" s="4"/>
      <c r="V1063" s="4"/>
      <c r="W1063" s="4"/>
      <c r="X1063" s="4"/>
      <c r="Y1063" s="4" t="s">
        <v>60</v>
      </c>
      <c r="Z1063" s="4" t="s">
        <v>60</v>
      </c>
      <c r="AA1063" s="4"/>
      <c r="AB1063" s="4" t="s">
        <v>60</v>
      </c>
      <c r="AC1063" s="4" t="s">
        <v>60</v>
      </c>
      <c r="AD1063" s="4">
        <v>45815</v>
      </c>
      <c r="AE1063" s="4">
        <v>45817</v>
      </c>
      <c r="AF1063" s="4"/>
      <c r="AG1063" s="30" t="s">
        <v>126</v>
      </c>
      <c r="AH1063" s="30" t="s">
        <v>260</v>
      </c>
      <c r="AI1063" s="30" t="s">
        <v>9462</v>
      </c>
      <c r="AJ1063" s="30" t="s">
        <v>74</v>
      </c>
      <c r="AK1063" s="30" t="s">
        <v>100</v>
      </c>
      <c r="AL1063" s="30" t="s">
        <v>261</v>
      </c>
      <c r="AM1063" s="30" t="s">
        <v>262</v>
      </c>
      <c r="AN1063" s="30">
        <v>0.61041999999999996</v>
      </c>
      <c r="AO1063" s="30" t="s">
        <v>68</v>
      </c>
      <c r="AP1063" s="30"/>
      <c r="AQ1063" s="30"/>
      <c r="AR1063" s="30" t="s">
        <v>68</v>
      </c>
      <c r="AS1063" s="30"/>
      <c r="AT1063" s="30"/>
      <c r="AU1063" s="30" t="s">
        <v>9463</v>
      </c>
      <c r="AV1063" s="30" t="s">
        <v>9464</v>
      </c>
      <c r="AW1063" s="30">
        <v>1.3348800000000001</v>
      </c>
      <c r="AX1063" s="30" t="s">
        <v>9465</v>
      </c>
      <c r="AY1063" s="30" t="s">
        <v>9466</v>
      </c>
      <c r="AZ1063" s="3">
        <v>16</v>
      </c>
      <c r="BA1063" s="30" t="s">
        <v>228</v>
      </c>
      <c r="BB1063" s="30">
        <v>16</v>
      </c>
      <c r="BC1063" s="30" t="s">
        <v>60</v>
      </c>
      <c r="BD1063" s="30" t="s">
        <v>60</v>
      </c>
      <c r="BE1063" s="30" t="s">
        <v>263</v>
      </c>
      <c r="BF1063" s="35" t="str">
        <f>IFERROR(VLOOKUP(Data_Power_app[[#This Row],[PRO ODER]],'Result'!A:C,3,0),"")</f>
        <v>LAMINATION 1</v>
      </c>
      <c r="BG1063" s="14" t="str">
        <f>IFERROR(VLOOKUP(Data_Power_app[[#This Row],[PRO ODER]]&amp;"LAM_IN",'Real Time'!A:E,4,0),"")</f>
        <v/>
      </c>
      <c r="BH1063" s="37" t="str">
        <f>IF(Data_Power_app[[#This Row],[LAMINATION MACHINE (PLAN)]]="","",IF(Data_Power_app[[#This Row],[LAMINATION MACHINE (REALTIME)]]="","",RIGHT(Data_Power_app[[#This Row],[LAMINATION MACHINE (REALTIME)]],1)=RIGHT(Data_Power_app[[#This Row],[LAMINATION MACHINE (PLAN)]],1)))</f>
        <v/>
      </c>
    </row>
    <row r="1064" spans="1:60" x14ac:dyDescent="0.25">
      <c r="A1064" s="27">
        <v>1192</v>
      </c>
      <c r="B1064" s="30" t="s">
        <v>9473</v>
      </c>
      <c r="C1064" s="30" t="s">
        <v>9474</v>
      </c>
      <c r="D1064" s="30" t="s">
        <v>86</v>
      </c>
      <c r="E1064" s="30" t="s">
        <v>259</v>
      </c>
      <c r="F1064" s="30" t="s">
        <v>72</v>
      </c>
      <c r="G1064" s="30">
        <v>21</v>
      </c>
      <c r="H1064" s="4">
        <v>45811</v>
      </c>
      <c r="I1064" s="30">
        <v>45810</v>
      </c>
      <c r="J1064" s="4">
        <v>45810</v>
      </c>
      <c r="K1064" s="4">
        <v>45812</v>
      </c>
      <c r="L1064" s="4"/>
      <c r="M1064" s="4" t="s">
        <v>60</v>
      </c>
      <c r="N1064" s="4"/>
      <c r="O1064" s="4" t="s">
        <v>60</v>
      </c>
      <c r="P1064" s="4" t="s">
        <v>60</v>
      </c>
      <c r="Q1064" s="4" t="s">
        <v>60</v>
      </c>
      <c r="R1064" s="4" t="s">
        <v>60</v>
      </c>
      <c r="S1064" s="4" t="s">
        <v>60</v>
      </c>
      <c r="T1064" s="4" t="s">
        <v>60</v>
      </c>
      <c r="U1064" s="4"/>
      <c r="V1064" s="4"/>
      <c r="W1064" s="4"/>
      <c r="X1064" s="4"/>
      <c r="Y1064" s="4" t="s">
        <v>60</v>
      </c>
      <c r="Z1064" s="4" t="s">
        <v>60</v>
      </c>
      <c r="AA1064" s="4"/>
      <c r="AB1064" s="4" t="s">
        <v>60</v>
      </c>
      <c r="AC1064" s="4" t="s">
        <v>60</v>
      </c>
      <c r="AD1064" s="4">
        <v>45815</v>
      </c>
      <c r="AE1064" s="4">
        <v>45817</v>
      </c>
      <c r="AF1064" s="4"/>
      <c r="AG1064" s="30" t="s">
        <v>126</v>
      </c>
      <c r="AH1064" s="30" t="s">
        <v>260</v>
      </c>
      <c r="AI1064" s="30" t="s">
        <v>9462</v>
      </c>
      <c r="AJ1064" s="30" t="s">
        <v>74</v>
      </c>
      <c r="AK1064" s="30" t="s">
        <v>100</v>
      </c>
      <c r="AL1064" s="30" t="s">
        <v>261</v>
      </c>
      <c r="AM1064" s="30" t="s">
        <v>262</v>
      </c>
      <c r="AN1064" s="30">
        <v>0.72092999999999996</v>
      </c>
      <c r="AO1064" s="30" t="s">
        <v>68</v>
      </c>
      <c r="AP1064" s="30"/>
      <c r="AQ1064" s="30"/>
      <c r="AR1064" s="30" t="s">
        <v>68</v>
      </c>
      <c r="AS1064" s="30"/>
      <c r="AT1064" s="30"/>
      <c r="AU1064" s="30" t="s">
        <v>9463</v>
      </c>
      <c r="AV1064" s="30" t="s">
        <v>9464</v>
      </c>
      <c r="AW1064" s="30">
        <v>1.57683</v>
      </c>
      <c r="AX1064" s="30" t="s">
        <v>9465</v>
      </c>
      <c r="AY1064" s="30" t="s">
        <v>9466</v>
      </c>
      <c r="AZ1064" s="3">
        <v>21</v>
      </c>
      <c r="BA1064" s="30" t="s">
        <v>228</v>
      </c>
      <c r="BB1064" s="30">
        <v>21</v>
      </c>
      <c r="BC1064" s="30" t="s">
        <v>60</v>
      </c>
      <c r="BD1064" s="30" t="s">
        <v>60</v>
      </c>
      <c r="BE1064" s="30" t="s">
        <v>263</v>
      </c>
      <c r="BF1064" s="35" t="str">
        <f>IFERROR(VLOOKUP(Data_Power_app[[#This Row],[PRO ODER]],'Result'!A:C,3,0),"")</f>
        <v>LAMINATION 1</v>
      </c>
      <c r="BG1064" s="14" t="str">
        <f>IFERROR(VLOOKUP(Data_Power_app[[#This Row],[PRO ODER]]&amp;"LAM_IN",'Real Time'!A:E,4,0),"")</f>
        <v/>
      </c>
      <c r="BH1064" s="37" t="str">
        <f>IF(Data_Power_app[[#This Row],[LAMINATION MACHINE (PLAN)]]="","",IF(Data_Power_app[[#This Row],[LAMINATION MACHINE (REALTIME)]]="","",RIGHT(Data_Power_app[[#This Row],[LAMINATION MACHINE (REALTIME)]],1)=RIGHT(Data_Power_app[[#This Row],[LAMINATION MACHINE (PLAN)]],1)))</f>
        <v/>
      </c>
    </row>
    <row r="1065" spans="1:60" x14ac:dyDescent="0.25">
      <c r="A1065" s="27">
        <v>1193</v>
      </c>
      <c r="B1065" s="30" t="s">
        <v>9475</v>
      </c>
      <c r="C1065" s="30" t="s">
        <v>9476</v>
      </c>
      <c r="D1065" s="30" t="s">
        <v>86</v>
      </c>
      <c r="E1065" s="30" t="s">
        <v>259</v>
      </c>
      <c r="F1065" s="30" t="s">
        <v>72</v>
      </c>
      <c r="G1065" s="30">
        <v>22</v>
      </c>
      <c r="H1065" s="4">
        <v>45811</v>
      </c>
      <c r="I1065" s="30">
        <v>45810</v>
      </c>
      <c r="J1065" s="4">
        <v>45810</v>
      </c>
      <c r="K1065" s="4">
        <v>45812</v>
      </c>
      <c r="L1065" s="4"/>
      <c r="M1065" s="4" t="s">
        <v>60</v>
      </c>
      <c r="N1065" s="4"/>
      <c r="O1065" s="4" t="s">
        <v>60</v>
      </c>
      <c r="P1065" s="4" t="s">
        <v>60</v>
      </c>
      <c r="Q1065" s="4" t="s">
        <v>60</v>
      </c>
      <c r="R1065" s="4" t="s">
        <v>60</v>
      </c>
      <c r="S1065" s="4" t="s">
        <v>60</v>
      </c>
      <c r="T1065" s="4" t="s">
        <v>60</v>
      </c>
      <c r="U1065" s="4"/>
      <c r="V1065" s="4"/>
      <c r="W1065" s="4"/>
      <c r="X1065" s="4"/>
      <c r="Y1065" s="4" t="s">
        <v>60</v>
      </c>
      <c r="Z1065" s="4" t="s">
        <v>60</v>
      </c>
      <c r="AA1065" s="4"/>
      <c r="AB1065" s="4" t="s">
        <v>60</v>
      </c>
      <c r="AC1065" s="4" t="s">
        <v>60</v>
      </c>
      <c r="AD1065" s="4">
        <v>45815</v>
      </c>
      <c r="AE1065" s="4">
        <v>45817</v>
      </c>
      <c r="AF1065" s="4"/>
      <c r="AG1065" s="30" t="s">
        <v>126</v>
      </c>
      <c r="AH1065" s="30" t="s">
        <v>260</v>
      </c>
      <c r="AI1065" s="30" t="s">
        <v>9462</v>
      </c>
      <c r="AJ1065" s="30" t="s">
        <v>74</v>
      </c>
      <c r="AK1065" s="30" t="s">
        <v>100</v>
      </c>
      <c r="AL1065" s="30" t="s">
        <v>261</v>
      </c>
      <c r="AM1065" s="30" t="s">
        <v>262</v>
      </c>
      <c r="AN1065" s="30">
        <v>0.75526000000000004</v>
      </c>
      <c r="AO1065" s="30" t="s">
        <v>68</v>
      </c>
      <c r="AP1065" s="30"/>
      <c r="AQ1065" s="30"/>
      <c r="AR1065" s="30" t="s">
        <v>68</v>
      </c>
      <c r="AS1065" s="30"/>
      <c r="AT1065" s="30"/>
      <c r="AU1065" s="30" t="s">
        <v>9463</v>
      </c>
      <c r="AV1065" s="30" t="s">
        <v>9464</v>
      </c>
      <c r="AW1065" s="30">
        <v>1.65191</v>
      </c>
      <c r="AX1065" s="30" t="s">
        <v>9465</v>
      </c>
      <c r="AY1065" s="30" t="s">
        <v>9466</v>
      </c>
      <c r="AZ1065" s="3">
        <v>22</v>
      </c>
      <c r="BA1065" s="30" t="s">
        <v>228</v>
      </c>
      <c r="BB1065" s="30">
        <v>22</v>
      </c>
      <c r="BC1065" s="30" t="s">
        <v>60</v>
      </c>
      <c r="BD1065" s="30" t="s">
        <v>60</v>
      </c>
      <c r="BE1065" s="30" t="s">
        <v>263</v>
      </c>
      <c r="BF1065" s="35" t="str">
        <f>IFERROR(VLOOKUP(Data_Power_app[[#This Row],[PRO ODER]],'Result'!A:C,3,0),"")</f>
        <v>LAMINATION 1</v>
      </c>
      <c r="BG1065" s="14" t="str">
        <f>IFERROR(VLOOKUP(Data_Power_app[[#This Row],[PRO ODER]]&amp;"LAM_IN",'Real Time'!A:E,4,0),"")</f>
        <v/>
      </c>
      <c r="BH1065" s="37" t="str">
        <f>IF(Data_Power_app[[#This Row],[LAMINATION MACHINE (PLAN)]]="","",IF(Data_Power_app[[#This Row],[LAMINATION MACHINE (REALTIME)]]="","",RIGHT(Data_Power_app[[#This Row],[LAMINATION MACHINE (REALTIME)]],1)=RIGHT(Data_Power_app[[#This Row],[LAMINATION MACHINE (PLAN)]],1)))</f>
        <v/>
      </c>
    </row>
    <row r="1066" spans="1:60" x14ac:dyDescent="0.25">
      <c r="A1066" s="27">
        <v>1194</v>
      </c>
      <c r="B1066" s="30" t="s">
        <v>9477</v>
      </c>
      <c r="C1066" s="30" t="s">
        <v>9478</v>
      </c>
      <c r="D1066" s="30" t="s">
        <v>86</v>
      </c>
      <c r="E1066" s="30" t="s">
        <v>259</v>
      </c>
      <c r="F1066" s="30" t="s">
        <v>72</v>
      </c>
      <c r="G1066" s="30">
        <v>22</v>
      </c>
      <c r="H1066" s="4">
        <v>45811</v>
      </c>
      <c r="I1066" s="30">
        <v>45810</v>
      </c>
      <c r="J1066" s="4">
        <v>45810</v>
      </c>
      <c r="K1066" s="4">
        <v>45812</v>
      </c>
      <c r="L1066" s="4"/>
      <c r="M1066" s="4" t="s">
        <v>60</v>
      </c>
      <c r="N1066" s="4"/>
      <c r="O1066" s="4" t="s">
        <v>60</v>
      </c>
      <c r="P1066" s="4" t="s">
        <v>60</v>
      </c>
      <c r="Q1066" s="4" t="s">
        <v>60</v>
      </c>
      <c r="R1066" s="4" t="s">
        <v>60</v>
      </c>
      <c r="S1066" s="4" t="s">
        <v>60</v>
      </c>
      <c r="T1066" s="4" t="s">
        <v>60</v>
      </c>
      <c r="U1066" s="4"/>
      <c r="V1066" s="4"/>
      <c r="W1066" s="4"/>
      <c r="X1066" s="4"/>
      <c r="Y1066" s="4" t="s">
        <v>60</v>
      </c>
      <c r="Z1066" s="4" t="s">
        <v>60</v>
      </c>
      <c r="AA1066" s="4"/>
      <c r="AB1066" s="4" t="s">
        <v>60</v>
      </c>
      <c r="AC1066" s="4" t="s">
        <v>60</v>
      </c>
      <c r="AD1066" s="4">
        <v>45815</v>
      </c>
      <c r="AE1066" s="4">
        <v>45817</v>
      </c>
      <c r="AF1066" s="4"/>
      <c r="AG1066" s="30" t="s">
        <v>126</v>
      </c>
      <c r="AH1066" s="30" t="s">
        <v>260</v>
      </c>
      <c r="AI1066" s="30" t="s">
        <v>9462</v>
      </c>
      <c r="AJ1066" s="30" t="s">
        <v>74</v>
      </c>
      <c r="AK1066" s="30" t="s">
        <v>100</v>
      </c>
      <c r="AL1066" s="30" t="s">
        <v>261</v>
      </c>
      <c r="AM1066" s="30" t="s">
        <v>262</v>
      </c>
      <c r="AN1066" s="30">
        <v>0.75526000000000004</v>
      </c>
      <c r="AO1066" s="30" t="s">
        <v>68</v>
      </c>
      <c r="AP1066" s="30"/>
      <c r="AQ1066" s="30"/>
      <c r="AR1066" s="30" t="s">
        <v>68</v>
      </c>
      <c r="AS1066" s="30"/>
      <c r="AT1066" s="30"/>
      <c r="AU1066" s="30" t="s">
        <v>9463</v>
      </c>
      <c r="AV1066" s="30" t="s">
        <v>9464</v>
      </c>
      <c r="AW1066" s="30">
        <v>1.65191</v>
      </c>
      <c r="AX1066" s="30" t="s">
        <v>9465</v>
      </c>
      <c r="AY1066" s="30" t="s">
        <v>9466</v>
      </c>
      <c r="AZ1066" s="3">
        <v>22</v>
      </c>
      <c r="BA1066" s="30" t="s">
        <v>228</v>
      </c>
      <c r="BB1066" s="30">
        <v>22</v>
      </c>
      <c r="BC1066" s="30" t="s">
        <v>60</v>
      </c>
      <c r="BD1066" s="30" t="s">
        <v>60</v>
      </c>
      <c r="BE1066" s="30" t="s">
        <v>263</v>
      </c>
      <c r="BF1066" s="35" t="str">
        <f>IFERROR(VLOOKUP(Data_Power_app[[#This Row],[PRO ODER]],'Result'!A:C,3,0),"")</f>
        <v>LAMINATION 1</v>
      </c>
      <c r="BG1066" s="14" t="str">
        <f>IFERROR(VLOOKUP(Data_Power_app[[#This Row],[PRO ODER]]&amp;"LAM_IN",'Real Time'!A:E,4,0),"")</f>
        <v/>
      </c>
      <c r="BH1066" s="37" t="str">
        <f>IF(Data_Power_app[[#This Row],[LAMINATION MACHINE (PLAN)]]="","",IF(Data_Power_app[[#This Row],[LAMINATION MACHINE (REALTIME)]]="","",RIGHT(Data_Power_app[[#This Row],[LAMINATION MACHINE (REALTIME)]],1)=RIGHT(Data_Power_app[[#This Row],[LAMINATION MACHINE (PLAN)]],1)))</f>
        <v/>
      </c>
    </row>
    <row r="1067" spans="1:60" x14ac:dyDescent="0.25">
      <c r="A1067" s="27">
        <v>1195</v>
      </c>
      <c r="B1067" s="30" t="s">
        <v>9479</v>
      </c>
      <c r="C1067" s="30" t="s">
        <v>9480</v>
      </c>
      <c r="D1067" s="30" t="s">
        <v>86</v>
      </c>
      <c r="E1067" s="30" t="s">
        <v>259</v>
      </c>
      <c r="F1067" s="30" t="s">
        <v>72</v>
      </c>
      <c r="G1067" s="30">
        <v>22</v>
      </c>
      <c r="H1067" s="4">
        <v>45811</v>
      </c>
      <c r="I1067" s="30">
        <v>45810</v>
      </c>
      <c r="J1067" s="4">
        <v>45810</v>
      </c>
      <c r="K1067" s="4">
        <v>45812</v>
      </c>
      <c r="L1067" s="4"/>
      <c r="M1067" s="4" t="s">
        <v>60</v>
      </c>
      <c r="N1067" s="4"/>
      <c r="O1067" s="4" t="s">
        <v>60</v>
      </c>
      <c r="P1067" s="4" t="s">
        <v>60</v>
      </c>
      <c r="Q1067" s="4" t="s">
        <v>60</v>
      </c>
      <c r="R1067" s="4" t="s">
        <v>60</v>
      </c>
      <c r="S1067" s="4" t="s">
        <v>60</v>
      </c>
      <c r="T1067" s="4" t="s">
        <v>60</v>
      </c>
      <c r="U1067" s="4"/>
      <c r="V1067" s="4"/>
      <c r="W1067" s="4"/>
      <c r="X1067" s="4"/>
      <c r="Y1067" s="4" t="s">
        <v>60</v>
      </c>
      <c r="Z1067" s="4" t="s">
        <v>60</v>
      </c>
      <c r="AA1067" s="4"/>
      <c r="AB1067" s="4" t="s">
        <v>60</v>
      </c>
      <c r="AC1067" s="4" t="s">
        <v>60</v>
      </c>
      <c r="AD1067" s="4">
        <v>45815</v>
      </c>
      <c r="AE1067" s="4">
        <v>45817</v>
      </c>
      <c r="AF1067" s="4"/>
      <c r="AG1067" s="30" t="s">
        <v>126</v>
      </c>
      <c r="AH1067" s="30" t="s">
        <v>260</v>
      </c>
      <c r="AI1067" s="30" t="s">
        <v>9462</v>
      </c>
      <c r="AJ1067" s="30" t="s">
        <v>74</v>
      </c>
      <c r="AK1067" s="30" t="s">
        <v>100</v>
      </c>
      <c r="AL1067" s="30" t="s">
        <v>261</v>
      </c>
      <c r="AM1067" s="30" t="s">
        <v>262</v>
      </c>
      <c r="AN1067" s="30">
        <v>0.75526000000000004</v>
      </c>
      <c r="AO1067" s="30" t="s">
        <v>68</v>
      </c>
      <c r="AP1067" s="30"/>
      <c r="AQ1067" s="30"/>
      <c r="AR1067" s="30" t="s">
        <v>68</v>
      </c>
      <c r="AS1067" s="30"/>
      <c r="AT1067" s="30"/>
      <c r="AU1067" s="30" t="s">
        <v>9463</v>
      </c>
      <c r="AV1067" s="30" t="s">
        <v>9464</v>
      </c>
      <c r="AW1067" s="30">
        <v>1.65191</v>
      </c>
      <c r="AX1067" s="30" t="s">
        <v>9465</v>
      </c>
      <c r="AY1067" s="30" t="s">
        <v>9466</v>
      </c>
      <c r="AZ1067" s="3">
        <v>22</v>
      </c>
      <c r="BA1067" s="30" t="s">
        <v>228</v>
      </c>
      <c r="BB1067" s="30">
        <v>22</v>
      </c>
      <c r="BC1067" s="30" t="s">
        <v>60</v>
      </c>
      <c r="BD1067" s="30" t="s">
        <v>60</v>
      </c>
      <c r="BE1067" s="30" t="s">
        <v>263</v>
      </c>
      <c r="BF1067" s="35" t="str">
        <f>IFERROR(VLOOKUP(Data_Power_app[[#This Row],[PRO ODER]],'Result'!A:C,3,0),"")</f>
        <v>LAMINATION 1</v>
      </c>
      <c r="BG1067" s="14" t="str">
        <f>IFERROR(VLOOKUP(Data_Power_app[[#This Row],[PRO ODER]]&amp;"LAM_IN",'Real Time'!A:E,4,0),"")</f>
        <v/>
      </c>
      <c r="BH1067" s="37" t="str">
        <f>IF(Data_Power_app[[#This Row],[LAMINATION MACHINE (PLAN)]]="","",IF(Data_Power_app[[#This Row],[LAMINATION MACHINE (REALTIME)]]="","",RIGHT(Data_Power_app[[#This Row],[LAMINATION MACHINE (REALTIME)]],1)=RIGHT(Data_Power_app[[#This Row],[LAMINATION MACHINE (PLAN)]],1)))</f>
        <v/>
      </c>
    </row>
    <row r="1068" spans="1:60" x14ac:dyDescent="0.25">
      <c r="A1068" s="27">
        <v>1196</v>
      </c>
      <c r="B1068" s="30" t="s">
        <v>9481</v>
      </c>
      <c r="C1068" s="30" t="s">
        <v>9482</v>
      </c>
      <c r="D1068" s="30" t="s">
        <v>86</v>
      </c>
      <c r="E1068" s="30" t="s">
        <v>259</v>
      </c>
      <c r="F1068" s="30" t="s">
        <v>72</v>
      </c>
      <c r="G1068" s="30">
        <v>22</v>
      </c>
      <c r="H1068" s="4">
        <v>45811</v>
      </c>
      <c r="I1068" s="30">
        <v>45810</v>
      </c>
      <c r="J1068" s="4">
        <v>45810</v>
      </c>
      <c r="K1068" s="4">
        <v>45812</v>
      </c>
      <c r="L1068" s="4"/>
      <c r="M1068" s="4" t="s">
        <v>60</v>
      </c>
      <c r="N1068" s="4"/>
      <c r="O1068" s="4" t="s">
        <v>60</v>
      </c>
      <c r="P1068" s="4" t="s">
        <v>60</v>
      </c>
      <c r="Q1068" s="4" t="s">
        <v>60</v>
      </c>
      <c r="R1068" s="4" t="s">
        <v>60</v>
      </c>
      <c r="S1068" s="4" t="s">
        <v>60</v>
      </c>
      <c r="T1068" s="4" t="s">
        <v>60</v>
      </c>
      <c r="U1068" s="4"/>
      <c r="V1068" s="4"/>
      <c r="W1068" s="4"/>
      <c r="X1068" s="4"/>
      <c r="Y1068" s="4" t="s">
        <v>60</v>
      </c>
      <c r="Z1068" s="4" t="s">
        <v>60</v>
      </c>
      <c r="AA1068" s="4"/>
      <c r="AB1068" s="4" t="s">
        <v>60</v>
      </c>
      <c r="AC1068" s="4" t="s">
        <v>60</v>
      </c>
      <c r="AD1068" s="4">
        <v>45815</v>
      </c>
      <c r="AE1068" s="4">
        <v>45817</v>
      </c>
      <c r="AF1068" s="4"/>
      <c r="AG1068" s="30" t="s">
        <v>126</v>
      </c>
      <c r="AH1068" s="30" t="s">
        <v>260</v>
      </c>
      <c r="AI1068" s="30" t="s">
        <v>9462</v>
      </c>
      <c r="AJ1068" s="30" t="s">
        <v>74</v>
      </c>
      <c r="AK1068" s="30" t="s">
        <v>100</v>
      </c>
      <c r="AL1068" s="30" t="s">
        <v>261</v>
      </c>
      <c r="AM1068" s="30" t="s">
        <v>262</v>
      </c>
      <c r="AN1068" s="30">
        <v>0.75526000000000004</v>
      </c>
      <c r="AO1068" s="30" t="s">
        <v>68</v>
      </c>
      <c r="AP1068" s="30"/>
      <c r="AQ1068" s="30"/>
      <c r="AR1068" s="30" t="s">
        <v>68</v>
      </c>
      <c r="AS1068" s="30"/>
      <c r="AT1068" s="30"/>
      <c r="AU1068" s="30" t="s">
        <v>9463</v>
      </c>
      <c r="AV1068" s="30" t="s">
        <v>9464</v>
      </c>
      <c r="AW1068" s="30">
        <v>1.65191</v>
      </c>
      <c r="AX1068" s="30" t="s">
        <v>9465</v>
      </c>
      <c r="AY1068" s="30" t="s">
        <v>9466</v>
      </c>
      <c r="AZ1068" s="3">
        <v>22</v>
      </c>
      <c r="BA1068" s="30" t="s">
        <v>228</v>
      </c>
      <c r="BB1068" s="30">
        <v>22</v>
      </c>
      <c r="BC1068" s="30" t="s">
        <v>60</v>
      </c>
      <c r="BD1068" s="30" t="s">
        <v>60</v>
      </c>
      <c r="BE1068" s="30" t="s">
        <v>263</v>
      </c>
      <c r="BF1068" s="35" t="str">
        <f>IFERROR(VLOOKUP(Data_Power_app[[#This Row],[PRO ODER]],'Result'!A:C,3,0),"")</f>
        <v>LAMINATION 1</v>
      </c>
      <c r="BG1068" s="14" t="str">
        <f>IFERROR(VLOOKUP(Data_Power_app[[#This Row],[PRO ODER]]&amp;"LAM_IN",'Real Time'!A:E,4,0),"")</f>
        <v/>
      </c>
      <c r="BH1068" s="37" t="str">
        <f>IF(Data_Power_app[[#This Row],[LAMINATION MACHINE (PLAN)]]="","",IF(Data_Power_app[[#This Row],[LAMINATION MACHINE (REALTIME)]]="","",RIGHT(Data_Power_app[[#This Row],[LAMINATION MACHINE (REALTIME)]],1)=RIGHT(Data_Power_app[[#This Row],[LAMINATION MACHINE (PLAN)]],1)))</f>
        <v/>
      </c>
    </row>
    <row r="1069" spans="1:60" x14ac:dyDescent="0.25">
      <c r="A1069" s="27">
        <v>1197</v>
      </c>
      <c r="B1069" s="30" t="s">
        <v>9483</v>
      </c>
      <c r="C1069" s="30" t="s">
        <v>9484</v>
      </c>
      <c r="D1069" s="30" t="s">
        <v>86</v>
      </c>
      <c r="E1069" s="30" t="s">
        <v>259</v>
      </c>
      <c r="F1069" s="30" t="s">
        <v>72</v>
      </c>
      <c r="G1069" s="30">
        <v>19</v>
      </c>
      <c r="H1069" s="4">
        <v>45811</v>
      </c>
      <c r="I1069" s="30">
        <v>45810</v>
      </c>
      <c r="J1069" s="4">
        <v>45810</v>
      </c>
      <c r="K1069" s="4">
        <v>45812</v>
      </c>
      <c r="L1069" s="4"/>
      <c r="M1069" s="4" t="s">
        <v>60</v>
      </c>
      <c r="N1069" s="4"/>
      <c r="O1069" s="4" t="s">
        <v>60</v>
      </c>
      <c r="P1069" s="4" t="s">
        <v>60</v>
      </c>
      <c r="Q1069" s="4" t="s">
        <v>60</v>
      </c>
      <c r="R1069" s="4" t="s">
        <v>60</v>
      </c>
      <c r="S1069" s="4" t="s">
        <v>60</v>
      </c>
      <c r="T1069" s="4" t="s">
        <v>60</v>
      </c>
      <c r="U1069" s="4"/>
      <c r="V1069" s="4"/>
      <c r="W1069" s="4"/>
      <c r="X1069" s="4"/>
      <c r="Y1069" s="4" t="s">
        <v>60</v>
      </c>
      <c r="Z1069" s="4" t="s">
        <v>60</v>
      </c>
      <c r="AA1069" s="4"/>
      <c r="AB1069" s="4" t="s">
        <v>60</v>
      </c>
      <c r="AC1069" s="4" t="s">
        <v>60</v>
      </c>
      <c r="AD1069" s="4">
        <v>45815</v>
      </c>
      <c r="AE1069" s="4">
        <v>45817</v>
      </c>
      <c r="AF1069" s="4"/>
      <c r="AG1069" s="30" t="s">
        <v>126</v>
      </c>
      <c r="AH1069" s="30" t="s">
        <v>260</v>
      </c>
      <c r="AI1069" s="30" t="s">
        <v>9462</v>
      </c>
      <c r="AJ1069" s="30" t="s">
        <v>74</v>
      </c>
      <c r="AK1069" s="30" t="s">
        <v>100</v>
      </c>
      <c r="AL1069" s="30" t="s">
        <v>261</v>
      </c>
      <c r="AM1069" s="30" t="s">
        <v>262</v>
      </c>
      <c r="AN1069" s="30">
        <v>0.55911</v>
      </c>
      <c r="AO1069" s="30" t="s">
        <v>68</v>
      </c>
      <c r="AP1069" s="30"/>
      <c r="AQ1069" s="30"/>
      <c r="AR1069" s="30" t="s">
        <v>68</v>
      </c>
      <c r="AS1069" s="30"/>
      <c r="AT1069" s="30"/>
      <c r="AU1069" s="30" t="s">
        <v>9463</v>
      </c>
      <c r="AV1069" s="30" t="s">
        <v>9464</v>
      </c>
      <c r="AW1069" s="30">
        <v>1.2229300000000001</v>
      </c>
      <c r="AX1069" s="30" t="s">
        <v>9465</v>
      </c>
      <c r="AY1069" s="30" t="s">
        <v>9466</v>
      </c>
      <c r="AZ1069" s="3">
        <v>19</v>
      </c>
      <c r="BA1069" s="30" t="s">
        <v>228</v>
      </c>
      <c r="BB1069" s="30">
        <v>19</v>
      </c>
      <c r="BC1069" s="30" t="s">
        <v>60</v>
      </c>
      <c r="BD1069" s="30" t="s">
        <v>60</v>
      </c>
      <c r="BE1069" s="30" t="s">
        <v>263</v>
      </c>
      <c r="BF1069" s="35" t="str">
        <f>IFERROR(VLOOKUP(Data_Power_app[[#This Row],[PRO ODER]],'Result'!A:C,3,0),"")</f>
        <v>LAMINATION 1</v>
      </c>
      <c r="BG1069" s="14" t="str">
        <f>IFERROR(VLOOKUP(Data_Power_app[[#This Row],[PRO ODER]]&amp;"LAM_IN",'Real Time'!A:E,4,0),"")</f>
        <v/>
      </c>
      <c r="BH1069" s="37" t="str">
        <f>IF(Data_Power_app[[#This Row],[LAMINATION MACHINE (PLAN)]]="","",IF(Data_Power_app[[#This Row],[LAMINATION MACHINE (REALTIME)]]="","",RIGHT(Data_Power_app[[#This Row],[LAMINATION MACHINE (REALTIME)]],1)=RIGHT(Data_Power_app[[#This Row],[LAMINATION MACHINE (PLAN)]],1)))</f>
        <v/>
      </c>
    </row>
    <row r="1070" spans="1:60" x14ac:dyDescent="0.25">
      <c r="A1070" s="27">
        <v>1198</v>
      </c>
      <c r="B1070" s="30" t="s">
        <v>9485</v>
      </c>
      <c r="C1070" s="30" t="s">
        <v>9486</v>
      </c>
      <c r="D1070" s="30" t="s">
        <v>86</v>
      </c>
      <c r="E1070" s="30" t="s">
        <v>259</v>
      </c>
      <c r="F1070" s="30" t="s">
        <v>72</v>
      </c>
      <c r="G1070" s="30">
        <v>80</v>
      </c>
      <c r="H1070" s="4">
        <v>45811</v>
      </c>
      <c r="I1070" s="30">
        <v>45810</v>
      </c>
      <c r="J1070" s="4">
        <v>45810</v>
      </c>
      <c r="K1070" s="4">
        <v>45812</v>
      </c>
      <c r="L1070" s="4"/>
      <c r="M1070" s="4" t="s">
        <v>60</v>
      </c>
      <c r="N1070" s="4"/>
      <c r="O1070" s="4" t="s">
        <v>60</v>
      </c>
      <c r="P1070" s="4" t="s">
        <v>60</v>
      </c>
      <c r="Q1070" s="4" t="s">
        <v>60</v>
      </c>
      <c r="R1070" s="4" t="s">
        <v>60</v>
      </c>
      <c r="S1070" s="4" t="s">
        <v>60</v>
      </c>
      <c r="T1070" s="4" t="s">
        <v>60</v>
      </c>
      <c r="U1070" s="4"/>
      <c r="V1070" s="4"/>
      <c r="W1070" s="4"/>
      <c r="X1070" s="4"/>
      <c r="Y1070" s="4" t="s">
        <v>60</v>
      </c>
      <c r="Z1070" s="4" t="s">
        <v>60</v>
      </c>
      <c r="AA1070" s="4"/>
      <c r="AB1070" s="4" t="s">
        <v>60</v>
      </c>
      <c r="AC1070" s="4" t="s">
        <v>60</v>
      </c>
      <c r="AD1070" s="4">
        <v>45815</v>
      </c>
      <c r="AE1070" s="4">
        <v>45817</v>
      </c>
      <c r="AF1070" s="4"/>
      <c r="AG1070" s="30" t="s">
        <v>126</v>
      </c>
      <c r="AH1070" s="30" t="s">
        <v>260</v>
      </c>
      <c r="AI1070" s="30" t="s">
        <v>9462</v>
      </c>
      <c r="AJ1070" s="30" t="s">
        <v>74</v>
      </c>
      <c r="AK1070" s="30" t="s">
        <v>100</v>
      </c>
      <c r="AL1070" s="30" t="s">
        <v>261</v>
      </c>
      <c r="AM1070" s="30" t="s">
        <v>262</v>
      </c>
      <c r="AN1070" s="30">
        <v>2.3541699999999999</v>
      </c>
      <c r="AO1070" s="30" t="s">
        <v>68</v>
      </c>
      <c r="AP1070" s="30"/>
      <c r="AQ1070" s="30"/>
      <c r="AR1070" s="30" t="s">
        <v>68</v>
      </c>
      <c r="AS1070" s="30"/>
      <c r="AT1070" s="30"/>
      <c r="AU1070" s="30" t="s">
        <v>9463</v>
      </c>
      <c r="AV1070" s="30" t="s">
        <v>9464</v>
      </c>
      <c r="AW1070" s="30">
        <v>5.1491800000000003</v>
      </c>
      <c r="AX1070" s="30" t="s">
        <v>9465</v>
      </c>
      <c r="AY1070" s="30" t="s">
        <v>9466</v>
      </c>
      <c r="AZ1070" s="3">
        <v>80</v>
      </c>
      <c r="BA1070" s="30" t="s">
        <v>228</v>
      </c>
      <c r="BB1070" s="30">
        <v>80</v>
      </c>
      <c r="BC1070" s="30" t="s">
        <v>60</v>
      </c>
      <c r="BD1070" s="30" t="s">
        <v>60</v>
      </c>
      <c r="BE1070" s="30" t="s">
        <v>263</v>
      </c>
      <c r="BF1070" s="35" t="str">
        <f>IFERROR(VLOOKUP(Data_Power_app[[#This Row],[PRO ODER]],'Result'!A:C,3,0),"")</f>
        <v>LAMINATION 1</v>
      </c>
      <c r="BG1070" s="14" t="str">
        <f>IFERROR(VLOOKUP(Data_Power_app[[#This Row],[PRO ODER]]&amp;"LAM_IN",'Real Time'!A:E,4,0),"")</f>
        <v/>
      </c>
      <c r="BH1070" s="37" t="str">
        <f>IF(Data_Power_app[[#This Row],[LAMINATION MACHINE (PLAN)]]="","",IF(Data_Power_app[[#This Row],[LAMINATION MACHINE (REALTIME)]]="","",RIGHT(Data_Power_app[[#This Row],[LAMINATION MACHINE (REALTIME)]],1)=RIGHT(Data_Power_app[[#This Row],[LAMINATION MACHINE (PLAN)]],1)))</f>
        <v/>
      </c>
    </row>
    <row r="1071" spans="1:60" x14ac:dyDescent="0.25">
      <c r="A1071" s="27">
        <v>1199</v>
      </c>
      <c r="B1071" s="30" t="s">
        <v>9487</v>
      </c>
      <c r="C1071" s="30" t="s">
        <v>9488</v>
      </c>
      <c r="D1071" s="30" t="s">
        <v>86</v>
      </c>
      <c r="E1071" s="30" t="s">
        <v>259</v>
      </c>
      <c r="F1071" s="30" t="s">
        <v>72</v>
      </c>
      <c r="G1071" s="30">
        <v>16</v>
      </c>
      <c r="H1071" s="4">
        <v>45811</v>
      </c>
      <c r="I1071" s="30">
        <v>45810</v>
      </c>
      <c r="J1071" s="4">
        <v>45810</v>
      </c>
      <c r="K1071" s="4">
        <v>45812</v>
      </c>
      <c r="L1071" s="4"/>
      <c r="M1071" s="4" t="s">
        <v>60</v>
      </c>
      <c r="N1071" s="4"/>
      <c r="O1071" s="4" t="s">
        <v>60</v>
      </c>
      <c r="P1071" s="4" t="s">
        <v>60</v>
      </c>
      <c r="Q1071" s="4" t="s">
        <v>60</v>
      </c>
      <c r="R1071" s="4" t="s">
        <v>60</v>
      </c>
      <c r="S1071" s="4" t="s">
        <v>60</v>
      </c>
      <c r="T1071" s="4" t="s">
        <v>60</v>
      </c>
      <c r="U1071" s="4"/>
      <c r="V1071" s="4"/>
      <c r="W1071" s="4"/>
      <c r="X1071" s="4"/>
      <c r="Y1071" s="4" t="s">
        <v>60</v>
      </c>
      <c r="Z1071" s="4" t="s">
        <v>60</v>
      </c>
      <c r="AA1071" s="4"/>
      <c r="AB1071" s="4" t="s">
        <v>60</v>
      </c>
      <c r="AC1071" s="4" t="s">
        <v>60</v>
      </c>
      <c r="AD1071" s="4">
        <v>45815</v>
      </c>
      <c r="AE1071" s="4">
        <v>45817</v>
      </c>
      <c r="AF1071" s="4"/>
      <c r="AG1071" s="30" t="s">
        <v>126</v>
      </c>
      <c r="AH1071" s="30" t="s">
        <v>260</v>
      </c>
      <c r="AI1071" s="30" t="s">
        <v>9462</v>
      </c>
      <c r="AJ1071" s="30" t="s">
        <v>74</v>
      </c>
      <c r="AK1071" s="30" t="s">
        <v>100</v>
      </c>
      <c r="AL1071" s="30" t="s">
        <v>261</v>
      </c>
      <c r="AM1071" s="30" t="s">
        <v>262</v>
      </c>
      <c r="AN1071" s="30">
        <v>0.47083000000000003</v>
      </c>
      <c r="AO1071" s="30" t="s">
        <v>68</v>
      </c>
      <c r="AP1071" s="30"/>
      <c r="AQ1071" s="30"/>
      <c r="AR1071" s="30" t="s">
        <v>68</v>
      </c>
      <c r="AS1071" s="30"/>
      <c r="AT1071" s="30"/>
      <c r="AU1071" s="30" t="s">
        <v>9463</v>
      </c>
      <c r="AV1071" s="30" t="s">
        <v>9464</v>
      </c>
      <c r="AW1071" s="30">
        <v>1.0298400000000001</v>
      </c>
      <c r="AX1071" s="30" t="s">
        <v>9465</v>
      </c>
      <c r="AY1071" s="30" t="s">
        <v>9466</v>
      </c>
      <c r="AZ1071" s="3">
        <v>16</v>
      </c>
      <c r="BA1071" s="30" t="s">
        <v>228</v>
      </c>
      <c r="BB1071" s="30">
        <v>16</v>
      </c>
      <c r="BC1071" s="30" t="s">
        <v>60</v>
      </c>
      <c r="BD1071" s="30" t="s">
        <v>60</v>
      </c>
      <c r="BE1071" s="30" t="s">
        <v>263</v>
      </c>
      <c r="BF1071" s="35" t="str">
        <f>IFERROR(VLOOKUP(Data_Power_app[[#This Row],[PRO ODER]],'Result'!A:C,3,0),"")</f>
        <v>LAMINATION 1</v>
      </c>
      <c r="BG1071" s="14" t="str">
        <f>IFERROR(VLOOKUP(Data_Power_app[[#This Row],[PRO ODER]]&amp;"LAM_IN",'Real Time'!A:E,4,0),"")</f>
        <v/>
      </c>
      <c r="BH1071" s="37" t="str">
        <f>IF(Data_Power_app[[#This Row],[LAMINATION MACHINE (PLAN)]]="","",IF(Data_Power_app[[#This Row],[LAMINATION MACHINE (REALTIME)]]="","",RIGHT(Data_Power_app[[#This Row],[LAMINATION MACHINE (REALTIME)]],1)=RIGHT(Data_Power_app[[#This Row],[LAMINATION MACHINE (PLAN)]],1)))</f>
        <v/>
      </c>
    </row>
    <row r="1072" spans="1:60" x14ac:dyDescent="0.25">
      <c r="A1072" s="27">
        <v>1200</v>
      </c>
      <c r="B1072" s="30" t="s">
        <v>9489</v>
      </c>
      <c r="C1072" s="30" t="s">
        <v>9490</v>
      </c>
      <c r="D1072" s="30" t="s">
        <v>86</v>
      </c>
      <c r="E1072" s="30" t="s">
        <v>259</v>
      </c>
      <c r="F1072" s="30" t="s">
        <v>72</v>
      </c>
      <c r="G1072" s="30">
        <v>19</v>
      </c>
      <c r="H1072" s="4">
        <v>45811</v>
      </c>
      <c r="I1072" s="30">
        <v>45810</v>
      </c>
      <c r="J1072" s="4">
        <v>45810</v>
      </c>
      <c r="K1072" s="4">
        <v>45812</v>
      </c>
      <c r="L1072" s="4"/>
      <c r="M1072" s="4" t="s">
        <v>60</v>
      </c>
      <c r="N1072" s="4"/>
      <c r="O1072" s="4" t="s">
        <v>60</v>
      </c>
      <c r="P1072" s="4" t="s">
        <v>60</v>
      </c>
      <c r="Q1072" s="4" t="s">
        <v>60</v>
      </c>
      <c r="R1072" s="4" t="s">
        <v>60</v>
      </c>
      <c r="S1072" s="4" t="s">
        <v>60</v>
      </c>
      <c r="T1072" s="4" t="s">
        <v>60</v>
      </c>
      <c r="U1072" s="4"/>
      <c r="V1072" s="4"/>
      <c r="W1072" s="4"/>
      <c r="X1072" s="4"/>
      <c r="Y1072" s="4" t="s">
        <v>60</v>
      </c>
      <c r="Z1072" s="4" t="s">
        <v>60</v>
      </c>
      <c r="AA1072" s="4"/>
      <c r="AB1072" s="4" t="s">
        <v>60</v>
      </c>
      <c r="AC1072" s="4" t="s">
        <v>60</v>
      </c>
      <c r="AD1072" s="4">
        <v>45815</v>
      </c>
      <c r="AE1072" s="4">
        <v>45817</v>
      </c>
      <c r="AF1072" s="4"/>
      <c r="AG1072" s="30" t="s">
        <v>126</v>
      </c>
      <c r="AH1072" s="30" t="s">
        <v>260</v>
      </c>
      <c r="AI1072" s="30" t="s">
        <v>9462</v>
      </c>
      <c r="AJ1072" s="30" t="s">
        <v>74</v>
      </c>
      <c r="AK1072" s="30" t="s">
        <v>100</v>
      </c>
      <c r="AL1072" s="30" t="s">
        <v>261</v>
      </c>
      <c r="AM1072" s="30" t="s">
        <v>262</v>
      </c>
      <c r="AN1072" s="30">
        <v>0.55911</v>
      </c>
      <c r="AO1072" s="30" t="s">
        <v>68</v>
      </c>
      <c r="AP1072" s="30"/>
      <c r="AQ1072" s="30"/>
      <c r="AR1072" s="30" t="s">
        <v>68</v>
      </c>
      <c r="AS1072" s="30"/>
      <c r="AT1072" s="30"/>
      <c r="AU1072" s="30" t="s">
        <v>9463</v>
      </c>
      <c r="AV1072" s="30" t="s">
        <v>9464</v>
      </c>
      <c r="AW1072" s="30">
        <v>1.2229300000000001</v>
      </c>
      <c r="AX1072" s="30" t="s">
        <v>9465</v>
      </c>
      <c r="AY1072" s="30" t="s">
        <v>9466</v>
      </c>
      <c r="AZ1072" s="3">
        <v>19</v>
      </c>
      <c r="BA1072" s="30" t="s">
        <v>228</v>
      </c>
      <c r="BB1072" s="30">
        <v>19</v>
      </c>
      <c r="BC1072" s="30" t="s">
        <v>60</v>
      </c>
      <c r="BD1072" s="30" t="s">
        <v>60</v>
      </c>
      <c r="BE1072" s="30" t="s">
        <v>263</v>
      </c>
      <c r="BF1072" s="35" t="str">
        <f>IFERROR(VLOOKUP(Data_Power_app[[#This Row],[PRO ODER]],'Result'!A:C,3,0),"")</f>
        <v>LAMINATION 1</v>
      </c>
      <c r="BG1072" s="14" t="str">
        <f>IFERROR(VLOOKUP(Data_Power_app[[#This Row],[PRO ODER]]&amp;"LAM_IN",'Real Time'!A:E,4,0),"")</f>
        <v/>
      </c>
      <c r="BH1072" s="37" t="str">
        <f>IF(Data_Power_app[[#This Row],[LAMINATION MACHINE (PLAN)]]="","",IF(Data_Power_app[[#This Row],[LAMINATION MACHINE (REALTIME)]]="","",RIGHT(Data_Power_app[[#This Row],[LAMINATION MACHINE (REALTIME)]],1)=RIGHT(Data_Power_app[[#This Row],[LAMINATION MACHINE (PLAN)]],1)))</f>
        <v/>
      </c>
    </row>
    <row r="1073" spans="1:60" x14ac:dyDescent="0.25">
      <c r="A1073" s="27">
        <v>1201</v>
      </c>
      <c r="B1073" s="30" t="s">
        <v>9491</v>
      </c>
      <c r="C1073" s="30" t="s">
        <v>9492</v>
      </c>
      <c r="D1073" s="30" t="s">
        <v>86</v>
      </c>
      <c r="E1073" s="30" t="s">
        <v>259</v>
      </c>
      <c r="F1073" s="30" t="s">
        <v>72</v>
      </c>
      <c r="G1073" s="30">
        <v>16</v>
      </c>
      <c r="H1073" s="4">
        <v>45811</v>
      </c>
      <c r="I1073" s="30">
        <v>45810</v>
      </c>
      <c r="J1073" s="4">
        <v>45810</v>
      </c>
      <c r="K1073" s="4">
        <v>45812</v>
      </c>
      <c r="L1073" s="4"/>
      <c r="M1073" s="4" t="s">
        <v>60</v>
      </c>
      <c r="N1073" s="4"/>
      <c r="O1073" s="4" t="s">
        <v>60</v>
      </c>
      <c r="P1073" s="4" t="s">
        <v>60</v>
      </c>
      <c r="Q1073" s="4" t="s">
        <v>60</v>
      </c>
      <c r="R1073" s="4" t="s">
        <v>60</v>
      </c>
      <c r="S1073" s="4" t="s">
        <v>60</v>
      </c>
      <c r="T1073" s="4" t="s">
        <v>60</v>
      </c>
      <c r="U1073" s="4"/>
      <c r="V1073" s="4"/>
      <c r="W1073" s="4"/>
      <c r="X1073" s="4"/>
      <c r="Y1073" s="4" t="s">
        <v>60</v>
      </c>
      <c r="Z1073" s="4" t="s">
        <v>60</v>
      </c>
      <c r="AA1073" s="4"/>
      <c r="AB1073" s="4" t="s">
        <v>60</v>
      </c>
      <c r="AC1073" s="4" t="s">
        <v>60</v>
      </c>
      <c r="AD1073" s="4">
        <v>45815</v>
      </c>
      <c r="AE1073" s="4">
        <v>45817</v>
      </c>
      <c r="AF1073" s="4"/>
      <c r="AG1073" s="30" t="s">
        <v>126</v>
      </c>
      <c r="AH1073" s="30" t="s">
        <v>260</v>
      </c>
      <c r="AI1073" s="30" t="s">
        <v>9462</v>
      </c>
      <c r="AJ1073" s="30" t="s">
        <v>74</v>
      </c>
      <c r="AK1073" s="30" t="s">
        <v>100</v>
      </c>
      <c r="AL1073" s="30" t="s">
        <v>261</v>
      </c>
      <c r="AM1073" s="30" t="s">
        <v>262</v>
      </c>
      <c r="AN1073" s="30">
        <v>0.42798999999999998</v>
      </c>
      <c r="AO1073" s="30" t="s">
        <v>68</v>
      </c>
      <c r="AP1073" s="30"/>
      <c r="AQ1073" s="30"/>
      <c r="AR1073" s="30" t="s">
        <v>68</v>
      </c>
      <c r="AS1073" s="30"/>
      <c r="AT1073" s="30"/>
      <c r="AU1073" s="30" t="s">
        <v>9463</v>
      </c>
      <c r="AV1073" s="30" t="s">
        <v>9464</v>
      </c>
      <c r="AW1073" s="30">
        <v>0.93623000000000001</v>
      </c>
      <c r="AX1073" s="30" t="s">
        <v>9465</v>
      </c>
      <c r="AY1073" s="30" t="s">
        <v>9466</v>
      </c>
      <c r="AZ1073" s="3">
        <v>16</v>
      </c>
      <c r="BA1073" s="30" t="s">
        <v>228</v>
      </c>
      <c r="BB1073" s="30">
        <v>16</v>
      </c>
      <c r="BC1073" s="30" t="s">
        <v>60</v>
      </c>
      <c r="BD1073" s="30" t="s">
        <v>60</v>
      </c>
      <c r="BE1073" s="30" t="s">
        <v>263</v>
      </c>
      <c r="BF1073" s="35" t="str">
        <f>IFERROR(VLOOKUP(Data_Power_app[[#This Row],[PRO ODER]],'Result'!A:C,3,0),"")</f>
        <v>LAMINATION 1</v>
      </c>
      <c r="BG1073" s="14" t="str">
        <f>IFERROR(VLOOKUP(Data_Power_app[[#This Row],[PRO ODER]]&amp;"LAM_IN",'Real Time'!A:E,4,0),"")</f>
        <v/>
      </c>
      <c r="BH1073" s="37" t="str">
        <f>IF(Data_Power_app[[#This Row],[LAMINATION MACHINE (PLAN)]]="","",IF(Data_Power_app[[#This Row],[LAMINATION MACHINE (REALTIME)]]="","",RIGHT(Data_Power_app[[#This Row],[LAMINATION MACHINE (REALTIME)]],1)=RIGHT(Data_Power_app[[#This Row],[LAMINATION MACHINE (PLAN)]],1)))</f>
        <v/>
      </c>
    </row>
    <row r="1074" spans="1:60" x14ac:dyDescent="0.25">
      <c r="A1074" s="27">
        <v>1202</v>
      </c>
      <c r="B1074" s="30" t="s">
        <v>9493</v>
      </c>
      <c r="C1074" s="30" t="s">
        <v>9494</v>
      </c>
      <c r="D1074" s="30" t="s">
        <v>86</v>
      </c>
      <c r="E1074" s="30" t="s">
        <v>259</v>
      </c>
      <c r="F1074" s="30" t="s">
        <v>72</v>
      </c>
      <c r="G1074" s="30">
        <v>14</v>
      </c>
      <c r="H1074" s="4">
        <v>45811</v>
      </c>
      <c r="I1074" s="30">
        <v>45810</v>
      </c>
      <c r="J1074" s="4">
        <v>45810</v>
      </c>
      <c r="K1074" s="4">
        <v>45812</v>
      </c>
      <c r="L1074" s="4"/>
      <c r="M1074" s="4" t="s">
        <v>60</v>
      </c>
      <c r="N1074" s="4"/>
      <c r="O1074" s="4" t="s">
        <v>60</v>
      </c>
      <c r="P1074" s="4" t="s">
        <v>60</v>
      </c>
      <c r="Q1074" s="4" t="s">
        <v>60</v>
      </c>
      <c r="R1074" s="4" t="s">
        <v>60</v>
      </c>
      <c r="S1074" s="4" t="s">
        <v>60</v>
      </c>
      <c r="T1074" s="4" t="s">
        <v>60</v>
      </c>
      <c r="U1074" s="4"/>
      <c r="V1074" s="4"/>
      <c r="W1074" s="4"/>
      <c r="X1074" s="4"/>
      <c r="Y1074" s="4" t="s">
        <v>60</v>
      </c>
      <c r="Z1074" s="4" t="s">
        <v>60</v>
      </c>
      <c r="AA1074" s="4"/>
      <c r="AB1074" s="4" t="s">
        <v>60</v>
      </c>
      <c r="AC1074" s="4" t="s">
        <v>60</v>
      </c>
      <c r="AD1074" s="4">
        <v>45815</v>
      </c>
      <c r="AE1074" s="4">
        <v>45817</v>
      </c>
      <c r="AF1074" s="4"/>
      <c r="AG1074" s="30" t="s">
        <v>126</v>
      </c>
      <c r="AH1074" s="30" t="s">
        <v>260</v>
      </c>
      <c r="AI1074" s="30" t="s">
        <v>9462</v>
      </c>
      <c r="AJ1074" s="30" t="s">
        <v>74</v>
      </c>
      <c r="AK1074" s="30" t="s">
        <v>100</v>
      </c>
      <c r="AL1074" s="30" t="s">
        <v>261</v>
      </c>
      <c r="AM1074" s="30" t="s">
        <v>262</v>
      </c>
      <c r="AN1074" s="30">
        <v>0.37448999999999999</v>
      </c>
      <c r="AO1074" s="30" t="s">
        <v>68</v>
      </c>
      <c r="AP1074" s="30"/>
      <c r="AQ1074" s="30"/>
      <c r="AR1074" s="30" t="s">
        <v>68</v>
      </c>
      <c r="AS1074" s="30"/>
      <c r="AT1074" s="30"/>
      <c r="AU1074" s="30" t="s">
        <v>9463</v>
      </c>
      <c r="AV1074" s="30" t="s">
        <v>9464</v>
      </c>
      <c r="AW1074" s="30">
        <v>0.81920000000000004</v>
      </c>
      <c r="AX1074" s="30" t="s">
        <v>9465</v>
      </c>
      <c r="AY1074" s="30" t="s">
        <v>9466</v>
      </c>
      <c r="AZ1074" s="3">
        <v>14</v>
      </c>
      <c r="BA1074" s="30" t="s">
        <v>228</v>
      </c>
      <c r="BB1074" s="30">
        <v>14</v>
      </c>
      <c r="BC1074" s="30" t="s">
        <v>60</v>
      </c>
      <c r="BD1074" s="30" t="s">
        <v>60</v>
      </c>
      <c r="BE1074" s="30" t="s">
        <v>263</v>
      </c>
      <c r="BF1074" s="35" t="str">
        <f>IFERROR(VLOOKUP(Data_Power_app[[#This Row],[PRO ODER]],'Result'!A:C,3,0),"")</f>
        <v>LAMINATION 1</v>
      </c>
      <c r="BG1074" s="14" t="str">
        <f>IFERROR(VLOOKUP(Data_Power_app[[#This Row],[PRO ODER]]&amp;"LAM_IN",'Real Time'!A:E,4,0),"")</f>
        <v/>
      </c>
      <c r="BH1074" s="37" t="str">
        <f>IF(Data_Power_app[[#This Row],[LAMINATION MACHINE (PLAN)]]="","",IF(Data_Power_app[[#This Row],[LAMINATION MACHINE (REALTIME)]]="","",RIGHT(Data_Power_app[[#This Row],[LAMINATION MACHINE (REALTIME)]],1)=RIGHT(Data_Power_app[[#This Row],[LAMINATION MACHINE (PLAN)]],1)))</f>
        <v/>
      </c>
    </row>
    <row r="1075" spans="1:60" x14ac:dyDescent="0.25">
      <c r="A1075" s="27">
        <v>1203</v>
      </c>
      <c r="B1075" s="30" t="s">
        <v>9495</v>
      </c>
      <c r="C1075" s="30" t="s">
        <v>9496</v>
      </c>
      <c r="D1075" s="30" t="s">
        <v>86</v>
      </c>
      <c r="E1075" s="30" t="s">
        <v>259</v>
      </c>
      <c r="F1075" s="30" t="s">
        <v>72</v>
      </c>
      <c r="G1075" s="30">
        <v>13</v>
      </c>
      <c r="H1075" s="4">
        <v>45811</v>
      </c>
      <c r="I1075" s="30">
        <v>45810</v>
      </c>
      <c r="J1075" s="4">
        <v>45810</v>
      </c>
      <c r="K1075" s="4">
        <v>45812</v>
      </c>
      <c r="L1075" s="4"/>
      <c r="M1075" s="4" t="s">
        <v>60</v>
      </c>
      <c r="N1075" s="4"/>
      <c r="O1075" s="4" t="s">
        <v>60</v>
      </c>
      <c r="P1075" s="4" t="s">
        <v>60</v>
      </c>
      <c r="Q1075" s="4" t="s">
        <v>60</v>
      </c>
      <c r="R1075" s="4" t="s">
        <v>60</v>
      </c>
      <c r="S1075" s="4" t="s">
        <v>60</v>
      </c>
      <c r="T1075" s="4" t="s">
        <v>60</v>
      </c>
      <c r="U1075" s="4"/>
      <c r="V1075" s="4"/>
      <c r="W1075" s="4"/>
      <c r="X1075" s="4"/>
      <c r="Y1075" s="4" t="s">
        <v>60</v>
      </c>
      <c r="Z1075" s="4" t="s">
        <v>60</v>
      </c>
      <c r="AA1075" s="4"/>
      <c r="AB1075" s="4" t="s">
        <v>60</v>
      </c>
      <c r="AC1075" s="4" t="s">
        <v>60</v>
      </c>
      <c r="AD1075" s="4">
        <v>45815</v>
      </c>
      <c r="AE1075" s="4">
        <v>45817</v>
      </c>
      <c r="AF1075" s="4"/>
      <c r="AG1075" s="30" t="s">
        <v>126</v>
      </c>
      <c r="AH1075" s="30" t="s">
        <v>260</v>
      </c>
      <c r="AI1075" s="30" t="s">
        <v>9462</v>
      </c>
      <c r="AJ1075" s="30" t="s">
        <v>74</v>
      </c>
      <c r="AK1075" s="30" t="s">
        <v>100</v>
      </c>
      <c r="AL1075" s="30" t="s">
        <v>261</v>
      </c>
      <c r="AM1075" s="30" t="s">
        <v>262</v>
      </c>
      <c r="AN1075" s="30">
        <v>0.34773999999999999</v>
      </c>
      <c r="AO1075" s="30" t="s">
        <v>68</v>
      </c>
      <c r="AP1075" s="30"/>
      <c r="AQ1075" s="30"/>
      <c r="AR1075" s="30" t="s">
        <v>68</v>
      </c>
      <c r="AS1075" s="30"/>
      <c r="AT1075" s="30"/>
      <c r="AU1075" s="30" t="s">
        <v>9463</v>
      </c>
      <c r="AV1075" s="30" t="s">
        <v>9464</v>
      </c>
      <c r="AW1075" s="30">
        <v>0.76068999999999998</v>
      </c>
      <c r="AX1075" s="30" t="s">
        <v>9465</v>
      </c>
      <c r="AY1075" s="30" t="s">
        <v>9466</v>
      </c>
      <c r="AZ1075" s="3">
        <v>13</v>
      </c>
      <c r="BA1075" s="30" t="s">
        <v>228</v>
      </c>
      <c r="BB1075" s="30">
        <v>13</v>
      </c>
      <c r="BC1075" s="30" t="s">
        <v>60</v>
      </c>
      <c r="BD1075" s="30" t="s">
        <v>60</v>
      </c>
      <c r="BE1075" s="30" t="s">
        <v>263</v>
      </c>
      <c r="BF1075" s="35" t="str">
        <f>IFERROR(VLOOKUP(Data_Power_app[[#This Row],[PRO ODER]],'Result'!A:C,3,0),"")</f>
        <v>LAMINATION 1</v>
      </c>
      <c r="BG1075" s="14" t="str">
        <f>IFERROR(VLOOKUP(Data_Power_app[[#This Row],[PRO ODER]]&amp;"LAM_IN",'Real Time'!A:E,4,0),"")</f>
        <v/>
      </c>
      <c r="BH1075" s="37" t="str">
        <f>IF(Data_Power_app[[#This Row],[LAMINATION MACHINE (PLAN)]]="","",IF(Data_Power_app[[#This Row],[LAMINATION MACHINE (REALTIME)]]="","",RIGHT(Data_Power_app[[#This Row],[LAMINATION MACHINE (REALTIME)]],1)=RIGHT(Data_Power_app[[#This Row],[LAMINATION MACHINE (PLAN)]],1)))</f>
        <v/>
      </c>
    </row>
    <row r="1076" spans="1:60" x14ac:dyDescent="0.25">
      <c r="A1076" s="27">
        <v>1204</v>
      </c>
      <c r="B1076" s="30" t="s">
        <v>9497</v>
      </c>
      <c r="C1076" s="30" t="s">
        <v>9498</v>
      </c>
      <c r="D1076" s="30" t="s">
        <v>86</v>
      </c>
      <c r="E1076" s="30" t="s">
        <v>259</v>
      </c>
      <c r="F1076" s="30" t="s">
        <v>72</v>
      </c>
      <c r="G1076" s="30">
        <v>13</v>
      </c>
      <c r="H1076" s="4">
        <v>45811</v>
      </c>
      <c r="I1076" s="30">
        <v>45810</v>
      </c>
      <c r="J1076" s="4">
        <v>45810</v>
      </c>
      <c r="K1076" s="4">
        <v>45812</v>
      </c>
      <c r="L1076" s="4"/>
      <c r="M1076" s="4" t="s">
        <v>60</v>
      </c>
      <c r="N1076" s="4"/>
      <c r="O1076" s="4" t="s">
        <v>60</v>
      </c>
      <c r="P1076" s="4" t="s">
        <v>60</v>
      </c>
      <c r="Q1076" s="4" t="s">
        <v>60</v>
      </c>
      <c r="R1076" s="4" t="s">
        <v>60</v>
      </c>
      <c r="S1076" s="4" t="s">
        <v>60</v>
      </c>
      <c r="T1076" s="4" t="s">
        <v>60</v>
      </c>
      <c r="U1076" s="4"/>
      <c r="V1076" s="4"/>
      <c r="W1076" s="4"/>
      <c r="X1076" s="4"/>
      <c r="Y1076" s="4" t="s">
        <v>60</v>
      </c>
      <c r="Z1076" s="4" t="s">
        <v>60</v>
      </c>
      <c r="AA1076" s="4"/>
      <c r="AB1076" s="4" t="s">
        <v>60</v>
      </c>
      <c r="AC1076" s="4" t="s">
        <v>60</v>
      </c>
      <c r="AD1076" s="4">
        <v>45815</v>
      </c>
      <c r="AE1076" s="4">
        <v>45817</v>
      </c>
      <c r="AF1076" s="4"/>
      <c r="AG1076" s="30" t="s">
        <v>126</v>
      </c>
      <c r="AH1076" s="30" t="s">
        <v>260</v>
      </c>
      <c r="AI1076" s="30" t="s">
        <v>9462</v>
      </c>
      <c r="AJ1076" s="30" t="s">
        <v>74</v>
      </c>
      <c r="AK1076" s="30" t="s">
        <v>100</v>
      </c>
      <c r="AL1076" s="30" t="s">
        <v>261</v>
      </c>
      <c r="AM1076" s="30" t="s">
        <v>262</v>
      </c>
      <c r="AN1076" s="30">
        <v>0.34773999999999999</v>
      </c>
      <c r="AO1076" s="30" t="s">
        <v>68</v>
      </c>
      <c r="AP1076" s="30"/>
      <c r="AQ1076" s="30"/>
      <c r="AR1076" s="30" t="s">
        <v>68</v>
      </c>
      <c r="AS1076" s="30"/>
      <c r="AT1076" s="30"/>
      <c r="AU1076" s="30" t="s">
        <v>9463</v>
      </c>
      <c r="AV1076" s="30" t="s">
        <v>9464</v>
      </c>
      <c r="AW1076" s="30">
        <v>0.76068999999999998</v>
      </c>
      <c r="AX1076" s="30" t="s">
        <v>9465</v>
      </c>
      <c r="AY1076" s="30" t="s">
        <v>9466</v>
      </c>
      <c r="AZ1076" s="3">
        <v>13</v>
      </c>
      <c r="BA1076" s="30" t="s">
        <v>228</v>
      </c>
      <c r="BB1076" s="30">
        <v>13</v>
      </c>
      <c r="BC1076" s="30" t="s">
        <v>60</v>
      </c>
      <c r="BD1076" s="30" t="s">
        <v>60</v>
      </c>
      <c r="BE1076" s="30" t="s">
        <v>263</v>
      </c>
      <c r="BF1076" s="35" t="str">
        <f>IFERROR(VLOOKUP(Data_Power_app[[#This Row],[PRO ODER]],'Result'!A:C,3,0),"")</f>
        <v>LAMINATION 1</v>
      </c>
      <c r="BG1076" s="14" t="str">
        <f>IFERROR(VLOOKUP(Data_Power_app[[#This Row],[PRO ODER]]&amp;"LAM_IN",'Real Time'!A:E,4,0),"")</f>
        <v/>
      </c>
      <c r="BH1076" s="37" t="str">
        <f>IF(Data_Power_app[[#This Row],[LAMINATION MACHINE (PLAN)]]="","",IF(Data_Power_app[[#This Row],[LAMINATION MACHINE (REALTIME)]]="","",RIGHT(Data_Power_app[[#This Row],[LAMINATION MACHINE (REALTIME)]],1)=RIGHT(Data_Power_app[[#This Row],[LAMINATION MACHINE (PLAN)]],1)))</f>
        <v/>
      </c>
    </row>
    <row r="1077" spans="1:60" x14ac:dyDescent="0.25">
      <c r="A1077" s="27">
        <v>1225</v>
      </c>
      <c r="B1077" s="30" t="s">
        <v>9499</v>
      </c>
      <c r="C1077" s="30" t="s">
        <v>9500</v>
      </c>
      <c r="D1077" s="30" t="s">
        <v>86</v>
      </c>
      <c r="E1077" s="30" t="s">
        <v>259</v>
      </c>
      <c r="F1077" s="30" t="s">
        <v>72</v>
      </c>
      <c r="G1077" s="30">
        <v>222</v>
      </c>
      <c r="H1077" s="4">
        <v>45811</v>
      </c>
      <c r="I1077" s="30">
        <v>45810</v>
      </c>
      <c r="J1077" s="4">
        <v>45810</v>
      </c>
      <c r="K1077" s="4">
        <v>45812</v>
      </c>
      <c r="L1077" s="4">
        <v>45811.266828703701</v>
      </c>
      <c r="M1077" s="4" t="s">
        <v>60</v>
      </c>
      <c r="N1077" s="4"/>
      <c r="O1077" s="4" t="s">
        <v>60</v>
      </c>
      <c r="P1077" s="4" t="s">
        <v>60</v>
      </c>
      <c r="Q1077" s="4" t="s">
        <v>60</v>
      </c>
      <c r="R1077" s="4" t="s">
        <v>60</v>
      </c>
      <c r="S1077" s="4" t="s">
        <v>60</v>
      </c>
      <c r="T1077" s="4" t="s">
        <v>60</v>
      </c>
      <c r="U1077" s="4"/>
      <c r="V1077" s="4"/>
      <c r="W1077" s="4"/>
      <c r="X1077" s="4"/>
      <c r="Y1077" s="4" t="s">
        <v>60</v>
      </c>
      <c r="Z1077" s="4" t="s">
        <v>60</v>
      </c>
      <c r="AA1077" s="4"/>
      <c r="AB1077" s="4" t="s">
        <v>60</v>
      </c>
      <c r="AC1077" s="4" t="s">
        <v>60</v>
      </c>
      <c r="AD1077" s="4">
        <v>45815</v>
      </c>
      <c r="AE1077" s="4">
        <v>45817</v>
      </c>
      <c r="AF1077" s="4"/>
      <c r="AG1077" s="30" t="s">
        <v>162</v>
      </c>
      <c r="AH1077" s="30" t="s">
        <v>942</v>
      </c>
      <c r="AI1077" s="30" t="s">
        <v>3384</v>
      </c>
      <c r="AJ1077" s="30" t="s">
        <v>74</v>
      </c>
      <c r="AK1077" s="30" t="s">
        <v>100</v>
      </c>
      <c r="AL1077" s="30" t="s">
        <v>944</v>
      </c>
      <c r="AM1077" s="30" t="s">
        <v>945</v>
      </c>
      <c r="AN1077" s="30">
        <v>6.8611300000000002</v>
      </c>
      <c r="AO1077" s="30" t="s">
        <v>68</v>
      </c>
      <c r="AP1077" s="30"/>
      <c r="AQ1077" s="30"/>
      <c r="AR1077" s="30" t="s">
        <v>68</v>
      </c>
      <c r="AS1077" s="30"/>
      <c r="AT1077" s="30"/>
      <c r="AU1077" s="30" t="s">
        <v>1110</v>
      </c>
      <c r="AV1077" s="30" t="s">
        <v>1111</v>
      </c>
      <c r="AW1077" s="30">
        <v>12.755369999999999</v>
      </c>
      <c r="AX1077" s="30" t="s">
        <v>946</v>
      </c>
      <c r="AY1077" s="30" t="s">
        <v>947</v>
      </c>
      <c r="AZ1077" s="3">
        <v>222</v>
      </c>
      <c r="BA1077" s="30" t="s">
        <v>60</v>
      </c>
      <c r="BB1077" s="30">
        <v>222</v>
      </c>
      <c r="BC1077" s="30" t="s">
        <v>60</v>
      </c>
      <c r="BD1077" s="30" t="s">
        <v>60</v>
      </c>
      <c r="BE1077" s="30" t="s">
        <v>60</v>
      </c>
      <c r="BF1077" s="35" t="str">
        <f>IFERROR(VLOOKUP(Data_Power_app[[#This Row],[PRO ODER]],'Result'!A:C,3,0),"")</f>
        <v/>
      </c>
      <c r="BG1077" s="14" t="str">
        <f>IFERROR(VLOOKUP(Data_Power_app[[#This Row],[PRO ODER]]&amp;"LAM_IN",'Real Time'!A:E,4,0),"")</f>
        <v/>
      </c>
      <c r="BH1077" s="37" t="str">
        <f>IF(Data_Power_app[[#This Row],[LAMINATION MACHINE (PLAN)]]="","",IF(Data_Power_app[[#This Row],[LAMINATION MACHINE (REALTIME)]]="","",RIGHT(Data_Power_app[[#This Row],[LAMINATION MACHINE (REALTIME)]],1)=RIGHT(Data_Power_app[[#This Row],[LAMINATION MACHINE (PLAN)]],1)))</f>
        <v/>
      </c>
    </row>
    <row r="1078" spans="1:60" x14ac:dyDescent="0.25">
      <c r="A1078" s="27">
        <v>1226</v>
      </c>
      <c r="B1078" s="30" t="s">
        <v>9501</v>
      </c>
      <c r="C1078" s="30" t="s">
        <v>9502</v>
      </c>
      <c r="D1078" s="30" t="s">
        <v>86</v>
      </c>
      <c r="E1078" s="30" t="s">
        <v>259</v>
      </c>
      <c r="F1078" s="30" t="s">
        <v>72</v>
      </c>
      <c r="G1078" s="30">
        <v>228</v>
      </c>
      <c r="H1078" s="4">
        <v>45811</v>
      </c>
      <c r="I1078" s="30">
        <v>45810</v>
      </c>
      <c r="J1078" s="4">
        <v>45810</v>
      </c>
      <c r="K1078" s="4">
        <v>45812</v>
      </c>
      <c r="L1078" s="4">
        <v>45811.266782407409</v>
      </c>
      <c r="M1078" s="4" t="s">
        <v>60</v>
      </c>
      <c r="N1078" s="4"/>
      <c r="O1078" s="4" t="s">
        <v>60</v>
      </c>
      <c r="P1078" s="4" t="s">
        <v>60</v>
      </c>
      <c r="Q1078" s="4" t="s">
        <v>60</v>
      </c>
      <c r="R1078" s="4" t="s">
        <v>60</v>
      </c>
      <c r="S1078" s="4" t="s">
        <v>60</v>
      </c>
      <c r="T1078" s="4" t="s">
        <v>60</v>
      </c>
      <c r="U1078" s="4"/>
      <c r="V1078" s="4"/>
      <c r="W1078" s="4"/>
      <c r="X1078" s="4"/>
      <c r="Y1078" s="4" t="s">
        <v>60</v>
      </c>
      <c r="Z1078" s="4" t="s">
        <v>60</v>
      </c>
      <c r="AA1078" s="4"/>
      <c r="AB1078" s="4" t="s">
        <v>60</v>
      </c>
      <c r="AC1078" s="4" t="s">
        <v>60</v>
      </c>
      <c r="AD1078" s="4">
        <v>45815</v>
      </c>
      <c r="AE1078" s="4">
        <v>45817</v>
      </c>
      <c r="AF1078" s="4"/>
      <c r="AG1078" s="30" t="s">
        <v>162</v>
      </c>
      <c r="AH1078" s="30" t="s">
        <v>942</v>
      </c>
      <c r="AI1078" s="30" t="s">
        <v>3384</v>
      </c>
      <c r="AJ1078" s="30" t="s">
        <v>74</v>
      </c>
      <c r="AK1078" s="30" t="s">
        <v>100</v>
      </c>
      <c r="AL1078" s="30" t="s">
        <v>944</v>
      </c>
      <c r="AM1078" s="30" t="s">
        <v>945</v>
      </c>
      <c r="AN1078" s="30">
        <v>7.04657</v>
      </c>
      <c r="AO1078" s="30" t="s">
        <v>68</v>
      </c>
      <c r="AP1078" s="30"/>
      <c r="AQ1078" s="30"/>
      <c r="AR1078" s="30" t="s">
        <v>68</v>
      </c>
      <c r="AS1078" s="30"/>
      <c r="AT1078" s="30"/>
      <c r="AU1078" s="30" t="s">
        <v>1110</v>
      </c>
      <c r="AV1078" s="30" t="s">
        <v>1111</v>
      </c>
      <c r="AW1078" s="30">
        <v>13.100099999999999</v>
      </c>
      <c r="AX1078" s="30" t="s">
        <v>946</v>
      </c>
      <c r="AY1078" s="30" t="s">
        <v>947</v>
      </c>
      <c r="AZ1078" s="3">
        <v>228</v>
      </c>
      <c r="BA1078" s="30" t="s">
        <v>60</v>
      </c>
      <c r="BB1078" s="30">
        <v>228</v>
      </c>
      <c r="BC1078" s="30" t="s">
        <v>60</v>
      </c>
      <c r="BD1078" s="30" t="s">
        <v>60</v>
      </c>
      <c r="BE1078" s="30" t="s">
        <v>60</v>
      </c>
      <c r="BF1078" s="35" t="str">
        <f>IFERROR(VLOOKUP(Data_Power_app[[#This Row],[PRO ODER]],'Result'!A:C,3,0),"")</f>
        <v/>
      </c>
      <c r="BG1078" s="14" t="str">
        <f>IFERROR(VLOOKUP(Data_Power_app[[#This Row],[PRO ODER]]&amp;"LAM_IN",'Real Time'!A:E,4,0),"")</f>
        <v/>
      </c>
      <c r="BH1078" s="37" t="str">
        <f>IF(Data_Power_app[[#This Row],[LAMINATION MACHINE (PLAN)]]="","",IF(Data_Power_app[[#This Row],[LAMINATION MACHINE (REALTIME)]]="","",RIGHT(Data_Power_app[[#This Row],[LAMINATION MACHINE (REALTIME)]],1)=RIGHT(Data_Power_app[[#This Row],[LAMINATION MACHINE (PLAN)]],1)))</f>
        <v/>
      </c>
    </row>
    <row r="1079" spans="1:60" x14ac:dyDescent="0.25">
      <c r="A1079" s="27">
        <v>1227</v>
      </c>
      <c r="B1079" s="30" t="s">
        <v>9503</v>
      </c>
      <c r="C1079" s="30" t="s">
        <v>9504</v>
      </c>
      <c r="D1079" s="30" t="s">
        <v>86</v>
      </c>
      <c r="E1079" s="30" t="s">
        <v>259</v>
      </c>
      <c r="F1079" s="30" t="s">
        <v>72</v>
      </c>
      <c r="G1079" s="30">
        <v>180</v>
      </c>
      <c r="H1079" s="4">
        <v>45811</v>
      </c>
      <c r="I1079" s="30">
        <v>45810</v>
      </c>
      <c r="J1079" s="4">
        <v>45810</v>
      </c>
      <c r="K1079" s="4">
        <v>45812</v>
      </c>
      <c r="L1079" s="4">
        <v>45811.266712962963</v>
      </c>
      <c r="M1079" s="4" t="s">
        <v>60</v>
      </c>
      <c r="N1079" s="4"/>
      <c r="O1079" s="4" t="s">
        <v>60</v>
      </c>
      <c r="P1079" s="4" t="s">
        <v>60</v>
      </c>
      <c r="Q1079" s="4" t="s">
        <v>60</v>
      </c>
      <c r="R1079" s="4" t="s">
        <v>60</v>
      </c>
      <c r="S1079" s="4" t="s">
        <v>60</v>
      </c>
      <c r="T1079" s="4" t="s">
        <v>60</v>
      </c>
      <c r="U1079" s="4"/>
      <c r="V1079" s="4"/>
      <c r="W1079" s="4"/>
      <c r="X1079" s="4"/>
      <c r="Y1079" s="4" t="s">
        <v>60</v>
      </c>
      <c r="Z1079" s="4" t="s">
        <v>60</v>
      </c>
      <c r="AA1079" s="4"/>
      <c r="AB1079" s="4" t="s">
        <v>60</v>
      </c>
      <c r="AC1079" s="4" t="s">
        <v>60</v>
      </c>
      <c r="AD1079" s="4">
        <v>45815</v>
      </c>
      <c r="AE1079" s="4">
        <v>45817</v>
      </c>
      <c r="AF1079" s="4"/>
      <c r="AG1079" s="30" t="s">
        <v>162</v>
      </c>
      <c r="AH1079" s="30" t="s">
        <v>942</v>
      </c>
      <c r="AI1079" s="30" t="s">
        <v>3384</v>
      </c>
      <c r="AJ1079" s="30" t="s">
        <v>74</v>
      </c>
      <c r="AK1079" s="30" t="s">
        <v>100</v>
      </c>
      <c r="AL1079" s="30" t="s">
        <v>944</v>
      </c>
      <c r="AM1079" s="30" t="s">
        <v>945</v>
      </c>
      <c r="AN1079" s="30">
        <v>5.39968</v>
      </c>
      <c r="AO1079" s="30" t="s">
        <v>68</v>
      </c>
      <c r="AP1079" s="30"/>
      <c r="AQ1079" s="30"/>
      <c r="AR1079" s="30" t="s">
        <v>68</v>
      </c>
      <c r="AS1079" s="30"/>
      <c r="AT1079" s="30"/>
      <c r="AU1079" s="30" t="s">
        <v>1110</v>
      </c>
      <c r="AV1079" s="30" t="s">
        <v>1111</v>
      </c>
      <c r="AW1079" s="30">
        <v>10.039249999999999</v>
      </c>
      <c r="AX1079" s="30" t="s">
        <v>946</v>
      </c>
      <c r="AY1079" s="30" t="s">
        <v>947</v>
      </c>
      <c r="AZ1079" s="3">
        <v>180</v>
      </c>
      <c r="BA1079" s="30" t="s">
        <v>60</v>
      </c>
      <c r="BB1079" s="30">
        <v>180</v>
      </c>
      <c r="BC1079" s="30" t="s">
        <v>60</v>
      </c>
      <c r="BD1079" s="30" t="s">
        <v>60</v>
      </c>
      <c r="BE1079" s="30" t="s">
        <v>60</v>
      </c>
      <c r="BF1079" s="35" t="str">
        <f>IFERROR(VLOOKUP(Data_Power_app[[#This Row],[PRO ODER]],'Result'!A:C,3,0),"")</f>
        <v/>
      </c>
      <c r="BG1079" s="14" t="str">
        <f>IFERROR(VLOOKUP(Data_Power_app[[#This Row],[PRO ODER]]&amp;"LAM_IN",'Real Time'!A:E,4,0),"")</f>
        <v/>
      </c>
      <c r="BH1079" s="37" t="str">
        <f>IF(Data_Power_app[[#This Row],[LAMINATION MACHINE (PLAN)]]="","",IF(Data_Power_app[[#This Row],[LAMINATION MACHINE (REALTIME)]]="","",RIGHT(Data_Power_app[[#This Row],[LAMINATION MACHINE (REALTIME)]],1)=RIGHT(Data_Power_app[[#This Row],[LAMINATION MACHINE (PLAN)]],1)))</f>
        <v/>
      </c>
    </row>
    <row r="1080" spans="1:60" x14ac:dyDescent="0.25">
      <c r="A1080" s="27">
        <v>1228</v>
      </c>
      <c r="B1080" s="30" t="s">
        <v>9505</v>
      </c>
      <c r="C1080" s="30" t="s">
        <v>9506</v>
      </c>
      <c r="D1080" s="30" t="s">
        <v>86</v>
      </c>
      <c r="E1080" s="30" t="s">
        <v>259</v>
      </c>
      <c r="F1080" s="30" t="s">
        <v>72</v>
      </c>
      <c r="G1080" s="30">
        <v>168</v>
      </c>
      <c r="H1080" s="4">
        <v>45811</v>
      </c>
      <c r="I1080" s="30">
        <v>45810</v>
      </c>
      <c r="J1080" s="4">
        <v>45810</v>
      </c>
      <c r="K1080" s="4">
        <v>45812</v>
      </c>
      <c r="L1080" s="4">
        <v>45811.26666666667</v>
      </c>
      <c r="M1080" s="4" t="s">
        <v>60</v>
      </c>
      <c r="N1080" s="4"/>
      <c r="O1080" s="4" t="s">
        <v>60</v>
      </c>
      <c r="P1080" s="4" t="s">
        <v>60</v>
      </c>
      <c r="Q1080" s="4" t="s">
        <v>60</v>
      </c>
      <c r="R1080" s="4" t="s">
        <v>60</v>
      </c>
      <c r="S1080" s="4" t="s">
        <v>60</v>
      </c>
      <c r="T1080" s="4" t="s">
        <v>60</v>
      </c>
      <c r="U1080" s="4"/>
      <c r="V1080" s="4"/>
      <c r="W1080" s="4"/>
      <c r="X1080" s="4"/>
      <c r="Y1080" s="4" t="s">
        <v>60</v>
      </c>
      <c r="Z1080" s="4" t="s">
        <v>60</v>
      </c>
      <c r="AA1080" s="4"/>
      <c r="AB1080" s="4" t="s">
        <v>60</v>
      </c>
      <c r="AC1080" s="4" t="s">
        <v>60</v>
      </c>
      <c r="AD1080" s="4">
        <v>45815</v>
      </c>
      <c r="AE1080" s="4">
        <v>45817</v>
      </c>
      <c r="AF1080" s="4"/>
      <c r="AG1080" s="30" t="s">
        <v>162</v>
      </c>
      <c r="AH1080" s="30" t="s">
        <v>942</v>
      </c>
      <c r="AI1080" s="30" t="s">
        <v>3384</v>
      </c>
      <c r="AJ1080" s="30" t="s">
        <v>74</v>
      </c>
      <c r="AK1080" s="30" t="s">
        <v>100</v>
      </c>
      <c r="AL1080" s="30" t="s">
        <v>944</v>
      </c>
      <c r="AM1080" s="30" t="s">
        <v>945</v>
      </c>
      <c r="AN1080" s="30">
        <v>4.82721</v>
      </c>
      <c r="AO1080" s="30" t="s">
        <v>68</v>
      </c>
      <c r="AP1080" s="30"/>
      <c r="AQ1080" s="30"/>
      <c r="AR1080" s="30" t="s">
        <v>68</v>
      </c>
      <c r="AS1080" s="30"/>
      <c r="AT1080" s="30"/>
      <c r="AU1080" s="30" t="s">
        <v>1110</v>
      </c>
      <c r="AV1080" s="30" t="s">
        <v>1111</v>
      </c>
      <c r="AW1080" s="30">
        <v>8.9741199999999992</v>
      </c>
      <c r="AX1080" s="30" t="s">
        <v>946</v>
      </c>
      <c r="AY1080" s="30" t="s">
        <v>947</v>
      </c>
      <c r="AZ1080" s="3">
        <v>168</v>
      </c>
      <c r="BA1080" s="30" t="s">
        <v>60</v>
      </c>
      <c r="BB1080" s="30">
        <v>168</v>
      </c>
      <c r="BC1080" s="30" t="s">
        <v>60</v>
      </c>
      <c r="BD1080" s="30" t="s">
        <v>60</v>
      </c>
      <c r="BE1080" s="30" t="s">
        <v>60</v>
      </c>
      <c r="BF1080" s="35" t="str">
        <f>IFERROR(VLOOKUP(Data_Power_app[[#This Row],[PRO ODER]],'Result'!A:C,3,0),"")</f>
        <v/>
      </c>
      <c r="BG1080" s="14" t="str">
        <f>IFERROR(VLOOKUP(Data_Power_app[[#This Row],[PRO ODER]]&amp;"LAM_IN",'Real Time'!A:E,4,0),"")</f>
        <v/>
      </c>
      <c r="BH1080" s="37" t="str">
        <f>IF(Data_Power_app[[#This Row],[LAMINATION MACHINE (PLAN)]]="","",IF(Data_Power_app[[#This Row],[LAMINATION MACHINE (REALTIME)]]="","",RIGHT(Data_Power_app[[#This Row],[LAMINATION MACHINE (REALTIME)]],1)=RIGHT(Data_Power_app[[#This Row],[LAMINATION MACHINE (PLAN)]],1)))</f>
        <v/>
      </c>
    </row>
    <row r="1081" spans="1:60" x14ac:dyDescent="0.25">
      <c r="A1081" s="27">
        <v>1229</v>
      </c>
      <c r="B1081" s="30" t="s">
        <v>9507</v>
      </c>
      <c r="C1081" s="30" t="s">
        <v>9508</v>
      </c>
      <c r="D1081" s="30" t="s">
        <v>86</v>
      </c>
      <c r="E1081" s="30" t="s">
        <v>259</v>
      </c>
      <c r="F1081" s="30" t="s">
        <v>72</v>
      </c>
      <c r="G1081" s="30">
        <v>114</v>
      </c>
      <c r="H1081" s="4">
        <v>45811</v>
      </c>
      <c r="I1081" s="30">
        <v>45810</v>
      </c>
      <c r="J1081" s="4">
        <v>45810</v>
      </c>
      <c r="K1081" s="4">
        <v>45812</v>
      </c>
      <c r="L1081" s="4">
        <v>45811.26662037037</v>
      </c>
      <c r="M1081" s="4" t="s">
        <v>60</v>
      </c>
      <c r="N1081" s="4"/>
      <c r="O1081" s="4" t="s">
        <v>60</v>
      </c>
      <c r="P1081" s="4" t="s">
        <v>60</v>
      </c>
      <c r="Q1081" s="4" t="s">
        <v>60</v>
      </c>
      <c r="R1081" s="4" t="s">
        <v>60</v>
      </c>
      <c r="S1081" s="4" t="s">
        <v>60</v>
      </c>
      <c r="T1081" s="4" t="s">
        <v>60</v>
      </c>
      <c r="U1081" s="4"/>
      <c r="V1081" s="4"/>
      <c r="W1081" s="4"/>
      <c r="X1081" s="4"/>
      <c r="Y1081" s="4" t="s">
        <v>60</v>
      </c>
      <c r="Z1081" s="4" t="s">
        <v>60</v>
      </c>
      <c r="AA1081" s="4"/>
      <c r="AB1081" s="4" t="s">
        <v>60</v>
      </c>
      <c r="AC1081" s="4" t="s">
        <v>60</v>
      </c>
      <c r="AD1081" s="4">
        <v>45815</v>
      </c>
      <c r="AE1081" s="4">
        <v>45817</v>
      </c>
      <c r="AF1081" s="4"/>
      <c r="AG1081" s="30" t="s">
        <v>162</v>
      </c>
      <c r="AH1081" s="30" t="s">
        <v>942</v>
      </c>
      <c r="AI1081" s="30" t="s">
        <v>3384</v>
      </c>
      <c r="AJ1081" s="30" t="s">
        <v>74</v>
      </c>
      <c r="AK1081" s="30" t="s">
        <v>100</v>
      </c>
      <c r="AL1081" s="30" t="s">
        <v>944</v>
      </c>
      <c r="AM1081" s="30" t="s">
        <v>945</v>
      </c>
      <c r="AN1081" s="30">
        <v>2.98142</v>
      </c>
      <c r="AO1081" s="30" t="s">
        <v>68</v>
      </c>
      <c r="AP1081" s="30"/>
      <c r="AQ1081" s="30"/>
      <c r="AR1081" s="30" t="s">
        <v>68</v>
      </c>
      <c r="AS1081" s="30"/>
      <c r="AT1081" s="30"/>
      <c r="AU1081" s="30" t="s">
        <v>1110</v>
      </c>
      <c r="AV1081" s="30" t="s">
        <v>1111</v>
      </c>
      <c r="AW1081" s="30">
        <v>5.5430700000000002</v>
      </c>
      <c r="AX1081" s="30" t="s">
        <v>946</v>
      </c>
      <c r="AY1081" s="30" t="s">
        <v>947</v>
      </c>
      <c r="AZ1081" s="3">
        <v>114</v>
      </c>
      <c r="BA1081" s="30" t="s">
        <v>60</v>
      </c>
      <c r="BB1081" s="30">
        <v>114</v>
      </c>
      <c r="BC1081" s="30" t="s">
        <v>60</v>
      </c>
      <c r="BD1081" s="30" t="s">
        <v>60</v>
      </c>
      <c r="BE1081" s="30" t="s">
        <v>60</v>
      </c>
      <c r="BF1081" s="35" t="str">
        <f>IFERROR(VLOOKUP(Data_Power_app[[#This Row],[PRO ODER]],'Result'!A:C,3,0),"")</f>
        <v/>
      </c>
      <c r="BG1081" s="14" t="str">
        <f>IFERROR(VLOOKUP(Data_Power_app[[#This Row],[PRO ODER]]&amp;"LAM_IN",'Real Time'!A:E,4,0),"")</f>
        <v/>
      </c>
      <c r="BH1081" s="37" t="str">
        <f>IF(Data_Power_app[[#This Row],[LAMINATION MACHINE (PLAN)]]="","",IF(Data_Power_app[[#This Row],[LAMINATION MACHINE (REALTIME)]]="","",RIGHT(Data_Power_app[[#This Row],[LAMINATION MACHINE (REALTIME)]],1)=RIGHT(Data_Power_app[[#This Row],[LAMINATION MACHINE (PLAN)]],1)))</f>
        <v/>
      </c>
    </row>
    <row r="1082" spans="1:60" x14ac:dyDescent="0.25">
      <c r="A1082" s="27">
        <v>1230</v>
      </c>
      <c r="B1082" s="30" t="s">
        <v>9509</v>
      </c>
      <c r="C1082" s="30" t="s">
        <v>9510</v>
      </c>
      <c r="D1082" s="30" t="s">
        <v>86</v>
      </c>
      <c r="E1082" s="30" t="s">
        <v>259</v>
      </c>
      <c r="F1082" s="30" t="s">
        <v>72</v>
      </c>
      <c r="G1082" s="30">
        <v>72</v>
      </c>
      <c r="H1082" s="4">
        <v>45811</v>
      </c>
      <c r="I1082" s="30">
        <v>45810</v>
      </c>
      <c r="J1082" s="4">
        <v>45810</v>
      </c>
      <c r="K1082" s="4">
        <v>45812</v>
      </c>
      <c r="L1082" s="4">
        <v>45811.266550925924</v>
      </c>
      <c r="M1082" s="4" t="s">
        <v>60</v>
      </c>
      <c r="N1082" s="4"/>
      <c r="O1082" s="4" t="s">
        <v>60</v>
      </c>
      <c r="P1082" s="4" t="s">
        <v>60</v>
      </c>
      <c r="Q1082" s="4" t="s">
        <v>60</v>
      </c>
      <c r="R1082" s="4" t="s">
        <v>60</v>
      </c>
      <c r="S1082" s="4" t="s">
        <v>60</v>
      </c>
      <c r="T1082" s="4" t="s">
        <v>60</v>
      </c>
      <c r="U1082" s="4"/>
      <c r="V1082" s="4"/>
      <c r="W1082" s="4"/>
      <c r="X1082" s="4"/>
      <c r="Y1082" s="4" t="s">
        <v>60</v>
      </c>
      <c r="Z1082" s="4" t="s">
        <v>60</v>
      </c>
      <c r="AA1082" s="4"/>
      <c r="AB1082" s="4" t="s">
        <v>60</v>
      </c>
      <c r="AC1082" s="4" t="s">
        <v>60</v>
      </c>
      <c r="AD1082" s="4">
        <v>45815</v>
      </c>
      <c r="AE1082" s="4">
        <v>45817</v>
      </c>
      <c r="AF1082" s="4"/>
      <c r="AG1082" s="30" t="s">
        <v>162</v>
      </c>
      <c r="AH1082" s="30" t="s">
        <v>942</v>
      </c>
      <c r="AI1082" s="30" t="s">
        <v>3384</v>
      </c>
      <c r="AJ1082" s="30" t="s">
        <v>74</v>
      </c>
      <c r="AK1082" s="30" t="s">
        <v>100</v>
      </c>
      <c r="AL1082" s="30" t="s">
        <v>944</v>
      </c>
      <c r="AM1082" s="30" t="s">
        <v>945</v>
      </c>
      <c r="AN1082" s="30">
        <v>1.883</v>
      </c>
      <c r="AO1082" s="30" t="s">
        <v>68</v>
      </c>
      <c r="AP1082" s="30"/>
      <c r="AQ1082" s="30"/>
      <c r="AR1082" s="30" t="s">
        <v>68</v>
      </c>
      <c r="AS1082" s="30"/>
      <c r="AT1082" s="30"/>
      <c r="AU1082" s="30" t="s">
        <v>1110</v>
      </c>
      <c r="AV1082" s="30" t="s">
        <v>1111</v>
      </c>
      <c r="AW1082" s="30">
        <v>3.50088</v>
      </c>
      <c r="AX1082" s="30" t="s">
        <v>946</v>
      </c>
      <c r="AY1082" s="30" t="s">
        <v>947</v>
      </c>
      <c r="AZ1082" s="3">
        <v>72</v>
      </c>
      <c r="BA1082" s="30" t="s">
        <v>60</v>
      </c>
      <c r="BB1082" s="30">
        <v>72</v>
      </c>
      <c r="BC1082" s="30" t="s">
        <v>60</v>
      </c>
      <c r="BD1082" s="30" t="s">
        <v>60</v>
      </c>
      <c r="BE1082" s="30" t="s">
        <v>60</v>
      </c>
      <c r="BF1082" s="35" t="str">
        <f>IFERROR(VLOOKUP(Data_Power_app[[#This Row],[PRO ODER]],'Result'!A:C,3,0),"")</f>
        <v/>
      </c>
      <c r="BG1082" s="14" t="str">
        <f>IFERROR(VLOOKUP(Data_Power_app[[#This Row],[PRO ODER]]&amp;"LAM_IN",'Real Time'!A:E,4,0),"")</f>
        <v/>
      </c>
      <c r="BH1082" s="37" t="str">
        <f>IF(Data_Power_app[[#This Row],[LAMINATION MACHINE (PLAN)]]="","",IF(Data_Power_app[[#This Row],[LAMINATION MACHINE (REALTIME)]]="","",RIGHT(Data_Power_app[[#This Row],[LAMINATION MACHINE (REALTIME)]],1)=RIGHT(Data_Power_app[[#This Row],[LAMINATION MACHINE (PLAN)]],1)))</f>
        <v/>
      </c>
    </row>
    <row r="1083" spans="1:60" x14ac:dyDescent="0.25">
      <c r="A1083" s="27">
        <v>1231</v>
      </c>
      <c r="B1083" s="30" t="s">
        <v>10929</v>
      </c>
      <c r="C1083" s="30" t="s">
        <v>10930</v>
      </c>
      <c r="D1083" s="30" t="s">
        <v>86</v>
      </c>
      <c r="E1083" s="30" t="s">
        <v>259</v>
      </c>
      <c r="F1083" s="30" t="s">
        <v>72</v>
      </c>
      <c r="G1083" s="30">
        <v>60</v>
      </c>
      <c r="H1083" s="4">
        <v>45811</v>
      </c>
      <c r="I1083" s="30">
        <v>45811</v>
      </c>
      <c r="J1083" s="4">
        <v>45722</v>
      </c>
      <c r="K1083" s="4">
        <v>45812</v>
      </c>
      <c r="L1083" s="4"/>
      <c r="M1083" s="4" t="s">
        <v>60</v>
      </c>
      <c r="N1083" s="4"/>
      <c r="O1083" s="4" t="s">
        <v>60</v>
      </c>
      <c r="P1083" s="4" t="s">
        <v>60</v>
      </c>
      <c r="Q1083" s="4" t="s">
        <v>60</v>
      </c>
      <c r="R1083" s="4" t="s">
        <v>60</v>
      </c>
      <c r="S1083" s="4" t="s">
        <v>60</v>
      </c>
      <c r="T1083" s="4" t="s">
        <v>60</v>
      </c>
      <c r="U1083" s="4"/>
      <c r="V1083" s="4"/>
      <c r="W1083" s="4"/>
      <c r="X1083" s="4"/>
      <c r="Y1083" s="4" t="s">
        <v>60</v>
      </c>
      <c r="Z1083" s="4" t="s">
        <v>60</v>
      </c>
      <c r="AA1083" s="4"/>
      <c r="AB1083" s="4" t="s">
        <v>60</v>
      </c>
      <c r="AC1083" s="4" t="s">
        <v>60</v>
      </c>
      <c r="AD1083" s="4">
        <v>45815</v>
      </c>
      <c r="AE1083" s="4">
        <v>45817</v>
      </c>
      <c r="AF1083" s="4"/>
      <c r="AG1083" s="30" t="s">
        <v>126</v>
      </c>
      <c r="AH1083" s="30" t="s">
        <v>942</v>
      </c>
      <c r="AI1083" s="30" t="s">
        <v>3384</v>
      </c>
      <c r="AJ1083" s="30" t="s">
        <v>74</v>
      </c>
      <c r="AK1083" s="30" t="s">
        <v>100</v>
      </c>
      <c r="AL1083" s="30" t="s">
        <v>944</v>
      </c>
      <c r="AM1083" s="30" t="s">
        <v>945</v>
      </c>
      <c r="AN1083" s="30">
        <v>1.56917</v>
      </c>
      <c r="AO1083" s="30" t="s">
        <v>68</v>
      </c>
      <c r="AP1083" s="30"/>
      <c r="AQ1083" s="30"/>
      <c r="AR1083" s="30" t="s">
        <v>68</v>
      </c>
      <c r="AS1083" s="30"/>
      <c r="AT1083" s="30"/>
      <c r="AU1083" s="30" t="s">
        <v>1110</v>
      </c>
      <c r="AV1083" s="30" t="s">
        <v>1111</v>
      </c>
      <c r="AW1083" s="30">
        <v>2.9174000000000002</v>
      </c>
      <c r="AX1083" s="30" t="s">
        <v>946</v>
      </c>
      <c r="AY1083" s="30" t="s">
        <v>947</v>
      </c>
      <c r="AZ1083" s="3">
        <v>60</v>
      </c>
      <c r="BA1083" s="30" t="s">
        <v>60</v>
      </c>
      <c r="BB1083" s="30">
        <v>60</v>
      </c>
      <c r="BC1083" s="30" t="s">
        <v>60</v>
      </c>
      <c r="BD1083" s="30" t="s">
        <v>60</v>
      </c>
      <c r="BE1083" s="30" t="s">
        <v>60</v>
      </c>
      <c r="BF1083" s="35" t="str">
        <f>IFERROR(VLOOKUP(Data_Power_app[[#This Row],[PRO ODER]],'Result'!A:C,3,0),"")</f>
        <v>LAMINATION 1</v>
      </c>
      <c r="BG1083" s="14" t="str">
        <f>IFERROR(VLOOKUP(Data_Power_app[[#This Row],[PRO ODER]]&amp;"LAM_IN",'Real Time'!A:E,4,0),"")</f>
        <v/>
      </c>
      <c r="BH1083" s="37" t="str">
        <f>IF(Data_Power_app[[#This Row],[LAMINATION MACHINE (PLAN)]]="","",IF(Data_Power_app[[#This Row],[LAMINATION MACHINE (REALTIME)]]="","",RIGHT(Data_Power_app[[#This Row],[LAMINATION MACHINE (REALTIME)]],1)=RIGHT(Data_Power_app[[#This Row],[LAMINATION MACHINE (PLAN)]],1)))</f>
        <v/>
      </c>
    </row>
    <row r="1084" spans="1:60" x14ac:dyDescent="0.25">
      <c r="A1084" s="27">
        <v>1232</v>
      </c>
      <c r="B1084" s="30" t="s">
        <v>9511</v>
      </c>
      <c r="C1084" s="30" t="s">
        <v>9512</v>
      </c>
      <c r="D1084" s="30" t="s">
        <v>86</v>
      </c>
      <c r="E1084" s="30" t="s">
        <v>259</v>
      </c>
      <c r="F1084" s="30" t="s">
        <v>72</v>
      </c>
      <c r="G1084" s="30">
        <v>61</v>
      </c>
      <c r="H1084" s="4">
        <v>45810</v>
      </c>
      <c r="I1084" s="30">
        <v>45810</v>
      </c>
      <c r="J1084" s="4">
        <v>45810</v>
      </c>
      <c r="K1084" s="4">
        <v>45811</v>
      </c>
      <c r="L1084" s="4"/>
      <c r="M1084" s="4" t="s">
        <v>60</v>
      </c>
      <c r="N1084" s="4"/>
      <c r="O1084" s="4" t="s">
        <v>60</v>
      </c>
      <c r="P1084" s="4" t="s">
        <v>60</v>
      </c>
      <c r="Q1084" s="4" t="s">
        <v>60</v>
      </c>
      <c r="R1084" s="4" t="s">
        <v>60</v>
      </c>
      <c r="S1084" s="4" t="s">
        <v>60</v>
      </c>
      <c r="T1084" s="4" t="s">
        <v>60</v>
      </c>
      <c r="U1084" s="4"/>
      <c r="V1084" s="4"/>
      <c r="W1084" s="4"/>
      <c r="X1084" s="4"/>
      <c r="Y1084" s="4" t="s">
        <v>60</v>
      </c>
      <c r="Z1084" s="4" t="s">
        <v>60</v>
      </c>
      <c r="AA1084" s="4"/>
      <c r="AB1084" s="4" t="s">
        <v>60</v>
      </c>
      <c r="AC1084" s="4" t="s">
        <v>60</v>
      </c>
      <c r="AD1084" s="4">
        <v>45815</v>
      </c>
      <c r="AE1084" s="4">
        <v>45817</v>
      </c>
      <c r="AF1084" s="4"/>
      <c r="AG1084" s="30" t="s">
        <v>126</v>
      </c>
      <c r="AH1084" s="30" t="s">
        <v>464</v>
      </c>
      <c r="AI1084" s="30" t="s">
        <v>9513</v>
      </c>
      <c r="AJ1084" s="30" t="s">
        <v>74</v>
      </c>
      <c r="AK1084" s="30" t="s">
        <v>65</v>
      </c>
      <c r="AL1084" s="30" t="s">
        <v>9514</v>
      </c>
      <c r="AM1084" s="30" t="s">
        <v>9515</v>
      </c>
      <c r="AN1084" s="30">
        <v>1.9037500000000001</v>
      </c>
      <c r="AO1084" s="30" t="s">
        <v>93</v>
      </c>
      <c r="AP1084" s="30" t="s">
        <v>94</v>
      </c>
      <c r="AQ1084" s="30">
        <v>1.9037500000000001</v>
      </c>
      <c r="AR1084" s="30" t="s">
        <v>68</v>
      </c>
      <c r="AS1084" s="30"/>
      <c r="AT1084" s="30"/>
      <c r="AU1084" s="30" t="s">
        <v>9516</v>
      </c>
      <c r="AV1084" s="30" t="s">
        <v>9517</v>
      </c>
      <c r="AW1084" s="30">
        <v>3.5392100000000002</v>
      </c>
      <c r="AX1084" s="30" t="s">
        <v>9518</v>
      </c>
      <c r="AY1084" s="30" t="s">
        <v>9519</v>
      </c>
      <c r="AZ1084" s="3">
        <v>61</v>
      </c>
      <c r="BA1084" s="30" t="s">
        <v>228</v>
      </c>
      <c r="BB1084" s="30">
        <v>61</v>
      </c>
      <c r="BC1084" s="30" t="s">
        <v>60</v>
      </c>
      <c r="BD1084" s="30" t="s">
        <v>60</v>
      </c>
      <c r="BE1084" s="30" t="s">
        <v>9520</v>
      </c>
      <c r="BF1084" s="35" t="str">
        <f>IFERROR(VLOOKUP(Data_Power_app[[#This Row],[PRO ODER]],'Result'!A:C,3,0),"")</f>
        <v>LAMINATION 2</v>
      </c>
      <c r="BG1084" s="14" t="str">
        <f>IFERROR(VLOOKUP(Data_Power_app[[#This Row],[PRO ODER]]&amp;"LAM_IN",'Real Time'!A:E,4,0),"")</f>
        <v/>
      </c>
      <c r="BH1084" s="37" t="str">
        <f>IF(Data_Power_app[[#This Row],[LAMINATION MACHINE (PLAN)]]="","",IF(Data_Power_app[[#This Row],[LAMINATION MACHINE (REALTIME)]]="","",RIGHT(Data_Power_app[[#This Row],[LAMINATION MACHINE (REALTIME)]],1)=RIGHT(Data_Power_app[[#This Row],[LAMINATION MACHINE (PLAN)]],1)))</f>
        <v/>
      </c>
    </row>
    <row r="1085" spans="1:60" x14ac:dyDescent="0.25">
      <c r="A1085" s="27">
        <v>1233</v>
      </c>
      <c r="B1085" s="30" t="s">
        <v>9521</v>
      </c>
      <c r="C1085" s="30" t="s">
        <v>9522</v>
      </c>
      <c r="D1085" s="30" t="s">
        <v>243</v>
      </c>
      <c r="E1085" s="30" t="s">
        <v>119</v>
      </c>
      <c r="F1085" s="30" t="s">
        <v>72</v>
      </c>
      <c r="G1085" s="30">
        <v>227</v>
      </c>
      <c r="H1085" s="4">
        <v>45811</v>
      </c>
      <c r="I1085" s="30">
        <v>45810</v>
      </c>
      <c r="J1085" s="4">
        <v>45810</v>
      </c>
      <c r="K1085" s="4">
        <v>45812</v>
      </c>
      <c r="L1085" s="4"/>
      <c r="M1085" s="4" t="s">
        <v>60</v>
      </c>
      <c r="N1085" s="4"/>
      <c r="O1085" s="4" t="s">
        <v>60</v>
      </c>
      <c r="P1085" s="4" t="s">
        <v>60</v>
      </c>
      <c r="Q1085" s="4" t="s">
        <v>60</v>
      </c>
      <c r="R1085" s="4" t="s">
        <v>60</v>
      </c>
      <c r="S1085" s="4" t="s">
        <v>60</v>
      </c>
      <c r="T1085" s="4" t="s">
        <v>60</v>
      </c>
      <c r="U1085" s="4"/>
      <c r="V1085" s="4"/>
      <c r="W1085" s="4"/>
      <c r="X1085" s="4"/>
      <c r="Y1085" s="4" t="s">
        <v>60</v>
      </c>
      <c r="Z1085" s="4" t="s">
        <v>60</v>
      </c>
      <c r="AA1085" s="4"/>
      <c r="AB1085" s="4" t="s">
        <v>60</v>
      </c>
      <c r="AC1085" s="4" t="s">
        <v>60</v>
      </c>
      <c r="AD1085" s="4">
        <v>45815</v>
      </c>
      <c r="AE1085" s="4">
        <v>45817</v>
      </c>
      <c r="AF1085" s="4"/>
      <c r="AG1085" s="30" t="s">
        <v>126</v>
      </c>
      <c r="AH1085" s="30" t="s">
        <v>309</v>
      </c>
      <c r="AI1085" s="30" t="s">
        <v>9523</v>
      </c>
      <c r="AJ1085" s="30" t="s">
        <v>74</v>
      </c>
      <c r="AK1085" s="30" t="s">
        <v>100</v>
      </c>
      <c r="AL1085" s="30" t="s">
        <v>310</v>
      </c>
      <c r="AM1085" s="30" t="s">
        <v>311</v>
      </c>
      <c r="AN1085" s="30">
        <v>5.2939699999999998</v>
      </c>
      <c r="AO1085" s="30" t="s">
        <v>68</v>
      </c>
      <c r="AP1085" s="30"/>
      <c r="AQ1085" s="30"/>
      <c r="AR1085" s="30" t="s">
        <v>68</v>
      </c>
      <c r="AS1085" s="30"/>
      <c r="AT1085" s="30"/>
      <c r="AU1085" s="30" t="s">
        <v>9524</v>
      </c>
      <c r="AV1085" s="30" t="s">
        <v>9525</v>
      </c>
      <c r="AW1085" s="30">
        <v>11.576890000000001</v>
      </c>
      <c r="AX1085" s="30" t="s">
        <v>4527</v>
      </c>
      <c r="AY1085" s="30" t="s">
        <v>4528</v>
      </c>
      <c r="AZ1085" s="3">
        <v>227</v>
      </c>
      <c r="BA1085" s="30" t="s">
        <v>228</v>
      </c>
      <c r="BB1085" s="30">
        <v>227</v>
      </c>
      <c r="BC1085" s="30" t="s">
        <v>60</v>
      </c>
      <c r="BD1085" s="30" t="s">
        <v>60</v>
      </c>
      <c r="BE1085" s="30" t="s">
        <v>314</v>
      </c>
      <c r="BF1085" s="35" t="str">
        <f>IFERROR(VLOOKUP(Data_Power_app[[#This Row],[PRO ODER]],'Result'!A:C,3,0),"")</f>
        <v>LAMINATION 4</v>
      </c>
      <c r="BG1085" s="14" t="str">
        <f>IFERROR(VLOOKUP(Data_Power_app[[#This Row],[PRO ODER]]&amp;"LAM_IN",'Real Time'!A:E,4,0),"")</f>
        <v/>
      </c>
      <c r="BH1085" s="37" t="str">
        <f>IF(Data_Power_app[[#This Row],[LAMINATION MACHINE (PLAN)]]="","",IF(Data_Power_app[[#This Row],[LAMINATION MACHINE (REALTIME)]]="","",RIGHT(Data_Power_app[[#This Row],[LAMINATION MACHINE (REALTIME)]],1)=RIGHT(Data_Power_app[[#This Row],[LAMINATION MACHINE (PLAN)]],1)))</f>
        <v/>
      </c>
    </row>
    <row r="1086" spans="1:60" x14ac:dyDescent="0.25">
      <c r="A1086" s="27">
        <v>1234</v>
      </c>
      <c r="B1086" s="30" t="s">
        <v>9526</v>
      </c>
      <c r="C1086" s="30" t="s">
        <v>9527</v>
      </c>
      <c r="D1086" s="30" t="s">
        <v>243</v>
      </c>
      <c r="E1086" s="30" t="s">
        <v>119</v>
      </c>
      <c r="F1086" s="30" t="s">
        <v>72</v>
      </c>
      <c r="G1086" s="30">
        <v>509</v>
      </c>
      <c r="H1086" s="4">
        <v>45811</v>
      </c>
      <c r="I1086" s="30">
        <v>45810</v>
      </c>
      <c r="J1086" s="4">
        <v>45810</v>
      </c>
      <c r="K1086" s="4">
        <v>45812</v>
      </c>
      <c r="L1086" s="4"/>
      <c r="M1086" s="4" t="s">
        <v>60</v>
      </c>
      <c r="N1086" s="4"/>
      <c r="O1086" s="4" t="s">
        <v>60</v>
      </c>
      <c r="P1086" s="4" t="s">
        <v>60</v>
      </c>
      <c r="Q1086" s="4" t="s">
        <v>60</v>
      </c>
      <c r="R1086" s="4" t="s">
        <v>60</v>
      </c>
      <c r="S1086" s="4" t="s">
        <v>60</v>
      </c>
      <c r="T1086" s="4" t="s">
        <v>60</v>
      </c>
      <c r="U1086" s="4"/>
      <c r="V1086" s="4"/>
      <c r="W1086" s="4"/>
      <c r="X1086" s="4"/>
      <c r="Y1086" s="4" t="s">
        <v>60</v>
      </c>
      <c r="Z1086" s="4" t="s">
        <v>60</v>
      </c>
      <c r="AA1086" s="4"/>
      <c r="AB1086" s="4" t="s">
        <v>60</v>
      </c>
      <c r="AC1086" s="4" t="s">
        <v>60</v>
      </c>
      <c r="AD1086" s="4">
        <v>45815</v>
      </c>
      <c r="AE1086" s="4">
        <v>45817</v>
      </c>
      <c r="AF1086" s="4"/>
      <c r="AG1086" s="30" t="s">
        <v>126</v>
      </c>
      <c r="AH1086" s="30" t="s">
        <v>309</v>
      </c>
      <c r="AI1086" s="30" t="s">
        <v>9528</v>
      </c>
      <c r="AJ1086" s="30" t="s">
        <v>74</v>
      </c>
      <c r="AK1086" s="30" t="s">
        <v>100</v>
      </c>
      <c r="AL1086" s="30" t="s">
        <v>310</v>
      </c>
      <c r="AM1086" s="30" t="s">
        <v>311</v>
      </c>
      <c r="AN1086" s="30">
        <v>11.9069</v>
      </c>
      <c r="AO1086" s="30" t="s">
        <v>68</v>
      </c>
      <c r="AP1086" s="30"/>
      <c r="AQ1086" s="30"/>
      <c r="AR1086" s="30" t="s">
        <v>68</v>
      </c>
      <c r="AS1086" s="30"/>
      <c r="AT1086" s="30"/>
      <c r="AU1086" s="30" t="s">
        <v>9529</v>
      </c>
      <c r="AV1086" s="30" t="s">
        <v>9530</v>
      </c>
      <c r="AW1086" s="30">
        <v>26.03801</v>
      </c>
      <c r="AX1086" s="30" t="s">
        <v>9531</v>
      </c>
      <c r="AY1086" s="30" t="s">
        <v>9532</v>
      </c>
      <c r="AZ1086" s="3">
        <v>509</v>
      </c>
      <c r="BA1086" s="30" t="s">
        <v>228</v>
      </c>
      <c r="BB1086" s="30">
        <v>509</v>
      </c>
      <c r="BC1086" s="30" t="s">
        <v>60</v>
      </c>
      <c r="BD1086" s="30" t="s">
        <v>60</v>
      </c>
      <c r="BE1086" s="30" t="s">
        <v>314</v>
      </c>
      <c r="BF1086" s="35" t="str">
        <f>IFERROR(VLOOKUP(Data_Power_app[[#This Row],[PRO ODER]],'Result'!A:C,3,0),"")</f>
        <v>LAMINATION 4</v>
      </c>
      <c r="BG1086" s="14" t="str">
        <f>IFERROR(VLOOKUP(Data_Power_app[[#This Row],[PRO ODER]]&amp;"LAM_IN",'Real Time'!A:E,4,0),"")</f>
        <v/>
      </c>
      <c r="BH1086" s="37" t="str">
        <f>IF(Data_Power_app[[#This Row],[LAMINATION MACHINE (PLAN)]]="","",IF(Data_Power_app[[#This Row],[LAMINATION MACHINE (REALTIME)]]="","",RIGHT(Data_Power_app[[#This Row],[LAMINATION MACHINE (REALTIME)]],1)=RIGHT(Data_Power_app[[#This Row],[LAMINATION MACHINE (PLAN)]],1)))</f>
        <v/>
      </c>
    </row>
    <row r="1087" spans="1:60" x14ac:dyDescent="0.25">
      <c r="A1087" s="27">
        <v>1235</v>
      </c>
      <c r="B1087" s="30" t="s">
        <v>9533</v>
      </c>
      <c r="C1087" s="30" t="s">
        <v>9534</v>
      </c>
      <c r="D1087" s="30" t="s">
        <v>243</v>
      </c>
      <c r="E1087" s="30" t="s">
        <v>119</v>
      </c>
      <c r="F1087" s="30" t="s">
        <v>72</v>
      </c>
      <c r="G1087" s="30">
        <v>1002</v>
      </c>
      <c r="H1087" s="4">
        <v>45811</v>
      </c>
      <c r="I1087" s="30">
        <v>45810</v>
      </c>
      <c r="J1087" s="4">
        <v>45810</v>
      </c>
      <c r="K1087" s="4">
        <v>45812</v>
      </c>
      <c r="L1087" s="4"/>
      <c r="M1087" s="4" t="s">
        <v>60</v>
      </c>
      <c r="N1087" s="4"/>
      <c r="O1087" s="4" t="s">
        <v>60</v>
      </c>
      <c r="P1087" s="4" t="s">
        <v>60</v>
      </c>
      <c r="Q1087" s="4" t="s">
        <v>60</v>
      </c>
      <c r="R1087" s="4" t="s">
        <v>60</v>
      </c>
      <c r="S1087" s="4" t="s">
        <v>60</v>
      </c>
      <c r="T1087" s="4" t="s">
        <v>60</v>
      </c>
      <c r="U1087" s="4"/>
      <c r="V1087" s="4"/>
      <c r="W1087" s="4"/>
      <c r="X1087" s="4"/>
      <c r="Y1087" s="4" t="s">
        <v>60</v>
      </c>
      <c r="Z1087" s="4" t="s">
        <v>60</v>
      </c>
      <c r="AA1087" s="4"/>
      <c r="AB1087" s="4" t="s">
        <v>60</v>
      </c>
      <c r="AC1087" s="4" t="s">
        <v>60</v>
      </c>
      <c r="AD1087" s="4">
        <v>45815</v>
      </c>
      <c r="AE1087" s="4">
        <v>45817</v>
      </c>
      <c r="AF1087" s="4"/>
      <c r="AG1087" s="30" t="s">
        <v>126</v>
      </c>
      <c r="AH1087" s="30" t="s">
        <v>309</v>
      </c>
      <c r="AI1087" s="30" t="s">
        <v>9528</v>
      </c>
      <c r="AJ1087" s="30" t="s">
        <v>74</v>
      </c>
      <c r="AK1087" s="30" t="s">
        <v>100</v>
      </c>
      <c r="AL1087" s="30" t="s">
        <v>310</v>
      </c>
      <c r="AM1087" s="30" t="s">
        <v>311</v>
      </c>
      <c r="AN1087" s="30">
        <v>23.96857</v>
      </c>
      <c r="AO1087" s="30" t="s">
        <v>68</v>
      </c>
      <c r="AP1087" s="30"/>
      <c r="AQ1087" s="30"/>
      <c r="AR1087" s="30" t="s">
        <v>68</v>
      </c>
      <c r="AS1087" s="30"/>
      <c r="AT1087" s="30"/>
      <c r="AU1087" s="30" t="s">
        <v>9529</v>
      </c>
      <c r="AV1087" s="30" t="s">
        <v>9530</v>
      </c>
      <c r="AW1087" s="30">
        <v>52.414619999999999</v>
      </c>
      <c r="AX1087" s="30" t="s">
        <v>9531</v>
      </c>
      <c r="AY1087" s="30" t="s">
        <v>9532</v>
      </c>
      <c r="AZ1087" s="3">
        <v>1002</v>
      </c>
      <c r="BA1087" s="30" t="s">
        <v>228</v>
      </c>
      <c r="BB1087" s="30">
        <v>1002</v>
      </c>
      <c r="BC1087" s="30" t="s">
        <v>60</v>
      </c>
      <c r="BD1087" s="30" t="s">
        <v>60</v>
      </c>
      <c r="BE1087" s="30" t="s">
        <v>314</v>
      </c>
      <c r="BF1087" s="35" t="str">
        <f>IFERROR(VLOOKUP(Data_Power_app[[#This Row],[PRO ODER]],'Result'!A:C,3,0),"")</f>
        <v>LAMINATION 4</v>
      </c>
      <c r="BG1087" s="14" t="str">
        <f>IFERROR(VLOOKUP(Data_Power_app[[#This Row],[PRO ODER]]&amp;"LAM_IN",'Real Time'!A:E,4,0),"")</f>
        <v/>
      </c>
      <c r="BH1087" s="37" t="str">
        <f>IF(Data_Power_app[[#This Row],[LAMINATION MACHINE (PLAN)]]="","",IF(Data_Power_app[[#This Row],[LAMINATION MACHINE (REALTIME)]]="","",RIGHT(Data_Power_app[[#This Row],[LAMINATION MACHINE (REALTIME)]],1)=RIGHT(Data_Power_app[[#This Row],[LAMINATION MACHINE (PLAN)]],1)))</f>
        <v/>
      </c>
    </row>
    <row r="1088" spans="1:60" x14ac:dyDescent="0.25">
      <c r="A1088" s="27">
        <v>1236</v>
      </c>
      <c r="B1088" s="30" t="s">
        <v>10931</v>
      </c>
      <c r="C1088" s="30" t="s">
        <v>10932</v>
      </c>
      <c r="D1088" s="30" t="s">
        <v>243</v>
      </c>
      <c r="E1088" s="30" t="s">
        <v>119</v>
      </c>
      <c r="F1088" s="30" t="s">
        <v>72</v>
      </c>
      <c r="G1088" s="30">
        <v>2004</v>
      </c>
      <c r="H1088" s="4">
        <v>45811</v>
      </c>
      <c r="I1088" s="30">
        <v>45811</v>
      </c>
      <c r="J1088" s="4">
        <v>45722</v>
      </c>
      <c r="K1088" s="4">
        <v>45812</v>
      </c>
      <c r="L1088" s="4"/>
      <c r="M1088" s="4" t="s">
        <v>60</v>
      </c>
      <c r="N1088" s="4"/>
      <c r="O1088" s="4" t="s">
        <v>60</v>
      </c>
      <c r="P1088" s="4" t="s">
        <v>60</v>
      </c>
      <c r="Q1088" s="4" t="s">
        <v>60</v>
      </c>
      <c r="R1088" s="4" t="s">
        <v>60</v>
      </c>
      <c r="S1088" s="4" t="s">
        <v>60</v>
      </c>
      <c r="T1088" s="4" t="s">
        <v>60</v>
      </c>
      <c r="U1088" s="4"/>
      <c r="V1088" s="4"/>
      <c r="W1088" s="4"/>
      <c r="X1088" s="4"/>
      <c r="Y1088" s="4" t="s">
        <v>60</v>
      </c>
      <c r="Z1088" s="4" t="s">
        <v>60</v>
      </c>
      <c r="AA1088" s="4"/>
      <c r="AB1088" s="4" t="s">
        <v>60</v>
      </c>
      <c r="AC1088" s="4" t="s">
        <v>60</v>
      </c>
      <c r="AD1088" s="4">
        <v>45815</v>
      </c>
      <c r="AE1088" s="4">
        <v>45817</v>
      </c>
      <c r="AF1088" s="4"/>
      <c r="AG1088" s="30" t="s">
        <v>126</v>
      </c>
      <c r="AH1088" s="30" t="s">
        <v>309</v>
      </c>
      <c r="AI1088" s="30" t="s">
        <v>10933</v>
      </c>
      <c r="AJ1088" s="30" t="s">
        <v>74</v>
      </c>
      <c r="AK1088" s="30" t="s">
        <v>100</v>
      </c>
      <c r="AL1088" s="30" t="s">
        <v>310</v>
      </c>
      <c r="AM1088" s="30" t="s">
        <v>311</v>
      </c>
      <c r="AN1088" s="30">
        <v>48.438540000000003</v>
      </c>
      <c r="AO1088" s="30" t="s">
        <v>68</v>
      </c>
      <c r="AP1088" s="30"/>
      <c r="AQ1088" s="30"/>
      <c r="AR1088" s="30" t="s">
        <v>68</v>
      </c>
      <c r="AS1088" s="30"/>
      <c r="AT1088" s="30"/>
      <c r="AU1088" s="30" t="s">
        <v>312</v>
      </c>
      <c r="AV1088" s="30" t="s">
        <v>313</v>
      </c>
      <c r="AW1088" s="30">
        <v>105.92518</v>
      </c>
      <c r="AX1088" s="30" t="s">
        <v>10934</v>
      </c>
      <c r="AY1088" s="30" t="s">
        <v>10935</v>
      </c>
      <c r="AZ1088" s="3">
        <v>2004</v>
      </c>
      <c r="BA1088" s="30" t="s">
        <v>228</v>
      </c>
      <c r="BB1088" s="30">
        <v>2004</v>
      </c>
      <c r="BC1088" s="30" t="s">
        <v>60</v>
      </c>
      <c r="BD1088" s="30" t="s">
        <v>60</v>
      </c>
      <c r="BE1088" s="30" t="s">
        <v>314</v>
      </c>
      <c r="BF1088" s="35" t="str">
        <f>IFERROR(VLOOKUP(Data_Power_app[[#This Row],[PRO ODER]],'Result'!A:C,3,0),"")</f>
        <v>LAMINATION 3</v>
      </c>
      <c r="BG1088" s="14" t="str">
        <f>IFERROR(VLOOKUP(Data_Power_app[[#This Row],[PRO ODER]]&amp;"LAM_IN",'Real Time'!A:E,4,0),"")</f>
        <v/>
      </c>
      <c r="BH1088" s="37" t="str">
        <f>IF(Data_Power_app[[#This Row],[LAMINATION MACHINE (PLAN)]]="","",IF(Data_Power_app[[#This Row],[LAMINATION MACHINE (REALTIME)]]="","",RIGHT(Data_Power_app[[#This Row],[LAMINATION MACHINE (REALTIME)]],1)=RIGHT(Data_Power_app[[#This Row],[LAMINATION MACHINE (PLAN)]],1)))</f>
        <v/>
      </c>
    </row>
    <row r="1089" spans="1:60" x14ac:dyDescent="0.25">
      <c r="A1089" s="27">
        <v>1237</v>
      </c>
      <c r="B1089" s="30" t="s">
        <v>9535</v>
      </c>
      <c r="C1089" s="30" t="s">
        <v>9536</v>
      </c>
      <c r="D1089" s="30" t="s">
        <v>243</v>
      </c>
      <c r="E1089" s="30" t="s">
        <v>119</v>
      </c>
      <c r="F1089" s="30" t="s">
        <v>72</v>
      </c>
      <c r="G1089" s="30">
        <v>1008</v>
      </c>
      <c r="H1089" s="4">
        <v>45811</v>
      </c>
      <c r="I1089" s="30">
        <v>45810</v>
      </c>
      <c r="J1089" s="4">
        <v>45810</v>
      </c>
      <c r="K1089" s="4">
        <v>45812</v>
      </c>
      <c r="L1089" s="4"/>
      <c r="M1089" s="4" t="s">
        <v>60</v>
      </c>
      <c r="N1089" s="4"/>
      <c r="O1089" s="4" t="s">
        <v>60</v>
      </c>
      <c r="P1089" s="4" t="s">
        <v>60</v>
      </c>
      <c r="Q1089" s="4" t="s">
        <v>60</v>
      </c>
      <c r="R1089" s="4" t="s">
        <v>60</v>
      </c>
      <c r="S1089" s="4" t="s">
        <v>60</v>
      </c>
      <c r="T1089" s="4" t="s">
        <v>60</v>
      </c>
      <c r="U1089" s="4"/>
      <c r="V1089" s="4"/>
      <c r="W1089" s="4"/>
      <c r="X1089" s="4"/>
      <c r="Y1089" s="4" t="s">
        <v>60</v>
      </c>
      <c r="Z1089" s="4" t="s">
        <v>60</v>
      </c>
      <c r="AA1089" s="4"/>
      <c r="AB1089" s="4" t="s">
        <v>60</v>
      </c>
      <c r="AC1089" s="4" t="s">
        <v>60</v>
      </c>
      <c r="AD1089" s="4">
        <v>45815</v>
      </c>
      <c r="AE1089" s="4">
        <v>45817</v>
      </c>
      <c r="AF1089" s="4"/>
      <c r="AG1089" s="30" t="s">
        <v>126</v>
      </c>
      <c r="AH1089" s="30" t="s">
        <v>309</v>
      </c>
      <c r="AI1089" s="30" t="s">
        <v>9523</v>
      </c>
      <c r="AJ1089" s="30" t="s">
        <v>74</v>
      </c>
      <c r="AK1089" s="30" t="s">
        <v>100</v>
      </c>
      <c r="AL1089" s="30" t="s">
        <v>310</v>
      </c>
      <c r="AM1089" s="30" t="s">
        <v>311</v>
      </c>
      <c r="AN1089" s="30">
        <v>23.255780000000001</v>
      </c>
      <c r="AO1089" s="30" t="s">
        <v>68</v>
      </c>
      <c r="AP1089" s="30"/>
      <c r="AQ1089" s="30"/>
      <c r="AR1089" s="30" t="s">
        <v>68</v>
      </c>
      <c r="AS1089" s="30"/>
      <c r="AT1089" s="30"/>
      <c r="AU1089" s="30" t="s">
        <v>9524</v>
      </c>
      <c r="AV1089" s="30" t="s">
        <v>9525</v>
      </c>
      <c r="AW1089" s="30">
        <v>50.855730000000001</v>
      </c>
      <c r="AX1089" s="30" t="s">
        <v>4527</v>
      </c>
      <c r="AY1089" s="30" t="s">
        <v>4528</v>
      </c>
      <c r="AZ1089" s="3">
        <v>1008</v>
      </c>
      <c r="BA1089" s="30" t="s">
        <v>228</v>
      </c>
      <c r="BB1089" s="30">
        <v>1008</v>
      </c>
      <c r="BC1089" s="30" t="s">
        <v>60</v>
      </c>
      <c r="BD1089" s="30" t="s">
        <v>60</v>
      </c>
      <c r="BE1089" s="30" t="s">
        <v>314</v>
      </c>
      <c r="BF1089" s="35" t="str">
        <f>IFERROR(VLOOKUP(Data_Power_app[[#This Row],[PRO ODER]],'Result'!A:C,3,0),"")</f>
        <v>LAMINATION 4</v>
      </c>
      <c r="BG1089" s="14" t="str">
        <f>IFERROR(VLOOKUP(Data_Power_app[[#This Row],[PRO ODER]]&amp;"LAM_IN",'Real Time'!A:E,4,0),"")</f>
        <v/>
      </c>
      <c r="BH1089" s="37" t="str">
        <f>IF(Data_Power_app[[#This Row],[LAMINATION MACHINE (PLAN)]]="","",IF(Data_Power_app[[#This Row],[LAMINATION MACHINE (REALTIME)]]="","",RIGHT(Data_Power_app[[#This Row],[LAMINATION MACHINE (REALTIME)]],1)=RIGHT(Data_Power_app[[#This Row],[LAMINATION MACHINE (PLAN)]],1)))</f>
        <v/>
      </c>
    </row>
    <row r="1090" spans="1:60" x14ac:dyDescent="0.25">
      <c r="A1090" s="27">
        <v>1238</v>
      </c>
      <c r="B1090" s="30" t="s">
        <v>10936</v>
      </c>
      <c r="C1090" s="30" t="s">
        <v>10937</v>
      </c>
      <c r="D1090" s="30" t="s">
        <v>243</v>
      </c>
      <c r="E1090" s="30" t="s">
        <v>119</v>
      </c>
      <c r="F1090" s="30" t="s">
        <v>72</v>
      </c>
      <c r="G1090" s="30">
        <v>2010</v>
      </c>
      <c r="H1090" s="4">
        <v>45811</v>
      </c>
      <c r="I1090" s="30">
        <v>45811</v>
      </c>
      <c r="J1090" s="4">
        <v>45722</v>
      </c>
      <c r="K1090" s="4">
        <v>45812</v>
      </c>
      <c r="L1090" s="4"/>
      <c r="M1090" s="4" t="s">
        <v>60</v>
      </c>
      <c r="N1090" s="4"/>
      <c r="O1090" s="4" t="s">
        <v>60</v>
      </c>
      <c r="P1090" s="4" t="s">
        <v>60</v>
      </c>
      <c r="Q1090" s="4" t="s">
        <v>60</v>
      </c>
      <c r="R1090" s="4" t="s">
        <v>60</v>
      </c>
      <c r="S1090" s="4" t="s">
        <v>60</v>
      </c>
      <c r="T1090" s="4" t="s">
        <v>60</v>
      </c>
      <c r="U1090" s="4"/>
      <c r="V1090" s="4"/>
      <c r="W1090" s="4"/>
      <c r="X1090" s="4"/>
      <c r="Y1090" s="4" t="s">
        <v>60</v>
      </c>
      <c r="Z1090" s="4" t="s">
        <v>60</v>
      </c>
      <c r="AA1090" s="4"/>
      <c r="AB1090" s="4" t="s">
        <v>60</v>
      </c>
      <c r="AC1090" s="4" t="s">
        <v>60</v>
      </c>
      <c r="AD1090" s="4">
        <v>45815</v>
      </c>
      <c r="AE1090" s="4">
        <v>45817</v>
      </c>
      <c r="AF1090" s="4"/>
      <c r="AG1090" s="30" t="s">
        <v>126</v>
      </c>
      <c r="AH1090" s="30" t="s">
        <v>309</v>
      </c>
      <c r="AI1090" s="30" t="s">
        <v>3109</v>
      </c>
      <c r="AJ1090" s="30" t="s">
        <v>74</v>
      </c>
      <c r="AK1090" s="30" t="s">
        <v>100</v>
      </c>
      <c r="AL1090" s="30" t="s">
        <v>310</v>
      </c>
      <c r="AM1090" s="30" t="s">
        <v>311</v>
      </c>
      <c r="AN1090" s="30">
        <v>52.972929999999998</v>
      </c>
      <c r="AO1090" s="30" t="s">
        <v>68</v>
      </c>
      <c r="AP1090" s="30"/>
      <c r="AQ1090" s="30"/>
      <c r="AR1090" s="30" t="s">
        <v>68</v>
      </c>
      <c r="AS1090" s="30"/>
      <c r="AT1090" s="30"/>
      <c r="AU1090" s="30" t="s">
        <v>312</v>
      </c>
      <c r="AV1090" s="30" t="s">
        <v>313</v>
      </c>
      <c r="AW1090" s="30">
        <v>115.84132</v>
      </c>
      <c r="AX1090" s="30" t="s">
        <v>3110</v>
      </c>
      <c r="AY1090" s="30" t="s">
        <v>3111</v>
      </c>
      <c r="AZ1090" s="3">
        <v>2010</v>
      </c>
      <c r="BA1090" s="30" t="s">
        <v>228</v>
      </c>
      <c r="BB1090" s="30">
        <v>2010</v>
      </c>
      <c r="BC1090" s="30" t="s">
        <v>60</v>
      </c>
      <c r="BD1090" s="30" t="s">
        <v>60</v>
      </c>
      <c r="BE1090" s="30" t="s">
        <v>314</v>
      </c>
      <c r="BF1090" s="35" t="str">
        <f>IFERROR(VLOOKUP(Data_Power_app[[#This Row],[PRO ODER]],'Result'!A:C,3,0),"")</f>
        <v>LAMINATION 3</v>
      </c>
      <c r="BG1090" s="14" t="str">
        <f>IFERROR(VLOOKUP(Data_Power_app[[#This Row],[PRO ODER]]&amp;"LAM_IN",'Real Time'!A:E,4,0),"")</f>
        <v/>
      </c>
      <c r="BH1090" s="37" t="str">
        <f>IF(Data_Power_app[[#This Row],[LAMINATION MACHINE (PLAN)]]="","",IF(Data_Power_app[[#This Row],[LAMINATION MACHINE (REALTIME)]]="","",RIGHT(Data_Power_app[[#This Row],[LAMINATION MACHINE (REALTIME)]],1)=RIGHT(Data_Power_app[[#This Row],[LAMINATION MACHINE (PLAN)]],1)))</f>
        <v/>
      </c>
    </row>
    <row r="1091" spans="1:60" x14ac:dyDescent="0.25">
      <c r="A1091" s="27">
        <v>1239</v>
      </c>
      <c r="B1091" s="30" t="s">
        <v>9537</v>
      </c>
      <c r="C1091" s="30" t="s">
        <v>9538</v>
      </c>
      <c r="D1091" s="30" t="s">
        <v>243</v>
      </c>
      <c r="E1091" s="30" t="s">
        <v>119</v>
      </c>
      <c r="F1091" s="30" t="s">
        <v>72</v>
      </c>
      <c r="G1091" s="30">
        <v>1014</v>
      </c>
      <c r="H1091" s="4">
        <v>45810</v>
      </c>
      <c r="I1091" s="30">
        <v>45810</v>
      </c>
      <c r="J1091" s="4">
        <v>45810</v>
      </c>
      <c r="K1091" s="4">
        <v>45811</v>
      </c>
      <c r="L1091" s="4">
        <v>45811.642071759263</v>
      </c>
      <c r="M1091" s="4" t="s">
        <v>60</v>
      </c>
      <c r="N1091" s="4"/>
      <c r="O1091" s="4" t="s">
        <v>60</v>
      </c>
      <c r="P1091" s="4" t="s">
        <v>60</v>
      </c>
      <c r="Q1091" s="4" t="s">
        <v>60</v>
      </c>
      <c r="R1091" s="4" t="s">
        <v>60</v>
      </c>
      <c r="S1091" s="4" t="s">
        <v>60</v>
      </c>
      <c r="T1091" s="4" t="s">
        <v>60</v>
      </c>
      <c r="U1091" s="4"/>
      <c r="V1091" s="4"/>
      <c r="W1091" s="4"/>
      <c r="X1091" s="4"/>
      <c r="Y1091" s="4" t="s">
        <v>60</v>
      </c>
      <c r="Z1091" s="4" t="s">
        <v>60</v>
      </c>
      <c r="AA1091" s="4"/>
      <c r="AB1091" s="4" t="s">
        <v>60</v>
      </c>
      <c r="AC1091" s="4" t="s">
        <v>60</v>
      </c>
      <c r="AD1091" s="4">
        <v>45815</v>
      </c>
      <c r="AE1091" s="4">
        <v>45817</v>
      </c>
      <c r="AF1091" s="4"/>
      <c r="AG1091" s="30" t="s">
        <v>162</v>
      </c>
      <c r="AH1091" s="30" t="s">
        <v>3396</v>
      </c>
      <c r="AI1091" s="30" t="s">
        <v>4597</v>
      </c>
      <c r="AJ1091" s="30" t="s">
        <v>74</v>
      </c>
      <c r="AK1091" s="30" t="s">
        <v>100</v>
      </c>
      <c r="AL1091" s="30" t="s">
        <v>310</v>
      </c>
      <c r="AM1091" s="30" t="s">
        <v>311</v>
      </c>
      <c r="AN1091" s="30">
        <v>19.6099</v>
      </c>
      <c r="AO1091" s="30" t="s">
        <v>68</v>
      </c>
      <c r="AP1091" s="30"/>
      <c r="AQ1091" s="30"/>
      <c r="AR1091" s="30" t="s">
        <v>68</v>
      </c>
      <c r="AS1091" s="30"/>
      <c r="AT1091" s="30"/>
      <c r="AU1091" s="30" t="s">
        <v>4598</v>
      </c>
      <c r="AV1091" s="30" t="s">
        <v>4599</v>
      </c>
      <c r="AW1091" s="30">
        <v>42.882460000000002</v>
      </c>
      <c r="AX1091" s="30" t="s">
        <v>4600</v>
      </c>
      <c r="AY1091" s="30" t="s">
        <v>4601</v>
      </c>
      <c r="AZ1091" s="3">
        <v>1014</v>
      </c>
      <c r="BA1091" s="30" t="s">
        <v>60</v>
      </c>
      <c r="BB1091" s="30">
        <v>1014</v>
      </c>
      <c r="BC1091" s="30" t="s">
        <v>60</v>
      </c>
      <c r="BD1091" s="30" t="s">
        <v>60</v>
      </c>
      <c r="BE1091" s="30" t="s">
        <v>60</v>
      </c>
      <c r="BF1091" s="35" t="str">
        <f>IFERROR(VLOOKUP(Data_Power_app[[#This Row],[PRO ODER]],'Result'!A:C,3,0),"")</f>
        <v>LAMINATION 4</v>
      </c>
      <c r="BG1091" s="14" t="str">
        <f>IFERROR(VLOOKUP(Data_Power_app[[#This Row],[PRO ODER]]&amp;"LAM_IN",'Real Time'!A:E,4,0),"")</f>
        <v/>
      </c>
      <c r="BH1091" s="37" t="str">
        <f>IF(Data_Power_app[[#This Row],[LAMINATION MACHINE (PLAN)]]="","",IF(Data_Power_app[[#This Row],[LAMINATION MACHINE (REALTIME)]]="","",RIGHT(Data_Power_app[[#This Row],[LAMINATION MACHINE (REALTIME)]],1)=RIGHT(Data_Power_app[[#This Row],[LAMINATION MACHINE (PLAN)]],1)))</f>
        <v/>
      </c>
    </row>
    <row r="1092" spans="1:60" x14ac:dyDescent="0.25">
      <c r="A1092" s="27">
        <v>1240</v>
      </c>
      <c r="B1092" s="30" t="s">
        <v>9539</v>
      </c>
      <c r="C1092" s="30" t="s">
        <v>9540</v>
      </c>
      <c r="D1092" s="30" t="s">
        <v>243</v>
      </c>
      <c r="E1092" s="30" t="s">
        <v>119</v>
      </c>
      <c r="F1092" s="30" t="s">
        <v>72</v>
      </c>
      <c r="G1092" s="30">
        <v>4806</v>
      </c>
      <c r="H1092" s="4">
        <v>45810</v>
      </c>
      <c r="I1092" s="30">
        <v>45810</v>
      </c>
      <c r="J1092" s="4">
        <v>45810</v>
      </c>
      <c r="K1092" s="4">
        <v>45811</v>
      </c>
      <c r="L1092" s="4">
        <v>45811.642210648148</v>
      </c>
      <c r="M1092" s="4" t="s">
        <v>60</v>
      </c>
      <c r="N1092" s="4"/>
      <c r="O1092" s="4" t="s">
        <v>60</v>
      </c>
      <c r="P1092" s="4" t="s">
        <v>60</v>
      </c>
      <c r="Q1092" s="4" t="s">
        <v>60</v>
      </c>
      <c r="R1092" s="4" t="s">
        <v>60</v>
      </c>
      <c r="S1092" s="4" t="s">
        <v>60</v>
      </c>
      <c r="T1092" s="4" t="s">
        <v>60</v>
      </c>
      <c r="U1092" s="4"/>
      <c r="V1092" s="4"/>
      <c r="W1092" s="4"/>
      <c r="X1092" s="4"/>
      <c r="Y1092" s="4" t="s">
        <v>60</v>
      </c>
      <c r="Z1092" s="4" t="s">
        <v>60</v>
      </c>
      <c r="AA1092" s="4"/>
      <c r="AB1092" s="4" t="s">
        <v>60</v>
      </c>
      <c r="AC1092" s="4" t="s">
        <v>60</v>
      </c>
      <c r="AD1092" s="4">
        <v>45815</v>
      </c>
      <c r="AE1092" s="4">
        <v>45817</v>
      </c>
      <c r="AF1092" s="4"/>
      <c r="AG1092" s="30" t="s">
        <v>162</v>
      </c>
      <c r="AH1092" s="30" t="s">
        <v>309</v>
      </c>
      <c r="AI1092" s="30" t="s">
        <v>9541</v>
      </c>
      <c r="AJ1092" s="30" t="s">
        <v>74</v>
      </c>
      <c r="AK1092" s="30" t="s">
        <v>100</v>
      </c>
      <c r="AL1092" s="30" t="s">
        <v>310</v>
      </c>
      <c r="AM1092" s="30" t="s">
        <v>311</v>
      </c>
      <c r="AN1092" s="30">
        <v>132.98419000000001</v>
      </c>
      <c r="AO1092" s="30" t="s">
        <v>68</v>
      </c>
      <c r="AP1092" s="30"/>
      <c r="AQ1092" s="30"/>
      <c r="AR1092" s="30" t="s">
        <v>68</v>
      </c>
      <c r="AS1092" s="30"/>
      <c r="AT1092" s="30"/>
      <c r="AU1092" s="30" t="s">
        <v>4598</v>
      </c>
      <c r="AV1092" s="30" t="s">
        <v>4599</v>
      </c>
      <c r="AW1092" s="30">
        <v>290.81475</v>
      </c>
      <c r="AX1092" s="30" t="s">
        <v>9542</v>
      </c>
      <c r="AY1092" s="30" t="s">
        <v>9543</v>
      </c>
      <c r="AZ1092" s="3">
        <v>4806</v>
      </c>
      <c r="BA1092" s="30" t="s">
        <v>228</v>
      </c>
      <c r="BB1092" s="30">
        <v>4806</v>
      </c>
      <c r="BC1092" s="30" t="s">
        <v>60</v>
      </c>
      <c r="BD1092" s="30" t="s">
        <v>60</v>
      </c>
      <c r="BE1092" s="30" t="s">
        <v>314</v>
      </c>
      <c r="BF1092" s="35" t="str">
        <f>IFERROR(VLOOKUP(Data_Power_app[[#This Row],[PRO ODER]],'Result'!A:C,3,0),"")</f>
        <v>LAMINATION 4</v>
      </c>
      <c r="BG1092" s="14" t="str">
        <f>IFERROR(VLOOKUP(Data_Power_app[[#This Row],[PRO ODER]]&amp;"LAM_IN",'Real Time'!A:E,4,0),"")</f>
        <v/>
      </c>
      <c r="BH1092" s="37" t="str">
        <f>IF(Data_Power_app[[#This Row],[LAMINATION MACHINE (PLAN)]]="","",IF(Data_Power_app[[#This Row],[LAMINATION MACHINE (REALTIME)]]="","",RIGHT(Data_Power_app[[#This Row],[LAMINATION MACHINE (REALTIME)]],1)=RIGHT(Data_Power_app[[#This Row],[LAMINATION MACHINE (PLAN)]],1)))</f>
        <v/>
      </c>
    </row>
    <row r="1093" spans="1:60" x14ac:dyDescent="0.25">
      <c r="A1093" s="27">
        <v>1241</v>
      </c>
      <c r="B1093" s="30" t="s">
        <v>9544</v>
      </c>
      <c r="C1093" s="30" t="s">
        <v>9545</v>
      </c>
      <c r="D1093" s="30" t="s">
        <v>243</v>
      </c>
      <c r="E1093" s="30" t="s">
        <v>119</v>
      </c>
      <c r="F1093" s="30" t="s">
        <v>72</v>
      </c>
      <c r="G1093" s="30">
        <v>2652</v>
      </c>
      <c r="H1093" s="4">
        <v>45811</v>
      </c>
      <c r="I1093" s="30">
        <v>45810</v>
      </c>
      <c r="J1093" s="4">
        <v>45810</v>
      </c>
      <c r="K1093" s="4">
        <v>45812</v>
      </c>
      <c r="L1093" s="4"/>
      <c r="M1093" s="4" t="s">
        <v>60</v>
      </c>
      <c r="N1093" s="4"/>
      <c r="O1093" s="4" t="s">
        <v>60</v>
      </c>
      <c r="P1093" s="4" t="s">
        <v>60</v>
      </c>
      <c r="Q1093" s="4" t="s">
        <v>60</v>
      </c>
      <c r="R1093" s="4" t="s">
        <v>60</v>
      </c>
      <c r="S1093" s="4" t="s">
        <v>60</v>
      </c>
      <c r="T1093" s="4" t="s">
        <v>60</v>
      </c>
      <c r="U1093" s="4"/>
      <c r="V1093" s="4"/>
      <c r="W1093" s="4"/>
      <c r="X1093" s="4"/>
      <c r="Y1093" s="4" t="s">
        <v>60</v>
      </c>
      <c r="Z1093" s="4" t="s">
        <v>60</v>
      </c>
      <c r="AA1093" s="4"/>
      <c r="AB1093" s="4" t="s">
        <v>60</v>
      </c>
      <c r="AC1093" s="4" t="s">
        <v>60</v>
      </c>
      <c r="AD1093" s="4">
        <v>45815</v>
      </c>
      <c r="AE1093" s="4">
        <v>45817</v>
      </c>
      <c r="AF1093" s="4"/>
      <c r="AG1093" s="30" t="s">
        <v>126</v>
      </c>
      <c r="AH1093" s="30" t="s">
        <v>309</v>
      </c>
      <c r="AI1093" s="30" t="s">
        <v>9546</v>
      </c>
      <c r="AJ1093" s="30" t="s">
        <v>74</v>
      </c>
      <c r="AK1093" s="30" t="s">
        <v>100</v>
      </c>
      <c r="AL1093" s="30" t="s">
        <v>310</v>
      </c>
      <c r="AM1093" s="30" t="s">
        <v>311</v>
      </c>
      <c r="AN1093" s="30">
        <v>61.25264</v>
      </c>
      <c r="AO1093" s="30" t="s">
        <v>68</v>
      </c>
      <c r="AP1093" s="30"/>
      <c r="AQ1093" s="30"/>
      <c r="AR1093" s="30" t="s">
        <v>68</v>
      </c>
      <c r="AS1093" s="30"/>
      <c r="AT1093" s="30"/>
      <c r="AU1093" s="30" t="s">
        <v>572</v>
      </c>
      <c r="AV1093" s="30" t="s">
        <v>573</v>
      </c>
      <c r="AW1093" s="30">
        <v>133.94631000000001</v>
      </c>
      <c r="AX1093" s="30" t="s">
        <v>9547</v>
      </c>
      <c r="AY1093" s="30" t="s">
        <v>9548</v>
      </c>
      <c r="AZ1093" s="3">
        <v>2652</v>
      </c>
      <c r="BA1093" s="30" t="s">
        <v>228</v>
      </c>
      <c r="BB1093" s="30">
        <v>2652</v>
      </c>
      <c r="BC1093" s="30" t="s">
        <v>60</v>
      </c>
      <c r="BD1093" s="30" t="s">
        <v>60</v>
      </c>
      <c r="BE1093" s="30" t="s">
        <v>314</v>
      </c>
      <c r="BF1093" s="35" t="str">
        <f>IFERROR(VLOOKUP(Data_Power_app[[#This Row],[PRO ODER]],'Result'!A:C,3,0),"")</f>
        <v>LAMINATION 4</v>
      </c>
      <c r="BG1093" s="14" t="str">
        <f>IFERROR(VLOOKUP(Data_Power_app[[#This Row],[PRO ODER]]&amp;"LAM_IN",'Real Time'!A:E,4,0),"")</f>
        <v/>
      </c>
      <c r="BH1093" s="37" t="str">
        <f>IF(Data_Power_app[[#This Row],[LAMINATION MACHINE (PLAN)]]="","",IF(Data_Power_app[[#This Row],[LAMINATION MACHINE (REALTIME)]]="","",RIGHT(Data_Power_app[[#This Row],[LAMINATION MACHINE (REALTIME)]],1)=RIGHT(Data_Power_app[[#This Row],[LAMINATION MACHINE (PLAN)]],1)))</f>
        <v/>
      </c>
    </row>
    <row r="1094" spans="1:60" x14ac:dyDescent="0.25">
      <c r="A1094" s="27">
        <v>1242</v>
      </c>
      <c r="B1094" s="30" t="s">
        <v>9549</v>
      </c>
      <c r="C1094" s="30" t="s">
        <v>9550</v>
      </c>
      <c r="D1094" s="30" t="s">
        <v>243</v>
      </c>
      <c r="E1094" s="30" t="s">
        <v>119</v>
      </c>
      <c r="F1094" s="30" t="s">
        <v>72</v>
      </c>
      <c r="G1094" s="30">
        <v>2004</v>
      </c>
      <c r="H1094" s="4">
        <v>45811</v>
      </c>
      <c r="I1094" s="30">
        <v>45810</v>
      </c>
      <c r="J1094" s="4">
        <v>45810</v>
      </c>
      <c r="K1094" s="4">
        <v>45812</v>
      </c>
      <c r="L1094" s="4"/>
      <c r="M1094" s="4" t="s">
        <v>60</v>
      </c>
      <c r="N1094" s="4"/>
      <c r="O1094" s="4" t="s">
        <v>60</v>
      </c>
      <c r="P1094" s="4" t="s">
        <v>60</v>
      </c>
      <c r="Q1094" s="4" t="s">
        <v>60</v>
      </c>
      <c r="R1094" s="4" t="s">
        <v>60</v>
      </c>
      <c r="S1094" s="4" t="s">
        <v>60</v>
      </c>
      <c r="T1094" s="4" t="s">
        <v>60</v>
      </c>
      <c r="U1094" s="4"/>
      <c r="V1094" s="4"/>
      <c r="W1094" s="4"/>
      <c r="X1094" s="4"/>
      <c r="Y1094" s="4" t="s">
        <v>60</v>
      </c>
      <c r="Z1094" s="4" t="s">
        <v>60</v>
      </c>
      <c r="AA1094" s="4"/>
      <c r="AB1094" s="4" t="s">
        <v>60</v>
      </c>
      <c r="AC1094" s="4" t="s">
        <v>60</v>
      </c>
      <c r="AD1094" s="4">
        <v>45815</v>
      </c>
      <c r="AE1094" s="4">
        <v>45817</v>
      </c>
      <c r="AF1094" s="4"/>
      <c r="AG1094" s="30" t="s">
        <v>126</v>
      </c>
      <c r="AH1094" s="30" t="s">
        <v>309</v>
      </c>
      <c r="AI1094" s="30" t="s">
        <v>9551</v>
      </c>
      <c r="AJ1094" s="30" t="s">
        <v>74</v>
      </c>
      <c r="AK1094" s="30" t="s">
        <v>100</v>
      </c>
      <c r="AL1094" s="30" t="s">
        <v>310</v>
      </c>
      <c r="AM1094" s="30" t="s">
        <v>311</v>
      </c>
      <c r="AN1094" s="30">
        <v>49.671210000000002</v>
      </c>
      <c r="AO1094" s="30" t="s">
        <v>68</v>
      </c>
      <c r="AP1094" s="30"/>
      <c r="AQ1094" s="30"/>
      <c r="AR1094" s="30" t="s">
        <v>68</v>
      </c>
      <c r="AS1094" s="30"/>
      <c r="AT1094" s="30"/>
      <c r="AU1094" s="30" t="s">
        <v>3098</v>
      </c>
      <c r="AV1094" s="30" t="s">
        <v>3099</v>
      </c>
      <c r="AW1094" s="30">
        <v>108.61949</v>
      </c>
      <c r="AX1094" s="30" t="s">
        <v>9552</v>
      </c>
      <c r="AY1094" s="30" t="s">
        <v>9553</v>
      </c>
      <c r="AZ1094" s="3">
        <v>2004</v>
      </c>
      <c r="BA1094" s="30" t="s">
        <v>228</v>
      </c>
      <c r="BB1094" s="30">
        <v>2004</v>
      </c>
      <c r="BC1094" s="30" t="s">
        <v>60</v>
      </c>
      <c r="BD1094" s="30" t="s">
        <v>60</v>
      </c>
      <c r="BE1094" s="30" t="s">
        <v>314</v>
      </c>
      <c r="BF1094" s="35" t="str">
        <f>IFERROR(VLOOKUP(Data_Power_app[[#This Row],[PRO ODER]],'Result'!A:C,3,0),"")</f>
        <v>LAMINATION 4</v>
      </c>
      <c r="BG1094" s="14" t="str">
        <f>IFERROR(VLOOKUP(Data_Power_app[[#This Row],[PRO ODER]]&amp;"LAM_IN",'Real Time'!A:E,4,0),"")</f>
        <v/>
      </c>
      <c r="BH1094" s="37" t="str">
        <f>IF(Data_Power_app[[#This Row],[LAMINATION MACHINE (PLAN)]]="","",IF(Data_Power_app[[#This Row],[LAMINATION MACHINE (REALTIME)]]="","",RIGHT(Data_Power_app[[#This Row],[LAMINATION MACHINE (REALTIME)]],1)=RIGHT(Data_Power_app[[#This Row],[LAMINATION MACHINE (PLAN)]],1)))</f>
        <v/>
      </c>
    </row>
    <row r="1095" spans="1:60" x14ac:dyDescent="0.25">
      <c r="A1095" s="27">
        <v>1243</v>
      </c>
      <c r="B1095" s="30" t="s">
        <v>9554</v>
      </c>
      <c r="C1095" s="30" t="s">
        <v>9555</v>
      </c>
      <c r="D1095" s="30" t="s">
        <v>243</v>
      </c>
      <c r="E1095" s="30" t="s">
        <v>119</v>
      </c>
      <c r="F1095" s="30" t="s">
        <v>72</v>
      </c>
      <c r="G1095" s="30">
        <v>1422</v>
      </c>
      <c r="H1095" s="4">
        <v>45811</v>
      </c>
      <c r="I1095" s="30">
        <v>45810</v>
      </c>
      <c r="J1095" s="4">
        <v>45810</v>
      </c>
      <c r="K1095" s="4">
        <v>45812</v>
      </c>
      <c r="L1095" s="4"/>
      <c r="M1095" s="4" t="s">
        <v>60</v>
      </c>
      <c r="N1095" s="4"/>
      <c r="O1095" s="4" t="s">
        <v>60</v>
      </c>
      <c r="P1095" s="4" t="s">
        <v>60</v>
      </c>
      <c r="Q1095" s="4" t="s">
        <v>60</v>
      </c>
      <c r="R1095" s="4" t="s">
        <v>60</v>
      </c>
      <c r="S1095" s="4" t="s">
        <v>60</v>
      </c>
      <c r="T1095" s="4" t="s">
        <v>60</v>
      </c>
      <c r="U1095" s="4"/>
      <c r="V1095" s="4"/>
      <c r="W1095" s="4"/>
      <c r="X1095" s="4"/>
      <c r="Y1095" s="4" t="s">
        <v>60</v>
      </c>
      <c r="Z1095" s="4" t="s">
        <v>60</v>
      </c>
      <c r="AA1095" s="4"/>
      <c r="AB1095" s="4" t="s">
        <v>60</v>
      </c>
      <c r="AC1095" s="4" t="s">
        <v>60</v>
      </c>
      <c r="AD1095" s="4">
        <v>45815</v>
      </c>
      <c r="AE1095" s="4">
        <v>45817</v>
      </c>
      <c r="AF1095" s="4"/>
      <c r="AG1095" s="30" t="s">
        <v>126</v>
      </c>
      <c r="AH1095" s="30" t="s">
        <v>309</v>
      </c>
      <c r="AI1095" s="30" t="s">
        <v>9546</v>
      </c>
      <c r="AJ1095" s="30" t="s">
        <v>74</v>
      </c>
      <c r="AK1095" s="30" t="s">
        <v>100</v>
      </c>
      <c r="AL1095" s="30" t="s">
        <v>310</v>
      </c>
      <c r="AM1095" s="30" t="s">
        <v>311</v>
      </c>
      <c r="AN1095" s="30">
        <v>33.05688</v>
      </c>
      <c r="AO1095" s="30" t="s">
        <v>68</v>
      </c>
      <c r="AP1095" s="30"/>
      <c r="AQ1095" s="30"/>
      <c r="AR1095" s="30" t="s">
        <v>68</v>
      </c>
      <c r="AS1095" s="30"/>
      <c r="AT1095" s="30"/>
      <c r="AU1095" s="30" t="s">
        <v>572</v>
      </c>
      <c r="AV1095" s="30" t="s">
        <v>573</v>
      </c>
      <c r="AW1095" s="30">
        <v>72.288079999999994</v>
      </c>
      <c r="AX1095" s="30" t="s">
        <v>9547</v>
      </c>
      <c r="AY1095" s="30" t="s">
        <v>9548</v>
      </c>
      <c r="AZ1095" s="3">
        <v>1422</v>
      </c>
      <c r="BA1095" s="30" t="s">
        <v>228</v>
      </c>
      <c r="BB1095" s="30">
        <v>1422</v>
      </c>
      <c r="BC1095" s="30" t="s">
        <v>60</v>
      </c>
      <c r="BD1095" s="30" t="s">
        <v>60</v>
      </c>
      <c r="BE1095" s="30" t="s">
        <v>314</v>
      </c>
      <c r="BF1095" s="35" t="str">
        <f>IFERROR(VLOOKUP(Data_Power_app[[#This Row],[PRO ODER]],'Result'!A:C,3,0),"")</f>
        <v>LAMINATION 4</v>
      </c>
      <c r="BG1095" s="14" t="str">
        <f>IFERROR(VLOOKUP(Data_Power_app[[#This Row],[PRO ODER]]&amp;"LAM_IN",'Real Time'!A:E,4,0),"")</f>
        <v/>
      </c>
      <c r="BH1095" s="37" t="str">
        <f>IF(Data_Power_app[[#This Row],[LAMINATION MACHINE (PLAN)]]="","",IF(Data_Power_app[[#This Row],[LAMINATION MACHINE (REALTIME)]]="","",RIGHT(Data_Power_app[[#This Row],[LAMINATION MACHINE (REALTIME)]],1)=RIGHT(Data_Power_app[[#This Row],[LAMINATION MACHINE (PLAN)]],1)))</f>
        <v/>
      </c>
    </row>
    <row r="1096" spans="1:60" x14ac:dyDescent="0.25">
      <c r="A1096" s="27">
        <v>1244</v>
      </c>
      <c r="B1096" s="30" t="s">
        <v>9556</v>
      </c>
      <c r="C1096" s="30" t="s">
        <v>9557</v>
      </c>
      <c r="D1096" s="30" t="s">
        <v>243</v>
      </c>
      <c r="E1096" s="30" t="s">
        <v>119</v>
      </c>
      <c r="F1096" s="30" t="s">
        <v>72</v>
      </c>
      <c r="G1096" s="30">
        <v>2940</v>
      </c>
      <c r="H1096" s="4">
        <v>45810</v>
      </c>
      <c r="I1096" s="30">
        <v>45810</v>
      </c>
      <c r="J1096" s="4">
        <v>45810</v>
      </c>
      <c r="K1096" s="4">
        <v>45811</v>
      </c>
      <c r="L1096" s="4">
        <v>45811.618460648147</v>
      </c>
      <c r="M1096" s="4" t="s">
        <v>60</v>
      </c>
      <c r="N1096" s="4"/>
      <c r="O1096" s="4" t="s">
        <v>60</v>
      </c>
      <c r="P1096" s="4" t="s">
        <v>60</v>
      </c>
      <c r="Q1096" s="4" t="s">
        <v>60</v>
      </c>
      <c r="R1096" s="4" t="s">
        <v>60</v>
      </c>
      <c r="S1096" s="4" t="s">
        <v>60</v>
      </c>
      <c r="T1096" s="4" t="s">
        <v>60</v>
      </c>
      <c r="U1096" s="4"/>
      <c r="V1096" s="4"/>
      <c r="W1096" s="4"/>
      <c r="X1096" s="4"/>
      <c r="Y1096" s="4" t="s">
        <v>60</v>
      </c>
      <c r="Z1096" s="4" t="s">
        <v>60</v>
      </c>
      <c r="AA1096" s="4"/>
      <c r="AB1096" s="4" t="s">
        <v>60</v>
      </c>
      <c r="AC1096" s="4" t="s">
        <v>60</v>
      </c>
      <c r="AD1096" s="4">
        <v>45815</v>
      </c>
      <c r="AE1096" s="4">
        <v>45817</v>
      </c>
      <c r="AF1096" s="4"/>
      <c r="AG1096" s="30" t="s">
        <v>162</v>
      </c>
      <c r="AH1096" s="30" t="s">
        <v>3396</v>
      </c>
      <c r="AI1096" s="30" t="s">
        <v>9558</v>
      </c>
      <c r="AJ1096" s="30" t="s">
        <v>74</v>
      </c>
      <c r="AK1096" s="30" t="s">
        <v>100</v>
      </c>
      <c r="AL1096" s="30" t="s">
        <v>601</v>
      </c>
      <c r="AM1096" s="30" t="s">
        <v>602</v>
      </c>
      <c r="AN1096" s="30">
        <v>91.425889999999995</v>
      </c>
      <c r="AO1096" s="30" t="s">
        <v>68</v>
      </c>
      <c r="AP1096" s="30"/>
      <c r="AQ1096" s="30"/>
      <c r="AR1096" s="30" t="s">
        <v>68</v>
      </c>
      <c r="AS1096" s="30"/>
      <c r="AT1096" s="30"/>
      <c r="AU1096" s="30" t="s">
        <v>3397</v>
      </c>
      <c r="AV1096" s="30" t="s">
        <v>3398</v>
      </c>
      <c r="AW1096" s="30">
        <v>109.98820000000001</v>
      </c>
      <c r="AX1096" s="30" t="s">
        <v>9559</v>
      </c>
      <c r="AY1096" s="30" t="s">
        <v>9560</v>
      </c>
      <c r="AZ1096" s="3">
        <v>2940</v>
      </c>
      <c r="BA1096" s="30" t="s">
        <v>60</v>
      </c>
      <c r="BB1096" s="30">
        <v>2940</v>
      </c>
      <c r="BC1096" s="30" t="s">
        <v>60</v>
      </c>
      <c r="BD1096" s="30" t="s">
        <v>60</v>
      </c>
      <c r="BE1096" s="30" t="s">
        <v>60</v>
      </c>
      <c r="BF1096" s="35" t="str">
        <f>IFERROR(VLOOKUP(Data_Power_app[[#This Row],[PRO ODER]],'Result'!A:C,3,0),"")</f>
        <v/>
      </c>
      <c r="BG1096" s="14" t="str">
        <f>IFERROR(VLOOKUP(Data_Power_app[[#This Row],[PRO ODER]]&amp;"LAM_IN",'Real Time'!A:E,4,0),"")</f>
        <v/>
      </c>
      <c r="BH1096" s="37" t="str">
        <f>IF(Data_Power_app[[#This Row],[LAMINATION MACHINE (PLAN)]]="","",IF(Data_Power_app[[#This Row],[LAMINATION MACHINE (REALTIME)]]="","",RIGHT(Data_Power_app[[#This Row],[LAMINATION MACHINE (REALTIME)]],1)=RIGHT(Data_Power_app[[#This Row],[LAMINATION MACHINE (PLAN)]],1)))</f>
        <v/>
      </c>
    </row>
    <row r="1097" spans="1:60" x14ac:dyDescent="0.25">
      <c r="A1097" s="27">
        <v>1245</v>
      </c>
      <c r="B1097" s="30" t="s">
        <v>9561</v>
      </c>
      <c r="C1097" s="30" t="s">
        <v>9562</v>
      </c>
      <c r="D1097" s="30" t="s">
        <v>243</v>
      </c>
      <c r="E1097" s="30" t="s">
        <v>119</v>
      </c>
      <c r="F1097" s="30" t="s">
        <v>72</v>
      </c>
      <c r="G1097" s="30">
        <v>1506</v>
      </c>
      <c r="H1097" s="4">
        <v>45810</v>
      </c>
      <c r="I1097" s="30">
        <v>45810</v>
      </c>
      <c r="J1097" s="4">
        <v>45810</v>
      </c>
      <c r="K1097" s="4">
        <v>45811</v>
      </c>
      <c r="L1097" s="4">
        <v>45811.564155092594</v>
      </c>
      <c r="M1097" s="4" t="s">
        <v>60</v>
      </c>
      <c r="N1097" s="4"/>
      <c r="O1097" s="4" t="s">
        <v>60</v>
      </c>
      <c r="P1097" s="4" t="s">
        <v>60</v>
      </c>
      <c r="Q1097" s="4" t="s">
        <v>60</v>
      </c>
      <c r="R1097" s="4" t="s">
        <v>60</v>
      </c>
      <c r="S1097" s="4" t="s">
        <v>60</v>
      </c>
      <c r="T1097" s="4" t="s">
        <v>60</v>
      </c>
      <c r="U1097" s="4"/>
      <c r="V1097" s="4"/>
      <c r="W1097" s="4"/>
      <c r="X1097" s="4"/>
      <c r="Y1097" s="4" t="s">
        <v>60</v>
      </c>
      <c r="Z1097" s="4" t="s">
        <v>60</v>
      </c>
      <c r="AA1097" s="4"/>
      <c r="AB1097" s="4" t="s">
        <v>60</v>
      </c>
      <c r="AC1097" s="4" t="s">
        <v>60</v>
      </c>
      <c r="AD1097" s="4">
        <v>45815</v>
      </c>
      <c r="AE1097" s="4">
        <v>45817</v>
      </c>
      <c r="AF1097" s="4"/>
      <c r="AG1097" s="30" t="s">
        <v>162</v>
      </c>
      <c r="AH1097" s="30" t="s">
        <v>3396</v>
      </c>
      <c r="AI1097" s="30" t="s">
        <v>9563</v>
      </c>
      <c r="AJ1097" s="30" t="s">
        <v>74</v>
      </c>
      <c r="AK1097" s="30" t="s">
        <v>100</v>
      </c>
      <c r="AL1097" s="30" t="s">
        <v>601</v>
      </c>
      <c r="AM1097" s="30" t="s">
        <v>602</v>
      </c>
      <c r="AN1097" s="30">
        <v>46.453249999999997</v>
      </c>
      <c r="AO1097" s="30" t="s">
        <v>68</v>
      </c>
      <c r="AP1097" s="30"/>
      <c r="AQ1097" s="30"/>
      <c r="AR1097" s="30" t="s">
        <v>68</v>
      </c>
      <c r="AS1097" s="30"/>
      <c r="AT1097" s="30"/>
      <c r="AU1097" s="30" t="s">
        <v>9564</v>
      </c>
      <c r="AV1097" s="30" t="s">
        <v>9565</v>
      </c>
      <c r="AW1097" s="30">
        <v>55.884390000000003</v>
      </c>
      <c r="AX1097" s="30" t="s">
        <v>9566</v>
      </c>
      <c r="AY1097" s="30" t="s">
        <v>9567</v>
      </c>
      <c r="AZ1097" s="3">
        <v>1506</v>
      </c>
      <c r="BA1097" s="30" t="s">
        <v>60</v>
      </c>
      <c r="BB1097" s="30">
        <v>1506</v>
      </c>
      <c r="BC1097" s="30" t="s">
        <v>60</v>
      </c>
      <c r="BD1097" s="30" t="s">
        <v>60</v>
      </c>
      <c r="BE1097" s="30" t="s">
        <v>60</v>
      </c>
      <c r="BF1097" s="35" t="str">
        <f>IFERROR(VLOOKUP(Data_Power_app[[#This Row],[PRO ODER]],'Result'!A:C,3,0),"")</f>
        <v/>
      </c>
      <c r="BG1097" s="14" t="str">
        <f>IFERROR(VLOOKUP(Data_Power_app[[#This Row],[PRO ODER]]&amp;"LAM_IN",'Real Time'!A:E,4,0),"")</f>
        <v/>
      </c>
      <c r="BH1097" s="37" t="str">
        <f>IF(Data_Power_app[[#This Row],[LAMINATION MACHINE (PLAN)]]="","",IF(Data_Power_app[[#This Row],[LAMINATION MACHINE (REALTIME)]]="","",RIGHT(Data_Power_app[[#This Row],[LAMINATION MACHINE (REALTIME)]],1)=RIGHT(Data_Power_app[[#This Row],[LAMINATION MACHINE (PLAN)]],1)))</f>
        <v/>
      </c>
    </row>
    <row r="1098" spans="1:60" x14ac:dyDescent="0.25">
      <c r="A1098" s="27">
        <v>1246</v>
      </c>
      <c r="B1098" s="30" t="s">
        <v>9568</v>
      </c>
      <c r="C1098" s="30" t="s">
        <v>9569</v>
      </c>
      <c r="D1098" s="30" t="s">
        <v>243</v>
      </c>
      <c r="E1098" s="30" t="s">
        <v>119</v>
      </c>
      <c r="F1098" s="30" t="s">
        <v>72</v>
      </c>
      <c r="G1098" s="30">
        <v>509</v>
      </c>
      <c r="H1098" s="4">
        <v>45810</v>
      </c>
      <c r="I1098" s="30">
        <v>45810</v>
      </c>
      <c r="J1098" s="4">
        <v>45810</v>
      </c>
      <c r="K1098" s="4">
        <v>45811</v>
      </c>
      <c r="L1098" s="4">
        <v>45811.564074074071</v>
      </c>
      <c r="M1098" s="4" t="s">
        <v>60</v>
      </c>
      <c r="N1098" s="4"/>
      <c r="O1098" s="4" t="s">
        <v>60</v>
      </c>
      <c r="P1098" s="4" t="s">
        <v>60</v>
      </c>
      <c r="Q1098" s="4" t="s">
        <v>60</v>
      </c>
      <c r="R1098" s="4" t="s">
        <v>60</v>
      </c>
      <c r="S1098" s="4" t="s">
        <v>60</v>
      </c>
      <c r="T1098" s="4" t="s">
        <v>60</v>
      </c>
      <c r="U1098" s="4"/>
      <c r="V1098" s="4"/>
      <c r="W1098" s="4"/>
      <c r="X1098" s="4"/>
      <c r="Y1098" s="4" t="s">
        <v>60</v>
      </c>
      <c r="Z1098" s="4" t="s">
        <v>60</v>
      </c>
      <c r="AA1098" s="4"/>
      <c r="AB1098" s="4" t="s">
        <v>60</v>
      </c>
      <c r="AC1098" s="4" t="s">
        <v>60</v>
      </c>
      <c r="AD1098" s="4">
        <v>45815</v>
      </c>
      <c r="AE1098" s="4">
        <v>45817</v>
      </c>
      <c r="AF1098" s="4"/>
      <c r="AG1098" s="30" t="s">
        <v>162</v>
      </c>
      <c r="AH1098" s="30" t="s">
        <v>3396</v>
      </c>
      <c r="AI1098" s="30" t="s">
        <v>9563</v>
      </c>
      <c r="AJ1098" s="30" t="s">
        <v>74</v>
      </c>
      <c r="AK1098" s="30" t="s">
        <v>100</v>
      </c>
      <c r="AL1098" s="30" t="s">
        <v>601</v>
      </c>
      <c r="AM1098" s="30" t="s">
        <v>602</v>
      </c>
      <c r="AN1098" s="30">
        <v>14.358969999999999</v>
      </c>
      <c r="AO1098" s="30" t="s">
        <v>68</v>
      </c>
      <c r="AP1098" s="30"/>
      <c r="AQ1098" s="30"/>
      <c r="AR1098" s="30" t="s">
        <v>68</v>
      </c>
      <c r="AS1098" s="30"/>
      <c r="AT1098" s="30"/>
      <c r="AU1098" s="30" t="s">
        <v>9564</v>
      </c>
      <c r="AV1098" s="30" t="s">
        <v>9565</v>
      </c>
      <c r="AW1098" s="30">
        <v>17.27346</v>
      </c>
      <c r="AX1098" s="30" t="s">
        <v>9566</v>
      </c>
      <c r="AY1098" s="30" t="s">
        <v>9567</v>
      </c>
      <c r="AZ1098" s="3">
        <v>509</v>
      </c>
      <c r="BA1098" s="30" t="s">
        <v>60</v>
      </c>
      <c r="BB1098" s="30">
        <v>509</v>
      </c>
      <c r="BC1098" s="30" t="s">
        <v>60</v>
      </c>
      <c r="BD1098" s="30" t="s">
        <v>60</v>
      </c>
      <c r="BE1098" s="30" t="s">
        <v>60</v>
      </c>
      <c r="BF1098" s="35" t="str">
        <f>IFERROR(VLOOKUP(Data_Power_app[[#This Row],[PRO ODER]],'Result'!A:C,3,0),"")</f>
        <v/>
      </c>
      <c r="BG1098" s="14" t="str">
        <f>IFERROR(VLOOKUP(Data_Power_app[[#This Row],[PRO ODER]]&amp;"LAM_IN",'Real Time'!A:E,4,0),"")</f>
        <v/>
      </c>
      <c r="BH1098" s="37" t="str">
        <f>IF(Data_Power_app[[#This Row],[LAMINATION MACHINE (PLAN)]]="","",IF(Data_Power_app[[#This Row],[LAMINATION MACHINE (REALTIME)]]="","",RIGHT(Data_Power_app[[#This Row],[LAMINATION MACHINE (REALTIME)]],1)=RIGHT(Data_Power_app[[#This Row],[LAMINATION MACHINE (PLAN)]],1)))</f>
        <v/>
      </c>
    </row>
    <row r="1099" spans="1:60" x14ac:dyDescent="0.25">
      <c r="A1099" s="27">
        <v>1247</v>
      </c>
      <c r="B1099" s="30" t="s">
        <v>9570</v>
      </c>
      <c r="C1099" s="30" t="s">
        <v>9571</v>
      </c>
      <c r="D1099" s="30" t="s">
        <v>243</v>
      </c>
      <c r="E1099" s="30" t="s">
        <v>119</v>
      </c>
      <c r="F1099" s="30" t="s">
        <v>72</v>
      </c>
      <c r="G1099" s="30">
        <v>245</v>
      </c>
      <c r="H1099" s="4">
        <v>45810</v>
      </c>
      <c r="I1099" s="30">
        <v>45810</v>
      </c>
      <c r="J1099" s="4">
        <v>45810</v>
      </c>
      <c r="K1099" s="4">
        <v>45811</v>
      </c>
      <c r="L1099" s="4">
        <v>45811.579560185186</v>
      </c>
      <c r="M1099" s="4" t="s">
        <v>60</v>
      </c>
      <c r="N1099" s="4"/>
      <c r="O1099" s="4" t="s">
        <v>60</v>
      </c>
      <c r="P1099" s="4" t="s">
        <v>60</v>
      </c>
      <c r="Q1099" s="4" t="s">
        <v>60</v>
      </c>
      <c r="R1099" s="4" t="s">
        <v>60</v>
      </c>
      <c r="S1099" s="4" t="s">
        <v>60</v>
      </c>
      <c r="T1099" s="4" t="s">
        <v>60</v>
      </c>
      <c r="U1099" s="4"/>
      <c r="V1099" s="4"/>
      <c r="W1099" s="4"/>
      <c r="X1099" s="4"/>
      <c r="Y1099" s="4" t="s">
        <v>60</v>
      </c>
      <c r="Z1099" s="4" t="s">
        <v>60</v>
      </c>
      <c r="AA1099" s="4"/>
      <c r="AB1099" s="4" t="s">
        <v>60</v>
      </c>
      <c r="AC1099" s="4" t="s">
        <v>60</v>
      </c>
      <c r="AD1099" s="4">
        <v>45815</v>
      </c>
      <c r="AE1099" s="4">
        <v>45817</v>
      </c>
      <c r="AF1099" s="4"/>
      <c r="AG1099" s="30" t="s">
        <v>162</v>
      </c>
      <c r="AH1099" s="30" t="s">
        <v>3396</v>
      </c>
      <c r="AI1099" s="30" t="s">
        <v>9558</v>
      </c>
      <c r="AJ1099" s="30" t="s">
        <v>74</v>
      </c>
      <c r="AK1099" s="30" t="s">
        <v>100</v>
      </c>
      <c r="AL1099" s="30" t="s">
        <v>601</v>
      </c>
      <c r="AM1099" s="30" t="s">
        <v>602</v>
      </c>
      <c r="AN1099" s="30">
        <v>6.9958200000000001</v>
      </c>
      <c r="AO1099" s="30" t="s">
        <v>68</v>
      </c>
      <c r="AP1099" s="30"/>
      <c r="AQ1099" s="30"/>
      <c r="AR1099" s="30" t="s">
        <v>68</v>
      </c>
      <c r="AS1099" s="30"/>
      <c r="AT1099" s="30"/>
      <c r="AU1099" s="30" t="s">
        <v>3397</v>
      </c>
      <c r="AV1099" s="30" t="s">
        <v>3398</v>
      </c>
      <c r="AW1099" s="30">
        <v>8.4158799999999996</v>
      </c>
      <c r="AX1099" s="30" t="s">
        <v>9559</v>
      </c>
      <c r="AY1099" s="30" t="s">
        <v>9560</v>
      </c>
      <c r="AZ1099" s="3">
        <v>245</v>
      </c>
      <c r="BA1099" s="30" t="s">
        <v>60</v>
      </c>
      <c r="BB1099" s="30">
        <v>245</v>
      </c>
      <c r="BC1099" s="30" t="s">
        <v>60</v>
      </c>
      <c r="BD1099" s="30" t="s">
        <v>60</v>
      </c>
      <c r="BE1099" s="30" t="s">
        <v>60</v>
      </c>
      <c r="BF1099" s="35" t="str">
        <f>IFERROR(VLOOKUP(Data_Power_app[[#This Row],[PRO ODER]],'Result'!A:C,3,0),"")</f>
        <v/>
      </c>
      <c r="BG1099" s="14" t="str">
        <f>IFERROR(VLOOKUP(Data_Power_app[[#This Row],[PRO ODER]]&amp;"LAM_IN",'Real Time'!A:E,4,0),"")</f>
        <v/>
      </c>
      <c r="BH1099" s="37" t="str">
        <f>IF(Data_Power_app[[#This Row],[LAMINATION MACHINE (PLAN)]]="","",IF(Data_Power_app[[#This Row],[LAMINATION MACHINE (REALTIME)]]="","",RIGHT(Data_Power_app[[#This Row],[LAMINATION MACHINE (REALTIME)]],1)=RIGHT(Data_Power_app[[#This Row],[LAMINATION MACHINE (PLAN)]],1)))</f>
        <v/>
      </c>
    </row>
    <row r="1100" spans="1:60" x14ac:dyDescent="0.25">
      <c r="A1100" s="27">
        <v>1248</v>
      </c>
      <c r="B1100" s="30" t="s">
        <v>9572</v>
      </c>
      <c r="C1100" s="30" t="s">
        <v>9573</v>
      </c>
      <c r="D1100" s="30" t="s">
        <v>243</v>
      </c>
      <c r="E1100" s="30" t="s">
        <v>119</v>
      </c>
      <c r="F1100" s="30" t="s">
        <v>72</v>
      </c>
      <c r="G1100" s="30">
        <v>672</v>
      </c>
      <c r="H1100" s="4">
        <v>45811</v>
      </c>
      <c r="I1100" s="30">
        <v>45810</v>
      </c>
      <c r="J1100" s="4">
        <v>45810</v>
      </c>
      <c r="K1100" s="4">
        <v>45812</v>
      </c>
      <c r="L1100" s="4"/>
      <c r="M1100" s="4" t="s">
        <v>60</v>
      </c>
      <c r="N1100" s="4"/>
      <c r="O1100" s="4" t="s">
        <v>60</v>
      </c>
      <c r="P1100" s="4" t="s">
        <v>60</v>
      </c>
      <c r="Q1100" s="4" t="s">
        <v>60</v>
      </c>
      <c r="R1100" s="4" t="s">
        <v>60</v>
      </c>
      <c r="S1100" s="4" t="s">
        <v>60</v>
      </c>
      <c r="T1100" s="4" t="s">
        <v>60</v>
      </c>
      <c r="U1100" s="4"/>
      <c r="V1100" s="4"/>
      <c r="W1100" s="4"/>
      <c r="X1100" s="4"/>
      <c r="Y1100" s="4" t="s">
        <v>60</v>
      </c>
      <c r="Z1100" s="4" t="s">
        <v>60</v>
      </c>
      <c r="AA1100" s="4"/>
      <c r="AB1100" s="4" t="s">
        <v>60</v>
      </c>
      <c r="AC1100" s="4" t="s">
        <v>60</v>
      </c>
      <c r="AD1100" s="4">
        <v>45815</v>
      </c>
      <c r="AE1100" s="4">
        <v>45817</v>
      </c>
      <c r="AF1100" s="4"/>
      <c r="AG1100" s="30" t="s">
        <v>126</v>
      </c>
      <c r="AH1100" s="30" t="s">
        <v>9574</v>
      </c>
      <c r="AI1100" s="30" t="s">
        <v>9575</v>
      </c>
      <c r="AJ1100" s="30" t="s">
        <v>74</v>
      </c>
      <c r="AK1100" s="30" t="s">
        <v>65</v>
      </c>
      <c r="AL1100" s="30" t="s">
        <v>9376</v>
      </c>
      <c r="AM1100" s="30" t="s">
        <v>9377</v>
      </c>
      <c r="AN1100" s="30">
        <v>15.99865</v>
      </c>
      <c r="AO1100" s="30" t="s">
        <v>68</v>
      </c>
      <c r="AP1100" s="30"/>
      <c r="AQ1100" s="30"/>
      <c r="AR1100" s="30" t="s">
        <v>68</v>
      </c>
      <c r="AS1100" s="30"/>
      <c r="AT1100" s="30"/>
      <c r="AU1100" s="30" t="s">
        <v>9576</v>
      </c>
      <c r="AV1100" s="30" t="s">
        <v>9577</v>
      </c>
      <c r="AW1100" s="30">
        <v>34.984659999999998</v>
      </c>
      <c r="AX1100" s="30" t="s">
        <v>9578</v>
      </c>
      <c r="AY1100" s="30" t="s">
        <v>9579</v>
      </c>
      <c r="AZ1100" s="3">
        <v>672</v>
      </c>
      <c r="BA1100" s="30" t="s">
        <v>228</v>
      </c>
      <c r="BB1100" s="30">
        <v>672</v>
      </c>
      <c r="BC1100" s="30" t="s">
        <v>60</v>
      </c>
      <c r="BD1100" s="30" t="s">
        <v>60</v>
      </c>
      <c r="BE1100" s="30" t="s">
        <v>9580</v>
      </c>
      <c r="BF1100" s="35" t="str">
        <f>IFERROR(VLOOKUP(Data_Power_app[[#This Row],[PRO ODER]],'Result'!A:C,3,0),"")</f>
        <v>LAMINATION 4</v>
      </c>
      <c r="BG1100" s="14" t="str">
        <f>IFERROR(VLOOKUP(Data_Power_app[[#This Row],[PRO ODER]]&amp;"LAM_IN",'Real Time'!A:E,4,0),"")</f>
        <v/>
      </c>
      <c r="BH1100" s="37" t="str">
        <f>IF(Data_Power_app[[#This Row],[LAMINATION MACHINE (PLAN)]]="","",IF(Data_Power_app[[#This Row],[LAMINATION MACHINE (REALTIME)]]="","",RIGHT(Data_Power_app[[#This Row],[LAMINATION MACHINE (REALTIME)]],1)=RIGHT(Data_Power_app[[#This Row],[LAMINATION MACHINE (PLAN)]],1)))</f>
        <v/>
      </c>
    </row>
    <row r="1101" spans="1:60" x14ac:dyDescent="0.25">
      <c r="A1101" s="27">
        <v>1249</v>
      </c>
      <c r="B1101" s="30" t="s">
        <v>9581</v>
      </c>
      <c r="C1101" s="30" t="s">
        <v>9582</v>
      </c>
      <c r="D1101" s="30" t="s">
        <v>243</v>
      </c>
      <c r="E1101" s="30" t="s">
        <v>119</v>
      </c>
      <c r="F1101" s="30" t="s">
        <v>72</v>
      </c>
      <c r="G1101" s="30">
        <v>1044</v>
      </c>
      <c r="H1101" s="4">
        <v>45811</v>
      </c>
      <c r="I1101" s="30">
        <v>45810</v>
      </c>
      <c r="J1101" s="4">
        <v>45810</v>
      </c>
      <c r="K1101" s="4">
        <v>45812</v>
      </c>
      <c r="L1101" s="4"/>
      <c r="M1101" s="4" t="s">
        <v>60</v>
      </c>
      <c r="N1101" s="4"/>
      <c r="O1101" s="4" t="s">
        <v>60</v>
      </c>
      <c r="P1101" s="4" t="s">
        <v>60</v>
      </c>
      <c r="Q1101" s="4" t="s">
        <v>60</v>
      </c>
      <c r="R1101" s="4" t="s">
        <v>60</v>
      </c>
      <c r="S1101" s="4" t="s">
        <v>60</v>
      </c>
      <c r="T1101" s="4" t="s">
        <v>60</v>
      </c>
      <c r="U1101" s="4"/>
      <c r="V1101" s="4"/>
      <c r="W1101" s="4"/>
      <c r="X1101" s="4"/>
      <c r="Y1101" s="4" t="s">
        <v>60</v>
      </c>
      <c r="Z1101" s="4" t="s">
        <v>60</v>
      </c>
      <c r="AA1101" s="4"/>
      <c r="AB1101" s="4" t="s">
        <v>60</v>
      </c>
      <c r="AC1101" s="4" t="s">
        <v>60</v>
      </c>
      <c r="AD1101" s="4">
        <v>45815</v>
      </c>
      <c r="AE1101" s="4">
        <v>45817</v>
      </c>
      <c r="AF1101" s="4"/>
      <c r="AG1101" s="30" t="s">
        <v>126</v>
      </c>
      <c r="AH1101" s="30" t="s">
        <v>9574</v>
      </c>
      <c r="AI1101" s="30" t="s">
        <v>9575</v>
      </c>
      <c r="AJ1101" s="30" t="s">
        <v>74</v>
      </c>
      <c r="AK1101" s="30" t="s">
        <v>65</v>
      </c>
      <c r="AL1101" s="30" t="s">
        <v>9376</v>
      </c>
      <c r="AM1101" s="30" t="s">
        <v>9377</v>
      </c>
      <c r="AN1101" s="30">
        <v>24.947310000000002</v>
      </c>
      <c r="AO1101" s="30" t="s">
        <v>68</v>
      </c>
      <c r="AP1101" s="30"/>
      <c r="AQ1101" s="30"/>
      <c r="AR1101" s="30" t="s">
        <v>68</v>
      </c>
      <c r="AS1101" s="30"/>
      <c r="AT1101" s="30"/>
      <c r="AU1101" s="30" t="s">
        <v>9576</v>
      </c>
      <c r="AV1101" s="30" t="s">
        <v>9577</v>
      </c>
      <c r="AW1101" s="30">
        <v>54.55321</v>
      </c>
      <c r="AX1101" s="30" t="s">
        <v>9578</v>
      </c>
      <c r="AY1101" s="30" t="s">
        <v>9579</v>
      </c>
      <c r="AZ1101" s="3">
        <v>1044</v>
      </c>
      <c r="BA1101" s="30" t="s">
        <v>228</v>
      </c>
      <c r="BB1101" s="30">
        <v>1044</v>
      </c>
      <c r="BC1101" s="30" t="s">
        <v>60</v>
      </c>
      <c r="BD1101" s="30" t="s">
        <v>60</v>
      </c>
      <c r="BE1101" s="30" t="s">
        <v>9580</v>
      </c>
      <c r="BF1101" s="35" t="str">
        <f>IFERROR(VLOOKUP(Data_Power_app[[#This Row],[PRO ODER]],'Result'!A:C,3,0),"")</f>
        <v>LAMINATION 4</v>
      </c>
      <c r="BG1101" s="14" t="str">
        <f>IFERROR(VLOOKUP(Data_Power_app[[#This Row],[PRO ODER]]&amp;"LAM_IN",'Real Time'!A:E,4,0),"")</f>
        <v/>
      </c>
      <c r="BH1101" s="37" t="str">
        <f>IF(Data_Power_app[[#This Row],[LAMINATION MACHINE (PLAN)]]="","",IF(Data_Power_app[[#This Row],[LAMINATION MACHINE (REALTIME)]]="","",RIGHT(Data_Power_app[[#This Row],[LAMINATION MACHINE (REALTIME)]],1)=RIGHT(Data_Power_app[[#This Row],[LAMINATION MACHINE (PLAN)]],1)))</f>
        <v/>
      </c>
    </row>
    <row r="1102" spans="1:60" x14ac:dyDescent="0.25">
      <c r="A1102" s="27">
        <v>1250</v>
      </c>
      <c r="B1102" s="30" t="s">
        <v>9583</v>
      </c>
      <c r="C1102" s="30" t="s">
        <v>9584</v>
      </c>
      <c r="D1102" s="30" t="s">
        <v>243</v>
      </c>
      <c r="E1102" s="30" t="s">
        <v>119</v>
      </c>
      <c r="F1102" s="30" t="s">
        <v>72</v>
      </c>
      <c r="G1102" s="30">
        <v>1806</v>
      </c>
      <c r="H1102" s="4">
        <v>45811</v>
      </c>
      <c r="I1102" s="30">
        <v>45810</v>
      </c>
      <c r="J1102" s="4">
        <v>45810</v>
      </c>
      <c r="K1102" s="4">
        <v>45812</v>
      </c>
      <c r="L1102" s="4"/>
      <c r="M1102" s="4" t="s">
        <v>60</v>
      </c>
      <c r="N1102" s="4"/>
      <c r="O1102" s="4" t="s">
        <v>60</v>
      </c>
      <c r="P1102" s="4" t="s">
        <v>60</v>
      </c>
      <c r="Q1102" s="4" t="s">
        <v>60</v>
      </c>
      <c r="R1102" s="4" t="s">
        <v>60</v>
      </c>
      <c r="S1102" s="4" t="s">
        <v>60</v>
      </c>
      <c r="T1102" s="4" t="s">
        <v>60</v>
      </c>
      <c r="U1102" s="4"/>
      <c r="V1102" s="4"/>
      <c r="W1102" s="4"/>
      <c r="X1102" s="4"/>
      <c r="Y1102" s="4" t="s">
        <v>60</v>
      </c>
      <c r="Z1102" s="4" t="s">
        <v>60</v>
      </c>
      <c r="AA1102" s="4"/>
      <c r="AB1102" s="4" t="s">
        <v>60</v>
      </c>
      <c r="AC1102" s="4" t="s">
        <v>60</v>
      </c>
      <c r="AD1102" s="4">
        <v>45815</v>
      </c>
      <c r="AE1102" s="4">
        <v>45817</v>
      </c>
      <c r="AF1102" s="4"/>
      <c r="AG1102" s="30" t="s">
        <v>126</v>
      </c>
      <c r="AH1102" s="30" t="s">
        <v>309</v>
      </c>
      <c r="AI1102" s="30" t="s">
        <v>9585</v>
      </c>
      <c r="AJ1102" s="30" t="s">
        <v>74</v>
      </c>
      <c r="AK1102" s="30" t="s">
        <v>100</v>
      </c>
      <c r="AL1102" s="30" t="s">
        <v>310</v>
      </c>
      <c r="AM1102" s="30" t="s">
        <v>311</v>
      </c>
      <c r="AN1102" s="30">
        <v>39.485439999999997</v>
      </c>
      <c r="AO1102" s="30" t="s">
        <v>68</v>
      </c>
      <c r="AP1102" s="30"/>
      <c r="AQ1102" s="30"/>
      <c r="AR1102" s="30" t="s">
        <v>68</v>
      </c>
      <c r="AS1102" s="30"/>
      <c r="AT1102" s="30"/>
      <c r="AU1102" s="30" t="s">
        <v>4588</v>
      </c>
      <c r="AV1102" s="30" t="s">
        <v>4589</v>
      </c>
      <c r="AW1102" s="30">
        <v>86.347329999999999</v>
      </c>
      <c r="AX1102" s="30" t="s">
        <v>4590</v>
      </c>
      <c r="AY1102" s="30" t="s">
        <v>4591</v>
      </c>
      <c r="AZ1102" s="3">
        <v>1806</v>
      </c>
      <c r="BA1102" s="30" t="s">
        <v>228</v>
      </c>
      <c r="BB1102" s="30">
        <v>1806</v>
      </c>
      <c r="BC1102" s="30" t="s">
        <v>60</v>
      </c>
      <c r="BD1102" s="30" t="s">
        <v>60</v>
      </c>
      <c r="BE1102" s="30" t="s">
        <v>314</v>
      </c>
      <c r="BF1102" s="35" t="str">
        <f>IFERROR(VLOOKUP(Data_Power_app[[#This Row],[PRO ODER]],'Result'!A:C,3,0),"")</f>
        <v>LAMINATION 4</v>
      </c>
      <c r="BG1102" s="14" t="str">
        <f>IFERROR(VLOOKUP(Data_Power_app[[#This Row],[PRO ODER]]&amp;"LAM_IN",'Real Time'!A:E,4,0),"")</f>
        <v/>
      </c>
      <c r="BH1102" s="37" t="str">
        <f>IF(Data_Power_app[[#This Row],[LAMINATION MACHINE (PLAN)]]="","",IF(Data_Power_app[[#This Row],[LAMINATION MACHINE (REALTIME)]]="","",RIGHT(Data_Power_app[[#This Row],[LAMINATION MACHINE (REALTIME)]],1)=RIGHT(Data_Power_app[[#This Row],[LAMINATION MACHINE (PLAN)]],1)))</f>
        <v/>
      </c>
    </row>
    <row r="1103" spans="1:60" x14ac:dyDescent="0.25">
      <c r="A1103" s="27">
        <v>1251</v>
      </c>
      <c r="B1103" s="30" t="s">
        <v>10938</v>
      </c>
      <c r="C1103" s="30" t="s">
        <v>10939</v>
      </c>
      <c r="D1103" s="30" t="s">
        <v>243</v>
      </c>
      <c r="E1103" s="30" t="s">
        <v>119</v>
      </c>
      <c r="F1103" s="30" t="s">
        <v>72</v>
      </c>
      <c r="G1103" s="30">
        <v>2520</v>
      </c>
      <c r="H1103" s="4">
        <v>45811</v>
      </c>
      <c r="I1103" s="30">
        <v>45811</v>
      </c>
      <c r="J1103" s="4">
        <v>45722</v>
      </c>
      <c r="K1103" s="4">
        <v>45812</v>
      </c>
      <c r="L1103" s="4"/>
      <c r="M1103" s="4" t="s">
        <v>60</v>
      </c>
      <c r="N1103" s="4"/>
      <c r="O1103" s="4" t="s">
        <v>60</v>
      </c>
      <c r="P1103" s="4" t="s">
        <v>60</v>
      </c>
      <c r="Q1103" s="4" t="s">
        <v>60</v>
      </c>
      <c r="R1103" s="4" t="s">
        <v>60</v>
      </c>
      <c r="S1103" s="4" t="s">
        <v>60</v>
      </c>
      <c r="T1103" s="4" t="s">
        <v>60</v>
      </c>
      <c r="U1103" s="4"/>
      <c r="V1103" s="4"/>
      <c r="W1103" s="4"/>
      <c r="X1103" s="4"/>
      <c r="Y1103" s="4" t="s">
        <v>60</v>
      </c>
      <c r="Z1103" s="4" t="s">
        <v>60</v>
      </c>
      <c r="AA1103" s="4"/>
      <c r="AB1103" s="4" t="s">
        <v>60</v>
      </c>
      <c r="AC1103" s="4" t="s">
        <v>60</v>
      </c>
      <c r="AD1103" s="4">
        <v>45815</v>
      </c>
      <c r="AE1103" s="4">
        <v>45817</v>
      </c>
      <c r="AF1103" s="4"/>
      <c r="AG1103" s="30" t="s">
        <v>126</v>
      </c>
      <c r="AH1103" s="30" t="s">
        <v>309</v>
      </c>
      <c r="AI1103" s="30" t="s">
        <v>10940</v>
      </c>
      <c r="AJ1103" s="30" t="s">
        <v>74</v>
      </c>
      <c r="AK1103" s="30" t="s">
        <v>100</v>
      </c>
      <c r="AL1103" s="30" t="s">
        <v>310</v>
      </c>
      <c r="AM1103" s="30" t="s">
        <v>311</v>
      </c>
      <c r="AN1103" s="30">
        <v>66.40795</v>
      </c>
      <c r="AO1103" s="30" t="s">
        <v>68</v>
      </c>
      <c r="AP1103" s="30"/>
      <c r="AQ1103" s="30"/>
      <c r="AR1103" s="30" t="s">
        <v>68</v>
      </c>
      <c r="AS1103" s="30"/>
      <c r="AT1103" s="30"/>
      <c r="AU1103" s="30" t="s">
        <v>312</v>
      </c>
      <c r="AV1103" s="30" t="s">
        <v>313</v>
      </c>
      <c r="AW1103" s="30">
        <v>145.22158999999999</v>
      </c>
      <c r="AX1103" s="30" t="s">
        <v>10941</v>
      </c>
      <c r="AY1103" s="30" t="s">
        <v>10942</v>
      </c>
      <c r="AZ1103" s="3">
        <v>2520</v>
      </c>
      <c r="BA1103" s="30" t="s">
        <v>228</v>
      </c>
      <c r="BB1103" s="30">
        <v>2520</v>
      </c>
      <c r="BC1103" s="30" t="s">
        <v>60</v>
      </c>
      <c r="BD1103" s="30" t="s">
        <v>60</v>
      </c>
      <c r="BE1103" s="30" t="s">
        <v>314</v>
      </c>
      <c r="BF1103" s="35" t="str">
        <f>IFERROR(VLOOKUP(Data_Power_app[[#This Row],[PRO ODER]],'Result'!A:C,3,0),"")</f>
        <v>LAMINATION 3</v>
      </c>
      <c r="BG1103" s="14" t="str">
        <f>IFERROR(VLOOKUP(Data_Power_app[[#This Row],[PRO ODER]]&amp;"LAM_IN",'Real Time'!A:E,4,0),"")</f>
        <v/>
      </c>
      <c r="BH1103" s="37" t="str">
        <f>IF(Data_Power_app[[#This Row],[LAMINATION MACHINE (PLAN)]]="","",IF(Data_Power_app[[#This Row],[LAMINATION MACHINE (REALTIME)]]="","",RIGHT(Data_Power_app[[#This Row],[LAMINATION MACHINE (REALTIME)]],1)=RIGHT(Data_Power_app[[#This Row],[LAMINATION MACHINE (PLAN)]],1)))</f>
        <v/>
      </c>
    </row>
    <row r="1104" spans="1:60" x14ac:dyDescent="0.25">
      <c r="A1104" s="27">
        <v>1252</v>
      </c>
      <c r="B1104" s="30" t="s">
        <v>9586</v>
      </c>
      <c r="C1104" s="30" t="s">
        <v>9587</v>
      </c>
      <c r="D1104" s="30" t="s">
        <v>243</v>
      </c>
      <c r="E1104" s="30" t="s">
        <v>119</v>
      </c>
      <c r="F1104" s="30" t="s">
        <v>72</v>
      </c>
      <c r="G1104" s="30">
        <v>3270</v>
      </c>
      <c r="H1104" s="4">
        <v>45811</v>
      </c>
      <c r="I1104" s="30">
        <v>45810</v>
      </c>
      <c r="J1104" s="4">
        <v>45810</v>
      </c>
      <c r="K1104" s="4">
        <v>45812</v>
      </c>
      <c r="L1104" s="4"/>
      <c r="M1104" s="4" t="s">
        <v>60</v>
      </c>
      <c r="N1104" s="4"/>
      <c r="O1104" s="4" t="s">
        <v>60</v>
      </c>
      <c r="P1104" s="4" t="s">
        <v>60</v>
      </c>
      <c r="Q1104" s="4" t="s">
        <v>60</v>
      </c>
      <c r="R1104" s="4" t="s">
        <v>60</v>
      </c>
      <c r="S1104" s="4" t="s">
        <v>60</v>
      </c>
      <c r="T1104" s="4" t="s">
        <v>60</v>
      </c>
      <c r="U1104" s="4"/>
      <c r="V1104" s="4"/>
      <c r="W1104" s="4"/>
      <c r="X1104" s="4"/>
      <c r="Y1104" s="4" t="s">
        <v>60</v>
      </c>
      <c r="Z1104" s="4" t="s">
        <v>60</v>
      </c>
      <c r="AA1104" s="4"/>
      <c r="AB1104" s="4" t="s">
        <v>60</v>
      </c>
      <c r="AC1104" s="4" t="s">
        <v>60</v>
      </c>
      <c r="AD1104" s="4">
        <v>45815</v>
      </c>
      <c r="AE1104" s="4">
        <v>45817</v>
      </c>
      <c r="AF1104" s="4"/>
      <c r="AG1104" s="30" t="s">
        <v>126</v>
      </c>
      <c r="AH1104" s="30" t="s">
        <v>309</v>
      </c>
      <c r="AI1104" s="30" t="s">
        <v>9585</v>
      </c>
      <c r="AJ1104" s="30" t="s">
        <v>74</v>
      </c>
      <c r="AK1104" s="30" t="s">
        <v>100</v>
      </c>
      <c r="AL1104" s="30" t="s">
        <v>310</v>
      </c>
      <c r="AM1104" s="30" t="s">
        <v>311</v>
      </c>
      <c r="AN1104" s="30">
        <v>74.093329999999995</v>
      </c>
      <c r="AO1104" s="30" t="s">
        <v>68</v>
      </c>
      <c r="AP1104" s="30"/>
      <c r="AQ1104" s="30"/>
      <c r="AR1104" s="30" t="s">
        <v>68</v>
      </c>
      <c r="AS1104" s="30"/>
      <c r="AT1104" s="30"/>
      <c r="AU1104" s="30" t="s">
        <v>4588</v>
      </c>
      <c r="AV1104" s="30" t="s">
        <v>4589</v>
      </c>
      <c r="AW1104" s="30">
        <v>162.02354</v>
      </c>
      <c r="AX1104" s="30" t="s">
        <v>4590</v>
      </c>
      <c r="AY1104" s="30" t="s">
        <v>4591</v>
      </c>
      <c r="AZ1104" s="3">
        <v>3270</v>
      </c>
      <c r="BA1104" s="30" t="s">
        <v>228</v>
      </c>
      <c r="BB1104" s="30">
        <v>3270</v>
      </c>
      <c r="BC1104" s="30" t="s">
        <v>60</v>
      </c>
      <c r="BD1104" s="30" t="s">
        <v>60</v>
      </c>
      <c r="BE1104" s="30" t="s">
        <v>314</v>
      </c>
      <c r="BF1104" s="35" t="str">
        <f>IFERROR(VLOOKUP(Data_Power_app[[#This Row],[PRO ODER]],'Result'!A:C,3,0),"")</f>
        <v>LAMINATION 4</v>
      </c>
      <c r="BG1104" s="14" t="str">
        <f>IFERROR(VLOOKUP(Data_Power_app[[#This Row],[PRO ODER]]&amp;"LAM_IN",'Real Time'!A:E,4,0),"")</f>
        <v/>
      </c>
      <c r="BH1104" s="37" t="str">
        <f>IF(Data_Power_app[[#This Row],[LAMINATION MACHINE (PLAN)]]="","",IF(Data_Power_app[[#This Row],[LAMINATION MACHINE (REALTIME)]]="","",RIGHT(Data_Power_app[[#This Row],[LAMINATION MACHINE (REALTIME)]],1)=RIGHT(Data_Power_app[[#This Row],[LAMINATION MACHINE (PLAN)]],1)))</f>
        <v/>
      </c>
    </row>
    <row r="1105" spans="1:60" x14ac:dyDescent="0.25">
      <c r="A1105" s="27">
        <v>1253</v>
      </c>
      <c r="B1105" s="30" t="s">
        <v>10943</v>
      </c>
      <c r="C1105" s="30" t="s">
        <v>10944</v>
      </c>
      <c r="D1105" s="30" t="s">
        <v>243</v>
      </c>
      <c r="E1105" s="30" t="s">
        <v>119</v>
      </c>
      <c r="F1105" s="30" t="s">
        <v>72</v>
      </c>
      <c r="G1105" s="30">
        <v>1968</v>
      </c>
      <c r="H1105" s="4">
        <v>45811</v>
      </c>
      <c r="I1105" s="30">
        <v>45811</v>
      </c>
      <c r="J1105" s="4">
        <v>45722</v>
      </c>
      <c r="K1105" s="4">
        <v>45812</v>
      </c>
      <c r="L1105" s="4"/>
      <c r="M1105" s="4" t="s">
        <v>60</v>
      </c>
      <c r="N1105" s="4"/>
      <c r="O1105" s="4" t="s">
        <v>60</v>
      </c>
      <c r="P1105" s="4" t="s">
        <v>60</v>
      </c>
      <c r="Q1105" s="4" t="s">
        <v>60</v>
      </c>
      <c r="R1105" s="4" t="s">
        <v>60</v>
      </c>
      <c r="S1105" s="4" t="s">
        <v>60</v>
      </c>
      <c r="T1105" s="4" t="s">
        <v>60</v>
      </c>
      <c r="U1105" s="4"/>
      <c r="V1105" s="4"/>
      <c r="W1105" s="4"/>
      <c r="X1105" s="4"/>
      <c r="Y1105" s="4" t="s">
        <v>60</v>
      </c>
      <c r="Z1105" s="4" t="s">
        <v>60</v>
      </c>
      <c r="AA1105" s="4"/>
      <c r="AB1105" s="4" t="s">
        <v>60</v>
      </c>
      <c r="AC1105" s="4" t="s">
        <v>60</v>
      </c>
      <c r="AD1105" s="4">
        <v>45815</v>
      </c>
      <c r="AE1105" s="4">
        <v>45817</v>
      </c>
      <c r="AF1105" s="4"/>
      <c r="AG1105" s="30" t="s">
        <v>126</v>
      </c>
      <c r="AH1105" s="30" t="s">
        <v>309</v>
      </c>
      <c r="AI1105" s="30" t="s">
        <v>9585</v>
      </c>
      <c r="AJ1105" s="30" t="s">
        <v>74</v>
      </c>
      <c r="AK1105" s="30" t="s">
        <v>100</v>
      </c>
      <c r="AL1105" s="30" t="s">
        <v>310</v>
      </c>
      <c r="AM1105" s="30" t="s">
        <v>311</v>
      </c>
      <c r="AN1105" s="30">
        <v>44.568109999999997</v>
      </c>
      <c r="AO1105" s="30" t="s">
        <v>68</v>
      </c>
      <c r="AP1105" s="30"/>
      <c r="AQ1105" s="30"/>
      <c r="AR1105" s="30" t="s">
        <v>68</v>
      </c>
      <c r="AS1105" s="30"/>
      <c r="AT1105" s="30"/>
      <c r="AU1105" s="30" t="s">
        <v>4588</v>
      </c>
      <c r="AV1105" s="30" t="s">
        <v>4589</v>
      </c>
      <c r="AW1105" s="30">
        <v>97.459220000000002</v>
      </c>
      <c r="AX1105" s="30" t="s">
        <v>4590</v>
      </c>
      <c r="AY1105" s="30" t="s">
        <v>4591</v>
      </c>
      <c r="AZ1105" s="3">
        <v>1968</v>
      </c>
      <c r="BA1105" s="30" t="s">
        <v>228</v>
      </c>
      <c r="BB1105" s="30">
        <v>1968</v>
      </c>
      <c r="BC1105" s="30" t="s">
        <v>60</v>
      </c>
      <c r="BD1105" s="30" t="s">
        <v>60</v>
      </c>
      <c r="BE1105" s="30" t="s">
        <v>314</v>
      </c>
      <c r="BF1105" s="35" t="str">
        <f>IFERROR(VLOOKUP(Data_Power_app[[#This Row],[PRO ODER]],'Result'!A:C,3,0),"")</f>
        <v>LAMINATION 3</v>
      </c>
      <c r="BG1105" s="14" t="str">
        <f>IFERROR(VLOOKUP(Data_Power_app[[#This Row],[PRO ODER]]&amp;"LAM_IN",'Real Time'!A:E,4,0),"")</f>
        <v/>
      </c>
      <c r="BH1105" s="37" t="str">
        <f>IF(Data_Power_app[[#This Row],[LAMINATION MACHINE (PLAN)]]="","",IF(Data_Power_app[[#This Row],[LAMINATION MACHINE (REALTIME)]]="","",RIGHT(Data_Power_app[[#This Row],[LAMINATION MACHINE (REALTIME)]],1)=RIGHT(Data_Power_app[[#This Row],[LAMINATION MACHINE (PLAN)]],1)))</f>
        <v/>
      </c>
    </row>
    <row r="1106" spans="1:60" x14ac:dyDescent="0.25">
      <c r="A1106" s="27">
        <v>1254</v>
      </c>
      <c r="B1106" s="30" t="s">
        <v>10945</v>
      </c>
      <c r="C1106" s="30" t="s">
        <v>10946</v>
      </c>
      <c r="D1106" s="30" t="s">
        <v>243</v>
      </c>
      <c r="E1106" s="30" t="s">
        <v>119</v>
      </c>
      <c r="F1106" s="30" t="s">
        <v>72</v>
      </c>
      <c r="G1106" s="30">
        <v>3234</v>
      </c>
      <c r="H1106" s="4">
        <v>45811</v>
      </c>
      <c r="I1106" s="30">
        <v>45811</v>
      </c>
      <c r="J1106" s="4">
        <v>45722</v>
      </c>
      <c r="K1106" s="4">
        <v>45812</v>
      </c>
      <c r="L1106" s="4"/>
      <c r="M1106" s="4" t="s">
        <v>60</v>
      </c>
      <c r="N1106" s="4"/>
      <c r="O1106" s="4" t="s">
        <v>60</v>
      </c>
      <c r="P1106" s="4" t="s">
        <v>60</v>
      </c>
      <c r="Q1106" s="4" t="s">
        <v>60</v>
      </c>
      <c r="R1106" s="4" t="s">
        <v>60</v>
      </c>
      <c r="S1106" s="4" t="s">
        <v>60</v>
      </c>
      <c r="T1106" s="4" t="s">
        <v>60</v>
      </c>
      <c r="U1106" s="4"/>
      <c r="V1106" s="4"/>
      <c r="W1106" s="4"/>
      <c r="X1106" s="4"/>
      <c r="Y1106" s="4" t="s">
        <v>60</v>
      </c>
      <c r="Z1106" s="4" t="s">
        <v>60</v>
      </c>
      <c r="AA1106" s="4"/>
      <c r="AB1106" s="4" t="s">
        <v>60</v>
      </c>
      <c r="AC1106" s="4" t="s">
        <v>60</v>
      </c>
      <c r="AD1106" s="4">
        <v>45815</v>
      </c>
      <c r="AE1106" s="4">
        <v>45817</v>
      </c>
      <c r="AF1106" s="4"/>
      <c r="AG1106" s="30" t="s">
        <v>126</v>
      </c>
      <c r="AH1106" s="30" t="s">
        <v>309</v>
      </c>
      <c r="AI1106" s="30" t="s">
        <v>9585</v>
      </c>
      <c r="AJ1106" s="30" t="s">
        <v>74</v>
      </c>
      <c r="AK1106" s="30" t="s">
        <v>100</v>
      </c>
      <c r="AL1106" s="30" t="s">
        <v>310</v>
      </c>
      <c r="AM1106" s="30" t="s">
        <v>311</v>
      </c>
      <c r="AN1106" s="30">
        <v>74.435190000000006</v>
      </c>
      <c r="AO1106" s="30" t="s">
        <v>68</v>
      </c>
      <c r="AP1106" s="30"/>
      <c r="AQ1106" s="30"/>
      <c r="AR1106" s="30" t="s">
        <v>68</v>
      </c>
      <c r="AS1106" s="30"/>
      <c r="AT1106" s="30"/>
      <c r="AU1106" s="30" t="s">
        <v>4588</v>
      </c>
      <c r="AV1106" s="30" t="s">
        <v>4589</v>
      </c>
      <c r="AW1106" s="30">
        <v>162.77798000000001</v>
      </c>
      <c r="AX1106" s="30" t="s">
        <v>4590</v>
      </c>
      <c r="AY1106" s="30" t="s">
        <v>4591</v>
      </c>
      <c r="AZ1106" s="3">
        <v>3234</v>
      </c>
      <c r="BA1106" s="30" t="s">
        <v>228</v>
      </c>
      <c r="BB1106" s="30">
        <v>3234</v>
      </c>
      <c r="BC1106" s="30" t="s">
        <v>60</v>
      </c>
      <c r="BD1106" s="30" t="s">
        <v>60</v>
      </c>
      <c r="BE1106" s="30" t="s">
        <v>314</v>
      </c>
      <c r="BF1106" s="35" t="str">
        <f>IFERROR(VLOOKUP(Data_Power_app[[#This Row],[PRO ODER]],'Result'!A:C,3,0),"")</f>
        <v>LAMINATION 3</v>
      </c>
      <c r="BG1106" s="14" t="str">
        <f>IFERROR(VLOOKUP(Data_Power_app[[#This Row],[PRO ODER]]&amp;"LAM_IN",'Real Time'!A:E,4,0),"")</f>
        <v/>
      </c>
      <c r="BH1106" s="37" t="str">
        <f>IF(Data_Power_app[[#This Row],[LAMINATION MACHINE (PLAN)]]="","",IF(Data_Power_app[[#This Row],[LAMINATION MACHINE (REALTIME)]]="","",RIGHT(Data_Power_app[[#This Row],[LAMINATION MACHINE (REALTIME)]],1)=RIGHT(Data_Power_app[[#This Row],[LAMINATION MACHINE (PLAN)]],1)))</f>
        <v/>
      </c>
    </row>
    <row r="1107" spans="1:60" x14ac:dyDescent="0.25">
      <c r="A1107" s="27">
        <v>1255</v>
      </c>
      <c r="B1107" s="30" t="s">
        <v>10947</v>
      </c>
      <c r="C1107" s="30" t="s">
        <v>10948</v>
      </c>
      <c r="D1107" s="30" t="s">
        <v>243</v>
      </c>
      <c r="E1107" s="30" t="s">
        <v>119</v>
      </c>
      <c r="F1107" s="30" t="s">
        <v>72</v>
      </c>
      <c r="G1107" s="30">
        <v>485</v>
      </c>
      <c r="H1107" s="4">
        <v>45811</v>
      </c>
      <c r="I1107" s="30">
        <v>45811</v>
      </c>
      <c r="J1107" s="4">
        <v>45722</v>
      </c>
      <c r="K1107" s="4">
        <v>45812</v>
      </c>
      <c r="L1107" s="4"/>
      <c r="M1107" s="4" t="s">
        <v>60</v>
      </c>
      <c r="N1107" s="4"/>
      <c r="O1107" s="4" t="s">
        <v>60</v>
      </c>
      <c r="P1107" s="4" t="s">
        <v>60</v>
      </c>
      <c r="Q1107" s="4" t="s">
        <v>60</v>
      </c>
      <c r="R1107" s="4" t="s">
        <v>60</v>
      </c>
      <c r="S1107" s="4" t="s">
        <v>60</v>
      </c>
      <c r="T1107" s="4" t="s">
        <v>60</v>
      </c>
      <c r="U1107" s="4"/>
      <c r="V1107" s="4"/>
      <c r="W1107" s="4"/>
      <c r="X1107" s="4"/>
      <c r="Y1107" s="4" t="s">
        <v>60</v>
      </c>
      <c r="Z1107" s="4" t="s">
        <v>60</v>
      </c>
      <c r="AA1107" s="4"/>
      <c r="AB1107" s="4" t="s">
        <v>60</v>
      </c>
      <c r="AC1107" s="4" t="s">
        <v>60</v>
      </c>
      <c r="AD1107" s="4">
        <v>45815</v>
      </c>
      <c r="AE1107" s="4">
        <v>45817</v>
      </c>
      <c r="AF1107" s="4"/>
      <c r="AG1107" s="30" t="s">
        <v>126</v>
      </c>
      <c r="AH1107" s="30" t="s">
        <v>309</v>
      </c>
      <c r="AI1107" s="30" t="s">
        <v>9585</v>
      </c>
      <c r="AJ1107" s="30" t="s">
        <v>74</v>
      </c>
      <c r="AK1107" s="30" t="s">
        <v>100</v>
      </c>
      <c r="AL1107" s="30" t="s">
        <v>310</v>
      </c>
      <c r="AM1107" s="30" t="s">
        <v>311</v>
      </c>
      <c r="AN1107" s="30">
        <v>10.59679</v>
      </c>
      <c r="AO1107" s="30" t="s">
        <v>68</v>
      </c>
      <c r="AP1107" s="30"/>
      <c r="AQ1107" s="30"/>
      <c r="AR1107" s="30" t="s">
        <v>68</v>
      </c>
      <c r="AS1107" s="30"/>
      <c r="AT1107" s="30"/>
      <c r="AU1107" s="30" t="s">
        <v>4588</v>
      </c>
      <c r="AV1107" s="30" t="s">
        <v>4589</v>
      </c>
      <c r="AW1107" s="30">
        <v>23.173249999999999</v>
      </c>
      <c r="AX1107" s="30" t="s">
        <v>4590</v>
      </c>
      <c r="AY1107" s="30" t="s">
        <v>4591</v>
      </c>
      <c r="AZ1107" s="3">
        <v>485</v>
      </c>
      <c r="BA1107" s="30" t="s">
        <v>228</v>
      </c>
      <c r="BB1107" s="30">
        <v>485</v>
      </c>
      <c r="BC1107" s="30" t="s">
        <v>60</v>
      </c>
      <c r="BD1107" s="30" t="s">
        <v>60</v>
      </c>
      <c r="BE1107" s="30" t="s">
        <v>314</v>
      </c>
      <c r="BF1107" s="35" t="str">
        <f>IFERROR(VLOOKUP(Data_Power_app[[#This Row],[PRO ODER]],'Result'!A:C,3,0),"")</f>
        <v>LAMINATION 3</v>
      </c>
      <c r="BG1107" s="14" t="str">
        <f>IFERROR(VLOOKUP(Data_Power_app[[#This Row],[PRO ODER]]&amp;"LAM_IN",'Real Time'!A:E,4,0),"")</f>
        <v/>
      </c>
      <c r="BH1107" s="37" t="str">
        <f>IF(Data_Power_app[[#This Row],[LAMINATION MACHINE (PLAN)]]="","",IF(Data_Power_app[[#This Row],[LAMINATION MACHINE (REALTIME)]]="","",RIGHT(Data_Power_app[[#This Row],[LAMINATION MACHINE (REALTIME)]],1)=RIGHT(Data_Power_app[[#This Row],[LAMINATION MACHINE (PLAN)]],1)))</f>
        <v/>
      </c>
    </row>
    <row r="1108" spans="1:60" x14ac:dyDescent="0.25">
      <c r="A1108" s="27">
        <v>1256</v>
      </c>
      <c r="B1108" s="30" t="s">
        <v>10949</v>
      </c>
      <c r="C1108" s="30" t="s">
        <v>10950</v>
      </c>
      <c r="D1108" s="30" t="s">
        <v>243</v>
      </c>
      <c r="E1108" s="30" t="s">
        <v>119</v>
      </c>
      <c r="F1108" s="30" t="s">
        <v>72</v>
      </c>
      <c r="G1108" s="30">
        <v>4206</v>
      </c>
      <c r="H1108" s="4">
        <v>45811</v>
      </c>
      <c r="I1108" s="30">
        <v>45811</v>
      </c>
      <c r="J1108" s="4">
        <v>45722</v>
      </c>
      <c r="K1108" s="4">
        <v>45812</v>
      </c>
      <c r="L1108" s="4"/>
      <c r="M1108" s="4" t="s">
        <v>60</v>
      </c>
      <c r="N1108" s="4"/>
      <c r="O1108" s="4" t="s">
        <v>60</v>
      </c>
      <c r="P1108" s="4" t="s">
        <v>60</v>
      </c>
      <c r="Q1108" s="4" t="s">
        <v>60</v>
      </c>
      <c r="R1108" s="4" t="s">
        <v>60</v>
      </c>
      <c r="S1108" s="4" t="s">
        <v>60</v>
      </c>
      <c r="T1108" s="4" t="s">
        <v>60</v>
      </c>
      <c r="U1108" s="4"/>
      <c r="V1108" s="4"/>
      <c r="W1108" s="4"/>
      <c r="X1108" s="4"/>
      <c r="Y1108" s="4" t="s">
        <v>60</v>
      </c>
      <c r="Z1108" s="4" t="s">
        <v>60</v>
      </c>
      <c r="AA1108" s="4"/>
      <c r="AB1108" s="4" t="s">
        <v>60</v>
      </c>
      <c r="AC1108" s="4" t="s">
        <v>60</v>
      </c>
      <c r="AD1108" s="4">
        <v>45815</v>
      </c>
      <c r="AE1108" s="4">
        <v>45817</v>
      </c>
      <c r="AF1108" s="4"/>
      <c r="AG1108" s="30" t="s">
        <v>126</v>
      </c>
      <c r="AH1108" s="30" t="s">
        <v>309</v>
      </c>
      <c r="AI1108" s="30" t="s">
        <v>9585</v>
      </c>
      <c r="AJ1108" s="30" t="s">
        <v>74</v>
      </c>
      <c r="AK1108" s="30" t="s">
        <v>100</v>
      </c>
      <c r="AL1108" s="30" t="s">
        <v>310</v>
      </c>
      <c r="AM1108" s="30" t="s">
        <v>311</v>
      </c>
      <c r="AN1108" s="30">
        <v>98.617760000000004</v>
      </c>
      <c r="AO1108" s="30" t="s">
        <v>68</v>
      </c>
      <c r="AP1108" s="30"/>
      <c r="AQ1108" s="30"/>
      <c r="AR1108" s="30" t="s">
        <v>68</v>
      </c>
      <c r="AS1108" s="30"/>
      <c r="AT1108" s="30"/>
      <c r="AU1108" s="30" t="s">
        <v>4588</v>
      </c>
      <c r="AV1108" s="30" t="s">
        <v>4589</v>
      </c>
      <c r="AW1108" s="30">
        <v>215.65928</v>
      </c>
      <c r="AX1108" s="30" t="s">
        <v>4590</v>
      </c>
      <c r="AY1108" s="30" t="s">
        <v>4591</v>
      </c>
      <c r="AZ1108" s="3">
        <v>4206</v>
      </c>
      <c r="BA1108" s="30" t="s">
        <v>228</v>
      </c>
      <c r="BB1108" s="30">
        <v>4206</v>
      </c>
      <c r="BC1108" s="30" t="s">
        <v>60</v>
      </c>
      <c r="BD1108" s="30" t="s">
        <v>60</v>
      </c>
      <c r="BE1108" s="30" t="s">
        <v>314</v>
      </c>
      <c r="BF1108" s="35" t="str">
        <f>IFERROR(VLOOKUP(Data_Power_app[[#This Row],[PRO ODER]],'Result'!A:C,3,0),"")</f>
        <v>LAMINATION 3</v>
      </c>
      <c r="BG1108" s="14" t="str">
        <f>IFERROR(VLOOKUP(Data_Power_app[[#This Row],[PRO ODER]]&amp;"LAM_IN",'Real Time'!A:E,4,0),"")</f>
        <v/>
      </c>
      <c r="BH1108" s="37" t="str">
        <f>IF(Data_Power_app[[#This Row],[LAMINATION MACHINE (PLAN)]]="","",IF(Data_Power_app[[#This Row],[LAMINATION MACHINE (REALTIME)]]="","",RIGHT(Data_Power_app[[#This Row],[LAMINATION MACHINE (REALTIME)]],1)=RIGHT(Data_Power_app[[#This Row],[LAMINATION MACHINE (PLAN)]],1)))</f>
        <v/>
      </c>
    </row>
    <row r="1109" spans="1:60" x14ac:dyDescent="0.25">
      <c r="A1109" s="27">
        <v>1257</v>
      </c>
      <c r="B1109" s="30" t="s">
        <v>10951</v>
      </c>
      <c r="C1109" s="30" t="s">
        <v>10952</v>
      </c>
      <c r="D1109" s="30" t="s">
        <v>243</v>
      </c>
      <c r="E1109" s="30" t="s">
        <v>119</v>
      </c>
      <c r="F1109" s="30" t="s">
        <v>72</v>
      </c>
      <c r="G1109" s="30">
        <v>4950</v>
      </c>
      <c r="H1109" s="4">
        <v>45811</v>
      </c>
      <c r="I1109" s="30">
        <v>45811</v>
      </c>
      <c r="J1109" s="4">
        <v>45722</v>
      </c>
      <c r="K1109" s="4">
        <v>45812</v>
      </c>
      <c r="L1109" s="4"/>
      <c r="M1109" s="4" t="s">
        <v>60</v>
      </c>
      <c r="N1109" s="4"/>
      <c r="O1109" s="4" t="s">
        <v>60</v>
      </c>
      <c r="P1109" s="4" t="s">
        <v>60</v>
      </c>
      <c r="Q1109" s="4" t="s">
        <v>60</v>
      </c>
      <c r="R1109" s="4" t="s">
        <v>60</v>
      </c>
      <c r="S1109" s="4" t="s">
        <v>60</v>
      </c>
      <c r="T1109" s="4" t="s">
        <v>60</v>
      </c>
      <c r="U1109" s="4"/>
      <c r="V1109" s="4"/>
      <c r="W1109" s="4"/>
      <c r="X1109" s="4"/>
      <c r="Y1109" s="4" t="s">
        <v>60</v>
      </c>
      <c r="Z1109" s="4" t="s">
        <v>60</v>
      </c>
      <c r="AA1109" s="4"/>
      <c r="AB1109" s="4" t="s">
        <v>60</v>
      </c>
      <c r="AC1109" s="4" t="s">
        <v>60</v>
      </c>
      <c r="AD1109" s="4">
        <v>45815</v>
      </c>
      <c r="AE1109" s="4">
        <v>45817</v>
      </c>
      <c r="AF1109" s="4"/>
      <c r="AG1109" s="30" t="s">
        <v>126</v>
      </c>
      <c r="AH1109" s="30" t="s">
        <v>309</v>
      </c>
      <c r="AI1109" s="30" t="s">
        <v>9585</v>
      </c>
      <c r="AJ1109" s="30" t="s">
        <v>74</v>
      </c>
      <c r="AK1109" s="30" t="s">
        <v>100</v>
      </c>
      <c r="AL1109" s="30" t="s">
        <v>310</v>
      </c>
      <c r="AM1109" s="30" t="s">
        <v>311</v>
      </c>
      <c r="AN1109" s="30">
        <v>114.29434999999999</v>
      </c>
      <c r="AO1109" s="30" t="s">
        <v>68</v>
      </c>
      <c r="AP1109" s="30"/>
      <c r="AQ1109" s="30"/>
      <c r="AR1109" s="30" t="s">
        <v>68</v>
      </c>
      <c r="AS1109" s="30"/>
      <c r="AT1109" s="30"/>
      <c r="AU1109" s="30" t="s">
        <v>4588</v>
      </c>
      <c r="AV1109" s="30" t="s">
        <v>4589</v>
      </c>
      <c r="AW1109" s="30">
        <v>249.94293999999999</v>
      </c>
      <c r="AX1109" s="30" t="s">
        <v>4590</v>
      </c>
      <c r="AY1109" s="30" t="s">
        <v>4591</v>
      </c>
      <c r="AZ1109" s="3">
        <v>4950</v>
      </c>
      <c r="BA1109" s="30" t="s">
        <v>228</v>
      </c>
      <c r="BB1109" s="30">
        <v>4950</v>
      </c>
      <c r="BC1109" s="30" t="s">
        <v>60</v>
      </c>
      <c r="BD1109" s="30" t="s">
        <v>60</v>
      </c>
      <c r="BE1109" s="30" t="s">
        <v>314</v>
      </c>
      <c r="BF1109" s="35" t="str">
        <f>IFERROR(VLOOKUP(Data_Power_app[[#This Row],[PRO ODER]],'Result'!A:C,3,0),"")</f>
        <v>LAMINATION 3</v>
      </c>
      <c r="BG1109" s="14" t="str">
        <f>IFERROR(VLOOKUP(Data_Power_app[[#This Row],[PRO ODER]]&amp;"LAM_IN",'Real Time'!A:E,4,0),"")</f>
        <v/>
      </c>
      <c r="BH1109" s="37" t="str">
        <f>IF(Data_Power_app[[#This Row],[LAMINATION MACHINE (PLAN)]]="","",IF(Data_Power_app[[#This Row],[LAMINATION MACHINE (REALTIME)]]="","",RIGHT(Data_Power_app[[#This Row],[LAMINATION MACHINE (REALTIME)]],1)=RIGHT(Data_Power_app[[#This Row],[LAMINATION MACHINE (PLAN)]],1)))</f>
        <v/>
      </c>
    </row>
    <row r="1110" spans="1:60" x14ac:dyDescent="0.25">
      <c r="A1110" s="27">
        <v>1258</v>
      </c>
      <c r="B1110" s="30" t="s">
        <v>9588</v>
      </c>
      <c r="C1110" s="30" t="s">
        <v>9589</v>
      </c>
      <c r="D1110" s="30" t="s">
        <v>243</v>
      </c>
      <c r="E1110" s="30" t="s">
        <v>119</v>
      </c>
      <c r="F1110" s="30" t="s">
        <v>72</v>
      </c>
      <c r="G1110" s="30">
        <v>612</v>
      </c>
      <c r="H1110" s="4">
        <v>45810</v>
      </c>
      <c r="I1110" s="30">
        <v>45810</v>
      </c>
      <c r="J1110" s="4">
        <v>45810</v>
      </c>
      <c r="K1110" s="4">
        <v>45811</v>
      </c>
      <c r="L1110" s="4">
        <v>45811.564120370371</v>
      </c>
      <c r="M1110" s="4" t="s">
        <v>60</v>
      </c>
      <c r="N1110" s="4"/>
      <c r="O1110" s="4" t="s">
        <v>60</v>
      </c>
      <c r="P1110" s="4" t="s">
        <v>60</v>
      </c>
      <c r="Q1110" s="4" t="s">
        <v>60</v>
      </c>
      <c r="R1110" s="4" t="s">
        <v>60</v>
      </c>
      <c r="S1110" s="4" t="s">
        <v>60</v>
      </c>
      <c r="T1110" s="4" t="s">
        <v>60</v>
      </c>
      <c r="U1110" s="4"/>
      <c r="V1110" s="4"/>
      <c r="W1110" s="4"/>
      <c r="X1110" s="4"/>
      <c r="Y1110" s="4" t="s">
        <v>60</v>
      </c>
      <c r="Z1110" s="4" t="s">
        <v>60</v>
      </c>
      <c r="AA1110" s="4"/>
      <c r="AB1110" s="4" t="s">
        <v>60</v>
      </c>
      <c r="AC1110" s="4" t="s">
        <v>60</v>
      </c>
      <c r="AD1110" s="4">
        <v>45815</v>
      </c>
      <c r="AE1110" s="4">
        <v>45817</v>
      </c>
      <c r="AF1110" s="4"/>
      <c r="AG1110" s="30" t="s">
        <v>162</v>
      </c>
      <c r="AH1110" s="30" t="s">
        <v>3396</v>
      </c>
      <c r="AI1110" s="30" t="s">
        <v>9563</v>
      </c>
      <c r="AJ1110" s="30" t="s">
        <v>74</v>
      </c>
      <c r="AK1110" s="30" t="s">
        <v>100</v>
      </c>
      <c r="AL1110" s="30" t="s">
        <v>601</v>
      </c>
      <c r="AM1110" s="30" t="s">
        <v>602</v>
      </c>
      <c r="AN1110" s="30">
        <v>19.591950000000001</v>
      </c>
      <c r="AO1110" s="30" t="s">
        <v>68</v>
      </c>
      <c r="AP1110" s="30"/>
      <c r="AQ1110" s="30"/>
      <c r="AR1110" s="30" t="s">
        <v>68</v>
      </c>
      <c r="AS1110" s="30"/>
      <c r="AT1110" s="30"/>
      <c r="AU1110" s="30" t="s">
        <v>9564</v>
      </c>
      <c r="AV1110" s="30" t="s">
        <v>9565</v>
      </c>
      <c r="AW1110" s="30">
        <v>23.570150000000002</v>
      </c>
      <c r="AX1110" s="30" t="s">
        <v>9566</v>
      </c>
      <c r="AY1110" s="30" t="s">
        <v>9567</v>
      </c>
      <c r="AZ1110" s="3">
        <v>612</v>
      </c>
      <c r="BA1110" s="30" t="s">
        <v>60</v>
      </c>
      <c r="BB1110" s="30">
        <v>612</v>
      </c>
      <c r="BC1110" s="30" t="s">
        <v>60</v>
      </c>
      <c r="BD1110" s="30" t="s">
        <v>60</v>
      </c>
      <c r="BE1110" s="30" t="s">
        <v>60</v>
      </c>
      <c r="BF1110" s="35" t="str">
        <f>IFERROR(VLOOKUP(Data_Power_app[[#This Row],[PRO ODER]],'Result'!A:C,3,0),"")</f>
        <v/>
      </c>
      <c r="BG1110" s="14" t="str">
        <f>IFERROR(VLOOKUP(Data_Power_app[[#This Row],[PRO ODER]]&amp;"LAM_IN",'Real Time'!A:E,4,0),"")</f>
        <v/>
      </c>
      <c r="BH1110" s="37" t="str">
        <f>IF(Data_Power_app[[#This Row],[LAMINATION MACHINE (PLAN)]]="","",IF(Data_Power_app[[#This Row],[LAMINATION MACHINE (REALTIME)]]="","",RIGHT(Data_Power_app[[#This Row],[LAMINATION MACHINE (REALTIME)]],1)=RIGHT(Data_Power_app[[#This Row],[LAMINATION MACHINE (PLAN)]],1)))</f>
        <v/>
      </c>
    </row>
    <row r="1111" spans="1:60" x14ac:dyDescent="0.25">
      <c r="A1111" s="27">
        <v>1259</v>
      </c>
      <c r="B1111" s="30" t="s">
        <v>9590</v>
      </c>
      <c r="C1111" s="30" t="s">
        <v>9591</v>
      </c>
      <c r="D1111" s="30" t="s">
        <v>243</v>
      </c>
      <c r="E1111" s="30" t="s">
        <v>119</v>
      </c>
      <c r="F1111" s="30" t="s">
        <v>72</v>
      </c>
      <c r="G1111" s="30">
        <v>3006</v>
      </c>
      <c r="H1111" s="4">
        <v>45811</v>
      </c>
      <c r="I1111" s="30">
        <v>45810</v>
      </c>
      <c r="J1111" s="4">
        <v>45810</v>
      </c>
      <c r="K1111" s="4">
        <v>45812</v>
      </c>
      <c r="L1111" s="4"/>
      <c r="M1111" s="4" t="s">
        <v>60</v>
      </c>
      <c r="N1111" s="4"/>
      <c r="O1111" s="4" t="s">
        <v>60</v>
      </c>
      <c r="P1111" s="4" t="s">
        <v>60</v>
      </c>
      <c r="Q1111" s="4" t="s">
        <v>60</v>
      </c>
      <c r="R1111" s="4" t="s">
        <v>60</v>
      </c>
      <c r="S1111" s="4" t="s">
        <v>60</v>
      </c>
      <c r="T1111" s="4" t="s">
        <v>60</v>
      </c>
      <c r="U1111" s="4"/>
      <c r="V1111" s="4"/>
      <c r="W1111" s="4"/>
      <c r="X1111" s="4"/>
      <c r="Y1111" s="4" t="s">
        <v>60</v>
      </c>
      <c r="Z1111" s="4" t="s">
        <v>60</v>
      </c>
      <c r="AA1111" s="4"/>
      <c r="AB1111" s="4" t="s">
        <v>60</v>
      </c>
      <c r="AC1111" s="4" t="s">
        <v>60</v>
      </c>
      <c r="AD1111" s="4">
        <v>45815</v>
      </c>
      <c r="AE1111" s="4">
        <v>45817</v>
      </c>
      <c r="AF1111" s="4"/>
      <c r="AG1111" s="30" t="s">
        <v>126</v>
      </c>
      <c r="AH1111" s="30" t="s">
        <v>309</v>
      </c>
      <c r="AI1111" s="30" t="s">
        <v>4575</v>
      </c>
      <c r="AJ1111" s="30" t="s">
        <v>74</v>
      </c>
      <c r="AK1111" s="30" t="s">
        <v>100</v>
      </c>
      <c r="AL1111" s="30" t="s">
        <v>310</v>
      </c>
      <c r="AM1111" s="30" t="s">
        <v>311</v>
      </c>
      <c r="AN1111" s="30">
        <v>83.170320000000004</v>
      </c>
      <c r="AO1111" s="30" t="s">
        <v>68</v>
      </c>
      <c r="AP1111" s="30"/>
      <c r="AQ1111" s="30"/>
      <c r="AR1111" s="30" t="s">
        <v>68</v>
      </c>
      <c r="AS1111" s="30"/>
      <c r="AT1111" s="30"/>
      <c r="AU1111" s="30" t="s">
        <v>629</v>
      </c>
      <c r="AV1111" s="30" t="s">
        <v>630</v>
      </c>
      <c r="AW1111" s="30">
        <v>181.87992</v>
      </c>
      <c r="AX1111" s="30" t="s">
        <v>3389</v>
      </c>
      <c r="AY1111" s="30" t="s">
        <v>3390</v>
      </c>
      <c r="AZ1111" s="3">
        <v>3006</v>
      </c>
      <c r="BA1111" s="30" t="s">
        <v>228</v>
      </c>
      <c r="BB1111" s="30">
        <v>3006</v>
      </c>
      <c r="BC1111" s="30" t="s">
        <v>60</v>
      </c>
      <c r="BD1111" s="30" t="s">
        <v>60</v>
      </c>
      <c r="BE1111" s="30" t="s">
        <v>314</v>
      </c>
      <c r="BF1111" s="35" t="str">
        <f>IFERROR(VLOOKUP(Data_Power_app[[#This Row],[PRO ODER]],'Result'!A:C,3,0),"")</f>
        <v>LAMINATION 4</v>
      </c>
      <c r="BG1111" s="14" t="str">
        <f>IFERROR(VLOOKUP(Data_Power_app[[#This Row],[PRO ODER]]&amp;"LAM_IN",'Real Time'!A:E,4,0),"")</f>
        <v/>
      </c>
      <c r="BH1111" s="37" t="str">
        <f>IF(Data_Power_app[[#This Row],[LAMINATION MACHINE (PLAN)]]="","",IF(Data_Power_app[[#This Row],[LAMINATION MACHINE (REALTIME)]]="","",RIGHT(Data_Power_app[[#This Row],[LAMINATION MACHINE (REALTIME)]],1)=RIGHT(Data_Power_app[[#This Row],[LAMINATION MACHINE (PLAN)]],1)))</f>
        <v/>
      </c>
    </row>
    <row r="1112" spans="1:60" x14ac:dyDescent="0.25">
      <c r="A1112" s="27">
        <v>1260</v>
      </c>
      <c r="B1112" s="30" t="s">
        <v>11840</v>
      </c>
      <c r="C1112" s="30" t="s">
        <v>11841</v>
      </c>
      <c r="D1112" s="30" t="s">
        <v>57</v>
      </c>
      <c r="E1112" s="30" t="s">
        <v>119</v>
      </c>
      <c r="F1112" s="30" t="s">
        <v>72</v>
      </c>
      <c r="G1112" s="30">
        <v>454</v>
      </c>
      <c r="H1112" s="4">
        <v>45813</v>
      </c>
      <c r="I1112" s="30">
        <v>45811</v>
      </c>
      <c r="J1112" s="4" t="s">
        <v>60</v>
      </c>
      <c r="K1112" s="4">
        <v>45814</v>
      </c>
      <c r="L1112" s="4"/>
      <c r="M1112" s="4" t="s">
        <v>60</v>
      </c>
      <c r="N1112" s="4"/>
      <c r="O1112" s="4" t="s">
        <v>60</v>
      </c>
      <c r="P1112" s="4" t="s">
        <v>60</v>
      </c>
      <c r="Q1112" s="4" t="s">
        <v>60</v>
      </c>
      <c r="R1112" s="4" t="s">
        <v>60</v>
      </c>
      <c r="S1112" s="4" t="s">
        <v>60</v>
      </c>
      <c r="T1112" s="4" t="s">
        <v>60</v>
      </c>
      <c r="U1112" s="4"/>
      <c r="V1112" s="4"/>
      <c r="W1112" s="4"/>
      <c r="X1112" s="4"/>
      <c r="Y1112" s="4" t="s">
        <v>60</v>
      </c>
      <c r="Z1112" s="4" t="s">
        <v>60</v>
      </c>
      <c r="AA1112" s="4"/>
      <c r="AB1112" s="4" t="s">
        <v>60</v>
      </c>
      <c r="AC1112" s="4" t="s">
        <v>60</v>
      </c>
      <c r="AD1112" s="4">
        <v>45815</v>
      </c>
      <c r="AE1112" s="4">
        <v>45817</v>
      </c>
      <c r="AF1112" s="4"/>
      <c r="AG1112" s="30" t="s">
        <v>126</v>
      </c>
      <c r="AH1112" s="30" t="s">
        <v>459</v>
      </c>
      <c r="AI1112" s="30" t="s">
        <v>7904</v>
      </c>
      <c r="AJ1112" s="30" t="s">
        <v>74</v>
      </c>
      <c r="AK1112" s="30" t="s">
        <v>65</v>
      </c>
      <c r="AL1112" s="30" t="s">
        <v>403</v>
      </c>
      <c r="AM1112" s="30" t="s">
        <v>404</v>
      </c>
      <c r="AN1112" s="30">
        <v>9.7043099999999995</v>
      </c>
      <c r="AO1112" s="30" t="s">
        <v>68</v>
      </c>
      <c r="AP1112" s="30"/>
      <c r="AQ1112" s="30"/>
      <c r="AR1112" s="30" t="s">
        <v>68</v>
      </c>
      <c r="AS1112" s="30"/>
      <c r="AT1112" s="30"/>
      <c r="AU1112" s="30" t="s">
        <v>3094</v>
      </c>
      <c r="AV1112" s="30" t="s">
        <v>3095</v>
      </c>
      <c r="AW1112" s="30">
        <v>21.223220000000001</v>
      </c>
      <c r="AX1112" s="30" t="s">
        <v>7857</v>
      </c>
      <c r="AY1112" s="30" t="s">
        <v>7858</v>
      </c>
      <c r="AZ1112" s="3">
        <v>454</v>
      </c>
      <c r="BA1112" s="30" t="s">
        <v>60</v>
      </c>
      <c r="BB1112" s="30">
        <v>454</v>
      </c>
      <c r="BC1112" s="30" t="s">
        <v>60</v>
      </c>
      <c r="BD1112" s="30" t="s">
        <v>60</v>
      </c>
      <c r="BE1112" s="30" t="s">
        <v>60</v>
      </c>
      <c r="BF1112" s="35" t="str">
        <f>IFERROR(VLOOKUP(Data_Power_app[[#This Row],[PRO ODER]],'Result'!A:C,3,0),"")</f>
        <v>LAMINATION 4</v>
      </c>
      <c r="BG1112" s="14" t="str">
        <f>IFERROR(VLOOKUP(Data_Power_app[[#This Row],[PRO ODER]]&amp;"LAM_IN",'Real Time'!A:E,4,0),"")</f>
        <v/>
      </c>
      <c r="BH1112" s="37" t="str">
        <f>IF(Data_Power_app[[#This Row],[LAMINATION MACHINE (PLAN)]]="","",IF(Data_Power_app[[#This Row],[LAMINATION MACHINE (REALTIME)]]="","",RIGHT(Data_Power_app[[#This Row],[LAMINATION MACHINE (REALTIME)]],1)=RIGHT(Data_Power_app[[#This Row],[LAMINATION MACHINE (PLAN)]],1)))</f>
        <v/>
      </c>
    </row>
    <row r="1113" spans="1:60" x14ac:dyDescent="0.25">
      <c r="A1113" s="27">
        <v>1262</v>
      </c>
      <c r="B1113" s="30" t="s">
        <v>6637</v>
      </c>
      <c r="C1113" s="30" t="s">
        <v>6638</v>
      </c>
      <c r="D1113" s="30" t="s">
        <v>86</v>
      </c>
      <c r="E1113" s="30" t="s">
        <v>176</v>
      </c>
      <c r="F1113" s="30" t="s">
        <v>72</v>
      </c>
      <c r="G1113" s="30">
        <v>498</v>
      </c>
      <c r="H1113" s="4">
        <v>45810</v>
      </c>
      <c r="I1113" s="30">
        <v>45807</v>
      </c>
      <c r="J1113" s="4">
        <v>45807</v>
      </c>
      <c r="K1113" s="4">
        <v>45811</v>
      </c>
      <c r="L1113" s="4">
        <v>45808.416712962964</v>
      </c>
      <c r="M1113" s="4" t="s">
        <v>60</v>
      </c>
      <c r="N1113" s="4"/>
      <c r="O1113" s="4" t="s">
        <v>60</v>
      </c>
      <c r="P1113" s="4" t="s">
        <v>60</v>
      </c>
      <c r="Q1113" s="4" t="s">
        <v>60</v>
      </c>
      <c r="R1113" s="4" t="s">
        <v>60</v>
      </c>
      <c r="S1113" s="4" t="s">
        <v>60</v>
      </c>
      <c r="T1113" s="4" t="s">
        <v>60</v>
      </c>
      <c r="U1113" s="4"/>
      <c r="V1113" s="4"/>
      <c r="W1113" s="4"/>
      <c r="X1113" s="4">
        <v>45810.862685185188</v>
      </c>
      <c r="Y1113" s="4" t="s">
        <v>270</v>
      </c>
      <c r="Z1113" s="4" t="s">
        <v>60</v>
      </c>
      <c r="AA1113" s="4">
        <v>45810.161481481482</v>
      </c>
      <c r="AB1113" s="4" t="s">
        <v>60</v>
      </c>
      <c r="AC1113" s="4" t="s">
        <v>60</v>
      </c>
      <c r="AD1113" s="4">
        <v>45815</v>
      </c>
      <c r="AE1113" s="4">
        <v>45817</v>
      </c>
      <c r="AF1113" s="4">
        <v>45811</v>
      </c>
      <c r="AG1113" s="30" t="s">
        <v>1700</v>
      </c>
      <c r="AH1113" s="30" t="s">
        <v>604</v>
      </c>
      <c r="AI1113" s="30" t="s">
        <v>761</v>
      </c>
      <c r="AJ1113" s="30" t="s">
        <v>74</v>
      </c>
      <c r="AK1113" s="30" t="s">
        <v>100</v>
      </c>
      <c r="AL1113" s="30" t="s">
        <v>174</v>
      </c>
      <c r="AM1113" s="30" t="s">
        <v>175</v>
      </c>
      <c r="AN1113" s="30">
        <v>11.659129999999999</v>
      </c>
      <c r="AO1113" s="30" t="s">
        <v>68</v>
      </c>
      <c r="AP1113" s="30"/>
      <c r="AQ1113" s="30"/>
      <c r="AR1113" s="30" t="s">
        <v>68</v>
      </c>
      <c r="AS1113" s="30"/>
      <c r="AT1113" s="30"/>
      <c r="AU1113" s="30" t="s">
        <v>327</v>
      </c>
      <c r="AV1113" s="30" t="s">
        <v>328</v>
      </c>
      <c r="AW1113" s="30">
        <v>25.493120000000001</v>
      </c>
      <c r="AX1113" s="30" t="s">
        <v>226</v>
      </c>
      <c r="AY1113" s="30" t="s">
        <v>227</v>
      </c>
      <c r="AZ1113" s="3">
        <v>498</v>
      </c>
      <c r="BA1113" s="30" t="s">
        <v>228</v>
      </c>
      <c r="BB1113" s="30">
        <v>498</v>
      </c>
      <c r="BC1113" s="30" t="s">
        <v>60</v>
      </c>
      <c r="BD1113" s="30" t="s">
        <v>60</v>
      </c>
      <c r="BE1113" s="30" t="s">
        <v>762</v>
      </c>
      <c r="BF1113" s="35" t="str">
        <f>IFERROR(VLOOKUP(Data_Power_app[[#This Row],[PRO ODER]],'Result'!A:C,3,0),"")</f>
        <v/>
      </c>
      <c r="BG1113" s="14" t="str">
        <f>IFERROR(VLOOKUP(Data_Power_app[[#This Row],[PRO ODER]]&amp;"LAM_IN",'Real Time'!A:E,4,0),"")</f>
        <v/>
      </c>
      <c r="BH1113" s="37" t="str">
        <f>IF(Data_Power_app[[#This Row],[LAMINATION MACHINE (PLAN)]]="","",IF(Data_Power_app[[#This Row],[LAMINATION MACHINE (REALTIME)]]="","",RIGHT(Data_Power_app[[#This Row],[LAMINATION MACHINE (REALTIME)]],1)=RIGHT(Data_Power_app[[#This Row],[LAMINATION MACHINE (PLAN)]],1)))</f>
        <v/>
      </c>
    </row>
    <row r="1114" spans="1:60" x14ac:dyDescent="0.25">
      <c r="A1114" s="27">
        <v>1263</v>
      </c>
      <c r="B1114" s="30" t="s">
        <v>9592</v>
      </c>
      <c r="C1114" s="30" t="s">
        <v>9593</v>
      </c>
      <c r="D1114" s="30" t="s">
        <v>86</v>
      </c>
      <c r="E1114" s="30" t="s">
        <v>161</v>
      </c>
      <c r="F1114" s="30" t="s">
        <v>72</v>
      </c>
      <c r="G1114" s="30">
        <v>883</v>
      </c>
      <c r="H1114" s="4">
        <v>45811</v>
      </c>
      <c r="I1114" s="30">
        <v>45810</v>
      </c>
      <c r="J1114" s="4">
        <v>45810</v>
      </c>
      <c r="K1114" s="4">
        <v>45812</v>
      </c>
      <c r="L1114" s="4">
        <v>45811.395069444443</v>
      </c>
      <c r="M1114" s="4" t="s">
        <v>60</v>
      </c>
      <c r="N1114" s="4"/>
      <c r="O1114" s="4" t="s">
        <v>60</v>
      </c>
      <c r="P1114" s="4" t="s">
        <v>60</v>
      </c>
      <c r="Q1114" s="4" t="s">
        <v>60</v>
      </c>
      <c r="R1114" s="4" t="s">
        <v>60</v>
      </c>
      <c r="S1114" s="4" t="s">
        <v>60</v>
      </c>
      <c r="T1114" s="4" t="s">
        <v>60</v>
      </c>
      <c r="U1114" s="4"/>
      <c r="V1114" s="4"/>
      <c r="W1114" s="4"/>
      <c r="X1114" s="4"/>
      <c r="Y1114" s="4" t="s">
        <v>60</v>
      </c>
      <c r="Z1114" s="4" t="s">
        <v>60</v>
      </c>
      <c r="AA1114" s="4"/>
      <c r="AB1114" s="4" t="s">
        <v>60</v>
      </c>
      <c r="AC1114" s="4" t="s">
        <v>60</v>
      </c>
      <c r="AD1114" s="4">
        <v>45815</v>
      </c>
      <c r="AE1114" s="4">
        <v>45817</v>
      </c>
      <c r="AF1114" s="4"/>
      <c r="AG1114" s="30" t="s">
        <v>162</v>
      </c>
      <c r="AH1114" s="30" t="s">
        <v>264</v>
      </c>
      <c r="AI1114" s="30" t="s">
        <v>9364</v>
      </c>
      <c r="AJ1114" s="30" t="s">
        <v>74</v>
      </c>
      <c r="AK1114" s="30" t="s">
        <v>100</v>
      </c>
      <c r="AL1114" s="30" t="s">
        <v>272</v>
      </c>
      <c r="AM1114" s="30" t="s">
        <v>273</v>
      </c>
      <c r="AN1114" s="30">
        <v>22.737130000000001</v>
      </c>
      <c r="AO1114" s="30" t="s">
        <v>68</v>
      </c>
      <c r="AP1114" s="30"/>
      <c r="AQ1114" s="30"/>
      <c r="AR1114" s="30" t="s">
        <v>68</v>
      </c>
      <c r="AS1114" s="30"/>
      <c r="AT1114" s="30"/>
      <c r="AU1114" s="30" t="s">
        <v>274</v>
      </c>
      <c r="AV1114" s="30" t="s">
        <v>275</v>
      </c>
      <c r="AW1114" s="30">
        <v>49.727249999999998</v>
      </c>
      <c r="AX1114" s="30" t="s">
        <v>9365</v>
      </c>
      <c r="AY1114" s="30" t="s">
        <v>9366</v>
      </c>
      <c r="AZ1114" s="3">
        <v>883</v>
      </c>
      <c r="BA1114" s="30" t="s">
        <v>228</v>
      </c>
      <c r="BB1114" s="30">
        <v>883</v>
      </c>
      <c r="BC1114" s="30" t="s">
        <v>60</v>
      </c>
      <c r="BD1114" s="30" t="s">
        <v>60</v>
      </c>
      <c r="BE1114" s="30" t="s">
        <v>265</v>
      </c>
      <c r="BF1114" s="35" t="str">
        <f>IFERROR(VLOOKUP(Data_Power_app[[#This Row],[PRO ODER]],'Result'!A:C,3,0),"")</f>
        <v/>
      </c>
      <c r="BG1114" s="14" t="str">
        <f>IFERROR(VLOOKUP(Data_Power_app[[#This Row],[PRO ODER]]&amp;"LAM_IN",'Real Time'!A:E,4,0),"")</f>
        <v/>
      </c>
      <c r="BH1114" s="37" t="str">
        <f>IF(Data_Power_app[[#This Row],[LAMINATION MACHINE (PLAN)]]="","",IF(Data_Power_app[[#This Row],[LAMINATION MACHINE (REALTIME)]]="","",RIGHT(Data_Power_app[[#This Row],[LAMINATION MACHINE (REALTIME)]],1)=RIGHT(Data_Power_app[[#This Row],[LAMINATION MACHINE (PLAN)]],1)))</f>
        <v/>
      </c>
    </row>
    <row r="1115" spans="1:60" x14ac:dyDescent="0.25">
      <c r="A1115" s="27">
        <v>1264</v>
      </c>
      <c r="B1115" s="30" t="s">
        <v>2567</v>
      </c>
      <c r="C1115" s="30" t="s">
        <v>2568</v>
      </c>
      <c r="D1115" s="30" t="s">
        <v>300</v>
      </c>
      <c r="E1115" s="30" t="s">
        <v>388</v>
      </c>
      <c r="F1115" s="30" t="s">
        <v>59</v>
      </c>
      <c r="G1115" s="30">
        <v>8024</v>
      </c>
      <c r="H1115" s="4">
        <v>45810</v>
      </c>
      <c r="I1115" s="30">
        <v>45801</v>
      </c>
      <c r="J1115" s="4">
        <v>45722</v>
      </c>
      <c r="K1115" s="4">
        <v>45810</v>
      </c>
      <c r="L1115" s="4">
        <v>45804.334467592591</v>
      </c>
      <c r="M1115" s="4">
        <v>45810</v>
      </c>
      <c r="N1115" s="4">
        <v>45804.074814814812</v>
      </c>
      <c r="O1115" s="4" t="s">
        <v>60</v>
      </c>
      <c r="P1115" s="4" t="s">
        <v>60</v>
      </c>
      <c r="Q1115" s="4" t="s">
        <v>60</v>
      </c>
      <c r="R1115" s="4" t="s">
        <v>60</v>
      </c>
      <c r="S1115" s="4" t="s">
        <v>60</v>
      </c>
      <c r="T1115" s="4">
        <v>45811</v>
      </c>
      <c r="U1115" s="4">
        <v>45807.53229166667</v>
      </c>
      <c r="V1115" s="4"/>
      <c r="W1115" s="4">
        <v>45813</v>
      </c>
      <c r="X1115" s="4"/>
      <c r="Y1115" s="4" t="s">
        <v>60</v>
      </c>
      <c r="Z1115" s="4">
        <v>45814</v>
      </c>
      <c r="AA1115" s="4"/>
      <c r="AB1115" s="4" t="s">
        <v>60</v>
      </c>
      <c r="AC1115" s="4">
        <v>45815</v>
      </c>
      <c r="AD1115" s="4">
        <v>45815</v>
      </c>
      <c r="AE1115" s="4">
        <v>45817</v>
      </c>
      <c r="AF1115" s="4"/>
      <c r="AG1115" s="30" t="s">
        <v>266</v>
      </c>
      <c r="AH1115" s="30" t="s">
        <v>2185</v>
      </c>
      <c r="AI1115" s="30" t="s">
        <v>2569</v>
      </c>
      <c r="AJ1115" s="30" t="s">
        <v>2186</v>
      </c>
      <c r="AK1115" s="30" t="s">
        <v>100</v>
      </c>
      <c r="AL1115" s="30" t="s">
        <v>395</v>
      </c>
      <c r="AM1115" s="30" t="s">
        <v>396</v>
      </c>
      <c r="AN1115" s="30">
        <v>143.65871999999999</v>
      </c>
      <c r="AO1115" s="30" t="s">
        <v>68</v>
      </c>
      <c r="AP1115" s="30"/>
      <c r="AQ1115" s="30"/>
      <c r="AR1115" s="30" t="s">
        <v>68</v>
      </c>
      <c r="AS1115" s="30"/>
      <c r="AT1115" s="30"/>
      <c r="AU1115" s="30" t="s">
        <v>2570</v>
      </c>
      <c r="AV1115" s="30" t="s">
        <v>2571</v>
      </c>
      <c r="AW1115" s="30">
        <v>628.27553999999998</v>
      </c>
      <c r="AX1115" s="30" t="s">
        <v>2572</v>
      </c>
      <c r="AY1115" s="30" t="s">
        <v>2573</v>
      </c>
      <c r="AZ1115" s="3">
        <v>8024</v>
      </c>
      <c r="BA1115" s="30" t="s">
        <v>60</v>
      </c>
      <c r="BB1115" s="30">
        <v>8024</v>
      </c>
      <c r="BC1115" s="30" t="s">
        <v>60</v>
      </c>
      <c r="BD1115" s="30" t="s">
        <v>60</v>
      </c>
      <c r="BE1115" s="30" t="s">
        <v>60</v>
      </c>
      <c r="BF1115" s="35" t="str">
        <f>IFERROR(VLOOKUP(Data_Power_app[[#This Row],[PRO ODER]],'Result'!A:C,3,0),"")</f>
        <v/>
      </c>
      <c r="BG1115" s="14" t="str">
        <f>IFERROR(VLOOKUP(Data_Power_app[[#This Row],[PRO ODER]]&amp;"LAM_IN",'Real Time'!A:E,4,0),"")</f>
        <v/>
      </c>
      <c r="BH1115" s="37" t="str">
        <f>IF(Data_Power_app[[#This Row],[LAMINATION MACHINE (PLAN)]]="","",IF(Data_Power_app[[#This Row],[LAMINATION MACHINE (REALTIME)]]="","",RIGHT(Data_Power_app[[#This Row],[LAMINATION MACHINE (REALTIME)]],1)=RIGHT(Data_Power_app[[#This Row],[LAMINATION MACHINE (PLAN)]],1)))</f>
        <v/>
      </c>
    </row>
    <row r="1116" spans="1:60" x14ac:dyDescent="0.25">
      <c r="A1116" s="27">
        <v>1265</v>
      </c>
      <c r="B1116" s="30" t="s">
        <v>6876</v>
      </c>
      <c r="C1116" s="30" t="s">
        <v>6877</v>
      </c>
      <c r="D1116" s="30" t="s">
        <v>86</v>
      </c>
      <c r="E1116" s="30" t="s">
        <v>176</v>
      </c>
      <c r="F1116" s="30" t="s">
        <v>72</v>
      </c>
      <c r="G1116" s="30">
        <v>122</v>
      </c>
      <c r="H1116" s="4">
        <v>45813</v>
      </c>
      <c r="I1116" s="30">
        <v>45807</v>
      </c>
      <c r="J1116" s="4">
        <v>45722</v>
      </c>
      <c r="K1116" s="4">
        <v>45814</v>
      </c>
      <c r="L1116" s="4">
        <v>45808.605810185189</v>
      </c>
      <c r="M1116" s="4" t="s">
        <v>60</v>
      </c>
      <c r="N1116" s="4"/>
      <c r="O1116" s="4" t="s">
        <v>60</v>
      </c>
      <c r="P1116" s="4" t="s">
        <v>60</v>
      </c>
      <c r="Q1116" s="4" t="s">
        <v>60</v>
      </c>
      <c r="R1116" s="4" t="s">
        <v>60</v>
      </c>
      <c r="S1116" s="4" t="s">
        <v>60</v>
      </c>
      <c r="T1116" s="4" t="s">
        <v>60</v>
      </c>
      <c r="U1116" s="4"/>
      <c r="V1116" s="4"/>
      <c r="W1116" s="4"/>
      <c r="X1116" s="4"/>
      <c r="Y1116" s="4" t="s">
        <v>60</v>
      </c>
      <c r="Z1116" s="4" t="s">
        <v>60</v>
      </c>
      <c r="AA1116" s="4"/>
      <c r="AB1116" s="4" t="s">
        <v>60</v>
      </c>
      <c r="AC1116" s="4" t="s">
        <v>60</v>
      </c>
      <c r="AD1116" s="4">
        <v>45815</v>
      </c>
      <c r="AE1116" s="4">
        <v>45817</v>
      </c>
      <c r="AF1116" s="4"/>
      <c r="AG1116" s="30" t="s">
        <v>162</v>
      </c>
      <c r="AH1116" s="30" t="s">
        <v>604</v>
      </c>
      <c r="AI1116" s="30" t="s">
        <v>6658</v>
      </c>
      <c r="AJ1116" s="30" t="s">
        <v>74</v>
      </c>
      <c r="AK1116" s="30" t="s">
        <v>100</v>
      </c>
      <c r="AL1116" s="30" t="s">
        <v>174</v>
      </c>
      <c r="AM1116" s="30" t="s">
        <v>175</v>
      </c>
      <c r="AN1116" s="30">
        <v>3.3438699999999999</v>
      </c>
      <c r="AO1116" s="30" t="s">
        <v>68</v>
      </c>
      <c r="AP1116" s="30"/>
      <c r="AQ1116" s="30"/>
      <c r="AR1116" s="30" t="s">
        <v>68</v>
      </c>
      <c r="AS1116" s="30"/>
      <c r="AT1116" s="30"/>
      <c r="AU1116" s="30" t="s">
        <v>346</v>
      </c>
      <c r="AV1116" s="30" t="s">
        <v>347</v>
      </c>
      <c r="AW1116" s="30">
        <v>7.3129499999999998</v>
      </c>
      <c r="AX1116" s="30" t="s">
        <v>6659</v>
      </c>
      <c r="AY1116" s="30" t="s">
        <v>6660</v>
      </c>
      <c r="AZ1116" s="3">
        <v>122</v>
      </c>
      <c r="BA1116" s="30" t="s">
        <v>228</v>
      </c>
      <c r="BB1116" s="30">
        <v>122</v>
      </c>
      <c r="BC1116" s="30" t="s">
        <v>60</v>
      </c>
      <c r="BD1116" s="30" t="s">
        <v>60</v>
      </c>
      <c r="BE1116" s="30" t="s">
        <v>605</v>
      </c>
      <c r="BF1116" s="35" t="str">
        <f>IFERROR(VLOOKUP(Data_Power_app[[#This Row],[PRO ODER]],'Result'!A:C,3,0),"")</f>
        <v/>
      </c>
      <c r="BG1116" s="14" t="str">
        <f>IFERROR(VLOOKUP(Data_Power_app[[#This Row],[PRO ODER]]&amp;"LAM_IN",'Real Time'!A:E,4,0),"")</f>
        <v/>
      </c>
      <c r="BH1116" s="37" t="str">
        <f>IF(Data_Power_app[[#This Row],[LAMINATION MACHINE (PLAN)]]="","",IF(Data_Power_app[[#This Row],[LAMINATION MACHINE (REALTIME)]]="","",RIGHT(Data_Power_app[[#This Row],[LAMINATION MACHINE (REALTIME)]],1)=RIGHT(Data_Power_app[[#This Row],[LAMINATION MACHINE (PLAN)]],1)))</f>
        <v/>
      </c>
    </row>
    <row r="1117" spans="1:60" x14ac:dyDescent="0.25">
      <c r="A1117" s="27">
        <v>1266</v>
      </c>
      <c r="B1117" s="30" t="s">
        <v>9594</v>
      </c>
      <c r="C1117" s="30" t="s">
        <v>9595</v>
      </c>
      <c r="D1117" s="30" t="s">
        <v>86</v>
      </c>
      <c r="E1117" s="30" t="s">
        <v>643</v>
      </c>
      <c r="F1117" s="30" t="s">
        <v>72</v>
      </c>
      <c r="G1117" s="30">
        <v>77</v>
      </c>
      <c r="H1117" s="4">
        <v>45811</v>
      </c>
      <c r="I1117" s="30">
        <v>45810</v>
      </c>
      <c r="J1117" s="4">
        <v>45810</v>
      </c>
      <c r="K1117" s="4">
        <v>45812</v>
      </c>
      <c r="L1117" s="4">
        <v>45811.550706018519</v>
      </c>
      <c r="M1117" s="4" t="s">
        <v>60</v>
      </c>
      <c r="N1117" s="4"/>
      <c r="O1117" s="4" t="s">
        <v>60</v>
      </c>
      <c r="P1117" s="4" t="s">
        <v>60</v>
      </c>
      <c r="Q1117" s="4" t="s">
        <v>60</v>
      </c>
      <c r="R1117" s="4" t="s">
        <v>60</v>
      </c>
      <c r="S1117" s="4" t="s">
        <v>60</v>
      </c>
      <c r="T1117" s="4" t="s">
        <v>60</v>
      </c>
      <c r="U1117" s="4"/>
      <c r="V1117" s="4"/>
      <c r="W1117" s="4"/>
      <c r="X1117" s="4"/>
      <c r="Y1117" s="4" t="s">
        <v>60</v>
      </c>
      <c r="Z1117" s="4" t="s">
        <v>60</v>
      </c>
      <c r="AA1117" s="4"/>
      <c r="AB1117" s="4" t="s">
        <v>60</v>
      </c>
      <c r="AC1117" s="4" t="s">
        <v>60</v>
      </c>
      <c r="AD1117" s="4">
        <v>45815</v>
      </c>
      <c r="AE1117" s="4">
        <v>45817</v>
      </c>
      <c r="AF1117" s="4"/>
      <c r="AG1117" s="30" t="s">
        <v>162</v>
      </c>
      <c r="AH1117" s="30" t="s">
        <v>352</v>
      </c>
      <c r="AI1117" s="30" t="s">
        <v>9203</v>
      </c>
      <c r="AJ1117" s="30" t="s">
        <v>74</v>
      </c>
      <c r="AK1117" s="30" t="s">
        <v>100</v>
      </c>
      <c r="AL1117" s="30" t="s">
        <v>353</v>
      </c>
      <c r="AM1117" s="30" t="s">
        <v>354</v>
      </c>
      <c r="AN1117" s="30">
        <v>1.9295599999999999</v>
      </c>
      <c r="AO1117" s="30" t="s">
        <v>68</v>
      </c>
      <c r="AP1117" s="30"/>
      <c r="AQ1117" s="30"/>
      <c r="AR1117" s="30" t="s">
        <v>68</v>
      </c>
      <c r="AS1117" s="30"/>
      <c r="AT1117" s="30"/>
      <c r="AU1117" s="30" t="s">
        <v>613</v>
      </c>
      <c r="AV1117" s="30" t="s">
        <v>614</v>
      </c>
      <c r="AW1117" s="30">
        <v>4.2199600000000004</v>
      </c>
      <c r="AX1117" s="30" t="s">
        <v>9204</v>
      </c>
      <c r="AY1117" s="30" t="s">
        <v>9205</v>
      </c>
      <c r="AZ1117" s="3">
        <v>77</v>
      </c>
      <c r="BA1117" s="30" t="s">
        <v>60</v>
      </c>
      <c r="BB1117" s="30">
        <v>77</v>
      </c>
      <c r="BC1117" s="30" t="s">
        <v>60</v>
      </c>
      <c r="BD1117" s="30" t="s">
        <v>60</v>
      </c>
      <c r="BE1117" s="30" t="s">
        <v>60</v>
      </c>
      <c r="BF1117" s="35" t="str">
        <f>IFERROR(VLOOKUP(Data_Power_app[[#This Row],[PRO ODER]],'Result'!A:C,3,0),"")</f>
        <v/>
      </c>
      <c r="BG1117" s="14" t="str">
        <f>IFERROR(VLOOKUP(Data_Power_app[[#This Row],[PRO ODER]]&amp;"LAM_IN",'Real Time'!A:E,4,0),"")</f>
        <v/>
      </c>
      <c r="BH1117" s="37" t="str">
        <f>IF(Data_Power_app[[#This Row],[LAMINATION MACHINE (PLAN)]]="","",IF(Data_Power_app[[#This Row],[LAMINATION MACHINE (REALTIME)]]="","",RIGHT(Data_Power_app[[#This Row],[LAMINATION MACHINE (REALTIME)]],1)=RIGHT(Data_Power_app[[#This Row],[LAMINATION MACHINE (PLAN)]],1)))</f>
        <v/>
      </c>
    </row>
    <row r="1118" spans="1:60" x14ac:dyDescent="0.25">
      <c r="A1118" s="27">
        <v>1267</v>
      </c>
      <c r="B1118" s="30" t="s">
        <v>6639</v>
      </c>
      <c r="C1118" s="30" t="s">
        <v>6640</v>
      </c>
      <c r="D1118" s="30" t="s">
        <v>86</v>
      </c>
      <c r="E1118" s="30" t="s">
        <v>176</v>
      </c>
      <c r="F1118" s="30" t="s">
        <v>72</v>
      </c>
      <c r="G1118" s="30">
        <v>79</v>
      </c>
      <c r="H1118" s="4">
        <v>45810</v>
      </c>
      <c r="I1118" s="30">
        <v>45807</v>
      </c>
      <c r="J1118" s="4">
        <v>45807</v>
      </c>
      <c r="K1118" s="4">
        <v>45811</v>
      </c>
      <c r="L1118" s="4">
        <v>45808.830983796295</v>
      </c>
      <c r="M1118" s="4" t="s">
        <v>60</v>
      </c>
      <c r="N1118" s="4"/>
      <c r="O1118" s="4" t="s">
        <v>60</v>
      </c>
      <c r="P1118" s="4" t="s">
        <v>60</v>
      </c>
      <c r="Q1118" s="4" t="s">
        <v>60</v>
      </c>
      <c r="R1118" s="4" t="s">
        <v>60</v>
      </c>
      <c r="S1118" s="4" t="s">
        <v>60</v>
      </c>
      <c r="T1118" s="4" t="s">
        <v>60</v>
      </c>
      <c r="U1118" s="4"/>
      <c r="V1118" s="4"/>
      <c r="W1118" s="4"/>
      <c r="X1118" s="4"/>
      <c r="Y1118" s="4" t="s">
        <v>60</v>
      </c>
      <c r="Z1118" s="4" t="s">
        <v>60</v>
      </c>
      <c r="AA1118" s="4"/>
      <c r="AB1118" s="4" t="s">
        <v>60</v>
      </c>
      <c r="AC1118" s="4" t="s">
        <v>60</v>
      </c>
      <c r="AD1118" s="4">
        <v>45815</v>
      </c>
      <c r="AE1118" s="4">
        <v>45817</v>
      </c>
      <c r="AF1118" s="4"/>
      <c r="AG1118" s="30" t="s">
        <v>162</v>
      </c>
      <c r="AH1118" s="30" t="s">
        <v>386</v>
      </c>
      <c r="AI1118" s="30" t="s">
        <v>1104</v>
      </c>
      <c r="AJ1118" s="30" t="s">
        <v>74</v>
      </c>
      <c r="AK1118" s="30" t="s">
        <v>100</v>
      </c>
      <c r="AL1118" s="30" t="s">
        <v>353</v>
      </c>
      <c r="AM1118" s="30" t="s">
        <v>354</v>
      </c>
      <c r="AN1118" s="30">
        <v>2.0968300000000002</v>
      </c>
      <c r="AO1118" s="30" t="s">
        <v>68</v>
      </c>
      <c r="AP1118" s="30"/>
      <c r="AQ1118" s="30"/>
      <c r="AR1118" s="30" t="s">
        <v>68</v>
      </c>
      <c r="AS1118" s="30"/>
      <c r="AT1118" s="30"/>
      <c r="AU1118" s="30" t="s">
        <v>274</v>
      </c>
      <c r="AV1118" s="30" t="s">
        <v>275</v>
      </c>
      <c r="AW1118" s="30">
        <v>4.5855899999999998</v>
      </c>
      <c r="AX1118" s="30" t="s">
        <v>1105</v>
      </c>
      <c r="AY1118" s="30" t="s">
        <v>1106</v>
      </c>
      <c r="AZ1118" s="3">
        <v>79</v>
      </c>
      <c r="BA1118" s="30" t="s">
        <v>228</v>
      </c>
      <c r="BB1118" s="30">
        <v>79</v>
      </c>
      <c r="BC1118" s="30" t="s">
        <v>60</v>
      </c>
      <c r="BD1118" s="30" t="s">
        <v>60</v>
      </c>
      <c r="BE1118" s="30" t="s">
        <v>387</v>
      </c>
      <c r="BF1118" s="35" t="str">
        <f>IFERROR(VLOOKUP(Data_Power_app[[#This Row],[PRO ODER]],'Result'!A:C,3,0),"")</f>
        <v/>
      </c>
      <c r="BG1118" s="14" t="str">
        <f>IFERROR(VLOOKUP(Data_Power_app[[#This Row],[PRO ODER]]&amp;"LAM_IN",'Real Time'!A:E,4,0),"")</f>
        <v/>
      </c>
      <c r="BH1118" s="37" t="str">
        <f>IF(Data_Power_app[[#This Row],[LAMINATION MACHINE (PLAN)]]="","",IF(Data_Power_app[[#This Row],[LAMINATION MACHINE (REALTIME)]]="","",RIGHT(Data_Power_app[[#This Row],[LAMINATION MACHINE (REALTIME)]],1)=RIGHT(Data_Power_app[[#This Row],[LAMINATION MACHINE (PLAN)]],1)))</f>
        <v/>
      </c>
    </row>
    <row r="1119" spans="1:60" x14ac:dyDescent="0.25">
      <c r="A1119" s="27">
        <v>1268</v>
      </c>
      <c r="B1119" s="30" t="s">
        <v>6641</v>
      </c>
      <c r="C1119" s="30" t="s">
        <v>6642</v>
      </c>
      <c r="D1119" s="30" t="s">
        <v>86</v>
      </c>
      <c r="E1119" s="30" t="s">
        <v>176</v>
      </c>
      <c r="F1119" s="30" t="s">
        <v>72</v>
      </c>
      <c r="G1119" s="30">
        <v>51</v>
      </c>
      <c r="H1119" s="4">
        <v>45810</v>
      </c>
      <c r="I1119" s="30">
        <v>45807</v>
      </c>
      <c r="J1119" s="4">
        <v>45810</v>
      </c>
      <c r="K1119" s="4">
        <v>45811</v>
      </c>
      <c r="L1119" s="4">
        <v>45810.411643518521</v>
      </c>
      <c r="M1119" s="4" t="s">
        <v>60</v>
      </c>
      <c r="N1119" s="4"/>
      <c r="O1119" s="4" t="s">
        <v>60</v>
      </c>
      <c r="P1119" s="4" t="s">
        <v>60</v>
      </c>
      <c r="Q1119" s="4" t="s">
        <v>60</v>
      </c>
      <c r="R1119" s="4" t="s">
        <v>60</v>
      </c>
      <c r="S1119" s="4" t="s">
        <v>60</v>
      </c>
      <c r="T1119" s="4" t="s">
        <v>60</v>
      </c>
      <c r="U1119" s="4"/>
      <c r="V1119" s="4"/>
      <c r="W1119" s="4"/>
      <c r="X1119" s="4">
        <v>45811.543032407404</v>
      </c>
      <c r="Y1119" s="4" t="s">
        <v>136</v>
      </c>
      <c r="Z1119" s="4" t="s">
        <v>60</v>
      </c>
      <c r="AA1119" s="4">
        <v>45811.546377314815</v>
      </c>
      <c r="AB1119" s="4" t="s">
        <v>60</v>
      </c>
      <c r="AC1119" s="4" t="s">
        <v>60</v>
      </c>
      <c r="AD1119" s="4">
        <v>45815</v>
      </c>
      <c r="AE1119" s="4">
        <v>45817</v>
      </c>
      <c r="AF1119" s="4">
        <v>45811</v>
      </c>
      <c r="AG1119" s="30" t="s">
        <v>1700</v>
      </c>
      <c r="AH1119" s="30" t="s">
        <v>163</v>
      </c>
      <c r="AI1119" s="30" t="s">
        <v>6643</v>
      </c>
      <c r="AJ1119" s="30" t="s">
        <v>74</v>
      </c>
      <c r="AK1119" s="30" t="s">
        <v>100</v>
      </c>
      <c r="AL1119" s="30" t="s">
        <v>164</v>
      </c>
      <c r="AM1119" s="30" t="s">
        <v>165</v>
      </c>
      <c r="AN1119" s="30">
        <v>1.2617700000000001</v>
      </c>
      <c r="AO1119" s="30" t="s">
        <v>68</v>
      </c>
      <c r="AP1119" s="30"/>
      <c r="AQ1119" s="30"/>
      <c r="AR1119" s="30" t="s">
        <v>68</v>
      </c>
      <c r="AS1119" s="30"/>
      <c r="AT1119" s="30"/>
      <c r="AU1119" s="30" t="s">
        <v>274</v>
      </c>
      <c r="AV1119" s="30" t="s">
        <v>275</v>
      </c>
      <c r="AW1119" s="30">
        <v>2.7593200000000002</v>
      </c>
      <c r="AX1119" s="30" t="s">
        <v>6644</v>
      </c>
      <c r="AY1119" s="30" t="s">
        <v>6645</v>
      </c>
      <c r="AZ1119" s="3">
        <v>51</v>
      </c>
      <c r="BA1119" s="30" t="s">
        <v>60</v>
      </c>
      <c r="BB1119" s="30">
        <v>51</v>
      </c>
      <c r="BC1119" s="30" t="s">
        <v>60</v>
      </c>
      <c r="BD1119" s="30" t="s">
        <v>60</v>
      </c>
      <c r="BE1119" s="30" t="s">
        <v>60</v>
      </c>
      <c r="BF1119" s="35" t="str">
        <f>IFERROR(VLOOKUP(Data_Power_app[[#This Row],[PRO ODER]],'Result'!A:C,3,0),"")</f>
        <v/>
      </c>
      <c r="BG1119" s="14" t="str">
        <f>IFERROR(VLOOKUP(Data_Power_app[[#This Row],[PRO ODER]]&amp;"LAM_IN",'Real Time'!A:E,4,0),"")</f>
        <v/>
      </c>
      <c r="BH1119" s="37" t="str">
        <f>IF(Data_Power_app[[#This Row],[LAMINATION MACHINE (PLAN)]]="","",IF(Data_Power_app[[#This Row],[LAMINATION MACHINE (REALTIME)]]="","",RIGHT(Data_Power_app[[#This Row],[LAMINATION MACHINE (REALTIME)]],1)=RIGHT(Data_Power_app[[#This Row],[LAMINATION MACHINE (PLAN)]],1)))</f>
        <v/>
      </c>
    </row>
    <row r="1120" spans="1:60" x14ac:dyDescent="0.25">
      <c r="A1120" s="27">
        <v>1269</v>
      </c>
      <c r="B1120" s="30" t="s">
        <v>6646</v>
      </c>
      <c r="C1120" s="30" t="s">
        <v>6647</v>
      </c>
      <c r="D1120" s="30" t="s">
        <v>86</v>
      </c>
      <c r="E1120" s="30" t="s">
        <v>176</v>
      </c>
      <c r="F1120" s="30" t="s">
        <v>72</v>
      </c>
      <c r="G1120" s="30">
        <v>57</v>
      </c>
      <c r="H1120" s="4">
        <v>45811</v>
      </c>
      <c r="I1120" s="30">
        <v>45807</v>
      </c>
      <c r="J1120" s="4">
        <v>45810</v>
      </c>
      <c r="K1120" s="4">
        <v>45812</v>
      </c>
      <c r="L1120" s="4">
        <v>45810.411678240744</v>
      </c>
      <c r="M1120" s="4" t="s">
        <v>60</v>
      </c>
      <c r="N1120" s="4"/>
      <c r="O1120" s="4" t="s">
        <v>60</v>
      </c>
      <c r="P1120" s="4" t="s">
        <v>60</v>
      </c>
      <c r="Q1120" s="4" t="s">
        <v>60</v>
      </c>
      <c r="R1120" s="4" t="s">
        <v>60</v>
      </c>
      <c r="S1120" s="4" t="s">
        <v>60</v>
      </c>
      <c r="T1120" s="4" t="s">
        <v>60</v>
      </c>
      <c r="U1120" s="4"/>
      <c r="V1120" s="4"/>
      <c r="W1120" s="4"/>
      <c r="X1120" s="4">
        <v>45811.542962962965</v>
      </c>
      <c r="Y1120" s="4" t="s">
        <v>136</v>
      </c>
      <c r="Z1120" s="4" t="s">
        <v>60</v>
      </c>
      <c r="AA1120" s="4">
        <v>45811.546296296299</v>
      </c>
      <c r="AB1120" s="4" t="s">
        <v>60</v>
      </c>
      <c r="AC1120" s="4" t="s">
        <v>60</v>
      </c>
      <c r="AD1120" s="4">
        <v>45815</v>
      </c>
      <c r="AE1120" s="4">
        <v>45817</v>
      </c>
      <c r="AF1120" s="4"/>
      <c r="AG1120" s="30" t="s">
        <v>62</v>
      </c>
      <c r="AH1120" s="30" t="s">
        <v>163</v>
      </c>
      <c r="AI1120" s="30" t="s">
        <v>6643</v>
      </c>
      <c r="AJ1120" s="30" t="s">
        <v>74</v>
      </c>
      <c r="AK1120" s="30" t="s">
        <v>100</v>
      </c>
      <c r="AL1120" s="30" t="s">
        <v>164</v>
      </c>
      <c r="AM1120" s="30" t="s">
        <v>165</v>
      </c>
      <c r="AN1120" s="30">
        <v>1.43384</v>
      </c>
      <c r="AO1120" s="30" t="s">
        <v>68</v>
      </c>
      <c r="AP1120" s="30"/>
      <c r="AQ1120" s="30"/>
      <c r="AR1120" s="30" t="s">
        <v>68</v>
      </c>
      <c r="AS1120" s="30"/>
      <c r="AT1120" s="30"/>
      <c r="AU1120" s="30" t="s">
        <v>274</v>
      </c>
      <c r="AV1120" s="30" t="s">
        <v>275</v>
      </c>
      <c r="AW1120" s="30">
        <v>3.13558</v>
      </c>
      <c r="AX1120" s="30" t="s">
        <v>6644</v>
      </c>
      <c r="AY1120" s="30" t="s">
        <v>6645</v>
      </c>
      <c r="AZ1120" s="3">
        <v>57</v>
      </c>
      <c r="BA1120" s="30" t="s">
        <v>60</v>
      </c>
      <c r="BB1120" s="30">
        <v>57</v>
      </c>
      <c r="BC1120" s="30" t="s">
        <v>60</v>
      </c>
      <c r="BD1120" s="30" t="s">
        <v>60</v>
      </c>
      <c r="BE1120" s="30" t="s">
        <v>60</v>
      </c>
      <c r="BF1120" s="35" t="str">
        <f>IFERROR(VLOOKUP(Data_Power_app[[#This Row],[PRO ODER]],'Result'!A:C,3,0),"")</f>
        <v/>
      </c>
      <c r="BG1120" s="14" t="str">
        <f>IFERROR(VLOOKUP(Data_Power_app[[#This Row],[PRO ODER]]&amp;"LAM_IN",'Real Time'!A:E,4,0),"")</f>
        <v/>
      </c>
      <c r="BH1120" s="37" t="str">
        <f>IF(Data_Power_app[[#This Row],[LAMINATION MACHINE (PLAN)]]="","",IF(Data_Power_app[[#This Row],[LAMINATION MACHINE (REALTIME)]]="","",RIGHT(Data_Power_app[[#This Row],[LAMINATION MACHINE (REALTIME)]],1)=RIGHT(Data_Power_app[[#This Row],[LAMINATION MACHINE (PLAN)]],1)))</f>
        <v/>
      </c>
    </row>
    <row r="1121" spans="1:60" x14ac:dyDescent="0.25">
      <c r="A1121" s="27">
        <v>1270</v>
      </c>
      <c r="B1121" s="30" t="s">
        <v>6648</v>
      </c>
      <c r="C1121" s="30" t="s">
        <v>6649</v>
      </c>
      <c r="D1121" s="30" t="s">
        <v>86</v>
      </c>
      <c r="E1121" s="30" t="s">
        <v>176</v>
      </c>
      <c r="F1121" s="30" t="s">
        <v>72</v>
      </c>
      <c r="G1121" s="30">
        <v>108</v>
      </c>
      <c r="H1121" s="4">
        <v>45810</v>
      </c>
      <c r="I1121" s="30">
        <v>45807</v>
      </c>
      <c r="J1121" s="4">
        <v>45807</v>
      </c>
      <c r="K1121" s="4">
        <v>45811</v>
      </c>
      <c r="L1121" s="4">
        <v>45808.353263888886</v>
      </c>
      <c r="M1121" s="4" t="s">
        <v>60</v>
      </c>
      <c r="N1121" s="4"/>
      <c r="O1121" s="4" t="s">
        <v>60</v>
      </c>
      <c r="P1121" s="4" t="s">
        <v>60</v>
      </c>
      <c r="Q1121" s="4" t="s">
        <v>60</v>
      </c>
      <c r="R1121" s="4" t="s">
        <v>60</v>
      </c>
      <c r="S1121" s="4" t="s">
        <v>60</v>
      </c>
      <c r="T1121" s="4" t="s">
        <v>60</v>
      </c>
      <c r="U1121" s="4"/>
      <c r="V1121" s="4"/>
      <c r="W1121" s="4"/>
      <c r="X1121" s="4"/>
      <c r="Y1121" s="4" t="s">
        <v>60</v>
      </c>
      <c r="Z1121" s="4" t="s">
        <v>60</v>
      </c>
      <c r="AA1121" s="4"/>
      <c r="AB1121" s="4" t="s">
        <v>60</v>
      </c>
      <c r="AC1121" s="4" t="s">
        <v>60</v>
      </c>
      <c r="AD1121" s="4">
        <v>45815</v>
      </c>
      <c r="AE1121" s="4">
        <v>45817</v>
      </c>
      <c r="AF1121" s="4">
        <v>45811</v>
      </c>
      <c r="AG1121" s="30" t="s">
        <v>1700</v>
      </c>
      <c r="AH1121" s="30" t="s">
        <v>386</v>
      </c>
      <c r="AI1121" s="30" t="s">
        <v>2524</v>
      </c>
      <c r="AJ1121" s="30" t="s">
        <v>74</v>
      </c>
      <c r="AK1121" s="30" t="s">
        <v>100</v>
      </c>
      <c r="AL1121" s="30" t="s">
        <v>353</v>
      </c>
      <c r="AM1121" s="30" t="s">
        <v>354</v>
      </c>
      <c r="AN1121" s="30">
        <v>2.7550500000000002</v>
      </c>
      <c r="AO1121" s="30" t="s">
        <v>68</v>
      </c>
      <c r="AP1121" s="30"/>
      <c r="AQ1121" s="30"/>
      <c r="AR1121" s="30" t="s">
        <v>68</v>
      </c>
      <c r="AS1121" s="30"/>
      <c r="AT1121" s="30"/>
      <c r="AU1121" s="30" t="s">
        <v>327</v>
      </c>
      <c r="AV1121" s="30" t="s">
        <v>328</v>
      </c>
      <c r="AW1121" s="30">
        <v>6.0251099999999997</v>
      </c>
      <c r="AX1121" s="30" t="s">
        <v>2525</v>
      </c>
      <c r="AY1121" s="30" t="s">
        <v>2526</v>
      </c>
      <c r="AZ1121" s="3">
        <v>108</v>
      </c>
      <c r="BA1121" s="30" t="s">
        <v>228</v>
      </c>
      <c r="BB1121" s="30">
        <v>108</v>
      </c>
      <c r="BC1121" s="30" t="s">
        <v>60</v>
      </c>
      <c r="BD1121" s="30" t="s">
        <v>60</v>
      </c>
      <c r="BE1121" s="30" t="s">
        <v>387</v>
      </c>
      <c r="BF1121" s="35" t="str">
        <f>IFERROR(VLOOKUP(Data_Power_app[[#This Row],[PRO ODER]],'Result'!A:C,3,0),"")</f>
        <v/>
      </c>
      <c r="BG1121" s="14" t="str">
        <f>IFERROR(VLOOKUP(Data_Power_app[[#This Row],[PRO ODER]]&amp;"LAM_IN",'Real Time'!A:E,4,0),"")</f>
        <v/>
      </c>
      <c r="BH1121" s="37" t="str">
        <f>IF(Data_Power_app[[#This Row],[LAMINATION MACHINE (PLAN)]]="","",IF(Data_Power_app[[#This Row],[LAMINATION MACHINE (REALTIME)]]="","",RIGHT(Data_Power_app[[#This Row],[LAMINATION MACHINE (REALTIME)]],1)=RIGHT(Data_Power_app[[#This Row],[LAMINATION MACHINE (PLAN)]],1)))</f>
        <v/>
      </c>
    </row>
    <row r="1122" spans="1:60" x14ac:dyDescent="0.25">
      <c r="A1122" s="27">
        <v>1271</v>
      </c>
      <c r="B1122" s="30" t="s">
        <v>6878</v>
      </c>
      <c r="C1122" s="30" t="s">
        <v>6879</v>
      </c>
      <c r="D1122" s="30" t="s">
        <v>86</v>
      </c>
      <c r="E1122" s="30" t="s">
        <v>176</v>
      </c>
      <c r="F1122" s="30" t="s">
        <v>59</v>
      </c>
      <c r="G1122" s="30">
        <v>44</v>
      </c>
      <c r="H1122" s="4">
        <v>45810</v>
      </c>
      <c r="I1122" s="30">
        <v>45807</v>
      </c>
      <c r="J1122" s="4">
        <v>45807</v>
      </c>
      <c r="K1122" s="4">
        <v>45811</v>
      </c>
      <c r="L1122" s="4">
        <v>45810.552824074075</v>
      </c>
      <c r="M1122" s="4">
        <v>45812</v>
      </c>
      <c r="N1122" s="4">
        <v>45810.706446759257</v>
      </c>
      <c r="O1122" s="4" t="s">
        <v>60</v>
      </c>
      <c r="P1122" s="4" t="s">
        <v>60</v>
      </c>
      <c r="Q1122" s="4" t="s">
        <v>60</v>
      </c>
      <c r="R1122" s="4" t="s">
        <v>60</v>
      </c>
      <c r="S1122" s="4" t="s">
        <v>60</v>
      </c>
      <c r="T1122" s="4">
        <v>45813</v>
      </c>
      <c r="U1122" s="4"/>
      <c r="V1122" s="4"/>
      <c r="W1122" s="4">
        <v>45814</v>
      </c>
      <c r="X1122" s="4"/>
      <c r="Y1122" s="4" t="s">
        <v>60</v>
      </c>
      <c r="Z1122" s="4">
        <v>45814</v>
      </c>
      <c r="AA1122" s="4"/>
      <c r="AB1122" s="4" t="s">
        <v>60</v>
      </c>
      <c r="AC1122" s="4">
        <v>45815</v>
      </c>
      <c r="AD1122" s="4">
        <v>45815</v>
      </c>
      <c r="AE1122" s="4">
        <v>45817</v>
      </c>
      <c r="AF1122" s="4"/>
      <c r="AG1122" s="30" t="s">
        <v>266</v>
      </c>
      <c r="AH1122" s="30" t="s">
        <v>177</v>
      </c>
      <c r="AI1122" s="30" t="s">
        <v>178</v>
      </c>
      <c r="AJ1122" s="30" t="s">
        <v>179</v>
      </c>
      <c r="AK1122" s="30" t="s">
        <v>65</v>
      </c>
      <c r="AL1122" s="30" t="s">
        <v>180</v>
      </c>
      <c r="AM1122" s="30" t="s">
        <v>181</v>
      </c>
      <c r="AN1122" s="30">
        <v>1.27</v>
      </c>
      <c r="AO1122" s="30" t="s">
        <v>68</v>
      </c>
      <c r="AP1122" s="30"/>
      <c r="AQ1122" s="30"/>
      <c r="AR1122" s="30" t="s">
        <v>68</v>
      </c>
      <c r="AS1122" s="30"/>
      <c r="AT1122" s="30"/>
      <c r="AU1122" s="30" t="s">
        <v>182</v>
      </c>
      <c r="AV1122" s="30" t="s">
        <v>183</v>
      </c>
      <c r="AW1122" s="30">
        <v>2.77746</v>
      </c>
      <c r="AX1122" s="30" t="s">
        <v>6320</v>
      </c>
      <c r="AY1122" s="30" t="s">
        <v>6321</v>
      </c>
      <c r="AZ1122" s="3">
        <v>37</v>
      </c>
      <c r="BA1122" s="30" t="s">
        <v>60</v>
      </c>
      <c r="BB1122" s="30">
        <v>44</v>
      </c>
      <c r="BC1122" s="30" t="s">
        <v>60</v>
      </c>
      <c r="BD1122" s="30" t="s">
        <v>60</v>
      </c>
      <c r="BE1122" s="30" t="s">
        <v>60</v>
      </c>
      <c r="BF1122" s="35" t="str">
        <f>IFERROR(VLOOKUP(Data_Power_app[[#This Row],[PRO ODER]],'Result'!A:C,3,0),"")</f>
        <v/>
      </c>
      <c r="BG1122" s="14" t="str">
        <f>IFERROR(VLOOKUP(Data_Power_app[[#This Row],[PRO ODER]]&amp;"LAM_IN",'Real Time'!A:E,4,0),"")</f>
        <v/>
      </c>
      <c r="BH1122" s="37" t="str">
        <f>IF(Data_Power_app[[#This Row],[LAMINATION MACHINE (PLAN)]]="","",IF(Data_Power_app[[#This Row],[LAMINATION MACHINE (REALTIME)]]="","",RIGHT(Data_Power_app[[#This Row],[LAMINATION MACHINE (REALTIME)]],1)=RIGHT(Data_Power_app[[#This Row],[LAMINATION MACHINE (PLAN)]],1)))</f>
        <v/>
      </c>
    </row>
    <row r="1123" spans="1:60" x14ac:dyDescent="0.25">
      <c r="A1123" s="27">
        <v>1272</v>
      </c>
      <c r="B1123" s="30" t="s">
        <v>6880</v>
      </c>
      <c r="C1123" s="30" t="s">
        <v>6881</v>
      </c>
      <c r="D1123" s="30" t="s">
        <v>86</v>
      </c>
      <c r="E1123" s="30" t="s">
        <v>176</v>
      </c>
      <c r="F1123" s="30" t="s">
        <v>59</v>
      </c>
      <c r="G1123" s="30">
        <v>2401</v>
      </c>
      <c r="H1123" s="4">
        <v>45810</v>
      </c>
      <c r="I1123" s="30">
        <v>45807</v>
      </c>
      <c r="J1123" s="4">
        <v>45807</v>
      </c>
      <c r="K1123" s="4">
        <v>45811</v>
      </c>
      <c r="L1123" s="4">
        <v>45810.793657407405</v>
      </c>
      <c r="M1123" s="4">
        <v>45812</v>
      </c>
      <c r="N1123" s="4">
        <v>45810.229305555556</v>
      </c>
      <c r="O1123" s="4" t="s">
        <v>60</v>
      </c>
      <c r="P1123" s="4" t="s">
        <v>60</v>
      </c>
      <c r="Q1123" s="4" t="s">
        <v>60</v>
      </c>
      <c r="R1123" s="4" t="s">
        <v>60</v>
      </c>
      <c r="S1123" s="4" t="s">
        <v>60</v>
      </c>
      <c r="T1123" s="4">
        <v>45813</v>
      </c>
      <c r="U1123" s="4"/>
      <c r="V1123" s="4"/>
      <c r="W1123" s="4">
        <v>45814</v>
      </c>
      <c r="X1123" s="4"/>
      <c r="Y1123" s="4" t="s">
        <v>60</v>
      </c>
      <c r="Z1123" s="4">
        <v>45814</v>
      </c>
      <c r="AA1123" s="4"/>
      <c r="AB1123" s="4" t="s">
        <v>60</v>
      </c>
      <c r="AC1123" s="4">
        <v>45815</v>
      </c>
      <c r="AD1123" s="4">
        <v>45815</v>
      </c>
      <c r="AE1123" s="4">
        <v>45817</v>
      </c>
      <c r="AF1123" s="4"/>
      <c r="AG1123" s="30" t="s">
        <v>266</v>
      </c>
      <c r="AH1123" s="30" t="s">
        <v>296</v>
      </c>
      <c r="AI1123" s="30" t="s">
        <v>1433</v>
      </c>
      <c r="AJ1123" s="30" t="s">
        <v>210</v>
      </c>
      <c r="AK1123" s="30" t="s">
        <v>100</v>
      </c>
      <c r="AL1123" s="30" t="s">
        <v>783</v>
      </c>
      <c r="AM1123" s="30" t="s">
        <v>784</v>
      </c>
      <c r="AN1123" s="30">
        <v>86.023079999999993</v>
      </c>
      <c r="AO1123" s="30" t="s">
        <v>68</v>
      </c>
      <c r="AP1123" s="30"/>
      <c r="AQ1123" s="30"/>
      <c r="AR1123" s="30" t="s">
        <v>68</v>
      </c>
      <c r="AS1123" s="30"/>
      <c r="AT1123" s="30"/>
      <c r="AU1123" s="30" t="s">
        <v>274</v>
      </c>
      <c r="AV1123" s="30" t="s">
        <v>275</v>
      </c>
      <c r="AW1123" s="30">
        <v>188.12581</v>
      </c>
      <c r="AX1123" s="30" t="s">
        <v>6310</v>
      </c>
      <c r="AY1123" s="30" t="s">
        <v>6311</v>
      </c>
      <c r="AZ1123" s="3">
        <v>939</v>
      </c>
      <c r="BA1123" s="30" t="s">
        <v>60</v>
      </c>
      <c r="BB1123" s="30">
        <v>2401</v>
      </c>
      <c r="BC1123" s="30" t="s">
        <v>60</v>
      </c>
      <c r="BD1123" s="30" t="s">
        <v>60</v>
      </c>
      <c r="BE1123" s="30" t="s">
        <v>60</v>
      </c>
      <c r="BF1123" s="35" t="str">
        <f>IFERROR(VLOOKUP(Data_Power_app[[#This Row],[PRO ODER]],'Result'!A:C,3,0),"")</f>
        <v/>
      </c>
      <c r="BG1123" s="14" t="str">
        <f>IFERROR(VLOOKUP(Data_Power_app[[#This Row],[PRO ODER]]&amp;"LAM_IN",'Real Time'!A:E,4,0),"")</f>
        <v/>
      </c>
      <c r="BH1123" s="37" t="str">
        <f>IF(Data_Power_app[[#This Row],[LAMINATION MACHINE (PLAN)]]="","",IF(Data_Power_app[[#This Row],[LAMINATION MACHINE (REALTIME)]]="","",RIGHT(Data_Power_app[[#This Row],[LAMINATION MACHINE (REALTIME)]],1)=RIGHT(Data_Power_app[[#This Row],[LAMINATION MACHINE (PLAN)]],1)))</f>
        <v/>
      </c>
    </row>
    <row r="1124" spans="1:60" x14ac:dyDescent="0.25">
      <c r="A1124" s="27">
        <v>1273</v>
      </c>
      <c r="B1124" s="30" t="s">
        <v>6650</v>
      </c>
      <c r="C1124" s="30" t="s">
        <v>6651</v>
      </c>
      <c r="D1124" s="30" t="s">
        <v>86</v>
      </c>
      <c r="E1124" s="30" t="s">
        <v>176</v>
      </c>
      <c r="F1124" s="30" t="s">
        <v>72</v>
      </c>
      <c r="G1124" s="30">
        <v>688</v>
      </c>
      <c r="H1124" s="4">
        <v>45810</v>
      </c>
      <c r="I1124" s="30">
        <v>45807</v>
      </c>
      <c r="J1124" s="4">
        <v>45807</v>
      </c>
      <c r="K1124" s="4">
        <v>45811</v>
      </c>
      <c r="L1124" s="4">
        <v>45808.416655092595</v>
      </c>
      <c r="M1124" s="4" t="s">
        <v>60</v>
      </c>
      <c r="N1124" s="4"/>
      <c r="O1124" s="4" t="s">
        <v>60</v>
      </c>
      <c r="P1124" s="4" t="s">
        <v>60</v>
      </c>
      <c r="Q1124" s="4" t="s">
        <v>60</v>
      </c>
      <c r="R1124" s="4" t="s">
        <v>60</v>
      </c>
      <c r="S1124" s="4" t="s">
        <v>60</v>
      </c>
      <c r="T1124" s="4" t="s">
        <v>60</v>
      </c>
      <c r="U1124" s="4"/>
      <c r="V1124" s="4"/>
      <c r="W1124" s="4"/>
      <c r="X1124" s="4">
        <v>45810.861446759256</v>
      </c>
      <c r="Y1124" s="4" t="s">
        <v>270</v>
      </c>
      <c r="Z1124" s="4" t="s">
        <v>60</v>
      </c>
      <c r="AA1124" s="4">
        <v>45810.160752314812</v>
      </c>
      <c r="AB1124" s="4" t="s">
        <v>60</v>
      </c>
      <c r="AC1124" s="4" t="s">
        <v>60</v>
      </c>
      <c r="AD1124" s="4">
        <v>45815</v>
      </c>
      <c r="AE1124" s="4">
        <v>45817</v>
      </c>
      <c r="AF1124" s="4">
        <v>45811</v>
      </c>
      <c r="AG1124" s="30" t="s">
        <v>1700</v>
      </c>
      <c r="AH1124" s="30" t="s">
        <v>604</v>
      </c>
      <c r="AI1124" s="30" t="s">
        <v>761</v>
      </c>
      <c r="AJ1124" s="30" t="s">
        <v>74</v>
      </c>
      <c r="AK1124" s="30" t="s">
        <v>100</v>
      </c>
      <c r="AL1124" s="30" t="s">
        <v>174</v>
      </c>
      <c r="AM1124" s="30" t="s">
        <v>175</v>
      </c>
      <c r="AN1124" s="30">
        <v>17.854109999999999</v>
      </c>
      <c r="AO1124" s="30" t="s">
        <v>68</v>
      </c>
      <c r="AP1124" s="30"/>
      <c r="AQ1124" s="30"/>
      <c r="AR1124" s="30" t="s">
        <v>68</v>
      </c>
      <c r="AS1124" s="30"/>
      <c r="AT1124" s="30"/>
      <c r="AU1124" s="30" t="s">
        <v>327</v>
      </c>
      <c r="AV1124" s="30" t="s">
        <v>328</v>
      </c>
      <c r="AW1124" s="30">
        <v>39.044580000000003</v>
      </c>
      <c r="AX1124" s="30" t="s">
        <v>226</v>
      </c>
      <c r="AY1124" s="30" t="s">
        <v>227</v>
      </c>
      <c r="AZ1124" s="3">
        <v>688</v>
      </c>
      <c r="BA1124" s="30" t="s">
        <v>228</v>
      </c>
      <c r="BB1124" s="30">
        <v>688</v>
      </c>
      <c r="BC1124" s="30" t="s">
        <v>60</v>
      </c>
      <c r="BD1124" s="30" t="s">
        <v>60</v>
      </c>
      <c r="BE1124" s="30" t="s">
        <v>762</v>
      </c>
      <c r="BF1124" s="35" t="str">
        <f>IFERROR(VLOOKUP(Data_Power_app[[#This Row],[PRO ODER]],'Result'!A:C,3,0),"")</f>
        <v/>
      </c>
      <c r="BG1124" s="14" t="str">
        <f>IFERROR(VLOOKUP(Data_Power_app[[#This Row],[PRO ODER]]&amp;"LAM_IN",'Real Time'!A:E,4,0),"")</f>
        <v/>
      </c>
      <c r="BH1124" s="37" t="str">
        <f>IF(Data_Power_app[[#This Row],[LAMINATION MACHINE (PLAN)]]="","",IF(Data_Power_app[[#This Row],[LAMINATION MACHINE (REALTIME)]]="","",RIGHT(Data_Power_app[[#This Row],[LAMINATION MACHINE (REALTIME)]],1)=RIGHT(Data_Power_app[[#This Row],[LAMINATION MACHINE (PLAN)]],1)))</f>
        <v/>
      </c>
    </row>
    <row r="1125" spans="1:60" x14ac:dyDescent="0.25">
      <c r="A1125" s="27">
        <v>1274</v>
      </c>
      <c r="B1125" s="30" t="s">
        <v>4636</v>
      </c>
      <c r="C1125" s="30" t="s">
        <v>4637</v>
      </c>
      <c r="D1125" s="30" t="s">
        <v>86</v>
      </c>
      <c r="E1125" s="30" t="s">
        <v>198</v>
      </c>
      <c r="F1125" s="30" t="s">
        <v>59</v>
      </c>
      <c r="G1125" s="30">
        <v>17417</v>
      </c>
      <c r="H1125" s="4">
        <v>45808</v>
      </c>
      <c r="I1125" s="30">
        <v>45805</v>
      </c>
      <c r="J1125" s="4">
        <v>45807</v>
      </c>
      <c r="K1125" s="4">
        <v>45808</v>
      </c>
      <c r="L1125" s="4">
        <v>45807.579513888886</v>
      </c>
      <c r="M1125" s="4">
        <v>45810</v>
      </c>
      <c r="N1125" s="4">
        <v>45807.783391203702</v>
      </c>
      <c r="O1125" s="4" t="s">
        <v>60</v>
      </c>
      <c r="P1125" s="4" t="s">
        <v>60</v>
      </c>
      <c r="Q1125" s="4" t="s">
        <v>60</v>
      </c>
      <c r="R1125" s="4" t="s">
        <v>60</v>
      </c>
      <c r="S1125" s="4" t="s">
        <v>60</v>
      </c>
      <c r="T1125" s="4">
        <v>45813</v>
      </c>
      <c r="U1125" s="4">
        <v>45808.49291666667</v>
      </c>
      <c r="V1125" s="4">
        <v>45811.658645833333</v>
      </c>
      <c r="W1125" s="4">
        <v>45814</v>
      </c>
      <c r="X1125" s="4"/>
      <c r="Y1125" s="4" t="s">
        <v>60</v>
      </c>
      <c r="Z1125" s="4">
        <v>45814</v>
      </c>
      <c r="AA1125" s="4"/>
      <c r="AB1125" s="4" t="s">
        <v>60</v>
      </c>
      <c r="AC1125" s="4">
        <v>45815</v>
      </c>
      <c r="AD1125" s="4">
        <v>45815</v>
      </c>
      <c r="AE1125" s="4">
        <v>45817</v>
      </c>
      <c r="AF1125" s="4"/>
      <c r="AG1125" s="30" t="s">
        <v>343</v>
      </c>
      <c r="AH1125" s="30" t="s">
        <v>199</v>
      </c>
      <c r="AI1125" s="30" t="s">
        <v>6334</v>
      </c>
      <c r="AJ1125" s="30" t="s">
        <v>200</v>
      </c>
      <c r="AK1125" s="30" t="s">
        <v>100</v>
      </c>
      <c r="AL1125" s="30" t="s">
        <v>180</v>
      </c>
      <c r="AM1125" s="30" t="s">
        <v>181</v>
      </c>
      <c r="AN1125" s="30">
        <v>669.74717999999996</v>
      </c>
      <c r="AO1125" s="30" t="s">
        <v>68</v>
      </c>
      <c r="AP1125" s="30"/>
      <c r="AQ1125" s="30"/>
      <c r="AR1125" s="30" t="s">
        <v>68</v>
      </c>
      <c r="AS1125" s="30"/>
      <c r="AT1125" s="30"/>
      <c r="AU1125" s="30" t="s">
        <v>274</v>
      </c>
      <c r="AV1125" s="30" t="s">
        <v>275</v>
      </c>
      <c r="AW1125" s="30">
        <v>1464.80351</v>
      </c>
      <c r="AX1125" s="30" t="s">
        <v>6335</v>
      </c>
      <c r="AY1125" s="30" t="s">
        <v>6336</v>
      </c>
      <c r="AZ1125" s="3">
        <v>17417</v>
      </c>
      <c r="BA1125" s="30" t="s">
        <v>60</v>
      </c>
      <c r="BB1125" s="30">
        <v>17417</v>
      </c>
      <c r="BC1125" s="30" t="s">
        <v>60</v>
      </c>
      <c r="BD1125" s="30" t="s">
        <v>60</v>
      </c>
      <c r="BE1125" s="30" t="s">
        <v>60</v>
      </c>
      <c r="BF1125" s="35" t="str">
        <f>IFERROR(VLOOKUP(Data_Power_app[[#This Row],[PRO ODER]],'Result'!A:C,3,0),"")</f>
        <v/>
      </c>
      <c r="BG1125" s="14" t="str">
        <f>IFERROR(VLOOKUP(Data_Power_app[[#This Row],[PRO ODER]]&amp;"LAM_IN",'Real Time'!A:E,4,0),"")</f>
        <v/>
      </c>
      <c r="BH1125" s="37" t="str">
        <f>IF(Data_Power_app[[#This Row],[LAMINATION MACHINE (PLAN)]]="","",IF(Data_Power_app[[#This Row],[LAMINATION MACHINE (REALTIME)]]="","",RIGHT(Data_Power_app[[#This Row],[LAMINATION MACHINE (REALTIME)]],1)=RIGHT(Data_Power_app[[#This Row],[LAMINATION MACHINE (PLAN)]],1)))</f>
        <v/>
      </c>
    </row>
    <row r="1126" spans="1:60" x14ac:dyDescent="0.25">
      <c r="A1126" s="27">
        <v>1275</v>
      </c>
      <c r="B1126" s="30" t="s">
        <v>9596</v>
      </c>
      <c r="C1126" s="30" t="s">
        <v>9597</v>
      </c>
      <c r="D1126" s="30" t="s">
        <v>86</v>
      </c>
      <c r="E1126" s="30" t="s">
        <v>224</v>
      </c>
      <c r="F1126" s="30" t="s">
        <v>72</v>
      </c>
      <c r="G1126" s="30">
        <v>603</v>
      </c>
      <c r="H1126" s="4">
        <v>45811</v>
      </c>
      <c r="I1126" s="30">
        <v>45810</v>
      </c>
      <c r="J1126" s="4">
        <v>45810</v>
      </c>
      <c r="K1126" s="4">
        <v>45812</v>
      </c>
      <c r="L1126" s="4"/>
      <c r="M1126" s="4" t="s">
        <v>60</v>
      </c>
      <c r="N1126" s="4"/>
      <c r="O1126" s="4" t="s">
        <v>60</v>
      </c>
      <c r="P1126" s="4" t="s">
        <v>60</v>
      </c>
      <c r="Q1126" s="4" t="s">
        <v>60</v>
      </c>
      <c r="R1126" s="4" t="s">
        <v>60</v>
      </c>
      <c r="S1126" s="4" t="s">
        <v>60</v>
      </c>
      <c r="T1126" s="4" t="s">
        <v>60</v>
      </c>
      <c r="U1126" s="4"/>
      <c r="V1126" s="4"/>
      <c r="W1126" s="4"/>
      <c r="X1126" s="4"/>
      <c r="Y1126" s="4" t="s">
        <v>60</v>
      </c>
      <c r="Z1126" s="4" t="s">
        <v>60</v>
      </c>
      <c r="AA1126" s="4"/>
      <c r="AB1126" s="4" t="s">
        <v>60</v>
      </c>
      <c r="AC1126" s="4" t="s">
        <v>60</v>
      </c>
      <c r="AD1126" s="4">
        <v>45815</v>
      </c>
      <c r="AE1126" s="4">
        <v>45817</v>
      </c>
      <c r="AF1126" s="4"/>
      <c r="AG1126" s="30" t="s">
        <v>126</v>
      </c>
      <c r="AH1126" s="30" t="s">
        <v>225</v>
      </c>
      <c r="AI1126" s="30" t="s">
        <v>772</v>
      </c>
      <c r="AJ1126" s="30" t="s">
        <v>74</v>
      </c>
      <c r="AK1126" s="30" t="s">
        <v>65</v>
      </c>
      <c r="AL1126" s="30" t="s">
        <v>164</v>
      </c>
      <c r="AM1126" s="30" t="s">
        <v>165</v>
      </c>
      <c r="AN1126" s="30">
        <v>13.68899</v>
      </c>
      <c r="AO1126" s="30" t="s">
        <v>68</v>
      </c>
      <c r="AP1126" s="30"/>
      <c r="AQ1126" s="30"/>
      <c r="AR1126" s="30" t="s">
        <v>68</v>
      </c>
      <c r="AS1126" s="30"/>
      <c r="AT1126" s="30"/>
      <c r="AU1126" s="30" t="s">
        <v>773</v>
      </c>
      <c r="AV1126" s="30" t="s">
        <v>774</v>
      </c>
      <c r="AW1126" s="30">
        <v>29.937860000000001</v>
      </c>
      <c r="AX1126" s="30" t="s">
        <v>226</v>
      </c>
      <c r="AY1126" s="30" t="s">
        <v>227</v>
      </c>
      <c r="AZ1126" s="3">
        <v>603</v>
      </c>
      <c r="BA1126" s="30" t="s">
        <v>228</v>
      </c>
      <c r="BB1126" s="30">
        <v>603</v>
      </c>
      <c r="BC1126" s="30" t="s">
        <v>60</v>
      </c>
      <c r="BD1126" s="30" t="s">
        <v>60</v>
      </c>
      <c r="BE1126" s="30" t="s">
        <v>775</v>
      </c>
      <c r="BF1126" s="35" t="str">
        <f>IFERROR(VLOOKUP(Data_Power_app[[#This Row],[PRO ODER]],'Result'!A:C,3,0),"")</f>
        <v>LAMINATION 4</v>
      </c>
      <c r="BG1126" s="14" t="str">
        <f>IFERROR(VLOOKUP(Data_Power_app[[#This Row],[PRO ODER]]&amp;"LAM_IN",'Real Time'!A:E,4,0),"")</f>
        <v/>
      </c>
      <c r="BH1126" s="37" t="str">
        <f>IF(Data_Power_app[[#This Row],[LAMINATION MACHINE (PLAN)]]="","",IF(Data_Power_app[[#This Row],[LAMINATION MACHINE (REALTIME)]]="","",RIGHT(Data_Power_app[[#This Row],[LAMINATION MACHINE (REALTIME)]],1)=RIGHT(Data_Power_app[[#This Row],[LAMINATION MACHINE (PLAN)]],1)))</f>
        <v/>
      </c>
    </row>
    <row r="1127" spans="1:60" x14ac:dyDescent="0.25">
      <c r="A1127" s="27">
        <v>1276</v>
      </c>
      <c r="B1127" s="30" t="s">
        <v>9598</v>
      </c>
      <c r="C1127" s="30" t="s">
        <v>9599</v>
      </c>
      <c r="D1127" s="30" t="s">
        <v>124</v>
      </c>
      <c r="E1127" s="30" t="s">
        <v>125</v>
      </c>
      <c r="F1127" s="30" t="s">
        <v>72</v>
      </c>
      <c r="G1127" s="30">
        <v>66</v>
      </c>
      <c r="H1127" s="4">
        <v>45810</v>
      </c>
      <c r="I1127" s="30">
        <v>45810</v>
      </c>
      <c r="J1127" s="4">
        <v>45810</v>
      </c>
      <c r="K1127" s="4">
        <v>45811</v>
      </c>
      <c r="L1127" s="4">
        <v>45811.660787037035</v>
      </c>
      <c r="M1127" s="4" t="s">
        <v>60</v>
      </c>
      <c r="N1127" s="4"/>
      <c r="O1127" s="4" t="s">
        <v>60</v>
      </c>
      <c r="P1127" s="4" t="s">
        <v>60</v>
      </c>
      <c r="Q1127" s="4" t="s">
        <v>60</v>
      </c>
      <c r="R1127" s="4" t="s">
        <v>60</v>
      </c>
      <c r="S1127" s="4" t="s">
        <v>60</v>
      </c>
      <c r="T1127" s="4" t="s">
        <v>60</v>
      </c>
      <c r="U1127" s="4"/>
      <c r="V1127" s="4"/>
      <c r="W1127" s="4"/>
      <c r="X1127" s="4"/>
      <c r="Y1127" s="4" t="s">
        <v>60</v>
      </c>
      <c r="Z1127" s="4" t="s">
        <v>60</v>
      </c>
      <c r="AA1127" s="4"/>
      <c r="AB1127" s="4" t="s">
        <v>60</v>
      </c>
      <c r="AC1127" s="4" t="s">
        <v>60</v>
      </c>
      <c r="AD1127" s="4">
        <v>45815</v>
      </c>
      <c r="AE1127" s="4">
        <v>45817</v>
      </c>
      <c r="AF1127" s="4"/>
      <c r="AG1127" s="30" t="s">
        <v>162</v>
      </c>
      <c r="AH1127" s="30" t="s">
        <v>127</v>
      </c>
      <c r="AI1127" s="30" t="s">
        <v>6345</v>
      </c>
      <c r="AJ1127" s="30" t="s">
        <v>74</v>
      </c>
      <c r="AK1127" s="30" t="s">
        <v>100</v>
      </c>
      <c r="AL1127" s="30" t="s">
        <v>128</v>
      </c>
      <c r="AM1127" s="30" t="s">
        <v>129</v>
      </c>
      <c r="AN1127" s="30">
        <v>1.54129</v>
      </c>
      <c r="AO1127" s="30" t="s">
        <v>68</v>
      </c>
      <c r="AP1127" s="30"/>
      <c r="AQ1127" s="30"/>
      <c r="AR1127" s="30" t="s">
        <v>68</v>
      </c>
      <c r="AS1127" s="30"/>
      <c r="AT1127" s="30"/>
      <c r="AU1127" s="30" t="s">
        <v>742</v>
      </c>
      <c r="AV1127" s="30" t="s">
        <v>743</v>
      </c>
      <c r="AW1127" s="30">
        <v>3.3707199999999999</v>
      </c>
      <c r="AX1127" s="30" t="s">
        <v>166</v>
      </c>
      <c r="AY1127" s="30" t="s">
        <v>167</v>
      </c>
      <c r="AZ1127" s="3">
        <v>66</v>
      </c>
      <c r="BA1127" s="30" t="s">
        <v>60</v>
      </c>
      <c r="BB1127" s="30">
        <v>66</v>
      </c>
      <c r="BC1127" s="30" t="s">
        <v>60</v>
      </c>
      <c r="BD1127" s="30" t="s">
        <v>60</v>
      </c>
      <c r="BE1127" s="30" t="s">
        <v>60</v>
      </c>
      <c r="BF1127" s="35" t="str">
        <f>IFERROR(VLOOKUP(Data_Power_app[[#This Row],[PRO ODER]],'Result'!A:C,3,0),"")</f>
        <v>LAMINATION 2</v>
      </c>
      <c r="BG1127" s="14" t="str">
        <f>IFERROR(VLOOKUP(Data_Power_app[[#This Row],[PRO ODER]]&amp;"LAM_IN",'Real Time'!A:E,4,0),"")</f>
        <v/>
      </c>
      <c r="BH1127" s="37" t="str">
        <f>IF(Data_Power_app[[#This Row],[LAMINATION MACHINE (PLAN)]]="","",IF(Data_Power_app[[#This Row],[LAMINATION MACHINE (REALTIME)]]="","",RIGHT(Data_Power_app[[#This Row],[LAMINATION MACHINE (REALTIME)]],1)=RIGHT(Data_Power_app[[#This Row],[LAMINATION MACHINE (PLAN)]],1)))</f>
        <v/>
      </c>
    </row>
    <row r="1128" spans="1:60" x14ac:dyDescent="0.25">
      <c r="A1128" s="27">
        <v>1277</v>
      </c>
      <c r="B1128" s="30" t="s">
        <v>9600</v>
      </c>
      <c r="C1128" s="30" t="s">
        <v>9601</v>
      </c>
      <c r="D1128" s="30" t="s">
        <v>124</v>
      </c>
      <c r="E1128" s="30" t="s">
        <v>125</v>
      </c>
      <c r="F1128" s="30" t="s">
        <v>72</v>
      </c>
      <c r="G1128" s="30">
        <v>68</v>
      </c>
      <c r="H1128" s="4">
        <v>45810</v>
      </c>
      <c r="I1128" s="30">
        <v>45810</v>
      </c>
      <c r="J1128" s="4">
        <v>45810</v>
      </c>
      <c r="K1128" s="4">
        <v>45811</v>
      </c>
      <c r="L1128" s="4">
        <v>45811.660810185182</v>
      </c>
      <c r="M1128" s="4" t="s">
        <v>60</v>
      </c>
      <c r="N1128" s="4"/>
      <c r="O1128" s="4" t="s">
        <v>60</v>
      </c>
      <c r="P1128" s="4" t="s">
        <v>60</v>
      </c>
      <c r="Q1128" s="4" t="s">
        <v>60</v>
      </c>
      <c r="R1128" s="4" t="s">
        <v>60</v>
      </c>
      <c r="S1128" s="4" t="s">
        <v>60</v>
      </c>
      <c r="T1128" s="4" t="s">
        <v>60</v>
      </c>
      <c r="U1128" s="4"/>
      <c r="V1128" s="4"/>
      <c r="W1128" s="4"/>
      <c r="X1128" s="4"/>
      <c r="Y1128" s="4" t="s">
        <v>60</v>
      </c>
      <c r="Z1128" s="4" t="s">
        <v>60</v>
      </c>
      <c r="AA1128" s="4"/>
      <c r="AB1128" s="4" t="s">
        <v>60</v>
      </c>
      <c r="AC1128" s="4" t="s">
        <v>60</v>
      </c>
      <c r="AD1128" s="4">
        <v>45815</v>
      </c>
      <c r="AE1128" s="4">
        <v>45817</v>
      </c>
      <c r="AF1128" s="4"/>
      <c r="AG1128" s="30" t="s">
        <v>162</v>
      </c>
      <c r="AH1128" s="30" t="s">
        <v>127</v>
      </c>
      <c r="AI1128" s="30" t="s">
        <v>6345</v>
      </c>
      <c r="AJ1128" s="30" t="s">
        <v>74</v>
      </c>
      <c r="AK1128" s="30" t="s">
        <v>100</v>
      </c>
      <c r="AL1128" s="30" t="s">
        <v>128</v>
      </c>
      <c r="AM1128" s="30" t="s">
        <v>129</v>
      </c>
      <c r="AN1128" s="30">
        <v>1.5880000000000001</v>
      </c>
      <c r="AO1128" s="30" t="s">
        <v>68</v>
      </c>
      <c r="AP1128" s="30"/>
      <c r="AQ1128" s="30"/>
      <c r="AR1128" s="30" t="s">
        <v>68</v>
      </c>
      <c r="AS1128" s="30"/>
      <c r="AT1128" s="30"/>
      <c r="AU1128" s="30" t="s">
        <v>742</v>
      </c>
      <c r="AV1128" s="30" t="s">
        <v>743</v>
      </c>
      <c r="AW1128" s="30">
        <v>3.4728599999999998</v>
      </c>
      <c r="AX1128" s="30" t="s">
        <v>166</v>
      </c>
      <c r="AY1128" s="30" t="s">
        <v>167</v>
      </c>
      <c r="AZ1128" s="3">
        <v>68</v>
      </c>
      <c r="BA1128" s="30" t="s">
        <v>60</v>
      </c>
      <c r="BB1128" s="30">
        <v>68</v>
      </c>
      <c r="BC1128" s="30" t="s">
        <v>60</v>
      </c>
      <c r="BD1128" s="30" t="s">
        <v>60</v>
      </c>
      <c r="BE1128" s="30" t="s">
        <v>60</v>
      </c>
      <c r="BF1128" s="35" t="str">
        <f>IFERROR(VLOOKUP(Data_Power_app[[#This Row],[PRO ODER]],'Result'!A:C,3,0),"")</f>
        <v>LAMINATION 2</v>
      </c>
      <c r="BG1128" s="14" t="str">
        <f>IFERROR(VLOOKUP(Data_Power_app[[#This Row],[PRO ODER]]&amp;"LAM_IN",'Real Time'!A:E,4,0),"")</f>
        <v/>
      </c>
      <c r="BH1128" s="37" t="str">
        <f>IF(Data_Power_app[[#This Row],[LAMINATION MACHINE (PLAN)]]="","",IF(Data_Power_app[[#This Row],[LAMINATION MACHINE (REALTIME)]]="","",RIGHT(Data_Power_app[[#This Row],[LAMINATION MACHINE (REALTIME)]],1)=RIGHT(Data_Power_app[[#This Row],[LAMINATION MACHINE (PLAN)]],1)))</f>
        <v/>
      </c>
    </row>
    <row r="1129" spans="1:60" x14ac:dyDescent="0.25">
      <c r="A1129" s="27">
        <v>1278</v>
      </c>
      <c r="B1129" s="30" t="s">
        <v>6344</v>
      </c>
      <c r="C1129" s="30" t="s">
        <v>5658</v>
      </c>
      <c r="D1129" s="30" t="s">
        <v>124</v>
      </c>
      <c r="E1129" s="30" t="s">
        <v>125</v>
      </c>
      <c r="F1129" s="30" t="s">
        <v>72</v>
      </c>
      <c r="G1129" s="30">
        <v>7728</v>
      </c>
      <c r="H1129" s="4">
        <v>45810</v>
      </c>
      <c r="I1129" s="30">
        <v>45806</v>
      </c>
      <c r="J1129" s="4">
        <v>45808</v>
      </c>
      <c r="K1129" s="4">
        <v>45811</v>
      </c>
      <c r="L1129" s="4">
        <v>45807.8987037037</v>
      </c>
      <c r="M1129" s="4" t="s">
        <v>60</v>
      </c>
      <c r="N1129" s="4"/>
      <c r="O1129" s="4" t="s">
        <v>60</v>
      </c>
      <c r="P1129" s="4" t="s">
        <v>60</v>
      </c>
      <c r="Q1129" s="4" t="s">
        <v>60</v>
      </c>
      <c r="R1129" s="4" t="s">
        <v>60</v>
      </c>
      <c r="S1129" s="4" t="s">
        <v>60</v>
      </c>
      <c r="T1129" s="4" t="s">
        <v>60</v>
      </c>
      <c r="U1129" s="4"/>
      <c r="V1129" s="4"/>
      <c r="W1129" s="4"/>
      <c r="X1129" s="4">
        <v>45810.076840277776</v>
      </c>
      <c r="Y1129" s="4" t="s">
        <v>270</v>
      </c>
      <c r="Z1129" s="4" t="s">
        <v>60</v>
      </c>
      <c r="AA1129" s="4">
        <v>45811.648530092592</v>
      </c>
      <c r="AB1129" s="4" t="s">
        <v>60</v>
      </c>
      <c r="AC1129" s="4" t="s">
        <v>60</v>
      </c>
      <c r="AD1129" s="4">
        <v>45815</v>
      </c>
      <c r="AE1129" s="4">
        <v>45817</v>
      </c>
      <c r="AF1129" s="4">
        <v>45811</v>
      </c>
      <c r="AG1129" s="30" t="s">
        <v>1700</v>
      </c>
      <c r="AH1129" s="30" t="s">
        <v>127</v>
      </c>
      <c r="AI1129" s="30" t="s">
        <v>6345</v>
      </c>
      <c r="AJ1129" s="30" t="s">
        <v>74</v>
      </c>
      <c r="AK1129" s="30" t="s">
        <v>100</v>
      </c>
      <c r="AL1129" s="30" t="s">
        <v>128</v>
      </c>
      <c r="AM1129" s="30" t="s">
        <v>129</v>
      </c>
      <c r="AN1129" s="30">
        <v>165.38211000000001</v>
      </c>
      <c r="AO1129" s="30" t="s">
        <v>68</v>
      </c>
      <c r="AP1129" s="30"/>
      <c r="AQ1129" s="30"/>
      <c r="AR1129" s="30" t="s">
        <v>68</v>
      </c>
      <c r="AS1129" s="30"/>
      <c r="AT1129" s="30"/>
      <c r="AU1129" s="30" t="s">
        <v>742</v>
      </c>
      <c r="AV1129" s="30" t="s">
        <v>743</v>
      </c>
      <c r="AW1129" s="30">
        <v>361.67572999999999</v>
      </c>
      <c r="AX1129" s="30" t="s">
        <v>166</v>
      </c>
      <c r="AY1129" s="30" t="s">
        <v>167</v>
      </c>
      <c r="AZ1129" s="3">
        <v>7728</v>
      </c>
      <c r="BA1129" s="30" t="s">
        <v>60</v>
      </c>
      <c r="BB1129" s="30">
        <v>7728</v>
      </c>
      <c r="BC1129" s="30" t="s">
        <v>60</v>
      </c>
      <c r="BD1129" s="30" t="s">
        <v>60</v>
      </c>
      <c r="BE1129" s="30" t="s">
        <v>60</v>
      </c>
      <c r="BF1129" s="35" t="str">
        <f>IFERROR(VLOOKUP(Data_Power_app[[#This Row],[PRO ODER]],'Result'!A:C,3,0),"")</f>
        <v/>
      </c>
      <c r="BG1129" s="14" t="str">
        <f>IFERROR(VLOOKUP(Data_Power_app[[#This Row],[PRO ODER]]&amp;"LAM_IN",'Real Time'!A:E,4,0),"")</f>
        <v/>
      </c>
      <c r="BH1129" s="37" t="str">
        <f>IF(Data_Power_app[[#This Row],[LAMINATION MACHINE (PLAN)]]="","",IF(Data_Power_app[[#This Row],[LAMINATION MACHINE (REALTIME)]]="","",RIGHT(Data_Power_app[[#This Row],[LAMINATION MACHINE (REALTIME)]],1)=RIGHT(Data_Power_app[[#This Row],[LAMINATION MACHINE (PLAN)]],1)))</f>
        <v/>
      </c>
    </row>
    <row r="1130" spans="1:60" x14ac:dyDescent="0.25">
      <c r="A1130" s="27">
        <v>1279</v>
      </c>
      <c r="B1130" s="30" t="s">
        <v>6346</v>
      </c>
      <c r="C1130" s="30" t="s">
        <v>5659</v>
      </c>
      <c r="D1130" s="30" t="s">
        <v>124</v>
      </c>
      <c r="E1130" s="30" t="s">
        <v>125</v>
      </c>
      <c r="F1130" s="30" t="s">
        <v>72</v>
      </c>
      <c r="G1130" s="30">
        <v>5532</v>
      </c>
      <c r="H1130" s="4">
        <v>45810</v>
      </c>
      <c r="I1130" s="30">
        <v>45806</v>
      </c>
      <c r="J1130" s="4">
        <v>45808</v>
      </c>
      <c r="K1130" s="4">
        <v>45811</v>
      </c>
      <c r="L1130" s="4">
        <v>45807.954212962963</v>
      </c>
      <c r="M1130" s="4" t="s">
        <v>60</v>
      </c>
      <c r="N1130" s="4"/>
      <c r="O1130" s="4" t="s">
        <v>60</v>
      </c>
      <c r="P1130" s="4" t="s">
        <v>60</v>
      </c>
      <c r="Q1130" s="4" t="s">
        <v>60</v>
      </c>
      <c r="R1130" s="4" t="s">
        <v>60</v>
      </c>
      <c r="S1130" s="4" t="s">
        <v>60</v>
      </c>
      <c r="T1130" s="4" t="s">
        <v>60</v>
      </c>
      <c r="U1130" s="4"/>
      <c r="V1130" s="4"/>
      <c r="W1130" s="4"/>
      <c r="X1130" s="4">
        <v>45810.076979166668</v>
      </c>
      <c r="Y1130" s="4" t="s">
        <v>270</v>
      </c>
      <c r="Z1130" s="4" t="s">
        <v>60</v>
      </c>
      <c r="AA1130" s="4">
        <v>45811.648831018516</v>
      </c>
      <c r="AB1130" s="4" t="s">
        <v>60</v>
      </c>
      <c r="AC1130" s="4" t="s">
        <v>60</v>
      </c>
      <c r="AD1130" s="4">
        <v>45815</v>
      </c>
      <c r="AE1130" s="4">
        <v>45817</v>
      </c>
      <c r="AF1130" s="4">
        <v>45811</v>
      </c>
      <c r="AG1130" s="30" t="s">
        <v>1700</v>
      </c>
      <c r="AH1130" s="30" t="s">
        <v>127</v>
      </c>
      <c r="AI1130" s="30" t="s">
        <v>6345</v>
      </c>
      <c r="AJ1130" s="30" t="s">
        <v>74</v>
      </c>
      <c r="AK1130" s="30" t="s">
        <v>100</v>
      </c>
      <c r="AL1130" s="30" t="s">
        <v>128</v>
      </c>
      <c r="AM1130" s="30" t="s">
        <v>129</v>
      </c>
      <c r="AN1130" s="30">
        <v>118.97037</v>
      </c>
      <c r="AO1130" s="30" t="s">
        <v>68</v>
      </c>
      <c r="AP1130" s="30"/>
      <c r="AQ1130" s="30"/>
      <c r="AR1130" s="30" t="s">
        <v>68</v>
      </c>
      <c r="AS1130" s="30"/>
      <c r="AT1130" s="30"/>
      <c r="AU1130" s="30" t="s">
        <v>742</v>
      </c>
      <c r="AV1130" s="30" t="s">
        <v>743</v>
      </c>
      <c r="AW1130" s="30">
        <v>260.17746</v>
      </c>
      <c r="AX1130" s="30" t="s">
        <v>166</v>
      </c>
      <c r="AY1130" s="30" t="s">
        <v>167</v>
      </c>
      <c r="AZ1130" s="3">
        <v>5532</v>
      </c>
      <c r="BA1130" s="30" t="s">
        <v>60</v>
      </c>
      <c r="BB1130" s="30">
        <v>5532</v>
      </c>
      <c r="BC1130" s="30" t="s">
        <v>60</v>
      </c>
      <c r="BD1130" s="30" t="s">
        <v>60</v>
      </c>
      <c r="BE1130" s="30" t="s">
        <v>60</v>
      </c>
      <c r="BF1130" s="35" t="str">
        <f>IFERROR(VLOOKUP(Data_Power_app[[#This Row],[PRO ODER]],'Result'!A:C,3,0),"")</f>
        <v/>
      </c>
      <c r="BG1130" s="14" t="str">
        <f>IFERROR(VLOOKUP(Data_Power_app[[#This Row],[PRO ODER]]&amp;"LAM_IN",'Real Time'!A:E,4,0),"")</f>
        <v/>
      </c>
      <c r="BH1130" s="37" t="str">
        <f>IF(Data_Power_app[[#This Row],[LAMINATION MACHINE (PLAN)]]="","",IF(Data_Power_app[[#This Row],[LAMINATION MACHINE (REALTIME)]]="","",RIGHT(Data_Power_app[[#This Row],[LAMINATION MACHINE (REALTIME)]],1)=RIGHT(Data_Power_app[[#This Row],[LAMINATION MACHINE (PLAN)]],1)))</f>
        <v/>
      </c>
    </row>
    <row r="1131" spans="1:60" x14ac:dyDescent="0.25">
      <c r="A1131" s="27">
        <v>1280</v>
      </c>
      <c r="B1131" s="30" t="s">
        <v>6347</v>
      </c>
      <c r="C1131" s="30" t="s">
        <v>5660</v>
      </c>
      <c r="D1131" s="30" t="s">
        <v>124</v>
      </c>
      <c r="E1131" s="30" t="s">
        <v>125</v>
      </c>
      <c r="F1131" s="30" t="s">
        <v>72</v>
      </c>
      <c r="G1131" s="30">
        <v>8268</v>
      </c>
      <c r="H1131" s="4">
        <v>45810</v>
      </c>
      <c r="I1131" s="30">
        <v>45806</v>
      </c>
      <c r="J1131" s="4">
        <v>45808</v>
      </c>
      <c r="K1131" s="4">
        <v>45811</v>
      </c>
      <c r="L1131" s="4">
        <v>45807.955324074072</v>
      </c>
      <c r="M1131" s="4" t="s">
        <v>60</v>
      </c>
      <c r="N1131" s="4"/>
      <c r="O1131" s="4" t="s">
        <v>60</v>
      </c>
      <c r="P1131" s="4" t="s">
        <v>60</v>
      </c>
      <c r="Q1131" s="4" t="s">
        <v>60</v>
      </c>
      <c r="R1131" s="4" t="s">
        <v>60</v>
      </c>
      <c r="S1131" s="4" t="s">
        <v>60</v>
      </c>
      <c r="T1131" s="4" t="s">
        <v>60</v>
      </c>
      <c r="U1131" s="4"/>
      <c r="V1131" s="4"/>
      <c r="W1131" s="4"/>
      <c r="X1131" s="4">
        <v>45810.077060185184</v>
      </c>
      <c r="Y1131" s="4" t="s">
        <v>270</v>
      </c>
      <c r="Z1131" s="4" t="s">
        <v>60</v>
      </c>
      <c r="AA1131" s="4">
        <v>45811.648622685185</v>
      </c>
      <c r="AB1131" s="4" t="s">
        <v>60</v>
      </c>
      <c r="AC1131" s="4" t="s">
        <v>60</v>
      </c>
      <c r="AD1131" s="4">
        <v>45815</v>
      </c>
      <c r="AE1131" s="4">
        <v>45817</v>
      </c>
      <c r="AF1131" s="4">
        <v>45811</v>
      </c>
      <c r="AG1131" s="30" t="s">
        <v>1700</v>
      </c>
      <c r="AH1131" s="30" t="s">
        <v>127</v>
      </c>
      <c r="AI1131" s="30" t="s">
        <v>6345</v>
      </c>
      <c r="AJ1131" s="30" t="s">
        <v>74</v>
      </c>
      <c r="AK1131" s="30" t="s">
        <v>100</v>
      </c>
      <c r="AL1131" s="30" t="s">
        <v>128</v>
      </c>
      <c r="AM1131" s="30" t="s">
        <v>129</v>
      </c>
      <c r="AN1131" s="30">
        <v>176.67654999999999</v>
      </c>
      <c r="AO1131" s="30" t="s">
        <v>68</v>
      </c>
      <c r="AP1131" s="30"/>
      <c r="AQ1131" s="30"/>
      <c r="AR1131" s="30" t="s">
        <v>68</v>
      </c>
      <c r="AS1131" s="30"/>
      <c r="AT1131" s="30"/>
      <c r="AU1131" s="30" t="s">
        <v>742</v>
      </c>
      <c r="AV1131" s="30" t="s">
        <v>743</v>
      </c>
      <c r="AW1131" s="30">
        <v>386.37434000000002</v>
      </c>
      <c r="AX1131" s="30" t="s">
        <v>166</v>
      </c>
      <c r="AY1131" s="30" t="s">
        <v>167</v>
      </c>
      <c r="AZ1131" s="3">
        <v>8268</v>
      </c>
      <c r="BA1131" s="30" t="s">
        <v>60</v>
      </c>
      <c r="BB1131" s="30">
        <v>8268</v>
      </c>
      <c r="BC1131" s="30" t="s">
        <v>60</v>
      </c>
      <c r="BD1131" s="30" t="s">
        <v>60</v>
      </c>
      <c r="BE1131" s="30" t="s">
        <v>60</v>
      </c>
      <c r="BF1131" s="35" t="str">
        <f>IFERROR(VLOOKUP(Data_Power_app[[#This Row],[PRO ODER]],'Result'!A:C,3,0),"")</f>
        <v/>
      </c>
      <c r="BG1131" s="14" t="str">
        <f>IFERROR(VLOOKUP(Data_Power_app[[#This Row],[PRO ODER]]&amp;"LAM_IN",'Real Time'!A:E,4,0),"")</f>
        <v/>
      </c>
      <c r="BH1131" s="37" t="str">
        <f>IF(Data_Power_app[[#This Row],[LAMINATION MACHINE (PLAN)]]="","",IF(Data_Power_app[[#This Row],[LAMINATION MACHINE (REALTIME)]]="","",RIGHT(Data_Power_app[[#This Row],[LAMINATION MACHINE (REALTIME)]],1)=RIGHT(Data_Power_app[[#This Row],[LAMINATION MACHINE (PLAN)]],1)))</f>
        <v/>
      </c>
    </row>
    <row r="1132" spans="1:60" x14ac:dyDescent="0.25">
      <c r="A1132" s="27">
        <v>1281</v>
      </c>
      <c r="B1132" s="30" t="s">
        <v>6348</v>
      </c>
      <c r="C1132" s="30" t="s">
        <v>5661</v>
      </c>
      <c r="D1132" s="30" t="s">
        <v>124</v>
      </c>
      <c r="E1132" s="30" t="s">
        <v>125</v>
      </c>
      <c r="F1132" s="30" t="s">
        <v>72</v>
      </c>
      <c r="G1132" s="30">
        <v>5532</v>
      </c>
      <c r="H1132" s="4">
        <v>45810</v>
      </c>
      <c r="I1132" s="30">
        <v>45806</v>
      </c>
      <c r="J1132" s="4">
        <v>45808</v>
      </c>
      <c r="K1132" s="4">
        <v>45811</v>
      </c>
      <c r="L1132" s="4">
        <v>45807.955289351848</v>
      </c>
      <c r="M1132" s="4" t="s">
        <v>60</v>
      </c>
      <c r="N1132" s="4"/>
      <c r="O1132" s="4" t="s">
        <v>60</v>
      </c>
      <c r="P1132" s="4" t="s">
        <v>60</v>
      </c>
      <c r="Q1132" s="4" t="s">
        <v>60</v>
      </c>
      <c r="R1132" s="4" t="s">
        <v>60</v>
      </c>
      <c r="S1132" s="4" t="s">
        <v>60</v>
      </c>
      <c r="T1132" s="4" t="s">
        <v>60</v>
      </c>
      <c r="U1132" s="4"/>
      <c r="V1132" s="4"/>
      <c r="W1132" s="4"/>
      <c r="X1132" s="4">
        <v>45810.077141203707</v>
      </c>
      <c r="Y1132" s="4" t="s">
        <v>270</v>
      </c>
      <c r="Z1132" s="4" t="s">
        <v>60</v>
      </c>
      <c r="AA1132" s="4">
        <v>45811.648680555554</v>
      </c>
      <c r="AB1132" s="4" t="s">
        <v>60</v>
      </c>
      <c r="AC1132" s="4" t="s">
        <v>60</v>
      </c>
      <c r="AD1132" s="4">
        <v>45815</v>
      </c>
      <c r="AE1132" s="4">
        <v>45817</v>
      </c>
      <c r="AF1132" s="4">
        <v>45811</v>
      </c>
      <c r="AG1132" s="30" t="s">
        <v>1700</v>
      </c>
      <c r="AH1132" s="30" t="s">
        <v>127</v>
      </c>
      <c r="AI1132" s="30" t="s">
        <v>6345</v>
      </c>
      <c r="AJ1132" s="30" t="s">
        <v>74</v>
      </c>
      <c r="AK1132" s="30" t="s">
        <v>100</v>
      </c>
      <c r="AL1132" s="30" t="s">
        <v>128</v>
      </c>
      <c r="AM1132" s="30" t="s">
        <v>129</v>
      </c>
      <c r="AN1132" s="30">
        <v>118.97037</v>
      </c>
      <c r="AO1132" s="30" t="s">
        <v>68</v>
      </c>
      <c r="AP1132" s="30"/>
      <c r="AQ1132" s="30"/>
      <c r="AR1132" s="30" t="s">
        <v>68</v>
      </c>
      <c r="AS1132" s="30"/>
      <c r="AT1132" s="30"/>
      <c r="AU1132" s="30" t="s">
        <v>742</v>
      </c>
      <c r="AV1132" s="30" t="s">
        <v>743</v>
      </c>
      <c r="AW1132" s="30">
        <v>260.17746</v>
      </c>
      <c r="AX1132" s="30" t="s">
        <v>166</v>
      </c>
      <c r="AY1132" s="30" t="s">
        <v>167</v>
      </c>
      <c r="AZ1132" s="3">
        <v>5532</v>
      </c>
      <c r="BA1132" s="30" t="s">
        <v>60</v>
      </c>
      <c r="BB1132" s="30">
        <v>5532</v>
      </c>
      <c r="BC1132" s="30" t="s">
        <v>60</v>
      </c>
      <c r="BD1132" s="30" t="s">
        <v>60</v>
      </c>
      <c r="BE1132" s="30" t="s">
        <v>60</v>
      </c>
      <c r="BF1132" s="35" t="str">
        <f>IFERROR(VLOOKUP(Data_Power_app[[#This Row],[PRO ODER]],'Result'!A:C,3,0),"")</f>
        <v/>
      </c>
      <c r="BG1132" s="14" t="str">
        <f>IFERROR(VLOOKUP(Data_Power_app[[#This Row],[PRO ODER]]&amp;"LAM_IN",'Real Time'!A:E,4,0),"")</f>
        <v/>
      </c>
      <c r="BH1132" s="37" t="str">
        <f>IF(Data_Power_app[[#This Row],[LAMINATION MACHINE (PLAN)]]="","",IF(Data_Power_app[[#This Row],[LAMINATION MACHINE (REALTIME)]]="","",RIGHT(Data_Power_app[[#This Row],[LAMINATION MACHINE (REALTIME)]],1)=RIGHT(Data_Power_app[[#This Row],[LAMINATION MACHINE (PLAN)]],1)))</f>
        <v/>
      </c>
    </row>
    <row r="1133" spans="1:60" x14ac:dyDescent="0.25">
      <c r="A1133" s="27">
        <v>1282</v>
      </c>
      <c r="B1133" s="30" t="s">
        <v>6950</v>
      </c>
      <c r="C1133" s="30" t="s">
        <v>6951</v>
      </c>
      <c r="D1133" s="30" t="s">
        <v>86</v>
      </c>
      <c r="E1133" s="30" t="s">
        <v>176</v>
      </c>
      <c r="F1133" s="30" t="s">
        <v>72</v>
      </c>
      <c r="G1133" s="30">
        <v>202</v>
      </c>
      <c r="H1133" s="4">
        <v>45810</v>
      </c>
      <c r="I1133" s="30">
        <v>45807</v>
      </c>
      <c r="J1133" s="4">
        <v>45807</v>
      </c>
      <c r="K1133" s="4">
        <v>45811</v>
      </c>
      <c r="L1133" s="4">
        <v>45808.862974537034</v>
      </c>
      <c r="M1133" s="4" t="s">
        <v>60</v>
      </c>
      <c r="N1133" s="4"/>
      <c r="O1133" s="4" t="s">
        <v>60</v>
      </c>
      <c r="P1133" s="4" t="s">
        <v>60</v>
      </c>
      <c r="Q1133" s="4" t="s">
        <v>60</v>
      </c>
      <c r="R1133" s="4" t="s">
        <v>60</v>
      </c>
      <c r="S1133" s="4" t="s">
        <v>60</v>
      </c>
      <c r="T1133" s="4" t="s">
        <v>60</v>
      </c>
      <c r="U1133" s="4"/>
      <c r="V1133" s="4"/>
      <c r="W1133" s="4"/>
      <c r="X1133" s="4"/>
      <c r="Y1133" s="4" t="s">
        <v>60</v>
      </c>
      <c r="Z1133" s="4" t="s">
        <v>60</v>
      </c>
      <c r="AA1133" s="4"/>
      <c r="AB1133" s="4" t="s">
        <v>60</v>
      </c>
      <c r="AC1133" s="4" t="s">
        <v>60</v>
      </c>
      <c r="AD1133" s="4">
        <v>45815</v>
      </c>
      <c r="AE1133" s="4">
        <v>45817</v>
      </c>
      <c r="AF1133" s="4"/>
      <c r="AG1133" s="30" t="s">
        <v>162</v>
      </c>
      <c r="AH1133" s="30" t="s">
        <v>283</v>
      </c>
      <c r="AI1133" s="30" t="s">
        <v>1152</v>
      </c>
      <c r="AJ1133" s="30" t="s">
        <v>74</v>
      </c>
      <c r="AK1133" s="30" t="s">
        <v>100</v>
      </c>
      <c r="AL1133" s="30" t="s">
        <v>284</v>
      </c>
      <c r="AM1133" s="30" t="s">
        <v>285</v>
      </c>
      <c r="AN1133" s="30">
        <v>5.1221300000000003</v>
      </c>
      <c r="AO1133" s="30" t="s">
        <v>68</v>
      </c>
      <c r="AP1133" s="30"/>
      <c r="AQ1133" s="30"/>
      <c r="AR1133" s="30" t="s">
        <v>68</v>
      </c>
      <c r="AS1133" s="30"/>
      <c r="AT1133" s="30"/>
      <c r="AU1133" s="30" t="s">
        <v>417</v>
      </c>
      <c r="AV1133" s="30" t="s">
        <v>418</v>
      </c>
      <c r="AW1133" s="30">
        <v>11.20201</v>
      </c>
      <c r="AX1133" s="30" t="s">
        <v>1153</v>
      </c>
      <c r="AY1133" s="30" t="s">
        <v>843</v>
      </c>
      <c r="AZ1133" s="3">
        <v>202</v>
      </c>
      <c r="BA1133" s="30" t="s">
        <v>228</v>
      </c>
      <c r="BB1133" s="30">
        <v>202</v>
      </c>
      <c r="BC1133" s="30" t="s">
        <v>60</v>
      </c>
      <c r="BD1133" s="30" t="s">
        <v>60</v>
      </c>
      <c r="BE1133" s="30" t="s">
        <v>286</v>
      </c>
      <c r="BF1133" s="35" t="str">
        <f>IFERROR(VLOOKUP(Data_Power_app[[#This Row],[PRO ODER]],'Result'!A:C,3,0),"")</f>
        <v/>
      </c>
      <c r="BG1133" s="14" t="str">
        <f>IFERROR(VLOOKUP(Data_Power_app[[#This Row],[PRO ODER]]&amp;"LAM_IN",'Real Time'!A:E,4,0),"")</f>
        <v/>
      </c>
      <c r="BH1133" s="37" t="str">
        <f>IF(Data_Power_app[[#This Row],[LAMINATION MACHINE (PLAN)]]="","",IF(Data_Power_app[[#This Row],[LAMINATION MACHINE (REALTIME)]]="","",RIGHT(Data_Power_app[[#This Row],[LAMINATION MACHINE (REALTIME)]],1)=RIGHT(Data_Power_app[[#This Row],[LAMINATION MACHINE (PLAN)]],1)))</f>
        <v/>
      </c>
    </row>
    <row r="1134" spans="1:60" x14ac:dyDescent="0.25">
      <c r="A1134" s="27">
        <v>1283</v>
      </c>
      <c r="B1134" s="30" t="s">
        <v>6952</v>
      </c>
      <c r="C1134" s="30" t="s">
        <v>6953</v>
      </c>
      <c r="D1134" s="30" t="s">
        <v>86</v>
      </c>
      <c r="E1134" s="30" t="s">
        <v>176</v>
      </c>
      <c r="F1134" s="30" t="s">
        <v>72</v>
      </c>
      <c r="G1134" s="30">
        <v>178</v>
      </c>
      <c r="H1134" s="4">
        <v>45813</v>
      </c>
      <c r="I1134" s="30">
        <v>45807</v>
      </c>
      <c r="J1134" s="4">
        <v>45722</v>
      </c>
      <c r="K1134" s="4">
        <v>45814</v>
      </c>
      <c r="L1134" s="4">
        <v>45808.863032407404</v>
      </c>
      <c r="M1134" s="4" t="s">
        <v>60</v>
      </c>
      <c r="N1134" s="4"/>
      <c r="O1134" s="4" t="s">
        <v>60</v>
      </c>
      <c r="P1134" s="4" t="s">
        <v>60</v>
      </c>
      <c r="Q1134" s="4" t="s">
        <v>60</v>
      </c>
      <c r="R1134" s="4" t="s">
        <v>60</v>
      </c>
      <c r="S1134" s="4" t="s">
        <v>60</v>
      </c>
      <c r="T1134" s="4" t="s">
        <v>60</v>
      </c>
      <c r="U1134" s="4"/>
      <c r="V1134" s="4"/>
      <c r="W1134" s="4"/>
      <c r="X1134" s="4"/>
      <c r="Y1134" s="4" t="s">
        <v>60</v>
      </c>
      <c r="Z1134" s="4" t="s">
        <v>60</v>
      </c>
      <c r="AA1134" s="4"/>
      <c r="AB1134" s="4" t="s">
        <v>60</v>
      </c>
      <c r="AC1134" s="4" t="s">
        <v>60</v>
      </c>
      <c r="AD1134" s="4">
        <v>45815</v>
      </c>
      <c r="AE1134" s="4">
        <v>45817</v>
      </c>
      <c r="AF1134" s="4"/>
      <c r="AG1134" s="30" t="s">
        <v>162</v>
      </c>
      <c r="AH1134" s="30" t="s">
        <v>283</v>
      </c>
      <c r="AI1134" s="30" t="s">
        <v>1726</v>
      </c>
      <c r="AJ1134" s="30" t="s">
        <v>74</v>
      </c>
      <c r="AK1134" s="30" t="s">
        <v>65</v>
      </c>
      <c r="AL1134" s="30" t="s">
        <v>284</v>
      </c>
      <c r="AM1134" s="30" t="s">
        <v>285</v>
      </c>
      <c r="AN1134" s="30">
        <v>3.7758400000000001</v>
      </c>
      <c r="AO1134" s="30" t="s">
        <v>68</v>
      </c>
      <c r="AP1134" s="30"/>
      <c r="AQ1134" s="30"/>
      <c r="AR1134" s="30" t="s">
        <v>68</v>
      </c>
      <c r="AS1134" s="30"/>
      <c r="AT1134" s="30"/>
      <c r="AU1134" s="30" t="s">
        <v>417</v>
      </c>
      <c r="AV1134" s="30" t="s">
        <v>418</v>
      </c>
      <c r="AW1134" s="30">
        <v>8.2565899999999992</v>
      </c>
      <c r="AX1134" s="30" t="s">
        <v>1727</v>
      </c>
      <c r="AY1134" s="30" t="s">
        <v>1728</v>
      </c>
      <c r="AZ1134" s="3">
        <v>178</v>
      </c>
      <c r="BA1134" s="30" t="s">
        <v>228</v>
      </c>
      <c r="BB1134" s="30">
        <v>178</v>
      </c>
      <c r="BC1134" s="30" t="s">
        <v>60</v>
      </c>
      <c r="BD1134" s="30" t="s">
        <v>60</v>
      </c>
      <c r="BE1134" s="30" t="s">
        <v>603</v>
      </c>
      <c r="BF1134" s="35" t="str">
        <f>IFERROR(VLOOKUP(Data_Power_app[[#This Row],[PRO ODER]],'Result'!A:C,3,0),"")</f>
        <v/>
      </c>
      <c r="BG1134" s="14" t="str">
        <f>IFERROR(VLOOKUP(Data_Power_app[[#This Row],[PRO ODER]]&amp;"LAM_IN",'Real Time'!A:E,4,0),"")</f>
        <v/>
      </c>
      <c r="BH1134" s="37" t="str">
        <f>IF(Data_Power_app[[#This Row],[LAMINATION MACHINE (PLAN)]]="","",IF(Data_Power_app[[#This Row],[LAMINATION MACHINE (REALTIME)]]="","",RIGHT(Data_Power_app[[#This Row],[LAMINATION MACHINE (REALTIME)]],1)=RIGHT(Data_Power_app[[#This Row],[LAMINATION MACHINE (PLAN)]],1)))</f>
        <v/>
      </c>
    </row>
    <row r="1135" spans="1:60" x14ac:dyDescent="0.25">
      <c r="A1135" s="27">
        <v>1302</v>
      </c>
      <c r="B1135" s="30" t="s">
        <v>10953</v>
      </c>
      <c r="C1135" s="30" t="s">
        <v>10954</v>
      </c>
      <c r="D1135" s="30" t="s">
        <v>86</v>
      </c>
      <c r="E1135" s="30" t="s">
        <v>357</v>
      </c>
      <c r="F1135" s="30" t="s">
        <v>72</v>
      </c>
      <c r="G1135" s="30">
        <v>1093</v>
      </c>
      <c r="H1135" s="4">
        <v>45811</v>
      </c>
      <c r="I1135" s="30">
        <v>45811</v>
      </c>
      <c r="J1135" s="4">
        <v>45722</v>
      </c>
      <c r="K1135" s="4">
        <v>45812</v>
      </c>
      <c r="L1135" s="4"/>
      <c r="M1135" s="4" t="s">
        <v>60</v>
      </c>
      <c r="N1135" s="4"/>
      <c r="O1135" s="4" t="s">
        <v>60</v>
      </c>
      <c r="P1135" s="4" t="s">
        <v>60</v>
      </c>
      <c r="Q1135" s="4" t="s">
        <v>60</v>
      </c>
      <c r="R1135" s="4" t="s">
        <v>60</v>
      </c>
      <c r="S1135" s="4" t="s">
        <v>60</v>
      </c>
      <c r="T1135" s="4" t="s">
        <v>60</v>
      </c>
      <c r="U1135" s="4"/>
      <c r="V1135" s="4"/>
      <c r="W1135" s="4"/>
      <c r="X1135" s="4"/>
      <c r="Y1135" s="4" t="s">
        <v>60</v>
      </c>
      <c r="Z1135" s="4" t="s">
        <v>60</v>
      </c>
      <c r="AA1135" s="4"/>
      <c r="AB1135" s="4" t="s">
        <v>60</v>
      </c>
      <c r="AC1135" s="4" t="s">
        <v>60</v>
      </c>
      <c r="AD1135" s="4">
        <v>45817</v>
      </c>
      <c r="AE1135" s="4">
        <v>45817</v>
      </c>
      <c r="AF1135" s="4"/>
      <c r="AG1135" s="30" t="s">
        <v>126</v>
      </c>
      <c r="AH1135" s="30" t="s">
        <v>687</v>
      </c>
      <c r="AI1135" s="30" t="s">
        <v>10955</v>
      </c>
      <c r="AJ1135" s="30" t="s">
        <v>74</v>
      </c>
      <c r="AK1135" s="30" t="s">
        <v>65</v>
      </c>
      <c r="AL1135" s="30" t="s">
        <v>272</v>
      </c>
      <c r="AM1135" s="30" t="s">
        <v>273</v>
      </c>
      <c r="AN1135" s="30">
        <v>25.23893</v>
      </c>
      <c r="AO1135" s="30" t="s">
        <v>68</v>
      </c>
      <c r="AP1135" s="30"/>
      <c r="AQ1135" s="30"/>
      <c r="AR1135" s="30" t="s">
        <v>68</v>
      </c>
      <c r="AS1135" s="30"/>
      <c r="AT1135" s="30"/>
      <c r="AU1135" s="30" t="s">
        <v>10956</v>
      </c>
      <c r="AV1135" s="30" t="s">
        <v>10957</v>
      </c>
      <c r="AW1135" s="30">
        <v>55.197809999999997</v>
      </c>
      <c r="AX1135" s="30" t="s">
        <v>10958</v>
      </c>
      <c r="AY1135" s="30" t="s">
        <v>10959</v>
      </c>
      <c r="AZ1135" s="3">
        <v>1093</v>
      </c>
      <c r="BA1135" s="30" t="s">
        <v>60</v>
      </c>
      <c r="BB1135" s="30">
        <v>1093</v>
      </c>
      <c r="BC1135" s="30" t="s">
        <v>60</v>
      </c>
      <c r="BD1135" s="30" t="s">
        <v>60</v>
      </c>
      <c r="BE1135" s="30" t="s">
        <v>60</v>
      </c>
      <c r="BF1135" s="35" t="str">
        <f>IFERROR(VLOOKUP(Data_Power_app[[#This Row],[PRO ODER]],'Result'!A:C,3,0),"")</f>
        <v>LAMINATION 3</v>
      </c>
      <c r="BG1135" s="14" t="str">
        <f>IFERROR(VLOOKUP(Data_Power_app[[#This Row],[PRO ODER]]&amp;"LAM_IN",'Real Time'!A:E,4,0),"")</f>
        <v/>
      </c>
      <c r="BH1135" s="37" t="str">
        <f>IF(Data_Power_app[[#This Row],[LAMINATION MACHINE (PLAN)]]="","",IF(Data_Power_app[[#This Row],[LAMINATION MACHINE (REALTIME)]]="","",RIGHT(Data_Power_app[[#This Row],[LAMINATION MACHINE (REALTIME)]],1)=RIGHT(Data_Power_app[[#This Row],[LAMINATION MACHINE (PLAN)]],1)))</f>
        <v/>
      </c>
    </row>
    <row r="1136" spans="1:60" x14ac:dyDescent="0.25">
      <c r="A1136" s="27">
        <v>1303</v>
      </c>
      <c r="B1136" s="30" t="s">
        <v>10960</v>
      </c>
      <c r="C1136" s="30" t="s">
        <v>10961</v>
      </c>
      <c r="D1136" s="30" t="s">
        <v>86</v>
      </c>
      <c r="E1136" s="30" t="s">
        <v>357</v>
      </c>
      <c r="F1136" s="30" t="s">
        <v>72</v>
      </c>
      <c r="G1136" s="30">
        <v>7197</v>
      </c>
      <c r="H1136" s="4">
        <v>45811</v>
      </c>
      <c r="I1136" s="30">
        <v>45811</v>
      </c>
      <c r="J1136" s="4">
        <v>45722</v>
      </c>
      <c r="K1136" s="4">
        <v>45812</v>
      </c>
      <c r="L1136" s="4"/>
      <c r="M1136" s="4" t="s">
        <v>60</v>
      </c>
      <c r="N1136" s="4"/>
      <c r="O1136" s="4" t="s">
        <v>60</v>
      </c>
      <c r="P1136" s="4" t="s">
        <v>60</v>
      </c>
      <c r="Q1136" s="4" t="s">
        <v>60</v>
      </c>
      <c r="R1136" s="4" t="s">
        <v>60</v>
      </c>
      <c r="S1136" s="4" t="s">
        <v>60</v>
      </c>
      <c r="T1136" s="4" t="s">
        <v>60</v>
      </c>
      <c r="U1136" s="4"/>
      <c r="V1136" s="4"/>
      <c r="W1136" s="4"/>
      <c r="X1136" s="4"/>
      <c r="Y1136" s="4" t="s">
        <v>60</v>
      </c>
      <c r="Z1136" s="4" t="s">
        <v>60</v>
      </c>
      <c r="AA1136" s="4"/>
      <c r="AB1136" s="4" t="s">
        <v>60</v>
      </c>
      <c r="AC1136" s="4" t="s">
        <v>60</v>
      </c>
      <c r="AD1136" s="4">
        <v>45817</v>
      </c>
      <c r="AE1136" s="4">
        <v>45817</v>
      </c>
      <c r="AF1136" s="4"/>
      <c r="AG1136" s="30" t="s">
        <v>126</v>
      </c>
      <c r="AH1136" s="30" t="s">
        <v>687</v>
      </c>
      <c r="AI1136" s="30" t="s">
        <v>10955</v>
      </c>
      <c r="AJ1136" s="30" t="s">
        <v>74</v>
      </c>
      <c r="AK1136" s="30" t="s">
        <v>65</v>
      </c>
      <c r="AL1136" s="30" t="s">
        <v>272</v>
      </c>
      <c r="AM1136" s="30" t="s">
        <v>273</v>
      </c>
      <c r="AN1136" s="30">
        <v>147.15430000000001</v>
      </c>
      <c r="AO1136" s="30" t="s">
        <v>68</v>
      </c>
      <c r="AP1136" s="30"/>
      <c r="AQ1136" s="30"/>
      <c r="AR1136" s="30" t="s">
        <v>68</v>
      </c>
      <c r="AS1136" s="30"/>
      <c r="AT1136" s="30"/>
      <c r="AU1136" s="30" t="s">
        <v>10956</v>
      </c>
      <c r="AV1136" s="30" t="s">
        <v>10957</v>
      </c>
      <c r="AW1136" s="30">
        <v>321.82490999999999</v>
      </c>
      <c r="AX1136" s="30" t="s">
        <v>10958</v>
      </c>
      <c r="AY1136" s="30" t="s">
        <v>10959</v>
      </c>
      <c r="AZ1136" s="3">
        <v>7197</v>
      </c>
      <c r="BA1136" s="30" t="s">
        <v>60</v>
      </c>
      <c r="BB1136" s="30">
        <v>7197</v>
      </c>
      <c r="BC1136" s="30" t="s">
        <v>60</v>
      </c>
      <c r="BD1136" s="30" t="s">
        <v>60</v>
      </c>
      <c r="BE1136" s="30" t="s">
        <v>60</v>
      </c>
      <c r="BF1136" s="35" t="str">
        <f>IFERROR(VLOOKUP(Data_Power_app[[#This Row],[PRO ODER]],'Result'!A:C,3,0),"")</f>
        <v>LAMINATION 3</v>
      </c>
      <c r="BG1136" s="14" t="str">
        <f>IFERROR(VLOOKUP(Data_Power_app[[#This Row],[PRO ODER]]&amp;"LAM_IN",'Real Time'!A:E,4,0),"")</f>
        <v/>
      </c>
      <c r="BH1136" s="37" t="str">
        <f>IF(Data_Power_app[[#This Row],[LAMINATION MACHINE (PLAN)]]="","",IF(Data_Power_app[[#This Row],[LAMINATION MACHINE (REALTIME)]]="","",RIGHT(Data_Power_app[[#This Row],[LAMINATION MACHINE (REALTIME)]],1)=RIGHT(Data_Power_app[[#This Row],[LAMINATION MACHINE (PLAN)]],1)))</f>
        <v/>
      </c>
    </row>
    <row r="1137" spans="1:60" x14ac:dyDescent="0.25">
      <c r="A1137" s="27">
        <v>1304</v>
      </c>
      <c r="B1137" s="30" t="s">
        <v>10962</v>
      </c>
      <c r="C1137" s="30" t="s">
        <v>10963</v>
      </c>
      <c r="D1137" s="30" t="s">
        <v>86</v>
      </c>
      <c r="E1137" s="30" t="s">
        <v>357</v>
      </c>
      <c r="F1137" s="30" t="s">
        <v>72</v>
      </c>
      <c r="G1137" s="30">
        <v>1741</v>
      </c>
      <c r="H1137" s="4">
        <v>45811</v>
      </c>
      <c r="I1137" s="30">
        <v>45811</v>
      </c>
      <c r="J1137" s="4">
        <v>45722</v>
      </c>
      <c r="K1137" s="4">
        <v>45812</v>
      </c>
      <c r="L1137" s="4"/>
      <c r="M1137" s="4" t="s">
        <v>60</v>
      </c>
      <c r="N1137" s="4"/>
      <c r="O1137" s="4" t="s">
        <v>60</v>
      </c>
      <c r="P1137" s="4" t="s">
        <v>60</v>
      </c>
      <c r="Q1137" s="4" t="s">
        <v>60</v>
      </c>
      <c r="R1137" s="4" t="s">
        <v>60</v>
      </c>
      <c r="S1137" s="4" t="s">
        <v>60</v>
      </c>
      <c r="T1137" s="4" t="s">
        <v>60</v>
      </c>
      <c r="U1137" s="4"/>
      <c r="V1137" s="4"/>
      <c r="W1137" s="4"/>
      <c r="X1137" s="4"/>
      <c r="Y1137" s="4" t="s">
        <v>60</v>
      </c>
      <c r="Z1137" s="4" t="s">
        <v>60</v>
      </c>
      <c r="AA1137" s="4"/>
      <c r="AB1137" s="4" t="s">
        <v>60</v>
      </c>
      <c r="AC1137" s="4" t="s">
        <v>60</v>
      </c>
      <c r="AD1137" s="4">
        <v>45817</v>
      </c>
      <c r="AE1137" s="4">
        <v>45817</v>
      </c>
      <c r="AF1137" s="4"/>
      <c r="AG1137" s="30" t="s">
        <v>126</v>
      </c>
      <c r="AH1137" s="30" t="s">
        <v>687</v>
      </c>
      <c r="AI1137" s="30" t="s">
        <v>10964</v>
      </c>
      <c r="AJ1137" s="30" t="s">
        <v>74</v>
      </c>
      <c r="AK1137" s="30" t="s">
        <v>65</v>
      </c>
      <c r="AL1137" s="30" t="s">
        <v>272</v>
      </c>
      <c r="AM1137" s="30" t="s">
        <v>273</v>
      </c>
      <c r="AN1137" s="30">
        <v>36.357030000000002</v>
      </c>
      <c r="AO1137" s="30" t="s">
        <v>68</v>
      </c>
      <c r="AP1137" s="30"/>
      <c r="AQ1137" s="30"/>
      <c r="AR1137" s="30" t="s">
        <v>68</v>
      </c>
      <c r="AS1137" s="30"/>
      <c r="AT1137" s="30"/>
      <c r="AU1137" s="30" t="s">
        <v>6461</v>
      </c>
      <c r="AV1137" s="30" t="s">
        <v>6462</v>
      </c>
      <c r="AW1137" s="30">
        <v>79.511830000000003</v>
      </c>
      <c r="AX1137" s="30" t="s">
        <v>226</v>
      </c>
      <c r="AY1137" s="30" t="s">
        <v>227</v>
      </c>
      <c r="AZ1137" s="3">
        <v>1741</v>
      </c>
      <c r="BA1137" s="30" t="s">
        <v>60</v>
      </c>
      <c r="BB1137" s="30">
        <v>1741</v>
      </c>
      <c r="BC1137" s="30" t="s">
        <v>60</v>
      </c>
      <c r="BD1137" s="30" t="s">
        <v>60</v>
      </c>
      <c r="BE1137" s="30" t="s">
        <v>60</v>
      </c>
      <c r="BF1137" s="35" t="str">
        <f>IFERROR(VLOOKUP(Data_Power_app[[#This Row],[PRO ODER]],'Result'!A:C,3,0),"")</f>
        <v>LAMINATION 3</v>
      </c>
      <c r="BG1137" s="14" t="str">
        <f>IFERROR(VLOOKUP(Data_Power_app[[#This Row],[PRO ODER]]&amp;"LAM_IN",'Real Time'!A:E,4,0),"")</f>
        <v/>
      </c>
      <c r="BH1137" s="37" t="str">
        <f>IF(Data_Power_app[[#This Row],[LAMINATION MACHINE (PLAN)]]="","",IF(Data_Power_app[[#This Row],[LAMINATION MACHINE (REALTIME)]]="","",RIGHT(Data_Power_app[[#This Row],[LAMINATION MACHINE (REALTIME)]],1)=RIGHT(Data_Power_app[[#This Row],[LAMINATION MACHINE (PLAN)]],1)))</f>
        <v/>
      </c>
    </row>
    <row r="1138" spans="1:60" x14ac:dyDescent="0.25">
      <c r="A1138" s="27">
        <v>1322</v>
      </c>
      <c r="B1138" s="30" t="s">
        <v>11842</v>
      </c>
      <c r="C1138" s="30" t="s">
        <v>11843</v>
      </c>
      <c r="D1138" s="30" t="s">
        <v>243</v>
      </c>
      <c r="E1138" s="30" t="s">
        <v>119</v>
      </c>
      <c r="F1138" s="30" t="s">
        <v>72</v>
      </c>
      <c r="G1138" s="30">
        <v>1014</v>
      </c>
      <c r="H1138" s="4">
        <v>45813</v>
      </c>
      <c r="I1138" s="30">
        <v>45811</v>
      </c>
      <c r="J1138" s="4" t="s">
        <v>60</v>
      </c>
      <c r="K1138" s="4">
        <v>45814</v>
      </c>
      <c r="L1138" s="4"/>
      <c r="M1138" s="4" t="s">
        <v>60</v>
      </c>
      <c r="N1138" s="4"/>
      <c r="O1138" s="4" t="s">
        <v>60</v>
      </c>
      <c r="P1138" s="4" t="s">
        <v>60</v>
      </c>
      <c r="Q1138" s="4" t="s">
        <v>60</v>
      </c>
      <c r="R1138" s="4" t="s">
        <v>60</v>
      </c>
      <c r="S1138" s="4" t="s">
        <v>60</v>
      </c>
      <c r="T1138" s="4" t="s">
        <v>60</v>
      </c>
      <c r="U1138" s="4"/>
      <c r="V1138" s="4"/>
      <c r="W1138" s="4"/>
      <c r="X1138" s="4"/>
      <c r="Y1138" s="4" t="s">
        <v>60</v>
      </c>
      <c r="Z1138" s="4" t="s">
        <v>60</v>
      </c>
      <c r="AA1138" s="4"/>
      <c r="AB1138" s="4" t="s">
        <v>60</v>
      </c>
      <c r="AC1138" s="4" t="s">
        <v>60</v>
      </c>
      <c r="AD1138" s="4">
        <v>45817</v>
      </c>
      <c r="AE1138" s="4">
        <v>45817</v>
      </c>
      <c r="AF1138" s="4"/>
      <c r="AG1138" s="30" t="s">
        <v>126</v>
      </c>
      <c r="AH1138" s="30" t="s">
        <v>3396</v>
      </c>
      <c r="AI1138" s="30" t="s">
        <v>4597</v>
      </c>
      <c r="AJ1138" s="30" t="s">
        <v>74</v>
      </c>
      <c r="AK1138" s="30" t="s">
        <v>100</v>
      </c>
      <c r="AL1138" s="30" t="s">
        <v>310</v>
      </c>
      <c r="AM1138" s="30" t="s">
        <v>311</v>
      </c>
      <c r="AN1138" s="30">
        <v>19.703589999999998</v>
      </c>
      <c r="AO1138" s="30" t="s">
        <v>68</v>
      </c>
      <c r="AP1138" s="30"/>
      <c r="AQ1138" s="30"/>
      <c r="AR1138" s="30" t="s">
        <v>68</v>
      </c>
      <c r="AS1138" s="30"/>
      <c r="AT1138" s="30"/>
      <c r="AU1138" s="30" t="s">
        <v>4598</v>
      </c>
      <c r="AV1138" s="30" t="s">
        <v>4599</v>
      </c>
      <c r="AW1138" s="30">
        <v>43.087679999999999</v>
      </c>
      <c r="AX1138" s="30" t="s">
        <v>4600</v>
      </c>
      <c r="AY1138" s="30" t="s">
        <v>4601</v>
      </c>
      <c r="AZ1138" s="3">
        <v>1014</v>
      </c>
      <c r="BA1138" s="30" t="s">
        <v>60</v>
      </c>
      <c r="BB1138" s="30">
        <v>1014</v>
      </c>
      <c r="BC1138" s="30" t="s">
        <v>60</v>
      </c>
      <c r="BD1138" s="30" t="s">
        <v>60</v>
      </c>
      <c r="BE1138" s="30" t="s">
        <v>60</v>
      </c>
      <c r="BF1138" s="35" t="str">
        <f>IFERROR(VLOOKUP(Data_Power_app[[#This Row],[PRO ODER]],'Result'!A:C,3,0),"")</f>
        <v>LAMINATION 3</v>
      </c>
      <c r="BG1138" s="14" t="str">
        <f>IFERROR(VLOOKUP(Data_Power_app[[#This Row],[PRO ODER]]&amp;"LAM_IN",'Real Time'!A:E,4,0),"")</f>
        <v/>
      </c>
      <c r="BH1138" s="37" t="str">
        <f>IF(Data_Power_app[[#This Row],[LAMINATION MACHINE (PLAN)]]="","",IF(Data_Power_app[[#This Row],[LAMINATION MACHINE (REALTIME)]]="","",RIGHT(Data_Power_app[[#This Row],[LAMINATION MACHINE (REALTIME)]],1)=RIGHT(Data_Power_app[[#This Row],[LAMINATION MACHINE (PLAN)]],1)))</f>
        <v/>
      </c>
    </row>
    <row r="1139" spans="1:60" x14ac:dyDescent="0.25">
      <c r="A1139" s="27">
        <v>1342</v>
      </c>
      <c r="B1139" s="30" t="s">
        <v>6652</v>
      </c>
      <c r="C1139" s="30" t="s">
        <v>6653</v>
      </c>
      <c r="D1139" s="30" t="s">
        <v>86</v>
      </c>
      <c r="E1139" s="30" t="s">
        <v>176</v>
      </c>
      <c r="F1139" s="30" t="s">
        <v>72</v>
      </c>
      <c r="G1139" s="30">
        <v>5004</v>
      </c>
      <c r="H1139" s="4">
        <v>45812</v>
      </c>
      <c r="I1139" s="30">
        <v>45807</v>
      </c>
      <c r="J1139" s="4">
        <v>45807</v>
      </c>
      <c r="K1139" s="4">
        <v>45813</v>
      </c>
      <c r="L1139" s="4">
        <v>45808.512604166666</v>
      </c>
      <c r="M1139" s="4" t="s">
        <v>60</v>
      </c>
      <c r="N1139" s="4"/>
      <c r="O1139" s="4" t="s">
        <v>60</v>
      </c>
      <c r="P1139" s="4" t="s">
        <v>60</v>
      </c>
      <c r="Q1139" s="4" t="s">
        <v>60</v>
      </c>
      <c r="R1139" s="4" t="s">
        <v>60</v>
      </c>
      <c r="S1139" s="4" t="s">
        <v>60</v>
      </c>
      <c r="T1139" s="4" t="s">
        <v>60</v>
      </c>
      <c r="U1139" s="4"/>
      <c r="V1139" s="4"/>
      <c r="W1139" s="4"/>
      <c r="X1139" s="4">
        <v>45810.944143518522</v>
      </c>
      <c r="Y1139" s="4" t="s">
        <v>282</v>
      </c>
      <c r="Z1139" s="4" t="s">
        <v>60</v>
      </c>
      <c r="AA1139" s="4">
        <v>45810.190300925926</v>
      </c>
      <c r="AB1139" s="4" t="s">
        <v>60</v>
      </c>
      <c r="AC1139" s="4" t="s">
        <v>60</v>
      </c>
      <c r="AD1139" s="4">
        <v>45817</v>
      </c>
      <c r="AE1139" s="4">
        <v>45817</v>
      </c>
      <c r="AF1139" s="4">
        <v>45811</v>
      </c>
      <c r="AG1139" s="30" t="s">
        <v>1700</v>
      </c>
      <c r="AH1139" s="30" t="s">
        <v>627</v>
      </c>
      <c r="AI1139" s="30" t="s">
        <v>6613</v>
      </c>
      <c r="AJ1139" s="30" t="s">
        <v>74</v>
      </c>
      <c r="AK1139" s="30" t="s">
        <v>65</v>
      </c>
      <c r="AL1139" s="30" t="s">
        <v>174</v>
      </c>
      <c r="AM1139" s="30" t="s">
        <v>175</v>
      </c>
      <c r="AN1139" s="30">
        <v>101.14525</v>
      </c>
      <c r="AO1139" s="30" t="s">
        <v>68</v>
      </c>
      <c r="AP1139" s="30"/>
      <c r="AQ1139" s="30"/>
      <c r="AR1139" s="30" t="s">
        <v>68</v>
      </c>
      <c r="AS1139" s="30"/>
      <c r="AT1139" s="30"/>
      <c r="AU1139" s="30" t="s">
        <v>327</v>
      </c>
      <c r="AV1139" s="30" t="s">
        <v>328</v>
      </c>
      <c r="AW1139" s="30">
        <v>221.18731</v>
      </c>
      <c r="AX1139" s="30" t="s">
        <v>6614</v>
      </c>
      <c r="AY1139" s="30" t="s">
        <v>6615</v>
      </c>
      <c r="AZ1139" s="3">
        <v>5004</v>
      </c>
      <c r="BA1139" s="30" t="s">
        <v>60</v>
      </c>
      <c r="BB1139" s="30">
        <v>5004</v>
      </c>
      <c r="BC1139" s="30" t="s">
        <v>60</v>
      </c>
      <c r="BD1139" s="30" t="s">
        <v>60</v>
      </c>
      <c r="BE1139" s="30" t="s">
        <v>60</v>
      </c>
      <c r="BF1139" s="35" t="str">
        <f>IFERROR(VLOOKUP(Data_Power_app[[#This Row],[PRO ODER]],'Result'!A:C,3,0),"")</f>
        <v/>
      </c>
      <c r="BG1139" s="14" t="str">
        <f>IFERROR(VLOOKUP(Data_Power_app[[#This Row],[PRO ODER]]&amp;"LAM_IN",'Real Time'!A:E,4,0),"")</f>
        <v/>
      </c>
      <c r="BH1139" s="37" t="str">
        <f>IF(Data_Power_app[[#This Row],[LAMINATION MACHINE (PLAN)]]="","",IF(Data_Power_app[[#This Row],[LAMINATION MACHINE (REALTIME)]]="","",RIGHT(Data_Power_app[[#This Row],[LAMINATION MACHINE (REALTIME)]],1)=RIGHT(Data_Power_app[[#This Row],[LAMINATION MACHINE (PLAN)]],1)))</f>
        <v/>
      </c>
    </row>
    <row r="1140" spans="1:60" x14ac:dyDescent="0.25">
      <c r="A1140" s="27">
        <v>1343</v>
      </c>
      <c r="B1140" s="30" t="s">
        <v>6654</v>
      </c>
      <c r="C1140" s="30" t="s">
        <v>6655</v>
      </c>
      <c r="D1140" s="30" t="s">
        <v>86</v>
      </c>
      <c r="E1140" s="30" t="s">
        <v>176</v>
      </c>
      <c r="F1140" s="30" t="s">
        <v>72</v>
      </c>
      <c r="G1140" s="30">
        <v>4604</v>
      </c>
      <c r="H1140" s="4">
        <v>45812</v>
      </c>
      <c r="I1140" s="30">
        <v>45807</v>
      </c>
      <c r="J1140" s="4">
        <v>45807</v>
      </c>
      <c r="K1140" s="4">
        <v>45813</v>
      </c>
      <c r="L1140" s="4">
        <v>45808.512662037036</v>
      </c>
      <c r="M1140" s="4" t="s">
        <v>60</v>
      </c>
      <c r="N1140" s="4"/>
      <c r="O1140" s="4" t="s">
        <v>60</v>
      </c>
      <c r="P1140" s="4" t="s">
        <v>60</v>
      </c>
      <c r="Q1140" s="4" t="s">
        <v>60</v>
      </c>
      <c r="R1140" s="4" t="s">
        <v>60</v>
      </c>
      <c r="S1140" s="4" t="s">
        <v>60</v>
      </c>
      <c r="T1140" s="4" t="s">
        <v>60</v>
      </c>
      <c r="U1140" s="4"/>
      <c r="V1140" s="4"/>
      <c r="W1140" s="4"/>
      <c r="X1140" s="4">
        <v>45810.862604166665</v>
      </c>
      <c r="Y1140" s="4" t="s">
        <v>270</v>
      </c>
      <c r="Z1140" s="4" t="s">
        <v>60</v>
      </c>
      <c r="AA1140" s="4">
        <v>45810.161249999997</v>
      </c>
      <c r="AB1140" s="4">
        <v>45811</v>
      </c>
      <c r="AC1140" s="4" t="s">
        <v>60</v>
      </c>
      <c r="AD1140" s="4">
        <v>45817</v>
      </c>
      <c r="AE1140" s="4">
        <v>45817</v>
      </c>
      <c r="AF1140" s="4"/>
      <c r="AG1140" s="30" t="s">
        <v>1701</v>
      </c>
      <c r="AH1140" s="30" t="s">
        <v>604</v>
      </c>
      <c r="AI1140" s="30" t="s">
        <v>761</v>
      </c>
      <c r="AJ1140" s="30" t="s">
        <v>74</v>
      </c>
      <c r="AK1140" s="30" t="s">
        <v>100</v>
      </c>
      <c r="AL1140" s="30" t="s">
        <v>174</v>
      </c>
      <c r="AM1140" s="30" t="s">
        <v>175</v>
      </c>
      <c r="AN1140" s="30">
        <v>125.89688</v>
      </c>
      <c r="AO1140" s="30" t="s">
        <v>68</v>
      </c>
      <c r="AP1140" s="30"/>
      <c r="AQ1140" s="30"/>
      <c r="AR1140" s="30" t="s">
        <v>68</v>
      </c>
      <c r="AS1140" s="30"/>
      <c r="AT1140" s="30"/>
      <c r="AU1140" s="30" t="s">
        <v>327</v>
      </c>
      <c r="AV1140" s="30" t="s">
        <v>328</v>
      </c>
      <c r="AW1140" s="30">
        <v>275.32862</v>
      </c>
      <c r="AX1140" s="30" t="s">
        <v>226</v>
      </c>
      <c r="AY1140" s="30" t="s">
        <v>227</v>
      </c>
      <c r="AZ1140" s="3">
        <v>4604</v>
      </c>
      <c r="BA1140" s="30" t="s">
        <v>228</v>
      </c>
      <c r="BB1140" s="30">
        <v>4604</v>
      </c>
      <c r="BC1140" s="30" t="s">
        <v>60</v>
      </c>
      <c r="BD1140" s="30" t="s">
        <v>60</v>
      </c>
      <c r="BE1140" s="30" t="s">
        <v>762</v>
      </c>
      <c r="BF1140" s="35" t="str">
        <f>IFERROR(VLOOKUP(Data_Power_app[[#This Row],[PRO ODER]],'Result'!A:C,3,0),"")</f>
        <v/>
      </c>
      <c r="BG1140" s="14" t="str">
        <f>IFERROR(VLOOKUP(Data_Power_app[[#This Row],[PRO ODER]]&amp;"LAM_IN",'Real Time'!A:E,4,0),"")</f>
        <v/>
      </c>
      <c r="BH1140" s="37" t="str">
        <f>IF(Data_Power_app[[#This Row],[LAMINATION MACHINE (PLAN)]]="","",IF(Data_Power_app[[#This Row],[LAMINATION MACHINE (REALTIME)]]="","",RIGHT(Data_Power_app[[#This Row],[LAMINATION MACHINE (REALTIME)]],1)=RIGHT(Data_Power_app[[#This Row],[LAMINATION MACHINE (PLAN)]],1)))</f>
        <v/>
      </c>
    </row>
    <row r="1141" spans="1:60" x14ac:dyDescent="0.25">
      <c r="A1141" s="27">
        <v>1345</v>
      </c>
      <c r="B1141" s="30" t="s">
        <v>1139</v>
      </c>
      <c r="C1141" s="30" t="s">
        <v>1140</v>
      </c>
      <c r="D1141" s="30" t="s">
        <v>86</v>
      </c>
      <c r="E1141" s="30" t="s">
        <v>184</v>
      </c>
      <c r="F1141" s="30" t="s">
        <v>59</v>
      </c>
      <c r="G1141" s="30">
        <v>4281</v>
      </c>
      <c r="H1141" s="4">
        <v>45792</v>
      </c>
      <c r="I1141" s="30">
        <v>45790</v>
      </c>
      <c r="J1141" s="4">
        <v>45791</v>
      </c>
      <c r="K1141" s="4">
        <v>45796</v>
      </c>
      <c r="L1141" s="4">
        <v>45792.7658912037</v>
      </c>
      <c r="M1141" s="4">
        <v>45797</v>
      </c>
      <c r="N1141" s="4">
        <v>45795.117569444446</v>
      </c>
      <c r="O1141" s="4" t="s">
        <v>60</v>
      </c>
      <c r="P1141" s="4" t="s">
        <v>60</v>
      </c>
      <c r="Q1141" s="4" t="s">
        <v>60</v>
      </c>
      <c r="R1141" s="4" t="s">
        <v>60</v>
      </c>
      <c r="S1141" s="4" t="s">
        <v>60</v>
      </c>
      <c r="T1141" s="4">
        <v>45799</v>
      </c>
      <c r="U1141" s="4">
        <v>45798.933657407404</v>
      </c>
      <c r="V1141" s="4">
        <v>45800.204351851855</v>
      </c>
      <c r="W1141" s="4">
        <v>45800</v>
      </c>
      <c r="X1141" s="4">
        <v>45801.234560185185</v>
      </c>
      <c r="Y1141" s="4" t="s">
        <v>77</v>
      </c>
      <c r="Z1141" s="4">
        <v>45801</v>
      </c>
      <c r="AA1141" s="4">
        <v>45804.434074074074</v>
      </c>
      <c r="AB1141" s="4" t="s">
        <v>60</v>
      </c>
      <c r="AC1141" s="4">
        <v>45803</v>
      </c>
      <c r="AD1141" s="4">
        <v>45811</v>
      </c>
      <c r="AE1141" s="4">
        <v>45818</v>
      </c>
      <c r="AF1141" s="4">
        <v>45811</v>
      </c>
      <c r="AG1141" s="30" t="s">
        <v>1700</v>
      </c>
      <c r="AH1141" s="30" t="s">
        <v>229</v>
      </c>
      <c r="AI1141" s="30" t="s">
        <v>1046</v>
      </c>
      <c r="AJ1141" s="30" t="s">
        <v>186</v>
      </c>
      <c r="AK1141" s="30" t="s">
        <v>100</v>
      </c>
      <c r="AL1141" s="30" t="s">
        <v>187</v>
      </c>
      <c r="AM1141" s="30" t="s">
        <v>188</v>
      </c>
      <c r="AN1141" s="30">
        <v>151.49411000000001</v>
      </c>
      <c r="AO1141" s="30" t="s">
        <v>68</v>
      </c>
      <c r="AP1141" s="30"/>
      <c r="AQ1141" s="30"/>
      <c r="AR1141" s="30" t="s">
        <v>68</v>
      </c>
      <c r="AS1141" s="30"/>
      <c r="AT1141" s="30"/>
      <c r="AU1141" s="30" t="s">
        <v>1047</v>
      </c>
      <c r="AV1141" s="30" t="s">
        <v>1048</v>
      </c>
      <c r="AW1141" s="30">
        <v>331.29827999999998</v>
      </c>
      <c r="AX1141" s="30" t="s">
        <v>6282</v>
      </c>
      <c r="AY1141" s="30" t="s">
        <v>6283</v>
      </c>
      <c r="AZ1141" s="3">
        <v>3094</v>
      </c>
      <c r="BA1141" s="30" t="s">
        <v>60</v>
      </c>
      <c r="BB1141" s="30">
        <v>4281</v>
      </c>
      <c r="BC1141" s="30" t="s">
        <v>60</v>
      </c>
      <c r="BD1141" s="30" t="s">
        <v>60</v>
      </c>
      <c r="BE1141" s="30" t="s">
        <v>60</v>
      </c>
      <c r="BF1141" s="35" t="str">
        <f>IFERROR(VLOOKUP(Data_Power_app[[#This Row],[PRO ODER]],'Result'!A:C,3,0),"")</f>
        <v/>
      </c>
      <c r="BG1141" s="14" t="str">
        <f>IFERROR(VLOOKUP(Data_Power_app[[#This Row],[PRO ODER]]&amp;"LAM_IN",'Real Time'!A:E,4,0),"")</f>
        <v/>
      </c>
      <c r="BH1141" s="37" t="str">
        <f>IF(Data_Power_app[[#This Row],[LAMINATION MACHINE (PLAN)]]="","",IF(Data_Power_app[[#This Row],[LAMINATION MACHINE (REALTIME)]]="","",RIGHT(Data_Power_app[[#This Row],[LAMINATION MACHINE (REALTIME)]],1)=RIGHT(Data_Power_app[[#This Row],[LAMINATION MACHINE (PLAN)]],1)))</f>
        <v/>
      </c>
    </row>
    <row r="1142" spans="1:60" x14ac:dyDescent="0.25">
      <c r="A1142" s="27">
        <v>1346</v>
      </c>
      <c r="B1142" s="30" t="s">
        <v>6656</v>
      </c>
      <c r="C1142" s="30" t="s">
        <v>6657</v>
      </c>
      <c r="D1142" s="30" t="s">
        <v>86</v>
      </c>
      <c r="E1142" s="30" t="s">
        <v>176</v>
      </c>
      <c r="F1142" s="30" t="s">
        <v>72</v>
      </c>
      <c r="G1142" s="30">
        <v>62</v>
      </c>
      <c r="H1142" s="4">
        <v>45810</v>
      </c>
      <c r="I1142" s="30">
        <v>45807</v>
      </c>
      <c r="J1142" s="4" t="s">
        <v>60</v>
      </c>
      <c r="K1142" s="4">
        <v>45810</v>
      </c>
      <c r="L1142" s="4">
        <v>45808.605937499997</v>
      </c>
      <c r="M1142" s="4" t="s">
        <v>60</v>
      </c>
      <c r="N1142" s="4"/>
      <c r="O1142" s="4" t="s">
        <v>60</v>
      </c>
      <c r="P1142" s="4" t="s">
        <v>60</v>
      </c>
      <c r="Q1142" s="4" t="s">
        <v>60</v>
      </c>
      <c r="R1142" s="4" t="s">
        <v>60</v>
      </c>
      <c r="S1142" s="4" t="s">
        <v>60</v>
      </c>
      <c r="T1142" s="4" t="s">
        <v>60</v>
      </c>
      <c r="U1142" s="4"/>
      <c r="V1142" s="4"/>
      <c r="W1142" s="4"/>
      <c r="X1142" s="4"/>
      <c r="Y1142" s="4" t="s">
        <v>60</v>
      </c>
      <c r="Z1142" s="4" t="s">
        <v>60</v>
      </c>
      <c r="AA1142" s="4"/>
      <c r="AB1142" s="4" t="s">
        <v>60</v>
      </c>
      <c r="AC1142" s="4" t="s">
        <v>60</v>
      </c>
      <c r="AD1142" s="4">
        <v>45811</v>
      </c>
      <c r="AE1142" s="4">
        <v>45818</v>
      </c>
      <c r="AF1142" s="4"/>
      <c r="AG1142" s="30" t="s">
        <v>4284</v>
      </c>
      <c r="AH1142" s="30" t="s">
        <v>604</v>
      </c>
      <c r="AI1142" s="30" t="s">
        <v>6658</v>
      </c>
      <c r="AJ1142" s="30" t="s">
        <v>74</v>
      </c>
      <c r="AK1142" s="30" t="s">
        <v>100</v>
      </c>
      <c r="AL1142" s="30" t="s">
        <v>174</v>
      </c>
      <c r="AM1142" s="30" t="s">
        <v>175</v>
      </c>
      <c r="AN1142" s="30">
        <v>1.6588799999999999</v>
      </c>
      <c r="AO1142" s="30" t="s">
        <v>68</v>
      </c>
      <c r="AP1142" s="30"/>
      <c r="AQ1142" s="30"/>
      <c r="AR1142" s="30" t="s">
        <v>68</v>
      </c>
      <c r="AS1142" s="30"/>
      <c r="AT1142" s="30"/>
      <c r="AU1142" s="30" t="s">
        <v>346</v>
      </c>
      <c r="AV1142" s="30" t="s">
        <v>347</v>
      </c>
      <c r="AW1142" s="30">
        <v>3.62792</v>
      </c>
      <c r="AX1142" s="30" t="s">
        <v>6659</v>
      </c>
      <c r="AY1142" s="30" t="s">
        <v>6660</v>
      </c>
      <c r="AZ1142" s="3">
        <v>58</v>
      </c>
      <c r="BA1142" s="30" t="s">
        <v>228</v>
      </c>
      <c r="BB1142" s="30">
        <v>62</v>
      </c>
      <c r="BC1142" s="30" t="s">
        <v>60</v>
      </c>
      <c r="BD1142" s="30" t="s">
        <v>60</v>
      </c>
      <c r="BE1142" s="30" t="s">
        <v>605</v>
      </c>
      <c r="BF1142" s="35" t="str">
        <f>IFERROR(VLOOKUP(Data_Power_app[[#This Row],[PRO ODER]],'Result'!A:C,3,0),"")</f>
        <v/>
      </c>
      <c r="BG1142" s="14" t="str">
        <f>IFERROR(VLOOKUP(Data_Power_app[[#This Row],[PRO ODER]]&amp;"LAM_IN",'Real Time'!A:E,4,0),"")</f>
        <v/>
      </c>
      <c r="BH1142" s="37" t="str">
        <f>IF(Data_Power_app[[#This Row],[LAMINATION MACHINE (PLAN)]]="","",IF(Data_Power_app[[#This Row],[LAMINATION MACHINE (REALTIME)]]="","",RIGHT(Data_Power_app[[#This Row],[LAMINATION MACHINE (REALTIME)]],1)=RIGHT(Data_Power_app[[#This Row],[LAMINATION MACHINE (PLAN)]],1)))</f>
        <v/>
      </c>
    </row>
    <row r="1143" spans="1:60" x14ac:dyDescent="0.25">
      <c r="A1143" s="27">
        <v>1347</v>
      </c>
      <c r="B1143" s="30" t="s">
        <v>2375</v>
      </c>
      <c r="C1143" s="30" t="s">
        <v>2376</v>
      </c>
      <c r="D1143" s="30" t="s">
        <v>75</v>
      </c>
      <c r="E1143" s="30" t="s">
        <v>446</v>
      </c>
      <c r="F1143" s="30" t="s">
        <v>59</v>
      </c>
      <c r="G1143" s="30">
        <v>50</v>
      </c>
      <c r="H1143" s="4">
        <v>45810</v>
      </c>
      <c r="I1143" s="30">
        <v>45800</v>
      </c>
      <c r="J1143" s="4" t="s">
        <v>60</v>
      </c>
      <c r="K1143" s="4">
        <v>45810</v>
      </c>
      <c r="L1143" s="4">
        <v>45803.538576388892</v>
      </c>
      <c r="M1143" s="4">
        <v>45810</v>
      </c>
      <c r="N1143" s="4">
        <v>45804.22215277778</v>
      </c>
      <c r="O1143" s="4" t="s">
        <v>60</v>
      </c>
      <c r="P1143" s="4" t="s">
        <v>60</v>
      </c>
      <c r="Q1143" s="4" t="s">
        <v>60</v>
      </c>
      <c r="R1143" s="4" t="s">
        <v>60</v>
      </c>
      <c r="S1143" s="4" t="s">
        <v>60</v>
      </c>
      <c r="T1143" s="4">
        <v>45811</v>
      </c>
      <c r="U1143" s="4">
        <v>45806.984212962961</v>
      </c>
      <c r="V1143" s="4">
        <v>45810.452986111108</v>
      </c>
      <c r="W1143" s="4">
        <v>45812</v>
      </c>
      <c r="X1143" s="4"/>
      <c r="Y1143" s="4" t="s">
        <v>60</v>
      </c>
      <c r="Z1143" s="4">
        <v>45813</v>
      </c>
      <c r="AA1143" s="4"/>
      <c r="AB1143" s="4" t="s">
        <v>60</v>
      </c>
      <c r="AC1143" s="4">
        <v>45814</v>
      </c>
      <c r="AD1143" s="4">
        <v>45814</v>
      </c>
      <c r="AE1143" s="4">
        <v>45818</v>
      </c>
      <c r="AF1143" s="4"/>
      <c r="AG1143" s="30" t="s">
        <v>4284</v>
      </c>
      <c r="AH1143" s="30" t="s">
        <v>746</v>
      </c>
      <c r="AI1143" s="30" t="s">
        <v>2377</v>
      </c>
      <c r="AJ1143" s="30" t="s">
        <v>747</v>
      </c>
      <c r="AK1143" s="30" t="s">
        <v>100</v>
      </c>
      <c r="AL1143" s="30" t="s">
        <v>748</v>
      </c>
      <c r="AM1143" s="30" t="s">
        <v>749</v>
      </c>
      <c r="AN1143" s="30">
        <v>1.91795</v>
      </c>
      <c r="AO1143" s="30" t="s">
        <v>68</v>
      </c>
      <c r="AP1143" s="30"/>
      <c r="AQ1143" s="30"/>
      <c r="AR1143" s="30" t="s">
        <v>68</v>
      </c>
      <c r="AS1143" s="30"/>
      <c r="AT1143" s="30"/>
      <c r="AU1143" s="30" t="s">
        <v>750</v>
      </c>
      <c r="AV1143" s="30" t="s">
        <v>751</v>
      </c>
      <c r="AW1143" s="30">
        <v>4.3174700000000001</v>
      </c>
      <c r="AX1143" s="30" t="s">
        <v>2378</v>
      </c>
      <c r="AY1143" s="30" t="s">
        <v>2379</v>
      </c>
      <c r="AZ1143" s="3">
        <v>50</v>
      </c>
      <c r="BA1143" s="30" t="s">
        <v>60</v>
      </c>
      <c r="BB1143" s="30">
        <v>50</v>
      </c>
      <c r="BC1143" s="30" t="s">
        <v>60</v>
      </c>
      <c r="BD1143" s="30" t="s">
        <v>60</v>
      </c>
      <c r="BE1143" s="30" t="s">
        <v>60</v>
      </c>
      <c r="BF1143" s="35" t="str">
        <f>IFERROR(VLOOKUP(Data_Power_app[[#This Row],[PRO ODER]],'Result'!A:C,3,0),"")</f>
        <v/>
      </c>
      <c r="BG1143" s="14" t="str">
        <f>IFERROR(VLOOKUP(Data_Power_app[[#This Row],[PRO ODER]]&amp;"LAM_IN",'Real Time'!A:E,4,0),"")</f>
        <v/>
      </c>
      <c r="BH1143" s="37" t="str">
        <f>IF(Data_Power_app[[#This Row],[LAMINATION MACHINE (PLAN)]]="","",IF(Data_Power_app[[#This Row],[LAMINATION MACHINE (REALTIME)]]="","",RIGHT(Data_Power_app[[#This Row],[LAMINATION MACHINE (REALTIME)]],1)=RIGHT(Data_Power_app[[#This Row],[LAMINATION MACHINE (PLAN)]],1)))</f>
        <v/>
      </c>
    </row>
    <row r="1144" spans="1:60" x14ac:dyDescent="0.25">
      <c r="A1144" s="27">
        <v>1348</v>
      </c>
      <c r="B1144" s="30" t="s">
        <v>2380</v>
      </c>
      <c r="C1144" s="30" t="s">
        <v>2381</v>
      </c>
      <c r="D1144" s="30" t="s">
        <v>75</v>
      </c>
      <c r="E1144" s="30" t="s">
        <v>446</v>
      </c>
      <c r="F1144" s="30" t="s">
        <v>59</v>
      </c>
      <c r="G1144" s="30">
        <v>220</v>
      </c>
      <c r="H1144" s="4">
        <v>45810</v>
      </c>
      <c r="I1144" s="30">
        <v>45800</v>
      </c>
      <c r="J1144" s="4" t="s">
        <v>60</v>
      </c>
      <c r="K1144" s="4">
        <v>45810</v>
      </c>
      <c r="L1144" s="4">
        <v>45804.357743055552</v>
      </c>
      <c r="M1144" s="4">
        <v>45810</v>
      </c>
      <c r="N1144" s="4">
        <v>45804.222083333334</v>
      </c>
      <c r="O1144" s="4" t="s">
        <v>60</v>
      </c>
      <c r="P1144" s="4" t="s">
        <v>60</v>
      </c>
      <c r="Q1144" s="4" t="s">
        <v>60</v>
      </c>
      <c r="R1144" s="4" t="s">
        <v>60</v>
      </c>
      <c r="S1144" s="4" t="s">
        <v>60</v>
      </c>
      <c r="T1144" s="4">
        <v>45811</v>
      </c>
      <c r="U1144" s="4">
        <v>45806.984120370369</v>
      </c>
      <c r="V1144" s="4">
        <v>45808.181956018518</v>
      </c>
      <c r="W1144" s="4">
        <v>45812</v>
      </c>
      <c r="X1144" s="4"/>
      <c r="Y1144" s="4" t="s">
        <v>60</v>
      </c>
      <c r="Z1144" s="4">
        <v>45813</v>
      </c>
      <c r="AA1144" s="4"/>
      <c r="AB1144" s="4" t="s">
        <v>60</v>
      </c>
      <c r="AC1144" s="4">
        <v>45814</v>
      </c>
      <c r="AD1144" s="4">
        <v>45814</v>
      </c>
      <c r="AE1144" s="4">
        <v>45818</v>
      </c>
      <c r="AF1144" s="4"/>
      <c r="AG1144" s="30" t="s">
        <v>4284</v>
      </c>
      <c r="AH1144" s="30" t="s">
        <v>746</v>
      </c>
      <c r="AI1144" s="30" t="s">
        <v>2377</v>
      </c>
      <c r="AJ1144" s="30" t="s">
        <v>747</v>
      </c>
      <c r="AK1144" s="30" t="s">
        <v>100</v>
      </c>
      <c r="AL1144" s="30" t="s">
        <v>748</v>
      </c>
      <c r="AM1144" s="30" t="s">
        <v>749</v>
      </c>
      <c r="AN1144" s="30">
        <v>8.5182699999999993</v>
      </c>
      <c r="AO1144" s="30" t="s">
        <v>68</v>
      </c>
      <c r="AP1144" s="30"/>
      <c r="AQ1144" s="30"/>
      <c r="AR1144" s="30" t="s">
        <v>68</v>
      </c>
      <c r="AS1144" s="30"/>
      <c r="AT1144" s="30"/>
      <c r="AU1144" s="30" t="s">
        <v>750</v>
      </c>
      <c r="AV1144" s="30" t="s">
        <v>751</v>
      </c>
      <c r="AW1144" s="30">
        <v>19.17531</v>
      </c>
      <c r="AX1144" s="30" t="s">
        <v>2378</v>
      </c>
      <c r="AY1144" s="30" t="s">
        <v>2379</v>
      </c>
      <c r="AZ1144" s="3">
        <v>220</v>
      </c>
      <c r="BA1144" s="30" t="s">
        <v>60</v>
      </c>
      <c r="BB1144" s="30">
        <v>220</v>
      </c>
      <c r="BC1144" s="30" t="s">
        <v>60</v>
      </c>
      <c r="BD1144" s="30" t="s">
        <v>60</v>
      </c>
      <c r="BE1144" s="30" t="s">
        <v>60</v>
      </c>
      <c r="BF1144" s="35" t="str">
        <f>IFERROR(VLOOKUP(Data_Power_app[[#This Row],[PRO ODER]],'Result'!A:C,3,0),"")</f>
        <v/>
      </c>
      <c r="BG1144" s="14" t="str">
        <f>IFERROR(VLOOKUP(Data_Power_app[[#This Row],[PRO ODER]]&amp;"LAM_IN",'Real Time'!A:E,4,0),"")</f>
        <v/>
      </c>
      <c r="BH1144" s="37" t="str">
        <f>IF(Data_Power_app[[#This Row],[LAMINATION MACHINE (PLAN)]]="","",IF(Data_Power_app[[#This Row],[LAMINATION MACHINE (REALTIME)]]="","",RIGHT(Data_Power_app[[#This Row],[LAMINATION MACHINE (REALTIME)]],1)=RIGHT(Data_Power_app[[#This Row],[LAMINATION MACHINE (PLAN)]],1)))</f>
        <v/>
      </c>
    </row>
    <row r="1145" spans="1:60" x14ac:dyDescent="0.25">
      <c r="A1145" s="27">
        <v>1349</v>
      </c>
      <c r="B1145" s="30" t="s">
        <v>2382</v>
      </c>
      <c r="C1145" s="30" t="s">
        <v>2383</v>
      </c>
      <c r="D1145" s="30" t="s">
        <v>75</v>
      </c>
      <c r="E1145" s="30" t="s">
        <v>446</v>
      </c>
      <c r="F1145" s="30" t="s">
        <v>59</v>
      </c>
      <c r="G1145" s="30">
        <v>128</v>
      </c>
      <c r="H1145" s="4">
        <v>45810</v>
      </c>
      <c r="I1145" s="30">
        <v>45800</v>
      </c>
      <c r="J1145" s="4" t="s">
        <v>60</v>
      </c>
      <c r="K1145" s="4">
        <v>45810</v>
      </c>
      <c r="L1145" s="4">
        <v>45803.565532407411</v>
      </c>
      <c r="M1145" s="4">
        <v>45810</v>
      </c>
      <c r="N1145" s="4">
        <v>45805.438055555554</v>
      </c>
      <c r="O1145" s="4" t="s">
        <v>60</v>
      </c>
      <c r="P1145" s="4" t="s">
        <v>60</v>
      </c>
      <c r="Q1145" s="4" t="s">
        <v>60</v>
      </c>
      <c r="R1145" s="4" t="s">
        <v>60</v>
      </c>
      <c r="S1145" s="4" t="s">
        <v>60</v>
      </c>
      <c r="T1145" s="4">
        <v>45811</v>
      </c>
      <c r="U1145" s="4">
        <v>45805.627789351849</v>
      </c>
      <c r="V1145" s="4">
        <v>45808.081504629627</v>
      </c>
      <c r="W1145" s="4">
        <v>45812</v>
      </c>
      <c r="X1145" s="4"/>
      <c r="Y1145" s="4" t="s">
        <v>60</v>
      </c>
      <c r="Z1145" s="4">
        <v>45813</v>
      </c>
      <c r="AA1145" s="4"/>
      <c r="AB1145" s="4" t="s">
        <v>60</v>
      </c>
      <c r="AC1145" s="4">
        <v>45814</v>
      </c>
      <c r="AD1145" s="4">
        <v>45814</v>
      </c>
      <c r="AE1145" s="4">
        <v>45818</v>
      </c>
      <c r="AF1145" s="4"/>
      <c r="AG1145" s="30" t="s">
        <v>4284</v>
      </c>
      <c r="AH1145" s="30" t="s">
        <v>746</v>
      </c>
      <c r="AI1145" s="30" t="s">
        <v>2377</v>
      </c>
      <c r="AJ1145" s="30" t="s">
        <v>747</v>
      </c>
      <c r="AK1145" s="30" t="s">
        <v>100</v>
      </c>
      <c r="AL1145" s="30" t="s">
        <v>748</v>
      </c>
      <c r="AM1145" s="30" t="s">
        <v>749</v>
      </c>
      <c r="AN1145" s="30">
        <v>4.94712</v>
      </c>
      <c r="AO1145" s="30" t="s">
        <v>68</v>
      </c>
      <c r="AP1145" s="30"/>
      <c r="AQ1145" s="30"/>
      <c r="AR1145" s="30" t="s">
        <v>68</v>
      </c>
      <c r="AS1145" s="30"/>
      <c r="AT1145" s="30"/>
      <c r="AU1145" s="30" t="s">
        <v>750</v>
      </c>
      <c r="AV1145" s="30" t="s">
        <v>751</v>
      </c>
      <c r="AW1145" s="30">
        <v>11.13631</v>
      </c>
      <c r="AX1145" s="30" t="s">
        <v>2378</v>
      </c>
      <c r="AY1145" s="30" t="s">
        <v>2379</v>
      </c>
      <c r="AZ1145" s="3">
        <v>128</v>
      </c>
      <c r="BA1145" s="30" t="s">
        <v>60</v>
      </c>
      <c r="BB1145" s="30">
        <v>128</v>
      </c>
      <c r="BC1145" s="30" t="s">
        <v>60</v>
      </c>
      <c r="BD1145" s="30" t="s">
        <v>60</v>
      </c>
      <c r="BE1145" s="30" t="s">
        <v>60</v>
      </c>
      <c r="BF1145" s="35" t="str">
        <f>IFERROR(VLOOKUP(Data_Power_app[[#This Row],[PRO ODER]],'Result'!A:C,3,0),"")</f>
        <v/>
      </c>
      <c r="BG1145" s="14" t="str">
        <f>IFERROR(VLOOKUP(Data_Power_app[[#This Row],[PRO ODER]]&amp;"LAM_IN",'Real Time'!A:E,4,0),"")</f>
        <v/>
      </c>
      <c r="BH1145" s="37" t="str">
        <f>IF(Data_Power_app[[#This Row],[LAMINATION MACHINE (PLAN)]]="","",IF(Data_Power_app[[#This Row],[LAMINATION MACHINE (REALTIME)]]="","",RIGHT(Data_Power_app[[#This Row],[LAMINATION MACHINE (REALTIME)]],1)=RIGHT(Data_Power_app[[#This Row],[LAMINATION MACHINE (PLAN)]],1)))</f>
        <v/>
      </c>
    </row>
    <row r="1146" spans="1:60" x14ac:dyDescent="0.25">
      <c r="A1146" s="27">
        <v>1350</v>
      </c>
      <c r="B1146" s="30" t="s">
        <v>2384</v>
      </c>
      <c r="C1146" s="30" t="s">
        <v>2385</v>
      </c>
      <c r="D1146" s="30" t="s">
        <v>75</v>
      </c>
      <c r="E1146" s="30" t="s">
        <v>446</v>
      </c>
      <c r="F1146" s="30" t="s">
        <v>59</v>
      </c>
      <c r="G1146" s="30">
        <v>327</v>
      </c>
      <c r="H1146" s="4">
        <v>45810</v>
      </c>
      <c r="I1146" s="30">
        <v>45800</v>
      </c>
      <c r="J1146" s="4" t="s">
        <v>60</v>
      </c>
      <c r="K1146" s="4">
        <v>45810</v>
      </c>
      <c r="L1146" s="4">
        <v>45803.538124999999</v>
      </c>
      <c r="M1146" s="4">
        <v>45810</v>
      </c>
      <c r="N1146" s="4">
        <v>45804.222025462965</v>
      </c>
      <c r="O1146" s="4" t="s">
        <v>60</v>
      </c>
      <c r="P1146" s="4" t="s">
        <v>60</v>
      </c>
      <c r="Q1146" s="4" t="s">
        <v>60</v>
      </c>
      <c r="R1146" s="4" t="s">
        <v>60</v>
      </c>
      <c r="S1146" s="4" t="s">
        <v>60</v>
      </c>
      <c r="T1146" s="4">
        <v>45811</v>
      </c>
      <c r="U1146" s="4">
        <v>45806.984155092592</v>
      </c>
      <c r="V1146" s="4">
        <v>45810.701597222222</v>
      </c>
      <c r="W1146" s="4">
        <v>45812</v>
      </c>
      <c r="X1146" s="4"/>
      <c r="Y1146" s="4" t="s">
        <v>60</v>
      </c>
      <c r="Z1146" s="4">
        <v>45813</v>
      </c>
      <c r="AA1146" s="4"/>
      <c r="AB1146" s="4" t="s">
        <v>60</v>
      </c>
      <c r="AC1146" s="4">
        <v>45814</v>
      </c>
      <c r="AD1146" s="4">
        <v>45814</v>
      </c>
      <c r="AE1146" s="4">
        <v>45818</v>
      </c>
      <c r="AF1146" s="4"/>
      <c r="AG1146" s="30" t="s">
        <v>4284</v>
      </c>
      <c r="AH1146" s="30" t="s">
        <v>746</v>
      </c>
      <c r="AI1146" s="30" t="s">
        <v>2377</v>
      </c>
      <c r="AJ1146" s="30" t="s">
        <v>747</v>
      </c>
      <c r="AK1146" s="30" t="s">
        <v>100</v>
      </c>
      <c r="AL1146" s="30" t="s">
        <v>748</v>
      </c>
      <c r="AM1146" s="30" t="s">
        <v>749</v>
      </c>
      <c r="AN1146" s="30">
        <v>12.51219</v>
      </c>
      <c r="AO1146" s="30" t="s">
        <v>68</v>
      </c>
      <c r="AP1146" s="30"/>
      <c r="AQ1146" s="30"/>
      <c r="AR1146" s="30" t="s">
        <v>68</v>
      </c>
      <c r="AS1146" s="30"/>
      <c r="AT1146" s="30"/>
      <c r="AU1146" s="30" t="s">
        <v>750</v>
      </c>
      <c r="AV1146" s="30" t="s">
        <v>751</v>
      </c>
      <c r="AW1146" s="30">
        <v>28.16621</v>
      </c>
      <c r="AX1146" s="30" t="s">
        <v>2378</v>
      </c>
      <c r="AY1146" s="30" t="s">
        <v>2379</v>
      </c>
      <c r="AZ1146" s="3">
        <v>327</v>
      </c>
      <c r="BA1146" s="30" t="s">
        <v>60</v>
      </c>
      <c r="BB1146" s="30">
        <v>327</v>
      </c>
      <c r="BC1146" s="30" t="s">
        <v>60</v>
      </c>
      <c r="BD1146" s="30" t="s">
        <v>60</v>
      </c>
      <c r="BE1146" s="30" t="s">
        <v>60</v>
      </c>
      <c r="BF1146" s="35" t="str">
        <f>IFERROR(VLOOKUP(Data_Power_app[[#This Row],[PRO ODER]],'Result'!A:C,3,0),"")</f>
        <v/>
      </c>
      <c r="BG1146" s="14" t="str">
        <f>IFERROR(VLOOKUP(Data_Power_app[[#This Row],[PRO ODER]]&amp;"LAM_IN",'Real Time'!A:E,4,0),"")</f>
        <v/>
      </c>
      <c r="BH1146" s="37" t="str">
        <f>IF(Data_Power_app[[#This Row],[LAMINATION MACHINE (PLAN)]]="","",IF(Data_Power_app[[#This Row],[LAMINATION MACHINE (REALTIME)]]="","",RIGHT(Data_Power_app[[#This Row],[LAMINATION MACHINE (REALTIME)]],1)=RIGHT(Data_Power_app[[#This Row],[LAMINATION MACHINE (PLAN)]],1)))</f>
        <v/>
      </c>
    </row>
    <row r="1147" spans="1:60" x14ac:dyDescent="0.25">
      <c r="A1147" s="27">
        <v>1351</v>
      </c>
      <c r="B1147" s="30" t="s">
        <v>2386</v>
      </c>
      <c r="C1147" s="30" t="s">
        <v>2387</v>
      </c>
      <c r="D1147" s="30" t="s">
        <v>75</v>
      </c>
      <c r="E1147" s="30" t="s">
        <v>446</v>
      </c>
      <c r="F1147" s="30" t="s">
        <v>59</v>
      </c>
      <c r="G1147" s="30">
        <v>248</v>
      </c>
      <c r="H1147" s="4">
        <v>45810</v>
      </c>
      <c r="I1147" s="30">
        <v>45800</v>
      </c>
      <c r="J1147" s="4" t="s">
        <v>60</v>
      </c>
      <c r="K1147" s="4">
        <v>45810</v>
      </c>
      <c r="L1147" s="4">
        <v>45803.538182870368</v>
      </c>
      <c r="M1147" s="4">
        <v>45810</v>
      </c>
      <c r="N1147" s="4">
        <v>45804.222280092596</v>
      </c>
      <c r="O1147" s="4" t="s">
        <v>60</v>
      </c>
      <c r="P1147" s="4" t="s">
        <v>60</v>
      </c>
      <c r="Q1147" s="4" t="s">
        <v>60</v>
      </c>
      <c r="R1147" s="4" t="s">
        <v>60</v>
      </c>
      <c r="S1147" s="4" t="s">
        <v>60</v>
      </c>
      <c r="T1147" s="4">
        <v>45811</v>
      </c>
      <c r="U1147" s="4">
        <v>45806.984178240738</v>
      </c>
      <c r="V1147" s="4">
        <v>45810.453113425923</v>
      </c>
      <c r="W1147" s="4">
        <v>45812</v>
      </c>
      <c r="X1147" s="4"/>
      <c r="Y1147" s="4" t="s">
        <v>60</v>
      </c>
      <c r="Z1147" s="4">
        <v>45813</v>
      </c>
      <c r="AA1147" s="4"/>
      <c r="AB1147" s="4" t="s">
        <v>60</v>
      </c>
      <c r="AC1147" s="4">
        <v>45814</v>
      </c>
      <c r="AD1147" s="4">
        <v>45814</v>
      </c>
      <c r="AE1147" s="4">
        <v>45818</v>
      </c>
      <c r="AF1147" s="4"/>
      <c r="AG1147" s="30" t="s">
        <v>4284</v>
      </c>
      <c r="AH1147" s="30" t="s">
        <v>746</v>
      </c>
      <c r="AI1147" s="30" t="s">
        <v>2377</v>
      </c>
      <c r="AJ1147" s="30" t="s">
        <v>747</v>
      </c>
      <c r="AK1147" s="30" t="s">
        <v>100</v>
      </c>
      <c r="AL1147" s="30" t="s">
        <v>748</v>
      </c>
      <c r="AM1147" s="30" t="s">
        <v>749</v>
      </c>
      <c r="AN1147" s="30">
        <v>9.5341900000000006</v>
      </c>
      <c r="AO1147" s="30" t="s">
        <v>68</v>
      </c>
      <c r="AP1147" s="30"/>
      <c r="AQ1147" s="30"/>
      <c r="AR1147" s="30" t="s">
        <v>68</v>
      </c>
      <c r="AS1147" s="30"/>
      <c r="AT1147" s="30"/>
      <c r="AU1147" s="30" t="s">
        <v>750</v>
      </c>
      <c r="AV1147" s="30" t="s">
        <v>751</v>
      </c>
      <c r="AW1147" s="30">
        <v>21.462250000000001</v>
      </c>
      <c r="AX1147" s="30" t="s">
        <v>2378</v>
      </c>
      <c r="AY1147" s="30" t="s">
        <v>2379</v>
      </c>
      <c r="AZ1147" s="3">
        <v>248</v>
      </c>
      <c r="BA1147" s="30" t="s">
        <v>60</v>
      </c>
      <c r="BB1147" s="30">
        <v>248</v>
      </c>
      <c r="BC1147" s="30" t="s">
        <v>60</v>
      </c>
      <c r="BD1147" s="30" t="s">
        <v>60</v>
      </c>
      <c r="BE1147" s="30" t="s">
        <v>60</v>
      </c>
      <c r="BF1147" s="35" t="str">
        <f>IFERROR(VLOOKUP(Data_Power_app[[#This Row],[PRO ODER]],'Result'!A:C,3,0),"")</f>
        <v/>
      </c>
      <c r="BG1147" s="14" t="str">
        <f>IFERROR(VLOOKUP(Data_Power_app[[#This Row],[PRO ODER]]&amp;"LAM_IN",'Real Time'!A:E,4,0),"")</f>
        <v/>
      </c>
      <c r="BH1147" s="37" t="str">
        <f>IF(Data_Power_app[[#This Row],[LAMINATION MACHINE (PLAN)]]="","",IF(Data_Power_app[[#This Row],[LAMINATION MACHINE (REALTIME)]]="","",RIGHT(Data_Power_app[[#This Row],[LAMINATION MACHINE (REALTIME)]],1)=RIGHT(Data_Power_app[[#This Row],[LAMINATION MACHINE (PLAN)]],1)))</f>
        <v/>
      </c>
    </row>
    <row r="1148" spans="1:60" x14ac:dyDescent="0.25">
      <c r="A1148" s="27">
        <v>1352</v>
      </c>
      <c r="B1148" s="30" t="s">
        <v>2388</v>
      </c>
      <c r="C1148" s="30" t="s">
        <v>2389</v>
      </c>
      <c r="D1148" s="30" t="s">
        <v>75</v>
      </c>
      <c r="E1148" s="30" t="s">
        <v>446</v>
      </c>
      <c r="F1148" s="30" t="s">
        <v>59</v>
      </c>
      <c r="G1148" s="30">
        <v>79</v>
      </c>
      <c r="H1148" s="4">
        <v>45810</v>
      </c>
      <c r="I1148" s="30">
        <v>45800</v>
      </c>
      <c r="J1148" s="4" t="s">
        <v>60</v>
      </c>
      <c r="K1148" s="4">
        <v>45810</v>
      </c>
      <c r="L1148" s="4">
        <v>45803.538252314815</v>
      </c>
      <c r="M1148" s="4">
        <v>45810</v>
      </c>
      <c r="N1148" s="4">
        <v>45804.222245370373</v>
      </c>
      <c r="O1148" s="4" t="s">
        <v>60</v>
      </c>
      <c r="P1148" s="4" t="s">
        <v>60</v>
      </c>
      <c r="Q1148" s="4" t="s">
        <v>60</v>
      </c>
      <c r="R1148" s="4" t="s">
        <v>60</v>
      </c>
      <c r="S1148" s="4" t="s">
        <v>60</v>
      </c>
      <c r="T1148" s="4">
        <v>45811</v>
      </c>
      <c r="U1148" s="4">
        <v>45806.984120370369</v>
      </c>
      <c r="V1148" s="4"/>
      <c r="W1148" s="4">
        <v>45812</v>
      </c>
      <c r="X1148" s="4"/>
      <c r="Y1148" s="4" t="s">
        <v>60</v>
      </c>
      <c r="Z1148" s="4">
        <v>45813</v>
      </c>
      <c r="AA1148" s="4"/>
      <c r="AB1148" s="4" t="s">
        <v>60</v>
      </c>
      <c r="AC1148" s="4">
        <v>45814</v>
      </c>
      <c r="AD1148" s="4">
        <v>45814</v>
      </c>
      <c r="AE1148" s="4">
        <v>45818</v>
      </c>
      <c r="AF1148" s="4"/>
      <c r="AG1148" s="30" t="s">
        <v>266</v>
      </c>
      <c r="AH1148" s="30" t="s">
        <v>746</v>
      </c>
      <c r="AI1148" s="30" t="s">
        <v>2377</v>
      </c>
      <c r="AJ1148" s="30" t="s">
        <v>747</v>
      </c>
      <c r="AK1148" s="30" t="s">
        <v>100</v>
      </c>
      <c r="AL1148" s="30" t="s">
        <v>748</v>
      </c>
      <c r="AM1148" s="30" t="s">
        <v>749</v>
      </c>
      <c r="AN1148" s="30">
        <v>3.06752</v>
      </c>
      <c r="AO1148" s="30" t="s">
        <v>68</v>
      </c>
      <c r="AP1148" s="30"/>
      <c r="AQ1148" s="30"/>
      <c r="AR1148" s="30" t="s">
        <v>68</v>
      </c>
      <c r="AS1148" s="30"/>
      <c r="AT1148" s="30"/>
      <c r="AU1148" s="30" t="s">
        <v>750</v>
      </c>
      <c r="AV1148" s="30" t="s">
        <v>751</v>
      </c>
      <c r="AW1148" s="30">
        <v>6.9051499999999999</v>
      </c>
      <c r="AX1148" s="30" t="s">
        <v>2378</v>
      </c>
      <c r="AY1148" s="30" t="s">
        <v>2379</v>
      </c>
      <c r="AZ1148" s="3">
        <v>79</v>
      </c>
      <c r="BA1148" s="30" t="s">
        <v>60</v>
      </c>
      <c r="BB1148" s="30">
        <v>79</v>
      </c>
      <c r="BC1148" s="30" t="s">
        <v>60</v>
      </c>
      <c r="BD1148" s="30" t="s">
        <v>60</v>
      </c>
      <c r="BE1148" s="30" t="s">
        <v>60</v>
      </c>
      <c r="BF1148" s="35" t="str">
        <f>IFERROR(VLOOKUP(Data_Power_app[[#This Row],[PRO ODER]],'Result'!A:C,3,0),"")</f>
        <v/>
      </c>
      <c r="BG1148" s="14" t="str">
        <f>IFERROR(VLOOKUP(Data_Power_app[[#This Row],[PRO ODER]]&amp;"LAM_IN",'Real Time'!A:E,4,0),"")</f>
        <v/>
      </c>
      <c r="BH1148" s="37" t="str">
        <f>IF(Data_Power_app[[#This Row],[LAMINATION MACHINE (PLAN)]]="","",IF(Data_Power_app[[#This Row],[LAMINATION MACHINE (REALTIME)]]="","",RIGHT(Data_Power_app[[#This Row],[LAMINATION MACHINE (REALTIME)]],1)=RIGHT(Data_Power_app[[#This Row],[LAMINATION MACHINE (PLAN)]],1)))</f>
        <v/>
      </c>
    </row>
    <row r="1149" spans="1:60" x14ac:dyDescent="0.25">
      <c r="A1149" s="27">
        <v>1353</v>
      </c>
      <c r="B1149" s="30" t="s">
        <v>2390</v>
      </c>
      <c r="C1149" s="30" t="s">
        <v>2391</v>
      </c>
      <c r="D1149" s="30" t="s">
        <v>75</v>
      </c>
      <c r="E1149" s="30" t="s">
        <v>446</v>
      </c>
      <c r="F1149" s="30" t="s">
        <v>59</v>
      </c>
      <c r="G1149" s="30">
        <v>46</v>
      </c>
      <c r="H1149" s="4">
        <v>45810</v>
      </c>
      <c r="I1149" s="30">
        <v>45800</v>
      </c>
      <c r="J1149" s="4" t="s">
        <v>60</v>
      </c>
      <c r="K1149" s="4">
        <v>45810</v>
      </c>
      <c r="L1149" s="4">
        <v>45803.566064814811</v>
      </c>
      <c r="M1149" s="4">
        <v>45810</v>
      </c>
      <c r="N1149" s="4">
        <v>45805.453252314815</v>
      </c>
      <c r="O1149" s="4" t="s">
        <v>60</v>
      </c>
      <c r="P1149" s="4" t="s">
        <v>60</v>
      </c>
      <c r="Q1149" s="4" t="s">
        <v>60</v>
      </c>
      <c r="R1149" s="4" t="s">
        <v>60</v>
      </c>
      <c r="S1149" s="4" t="s">
        <v>60</v>
      </c>
      <c r="T1149" s="4">
        <v>45811</v>
      </c>
      <c r="U1149" s="4">
        <v>45805.627939814818</v>
      </c>
      <c r="V1149" s="4">
        <v>45808.802881944444</v>
      </c>
      <c r="W1149" s="4">
        <v>45812</v>
      </c>
      <c r="X1149" s="4"/>
      <c r="Y1149" s="4" t="s">
        <v>60</v>
      </c>
      <c r="Z1149" s="4">
        <v>45813</v>
      </c>
      <c r="AA1149" s="4"/>
      <c r="AB1149" s="4" t="s">
        <v>60</v>
      </c>
      <c r="AC1149" s="4">
        <v>45814</v>
      </c>
      <c r="AD1149" s="4">
        <v>45814</v>
      </c>
      <c r="AE1149" s="4">
        <v>45818</v>
      </c>
      <c r="AF1149" s="4"/>
      <c r="AG1149" s="30" t="s">
        <v>4284</v>
      </c>
      <c r="AH1149" s="30" t="s">
        <v>746</v>
      </c>
      <c r="AI1149" s="30" t="s">
        <v>2377</v>
      </c>
      <c r="AJ1149" s="30" t="s">
        <v>747</v>
      </c>
      <c r="AK1149" s="30" t="s">
        <v>100</v>
      </c>
      <c r="AL1149" s="30" t="s">
        <v>748</v>
      </c>
      <c r="AM1149" s="30" t="s">
        <v>749</v>
      </c>
      <c r="AN1149" s="30">
        <v>1.74902</v>
      </c>
      <c r="AO1149" s="30" t="s">
        <v>68</v>
      </c>
      <c r="AP1149" s="30"/>
      <c r="AQ1149" s="30"/>
      <c r="AR1149" s="30" t="s">
        <v>68</v>
      </c>
      <c r="AS1149" s="30"/>
      <c r="AT1149" s="30"/>
      <c r="AU1149" s="30" t="s">
        <v>750</v>
      </c>
      <c r="AV1149" s="30" t="s">
        <v>751</v>
      </c>
      <c r="AW1149" s="30">
        <v>3.93729</v>
      </c>
      <c r="AX1149" s="30" t="s">
        <v>2378</v>
      </c>
      <c r="AY1149" s="30" t="s">
        <v>2379</v>
      </c>
      <c r="AZ1149" s="3">
        <v>46</v>
      </c>
      <c r="BA1149" s="30" t="s">
        <v>60</v>
      </c>
      <c r="BB1149" s="30">
        <v>46</v>
      </c>
      <c r="BC1149" s="30" t="s">
        <v>60</v>
      </c>
      <c r="BD1149" s="30" t="s">
        <v>60</v>
      </c>
      <c r="BE1149" s="30" t="s">
        <v>60</v>
      </c>
      <c r="BF1149" s="35" t="str">
        <f>IFERROR(VLOOKUP(Data_Power_app[[#This Row],[PRO ODER]],'Result'!A:C,3,0),"")</f>
        <v/>
      </c>
      <c r="BG1149" s="14" t="str">
        <f>IFERROR(VLOOKUP(Data_Power_app[[#This Row],[PRO ODER]]&amp;"LAM_IN",'Real Time'!A:E,4,0),"")</f>
        <v/>
      </c>
      <c r="BH1149" s="37" t="str">
        <f>IF(Data_Power_app[[#This Row],[LAMINATION MACHINE (PLAN)]]="","",IF(Data_Power_app[[#This Row],[LAMINATION MACHINE (REALTIME)]]="","",RIGHT(Data_Power_app[[#This Row],[LAMINATION MACHINE (REALTIME)]],1)=RIGHT(Data_Power_app[[#This Row],[LAMINATION MACHINE (PLAN)]],1)))</f>
        <v/>
      </c>
    </row>
    <row r="1150" spans="1:60" x14ac:dyDescent="0.25">
      <c r="A1150" s="27">
        <v>1354</v>
      </c>
      <c r="B1150" s="30" t="s">
        <v>2392</v>
      </c>
      <c r="C1150" s="30" t="s">
        <v>2393</v>
      </c>
      <c r="D1150" s="30" t="s">
        <v>75</v>
      </c>
      <c r="E1150" s="30" t="s">
        <v>446</v>
      </c>
      <c r="F1150" s="30" t="s">
        <v>59</v>
      </c>
      <c r="G1150" s="30">
        <v>80</v>
      </c>
      <c r="H1150" s="4">
        <v>45810</v>
      </c>
      <c r="I1150" s="30">
        <v>45800</v>
      </c>
      <c r="J1150" s="4" t="s">
        <v>60</v>
      </c>
      <c r="K1150" s="4">
        <v>45810</v>
      </c>
      <c r="L1150" s="4">
        <v>45803.538321759261</v>
      </c>
      <c r="M1150" s="4">
        <v>45810</v>
      </c>
      <c r="N1150" s="4">
        <v>45805.40425925926</v>
      </c>
      <c r="O1150" s="4" t="s">
        <v>60</v>
      </c>
      <c r="P1150" s="4" t="s">
        <v>60</v>
      </c>
      <c r="Q1150" s="4" t="s">
        <v>60</v>
      </c>
      <c r="R1150" s="4" t="s">
        <v>60</v>
      </c>
      <c r="S1150" s="4" t="s">
        <v>60</v>
      </c>
      <c r="T1150" s="4">
        <v>45811</v>
      </c>
      <c r="U1150" s="4">
        <v>45805.629074074073</v>
      </c>
      <c r="V1150" s="4">
        <v>45808.802824074075</v>
      </c>
      <c r="W1150" s="4">
        <v>45812</v>
      </c>
      <c r="X1150" s="4"/>
      <c r="Y1150" s="4" t="s">
        <v>60</v>
      </c>
      <c r="Z1150" s="4">
        <v>45813</v>
      </c>
      <c r="AA1150" s="4"/>
      <c r="AB1150" s="4" t="s">
        <v>60</v>
      </c>
      <c r="AC1150" s="4">
        <v>45814</v>
      </c>
      <c r="AD1150" s="4">
        <v>45814</v>
      </c>
      <c r="AE1150" s="4">
        <v>45818</v>
      </c>
      <c r="AF1150" s="4"/>
      <c r="AG1150" s="30" t="s">
        <v>4284</v>
      </c>
      <c r="AH1150" s="30" t="s">
        <v>746</v>
      </c>
      <c r="AI1150" s="30" t="s">
        <v>2377</v>
      </c>
      <c r="AJ1150" s="30" t="s">
        <v>747</v>
      </c>
      <c r="AK1150" s="30" t="s">
        <v>100</v>
      </c>
      <c r="AL1150" s="30" t="s">
        <v>748</v>
      </c>
      <c r="AM1150" s="30" t="s">
        <v>749</v>
      </c>
      <c r="AN1150" s="30">
        <v>3.0713900000000001</v>
      </c>
      <c r="AO1150" s="30" t="s">
        <v>68</v>
      </c>
      <c r="AP1150" s="30"/>
      <c r="AQ1150" s="30"/>
      <c r="AR1150" s="30" t="s">
        <v>68</v>
      </c>
      <c r="AS1150" s="30"/>
      <c r="AT1150" s="30"/>
      <c r="AU1150" s="30" t="s">
        <v>750</v>
      </c>
      <c r="AV1150" s="30" t="s">
        <v>751</v>
      </c>
      <c r="AW1150" s="30">
        <v>6.9139499999999998</v>
      </c>
      <c r="AX1150" s="30" t="s">
        <v>2378</v>
      </c>
      <c r="AY1150" s="30" t="s">
        <v>2379</v>
      </c>
      <c r="AZ1150" s="3">
        <v>80</v>
      </c>
      <c r="BA1150" s="30" t="s">
        <v>60</v>
      </c>
      <c r="BB1150" s="30">
        <v>80</v>
      </c>
      <c r="BC1150" s="30" t="s">
        <v>60</v>
      </c>
      <c r="BD1150" s="30" t="s">
        <v>60</v>
      </c>
      <c r="BE1150" s="30" t="s">
        <v>60</v>
      </c>
      <c r="BF1150" s="35" t="str">
        <f>IFERROR(VLOOKUP(Data_Power_app[[#This Row],[PRO ODER]],'Result'!A:C,3,0),"")</f>
        <v/>
      </c>
      <c r="BG1150" s="14" t="str">
        <f>IFERROR(VLOOKUP(Data_Power_app[[#This Row],[PRO ODER]]&amp;"LAM_IN",'Real Time'!A:E,4,0),"")</f>
        <v/>
      </c>
      <c r="BH1150" s="37" t="str">
        <f>IF(Data_Power_app[[#This Row],[LAMINATION MACHINE (PLAN)]]="","",IF(Data_Power_app[[#This Row],[LAMINATION MACHINE (REALTIME)]]="","",RIGHT(Data_Power_app[[#This Row],[LAMINATION MACHINE (REALTIME)]],1)=RIGHT(Data_Power_app[[#This Row],[LAMINATION MACHINE (PLAN)]],1)))</f>
        <v/>
      </c>
    </row>
    <row r="1151" spans="1:60" x14ac:dyDescent="0.25">
      <c r="A1151" s="27">
        <v>1355</v>
      </c>
      <c r="B1151" s="30" t="s">
        <v>2394</v>
      </c>
      <c r="C1151" s="30" t="s">
        <v>2395</v>
      </c>
      <c r="D1151" s="30" t="s">
        <v>75</v>
      </c>
      <c r="E1151" s="30" t="s">
        <v>446</v>
      </c>
      <c r="F1151" s="30" t="s">
        <v>59</v>
      </c>
      <c r="G1151" s="30">
        <v>93</v>
      </c>
      <c r="H1151" s="4">
        <v>45810</v>
      </c>
      <c r="I1151" s="30">
        <v>45800</v>
      </c>
      <c r="J1151" s="4" t="s">
        <v>60</v>
      </c>
      <c r="K1151" s="4">
        <v>45810</v>
      </c>
      <c r="L1151" s="4">
        <v>45803.538402777776</v>
      </c>
      <c r="M1151" s="4">
        <v>45810</v>
      </c>
      <c r="N1151" s="4">
        <v>45805.404236111113</v>
      </c>
      <c r="O1151" s="4" t="s">
        <v>60</v>
      </c>
      <c r="P1151" s="4" t="s">
        <v>60</v>
      </c>
      <c r="Q1151" s="4" t="s">
        <v>60</v>
      </c>
      <c r="R1151" s="4" t="s">
        <v>60</v>
      </c>
      <c r="S1151" s="4" t="s">
        <v>60</v>
      </c>
      <c r="T1151" s="4">
        <v>45811</v>
      </c>
      <c r="U1151" s="4">
        <v>45805.629050925927</v>
      </c>
      <c r="V1151" s="4">
        <v>45811.48400462963</v>
      </c>
      <c r="W1151" s="4">
        <v>45812</v>
      </c>
      <c r="X1151" s="4"/>
      <c r="Y1151" s="4" t="s">
        <v>60</v>
      </c>
      <c r="Z1151" s="4">
        <v>45813</v>
      </c>
      <c r="AA1151" s="4"/>
      <c r="AB1151" s="4" t="s">
        <v>60</v>
      </c>
      <c r="AC1151" s="4">
        <v>45814</v>
      </c>
      <c r="AD1151" s="4">
        <v>45814</v>
      </c>
      <c r="AE1151" s="4">
        <v>45818</v>
      </c>
      <c r="AF1151" s="4"/>
      <c r="AG1151" s="30" t="s">
        <v>4284</v>
      </c>
      <c r="AH1151" s="30" t="s">
        <v>746</v>
      </c>
      <c r="AI1151" s="30" t="s">
        <v>2377</v>
      </c>
      <c r="AJ1151" s="30" t="s">
        <v>747</v>
      </c>
      <c r="AK1151" s="30" t="s">
        <v>100</v>
      </c>
      <c r="AL1151" s="30" t="s">
        <v>748</v>
      </c>
      <c r="AM1151" s="30" t="s">
        <v>749</v>
      </c>
      <c r="AN1151" s="30">
        <v>3.63062</v>
      </c>
      <c r="AO1151" s="30" t="s">
        <v>68</v>
      </c>
      <c r="AP1151" s="30"/>
      <c r="AQ1151" s="30"/>
      <c r="AR1151" s="30" t="s">
        <v>68</v>
      </c>
      <c r="AS1151" s="30"/>
      <c r="AT1151" s="30"/>
      <c r="AU1151" s="30" t="s">
        <v>750</v>
      </c>
      <c r="AV1151" s="30" t="s">
        <v>751</v>
      </c>
      <c r="AW1151" s="30">
        <v>8.1727500000000006</v>
      </c>
      <c r="AX1151" s="30" t="s">
        <v>2378</v>
      </c>
      <c r="AY1151" s="30" t="s">
        <v>2379</v>
      </c>
      <c r="AZ1151" s="3">
        <v>93</v>
      </c>
      <c r="BA1151" s="30" t="s">
        <v>60</v>
      </c>
      <c r="BB1151" s="30">
        <v>93</v>
      </c>
      <c r="BC1151" s="30" t="s">
        <v>60</v>
      </c>
      <c r="BD1151" s="30" t="s">
        <v>60</v>
      </c>
      <c r="BE1151" s="30" t="s">
        <v>60</v>
      </c>
      <c r="BF1151" s="35" t="str">
        <f>IFERROR(VLOOKUP(Data_Power_app[[#This Row],[PRO ODER]],'Result'!A:C,3,0),"")</f>
        <v/>
      </c>
      <c r="BG1151" s="14" t="str">
        <f>IFERROR(VLOOKUP(Data_Power_app[[#This Row],[PRO ODER]]&amp;"LAM_IN",'Real Time'!A:E,4,0),"")</f>
        <v/>
      </c>
      <c r="BH1151" s="37" t="str">
        <f>IF(Data_Power_app[[#This Row],[LAMINATION MACHINE (PLAN)]]="","",IF(Data_Power_app[[#This Row],[LAMINATION MACHINE (REALTIME)]]="","",RIGHT(Data_Power_app[[#This Row],[LAMINATION MACHINE (REALTIME)]],1)=RIGHT(Data_Power_app[[#This Row],[LAMINATION MACHINE (PLAN)]],1)))</f>
        <v/>
      </c>
    </row>
    <row r="1152" spans="1:60" x14ac:dyDescent="0.25">
      <c r="A1152" s="27">
        <v>1356</v>
      </c>
      <c r="B1152" s="30" t="s">
        <v>3911</v>
      </c>
      <c r="C1152" s="30" t="s">
        <v>3912</v>
      </c>
      <c r="D1152" s="30" t="s">
        <v>86</v>
      </c>
      <c r="E1152" s="30" t="s">
        <v>176</v>
      </c>
      <c r="F1152" s="30" t="s">
        <v>59</v>
      </c>
      <c r="G1152" s="30">
        <v>2602</v>
      </c>
      <c r="H1152" s="4">
        <v>45807</v>
      </c>
      <c r="I1152" s="30">
        <v>45804</v>
      </c>
      <c r="J1152" s="4">
        <v>45804</v>
      </c>
      <c r="K1152" s="4">
        <v>45808</v>
      </c>
      <c r="L1152" s="4">
        <v>45805.809050925927</v>
      </c>
      <c r="M1152" s="4">
        <v>45810</v>
      </c>
      <c r="N1152" s="4">
        <v>45806.510555555556</v>
      </c>
      <c r="O1152" s="4" t="s">
        <v>60</v>
      </c>
      <c r="P1152" s="4" t="s">
        <v>60</v>
      </c>
      <c r="Q1152" s="4" t="s">
        <v>60</v>
      </c>
      <c r="R1152" s="4" t="s">
        <v>60</v>
      </c>
      <c r="S1152" s="4" t="s">
        <v>60</v>
      </c>
      <c r="T1152" s="4">
        <v>45811</v>
      </c>
      <c r="U1152" s="4"/>
      <c r="V1152" s="4"/>
      <c r="W1152" s="4">
        <v>45812</v>
      </c>
      <c r="X1152" s="4"/>
      <c r="Y1152" s="4" t="s">
        <v>60</v>
      </c>
      <c r="Z1152" s="4">
        <v>45814</v>
      </c>
      <c r="AA1152" s="4"/>
      <c r="AB1152" s="4" t="s">
        <v>60</v>
      </c>
      <c r="AC1152" s="4">
        <v>45815</v>
      </c>
      <c r="AD1152" s="4">
        <v>45815</v>
      </c>
      <c r="AE1152" s="4">
        <v>45818</v>
      </c>
      <c r="AF1152" s="4"/>
      <c r="AG1152" s="30" t="s">
        <v>266</v>
      </c>
      <c r="AH1152" s="30" t="s">
        <v>494</v>
      </c>
      <c r="AI1152" s="30" t="s">
        <v>3913</v>
      </c>
      <c r="AJ1152" s="30" t="s">
        <v>186</v>
      </c>
      <c r="AK1152" s="30" t="s">
        <v>100</v>
      </c>
      <c r="AL1152" s="30" t="s">
        <v>496</v>
      </c>
      <c r="AM1152" s="30" t="s">
        <v>497</v>
      </c>
      <c r="AN1152" s="30">
        <v>90.232699999999994</v>
      </c>
      <c r="AO1152" s="30" t="s">
        <v>68</v>
      </c>
      <c r="AP1152" s="30"/>
      <c r="AQ1152" s="30"/>
      <c r="AR1152" s="30" t="s">
        <v>68</v>
      </c>
      <c r="AS1152" s="30"/>
      <c r="AT1152" s="30"/>
      <c r="AU1152" s="30" t="s">
        <v>274</v>
      </c>
      <c r="AV1152" s="30" t="s">
        <v>275</v>
      </c>
      <c r="AW1152" s="30">
        <v>197.33091999999999</v>
      </c>
      <c r="AX1152" s="30" t="s">
        <v>3914</v>
      </c>
      <c r="AY1152" s="30" t="s">
        <v>3915</v>
      </c>
      <c r="AZ1152" s="3">
        <v>2602</v>
      </c>
      <c r="BA1152" s="30" t="s">
        <v>60</v>
      </c>
      <c r="BB1152" s="30">
        <v>2602</v>
      </c>
      <c r="BC1152" s="30" t="s">
        <v>60</v>
      </c>
      <c r="BD1152" s="30" t="s">
        <v>60</v>
      </c>
      <c r="BE1152" s="30" t="s">
        <v>60</v>
      </c>
      <c r="BF1152" s="35" t="str">
        <f>IFERROR(VLOOKUP(Data_Power_app[[#This Row],[PRO ODER]],'Result'!A:C,3,0),"")</f>
        <v/>
      </c>
      <c r="BG1152" s="14" t="str">
        <f>IFERROR(VLOOKUP(Data_Power_app[[#This Row],[PRO ODER]]&amp;"LAM_IN",'Real Time'!A:E,4,0),"")</f>
        <v/>
      </c>
      <c r="BH1152" s="37" t="str">
        <f>IF(Data_Power_app[[#This Row],[LAMINATION MACHINE (PLAN)]]="","",IF(Data_Power_app[[#This Row],[LAMINATION MACHINE (REALTIME)]]="","",RIGHT(Data_Power_app[[#This Row],[LAMINATION MACHINE (REALTIME)]],1)=RIGHT(Data_Power_app[[#This Row],[LAMINATION MACHINE (PLAN)]],1)))</f>
        <v/>
      </c>
    </row>
    <row r="1153" spans="1:60" x14ac:dyDescent="0.25">
      <c r="A1153" s="27">
        <v>1357</v>
      </c>
      <c r="B1153" s="30" t="s">
        <v>3916</v>
      </c>
      <c r="C1153" s="30" t="s">
        <v>3917</v>
      </c>
      <c r="D1153" s="30" t="s">
        <v>86</v>
      </c>
      <c r="E1153" s="30" t="s">
        <v>176</v>
      </c>
      <c r="F1153" s="30" t="s">
        <v>59</v>
      </c>
      <c r="G1153" s="30">
        <v>752</v>
      </c>
      <c r="H1153" s="4">
        <v>45807</v>
      </c>
      <c r="I1153" s="30">
        <v>45804</v>
      </c>
      <c r="J1153" s="4">
        <v>45804</v>
      </c>
      <c r="K1153" s="4">
        <v>45808</v>
      </c>
      <c r="L1153" s="4">
        <v>45805.809571759259</v>
      </c>
      <c r="M1153" s="4">
        <v>45810</v>
      </c>
      <c r="N1153" s="4">
        <v>45806.558217592596</v>
      </c>
      <c r="O1153" s="4" t="s">
        <v>60</v>
      </c>
      <c r="P1153" s="4" t="s">
        <v>60</v>
      </c>
      <c r="Q1153" s="4" t="s">
        <v>60</v>
      </c>
      <c r="R1153" s="4" t="s">
        <v>60</v>
      </c>
      <c r="S1153" s="4" t="s">
        <v>60</v>
      </c>
      <c r="T1153" s="4">
        <v>45811</v>
      </c>
      <c r="U1153" s="4"/>
      <c r="V1153" s="4"/>
      <c r="W1153" s="4">
        <v>45812</v>
      </c>
      <c r="X1153" s="4"/>
      <c r="Y1153" s="4" t="s">
        <v>60</v>
      </c>
      <c r="Z1153" s="4">
        <v>45814</v>
      </c>
      <c r="AA1153" s="4"/>
      <c r="AB1153" s="4" t="s">
        <v>60</v>
      </c>
      <c r="AC1153" s="4">
        <v>45815</v>
      </c>
      <c r="AD1153" s="4">
        <v>45815</v>
      </c>
      <c r="AE1153" s="4">
        <v>45818</v>
      </c>
      <c r="AF1153" s="4"/>
      <c r="AG1153" s="30" t="s">
        <v>266</v>
      </c>
      <c r="AH1153" s="30" t="s">
        <v>494</v>
      </c>
      <c r="AI1153" s="30" t="s">
        <v>1022</v>
      </c>
      <c r="AJ1153" s="30" t="s">
        <v>186</v>
      </c>
      <c r="AK1153" s="30" t="s">
        <v>65</v>
      </c>
      <c r="AL1153" s="30" t="s">
        <v>496</v>
      </c>
      <c r="AM1153" s="30" t="s">
        <v>497</v>
      </c>
      <c r="AN1153" s="30">
        <v>22.65419</v>
      </c>
      <c r="AO1153" s="30" t="s">
        <v>68</v>
      </c>
      <c r="AP1153" s="30"/>
      <c r="AQ1153" s="30"/>
      <c r="AR1153" s="30" t="s">
        <v>68</v>
      </c>
      <c r="AS1153" s="30"/>
      <c r="AT1153" s="30"/>
      <c r="AU1153" s="30" t="s">
        <v>327</v>
      </c>
      <c r="AV1153" s="30" t="s">
        <v>328</v>
      </c>
      <c r="AW1153" s="30">
        <v>49.54383</v>
      </c>
      <c r="AX1153" s="30" t="s">
        <v>1023</v>
      </c>
      <c r="AY1153" s="30" t="s">
        <v>1024</v>
      </c>
      <c r="AZ1153" s="3">
        <v>752</v>
      </c>
      <c r="BA1153" s="30" t="s">
        <v>60</v>
      </c>
      <c r="BB1153" s="30">
        <v>752</v>
      </c>
      <c r="BC1153" s="30" t="s">
        <v>60</v>
      </c>
      <c r="BD1153" s="30" t="s">
        <v>60</v>
      </c>
      <c r="BE1153" s="30" t="s">
        <v>60</v>
      </c>
      <c r="BF1153" s="35" t="str">
        <f>IFERROR(VLOOKUP(Data_Power_app[[#This Row],[PRO ODER]],'Result'!A:C,3,0),"")</f>
        <v/>
      </c>
      <c r="BG1153" s="14" t="str">
        <f>IFERROR(VLOOKUP(Data_Power_app[[#This Row],[PRO ODER]]&amp;"LAM_IN",'Real Time'!A:E,4,0),"")</f>
        <v/>
      </c>
      <c r="BH1153" s="37" t="str">
        <f>IF(Data_Power_app[[#This Row],[LAMINATION MACHINE (PLAN)]]="","",IF(Data_Power_app[[#This Row],[LAMINATION MACHINE (REALTIME)]]="","",RIGHT(Data_Power_app[[#This Row],[LAMINATION MACHINE (REALTIME)]],1)=RIGHT(Data_Power_app[[#This Row],[LAMINATION MACHINE (PLAN)]],1)))</f>
        <v/>
      </c>
    </row>
    <row r="1154" spans="1:60" x14ac:dyDescent="0.25">
      <c r="A1154" s="27">
        <v>1358</v>
      </c>
      <c r="B1154" s="30" t="s">
        <v>3918</v>
      </c>
      <c r="C1154" s="30" t="s">
        <v>3919</v>
      </c>
      <c r="D1154" s="30" t="s">
        <v>86</v>
      </c>
      <c r="E1154" s="30" t="s">
        <v>176</v>
      </c>
      <c r="F1154" s="30" t="s">
        <v>59</v>
      </c>
      <c r="G1154" s="30">
        <v>34</v>
      </c>
      <c r="H1154" s="4">
        <v>45807</v>
      </c>
      <c r="I1154" s="30">
        <v>45804</v>
      </c>
      <c r="J1154" s="4">
        <v>45804</v>
      </c>
      <c r="K1154" s="4">
        <v>45808</v>
      </c>
      <c r="L1154" s="4">
        <v>45805.809606481482</v>
      </c>
      <c r="M1154" s="4">
        <v>45810</v>
      </c>
      <c r="N1154" s="4">
        <v>45806.558252314811</v>
      </c>
      <c r="O1154" s="4" t="s">
        <v>60</v>
      </c>
      <c r="P1154" s="4" t="s">
        <v>60</v>
      </c>
      <c r="Q1154" s="4" t="s">
        <v>60</v>
      </c>
      <c r="R1154" s="4" t="s">
        <v>60</v>
      </c>
      <c r="S1154" s="4" t="s">
        <v>60</v>
      </c>
      <c r="T1154" s="4">
        <v>45811</v>
      </c>
      <c r="U1154" s="4">
        <v>45808.334861111114</v>
      </c>
      <c r="V1154" s="4">
        <v>45811.524942129632</v>
      </c>
      <c r="W1154" s="4">
        <v>45812</v>
      </c>
      <c r="X1154" s="4">
        <v>45811.646805555552</v>
      </c>
      <c r="Y1154" s="4" t="s">
        <v>61</v>
      </c>
      <c r="Z1154" s="4">
        <v>45814</v>
      </c>
      <c r="AA1154" s="4"/>
      <c r="AB1154" s="4" t="s">
        <v>60</v>
      </c>
      <c r="AC1154" s="4">
        <v>45815</v>
      </c>
      <c r="AD1154" s="4">
        <v>45815</v>
      </c>
      <c r="AE1154" s="4">
        <v>45818</v>
      </c>
      <c r="AF1154" s="4"/>
      <c r="AG1154" s="30" t="s">
        <v>97</v>
      </c>
      <c r="AH1154" s="30" t="s">
        <v>494</v>
      </c>
      <c r="AI1154" s="30" t="s">
        <v>1022</v>
      </c>
      <c r="AJ1154" s="30" t="s">
        <v>186</v>
      </c>
      <c r="AK1154" s="30" t="s">
        <v>65</v>
      </c>
      <c r="AL1154" s="30" t="s">
        <v>496</v>
      </c>
      <c r="AM1154" s="30" t="s">
        <v>497</v>
      </c>
      <c r="AN1154" s="30">
        <v>1.04575</v>
      </c>
      <c r="AO1154" s="30" t="s">
        <v>68</v>
      </c>
      <c r="AP1154" s="30"/>
      <c r="AQ1154" s="30"/>
      <c r="AR1154" s="30" t="s">
        <v>68</v>
      </c>
      <c r="AS1154" s="30"/>
      <c r="AT1154" s="30"/>
      <c r="AU1154" s="30" t="s">
        <v>327</v>
      </c>
      <c r="AV1154" s="30" t="s">
        <v>328</v>
      </c>
      <c r="AW1154" s="30">
        <v>2.2870200000000001</v>
      </c>
      <c r="AX1154" s="30" t="s">
        <v>1023</v>
      </c>
      <c r="AY1154" s="30" t="s">
        <v>1024</v>
      </c>
      <c r="AZ1154" s="3">
        <v>34</v>
      </c>
      <c r="BA1154" s="30" t="s">
        <v>60</v>
      </c>
      <c r="BB1154" s="30">
        <v>34</v>
      </c>
      <c r="BC1154" s="30" t="s">
        <v>60</v>
      </c>
      <c r="BD1154" s="30" t="s">
        <v>60</v>
      </c>
      <c r="BE1154" s="30" t="s">
        <v>60</v>
      </c>
      <c r="BF1154" s="35" t="str">
        <f>IFERROR(VLOOKUP(Data_Power_app[[#This Row],[PRO ODER]],'Result'!A:C,3,0),"")</f>
        <v/>
      </c>
      <c r="BG1154" s="14" t="str">
        <f>IFERROR(VLOOKUP(Data_Power_app[[#This Row],[PRO ODER]]&amp;"LAM_IN",'Real Time'!A:E,4,0),"")</f>
        <v/>
      </c>
      <c r="BH1154" s="37" t="str">
        <f>IF(Data_Power_app[[#This Row],[LAMINATION MACHINE (PLAN)]]="","",IF(Data_Power_app[[#This Row],[LAMINATION MACHINE (REALTIME)]]="","",RIGHT(Data_Power_app[[#This Row],[LAMINATION MACHINE (REALTIME)]],1)=RIGHT(Data_Power_app[[#This Row],[LAMINATION MACHINE (PLAN)]],1)))</f>
        <v/>
      </c>
    </row>
    <row r="1155" spans="1:60" x14ac:dyDescent="0.25">
      <c r="A1155" s="27">
        <v>1359</v>
      </c>
      <c r="B1155" s="30" t="s">
        <v>3298</v>
      </c>
      <c r="C1155" s="30" t="s">
        <v>3299</v>
      </c>
      <c r="D1155" s="30" t="s">
        <v>300</v>
      </c>
      <c r="E1155" s="30" t="s">
        <v>301</v>
      </c>
      <c r="F1155" s="30" t="s">
        <v>59</v>
      </c>
      <c r="G1155" s="30">
        <v>728</v>
      </c>
      <c r="H1155" s="4">
        <v>45806</v>
      </c>
      <c r="I1155" s="30">
        <v>45803</v>
      </c>
      <c r="J1155" s="4">
        <v>45803</v>
      </c>
      <c r="K1155" s="4">
        <v>45807</v>
      </c>
      <c r="L1155" s="4">
        <v>45804.675775462965</v>
      </c>
      <c r="M1155" s="4">
        <v>45807</v>
      </c>
      <c r="N1155" s="4">
        <v>45806.454525462963</v>
      </c>
      <c r="O1155" s="4" t="s">
        <v>60</v>
      </c>
      <c r="P1155" s="4" t="s">
        <v>60</v>
      </c>
      <c r="Q1155" s="4" t="s">
        <v>60</v>
      </c>
      <c r="R1155" s="4" t="s">
        <v>60</v>
      </c>
      <c r="S1155" s="4" t="s">
        <v>60</v>
      </c>
      <c r="T1155" s="4">
        <v>45810</v>
      </c>
      <c r="U1155" s="4">
        <v>45810.330972222226</v>
      </c>
      <c r="V1155" s="4"/>
      <c r="W1155" s="4">
        <v>45812</v>
      </c>
      <c r="X1155" s="4"/>
      <c r="Y1155" s="4" t="s">
        <v>60</v>
      </c>
      <c r="Z1155" s="4">
        <v>45814</v>
      </c>
      <c r="AA1155" s="4"/>
      <c r="AB1155" s="4" t="s">
        <v>60</v>
      </c>
      <c r="AC1155" s="4">
        <v>45815</v>
      </c>
      <c r="AD1155" s="4">
        <v>45815</v>
      </c>
      <c r="AE1155" s="4">
        <v>45818</v>
      </c>
      <c r="AF1155" s="4"/>
      <c r="AG1155" s="30" t="s">
        <v>266</v>
      </c>
      <c r="AH1155" s="30" t="s">
        <v>302</v>
      </c>
      <c r="AI1155" s="30" t="s">
        <v>3300</v>
      </c>
      <c r="AJ1155" s="30" t="s">
        <v>303</v>
      </c>
      <c r="AK1155" s="30" t="s">
        <v>100</v>
      </c>
      <c r="AL1155" s="30" t="s">
        <v>304</v>
      </c>
      <c r="AM1155" s="30" t="s">
        <v>305</v>
      </c>
      <c r="AN1155" s="30">
        <v>17.488009999999999</v>
      </c>
      <c r="AO1155" s="30" t="s">
        <v>68</v>
      </c>
      <c r="AP1155" s="30"/>
      <c r="AQ1155" s="30"/>
      <c r="AR1155" s="30" t="s">
        <v>68</v>
      </c>
      <c r="AS1155" s="30"/>
      <c r="AT1155" s="30"/>
      <c r="AU1155" s="30" t="s">
        <v>611</v>
      </c>
      <c r="AV1155" s="30" t="s">
        <v>612</v>
      </c>
      <c r="AW1155" s="30">
        <v>65.023349999999994</v>
      </c>
      <c r="AX1155" s="30" t="s">
        <v>3301</v>
      </c>
      <c r="AY1155" s="30" t="s">
        <v>3302</v>
      </c>
      <c r="AZ1155" s="3">
        <v>728</v>
      </c>
      <c r="BA1155" s="30" t="s">
        <v>60</v>
      </c>
      <c r="BB1155" s="30">
        <v>728</v>
      </c>
      <c r="BC1155" s="30" t="s">
        <v>60</v>
      </c>
      <c r="BD1155" s="30" t="s">
        <v>60</v>
      </c>
      <c r="BE1155" s="30" t="s">
        <v>60</v>
      </c>
      <c r="BF1155" s="35" t="str">
        <f>IFERROR(VLOOKUP(Data_Power_app[[#This Row],[PRO ODER]],'Result'!A:C,3,0),"")</f>
        <v/>
      </c>
      <c r="BG1155" s="14" t="str">
        <f>IFERROR(VLOOKUP(Data_Power_app[[#This Row],[PRO ODER]]&amp;"LAM_IN",'Real Time'!A:E,4,0),"")</f>
        <v/>
      </c>
      <c r="BH1155" s="37" t="str">
        <f>IF(Data_Power_app[[#This Row],[LAMINATION MACHINE (PLAN)]]="","",IF(Data_Power_app[[#This Row],[LAMINATION MACHINE (REALTIME)]]="","",RIGHT(Data_Power_app[[#This Row],[LAMINATION MACHINE (REALTIME)]],1)=RIGHT(Data_Power_app[[#This Row],[LAMINATION MACHINE (PLAN)]],1)))</f>
        <v/>
      </c>
    </row>
    <row r="1156" spans="1:60" x14ac:dyDescent="0.25">
      <c r="A1156" s="27">
        <v>1360</v>
      </c>
      <c r="B1156" s="30" t="s">
        <v>3303</v>
      </c>
      <c r="C1156" s="30" t="s">
        <v>3304</v>
      </c>
      <c r="D1156" s="30" t="s">
        <v>300</v>
      </c>
      <c r="E1156" s="30" t="s">
        <v>301</v>
      </c>
      <c r="F1156" s="30" t="s">
        <v>59</v>
      </c>
      <c r="G1156" s="30">
        <v>280</v>
      </c>
      <c r="H1156" s="4">
        <v>45806</v>
      </c>
      <c r="I1156" s="30">
        <v>45803</v>
      </c>
      <c r="J1156" s="4">
        <v>45803</v>
      </c>
      <c r="K1156" s="4">
        <v>45807</v>
      </c>
      <c r="L1156" s="4">
        <v>45804.55840277778</v>
      </c>
      <c r="M1156" s="4">
        <v>45807</v>
      </c>
      <c r="N1156" s="4">
        <v>45806.980740740742</v>
      </c>
      <c r="O1156" s="4" t="s">
        <v>60</v>
      </c>
      <c r="P1156" s="4" t="s">
        <v>60</v>
      </c>
      <c r="Q1156" s="4" t="s">
        <v>60</v>
      </c>
      <c r="R1156" s="4" t="s">
        <v>60</v>
      </c>
      <c r="S1156" s="4" t="s">
        <v>60</v>
      </c>
      <c r="T1156" s="4">
        <v>45810</v>
      </c>
      <c r="U1156" s="4">
        <v>45811.292592592596</v>
      </c>
      <c r="V1156" s="4"/>
      <c r="W1156" s="4">
        <v>45812</v>
      </c>
      <c r="X1156" s="4"/>
      <c r="Y1156" s="4" t="s">
        <v>60</v>
      </c>
      <c r="Z1156" s="4">
        <v>45814</v>
      </c>
      <c r="AA1156" s="4"/>
      <c r="AB1156" s="4" t="s">
        <v>60</v>
      </c>
      <c r="AC1156" s="4">
        <v>45815</v>
      </c>
      <c r="AD1156" s="4">
        <v>45815</v>
      </c>
      <c r="AE1156" s="4">
        <v>45818</v>
      </c>
      <c r="AF1156" s="4"/>
      <c r="AG1156" s="30" t="s">
        <v>266</v>
      </c>
      <c r="AH1156" s="30" t="s">
        <v>302</v>
      </c>
      <c r="AI1156" s="30" t="s">
        <v>542</v>
      </c>
      <c r="AJ1156" s="30" t="s">
        <v>303</v>
      </c>
      <c r="AK1156" s="30" t="s">
        <v>65</v>
      </c>
      <c r="AL1156" s="30" t="s">
        <v>304</v>
      </c>
      <c r="AM1156" s="30" t="s">
        <v>305</v>
      </c>
      <c r="AN1156" s="30">
        <v>5.9871499999999997</v>
      </c>
      <c r="AO1156" s="30" t="s">
        <v>68</v>
      </c>
      <c r="AP1156" s="30"/>
      <c r="AQ1156" s="30"/>
      <c r="AR1156" s="30" t="s">
        <v>68</v>
      </c>
      <c r="AS1156" s="30"/>
      <c r="AT1156" s="30"/>
      <c r="AU1156" s="30" t="s">
        <v>306</v>
      </c>
      <c r="AV1156" s="30" t="s">
        <v>307</v>
      </c>
      <c r="AW1156" s="30">
        <v>22.260919999999999</v>
      </c>
      <c r="AX1156" s="30" t="s">
        <v>543</v>
      </c>
      <c r="AY1156" s="30" t="s">
        <v>544</v>
      </c>
      <c r="AZ1156" s="3">
        <v>280</v>
      </c>
      <c r="BA1156" s="30" t="s">
        <v>60</v>
      </c>
      <c r="BB1156" s="30">
        <v>280</v>
      </c>
      <c r="BC1156" s="30" t="s">
        <v>60</v>
      </c>
      <c r="BD1156" s="30" t="s">
        <v>60</v>
      </c>
      <c r="BE1156" s="30" t="s">
        <v>60</v>
      </c>
      <c r="BF1156" s="35" t="str">
        <f>IFERROR(VLOOKUP(Data_Power_app[[#This Row],[PRO ODER]],'Result'!A:C,3,0),"")</f>
        <v/>
      </c>
      <c r="BG1156" s="14" t="str">
        <f>IFERROR(VLOOKUP(Data_Power_app[[#This Row],[PRO ODER]]&amp;"LAM_IN",'Real Time'!A:E,4,0),"")</f>
        <v/>
      </c>
      <c r="BH1156" s="37" t="str">
        <f>IF(Data_Power_app[[#This Row],[LAMINATION MACHINE (PLAN)]]="","",IF(Data_Power_app[[#This Row],[LAMINATION MACHINE (REALTIME)]]="","",RIGHT(Data_Power_app[[#This Row],[LAMINATION MACHINE (REALTIME)]],1)=RIGHT(Data_Power_app[[#This Row],[LAMINATION MACHINE (PLAN)]],1)))</f>
        <v/>
      </c>
    </row>
    <row r="1157" spans="1:60" x14ac:dyDescent="0.25">
      <c r="A1157" s="27">
        <v>1361</v>
      </c>
      <c r="B1157" s="30" t="s">
        <v>3305</v>
      </c>
      <c r="C1157" s="30" t="s">
        <v>3306</v>
      </c>
      <c r="D1157" s="30" t="s">
        <v>300</v>
      </c>
      <c r="E1157" s="30" t="s">
        <v>301</v>
      </c>
      <c r="F1157" s="30" t="s">
        <v>59</v>
      </c>
      <c r="G1157" s="30">
        <v>454</v>
      </c>
      <c r="H1157" s="4">
        <v>45806</v>
      </c>
      <c r="I1157" s="30">
        <v>45803</v>
      </c>
      <c r="J1157" s="4">
        <v>45803</v>
      </c>
      <c r="K1157" s="4">
        <v>45807</v>
      </c>
      <c r="L1157" s="4">
        <v>45804.675879629627</v>
      </c>
      <c r="M1157" s="4">
        <v>45807</v>
      </c>
      <c r="N1157" s="4">
        <v>45806.45449074074</v>
      </c>
      <c r="O1157" s="4" t="s">
        <v>60</v>
      </c>
      <c r="P1157" s="4" t="s">
        <v>60</v>
      </c>
      <c r="Q1157" s="4" t="s">
        <v>60</v>
      </c>
      <c r="R1157" s="4" t="s">
        <v>60</v>
      </c>
      <c r="S1157" s="4" t="s">
        <v>60</v>
      </c>
      <c r="T1157" s="4">
        <v>45810</v>
      </c>
      <c r="U1157" s="4">
        <v>45810.330937500003</v>
      </c>
      <c r="V1157" s="4"/>
      <c r="W1157" s="4">
        <v>45812</v>
      </c>
      <c r="X1157" s="4"/>
      <c r="Y1157" s="4" t="s">
        <v>60</v>
      </c>
      <c r="Z1157" s="4">
        <v>45814</v>
      </c>
      <c r="AA1157" s="4"/>
      <c r="AB1157" s="4" t="s">
        <v>60</v>
      </c>
      <c r="AC1157" s="4">
        <v>45815</v>
      </c>
      <c r="AD1157" s="4">
        <v>45815</v>
      </c>
      <c r="AE1157" s="4">
        <v>45818</v>
      </c>
      <c r="AF1157" s="4"/>
      <c r="AG1157" s="30" t="s">
        <v>266</v>
      </c>
      <c r="AH1157" s="30" t="s">
        <v>302</v>
      </c>
      <c r="AI1157" s="30" t="s">
        <v>3300</v>
      </c>
      <c r="AJ1157" s="30" t="s">
        <v>303</v>
      </c>
      <c r="AK1157" s="30" t="s">
        <v>100</v>
      </c>
      <c r="AL1157" s="30" t="s">
        <v>304</v>
      </c>
      <c r="AM1157" s="30" t="s">
        <v>305</v>
      </c>
      <c r="AN1157" s="30">
        <v>10.947900000000001</v>
      </c>
      <c r="AO1157" s="30" t="s">
        <v>68</v>
      </c>
      <c r="AP1157" s="30"/>
      <c r="AQ1157" s="30"/>
      <c r="AR1157" s="30" t="s">
        <v>68</v>
      </c>
      <c r="AS1157" s="30"/>
      <c r="AT1157" s="30"/>
      <c r="AU1157" s="30" t="s">
        <v>611</v>
      </c>
      <c r="AV1157" s="30" t="s">
        <v>612</v>
      </c>
      <c r="AW1157" s="30">
        <v>40.706209999999999</v>
      </c>
      <c r="AX1157" s="30" t="s">
        <v>3301</v>
      </c>
      <c r="AY1157" s="30" t="s">
        <v>3302</v>
      </c>
      <c r="AZ1157" s="3">
        <v>454</v>
      </c>
      <c r="BA1157" s="30" t="s">
        <v>60</v>
      </c>
      <c r="BB1157" s="30">
        <v>454</v>
      </c>
      <c r="BC1157" s="30" t="s">
        <v>60</v>
      </c>
      <c r="BD1157" s="30" t="s">
        <v>60</v>
      </c>
      <c r="BE1157" s="30" t="s">
        <v>60</v>
      </c>
      <c r="BF1157" s="35" t="str">
        <f>IFERROR(VLOOKUP(Data_Power_app[[#This Row],[PRO ODER]],'Result'!A:C,3,0),"")</f>
        <v/>
      </c>
      <c r="BG1157" s="14" t="str">
        <f>IFERROR(VLOOKUP(Data_Power_app[[#This Row],[PRO ODER]]&amp;"LAM_IN",'Real Time'!A:E,4,0),"")</f>
        <v/>
      </c>
      <c r="BH1157" s="37" t="str">
        <f>IF(Data_Power_app[[#This Row],[LAMINATION MACHINE (PLAN)]]="","",IF(Data_Power_app[[#This Row],[LAMINATION MACHINE (REALTIME)]]="","",RIGHT(Data_Power_app[[#This Row],[LAMINATION MACHINE (REALTIME)]],1)=RIGHT(Data_Power_app[[#This Row],[LAMINATION MACHINE (PLAN)]],1)))</f>
        <v/>
      </c>
    </row>
    <row r="1158" spans="1:60" x14ac:dyDescent="0.25">
      <c r="A1158" s="27">
        <v>1362</v>
      </c>
      <c r="B1158" s="30" t="s">
        <v>3307</v>
      </c>
      <c r="C1158" s="30" t="s">
        <v>3308</v>
      </c>
      <c r="D1158" s="30" t="s">
        <v>300</v>
      </c>
      <c r="E1158" s="30" t="s">
        <v>301</v>
      </c>
      <c r="F1158" s="30" t="s">
        <v>59</v>
      </c>
      <c r="G1158" s="30">
        <v>1040</v>
      </c>
      <c r="H1158" s="4">
        <v>45806</v>
      </c>
      <c r="I1158" s="30">
        <v>45803</v>
      </c>
      <c r="J1158" s="4">
        <v>45803</v>
      </c>
      <c r="K1158" s="4">
        <v>45807</v>
      </c>
      <c r="L1158" s="4">
        <v>45804.674710648149</v>
      </c>
      <c r="M1158" s="4">
        <v>45807</v>
      </c>
      <c r="N1158" s="4">
        <v>45805.058865740742</v>
      </c>
      <c r="O1158" s="4" t="s">
        <v>60</v>
      </c>
      <c r="P1158" s="4" t="s">
        <v>60</v>
      </c>
      <c r="Q1158" s="4" t="s">
        <v>60</v>
      </c>
      <c r="R1158" s="4" t="s">
        <v>60</v>
      </c>
      <c r="S1158" s="4" t="s">
        <v>60</v>
      </c>
      <c r="T1158" s="4">
        <v>45810</v>
      </c>
      <c r="U1158" s="4">
        <v>45807.298530092594</v>
      </c>
      <c r="V1158" s="4">
        <v>45808.738113425927</v>
      </c>
      <c r="W1158" s="4">
        <v>45812</v>
      </c>
      <c r="X1158" s="4">
        <v>45810.110289351855</v>
      </c>
      <c r="Y1158" s="4" t="s">
        <v>77</v>
      </c>
      <c r="Z1158" s="4">
        <v>45814</v>
      </c>
      <c r="AA1158" s="4">
        <v>45811.56181712963</v>
      </c>
      <c r="AB1158" s="4" t="s">
        <v>60</v>
      </c>
      <c r="AC1158" s="4">
        <v>45815</v>
      </c>
      <c r="AD1158" s="4">
        <v>45815</v>
      </c>
      <c r="AE1158" s="4">
        <v>45818</v>
      </c>
      <c r="AF1158" s="4"/>
      <c r="AG1158" s="30" t="s">
        <v>62</v>
      </c>
      <c r="AH1158" s="30" t="s">
        <v>302</v>
      </c>
      <c r="AI1158" s="30" t="s">
        <v>2828</v>
      </c>
      <c r="AJ1158" s="30" t="s">
        <v>303</v>
      </c>
      <c r="AK1158" s="30" t="s">
        <v>100</v>
      </c>
      <c r="AL1158" s="30" t="s">
        <v>304</v>
      </c>
      <c r="AM1158" s="30" t="s">
        <v>305</v>
      </c>
      <c r="AN1158" s="30">
        <v>25.018550000000001</v>
      </c>
      <c r="AO1158" s="30" t="s">
        <v>68</v>
      </c>
      <c r="AP1158" s="30"/>
      <c r="AQ1158" s="30"/>
      <c r="AR1158" s="30" t="s">
        <v>68</v>
      </c>
      <c r="AS1158" s="30"/>
      <c r="AT1158" s="30"/>
      <c r="AU1158" s="30" t="s">
        <v>391</v>
      </c>
      <c r="AV1158" s="30" t="s">
        <v>392</v>
      </c>
      <c r="AW1158" s="30">
        <v>93.023210000000006</v>
      </c>
      <c r="AX1158" s="30" t="s">
        <v>2829</v>
      </c>
      <c r="AY1158" s="30" t="s">
        <v>620</v>
      </c>
      <c r="AZ1158" s="3">
        <v>1040</v>
      </c>
      <c r="BA1158" s="30" t="s">
        <v>60</v>
      </c>
      <c r="BB1158" s="30">
        <v>1040</v>
      </c>
      <c r="BC1158" s="30" t="s">
        <v>60</v>
      </c>
      <c r="BD1158" s="30" t="s">
        <v>60</v>
      </c>
      <c r="BE1158" s="30" t="s">
        <v>60</v>
      </c>
      <c r="BF1158" s="35" t="str">
        <f>IFERROR(VLOOKUP(Data_Power_app[[#This Row],[PRO ODER]],'Result'!A:C,3,0),"")</f>
        <v/>
      </c>
      <c r="BG1158" s="14" t="str">
        <f>IFERROR(VLOOKUP(Data_Power_app[[#This Row],[PRO ODER]]&amp;"LAM_IN",'Real Time'!A:E,4,0),"")</f>
        <v/>
      </c>
      <c r="BH1158" s="37" t="str">
        <f>IF(Data_Power_app[[#This Row],[LAMINATION MACHINE (PLAN)]]="","",IF(Data_Power_app[[#This Row],[LAMINATION MACHINE (REALTIME)]]="","",RIGHT(Data_Power_app[[#This Row],[LAMINATION MACHINE (REALTIME)]],1)=RIGHT(Data_Power_app[[#This Row],[LAMINATION MACHINE (PLAN)]],1)))</f>
        <v/>
      </c>
    </row>
    <row r="1159" spans="1:60" x14ac:dyDescent="0.25">
      <c r="A1159" s="27">
        <v>1363</v>
      </c>
      <c r="B1159" s="30" t="s">
        <v>2929</v>
      </c>
      <c r="C1159" s="30" t="s">
        <v>2930</v>
      </c>
      <c r="D1159" s="30" t="s">
        <v>300</v>
      </c>
      <c r="E1159" s="30" t="s">
        <v>301</v>
      </c>
      <c r="F1159" s="30" t="s">
        <v>59</v>
      </c>
      <c r="G1159" s="30">
        <v>776</v>
      </c>
      <c r="H1159" s="4">
        <v>45805</v>
      </c>
      <c r="I1159" s="30">
        <v>45801</v>
      </c>
      <c r="J1159" s="4">
        <v>45801</v>
      </c>
      <c r="K1159" s="4">
        <v>45806</v>
      </c>
      <c r="L1159" s="4">
        <v>45801.14640046296</v>
      </c>
      <c r="M1159" s="4">
        <v>45806</v>
      </c>
      <c r="N1159" s="4">
        <v>45808.750787037039</v>
      </c>
      <c r="O1159" s="4" t="s">
        <v>60</v>
      </c>
      <c r="P1159" s="4" t="s">
        <v>60</v>
      </c>
      <c r="Q1159" s="4" t="s">
        <v>60</v>
      </c>
      <c r="R1159" s="4" t="s">
        <v>60</v>
      </c>
      <c r="S1159" s="4" t="s">
        <v>60</v>
      </c>
      <c r="T1159" s="4">
        <v>45811</v>
      </c>
      <c r="U1159" s="4">
        <v>45811.292650462965</v>
      </c>
      <c r="V1159" s="4"/>
      <c r="W1159" s="4">
        <v>45812</v>
      </c>
      <c r="X1159" s="4"/>
      <c r="Y1159" s="4" t="s">
        <v>60</v>
      </c>
      <c r="Z1159" s="4">
        <v>45813</v>
      </c>
      <c r="AA1159" s="4"/>
      <c r="AB1159" s="4" t="s">
        <v>60</v>
      </c>
      <c r="AC1159" s="4">
        <v>45814</v>
      </c>
      <c r="AD1159" s="4">
        <v>45815</v>
      </c>
      <c r="AE1159" s="4">
        <v>45818</v>
      </c>
      <c r="AF1159" s="4"/>
      <c r="AG1159" s="30" t="s">
        <v>266</v>
      </c>
      <c r="AH1159" s="30" t="s">
        <v>302</v>
      </c>
      <c r="AI1159" s="30" t="s">
        <v>1242</v>
      </c>
      <c r="AJ1159" s="30" t="s">
        <v>303</v>
      </c>
      <c r="AK1159" s="30" t="s">
        <v>100</v>
      </c>
      <c r="AL1159" s="30" t="s">
        <v>395</v>
      </c>
      <c r="AM1159" s="30" t="s">
        <v>396</v>
      </c>
      <c r="AN1159" s="30">
        <v>15.17413</v>
      </c>
      <c r="AO1159" s="30" t="s">
        <v>68</v>
      </c>
      <c r="AP1159" s="30"/>
      <c r="AQ1159" s="30"/>
      <c r="AR1159" s="30" t="s">
        <v>68</v>
      </c>
      <c r="AS1159" s="30"/>
      <c r="AT1159" s="30"/>
      <c r="AU1159" s="30" t="s">
        <v>397</v>
      </c>
      <c r="AV1159" s="30" t="s">
        <v>398</v>
      </c>
      <c r="AW1159" s="30">
        <v>66.369079999999997</v>
      </c>
      <c r="AX1159" s="30" t="s">
        <v>889</v>
      </c>
      <c r="AY1159" s="30" t="s">
        <v>810</v>
      </c>
      <c r="AZ1159" s="3">
        <v>776</v>
      </c>
      <c r="BA1159" s="30" t="s">
        <v>60</v>
      </c>
      <c r="BB1159" s="30">
        <v>776</v>
      </c>
      <c r="BC1159" s="30" t="s">
        <v>60</v>
      </c>
      <c r="BD1159" s="30" t="s">
        <v>60</v>
      </c>
      <c r="BE1159" s="30" t="s">
        <v>60</v>
      </c>
      <c r="BF1159" s="35" t="str">
        <f>IFERROR(VLOOKUP(Data_Power_app[[#This Row],[PRO ODER]],'Result'!A:C,3,0),"")</f>
        <v/>
      </c>
      <c r="BG1159" s="14" t="str">
        <f>IFERROR(VLOOKUP(Data_Power_app[[#This Row],[PRO ODER]]&amp;"LAM_IN",'Real Time'!A:E,4,0),"")</f>
        <v/>
      </c>
      <c r="BH1159" s="37" t="str">
        <f>IF(Data_Power_app[[#This Row],[LAMINATION MACHINE (PLAN)]]="","",IF(Data_Power_app[[#This Row],[LAMINATION MACHINE (REALTIME)]]="","",RIGHT(Data_Power_app[[#This Row],[LAMINATION MACHINE (REALTIME)]],1)=RIGHT(Data_Power_app[[#This Row],[LAMINATION MACHINE (PLAN)]],1)))</f>
        <v/>
      </c>
    </row>
    <row r="1160" spans="1:60" x14ac:dyDescent="0.25">
      <c r="A1160" s="27">
        <v>1364</v>
      </c>
      <c r="B1160" s="30" t="s">
        <v>3886</v>
      </c>
      <c r="C1160" s="30" t="s">
        <v>3887</v>
      </c>
      <c r="D1160" s="30" t="s">
        <v>86</v>
      </c>
      <c r="E1160" s="30" t="s">
        <v>176</v>
      </c>
      <c r="F1160" s="30" t="s">
        <v>59</v>
      </c>
      <c r="G1160" s="30">
        <v>39</v>
      </c>
      <c r="H1160" s="4">
        <v>45806</v>
      </c>
      <c r="I1160" s="30">
        <v>45804</v>
      </c>
      <c r="J1160" s="4">
        <v>45804</v>
      </c>
      <c r="K1160" s="4">
        <v>45807</v>
      </c>
      <c r="L1160" s="4">
        <v>45805.807881944442</v>
      </c>
      <c r="M1160" s="4">
        <v>45808</v>
      </c>
      <c r="N1160" s="4">
        <v>45806.688784722224</v>
      </c>
      <c r="O1160" s="4" t="s">
        <v>60</v>
      </c>
      <c r="P1160" s="4" t="s">
        <v>60</v>
      </c>
      <c r="Q1160" s="4" t="s">
        <v>60</v>
      </c>
      <c r="R1160" s="4" t="s">
        <v>60</v>
      </c>
      <c r="S1160" s="4" t="s">
        <v>60</v>
      </c>
      <c r="T1160" s="4">
        <v>45810</v>
      </c>
      <c r="U1160" s="4">
        <v>45806.953182870369</v>
      </c>
      <c r="V1160" s="4">
        <v>45808.817812499998</v>
      </c>
      <c r="W1160" s="4">
        <v>45811</v>
      </c>
      <c r="X1160" s="4"/>
      <c r="Y1160" s="4" t="s">
        <v>60</v>
      </c>
      <c r="Z1160" s="4">
        <v>45813</v>
      </c>
      <c r="AA1160" s="4"/>
      <c r="AB1160" s="4" t="s">
        <v>60</v>
      </c>
      <c r="AC1160" s="4">
        <v>45814</v>
      </c>
      <c r="AD1160" s="4">
        <v>45815</v>
      </c>
      <c r="AE1160" s="4">
        <v>45818</v>
      </c>
      <c r="AF1160" s="4"/>
      <c r="AG1160" s="30" t="s">
        <v>343</v>
      </c>
      <c r="AH1160" s="30" t="s">
        <v>494</v>
      </c>
      <c r="AI1160" s="30" t="s">
        <v>495</v>
      </c>
      <c r="AJ1160" s="30" t="s">
        <v>186</v>
      </c>
      <c r="AK1160" s="30" t="s">
        <v>65</v>
      </c>
      <c r="AL1160" s="30" t="s">
        <v>496</v>
      </c>
      <c r="AM1160" s="30" t="s">
        <v>497</v>
      </c>
      <c r="AN1160" s="30">
        <v>1.1995199999999999</v>
      </c>
      <c r="AO1160" s="30" t="s">
        <v>68</v>
      </c>
      <c r="AP1160" s="30"/>
      <c r="AQ1160" s="30"/>
      <c r="AR1160" s="30" t="s">
        <v>68</v>
      </c>
      <c r="AS1160" s="30"/>
      <c r="AT1160" s="30"/>
      <c r="AU1160" s="30" t="s">
        <v>231</v>
      </c>
      <c r="AV1160" s="30" t="s">
        <v>232</v>
      </c>
      <c r="AW1160" s="30">
        <v>2.6232899999999999</v>
      </c>
      <c r="AX1160" s="30" t="s">
        <v>2559</v>
      </c>
      <c r="AY1160" s="30" t="s">
        <v>499</v>
      </c>
      <c r="AZ1160" s="3">
        <v>39</v>
      </c>
      <c r="BA1160" s="30" t="s">
        <v>60</v>
      </c>
      <c r="BB1160" s="30">
        <v>39</v>
      </c>
      <c r="BC1160" s="30" t="s">
        <v>60</v>
      </c>
      <c r="BD1160" s="30" t="s">
        <v>60</v>
      </c>
      <c r="BE1160" s="30" t="s">
        <v>60</v>
      </c>
      <c r="BF1160" s="35" t="str">
        <f>IFERROR(VLOOKUP(Data_Power_app[[#This Row],[PRO ODER]],'Result'!A:C,3,0),"")</f>
        <v/>
      </c>
      <c r="BG1160" s="14" t="str">
        <f>IFERROR(VLOOKUP(Data_Power_app[[#This Row],[PRO ODER]]&amp;"LAM_IN",'Real Time'!A:E,4,0),"")</f>
        <v/>
      </c>
      <c r="BH1160" s="37" t="str">
        <f>IF(Data_Power_app[[#This Row],[LAMINATION MACHINE (PLAN)]]="","",IF(Data_Power_app[[#This Row],[LAMINATION MACHINE (REALTIME)]]="","",RIGHT(Data_Power_app[[#This Row],[LAMINATION MACHINE (REALTIME)]],1)=RIGHT(Data_Power_app[[#This Row],[LAMINATION MACHINE (PLAN)]],1)))</f>
        <v/>
      </c>
    </row>
    <row r="1161" spans="1:60" x14ac:dyDescent="0.25">
      <c r="A1161" s="27">
        <v>1365</v>
      </c>
      <c r="B1161" s="30" t="s">
        <v>3888</v>
      </c>
      <c r="C1161" s="30" t="s">
        <v>3889</v>
      </c>
      <c r="D1161" s="30" t="s">
        <v>86</v>
      </c>
      <c r="E1161" s="30" t="s">
        <v>176</v>
      </c>
      <c r="F1161" s="30" t="s">
        <v>59</v>
      </c>
      <c r="G1161" s="30">
        <v>4217</v>
      </c>
      <c r="H1161" s="4">
        <v>45810</v>
      </c>
      <c r="I1161" s="30">
        <v>45804</v>
      </c>
      <c r="J1161" s="4">
        <v>45722</v>
      </c>
      <c r="K1161" s="4">
        <v>45810</v>
      </c>
      <c r="L1161" s="4">
        <v>45805.808298611111</v>
      </c>
      <c r="M1161" s="4">
        <v>45812</v>
      </c>
      <c r="N1161" s="4">
        <v>45806.650810185187</v>
      </c>
      <c r="O1161" s="4" t="s">
        <v>60</v>
      </c>
      <c r="P1161" s="4" t="s">
        <v>60</v>
      </c>
      <c r="Q1161" s="4" t="s">
        <v>60</v>
      </c>
      <c r="R1161" s="4" t="s">
        <v>60</v>
      </c>
      <c r="S1161" s="4" t="s">
        <v>60</v>
      </c>
      <c r="T1161" s="4">
        <v>45810</v>
      </c>
      <c r="U1161" s="4">
        <v>45810.089421296296</v>
      </c>
      <c r="V1161" s="4"/>
      <c r="W1161" s="4">
        <v>45811</v>
      </c>
      <c r="X1161" s="4"/>
      <c r="Y1161" s="4" t="s">
        <v>60</v>
      </c>
      <c r="Z1161" s="4">
        <v>45813</v>
      </c>
      <c r="AA1161" s="4"/>
      <c r="AB1161" s="4" t="s">
        <v>60</v>
      </c>
      <c r="AC1161" s="4">
        <v>45814</v>
      </c>
      <c r="AD1161" s="4">
        <v>45815</v>
      </c>
      <c r="AE1161" s="4">
        <v>45818</v>
      </c>
      <c r="AF1161" s="4"/>
      <c r="AG1161" s="30" t="s">
        <v>266</v>
      </c>
      <c r="AH1161" s="30" t="s">
        <v>494</v>
      </c>
      <c r="AI1161" s="30" t="s">
        <v>3890</v>
      </c>
      <c r="AJ1161" s="30" t="s">
        <v>186</v>
      </c>
      <c r="AK1161" s="30" t="s">
        <v>100</v>
      </c>
      <c r="AL1161" s="30" t="s">
        <v>496</v>
      </c>
      <c r="AM1161" s="30" t="s">
        <v>497</v>
      </c>
      <c r="AN1161" s="30">
        <v>145.56063</v>
      </c>
      <c r="AO1161" s="30" t="s">
        <v>68</v>
      </c>
      <c r="AP1161" s="30"/>
      <c r="AQ1161" s="30"/>
      <c r="AR1161" s="30" t="s">
        <v>68</v>
      </c>
      <c r="AS1161" s="30"/>
      <c r="AT1161" s="30"/>
      <c r="AU1161" s="30" t="s">
        <v>549</v>
      </c>
      <c r="AV1161" s="30" t="s">
        <v>550</v>
      </c>
      <c r="AW1161" s="30">
        <v>318.32765000000001</v>
      </c>
      <c r="AX1161" s="30" t="s">
        <v>3891</v>
      </c>
      <c r="AY1161" s="30" t="s">
        <v>3892</v>
      </c>
      <c r="AZ1161" s="3">
        <v>4217</v>
      </c>
      <c r="BA1161" s="30" t="s">
        <v>60</v>
      </c>
      <c r="BB1161" s="30">
        <v>4217</v>
      </c>
      <c r="BC1161" s="30" t="s">
        <v>60</v>
      </c>
      <c r="BD1161" s="30" t="s">
        <v>60</v>
      </c>
      <c r="BE1161" s="30" t="s">
        <v>60</v>
      </c>
      <c r="BF1161" s="35" t="str">
        <f>IFERROR(VLOOKUP(Data_Power_app[[#This Row],[PRO ODER]],'Result'!A:C,3,0),"")</f>
        <v/>
      </c>
      <c r="BG1161" s="14" t="str">
        <f>IFERROR(VLOOKUP(Data_Power_app[[#This Row],[PRO ODER]]&amp;"LAM_IN",'Real Time'!A:E,4,0),"")</f>
        <v/>
      </c>
      <c r="BH1161" s="37" t="str">
        <f>IF(Data_Power_app[[#This Row],[LAMINATION MACHINE (PLAN)]]="","",IF(Data_Power_app[[#This Row],[LAMINATION MACHINE (REALTIME)]]="","",RIGHT(Data_Power_app[[#This Row],[LAMINATION MACHINE (REALTIME)]],1)=RIGHT(Data_Power_app[[#This Row],[LAMINATION MACHINE (PLAN)]],1)))</f>
        <v/>
      </c>
    </row>
    <row r="1162" spans="1:60" x14ac:dyDescent="0.25">
      <c r="A1162" s="27">
        <v>1366</v>
      </c>
      <c r="B1162" s="30" t="s">
        <v>1328</v>
      </c>
      <c r="C1162" s="30" t="s">
        <v>1329</v>
      </c>
      <c r="D1162" s="30" t="s">
        <v>86</v>
      </c>
      <c r="E1162" s="30" t="s">
        <v>184</v>
      </c>
      <c r="F1162" s="30" t="s">
        <v>59</v>
      </c>
      <c r="G1162" s="30">
        <v>3527</v>
      </c>
      <c r="H1162" s="4">
        <v>45807</v>
      </c>
      <c r="I1162" s="30">
        <v>45798</v>
      </c>
      <c r="J1162" s="4">
        <v>45798</v>
      </c>
      <c r="K1162" s="4">
        <v>45808</v>
      </c>
      <c r="L1162" s="4">
        <v>45800.264490740738</v>
      </c>
      <c r="M1162" s="4">
        <v>45810</v>
      </c>
      <c r="N1162" s="4">
        <v>45800.890092592592</v>
      </c>
      <c r="O1162" s="4" t="s">
        <v>60</v>
      </c>
      <c r="P1162" s="4" t="s">
        <v>60</v>
      </c>
      <c r="Q1162" s="4" t="s">
        <v>60</v>
      </c>
      <c r="R1162" s="4" t="s">
        <v>60</v>
      </c>
      <c r="S1162" s="4" t="s">
        <v>60</v>
      </c>
      <c r="T1162" s="4">
        <v>45811</v>
      </c>
      <c r="U1162" s="4">
        <v>45801.298495370371</v>
      </c>
      <c r="V1162" s="4">
        <v>45803.194710648146</v>
      </c>
      <c r="W1162" s="4">
        <v>45812</v>
      </c>
      <c r="X1162" s="4">
        <v>45811.677268518521</v>
      </c>
      <c r="Y1162" s="4" t="s">
        <v>61</v>
      </c>
      <c r="Z1162" s="4">
        <v>45813</v>
      </c>
      <c r="AA1162" s="4"/>
      <c r="AB1162" s="4" t="s">
        <v>60</v>
      </c>
      <c r="AC1162" s="4">
        <v>45814</v>
      </c>
      <c r="AD1162" s="4">
        <v>45815</v>
      </c>
      <c r="AE1162" s="4">
        <v>45818</v>
      </c>
      <c r="AF1162" s="4"/>
      <c r="AG1162" s="30" t="s">
        <v>97</v>
      </c>
      <c r="AH1162" s="30" t="s">
        <v>185</v>
      </c>
      <c r="AI1162" s="30" t="s">
        <v>637</v>
      </c>
      <c r="AJ1162" s="30" t="s">
        <v>186</v>
      </c>
      <c r="AK1162" s="30" t="s">
        <v>65</v>
      </c>
      <c r="AL1162" s="30" t="s">
        <v>187</v>
      </c>
      <c r="AM1162" s="30" t="s">
        <v>188</v>
      </c>
      <c r="AN1162" s="30">
        <v>109.04461000000001</v>
      </c>
      <c r="AO1162" s="30" t="s">
        <v>68</v>
      </c>
      <c r="AP1162" s="30"/>
      <c r="AQ1162" s="30"/>
      <c r="AR1162" s="30" t="s">
        <v>68</v>
      </c>
      <c r="AS1162" s="30"/>
      <c r="AT1162" s="30"/>
      <c r="AU1162" s="30" t="s">
        <v>274</v>
      </c>
      <c r="AV1162" s="30" t="s">
        <v>275</v>
      </c>
      <c r="AW1162" s="30">
        <v>238.47574</v>
      </c>
      <c r="AX1162" s="30" t="s">
        <v>6337</v>
      </c>
      <c r="AY1162" s="30" t="s">
        <v>6338</v>
      </c>
      <c r="AZ1162" s="3">
        <v>3273</v>
      </c>
      <c r="BA1162" s="30" t="s">
        <v>60</v>
      </c>
      <c r="BB1162" s="30">
        <v>3527</v>
      </c>
      <c r="BC1162" s="30" t="s">
        <v>60</v>
      </c>
      <c r="BD1162" s="30" t="s">
        <v>60</v>
      </c>
      <c r="BE1162" s="30" t="s">
        <v>60</v>
      </c>
      <c r="BF1162" s="35" t="str">
        <f>IFERROR(VLOOKUP(Data_Power_app[[#This Row],[PRO ODER]],'Result'!A:C,3,0),"")</f>
        <v/>
      </c>
      <c r="BG1162" s="14" t="str">
        <f>IFERROR(VLOOKUP(Data_Power_app[[#This Row],[PRO ODER]]&amp;"LAM_IN",'Real Time'!A:E,4,0),"")</f>
        <v/>
      </c>
      <c r="BH1162" s="37" t="str">
        <f>IF(Data_Power_app[[#This Row],[LAMINATION MACHINE (PLAN)]]="","",IF(Data_Power_app[[#This Row],[LAMINATION MACHINE (REALTIME)]]="","",RIGHT(Data_Power_app[[#This Row],[LAMINATION MACHINE (REALTIME)]],1)=RIGHT(Data_Power_app[[#This Row],[LAMINATION MACHINE (PLAN)]],1)))</f>
        <v/>
      </c>
    </row>
    <row r="1163" spans="1:60" x14ac:dyDescent="0.25">
      <c r="A1163" s="27">
        <v>1367</v>
      </c>
      <c r="B1163" s="30" t="s">
        <v>3920</v>
      </c>
      <c r="C1163" s="30" t="s">
        <v>3921</v>
      </c>
      <c r="D1163" s="30" t="s">
        <v>86</v>
      </c>
      <c r="E1163" s="30" t="s">
        <v>184</v>
      </c>
      <c r="F1163" s="30" t="s">
        <v>59</v>
      </c>
      <c r="G1163" s="30">
        <v>4822</v>
      </c>
      <c r="H1163" s="4">
        <v>45807</v>
      </c>
      <c r="I1163" s="30">
        <v>45804</v>
      </c>
      <c r="J1163" s="4">
        <v>45804</v>
      </c>
      <c r="K1163" s="4">
        <v>45808</v>
      </c>
      <c r="L1163" s="4">
        <v>45806.04855324074</v>
      </c>
      <c r="M1163" s="4">
        <v>45810</v>
      </c>
      <c r="N1163" s="4">
        <v>45807.398819444446</v>
      </c>
      <c r="O1163" s="4" t="s">
        <v>60</v>
      </c>
      <c r="P1163" s="4" t="s">
        <v>60</v>
      </c>
      <c r="Q1163" s="4" t="s">
        <v>60</v>
      </c>
      <c r="R1163" s="4" t="s">
        <v>60</v>
      </c>
      <c r="S1163" s="4" t="s">
        <v>60</v>
      </c>
      <c r="T1163" s="4">
        <v>45811</v>
      </c>
      <c r="U1163" s="4">
        <v>45807.644606481481</v>
      </c>
      <c r="V1163" s="4">
        <v>45811.556400462963</v>
      </c>
      <c r="W1163" s="4">
        <v>45812</v>
      </c>
      <c r="X1163" s="4"/>
      <c r="Y1163" s="4" t="s">
        <v>60</v>
      </c>
      <c r="Z1163" s="4">
        <v>45814</v>
      </c>
      <c r="AA1163" s="4"/>
      <c r="AB1163" s="4" t="s">
        <v>60</v>
      </c>
      <c r="AC1163" s="4">
        <v>45815</v>
      </c>
      <c r="AD1163" s="4">
        <v>45815</v>
      </c>
      <c r="AE1163" s="4">
        <v>45818</v>
      </c>
      <c r="AF1163" s="4"/>
      <c r="AG1163" s="30" t="s">
        <v>343</v>
      </c>
      <c r="AH1163" s="30" t="s">
        <v>185</v>
      </c>
      <c r="AI1163" s="30" t="s">
        <v>532</v>
      </c>
      <c r="AJ1163" s="30" t="s">
        <v>186</v>
      </c>
      <c r="AK1163" s="30" t="s">
        <v>65</v>
      </c>
      <c r="AL1163" s="30" t="s">
        <v>187</v>
      </c>
      <c r="AM1163" s="30" t="s">
        <v>188</v>
      </c>
      <c r="AN1163" s="30">
        <v>143.34417999999999</v>
      </c>
      <c r="AO1163" s="30" t="s">
        <v>68</v>
      </c>
      <c r="AP1163" s="30"/>
      <c r="AQ1163" s="30"/>
      <c r="AR1163" s="30" t="s">
        <v>68</v>
      </c>
      <c r="AS1163" s="30"/>
      <c r="AT1163" s="30"/>
      <c r="AU1163" s="30" t="s">
        <v>533</v>
      </c>
      <c r="AV1163" s="30" t="s">
        <v>534</v>
      </c>
      <c r="AW1163" s="30">
        <v>313.48743000000002</v>
      </c>
      <c r="AX1163" s="30" t="s">
        <v>535</v>
      </c>
      <c r="AY1163" s="30" t="s">
        <v>536</v>
      </c>
      <c r="AZ1163" s="3">
        <v>4719</v>
      </c>
      <c r="BA1163" s="30" t="s">
        <v>60</v>
      </c>
      <c r="BB1163" s="30">
        <v>4822</v>
      </c>
      <c r="BC1163" s="30" t="s">
        <v>60</v>
      </c>
      <c r="BD1163" s="30" t="s">
        <v>60</v>
      </c>
      <c r="BE1163" s="30" t="s">
        <v>60</v>
      </c>
      <c r="BF1163" s="35" t="str">
        <f>IFERROR(VLOOKUP(Data_Power_app[[#This Row],[PRO ODER]],'Result'!A:C,3,0),"")</f>
        <v/>
      </c>
      <c r="BG1163" s="14" t="str">
        <f>IFERROR(VLOOKUP(Data_Power_app[[#This Row],[PRO ODER]]&amp;"LAM_IN",'Real Time'!A:E,4,0),"")</f>
        <v/>
      </c>
      <c r="BH1163" s="37" t="str">
        <f>IF(Data_Power_app[[#This Row],[LAMINATION MACHINE (PLAN)]]="","",IF(Data_Power_app[[#This Row],[LAMINATION MACHINE (REALTIME)]]="","",RIGHT(Data_Power_app[[#This Row],[LAMINATION MACHINE (REALTIME)]],1)=RIGHT(Data_Power_app[[#This Row],[LAMINATION MACHINE (PLAN)]],1)))</f>
        <v/>
      </c>
    </row>
    <row r="1164" spans="1:60" x14ac:dyDescent="0.25">
      <c r="A1164" s="27">
        <v>1368</v>
      </c>
      <c r="B1164" s="30" t="s">
        <v>3922</v>
      </c>
      <c r="C1164" s="30" t="s">
        <v>3923</v>
      </c>
      <c r="D1164" s="30" t="s">
        <v>86</v>
      </c>
      <c r="E1164" s="30" t="s">
        <v>184</v>
      </c>
      <c r="F1164" s="30" t="s">
        <v>59</v>
      </c>
      <c r="G1164" s="30">
        <v>3499</v>
      </c>
      <c r="H1164" s="4">
        <v>45807</v>
      </c>
      <c r="I1164" s="30">
        <v>45804</v>
      </c>
      <c r="J1164" s="4">
        <v>45804</v>
      </c>
      <c r="K1164" s="4">
        <v>45808</v>
      </c>
      <c r="L1164" s="4">
        <v>45806.992465277777</v>
      </c>
      <c r="M1164" s="4">
        <v>45810</v>
      </c>
      <c r="N1164" s="4">
        <v>45806.235613425924</v>
      </c>
      <c r="O1164" s="4" t="s">
        <v>60</v>
      </c>
      <c r="P1164" s="4" t="s">
        <v>60</v>
      </c>
      <c r="Q1164" s="4" t="s">
        <v>60</v>
      </c>
      <c r="R1164" s="4" t="s">
        <v>60</v>
      </c>
      <c r="S1164" s="4" t="s">
        <v>60</v>
      </c>
      <c r="T1164" s="4">
        <v>45811</v>
      </c>
      <c r="U1164" s="4">
        <v>45807.298807870371</v>
      </c>
      <c r="V1164" s="4">
        <v>45810.780428240738</v>
      </c>
      <c r="W1164" s="4">
        <v>45812</v>
      </c>
      <c r="X1164" s="4">
        <v>45810.854895833334</v>
      </c>
      <c r="Y1164" s="4" t="s">
        <v>61</v>
      </c>
      <c r="Z1164" s="4">
        <v>45814</v>
      </c>
      <c r="AA1164" s="4">
        <v>45811.580787037034</v>
      </c>
      <c r="AB1164" s="4" t="s">
        <v>60</v>
      </c>
      <c r="AC1164" s="4">
        <v>45815</v>
      </c>
      <c r="AD1164" s="4">
        <v>45815</v>
      </c>
      <c r="AE1164" s="4">
        <v>45818</v>
      </c>
      <c r="AF1164" s="4"/>
      <c r="AG1164" s="30" t="s">
        <v>62</v>
      </c>
      <c r="AH1164" s="30" t="s">
        <v>185</v>
      </c>
      <c r="AI1164" s="30" t="s">
        <v>235</v>
      </c>
      <c r="AJ1164" s="30" t="s">
        <v>186</v>
      </c>
      <c r="AK1164" s="30" t="s">
        <v>65</v>
      </c>
      <c r="AL1164" s="30" t="s">
        <v>187</v>
      </c>
      <c r="AM1164" s="30" t="s">
        <v>188</v>
      </c>
      <c r="AN1164" s="30">
        <v>105.36568</v>
      </c>
      <c r="AO1164" s="30" t="s">
        <v>68</v>
      </c>
      <c r="AP1164" s="30"/>
      <c r="AQ1164" s="30"/>
      <c r="AR1164" s="30" t="s">
        <v>68</v>
      </c>
      <c r="AS1164" s="30"/>
      <c r="AT1164" s="30"/>
      <c r="AU1164" s="30" t="s">
        <v>236</v>
      </c>
      <c r="AV1164" s="30" t="s">
        <v>237</v>
      </c>
      <c r="AW1164" s="30">
        <v>230.42929000000001</v>
      </c>
      <c r="AX1164" s="30" t="s">
        <v>238</v>
      </c>
      <c r="AY1164" s="30" t="s">
        <v>239</v>
      </c>
      <c r="AZ1164" s="3">
        <v>3447</v>
      </c>
      <c r="BA1164" s="30" t="s">
        <v>60</v>
      </c>
      <c r="BB1164" s="30">
        <v>3499</v>
      </c>
      <c r="BC1164" s="30" t="s">
        <v>60</v>
      </c>
      <c r="BD1164" s="30" t="s">
        <v>60</v>
      </c>
      <c r="BE1164" s="30" t="s">
        <v>60</v>
      </c>
      <c r="BF1164" s="35" t="str">
        <f>IFERROR(VLOOKUP(Data_Power_app[[#This Row],[PRO ODER]],'Result'!A:C,3,0),"")</f>
        <v/>
      </c>
      <c r="BG1164" s="14" t="str">
        <f>IFERROR(VLOOKUP(Data_Power_app[[#This Row],[PRO ODER]]&amp;"LAM_IN",'Real Time'!A:E,4,0),"")</f>
        <v/>
      </c>
      <c r="BH1164" s="37" t="str">
        <f>IF(Data_Power_app[[#This Row],[LAMINATION MACHINE (PLAN)]]="","",IF(Data_Power_app[[#This Row],[LAMINATION MACHINE (REALTIME)]]="","",RIGHT(Data_Power_app[[#This Row],[LAMINATION MACHINE (REALTIME)]],1)=RIGHT(Data_Power_app[[#This Row],[LAMINATION MACHINE (PLAN)]],1)))</f>
        <v/>
      </c>
    </row>
    <row r="1165" spans="1:60" x14ac:dyDescent="0.25">
      <c r="A1165" s="27">
        <v>1369</v>
      </c>
      <c r="B1165" s="30" t="s">
        <v>9312</v>
      </c>
      <c r="C1165" s="30" t="s">
        <v>9313</v>
      </c>
      <c r="D1165" s="30" t="s">
        <v>86</v>
      </c>
      <c r="E1165" s="30" t="s">
        <v>216</v>
      </c>
      <c r="F1165" s="30" t="s">
        <v>72</v>
      </c>
      <c r="G1165" s="30">
        <v>1394</v>
      </c>
      <c r="H1165" s="4">
        <v>45811</v>
      </c>
      <c r="I1165" s="30">
        <v>45810</v>
      </c>
      <c r="J1165" s="4">
        <v>45810</v>
      </c>
      <c r="K1165" s="4">
        <v>45812</v>
      </c>
      <c r="L1165" s="4">
        <v>45810.224097222221</v>
      </c>
      <c r="M1165" s="4" t="s">
        <v>60</v>
      </c>
      <c r="N1165" s="4"/>
      <c r="O1165" s="4" t="s">
        <v>60</v>
      </c>
      <c r="P1165" s="4" t="s">
        <v>60</v>
      </c>
      <c r="Q1165" s="4" t="s">
        <v>60</v>
      </c>
      <c r="R1165" s="4" t="s">
        <v>60</v>
      </c>
      <c r="S1165" s="4" t="s">
        <v>60</v>
      </c>
      <c r="T1165" s="4" t="s">
        <v>60</v>
      </c>
      <c r="U1165" s="4"/>
      <c r="V1165" s="4"/>
      <c r="W1165" s="4"/>
      <c r="X1165" s="4"/>
      <c r="Y1165" s="4" t="s">
        <v>60</v>
      </c>
      <c r="Z1165" s="4" t="s">
        <v>60</v>
      </c>
      <c r="AA1165" s="4"/>
      <c r="AB1165" s="4" t="s">
        <v>60</v>
      </c>
      <c r="AC1165" s="4" t="s">
        <v>60</v>
      </c>
      <c r="AD1165" s="4">
        <v>45815</v>
      </c>
      <c r="AE1165" s="4">
        <v>45818</v>
      </c>
      <c r="AF1165" s="4"/>
      <c r="AG1165" s="30" t="s">
        <v>162</v>
      </c>
      <c r="AH1165" s="30" t="s">
        <v>264</v>
      </c>
      <c r="AI1165" s="30" t="s">
        <v>9308</v>
      </c>
      <c r="AJ1165" s="30" t="s">
        <v>74</v>
      </c>
      <c r="AK1165" s="30" t="s">
        <v>100</v>
      </c>
      <c r="AL1165" s="30" t="s">
        <v>257</v>
      </c>
      <c r="AM1165" s="30" t="s">
        <v>258</v>
      </c>
      <c r="AN1165" s="30">
        <v>33.560670000000002</v>
      </c>
      <c r="AO1165" s="30" t="s">
        <v>68</v>
      </c>
      <c r="AP1165" s="30"/>
      <c r="AQ1165" s="30"/>
      <c r="AR1165" s="30" t="s">
        <v>68</v>
      </c>
      <c r="AS1165" s="30"/>
      <c r="AT1165" s="30"/>
      <c r="AU1165" s="30" t="s">
        <v>417</v>
      </c>
      <c r="AV1165" s="30" t="s">
        <v>418</v>
      </c>
      <c r="AW1165" s="30">
        <v>73.400360000000006</v>
      </c>
      <c r="AX1165" s="30" t="s">
        <v>9309</v>
      </c>
      <c r="AY1165" s="30" t="s">
        <v>9310</v>
      </c>
      <c r="AZ1165" s="3">
        <v>1394</v>
      </c>
      <c r="BA1165" s="30" t="s">
        <v>228</v>
      </c>
      <c r="BB1165" s="30">
        <v>1394</v>
      </c>
      <c r="BC1165" s="30" t="s">
        <v>60</v>
      </c>
      <c r="BD1165" s="30" t="s">
        <v>60</v>
      </c>
      <c r="BE1165" s="30" t="s">
        <v>9311</v>
      </c>
      <c r="BF1165" s="35" t="str">
        <f>IFERROR(VLOOKUP(Data_Power_app[[#This Row],[PRO ODER]],'Result'!A:C,3,0),"")</f>
        <v/>
      </c>
      <c r="BG1165" s="14" t="str">
        <f>IFERROR(VLOOKUP(Data_Power_app[[#This Row],[PRO ODER]]&amp;"LAM_IN",'Real Time'!A:E,4,0),"")</f>
        <v/>
      </c>
      <c r="BH1165" s="37" t="str">
        <f>IF(Data_Power_app[[#This Row],[LAMINATION MACHINE (PLAN)]]="","",IF(Data_Power_app[[#This Row],[LAMINATION MACHINE (REALTIME)]]="","",RIGHT(Data_Power_app[[#This Row],[LAMINATION MACHINE (REALTIME)]],1)=RIGHT(Data_Power_app[[#This Row],[LAMINATION MACHINE (PLAN)]],1)))</f>
        <v/>
      </c>
    </row>
    <row r="1166" spans="1:60" x14ac:dyDescent="0.25">
      <c r="A1166" s="27">
        <v>1370</v>
      </c>
      <c r="B1166" s="30" t="s">
        <v>9316</v>
      </c>
      <c r="C1166" s="30" t="s">
        <v>9317</v>
      </c>
      <c r="D1166" s="30" t="s">
        <v>86</v>
      </c>
      <c r="E1166" s="30" t="s">
        <v>216</v>
      </c>
      <c r="F1166" s="30" t="s">
        <v>72</v>
      </c>
      <c r="G1166" s="30">
        <v>315</v>
      </c>
      <c r="H1166" s="4">
        <v>45811</v>
      </c>
      <c r="I1166" s="30">
        <v>45810</v>
      </c>
      <c r="J1166" s="4">
        <v>45810</v>
      </c>
      <c r="K1166" s="4">
        <v>45812</v>
      </c>
      <c r="L1166" s="4">
        <v>45811.540185185186</v>
      </c>
      <c r="M1166" s="4" t="s">
        <v>60</v>
      </c>
      <c r="N1166" s="4"/>
      <c r="O1166" s="4" t="s">
        <v>60</v>
      </c>
      <c r="P1166" s="4" t="s">
        <v>60</v>
      </c>
      <c r="Q1166" s="4" t="s">
        <v>60</v>
      </c>
      <c r="R1166" s="4" t="s">
        <v>60</v>
      </c>
      <c r="S1166" s="4" t="s">
        <v>60</v>
      </c>
      <c r="T1166" s="4" t="s">
        <v>60</v>
      </c>
      <c r="U1166" s="4"/>
      <c r="V1166" s="4"/>
      <c r="W1166" s="4"/>
      <c r="X1166" s="4"/>
      <c r="Y1166" s="4" t="s">
        <v>60</v>
      </c>
      <c r="Z1166" s="4" t="s">
        <v>60</v>
      </c>
      <c r="AA1166" s="4"/>
      <c r="AB1166" s="4" t="s">
        <v>60</v>
      </c>
      <c r="AC1166" s="4" t="s">
        <v>60</v>
      </c>
      <c r="AD1166" s="4">
        <v>45815</v>
      </c>
      <c r="AE1166" s="4">
        <v>45818</v>
      </c>
      <c r="AF1166" s="4"/>
      <c r="AG1166" s="30" t="s">
        <v>162</v>
      </c>
      <c r="AH1166" s="30" t="s">
        <v>264</v>
      </c>
      <c r="AI1166" s="30" t="s">
        <v>3083</v>
      </c>
      <c r="AJ1166" s="30" t="s">
        <v>74</v>
      </c>
      <c r="AK1166" s="30" t="s">
        <v>100</v>
      </c>
      <c r="AL1166" s="30" t="s">
        <v>257</v>
      </c>
      <c r="AM1166" s="30" t="s">
        <v>258</v>
      </c>
      <c r="AN1166" s="30">
        <v>7.8396400000000002</v>
      </c>
      <c r="AO1166" s="30" t="s">
        <v>68</v>
      </c>
      <c r="AP1166" s="30"/>
      <c r="AQ1166" s="30"/>
      <c r="AR1166" s="30" t="s">
        <v>68</v>
      </c>
      <c r="AS1166" s="30"/>
      <c r="AT1166" s="30"/>
      <c r="AU1166" s="30" t="s">
        <v>274</v>
      </c>
      <c r="AV1166" s="30" t="s">
        <v>275</v>
      </c>
      <c r="AW1166" s="30">
        <v>17.145980000000002</v>
      </c>
      <c r="AX1166" s="30" t="s">
        <v>3084</v>
      </c>
      <c r="AY1166" s="30" t="s">
        <v>3085</v>
      </c>
      <c r="AZ1166" s="3">
        <v>315</v>
      </c>
      <c r="BA1166" s="30" t="s">
        <v>228</v>
      </c>
      <c r="BB1166" s="30">
        <v>315</v>
      </c>
      <c r="BC1166" s="30" t="s">
        <v>60</v>
      </c>
      <c r="BD1166" s="30" t="s">
        <v>60</v>
      </c>
      <c r="BE1166" s="30" t="s">
        <v>3086</v>
      </c>
      <c r="BF1166" s="35" t="str">
        <f>IFERROR(VLOOKUP(Data_Power_app[[#This Row],[PRO ODER]],'Result'!A:C,3,0),"")</f>
        <v/>
      </c>
      <c r="BG1166" s="14" t="str">
        <f>IFERROR(VLOOKUP(Data_Power_app[[#This Row],[PRO ODER]]&amp;"LAM_IN",'Real Time'!A:E,4,0),"")</f>
        <v/>
      </c>
      <c r="BH1166" s="37" t="str">
        <f>IF(Data_Power_app[[#This Row],[LAMINATION MACHINE (PLAN)]]="","",IF(Data_Power_app[[#This Row],[LAMINATION MACHINE (REALTIME)]]="","",RIGHT(Data_Power_app[[#This Row],[LAMINATION MACHINE (REALTIME)]],1)=RIGHT(Data_Power_app[[#This Row],[LAMINATION MACHINE (PLAN)]],1)))</f>
        <v/>
      </c>
    </row>
    <row r="1167" spans="1:60" x14ac:dyDescent="0.25">
      <c r="A1167" s="27">
        <v>1371</v>
      </c>
      <c r="B1167" s="30" t="s">
        <v>9320</v>
      </c>
      <c r="C1167" s="30" t="s">
        <v>9321</v>
      </c>
      <c r="D1167" s="30" t="s">
        <v>86</v>
      </c>
      <c r="E1167" s="30" t="s">
        <v>216</v>
      </c>
      <c r="F1167" s="30" t="s">
        <v>72</v>
      </c>
      <c r="G1167" s="30">
        <v>6903</v>
      </c>
      <c r="H1167" s="4">
        <v>45811</v>
      </c>
      <c r="I1167" s="30">
        <v>45810</v>
      </c>
      <c r="J1167" s="4">
        <v>45810</v>
      </c>
      <c r="K1167" s="4">
        <v>45812</v>
      </c>
      <c r="L1167" s="4">
        <v>45811.540347222224</v>
      </c>
      <c r="M1167" s="4" t="s">
        <v>60</v>
      </c>
      <c r="N1167" s="4"/>
      <c r="O1167" s="4" t="s">
        <v>60</v>
      </c>
      <c r="P1167" s="4" t="s">
        <v>60</v>
      </c>
      <c r="Q1167" s="4" t="s">
        <v>60</v>
      </c>
      <c r="R1167" s="4" t="s">
        <v>60</v>
      </c>
      <c r="S1167" s="4" t="s">
        <v>60</v>
      </c>
      <c r="T1167" s="4" t="s">
        <v>60</v>
      </c>
      <c r="U1167" s="4"/>
      <c r="V1167" s="4"/>
      <c r="W1167" s="4"/>
      <c r="X1167" s="4"/>
      <c r="Y1167" s="4" t="s">
        <v>60</v>
      </c>
      <c r="Z1167" s="4" t="s">
        <v>60</v>
      </c>
      <c r="AA1167" s="4"/>
      <c r="AB1167" s="4" t="s">
        <v>60</v>
      </c>
      <c r="AC1167" s="4" t="s">
        <v>60</v>
      </c>
      <c r="AD1167" s="4">
        <v>45815</v>
      </c>
      <c r="AE1167" s="4">
        <v>45818</v>
      </c>
      <c r="AF1167" s="4"/>
      <c r="AG1167" s="30" t="s">
        <v>162</v>
      </c>
      <c r="AH1167" s="30" t="s">
        <v>264</v>
      </c>
      <c r="AI1167" s="30" t="s">
        <v>3083</v>
      </c>
      <c r="AJ1167" s="30" t="s">
        <v>74</v>
      </c>
      <c r="AK1167" s="30" t="s">
        <v>100</v>
      </c>
      <c r="AL1167" s="30" t="s">
        <v>257</v>
      </c>
      <c r="AM1167" s="30" t="s">
        <v>258</v>
      </c>
      <c r="AN1167" s="30">
        <v>162.06134</v>
      </c>
      <c r="AO1167" s="30" t="s">
        <v>68</v>
      </c>
      <c r="AP1167" s="30"/>
      <c r="AQ1167" s="30"/>
      <c r="AR1167" s="30" t="s">
        <v>68</v>
      </c>
      <c r="AS1167" s="30"/>
      <c r="AT1167" s="30"/>
      <c r="AU1167" s="30" t="s">
        <v>274</v>
      </c>
      <c r="AV1167" s="30" t="s">
        <v>275</v>
      </c>
      <c r="AW1167" s="30">
        <v>354.43725000000001</v>
      </c>
      <c r="AX1167" s="30" t="s">
        <v>3084</v>
      </c>
      <c r="AY1167" s="30" t="s">
        <v>3085</v>
      </c>
      <c r="AZ1167" s="3">
        <v>6903</v>
      </c>
      <c r="BA1167" s="30" t="s">
        <v>228</v>
      </c>
      <c r="BB1167" s="30">
        <v>6903</v>
      </c>
      <c r="BC1167" s="30" t="s">
        <v>60</v>
      </c>
      <c r="BD1167" s="30" t="s">
        <v>60</v>
      </c>
      <c r="BE1167" s="30" t="s">
        <v>3086</v>
      </c>
      <c r="BF1167" s="35" t="str">
        <f>IFERROR(VLOOKUP(Data_Power_app[[#This Row],[PRO ODER]],'Result'!A:C,3,0),"")</f>
        <v/>
      </c>
      <c r="BG1167" s="14" t="str">
        <f>IFERROR(VLOOKUP(Data_Power_app[[#This Row],[PRO ODER]]&amp;"LAM_IN",'Real Time'!A:E,4,0),"")</f>
        <v/>
      </c>
      <c r="BH1167" s="37" t="str">
        <f>IF(Data_Power_app[[#This Row],[LAMINATION MACHINE (PLAN)]]="","",IF(Data_Power_app[[#This Row],[LAMINATION MACHINE (REALTIME)]]="","",RIGHT(Data_Power_app[[#This Row],[LAMINATION MACHINE (REALTIME)]],1)=RIGHT(Data_Power_app[[#This Row],[LAMINATION MACHINE (PLAN)]],1)))</f>
        <v/>
      </c>
    </row>
    <row r="1168" spans="1:60" x14ac:dyDescent="0.25">
      <c r="A1168" s="27">
        <v>1372</v>
      </c>
      <c r="B1168" s="30" t="s">
        <v>9346</v>
      </c>
      <c r="C1168" s="30" t="s">
        <v>9347</v>
      </c>
      <c r="D1168" s="30" t="s">
        <v>86</v>
      </c>
      <c r="E1168" s="30" t="s">
        <v>216</v>
      </c>
      <c r="F1168" s="30" t="s">
        <v>72</v>
      </c>
      <c r="G1168" s="30">
        <v>387</v>
      </c>
      <c r="H1168" s="4">
        <v>45811</v>
      </c>
      <c r="I1168" s="30">
        <v>45810</v>
      </c>
      <c r="J1168" s="4">
        <v>45810</v>
      </c>
      <c r="K1168" s="4">
        <v>45812</v>
      </c>
      <c r="L1168" s="4">
        <v>45811.395937499998</v>
      </c>
      <c r="M1168" s="4" t="s">
        <v>60</v>
      </c>
      <c r="N1168" s="4"/>
      <c r="O1168" s="4" t="s">
        <v>60</v>
      </c>
      <c r="P1168" s="4" t="s">
        <v>60</v>
      </c>
      <c r="Q1168" s="4" t="s">
        <v>60</v>
      </c>
      <c r="R1168" s="4" t="s">
        <v>60</v>
      </c>
      <c r="S1168" s="4" t="s">
        <v>60</v>
      </c>
      <c r="T1168" s="4" t="s">
        <v>60</v>
      </c>
      <c r="U1168" s="4"/>
      <c r="V1168" s="4"/>
      <c r="W1168" s="4"/>
      <c r="X1168" s="4"/>
      <c r="Y1168" s="4" t="s">
        <v>60</v>
      </c>
      <c r="Z1168" s="4" t="s">
        <v>60</v>
      </c>
      <c r="AA1168" s="4"/>
      <c r="AB1168" s="4" t="s">
        <v>60</v>
      </c>
      <c r="AC1168" s="4" t="s">
        <v>60</v>
      </c>
      <c r="AD1168" s="4">
        <v>45815</v>
      </c>
      <c r="AE1168" s="4">
        <v>45818</v>
      </c>
      <c r="AF1168" s="4"/>
      <c r="AG1168" s="30" t="s">
        <v>162</v>
      </c>
      <c r="AH1168" s="30" t="s">
        <v>271</v>
      </c>
      <c r="AI1168" s="30" t="s">
        <v>9348</v>
      </c>
      <c r="AJ1168" s="30" t="s">
        <v>74</v>
      </c>
      <c r="AK1168" s="30" t="s">
        <v>65</v>
      </c>
      <c r="AL1168" s="30" t="s">
        <v>272</v>
      </c>
      <c r="AM1168" s="30" t="s">
        <v>273</v>
      </c>
      <c r="AN1168" s="30">
        <v>7.8207399999999998</v>
      </c>
      <c r="AO1168" s="30" t="s">
        <v>68</v>
      </c>
      <c r="AP1168" s="30"/>
      <c r="AQ1168" s="30"/>
      <c r="AR1168" s="30" t="s">
        <v>68</v>
      </c>
      <c r="AS1168" s="30"/>
      <c r="AT1168" s="30"/>
      <c r="AU1168" s="30" t="s">
        <v>274</v>
      </c>
      <c r="AV1168" s="30" t="s">
        <v>275</v>
      </c>
      <c r="AW1168" s="30">
        <v>17.100490000000001</v>
      </c>
      <c r="AX1168" s="30" t="s">
        <v>9349</v>
      </c>
      <c r="AY1168" s="30" t="s">
        <v>9350</v>
      </c>
      <c r="AZ1168" s="3">
        <v>387</v>
      </c>
      <c r="BA1168" s="30" t="s">
        <v>228</v>
      </c>
      <c r="BB1168" s="30">
        <v>387</v>
      </c>
      <c r="BC1168" s="30" t="s">
        <v>60</v>
      </c>
      <c r="BD1168" s="30" t="s">
        <v>60</v>
      </c>
      <c r="BE1168" s="30" t="s">
        <v>265</v>
      </c>
      <c r="BF1168" s="35" t="str">
        <f>IFERROR(VLOOKUP(Data_Power_app[[#This Row],[PRO ODER]],'Result'!A:C,3,0),"")</f>
        <v/>
      </c>
      <c r="BG1168" s="14" t="str">
        <f>IFERROR(VLOOKUP(Data_Power_app[[#This Row],[PRO ODER]]&amp;"LAM_IN",'Real Time'!A:E,4,0),"")</f>
        <v/>
      </c>
      <c r="BH1168" s="37" t="str">
        <f>IF(Data_Power_app[[#This Row],[LAMINATION MACHINE (PLAN)]]="","",IF(Data_Power_app[[#This Row],[LAMINATION MACHINE (REALTIME)]]="","",RIGHT(Data_Power_app[[#This Row],[LAMINATION MACHINE (REALTIME)]],1)=RIGHT(Data_Power_app[[#This Row],[LAMINATION MACHINE (PLAN)]],1)))</f>
        <v/>
      </c>
    </row>
    <row r="1169" spans="1:60" x14ac:dyDescent="0.25">
      <c r="A1169" s="27">
        <v>1373</v>
      </c>
      <c r="B1169" s="30" t="s">
        <v>3924</v>
      </c>
      <c r="C1169" s="30" t="s">
        <v>3925</v>
      </c>
      <c r="D1169" s="30" t="s">
        <v>86</v>
      </c>
      <c r="E1169" s="30" t="s">
        <v>184</v>
      </c>
      <c r="F1169" s="30" t="s">
        <v>59</v>
      </c>
      <c r="G1169" s="30">
        <v>2157</v>
      </c>
      <c r="H1169" s="4">
        <v>45807</v>
      </c>
      <c r="I1169" s="30">
        <v>45804</v>
      </c>
      <c r="J1169" s="4">
        <v>45804</v>
      </c>
      <c r="K1169" s="4">
        <v>45808</v>
      </c>
      <c r="L1169" s="4">
        <v>45806.993113425924</v>
      </c>
      <c r="M1169" s="4">
        <v>45810</v>
      </c>
      <c r="N1169" s="4">
        <v>45807.539525462962</v>
      </c>
      <c r="O1169" s="4" t="s">
        <v>60</v>
      </c>
      <c r="P1169" s="4" t="s">
        <v>60</v>
      </c>
      <c r="Q1169" s="4" t="s">
        <v>60</v>
      </c>
      <c r="R1169" s="4" t="s">
        <v>60</v>
      </c>
      <c r="S1169" s="4" t="s">
        <v>60</v>
      </c>
      <c r="T1169" s="4">
        <v>45811</v>
      </c>
      <c r="U1169" s="4">
        <v>45807.621689814812</v>
      </c>
      <c r="V1169" s="4"/>
      <c r="W1169" s="4">
        <v>45812</v>
      </c>
      <c r="X1169" s="4"/>
      <c r="Y1169" s="4" t="s">
        <v>60</v>
      </c>
      <c r="Z1169" s="4">
        <v>45814</v>
      </c>
      <c r="AA1169" s="4"/>
      <c r="AB1169" s="4" t="s">
        <v>60</v>
      </c>
      <c r="AC1169" s="4">
        <v>45815</v>
      </c>
      <c r="AD1169" s="4">
        <v>45815</v>
      </c>
      <c r="AE1169" s="4">
        <v>45818</v>
      </c>
      <c r="AF1169" s="4"/>
      <c r="AG1169" s="30" t="s">
        <v>266</v>
      </c>
      <c r="AH1169" s="30" t="s">
        <v>229</v>
      </c>
      <c r="AI1169" s="30" t="s">
        <v>342</v>
      </c>
      <c r="AJ1169" s="30" t="s">
        <v>186</v>
      </c>
      <c r="AK1169" s="30" t="s">
        <v>100</v>
      </c>
      <c r="AL1169" s="30" t="s">
        <v>187</v>
      </c>
      <c r="AM1169" s="30" t="s">
        <v>188</v>
      </c>
      <c r="AN1169" s="30">
        <v>73.426839999999999</v>
      </c>
      <c r="AO1169" s="30" t="s">
        <v>68</v>
      </c>
      <c r="AP1169" s="30"/>
      <c r="AQ1169" s="30"/>
      <c r="AR1169" s="30" t="s">
        <v>68</v>
      </c>
      <c r="AS1169" s="30"/>
      <c r="AT1169" s="30"/>
      <c r="AU1169" s="30" t="s">
        <v>255</v>
      </c>
      <c r="AV1169" s="30" t="s">
        <v>256</v>
      </c>
      <c r="AW1169" s="30">
        <v>160.57598999999999</v>
      </c>
      <c r="AX1169" s="30" t="s">
        <v>233</v>
      </c>
      <c r="AY1169" s="30" t="s">
        <v>234</v>
      </c>
      <c r="AZ1169" s="3">
        <v>1102</v>
      </c>
      <c r="BA1169" s="30" t="s">
        <v>60</v>
      </c>
      <c r="BB1169" s="30">
        <v>2157</v>
      </c>
      <c r="BC1169" s="30" t="s">
        <v>60</v>
      </c>
      <c r="BD1169" s="30" t="s">
        <v>60</v>
      </c>
      <c r="BE1169" s="30" t="s">
        <v>60</v>
      </c>
      <c r="BF1169" s="35" t="str">
        <f>IFERROR(VLOOKUP(Data_Power_app[[#This Row],[PRO ODER]],'Result'!A:C,3,0),"")</f>
        <v/>
      </c>
      <c r="BG1169" s="14" t="str">
        <f>IFERROR(VLOOKUP(Data_Power_app[[#This Row],[PRO ODER]]&amp;"LAM_IN",'Real Time'!A:E,4,0),"")</f>
        <v/>
      </c>
      <c r="BH1169" s="37" t="str">
        <f>IF(Data_Power_app[[#This Row],[LAMINATION MACHINE (PLAN)]]="","",IF(Data_Power_app[[#This Row],[LAMINATION MACHINE (REALTIME)]]="","",RIGHT(Data_Power_app[[#This Row],[LAMINATION MACHINE (REALTIME)]],1)=RIGHT(Data_Power_app[[#This Row],[LAMINATION MACHINE (PLAN)]],1)))</f>
        <v/>
      </c>
    </row>
    <row r="1170" spans="1:60" x14ac:dyDescent="0.25">
      <c r="A1170" s="27">
        <v>1374</v>
      </c>
      <c r="B1170" s="30" t="s">
        <v>7112</v>
      </c>
      <c r="C1170" s="30" t="s">
        <v>7113</v>
      </c>
      <c r="D1170" s="30" t="s">
        <v>86</v>
      </c>
      <c r="E1170" s="30" t="s">
        <v>184</v>
      </c>
      <c r="F1170" s="30" t="s">
        <v>59</v>
      </c>
      <c r="G1170" s="30">
        <v>4024</v>
      </c>
      <c r="H1170" s="4">
        <v>45810</v>
      </c>
      <c r="I1170" s="30">
        <v>45807</v>
      </c>
      <c r="J1170" s="4">
        <v>45808</v>
      </c>
      <c r="K1170" s="4">
        <v>45810</v>
      </c>
      <c r="L1170" s="4">
        <v>45810.651238425926</v>
      </c>
      <c r="M1170" s="4">
        <v>45810</v>
      </c>
      <c r="N1170" s="4">
        <v>45810.229351851849</v>
      </c>
      <c r="O1170" s="4" t="s">
        <v>60</v>
      </c>
      <c r="P1170" s="4" t="s">
        <v>60</v>
      </c>
      <c r="Q1170" s="4" t="s">
        <v>60</v>
      </c>
      <c r="R1170" s="4" t="s">
        <v>60</v>
      </c>
      <c r="S1170" s="4" t="s">
        <v>60</v>
      </c>
      <c r="T1170" s="4">
        <v>45811</v>
      </c>
      <c r="U1170" s="4"/>
      <c r="V1170" s="4"/>
      <c r="W1170" s="4">
        <v>45812</v>
      </c>
      <c r="X1170" s="4"/>
      <c r="Y1170" s="4" t="s">
        <v>60</v>
      </c>
      <c r="Z1170" s="4">
        <v>45814</v>
      </c>
      <c r="AA1170" s="4"/>
      <c r="AB1170" s="4" t="s">
        <v>60</v>
      </c>
      <c r="AC1170" s="4">
        <v>45815</v>
      </c>
      <c r="AD1170" s="4">
        <v>45815</v>
      </c>
      <c r="AE1170" s="4">
        <v>45818</v>
      </c>
      <c r="AF1170" s="4"/>
      <c r="AG1170" s="30" t="s">
        <v>266</v>
      </c>
      <c r="AH1170" s="30" t="s">
        <v>229</v>
      </c>
      <c r="AI1170" s="30" t="s">
        <v>476</v>
      </c>
      <c r="AJ1170" s="30" t="s">
        <v>186</v>
      </c>
      <c r="AK1170" s="30" t="s">
        <v>100</v>
      </c>
      <c r="AL1170" s="30" t="s">
        <v>187</v>
      </c>
      <c r="AM1170" s="30" t="s">
        <v>188</v>
      </c>
      <c r="AN1170" s="30">
        <v>139.59738999999999</v>
      </c>
      <c r="AO1170" s="30" t="s">
        <v>68</v>
      </c>
      <c r="AP1170" s="30"/>
      <c r="AQ1170" s="30"/>
      <c r="AR1170" s="30" t="s">
        <v>68</v>
      </c>
      <c r="AS1170" s="30"/>
      <c r="AT1170" s="30"/>
      <c r="AU1170" s="30" t="s">
        <v>477</v>
      </c>
      <c r="AV1170" s="30" t="s">
        <v>478</v>
      </c>
      <c r="AW1170" s="30">
        <v>305.28381999999999</v>
      </c>
      <c r="AX1170" s="30" t="s">
        <v>233</v>
      </c>
      <c r="AY1170" s="30" t="s">
        <v>234</v>
      </c>
      <c r="AZ1170" s="3">
        <v>2599</v>
      </c>
      <c r="BA1170" s="30" t="s">
        <v>60</v>
      </c>
      <c r="BB1170" s="30">
        <v>4024</v>
      </c>
      <c r="BC1170" s="30" t="s">
        <v>60</v>
      </c>
      <c r="BD1170" s="30" t="s">
        <v>60</v>
      </c>
      <c r="BE1170" s="30" t="s">
        <v>60</v>
      </c>
      <c r="BF1170" s="35" t="str">
        <f>IFERROR(VLOOKUP(Data_Power_app[[#This Row],[PRO ODER]],'Result'!A:C,3,0),"")</f>
        <v/>
      </c>
      <c r="BG1170" s="14" t="str">
        <f>IFERROR(VLOOKUP(Data_Power_app[[#This Row],[PRO ODER]]&amp;"LAM_IN",'Real Time'!A:E,4,0),"")</f>
        <v/>
      </c>
      <c r="BH1170" s="37" t="str">
        <f>IF(Data_Power_app[[#This Row],[LAMINATION MACHINE (PLAN)]]="","",IF(Data_Power_app[[#This Row],[LAMINATION MACHINE (REALTIME)]]="","",RIGHT(Data_Power_app[[#This Row],[LAMINATION MACHINE (REALTIME)]],1)=RIGHT(Data_Power_app[[#This Row],[LAMINATION MACHINE (PLAN)]],1)))</f>
        <v/>
      </c>
    </row>
    <row r="1171" spans="1:60" x14ac:dyDescent="0.25">
      <c r="A1171" s="27">
        <v>1375</v>
      </c>
      <c r="B1171" s="30" t="s">
        <v>2931</v>
      </c>
      <c r="C1171" s="30" t="s">
        <v>2932</v>
      </c>
      <c r="D1171" s="30" t="s">
        <v>300</v>
      </c>
      <c r="E1171" s="30" t="s">
        <v>301</v>
      </c>
      <c r="F1171" s="30" t="s">
        <v>59</v>
      </c>
      <c r="G1171" s="30">
        <v>400</v>
      </c>
      <c r="H1171" s="4">
        <v>45805</v>
      </c>
      <c r="I1171" s="30">
        <v>45801</v>
      </c>
      <c r="J1171" s="4">
        <v>45801</v>
      </c>
      <c r="K1171" s="4">
        <v>45806</v>
      </c>
      <c r="L1171" s="4">
        <v>45803.033668981479</v>
      </c>
      <c r="M1171" s="4">
        <v>45806</v>
      </c>
      <c r="N1171" s="4">
        <v>45806.425208333334</v>
      </c>
      <c r="O1171" s="4" t="s">
        <v>60</v>
      </c>
      <c r="P1171" s="4" t="s">
        <v>60</v>
      </c>
      <c r="Q1171" s="4" t="s">
        <v>60</v>
      </c>
      <c r="R1171" s="4" t="s">
        <v>60</v>
      </c>
      <c r="S1171" s="4" t="s">
        <v>60</v>
      </c>
      <c r="T1171" s="4">
        <v>45811</v>
      </c>
      <c r="U1171" s="4">
        <v>45811.52847222222</v>
      </c>
      <c r="V1171" s="4"/>
      <c r="W1171" s="4">
        <v>45812</v>
      </c>
      <c r="X1171" s="4"/>
      <c r="Y1171" s="4" t="s">
        <v>60</v>
      </c>
      <c r="Z1171" s="4">
        <v>45813</v>
      </c>
      <c r="AA1171" s="4"/>
      <c r="AB1171" s="4" t="s">
        <v>60</v>
      </c>
      <c r="AC1171" s="4">
        <v>45814</v>
      </c>
      <c r="AD1171" s="4">
        <v>45815</v>
      </c>
      <c r="AE1171" s="4">
        <v>45818</v>
      </c>
      <c r="AF1171" s="4"/>
      <c r="AG1171" s="30" t="s">
        <v>266</v>
      </c>
      <c r="AH1171" s="30" t="s">
        <v>302</v>
      </c>
      <c r="AI1171" s="30" t="s">
        <v>618</v>
      </c>
      <c r="AJ1171" s="30" t="s">
        <v>303</v>
      </c>
      <c r="AK1171" s="30" t="s">
        <v>100</v>
      </c>
      <c r="AL1171" s="30" t="s">
        <v>304</v>
      </c>
      <c r="AM1171" s="30" t="s">
        <v>305</v>
      </c>
      <c r="AN1171" s="30">
        <v>9.2238799999999994</v>
      </c>
      <c r="AO1171" s="30" t="s">
        <v>68</v>
      </c>
      <c r="AP1171" s="30"/>
      <c r="AQ1171" s="30"/>
      <c r="AR1171" s="30" t="s">
        <v>68</v>
      </c>
      <c r="AS1171" s="30"/>
      <c r="AT1171" s="30"/>
      <c r="AU1171" s="30" t="s">
        <v>391</v>
      </c>
      <c r="AV1171" s="30" t="s">
        <v>392</v>
      </c>
      <c r="AW1171" s="30">
        <v>34.296419999999998</v>
      </c>
      <c r="AX1171" s="30" t="s">
        <v>619</v>
      </c>
      <c r="AY1171" s="30" t="s">
        <v>620</v>
      </c>
      <c r="AZ1171" s="3">
        <v>400</v>
      </c>
      <c r="BA1171" s="30" t="s">
        <v>60</v>
      </c>
      <c r="BB1171" s="30">
        <v>400</v>
      </c>
      <c r="BC1171" s="30" t="s">
        <v>60</v>
      </c>
      <c r="BD1171" s="30" t="s">
        <v>60</v>
      </c>
      <c r="BE1171" s="30" t="s">
        <v>60</v>
      </c>
      <c r="BF1171" s="35" t="str">
        <f>IFERROR(VLOOKUP(Data_Power_app[[#This Row],[PRO ODER]],'Result'!A:C,3,0),"")</f>
        <v/>
      </c>
      <c r="BG1171" s="14" t="str">
        <f>IFERROR(VLOOKUP(Data_Power_app[[#This Row],[PRO ODER]]&amp;"LAM_IN",'Real Time'!A:E,4,0),"")</f>
        <v/>
      </c>
      <c r="BH1171" s="37" t="str">
        <f>IF(Data_Power_app[[#This Row],[LAMINATION MACHINE (PLAN)]]="","",IF(Data_Power_app[[#This Row],[LAMINATION MACHINE (REALTIME)]]="","",RIGHT(Data_Power_app[[#This Row],[LAMINATION MACHINE (REALTIME)]],1)=RIGHT(Data_Power_app[[#This Row],[LAMINATION MACHINE (PLAN)]],1)))</f>
        <v/>
      </c>
    </row>
    <row r="1172" spans="1:60" x14ac:dyDescent="0.25">
      <c r="A1172" s="27">
        <v>1376</v>
      </c>
      <c r="B1172" s="30" t="s">
        <v>2933</v>
      </c>
      <c r="C1172" s="30" t="s">
        <v>2934</v>
      </c>
      <c r="D1172" s="30" t="s">
        <v>300</v>
      </c>
      <c r="E1172" s="30" t="s">
        <v>301</v>
      </c>
      <c r="F1172" s="30" t="s">
        <v>59</v>
      </c>
      <c r="G1172" s="30">
        <v>139</v>
      </c>
      <c r="H1172" s="4">
        <v>45805</v>
      </c>
      <c r="I1172" s="30">
        <v>45801</v>
      </c>
      <c r="J1172" s="4">
        <v>45801</v>
      </c>
      <c r="K1172" s="4">
        <v>45806</v>
      </c>
      <c r="L1172" s="4">
        <v>45803.033738425926</v>
      </c>
      <c r="M1172" s="4">
        <v>45806</v>
      </c>
      <c r="N1172" s="4">
        <v>45806.425578703704</v>
      </c>
      <c r="O1172" s="4" t="s">
        <v>60</v>
      </c>
      <c r="P1172" s="4" t="s">
        <v>60</v>
      </c>
      <c r="Q1172" s="4" t="s">
        <v>60</v>
      </c>
      <c r="R1172" s="4" t="s">
        <v>60</v>
      </c>
      <c r="S1172" s="4" t="s">
        <v>60</v>
      </c>
      <c r="T1172" s="4">
        <v>45811</v>
      </c>
      <c r="U1172" s="4">
        <v>45811.528414351851</v>
      </c>
      <c r="V1172" s="4"/>
      <c r="W1172" s="4">
        <v>45812</v>
      </c>
      <c r="X1172" s="4"/>
      <c r="Y1172" s="4" t="s">
        <v>60</v>
      </c>
      <c r="Z1172" s="4">
        <v>45813</v>
      </c>
      <c r="AA1172" s="4"/>
      <c r="AB1172" s="4" t="s">
        <v>60</v>
      </c>
      <c r="AC1172" s="4">
        <v>45814</v>
      </c>
      <c r="AD1172" s="4">
        <v>45815</v>
      </c>
      <c r="AE1172" s="4">
        <v>45818</v>
      </c>
      <c r="AF1172" s="4"/>
      <c r="AG1172" s="30" t="s">
        <v>266</v>
      </c>
      <c r="AH1172" s="30" t="s">
        <v>302</v>
      </c>
      <c r="AI1172" s="30" t="s">
        <v>618</v>
      </c>
      <c r="AJ1172" s="30" t="s">
        <v>303</v>
      </c>
      <c r="AK1172" s="30" t="s">
        <v>100</v>
      </c>
      <c r="AL1172" s="30" t="s">
        <v>304</v>
      </c>
      <c r="AM1172" s="30" t="s">
        <v>305</v>
      </c>
      <c r="AN1172" s="30">
        <v>3.1645599999999998</v>
      </c>
      <c r="AO1172" s="30" t="s">
        <v>68</v>
      </c>
      <c r="AP1172" s="30"/>
      <c r="AQ1172" s="30"/>
      <c r="AR1172" s="30" t="s">
        <v>68</v>
      </c>
      <c r="AS1172" s="30"/>
      <c r="AT1172" s="30"/>
      <c r="AU1172" s="30" t="s">
        <v>391</v>
      </c>
      <c r="AV1172" s="30" t="s">
        <v>392</v>
      </c>
      <c r="AW1172" s="30">
        <v>11.766579999999999</v>
      </c>
      <c r="AX1172" s="30" t="s">
        <v>619</v>
      </c>
      <c r="AY1172" s="30" t="s">
        <v>620</v>
      </c>
      <c r="AZ1172" s="3">
        <v>139</v>
      </c>
      <c r="BA1172" s="30" t="s">
        <v>60</v>
      </c>
      <c r="BB1172" s="30">
        <v>139</v>
      </c>
      <c r="BC1172" s="30" t="s">
        <v>60</v>
      </c>
      <c r="BD1172" s="30" t="s">
        <v>60</v>
      </c>
      <c r="BE1172" s="30" t="s">
        <v>60</v>
      </c>
      <c r="BF1172" s="35" t="str">
        <f>IFERROR(VLOOKUP(Data_Power_app[[#This Row],[PRO ODER]],'Result'!A:C,3,0),"")</f>
        <v/>
      </c>
      <c r="BG1172" s="14" t="str">
        <f>IFERROR(VLOOKUP(Data_Power_app[[#This Row],[PRO ODER]]&amp;"LAM_IN",'Real Time'!A:E,4,0),"")</f>
        <v/>
      </c>
      <c r="BH1172" s="37" t="str">
        <f>IF(Data_Power_app[[#This Row],[LAMINATION MACHINE (PLAN)]]="","",IF(Data_Power_app[[#This Row],[LAMINATION MACHINE (REALTIME)]]="","",RIGHT(Data_Power_app[[#This Row],[LAMINATION MACHINE (REALTIME)]],1)=RIGHT(Data_Power_app[[#This Row],[LAMINATION MACHINE (PLAN)]],1)))</f>
        <v/>
      </c>
    </row>
    <row r="1173" spans="1:60" x14ac:dyDescent="0.25">
      <c r="A1173" s="27">
        <v>1377</v>
      </c>
      <c r="B1173" s="30" t="s">
        <v>2935</v>
      </c>
      <c r="C1173" s="30" t="s">
        <v>2936</v>
      </c>
      <c r="D1173" s="30" t="s">
        <v>300</v>
      </c>
      <c r="E1173" s="30" t="s">
        <v>301</v>
      </c>
      <c r="F1173" s="30" t="s">
        <v>59</v>
      </c>
      <c r="G1173" s="30">
        <v>124</v>
      </c>
      <c r="H1173" s="4">
        <v>45805</v>
      </c>
      <c r="I1173" s="30">
        <v>45801</v>
      </c>
      <c r="J1173" s="4">
        <v>45801</v>
      </c>
      <c r="K1173" s="4">
        <v>45806</v>
      </c>
      <c r="L1173" s="4">
        <v>45803.033854166664</v>
      </c>
      <c r="M1173" s="4">
        <v>45806</v>
      </c>
      <c r="N1173" s="4">
        <v>45806.425439814811</v>
      </c>
      <c r="O1173" s="4" t="s">
        <v>60</v>
      </c>
      <c r="P1173" s="4" t="s">
        <v>60</v>
      </c>
      <c r="Q1173" s="4" t="s">
        <v>60</v>
      </c>
      <c r="R1173" s="4" t="s">
        <v>60</v>
      </c>
      <c r="S1173" s="4" t="s">
        <v>60</v>
      </c>
      <c r="T1173" s="4">
        <v>45811</v>
      </c>
      <c r="U1173" s="4">
        <v>45808.647696759261</v>
      </c>
      <c r="V1173" s="4"/>
      <c r="W1173" s="4">
        <v>45812</v>
      </c>
      <c r="X1173" s="4"/>
      <c r="Y1173" s="4" t="s">
        <v>60</v>
      </c>
      <c r="Z1173" s="4">
        <v>45813</v>
      </c>
      <c r="AA1173" s="4"/>
      <c r="AB1173" s="4" t="s">
        <v>60</v>
      </c>
      <c r="AC1173" s="4">
        <v>45814</v>
      </c>
      <c r="AD1173" s="4">
        <v>45815</v>
      </c>
      <c r="AE1173" s="4">
        <v>45818</v>
      </c>
      <c r="AF1173" s="4"/>
      <c r="AG1173" s="30" t="s">
        <v>266</v>
      </c>
      <c r="AH1173" s="30" t="s">
        <v>302</v>
      </c>
      <c r="AI1173" s="30" t="s">
        <v>618</v>
      </c>
      <c r="AJ1173" s="30" t="s">
        <v>303</v>
      </c>
      <c r="AK1173" s="30" t="s">
        <v>100</v>
      </c>
      <c r="AL1173" s="30" t="s">
        <v>304</v>
      </c>
      <c r="AM1173" s="30" t="s">
        <v>305</v>
      </c>
      <c r="AN1173" s="30">
        <v>2.8690699999999998</v>
      </c>
      <c r="AO1173" s="30" t="s">
        <v>68</v>
      </c>
      <c r="AP1173" s="30"/>
      <c r="AQ1173" s="30"/>
      <c r="AR1173" s="30" t="s">
        <v>68</v>
      </c>
      <c r="AS1173" s="30"/>
      <c r="AT1173" s="30"/>
      <c r="AU1173" s="30" t="s">
        <v>391</v>
      </c>
      <c r="AV1173" s="30" t="s">
        <v>392</v>
      </c>
      <c r="AW1173" s="30">
        <v>10.66788</v>
      </c>
      <c r="AX1173" s="30" t="s">
        <v>619</v>
      </c>
      <c r="AY1173" s="30" t="s">
        <v>620</v>
      </c>
      <c r="AZ1173" s="3">
        <v>124</v>
      </c>
      <c r="BA1173" s="30" t="s">
        <v>60</v>
      </c>
      <c r="BB1173" s="30">
        <v>124</v>
      </c>
      <c r="BC1173" s="30" t="s">
        <v>60</v>
      </c>
      <c r="BD1173" s="30" t="s">
        <v>60</v>
      </c>
      <c r="BE1173" s="30" t="s">
        <v>60</v>
      </c>
      <c r="BF1173" s="35" t="str">
        <f>IFERROR(VLOOKUP(Data_Power_app[[#This Row],[PRO ODER]],'Result'!A:C,3,0),"")</f>
        <v/>
      </c>
      <c r="BG1173" s="14" t="str">
        <f>IFERROR(VLOOKUP(Data_Power_app[[#This Row],[PRO ODER]]&amp;"LAM_IN",'Real Time'!A:E,4,0),"")</f>
        <v/>
      </c>
      <c r="BH1173" s="37" t="str">
        <f>IF(Data_Power_app[[#This Row],[LAMINATION MACHINE (PLAN)]]="","",IF(Data_Power_app[[#This Row],[LAMINATION MACHINE (REALTIME)]]="","",RIGHT(Data_Power_app[[#This Row],[LAMINATION MACHINE (REALTIME)]],1)=RIGHT(Data_Power_app[[#This Row],[LAMINATION MACHINE (PLAN)]],1)))</f>
        <v/>
      </c>
    </row>
    <row r="1174" spans="1:60" x14ac:dyDescent="0.25">
      <c r="A1174" s="27">
        <v>1378</v>
      </c>
      <c r="B1174" s="30" t="s">
        <v>3309</v>
      </c>
      <c r="C1174" s="30" t="s">
        <v>3310</v>
      </c>
      <c r="D1174" s="30" t="s">
        <v>300</v>
      </c>
      <c r="E1174" s="30" t="s">
        <v>301</v>
      </c>
      <c r="F1174" s="30" t="s">
        <v>59</v>
      </c>
      <c r="G1174" s="30">
        <v>746</v>
      </c>
      <c r="H1174" s="4">
        <v>45806</v>
      </c>
      <c r="I1174" s="30">
        <v>45803</v>
      </c>
      <c r="J1174" s="4">
        <v>45803</v>
      </c>
      <c r="K1174" s="4">
        <v>45807</v>
      </c>
      <c r="L1174" s="4">
        <v>45804.674490740741</v>
      </c>
      <c r="M1174" s="4">
        <v>45807</v>
      </c>
      <c r="N1174" s="4">
        <v>45806.075902777775</v>
      </c>
      <c r="O1174" s="4" t="s">
        <v>60</v>
      </c>
      <c r="P1174" s="4" t="s">
        <v>60</v>
      </c>
      <c r="Q1174" s="4" t="s">
        <v>60</v>
      </c>
      <c r="R1174" s="4" t="s">
        <v>60</v>
      </c>
      <c r="S1174" s="4" t="s">
        <v>60</v>
      </c>
      <c r="T1174" s="4">
        <v>45810</v>
      </c>
      <c r="U1174" s="4">
        <v>45810.493495370371</v>
      </c>
      <c r="V1174" s="4"/>
      <c r="W1174" s="4">
        <v>45811</v>
      </c>
      <c r="X1174" s="4"/>
      <c r="Y1174" s="4" t="s">
        <v>60</v>
      </c>
      <c r="Z1174" s="4">
        <v>45813</v>
      </c>
      <c r="AA1174" s="4"/>
      <c r="AB1174" s="4" t="s">
        <v>60</v>
      </c>
      <c r="AC1174" s="4">
        <v>45814</v>
      </c>
      <c r="AD1174" s="4">
        <v>45815</v>
      </c>
      <c r="AE1174" s="4">
        <v>45818</v>
      </c>
      <c r="AF1174" s="4"/>
      <c r="AG1174" s="30" t="s">
        <v>266</v>
      </c>
      <c r="AH1174" s="30" t="s">
        <v>302</v>
      </c>
      <c r="AI1174" s="30" t="s">
        <v>618</v>
      </c>
      <c r="AJ1174" s="30" t="s">
        <v>303</v>
      </c>
      <c r="AK1174" s="30" t="s">
        <v>100</v>
      </c>
      <c r="AL1174" s="30" t="s">
        <v>304</v>
      </c>
      <c r="AM1174" s="30" t="s">
        <v>305</v>
      </c>
      <c r="AN1174" s="30">
        <v>17.438379999999999</v>
      </c>
      <c r="AO1174" s="30" t="s">
        <v>68</v>
      </c>
      <c r="AP1174" s="30"/>
      <c r="AQ1174" s="30"/>
      <c r="AR1174" s="30" t="s">
        <v>68</v>
      </c>
      <c r="AS1174" s="30"/>
      <c r="AT1174" s="30"/>
      <c r="AU1174" s="30" t="s">
        <v>391</v>
      </c>
      <c r="AV1174" s="30" t="s">
        <v>392</v>
      </c>
      <c r="AW1174" s="30">
        <v>64.839619999999996</v>
      </c>
      <c r="AX1174" s="30" t="s">
        <v>619</v>
      </c>
      <c r="AY1174" s="30" t="s">
        <v>620</v>
      </c>
      <c r="AZ1174" s="3">
        <v>746</v>
      </c>
      <c r="BA1174" s="30" t="s">
        <v>60</v>
      </c>
      <c r="BB1174" s="30">
        <v>746</v>
      </c>
      <c r="BC1174" s="30" t="s">
        <v>60</v>
      </c>
      <c r="BD1174" s="30" t="s">
        <v>60</v>
      </c>
      <c r="BE1174" s="30" t="s">
        <v>60</v>
      </c>
      <c r="BF1174" s="35" t="str">
        <f>IFERROR(VLOOKUP(Data_Power_app[[#This Row],[PRO ODER]],'Result'!A:C,3,0),"")</f>
        <v/>
      </c>
      <c r="BG1174" s="14" t="str">
        <f>IFERROR(VLOOKUP(Data_Power_app[[#This Row],[PRO ODER]]&amp;"LAM_IN",'Real Time'!A:E,4,0),"")</f>
        <v/>
      </c>
      <c r="BH1174" s="37" t="str">
        <f>IF(Data_Power_app[[#This Row],[LAMINATION MACHINE (PLAN)]]="","",IF(Data_Power_app[[#This Row],[LAMINATION MACHINE (REALTIME)]]="","",RIGHT(Data_Power_app[[#This Row],[LAMINATION MACHINE (REALTIME)]],1)=RIGHT(Data_Power_app[[#This Row],[LAMINATION MACHINE (PLAN)]],1)))</f>
        <v/>
      </c>
    </row>
    <row r="1175" spans="1:60" x14ac:dyDescent="0.25">
      <c r="A1175" s="27">
        <v>1379</v>
      </c>
      <c r="B1175" s="30" t="s">
        <v>3311</v>
      </c>
      <c r="C1175" s="30" t="s">
        <v>3312</v>
      </c>
      <c r="D1175" s="30" t="s">
        <v>300</v>
      </c>
      <c r="E1175" s="30" t="s">
        <v>301</v>
      </c>
      <c r="F1175" s="30" t="s">
        <v>59</v>
      </c>
      <c r="G1175" s="30">
        <v>202</v>
      </c>
      <c r="H1175" s="4">
        <v>45806</v>
      </c>
      <c r="I1175" s="30">
        <v>45803</v>
      </c>
      <c r="J1175" s="4">
        <v>45803</v>
      </c>
      <c r="K1175" s="4">
        <v>45807</v>
      </c>
      <c r="L1175" s="4">
        <v>45804.674537037034</v>
      </c>
      <c r="M1175" s="4">
        <v>45807</v>
      </c>
      <c r="N1175" s="4">
        <v>45806.563900462963</v>
      </c>
      <c r="O1175" s="4" t="s">
        <v>60</v>
      </c>
      <c r="P1175" s="4" t="s">
        <v>60</v>
      </c>
      <c r="Q1175" s="4" t="s">
        <v>60</v>
      </c>
      <c r="R1175" s="4" t="s">
        <v>60</v>
      </c>
      <c r="S1175" s="4" t="s">
        <v>60</v>
      </c>
      <c r="T1175" s="4">
        <v>45810</v>
      </c>
      <c r="U1175" s="4">
        <v>45807.298750000002</v>
      </c>
      <c r="V1175" s="4">
        <v>45807.092245370368</v>
      </c>
      <c r="W1175" s="4">
        <v>45811</v>
      </c>
      <c r="X1175" s="4">
        <v>45810.120497685188</v>
      </c>
      <c r="Y1175" s="4" t="s">
        <v>77</v>
      </c>
      <c r="Z1175" s="4">
        <v>45813</v>
      </c>
      <c r="AA1175" s="4">
        <v>45811.685150462959</v>
      </c>
      <c r="AB1175" s="4" t="s">
        <v>60</v>
      </c>
      <c r="AC1175" s="4">
        <v>45814</v>
      </c>
      <c r="AD1175" s="4">
        <v>45815</v>
      </c>
      <c r="AE1175" s="4">
        <v>45818</v>
      </c>
      <c r="AF1175" s="4"/>
      <c r="AG1175" s="30" t="s">
        <v>62</v>
      </c>
      <c r="AH1175" s="30" t="s">
        <v>302</v>
      </c>
      <c r="AI1175" s="30" t="s">
        <v>2640</v>
      </c>
      <c r="AJ1175" s="30" t="s">
        <v>303</v>
      </c>
      <c r="AK1175" s="30" t="s">
        <v>100</v>
      </c>
      <c r="AL1175" s="30" t="s">
        <v>304</v>
      </c>
      <c r="AM1175" s="30" t="s">
        <v>305</v>
      </c>
      <c r="AN1175" s="30">
        <v>4.6462700000000003</v>
      </c>
      <c r="AO1175" s="30" t="s">
        <v>68</v>
      </c>
      <c r="AP1175" s="30"/>
      <c r="AQ1175" s="30"/>
      <c r="AR1175" s="30" t="s">
        <v>68</v>
      </c>
      <c r="AS1175" s="30"/>
      <c r="AT1175" s="30"/>
      <c r="AU1175" s="30" t="s">
        <v>391</v>
      </c>
      <c r="AV1175" s="30" t="s">
        <v>392</v>
      </c>
      <c r="AW1175" s="30">
        <v>17.275880000000001</v>
      </c>
      <c r="AX1175" s="30" t="s">
        <v>2641</v>
      </c>
      <c r="AY1175" s="30" t="s">
        <v>2642</v>
      </c>
      <c r="AZ1175" s="3">
        <v>202</v>
      </c>
      <c r="BA1175" s="30" t="s">
        <v>60</v>
      </c>
      <c r="BB1175" s="30">
        <v>202</v>
      </c>
      <c r="BC1175" s="30" t="s">
        <v>60</v>
      </c>
      <c r="BD1175" s="30" t="s">
        <v>60</v>
      </c>
      <c r="BE1175" s="30" t="s">
        <v>60</v>
      </c>
      <c r="BF1175" s="35" t="str">
        <f>IFERROR(VLOOKUP(Data_Power_app[[#This Row],[PRO ODER]],'Result'!A:C,3,0),"")</f>
        <v/>
      </c>
      <c r="BG1175" s="14" t="str">
        <f>IFERROR(VLOOKUP(Data_Power_app[[#This Row],[PRO ODER]]&amp;"LAM_IN",'Real Time'!A:E,4,0),"")</f>
        <v/>
      </c>
      <c r="BH1175" s="37" t="str">
        <f>IF(Data_Power_app[[#This Row],[LAMINATION MACHINE (PLAN)]]="","",IF(Data_Power_app[[#This Row],[LAMINATION MACHINE (REALTIME)]]="","",RIGHT(Data_Power_app[[#This Row],[LAMINATION MACHINE (REALTIME)]],1)=RIGHT(Data_Power_app[[#This Row],[LAMINATION MACHINE (PLAN)]],1)))</f>
        <v/>
      </c>
    </row>
    <row r="1176" spans="1:60" x14ac:dyDescent="0.25">
      <c r="A1176" s="27">
        <v>1380</v>
      </c>
      <c r="B1176" s="30" t="s">
        <v>3313</v>
      </c>
      <c r="C1176" s="30" t="s">
        <v>3314</v>
      </c>
      <c r="D1176" s="30" t="s">
        <v>300</v>
      </c>
      <c r="E1176" s="30" t="s">
        <v>301</v>
      </c>
      <c r="F1176" s="30" t="s">
        <v>59</v>
      </c>
      <c r="G1176" s="30">
        <v>108</v>
      </c>
      <c r="H1176" s="4">
        <v>45806</v>
      </c>
      <c r="I1176" s="30">
        <v>45803</v>
      </c>
      <c r="J1176" s="4">
        <v>45803</v>
      </c>
      <c r="K1176" s="4">
        <v>45807</v>
      </c>
      <c r="L1176" s="4">
        <v>45804.568472222221</v>
      </c>
      <c r="M1176" s="4">
        <v>45807</v>
      </c>
      <c r="N1176" s="4">
        <v>45806.56386574074</v>
      </c>
      <c r="O1176" s="4" t="s">
        <v>60</v>
      </c>
      <c r="P1176" s="4" t="s">
        <v>60</v>
      </c>
      <c r="Q1176" s="4" t="s">
        <v>60</v>
      </c>
      <c r="R1176" s="4" t="s">
        <v>60</v>
      </c>
      <c r="S1176" s="4" t="s">
        <v>60</v>
      </c>
      <c r="T1176" s="4">
        <v>45810</v>
      </c>
      <c r="U1176" s="4">
        <v>45807.298703703702</v>
      </c>
      <c r="V1176" s="4">
        <v>45807.092222222222</v>
      </c>
      <c r="W1176" s="4">
        <v>45811</v>
      </c>
      <c r="X1176" s="4">
        <v>45810.120439814818</v>
      </c>
      <c r="Y1176" s="4" t="s">
        <v>77</v>
      </c>
      <c r="Z1176" s="4">
        <v>45813</v>
      </c>
      <c r="AA1176" s="4">
        <v>45811.685231481482</v>
      </c>
      <c r="AB1176" s="4" t="s">
        <v>60</v>
      </c>
      <c r="AC1176" s="4">
        <v>45814</v>
      </c>
      <c r="AD1176" s="4">
        <v>45815</v>
      </c>
      <c r="AE1176" s="4">
        <v>45818</v>
      </c>
      <c r="AF1176" s="4"/>
      <c r="AG1176" s="30" t="s">
        <v>62</v>
      </c>
      <c r="AH1176" s="30" t="s">
        <v>302</v>
      </c>
      <c r="AI1176" s="30" t="s">
        <v>2640</v>
      </c>
      <c r="AJ1176" s="30" t="s">
        <v>303</v>
      </c>
      <c r="AK1176" s="30" t="s">
        <v>100</v>
      </c>
      <c r="AL1176" s="30" t="s">
        <v>304</v>
      </c>
      <c r="AM1176" s="30" t="s">
        <v>305</v>
      </c>
      <c r="AN1176" s="30">
        <v>2.6433599999999999</v>
      </c>
      <c r="AO1176" s="30" t="s">
        <v>68</v>
      </c>
      <c r="AP1176" s="30"/>
      <c r="AQ1176" s="30"/>
      <c r="AR1176" s="30" t="s">
        <v>68</v>
      </c>
      <c r="AS1176" s="30"/>
      <c r="AT1176" s="30"/>
      <c r="AU1176" s="30" t="s">
        <v>391</v>
      </c>
      <c r="AV1176" s="30" t="s">
        <v>392</v>
      </c>
      <c r="AW1176" s="30">
        <v>9.8283799999999992</v>
      </c>
      <c r="AX1176" s="30" t="s">
        <v>2641</v>
      </c>
      <c r="AY1176" s="30" t="s">
        <v>2642</v>
      </c>
      <c r="AZ1176" s="3">
        <v>108</v>
      </c>
      <c r="BA1176" s="30" t="s">
        <v>60</v>
      </c>
      <c r="BB1176" s="30">
        <v>108</v>
      </c>
      <c r="BC1176" s="30" t="s">
        <v>60</v>
      </c>
      <c r="BD1176" s="30" t="s">
        <v>60</v>
      </c>
      <c r="BE1176" s="30" t="s">
        <v>60</v>
      </c>
      <c r="BF1176" s="35" t="str">
        <f>IFERROR(VLOOKUP(Data_Power_app[[#This Row],[PRO ODER]],'Result'!A:C,3,0),"")</f>
        <v/>
      </c>
      <c r="BG1176" s="14" t="str">
        <f>IFERROR(VLOOKUP(Data_Power_app[[#This Row],[PRO ODER]]&amp;"LAM_IN",'Real Time'!A:E,4,0),"")</f>
        <v/>
      </c>
      <c r="BH1176" s="37" t="str">
        <f>IF(Data_Power_app[[#This Row],[LAMINATION MACHINE (PLAN)]]="","",IF(Data_Power_app[[#This Row],[LAMINATION MACHINE (REALTIME)]]="","",RIGHT(Data_Power_app[[#This Row],[LAMINATION MACHINE (REALTIME)]],1)=RIGHT(Data_Power_app[[#This Row],[LAMINATION MACHINE (PLAN)]],1)))</f>
        <v/>
      </c>
    </row>
    <row r="1177" spans="1:60" x14ac:dyDescent="0.25">
      <c r="A1177" s="27">
        <v>1381</v>
      </c>
      <c r="B1177" s="30" t="s">
        <v>3315</v>
      </c>
      <c r="C1177" s="30" t="s">
        <v>3316</v>
      </c>
      <c r="D1177" s="30" t="s">
        <v>300</v>
      </c>
      <c r="E1177" s="30" t="s">
        <v>301</v>
      </c>
      <c r="F1177" s="30" t="s">
        <v>59</v>
      </c>
      <c r="G1177" s="30">
        <v>112</v>
      </c>
      <c r="H1177" s="4">
        <v>45806</v>
      </c>
      <c r="I1177" s="30">
        <v>45803</v>
      </c>
      <c r="J1177" s="4">
        <v>45803</v>
      </c>
      <c r="K1177" s="4">
        <v>45807</v>
      </c>
      <c r="L1177" s="4">
        <v>45804.568541666667</v>
      </c>
      <c r="M1177" s="4">
        <v>45807</v>
      </c>
      <c r="N1177" s="4">
        <v>45806.563819444447</v>
      </c>
      <c r="O1177" s="4" t="s">
        <v>60</v>
      </c>
      <c r="P1177" s="4" t="s">
        <v>60</v>
      </c>
      <c r="Q1177" s="4" t="s">
        <v>60</v>
      </c>
      <c r="R1177" s="4" t="s">
        <v>60</v>
      </c>
      <c r="S1177" s="4" t="s">
        <v>60</v>
      </c>
      <c r="T1177" s="4">
        <v>45810</v>
      </c>
      <c r="U1177" s="4">
        <v>45807.298668981479</v>
      </c>
      <c r="V1177" s="4">
        <v>45807.09207175926</v>
      </c>
      <c r="W1177" s="4">
        <v>45811</v>
      </c>
      <c r="X1177" s="4">
        <v>45810.120381944442</v>
      </c>
      <c r="Y1177" s="4" t="s">
        <v>77</v>
      </c>
      <c r="Z1177" s="4">
        <v>45813</v>
      </c>
      <c r="AA1177" s="4">
        <v>45811.685324074075</v>
      </c>
      <c r="AB1177" s="4" t="s">
        <v>60</v>
      </c>
      <c r="AC1177" s="4">
        <v>45814</v>
      </c>
      <c r="AD1177" s="4">
        <v>45815</v>
      </c>
      <c r="AE1177" s="4">
        <v>45818</v>
      </c>
      <c r="AF1177" s="4"/>
      <c r="AG1177" s="30" t="s">
        <v>62</v>
      </c>
      <c r="AH1177" s="30" t="s">
        <v>302</v>
      </c>
      <c r="AI1177" s="30" t="s">
        <v>2640</v>
      </c>
      <c r="AJ1177" s="30" t="s">
        <v>303</v>
      </c>
      <c r="AK1177" s="30" t="s">
        <v>100</v>
      </c>
      <c r="AL1177" s="30" t="s">
        <v>304</v>
      </c>
      <c r="AM1177" s="30" t="s">
        <v>305</v>
      </c>
      <c r="AN1177" s="30">
        <v>2.5894599999999999</v>
      </c>
      <c r="AO1177" s="30" t="s">
        <v>68</v>
      </c>
      <c r="AP1177" s="30"/>
      <c r="AQ1177" s="30"/>
      <c r="AR1177" s="30" t="s">
        <v>68</v>
      </c>
      <c r="AS1177" s="30"/>
      <c r="AT1177" s="30"/>
      <c r="AU1177" s="30" t="s">
        <v>391</v>
      </c>
      <c r="AV1177" s="30" t="s">
        <v>392</v>
      </c>
      <c r="AW1177" s="30">
        <v>9.6281700000000008</v>
      </c>
      <c r="AX1177" s="30" t="s">
        <v>2641</v>
      </c>
      <c r="AY1177" s="30" t="s">
        <v>2642</v>
      </c>
      <c r="AZ1177" s="3">
        <v>112</v>
      </c>
      <c r="BA1177" s="30" t="s">
        <v>60</v>
      </c>
      <c r="BB1177" s="30">
        <v>112</v>
      </c>
      <c r="BC1177" s="30" t="s">
        <v>60</v>
      </c>
      <c r="BD1177" s="30" t="s">
        <v>60</v>
      </c>
      <c r="BE1177" s="30" t="s">
        <v>60</v>
      </c>
      <c r="BF1177" s="35" t="str">
        <f>IFERROR(VLOOKUP(Data_Power_app[[#This Row],[PRO ODER]],'Result'!A:C,3,0),"")</f>
        <v/>
      </c>
      <c r="BG1177" s="14" t="str">
        <f>IFERROR(VLOOKUP(Data_Power_app[[#This Row],[PRO ODER]]&amp;"LAM_IN",'Real Time'!A:E,4,0),"")</f>
        <v/>
      </c>
      <c r="BH1177" s="37" t="str">
        <f>IF(Data_Power_app[[#This Row],[LAMINATION MACHINE (PLAN)]]="","",IF(Data_Power_app[[#This Row],[LAMINATION MACHINE (REALTIME)]]="","",RIGHT(Data_Power_app[[#This Row],[LAMINATION MACHINE (REALTIME)]],1)=RIGHT(Data_Power_app[[#This Row],[LAMINATION MACHINE (PLAN)]],1)))</f>
        <v/>
      </c>
    </row>
    <row r="1178" spans="1:60" x14ac:dyDescent="0.25">
      <c r="A1178" s="27">
        <v>1382</v>
      </c>
      <c r="B1178" s="30" t="s">
        <v>3317</v>
      </c>
      <c r="C1178" s="30" t="s">
        <v>3318</v>
      </c>
      <c r="D1178" s="30" t="s">
        <v>300</v>
      </c>
      <c r="E1178" s="30" t="s">
        <v>301</v>
      </c>
      <c r="F1178" s="30" t="s">
        <v>59</v>
      </c>
      <c r="G1178" s="30">
        <v>112</v>
      </c>
      <c r="H1178" s="4">
        <v>45806</v>
      </c>
      <c r="I1178" s="30">
        <v>45803</v>
      </c>
      <c r="J1178" s="4">
        <v>45803</v>
      </c>
      <c r="K1178" s="4">
        <v>45807</v>
      </c>
      <c r="L1178" s="4">
        <v>45804.56858796296</v>
      </c>
      <c r="M1178" s="4">
        <v>45807</v>
      </c>
      <c r="N1178" s="4">
        <v>45806.563773148147</v>
      </c>
      <c r="O1178" s="4" t="s">
        <v>60</v>
      </c>
      <c r="P1178" s="4" t="s">
        <v>60</v>
      </c>
      <c r="Q1178" s="4" t="s">
        <v>60</v>
      </c>
      <c r="R1178" s="4" t="s">
        <v>60</v>
      </c>
      <c r="S1178" s="4" t="s">
        <v>60</v>
      </c>
      <c r="T1178" s="4">
        <v>45810</v>
      </c>
      <c r="U1178" s="4">
        <v>45807.298634259256</v>
      </c>
      <c r="V1178" s="4">
        <v>45807.092048611114</v>
      </c>
      <c r="W1178" s="4">
        <v>45811</v>
      </c>
      <c r="X1178" s="4">
        <v>45810.120312500003</v>
      </c>
      <c r="Y1178" s="4" t="s">
        <v>77</v>
      </c>
      <c r="Z1178" s="4">
        <v>45813</v>
      </c>
      <c r="AA1178" s="4">
        <v>45811.685624999998</v>
      </c>
      <c r="AB1178" s="4" t="s">
        <v>60</v>
      </c>
      <c r="AC1178" s="4">
        <v>45814</v>
      </c>
      <c r="AD1178" s="4">
        <v>45815</v>
      </c>
      <c r="AE1178" s="4">
        <v>45818</v>
      </c>
      <c r="AF1178" s="4"/>
      <c r="AG1178" s="30" t="s">
        <v>62</v>
      </c>
      <c r="AH1178" s="30" t="s">
        <v>302</v>
      </c>
      <c r="AI1178" s="30" t="s">
        <v>2640</v>
      </c>
      <c r="AJ1178" s="30" t="s">
        <v>303</v>
      </c>
      <c r="AK1178" s="30" t="s">
        <v>100</v>
      </c>
      <c r="AL1178" s="30" t="s">
        <v>304</v>
      </c>
      <c r="AM1178" s="30" t="s">
        <v>305</v>
      </c>
      <c r="AN1178" s="30">
        <v>2.6149800000000001</v>
      </c>
      <c r="AO1178" s="30" t="s">
        <v>68</v>
      </c>
      <c r="AP1178" s="30"/>
      <c r="AQ1178" s="30"/>
      <c r="AR1178" s="30" t="s">
        <v>68</v>
      </c>
      <c r="AS1178" s="30"/>
      <c r="AT1178" s="30"/>
      <c r="AU1178" s="30" t="s">
        <v>391</v>
      </c>
      <c r="AV1178" s="30" t="s">
        <v>392</v>
      </c>
      <c r="AW1178" s="30">
        <v>9.7229799999999997</v>
      </c>
      <c r="AX1178" s="30" t="s">
        <v>2641</v>
      </c>
      <c r="AY1178" s="30" t="s">
        <v>2642</v>
      </c>
      <c r="AZ1178" s="3">
        <v>112</v>
      </c>
      <c r="BA1178" s="30" t="s">
        <v>60</v>
      </c>
      <c r="BB1178" s="30">
        <v>112</v>
      </c>
      <c r="BC1178" s="30" t="s">
        <v>60</v>
      </c>
      <c r="BD1178" s="30" t="s">
        <v>60</v>
      </c>
      <c r="BE1178" s="30" t="s">
        <v>60</v>
      </c>
      <c r="BF1178" s="35" t="str">
        <f>IFERROR(VLOOKUP(Data_Power_app[[#This Row],[PRO ODER]],'Result'!A:C,3,0),"")</f>
        <v/>
      </c>
      <c r="BG1178" s="14" t="str">
        <f>IFERROR(VLOOKUP(Data_Power_app[[#This Row],[PRO ODER]]&amp;"LAM_IN",'Real Time'!A:E,4,0),"")</f>
        <v/>
      </c>
      <c r="BH1178" s="37" t="str">
        <f>IF(Data_Power_app[[#This Row],[LAMINATION MACHINE (PLAN)]]="","",IF(Data_Power_app[[#This Row],[LAMINATION MACHINE (REALTIME)]]="","",RIGHT(Data_Power_app[[#This Row],[LAMINATION MACHINE (REALTIME)]],1)=RIGHT(Data_Power_app[[#This Row],[LAMINATION MACHINE (PLAN)]],1)))</f>
        <v/>
      </c>
    </row>
    <row r="1179" spans="1:60" x14ac:dyDescent="0.25">
      <c r="A1179" s="27">
        <v>1383</v>
      </c>
      <c r="B1179" s="30" t="s">
        <v>3319</v>
      </c>
      <c r="C1179" s="30" t="s">
        <v>3320</v>
      </c>
      <c r="D1179" s="30" t="s">
        <v>300</v>
      </c>
      <c r="E1179" s="30" t="s">
        <v>301</v>
      </c>
      <c r="F1179" s="30" t="s">
        <v>59</v>
      </c>
      <c r="G1179" s="30">
        <v>608</v>
      </c>
      <c r="H1179" s="4">
        <v>45806</v>
      </c>
      <c r="I1179" s="30">
        <v>45803</v>
      </c>
      <c r="J1179" s="4">
        <v>45803</v>
      </c>
      <c r="K1179" s="4">
        <v>45807</v>
      </c>
      <c r="L1179" s="4">
        <v>45804.67460648148</v>
      </c>
      <c r="M1179" s="4">
        <v>45807</v>
      </c>
      <c r="N1179" s="4">
        <v>45806.075868055559</v>
      </c>
      <c r="O1179" s="4" t="s">
        <v>60</v>
      </c>
      <c r="P1179" s="4" t="s">
        <v>60</v>
      </c>
      <c r="Q1179" s="4" t="s">
        <v>60</v>
      </c>
      <c r="R1179" s="4" t="s">
        <v>60</v>
      </c>
      <c r="S1179" s="4" t="s">
        <v>60</v>
      </c>
      <c r="T1179" s="4">
        <v>45810</v>
      </c>
      <c r="U1179" s="4">
        <v>45811.52853009259</v>
      </c>
      <c r="V1179" s="4"/>
      <c r="W1179" s="4">
        <v>45811</v>
      </c>
      <c r="X1179" s="4"/>
      <c r="Y1179" s="4" t="s">
        <v>60</v>
      </c>
      <c r="Z1179" s="4">
        <v>45813</v>
      </c>
      <c r="AA1179" s="4"/>
      <c r="AB1179" s="4" t="s">
        <v>60</v>
      </c>
      <c r="AC1179" s="4">
        <v>45814</v>
      </c>
      <c r="AD1179" s="4">
        <v>45815</v>
      </c>
      <c r="AE1179" s="4">
        <v>45818</v>
      </c>
      <c r="AF1179" s="4"/>
      <c r="AG1179" s="30" t="s">
        <v>266</v>
      </c>
      <c r="AH1179" s="30" t="s">
        <v>302</v>
      </c>
      <c r="AI1179" s="30" t="s">
        <v>618</v>
      </c>
      <c r="AJ1179" s="30" t="s">
        <v>303</v>
      </c>
      <c r="AK1179" s="30" t="s">
        <v>100</v>
      </c>
      <c r="AL1179" s="30" t="s">
        <v>304</v>
      </c>
      <c r="AM1179" s="30" t="s">
        <v>305</v>
      </c>
      <c r="AN1179" s="30">
        <v>14.274380000000001</v>
      </c>
      <c r="AO1179" s="30" t="s">
        <v>68</v>
      </c>
      <c r="AP1179" s="30"/>
      <c r="AQ1179" s="30"/>
      <c r="AR1179" s="30" t="s">
        <v>68</v>
      </c>
      <c r="AS1179" s="30"/>
      <c r="AT1179" s="30"/>
      <c r="AU1179" s="30" t="s">
        <v>391</v>
      </c>
      <c r="AV1179" s="30" t="s">
        <v>392</v>
      </c>
      <c r="AW1179" s="30">
        <v>53.075180000000003</v>
      </c>
      <c r="AX1179" s="30" t="s">
        <v>619</v>
      </c>
      <c r="AY1179" s="30" t="s">
        <v>620</v>
      </c>
      <c r="AZ1179" s="3">
        <v>608</v>
      </c>
      <c r="BA1179" s="30" t="s">
        <v>60</v>
      </c>
      <c r="BB1179" s="30">
        <v>608</v>
      </c>
      <c r="BC1179" s="30" t="s">
        <v>60</v>
      </c>
      <c r="BD1179" s="30" t="s">
        <v>60</v>
      </c>
      <c r="BE1179" s="30" t="s">
        <v>60</v>
      </c>
      <c r="BF1179" s="35" t="str">
        <f>IFERROR(VLOOKUP(Data_Power_app[[#This Row],[PRO ODER]],'Result'!A:C,3,0),"")</f>
        <v/>
      </c>
      <c r="BG1179" s="14" t="str">
        <f>IFERROR(VLOOKUP(Data_Power_app[[#This Row],[PRO ODER]]&amp;"LAM_IN",'Real Time'!A:E,4,0),"")</f>
        <v/>
      </c>
      <c r="BH1179" s="37" t="str">
        <f>IF(Data_Power_app[[#This Row],[LAMINATION MACHINE (PLAN)]]="","",IF(Data_Power_app[[#This Row],[LAMINATION MACHINE (REALTIME)]]="","",RIGHT(Data_Power_app[[#This Row],[LAMINATION MACHINE (REALTIME)]],1)=RIGHT(Data_Power_app[[#This Row],[LAMINATION MACHINE (PLAN)]],1)))</f>
        <v/>
      </c>
    </row>
    <row r="1180" spans="1:60" x14ac:dyDescent="0.25">
      <c r="A1180" s="27">
        <v>1384</v>
      </c>
      <c r="B1180" s="30" t="s">
        <v>3321</v>
      </c>
      <c r="C1180" s="30" t="s">
        <v>3322</v>
      </c>
      <c r="D1180" s="30" t="s">
        <v>300</v>
      </c>
      <c r="E1180" s="30" t="s">
        <v>301</v>
      </c>
      <c r="F1180" s="30" t="s">
        <v>59</v>
      </c>
      <c r="G1180" s="30">
        <v>836</v>
      </c>
      <c r="H1180" s="4">
        <v>45806</v>
      </c>
      <c r="I1180" s="30">
        <v>45803</v>
      </c>
      <c r="J1180" s="4">
        <v>45806</v>
      </c>
      <c r="K1180" s="4">
        <v>45807</v>
      </c>
      <c r="L1180" s="4">
        <v>45804.675532407404</v>
      </c>
      <c r="M1180" s="4">
        <v>45807</v>
      </c>
      <c r="N1180" s="4">
        <v>45806.454699074071</v>
      </c>
      <c r="O1180" s="4" t="s">
        <v>60</v>
      </c>
      <c r="P1180" s="4" t="s">
        <v>60</v>
      </c>
      <c r="Q1180" s="4" t="s">
        <v>60</v>
      </c>
      <c r="R1180" s="4" t="s">
        <v>60</v>
      </c>
      <c r="S1180" s="4" t="s">
        <v>60</v>
      </c>
      <c r="T1180" s="4">
        <v>45810</v>
      </c>
      <c r="U1180" s="4">
        <v>45810.331018518518</v>
      </c>
      <c r="V1180" s="4"/>
      <c r="W1180" s="4">
        <v>45811</v>
      </c>
      <c r="X1180" s="4"/>
      <c r="Y1180" s="4" t="s">
        <v>60</v>
      </c>
      <c r="Z1180" s="4">
        <v>45813</v>
      </c>
      <c r="AA1180" s="4"/>
      <c r="AB1180" s="4" t="s">
        <v>60</v>
      </c>
      <c r="AC1180" s="4">
        <v>45814</v>
      </c>
      <c r="AD1180" s="4">
        <v>45815</v>
      </c>
      <c r="AE1180" s="4">
        <v>45818</v>
      </c>
      <c r="AF1180" s="4"/>
      <c r="AG1180" s="30" t="s">
        <v>266</v>
      </c>
      <c r="AH1180" s="30" t="s">
        <v>302</v>
      </c>
      <c r="AI1180" s="30" t="s">
        <v>2890</v>
      </c>
      <c r="AJ1180" s="30" t="s">
        <v>303</v>
      </c>
      <c r="AK1180" s="30" t="s">
        <v>100</v>
      </c>
      <c r="AL1180" s="30" t="s">
        <v>304</v>
      </c>
      <c r="AM1180" s="30" t="s">
        <v>305</v>
      </c>
      <c r="AN1180" s="30">
        <v>20.189070000000001</v>
      </c>
      <c r="AO1180" s="30" t="s">
        <v>68</v>
      </c>
      <c r="AP1180" s="30"/>
      <c r="AQ1180" s="30"/>
      <c r="AR1180" s="30" t="s">
        <v>68</v>
      </c>
      <c r="AS1180" s="30"/>
      <c r="AT1180" s="30"/>
      <c r="AU1180" s="30" t="s">
        <v>611</v>
      </c>
      <c r="AV1180" s="30" t="s">
        <v>612</v>
      </c>
      <c r="AW1180" s="30">
        <v>75.066580000000002</v>
      </c>
      <c r="AX1180" s="30" t="s">
        <v>625</v>
      </c>
      <c r="AY1180" s="30" t="s">
        <v>626</v>
      </c>
      <c r="AZ1180" s="3">
        <v>836</v>
      </c>
      <c r="BA1180" s="30" t="s">
        <v>60</v>
      </c>
      <c r="BB1180" s="30">
        <v>836</v>
      </c>
      <c r="BC1180" s="30" t="s">
        <v>60</v>
      </c>
      <c r="BD1180" s="30" t="s">
        <v>60</v>
      </c>
      <c r="BE1180" s="30" t="s">
        <v>60</v>
      </c>
      <c r="BF1180" s="35" t="str">
        <f>IFERROR(VLOOKUP(Data_Power_app[[#This Row],[PRO ODER]],'Result'!A:C,3,0),"")</f>
        <v/>
      </c>
      <c r="BG1180" s="14" t="str">
        <f>IFERROR(VLOOKUP(Data_Power_app[[#This Row],[PRO ODER]]&amp;"LAM_IN",'Real Time'!A:E,4,0),"")</f>
        <v/>
      </c>
      <c r="BH1180" s="37" t="str">
        <f>IF(Data_Power_app[[#This Row],[LAMINATION MACHINE (PLAN)]]="","",IF(Data_Power_app[[#This Row],[LAMINATION MACHINE (REALTIME)]]="","",RIGHT(Data_Power_app[[#This Row],[LAMINATION MACHINE (REALTIME)]],1)=RIGHT(Data_Power_app[[#This Row],[LAMINATION MACHINE (PLAN)]],1)))</f>
        <v/>
      </c>
    </row>
    <row r="1181" spans="1:60" x14ac:dyDescent="0.25">
      <c r="A1181" s="27">
        <v>1385</v>
      </c>
      <c r="B1181" s="30" t="s">
        <v>3323</v>
      </c>
      <c r="C1181" s="30" t="s">
        <v>3324</v>
      </c>
      <c r="D1181" s="30" t="s">
        <v>300</v>
      </c>
      <c r="E1181" s="30" t="s">
        <v>301</v>
      </c>
      <c r="F1181" s="30" t="s">
        <v>59</v>
      </c>
      <c r="G1181" s="30">
        <v>608</v>
      </c>
      <c r="H1181" s="4">
        <v>45806</v>
      </c>
      <c r="I1181" s="30">
        <v>45803</v>
      </c>
      <c r="J1181" s="4">
        <v>45803</v>
      </c>
      <c r="K1181" s="4">
        <v>45807</v>
      </c>
      <c r="L1181" s="4">
        <v>45804.674664351849</v>
      </c>
      <c r="M1181" s="4">
        <v>45807</v>
      </c>
      <c r="N1181" s="4">
        <v>45806.563680555555</v>
      </c>
      <c r="O1181" s="4" t="s">
        <v>60</v>
      </c>
      <c r="P1181" s="4" t="s">
        <v>60</v>
      </c>
      <c r="Q1181" s="4" t="s">
        <v>60</v>
      </c>
      <c r="R1181" s="4" t="s">
        <v>60</v>
      </c>
      <c r="S1181" s="4" t="s">
        <v>60</v>
      </c>
      <c r="T1181" s="4">
        <v>45810</v>
      </c>
      <c r="U1181" s="4">
        <v>45807.298611111109</v>
      </c>
      <c r="V1181" s="4">
        <v>45807.09202546296</v>
      </c>
      <c r="W1181" s="4">
        <v>45811</v>
      </c>
      <c r="X1181" s="4">
        <v>45810.120243055557</v>
      </c>
      <c r="Y1181" s="4" t="s">
        <v>77</v>
      </c>
      <c r="Z1181" s="4">
        <v>45813</v>
      </c>
      <c r="AA1181" s="4">
        <v>45811.685798611114</v>
      </c>
      <c r="AB1181" s="4" t="s">
        <v>60</v>
      </c>
      <c r="AC1181" s="4">
        <v>45814</v>
      </c>
      <c r="AD1181" s="4">
        <v>45815</v>
      </c>
      <c r="AE1181" s="4">
        <v>45818</v>
      </c>
      <c r="AF1181" s="4"/>
      <c r="AG1181" s="30" t="s">
        <v>62</v>
      </c>
      <c r="AH1181" s="30" t="s">
        <v>302</v>
      </c>
      <c r="AI1181" s="30" t="s">
        <v>2640</v>
      </c>
      <c r="AJ1181" s="30" t="s">
        <v>303</v>
      </c>
      <c r="AK1181" s="30" t="s">
        <v>100</v>
      </c>
      <c r="AL1181" s="30" t="s">
        <v>304</v>
      </c>
      <c r="AM1181" s="30" t="s">
        <v>305</v>
      </c>
      <c r="AN1181" s="30">
        <v>13.77997</v>
      </c>
      <c r="AO1181" s="30" t="s">
        <v>68</v>
      </c>
      <c r="AP1181" s="30"/>
      <c r="AQ1181" s="30"/>
      <c r="AR1181" s="30" t="s">
        <v>68</v>
      </c>
      <c r="AS1181" s="30"/>
      <c r="AT1181" s="30"/>
      <c r="AU1181" s="30" t="s">
        <v>391</v>
      </c>
      <c r="AV1181" s="30" t="s">
        <v>392</v>
      </c>
      <c r="AW1181" s="30">
        <v>51.237630000000003</v>
      </c>
      <c r="AX1181" s="30" t="s">
        <v>2641</v>
      </c>
      <c r="AY1181" s="30" t="s">
        <v>2642</v>
      </c>
      <c r="AZ1181" s="3">
        <v>608</v>
      </c>
      <c r="BA1181" s="30" t="s">
        <v>60</v>
      </c>
      <c r="BB1181" s="30">
        <v>608</v>
      </c>
      <c r="BC1181" s="30" t="s">
        <v>60</v>
      </c>
      <c r="BD1181" s="30" t="s">
        <v>60</v>
      </c>
      <c r="BE1181" s="30" t="s">
        <v>60</v>
      </c>
      <c r="BF1181" s="35" t="str">
        <f>IFERROR(VLOOKUP(Data_Power_app[[#This Row],[PRO ODER]],'Result'!A:C,3,0),"")</f>
        <v/>
      </c>
      <c r="BG1181" s="14" t="str">
        <f>IFERROR(VLOOKUP(Data_Power_app[[#This Row],[PRO ODER]]&amp;"LAM_IN",'Real Time'!A:E,4,0),"")</f>
        <v/>
      </c>
      <c r="BH1181" s="37" t="str">
        <f>IF(Data_Power_app[[#This Row],[LAMINATION MACHINE (PLAN)]]="","",IF(Data_Power_app[[#This Row],[LAMINATION MACHINE (REALTIME)]]="","",RIGHT(Data_Power_app[[#This Row],[LAMINATION MACHINE (REALTIME)]],1)=RIGHT(Data_Power_app[[#This Row],[LAMINATION MACHINE (PLAN)]],1)))</f>
        <v/>
      </c>
    </row>
    <row r="1182" spans="1:60" x14ac:dyDescent="0.25">
      <c r="A1182" s="27">
        <v>1386</v>
      </c>
      <c r="B1182" s="30" t="s">
        <v>3897</v>
      </c>
      <c r="C1182" s="30" t="s">
        <v>3898</v>
      </c>
      <c r="D1182" s="30" t="s">
        <v>86</v>
      </c>
      <c r="E1182" s="30" t="s">
        <v>176</v>
      </c>
      <c r="F1182" s="30" t="s">
        <v>59</v>
      </c>
      <c r="G1182" s="30">
        <v>3207</v>
      </c>
      <c r="H1182" s="4">
        <v>45806</v>
      </c>
      <c r="I1182" s="30">
        <v>45804</v>
      </c>
      <c r="J1182" s="4">
        <v>45804</v>
      </c>
      <c r="K1182" s="4">
        <v>45807</v>
      </c>
      <c r="L1182" s="4">
        <v>45805.807951388888</v>
      </c>
      <c r="M1182" s="4">
        <v>45808</v>
      </c>
      <c r="N1182" s="4">
        <v>45806.688750000001</v>
      </c>
      <c r="O1182" s="4" t="s">
        <v>60</v>
      </c>
      <c r="P1182" s="4" t="s">
        <v>60</v>
      </c>
      <c r="Q1182" s="4" t="s">
        <v>60</v>
      </c>
      <c r="R1182" s="4" t="s">
        <v>60</v>
      </c>
      <c r="S1182" s="4" t="s">
        <v>60</v>
      </c>
      <c r="T1182" s="4">
        <v>45810</v>
      </c>
      <c r="U1182" s="4">
        <v>45806.952581018515</v>
      </c>
      <c r="V1182" s="4">
        <v>45808.817997685182</v>
      </c>
      <c r="W1182" s="4">
        <v>45811</v>
      </c>
      <c r="X1182" s="4">
        <v>45810.652372685188</v>
      </c>
      <c r="Y1182" s="4" t="s">
        <v>61</v>
      </c>
      <c r="Z1182" s="4">
        <v>45813</v>
      </c>
      <c r="AA1182" s="4">
        <v>45810.652650462966</v>
      </c>
      <c r="AB1182" s="4" t="s">
        <v>60</v>
      </c>
      <c r="AC1182" s="4">
        <v>45814</v>
      </c>
      <c r="AD1182" s="4">
        <v>45815</v>
      </c>
      <c r="AE1182" s="4">
        <v>45818</v>
      </c>
      <c r="AF1182" s="4"/>
      <c r="AG1182" s="30" t="s">
        <v>62</v>
      </c>
      <c r="AH1182" s="30" t="s">
        <v>494</v>
      </c>
      <c r="AI1182" s="30" t="s">
        <v>495</v>
      </c>
      <c r="AJ1182" s="30" t="s">
        <v>186</v>
      </c>
      <c r="AK1182" s="30" t="s">
        <v>65</v>
      </c>
      <c r="AL1182" s="30" t="s">
        <v>496</v>
      </c>
      <c r="AM1182" s="30" t="s">
        <v>497</v>
      </c>
      <c r="AN1182" s="30">
        <v>95.534390000000002</v>
      </c>
      <c r="AO1182" s="30" t="s">
        <v>68</v>
      </c>
      <c r="AP1182" s="30"/>
      <c r="AQ1182" s="30"/>
      <c r="AR1182" s="30" t="s">
        <v>68</v>
      </c>
      <c r="AS1182" s="30"/>
      <c r="AT1182" s="30"/>
      <c r="AU1182" s="30" t="s">
        <v>231</v>
      </c>
      <c r="AV1182" s="30" t="s">
        <v>232</v>
      </c>
      <c r="AW1182" s="30">
        <v>208.93089000000001</v>
      </c>
      <c r="AX1182" s="30" t="s">
        <v>498</v>
      </c>
      <c r="AY1182" s="30" t="s">
        <v>499</v>
      </c>
      <c r="AZ1182" s="3">
        <v>3207</v>
      </c>
      <c r="BA1182" s="30" t="s">
        <v>60</v>
      </c>
      <c r="BB1182" s="30">
        <v>3207</v>
      </c>
      <c r="BC1182" s="30" t="s">
        <v>60</v>
      </c>
      <c r="BD1182" s="30" t="s">
        <v>60</v>
      </c>
      <c r="BE1182" s="30" t="s">
        <v>60</v>
      </c>
      <c r="BF1182" s="35" t="str">
        <f>IFERROR(VLOOKUP(Data_Power_app[[#This Row],[PRO ODER]],'Result'!A:C,3,0),"")</f>
        <v/>
      </c>
      <c r="BG1182" s="14" t="str">
        <f>IFERROR(VLOOKUP(Data_Power_app[[#This Row],[PRO ODER]]&amp;"LAM_IN",'Real Time'!A:E,4,0),"")</f>
        <v/>
      </c>
      <c r="BH1182" s="37" t="str">
        <f>IF(Data_Power_app[[#This Row],[LAMINATION MACHINE (PLAN)]]="","",IF(Data_Power_app[[#This Row],[LAMINATION MACHINE (REALTIME)]]="","",RIGHT(Data_Power_app[[#This Row],[LAMINATION MACHINE (REALTIME)]],1)=RIGHT(Data_Power_app[[#This Row],[LAMINATION MACHINE (PLAN)]],1)))</f>
        <v/>
      </c>
    </row>
    <row r="1183" spans="1:60" x14ac:dyDescent="0.25">
      <c r="A1183" s="27">
        <v>1387</v>
      </c>
      <c r="B1183" s="30" t="s">
        <v>3325</v>
      </c>
      <c r="C1183" s="30" t="s">
        <v>3326</v>
      </c>
      <c r="D1183" s="30" t="s">
        <v>300</v>
      </c>
      <c r="E1183" s="30" t="s">
        <v>388</v>
      </c>
      <c r="F1183" s="30" t="s">
        <v>59</v>
      </c>
      <c r="G1183" s="30">
        <v>1694</v>
      </c>
      <c r="H1183" s="4">
        <v>45806</v>
      </c>
      <c r="I1183" s="30">
        <v>45803</v>
      </c>
      <c r="J1183" s="4">
        <v>45803</v>
      </c>
      <c r="K1183" s="4">
        <v>45807</v>
      </c>
      <c r="L1183" s="4">
        <v>45807.198692129627</v>
      </c>
      <c r="M1183" s="4">
        <v>45807</v>
      </c>
      <c r="N1183" s="4">
        <v>45808.828275462962</v>
      </c>
      <c r="O1183" s="4" t="s">
        <v>60</v>
      </c>
      <c r="P1183" s="4" t="s">
        <v>60</v>
      </c>
      <c r="Q1183" s="4" t="s">
        <v>60</v>
      </c>
      <c r="R1183" s="4" t="s">
        <v>60</v>
      </c>
      <c r="S1183" s="4" t="s">
        <v>60</v>
      </c>
      <c r="T1183" s="4">
        <v>45810</v>
      </c>
      <c r="U1183" s="4">
        <v>45808.952488425923</v>
      </c>
      <c r="V1183" s="4">
        <v>45811.489444444444</v>
      </c>
      <c r="W1183" s="4">
        <v>45812</v>
      </c>
      <c r="X1183" s="4"/>
      <c r="Y1183" s="4" t="s">
        <v>60</v>
      </c>
      <c r="Z1183" s="4">
        <v>45814</v>
      </c>
      <c r="AA1183" s="4"/>
      <c r="AB1183" s="4" t="s">
        <v>60</v>
      </c>
      <c r="AC1183" s="4">
        <v>45815</v>
      </c>
      <c r="AD1183" s="4">
        <v>45815</v>
      </c>
      <c r="AE1183" s="4">
        <v>45818</v>
      </c>
      <c r="AF1183" s="4"/>
      <c r="AG1183" s="30" t="s">
        <v>343</v>
      </c>
      <c r="AH1183" s="30" t="s">
        <v>302</v>
      </c>
      <c r="AI1183" s="30" t="s">
        <v>890</v>
      </c>
      <c r="AJ1183" s="30" t="s">
        <v>303</v>
      </c>
      <c r="AK1183" s="30" t="s">
        <v>100</v>
      </c>
      <c r="AL1183" s="30" t="s">
        <v>395</v>
      </c>
      <c r="AM1183" s="30" t="s">
        <v>396</v>
      </c>
      <c r="AN1183" s="30">
        <v>34.211959999999998</v>
      </c>
      <c r="AO1183" s="30" t="s">
        <v>68</v>
      </c>
      <c r="AP1183" s="30"/>
      <c r="AQ1183" s="30"/>
      <c r="AR1183" s="30" t="s">
        <v>68</v>
      </c>
      <c r="AS1183" s="30"/>
      <c r="AT1183" s="30"/>
      <c r="AU1183" s="30" t="s">
        <v>397</v>
      </c>
      <c r="AV1183" s="30" t="s">
        <v>398</v>
      </c>
      <c r="AW1183" s="30">
        <v>149.63754</v>
      </c>
      <c r="AX1183" s="30" t="s">
        <v>889</v>
      </c>
      <c r="AY1183" s="30" t="s">
        <v>810</v>
      </c>
      <c r="AZ1183" s="3">
        <v>1694</v>
      </c>
      <c r="BA1183" s="30" t="s">
        <v>60</v>
      </c>
      <c r="BB1183" s="30">
        <v>1694</v>
      </c>
      <c r="BC1183" s="30" t="s">
        <v>60</v>
      </c>
      <c r="BD1183" s="30" t="s">
        <v>60</v>
      </c>
      <c r="BE1183" s="30" t="s">
        <v>60</v>
      </c>
      <c r="BF1183" s="35" t="str">
        <f>IFERROR(VLOOKUP(Data_Power_app[[#This Row],[PRO ODER]],'Result'!A:C,3,0),"")</f>
        <v/>
      </c>
      <c r="BG1183" s="14" t="str">
        <f>IFERROR(VLOOKUP(Data_Power_app[[#This Row],[PRO ODER]]&amp;"LAM_IN",'Real Time'!A:E,4,0),"")</f>
        <v/>
      </c>
      <c r="BH1183" s="37" t="str">
        <f>IF(Data_Power_app[[#This Row],[LAMINATION MACHINE (PLAN)]]="","",IF(Data_Power_app[[#This Row],[LAMINATION MACHINE (REALTIME)]]="","",RIGHT(Data_Power_app[[#This Row],[LAMINATION MACHINE (REALTIME)]],1)=RIGHT(Data_Power_app[[#This Row],[LAMINATION MACHINE (PLAN)]],1)))</f>
        <v/>
      </c>
    </row>
    <row r="1184" spans="1:60" x14ac:dyDescent="0.25">
      <c r="A1184" s="27">
        <v>1388</v>
      </c>
      <c r="B1184" s="30" t="s">
        <v>3327</v>
      </c>
      <c r="C1184" s="30" t="s">
        <v>3328</v>
      </c>
      <c r="D1184" s="30" t="s">
        <v>300</v>
      </c>
      <c r="E1184" s="30" t="s">
        <v>388</v>
      </c>
      <c r="F1184" s="30" t="s">
        <v>59</v>
      </c>
      <c r="G1184" s="30">
        <v>1052</v>
      </c>
      <c r="H1184" s="4">
        <v>45806</v>
      </c>
      <c r="I1184" s="30">
        <v>45803</v>
      </c>
      <c r="J1184" s="4">
        <v>45803</v>
      </c>
      <c r="K1184" s="4">
        <v>45807</v>
      </c>
      <c r="L1184" s="4">
        <v>45804.509687500002</v>
      </c>
      <c r="M1184" s="4">
        <v>45807</v>
      </c>
      <c r="N1184" s="4">
        <v>45805.123518518521</v>
      </c>
      <c r="O1184" s="4" t="s">
        <v>60</v>
      </c>
      <c r="P1184" s="4" t="s">
        <v>60</v>
      </c>
      <c r="Q1184" s="4" t="s">
        <v>60</v>
      </c>
      <c r="R1184" s="4" t="s">
        <v>60</v>
      </c>
      <c r="S1184" s="4" t="s">
        <v>60</v>
      </c>
      <c r="T1184" s="4">
        <v>45810</v>
      </c>
      <c r="U1184" s="4">
        <v>45811.653460648151</v>
      </c>
      <c r="V1184" s="4"/>
      <c r="W1184" s="4">
        <v>45812</v>
      </c>
      <c r="X1184" s="4"/>
      <c r="Y1184" s="4" t="s">
        <v>60</v>
      </c>
      <c r="Z1184" s="4">
        <v>45814</v>
      </c>
      <c r="AA1184" s="4"/>
      <c r="AB1184" s="4" t="s">
        <v>60</v>
      </c>
      <c r="AC1184" s="4">
        <v>45815</v>
      </c>
      <c r="AD1184" s="4">
        <v>45815</v>
      </c>
      <c r="AE1184" s="4">
        <v>45818</v>
      </c>
      <c r="AF1184" s="4"/>
      <c r="AG1184" s="30" t="s">
        <v>266</v>
      </c>
      <c r="AH1184" s="30" t="s">
        <v>894</v>
      </c>
      <c r="AI1184" s="30" t="s">
        <v>895</v>
      </c>
      <c r="AJ1184" s="30" t="s">
        <v>303</v>
      </c>
      <c r="AK1184" s="30" t="s">
        <v>100</v>
      </c>
      <c r="AL1184" s="30" t="s">
        <v>389</v>
      </c>
      <c r="AM1184" s="30" t="s">
        <v>390</v>
      </c>
      <c r="AN1184" s="30">
        <v>20.506029999999999</v>
      </c>
      <c r="AO1184" s="30" t="s">
        <v>68</v>
      </c>
      <c r="AP1184" s="30"/>
      <c r="AQ1184" s="30"/>
      <c r="AR1184" s="30" t="s">
        <v>68</v>
      </c>
      <c r="AS1184" s="30"/>
      <c r="AT1184" s="30"/>
      <c r="AU1184" s="30" t="s">
        <v>306</v>
      </c>
      <c r="AV1184" s="30" t="s">
        <v>307</v>
      </c>
      <c r="AW1184" s="30">
        <v>89.688479999999998</v>
      </c>
      <c r="AX1184" s="30" t="s">
        <v>518</v>
      </c>
      <c r="AY1184" s="30" t="s">
        <v>519</v>
      </c>
      <c r="AZ1184" s="3">
        <v>1052</v>
      </c>
      <c r="BA1184" s="30" t="s">
        <v>60</v>
      </c>
      <c r="BB1184" s="30">
        <v>1052</v>
      </c>
      <c r="BC1184" s="30" t="s">
        <v>60</v>
      </c>
      <c r="BD1184" s="30" t="s">
        <v>60</v>
      </c>
      <c r="BE1184" s="30" t="s">
        <v>60</v>
      </c>
      <c r="BF1184" s="35" t="str">
        <f>IFERROR(VLOOKUP(Data_Power_app[[#This Row],[PRO ODER]],'Result'!A:C,3,0),"")</f>
        <v/>
      </c>
      <c r="BG1184" s="14" t="str">
        <f>IFERROR(VLOOKUP(Data_Power_app[[#This Row],[PRO ODER]]&amp;"LAM_IN",'Real Time'!A:E,4,0),"")</f>
        <v/>
      </c>
      <c r="BH1184" s="37" t="str">
        <f>IF(Data_Power_app[[#This Row],[LAMINATION MACHINE (PLAN)]]="","",IF(Data_Power_app[[#This Row],[LAMINATION MACHINE (REALTIME)]]="","",RIGHT(Data_Power_app[[#This Row],[LAMINATION MACHINE (REALTIME)]],1)=RIGHT(Data_Power_app[[#This Row],[LAMINATION MACHINE (PLAN)]],1)))</f>
        <v/>
      </c>
    </row>
    <row r="1185" spans="1:60" x14ac:dyDescent="0.25">
      <c r="A1185" s="27">
        <v>1389</v>
      </c>
      <c r="B1185" s="30" t="s">
        <v>3329</v>
      </c>
      <c r="C1185" s="30" t="s">
        <v>3330</v>
      </c>
      <c r="D1185" s="30" t="s">
        <v>300</v>
      </c>
      <c r="E1185" s="30" t="s">
        <v>885</v>
      </c>
      <c r="F1185" s="30" t="s">
        <v>59</v>
      </c>
      <c r="G1185" s="30">
        <v>824</v>
      </c>
      <c r="H1185" s="4">
        <v>45806</v>
      </c>
      <c r="I1185" s="30">
        <v>45803</v>
      </c>
      <c r="J1185" s="4" t="s">
        <v>68</v>
      </c>
      <c r="K1185" s="4">
        <v>45807</v>
      </c>
      <c r="L1185" s="4">
        <v>45807.198738425926</v>
      </c>
      <c r="M1185" s="4">
        <v>45807</v>
      </c>
      <c r="N1185" s="4">
        <v>45808.828136574077</v>
      </c>
      <c r="O1185" s="4" t="s">
        <v>60</v>
      </c>
      <c r="P1185" s="4" t="s">
        <v>60</v>
      </c>
      <c r="Q1185" s="4" t="s">
        <v>60</v>
      </c>
      <c r="R1185" s="4" t="s">
        <v>60</v>
      </c>
      <c r="S1185" s="4" t="s">
        <v>60</v>
      </c>
      <c r="T1185" s="4">
        <v>45810</v>
      </c>
      <c r="U1185" s="4">
        <v>45811.292881944442</v>
      </c>
      <c r="V1185" s="4"/>
      <c r="W1185" s="4">
        <v>45812</v>
      </c>
      <c r="X1185" s="4"/>
      <c r="Y1185" s="4" t="s">
        <v>60</v>
      </c>
      <c r="Z1185" s="4" t="s">
        <v>60</v>
      </c>
      <c r="AA1185" s="4"/>
      <c r="AB1185" s="4" t="s">
        <v>60</v>
      </c>
      <c r="AC1185" s="4">
        <v>45815</v>
      </c>
      <c r="AD1185" s="4">
        <v>45815</v>
      </c>
      <c r="AE1185" s="4">
        <v>45818</v>
      </c>
      <c r="AF1185" s="4"/>
      <c r="AG1185" s="30" t="s">
        <v>266</v>
      </c>
      <c r="AH1185" s="30" t="s">
        <v>302</v>
      </c>
      <c r="AI1185" s="30" t="s">
        <v>888</v>
      </c>
      <c r="AJ1185" s="30" t="s">
        <v>303</v>
      </c>
      <c r="AK1185" s="30" t="s">
        <v>100</v>
      </c>
      <c r="AL1185" s="30" t="s">
        <v>395</v>
      </c>
      <c r="AM1185" s="30" t="s">
        <v>396</v>
      </c>
      <c r="AN1185" s="30">
        <v>13.78599</v>
      </c>
      <c r="AO1185" s="30" t="s">
        <v>68</v>
      </c>
      <c r="AP1185" s="30"/>
      <c r="AQ1185" s="30"/>
      <c r="AR1185" s="30" t="s">
        <v>68</v>
      </c>
      <c r="AS1185" s="30"/>
      <c r="AT1185" s="30"/>
      <c r="AU1185" s="30" t="s">
        <v>397</v>
      </c>
      <c r="AV1185" s="30" t="s">
        <v>398</v>
      </c>
      <c r="AW1185" s="30">
        <v>60.290570000000002</v>
      </c>
      <c r="AX1185" s="30" t="s">
        <v>68</v>
      </c>
      <c r="AY1185" s="30" t="s">
        <v>68</v>
      </c>
      <c r="AZ1185" s="3" t="s">
        <v>68</v>
      </c>
      <c r="BA1185" s="30" t="s">
        <v>60</v>
      </c>
      <c r="BB1185" s="30">
        <v>824</v>
      </c>
      <c r="BC1185" s="30" t="s">
        <v>60</v>
      </c>
      <c r="BD1185" s="30" t="s">
        <v>60</v>
      </c>
      <c r="BE1185" s="30" t="s">
        <v>60</v>
      </c>
      <c r="BF1185" s="35" t="str">
        <f>IFERROR(VLOOKUP(Data_Power_app[[#This Row],[PRO ODER]],'Result'!A:C,3,0),"")</f>
        <v/>
      </c>
      <c r="BG1185" s="14" t="str">
        <f>IFERROR(VLOOKUP(Data_Power_app[[#This Row],[PRO ODER]]&amp;"LAM_IN",'Real Time'!A:E,4,0),"")</f>
        <v/>
      </c>
      <c r="BH1185" s="37" t="str">
        <f>IF(Data_Power_app[[#This Row],[LAMINATION MACHINE (PLAN)]]="","",IF(Data_Power_app[[#This Row],[LAMINATION MACHINE (REALTIME)]]="","",RIGHT(Data_Power_app[[#This Row],[LAMINATION MACHINE (REALTIME)]],1)=RIGHT(Data_Power_app[[#This Row],[LAMINATION MACHINE (PLAN)]],1)))</f>
        <v/>
      </c>
    </row>
    <row r="1186" spans="1:60" x14ac:dyDescent="0.25">
      <c r="A1186" s="27">
        <v>1390</v>
      </c>
      <c r="B1186" s="30" t="s">
        <v>5758</v>
      </c>
      <c r="C1186" s="30" t="s">
        <v>5493</v>
      </c>
      <c r="D1186" s="30" t="s">
        <v>86</v>
      </c>
      <c r="E1186" s="30" t="s">
        <v>87</v>
      </c>
      <c r="F1186" s="30" t="s">
        <v>59</v>
      </c>
      <c r="G1186" s="30">
        <v>5439</v>
      </c>
      <c r="H1186" s="4">
        <v>45808</v>
      </c>
      <c r="I1186" s="30">
        <v>45806</v>
      </c>
      <c r="J1186" s="4" t="s">
        <v>68</v>
      </c>
      <c r="K1186" s="4">
        <v>45810</v>
      </c>
      <c r="L1186" s="4">
        <v>45807.187939814816</v>
      </c>
      <c r="M1186" s="4">
        <v>45811</v>
      </c>
      <c r="N1186" s="4">
        <v>45808.539398148147</v>
      </c>
      <c r="O1186" s="4" t="s">
        <v>60</v>
      </c>
      <c r="P1186" s="4" t="s">
        <v>60</v>
      </c>
      <c r="Q1186" s="4" t="s">
        <v>60</v>
      </c>
      <c r="R1186" s="4" t="s">
        <v>60</v>
      </c>
      <c r="S1186" s="4" t="s">
        <v>60</v>
      </c>
      <c r="T1186" s="4">
        <v>45812</v>
      </c>
      <c r="U1186" s="4">
        <v>45808.687222222223</v>
      </c>
      <c r="V1186" s="4">
        <v>45811.845416666663</v>
      </c>
      <c r="W1186" s="4">
        <v>45813</v>
      </c>
      <c r="X1186" s="4"/>
      <c r="Y1186" s="4" t="s">
        <v>60</v>
      </c>
      <c r="Z1186" s="4" t="s">
        <v>60</v>
      </c>
      <c r="AA1186" s="4"/>
      <c r="AB1186" s="4" t="s">
        <v>60</v>
      </c>
      <c r="AC1186" s="4">
        <v>45815</v>
      </c>
      <c r="AD1186" s="4">
        <v>45815</v>
      </c>
      <c r="AE1186" s="4">
        <v>45818</v>
      </c>
      <c r="AF1186" s="4"/>
      <c r="AG1186" s="30" t="s">
        <v>343</v>
      </c>
      <c r="AH1186" s="30" t="s">
        <v>89</v>
      </c>
      <c r="AI1186" s="30" t="s">
        <v>5759</v>
      </c>
      <c r="AJ1186" s="30" t="s">
        <v>90</v>
      </c>
      <c r="AK1186" s="30" t="s">
        <v>65</v>
      </c>
      <c r="AL1186" s="30" t="s">
        <v>91</v>
      </c>
      <c r="AM1186" s="30" t="s">
        <v>92</v>
      </c>
      <c r="AN1186" s="30">
        <v>220.89760999999999</v>
      </c>
      <c r="AO1186" s="30" t="s">
        <v>93</v>
      </c>
      <c r="AP1186" s="30" t="s">
        <v>94</v>
      </c>
      <c r="AQ1186" s="30">
        <v>220.89760999999999</v>
      </c>
      <c r="AR1186" s="30" t="s">
        <v>68</v>
      </c>
      <c r="AS1186" s="30"/>
      <c r="AT1186" s="30"/>
      <c r="AU1186" s="30" t="s">
        <v>5760</v>
      </c>
      <c r="AV1186" s="30" t="s">
        <v>5761</v>
      </c>
      <c r="AW1186" s="30">
        <v>410.67829999999998</v>
      </c>
      <c r="AX1186" s="30" t="s">
        <v>68</v>
      </c>
      <c r="AY1186" s="30" t="s">
        <v>68</v>
      </c>
      <c r="AZ1186" s="3" t="s">
        <v>68</v>
      </c>
      <c r="BA1186" s="30" t="s">
        <v>60</v>
      </c>
      <c r="BB1186" s="30">
        <v>5439</v>
      </c>
      <c r="BC1186" s="30" t="s">
        <v>60</v>
      </c>
      <c r="BD1186" s="30" t="s">
        <v>60</v>
      </c>
      <c r="BE1186" s="30" t="s">
        <v>60</v>
      </c>
      <c r="BF1186" s="35" t="str">
        <f>IFERROR(VLOOKUP(Data_Power_app[[#This Row],[PRO ODER]],'Result'!A:C,3,0),"")</f>
        <v/>
      </c>
      <c r="BG1186" s="14" t="str">
        <f>IFERROR(VLOOKUP(Data_Power_app[[#This Row],[PRO ODER]]&amp;"LAM_IN",'Real Time'!A:E,4,0),"")</f>
        <v/>
      </c>
      <c r="BH1186" s="37" t="str">
        <f>IF(Data_Power_app[[#This Row],[LAMINATION MACHINE (PLAN)]]="","",IF(Data_Power_app[[#This Row],[LAMINATION MACHINE (REALTIME)]]="","",RIGHT(Data_Power_app[[#This Row],[LAMINATION MACHINE (REALTIME)]],1)=RIGHT(Data_Power_app[[#This Row],[LAMINATION MACHINE (PLAN)]],1)))</f>
        <v/>
      </c>
    </row>
    <row r="1187" spans="1:60" x14ac:dyDescent="0.25">
      <c r="A1187" s="27">
        <v>1391</v>
      </c>
      <c r="B1187" s="30" t="s">
        <v>2937</v>
      </c>
      <c r="C1187" s="30" t="s">
        <v>2938</v>
      </c>
      <c r="D1187" s="30" t="s">
        <v>95</v>
      </c>
      <c r="E1187" s="30" t="s">
        <v>329</v>
      </c>
      <c r="F1187" s="30" t="s">
        <v>59</v>
      </c>
      <c r="G1187" s="30">
        <v>300</v>
      </c>
      <c r="H1187" s="4">
        <v>45804</v>
      </c>
      <c r="I1187" s="30">
        <v>45801</v>
      </c>
      <c r="J1187" s="4">
        <v>45801</v>
      </c>
      <c r="K1187" s="4">
        <v>45805</v>
      </c>
      <c r="L1187" s="4">
        <v>45803.157280092593</v>
      </c>
      <c r="M1187" s="4">
        <v>45805</v>
      </c>
      <c r="N1187" s="4">
        <v>45804.555358796293</v>
      </c>
      <c r="O1187" s="4">
        <v>45807</v>
      </c>
      <c r="P1187" s="4" t="s">
        <v>60</v>
      </c>
      <c r="Q1187" s="4" t="s">
        <v>60</v>
      </c>
      <c r="R1187" s="4" t="s">
        <v>60</v>
      </c>
      <c r="S1187" s="4" t="s">
        <v>60</v>
      </c>
      <c r="T1187" s="4">
        <v>45807</v>
      </c>
      <c r="U1187" s="4">
        <v>45804.100173611114</v>
      </c>
      <c r="V1187" s="4">
        <v>45807.371944444443</v>
      </c>
      <c r="W1187" s="4">
        <v>45812</v>
      </c>
      <c r="X1187" s="4">
        <v>45807.617962962962</v>
      </c>
      <c r="Y1187" s="4" t="s">
        <v>77</v>
      </c>
      <c r="Z1187" s="4">
        <v>45814</v>
      </c>
      <c r="AA1187" s="4">
        <v>45807.133969907409</v>
      </c>
      <c r="AB1187" s="4" t="s">
        <v>60</v>
      </c>
      <c r="AC1187" s="4">
        <v>45815</v>
      </c>
      <c r="AD1187" s="4">
        <v>45815</v>
      </c>
      <c r="AE1187" s="4">
        <v>45818</v>
      </c>
      <c r="AF1187" s="4">
        <v>45811</v>
      </c>
      <c r="AG1187" s="30" t="s">
        <v>1700</v>
      </c>
      <c r="AH1187" s="30" t="s">
        <v>98</v>
      </c>
      <c r="AI1187" s="30" t="s">
        <v>782</v>
      </c>
      <c r="AJ1187" s="30" t="s">
        <v>99</v>
      </c>
      <c r="AK1187" s="30" t="s">
        <v>65</v>
      </c>
      <c r="AL1187" s="30" t="s">
        <v>101</v>
      </c>
      <c r="AM1187" s="30" t="s">
        <v>102</v>
      </c>
      <c r="AN1187" s="30">
        <v>5.4567100000000002</v>
      </c>
      <c r="AO1187" s="30" t="s">
        <v>68</v>
      </c>
      <c r="AP1187" s="30"/>
      <c r="AQ1187" s="30"/>
      <c r="AR1187" s="30" t="s">
        <v>68</v>
      </c>
      <c r="AS1187" s="30"/>
      <c r="AT1187" s="30"/>
      <c r="AU1187" s="30" t="s">
        <v>525</v>
      </c>
      <c r="AV1187" s="30" t="s">
        <v>526</v>
      </c>
      <c r="AW1187" s="30">
        <v>20.285599999999999</v>
      </c>
      <c r="AX1187" s="30" t="s">
        <v>693</v>
      </c>
      <c r="AY1187" s="30" t="s">
        <v>694</v>
      </c>
      <c r="AZ1187" s="3">
        <v>300</v>
      </c>
      <c r="BA1187" s="30" t="s">
        <v>60</v>
      </c>
      <c r="BB1187" s="30">
        <v>300</v>
      </c>
      <c r="BC1187" s="30" t="s">
        <v>60</v>
      </c>
      <c r="BD1187" s="30" t="s">
        <v>60</v>
      </c>
      <c r="BE1187" s="30" t="s">
        <v>60</v>
      </c>
      <c r="BF1187" s="35" t="str">
        <f>IFERROR(VLOOKUP(Data_Power_app[[#This Row],[PRO ODER]],'Result'!A:C,3,0),"")</f>
        <v/>
      </c>
      <c r="BG1187" s="14" t="str">
        <f>IFERROR(VLOOKUP(Data_Power_app[[#This Row],[PRO ODER]]&amp;"LAM_IN",'Real Time'!A:E,4,0),"")</f>
        <v/>
      </c>
      <c r="BH1187" s="37" t="str">
        <f>IF(Data_Power_app[[#This Row],[LAMINATION MACHINE (PLAN)]]="","",IF(Data_Power_app[[#This Row],[LAMINATION MACHINE (REALTIME)]]="","",RIGHT(Data_Power_app[[#This Row],[LAMINATION MACHINE (REALTIME)]],1)=RIGHT(Data_Power_app[[#This Row],[LAMINATION MACHINE (PLAN)]],1)))</f>
        <v/>
      </c>
    </row>
    <row r="1188" spans="1:60" x14ac:dyDescent="0.25">
      <c r="A1188" s="27">
        <v>1392</v>
      </c>
      <c r="B1188" s="30" t="s">
        <v>2939</v>
      </c>
      <c r="C1188" s="30" t="s">
        <v>2940</v>
      </c>
      <c r="D1188" s="30" t="s">
        <v>95</v>
      </c>
      <c r="E1188" s="30" t="s">
        <v>329</v>
      </c>
      <c r="F1188" s="30" t="s">
        <v>59</v>
      </c>
      <c r="G1188" s="30">
        <v>600</v>
      </c>
      <c r="H1188" s="4">
        <v>45805</v>
      </c>
      <c r="I1188" s="30">
        <v>45801</v>
      </c>
      <c r="J1188" s="4">
        <v>45801</v>
      </c>
      <c r="K1188" s="4">
        <v>45806</v>
      </c>
      <c r="L1188" s="4">
        <v>45803.158391203702</v>
      </c>
      <c r="M1188" s="4">
        <v>45806</v>
      </c>
      <c r="N1188" s="4">
        <v>45804.528645833336</v>
      </c>
      <c r="O1188" s="4">
        <v>45808</v>
      </c>
      <c r="P1188" s="4" t="s">
        <v>60</v>
      </c>
      <c r="Q1188" s="4" t="s">
        <v>60</v>
      </c>
      <c r="R1188" s="4" t="s">
        <v>60</v>
      </c>
      <c r="S1188" s="4" t="s">
        <v>60</v>
      </c>
      <c r="T1188" s="4">
        <v>45810</v>
      </c>
      <c r="U1188" s="4">
        <v>45804.099907407406</v>
      </c>
      <c r="V1188" s="4">
        <v>45806.541574074072</v>
      </c>
      <c r="W1188" s="4">
        <v>45812</v>
      </c>
      <c r="X1188" s="4">
        <v>45806.100497685184</v>
      </c>
      <c r="Y1188" s="4" t="s">
        <v>77</v>
      </c>
      <c r="Z1188" s="4">
        <v>45813</v>
      </c>
      <c r="AA1188" s="4">
        <v>45807.537442129629</v>
      </c>
      <c r="AB1188" s="4" t="s">
        <v>60</v>
      </c>
      <c r="AC1188" s="4">
        <v>45814</v>
      </c>
      <c r="AD1188" s="4">
        <v>45815</v>
      </c>
      <c r="AE1188" s="4">
        <v>45818</v>
      </c>
      <c r="AF1188" s="4">
        <v>45811</v>
      </c>
      <c r="AG1188" s="30" t="s">
        <v>1700</v>
      </c>
      <c r="AH1188" s="30" t="s">
        <v>98</v>
      </c>
      <c r="AI1188" s="30" t="s">
        <v>779</v>
      </c>
      <c r="AJ1188" s="30" t="s">
        <v>99</v>
      </c>
      <c r="AK1188" s="30" t="s">
        <v>65</v>
      </c>
      <c r="AL1188" s="30" t="s">
        <v>101</v>
      </c>
      <c r="AM1188" s="30" t="s">
        <v>102</v>
      </c>
      <c r="AN1188" s="30">
        <v>11.345000000000001</v>
      </c>
      <c r="AO1188" s="30" t="s">
        <v>68</v>
      </c>
      <c r="AP1188" s="30"/>
      <c r="AQ1188" s="30"/>
      <c r="AR1188" s="30" t="s">
        <v>68</v>
      </c>
      <c r="AS1188" s="30"/>
      <c r="AT1188" s="30"/>
      <c r="AU1188" s="30" t="s">
        <v>332</v>
      </c>
      <c r="AV1188" s="30" t="s">
        <v>333</v>
      </c>
      <c r="AW1188" s="30">
        <v>42.177579999999999</v>
      </c>
      <c r="AX1188" s="30" t="s">
        <v>780</v>
      </c>
      <c r="AY1188" s="30" t="s">
        <v>781</v>
      </c>
      <c r="AZ1188" s="3">
        <v>600</v>
      </c>
      <c r="BA1188" s="30" t="s">
        <v>60</v>
      </c>
      <c r="BB1188" s="30">
        <v>600</v>
      </c>
      <c r="BC1188" s="30" t="s">
        <v>60</v>
      </c>
      <c r="BD1188" s="30" t="s">
        <v>60</v>
      </c>
      <c r="BE1188" s="30" t="s">
        <v>60</v>
      </c>
      <c r="BF1188" s="35" t="str">
        <f>IFERROR(VLOOKUP(Data_Power_app[[#This Row],[PRO ODER]],'Result'!A:C,3,0),"")</f>
        <v/>
      </c>
      <c r="BG1188" s="14" t="str">
        <f>IFERROR(VLOOKUP(Data_Power_app[[#This Row],[PRO ODER]]&amp;"LAM_IN",'Real Time'!A:E,4,0),"")</f>
        <v/>
      </c>
      <c r="BH1188" s="37" t="str">
        <f>IF(Data_Power_app[[#This Row],[LAMINATION MACHINE (PLAN)]]="","",IF(Data_Power_app[[#This Row],[LAMINATION MACHINE (REALTIME)]]="","",RIGHT(Data_Power_app[[#This Row],[LAMINATION MACHINE (REALTIME)]],1)=RIGHT(Data_Power_app[[#This Row],[LAMINATION MACHINE (PLAN)]],1)))</f>
        <v/>
      </c>
    </row>
    <row r="1189" spans="1:60" x14ac:dyDescent="0.25">
      <c r="A1189" s="27">
        <v>1393</v>
      </c>
      <c r="B1189" s="30" t="s">
        <v>4642</v>
      </c>
      <c r="C1189" s="30" t="s">
        <v>4643</v>
      </c>
      <c r="D1189" s="30" t="s">
        <v>57</v>
      </c>
      <c r="E1189" s="30" t="s">
        <v>58</v>
      </c>
      <c r="F1189" s="30" t="s">
        <v>59</v>
      </c>
      <c r="G1189" s="30">
        <v>1285</v>
      </c>
      <c r="H1189" s="4">
        <v>45807</v>
      </c>
      <c r="I1189" s="30">
        <v>45805</v>
      </c>
      <c r="J1189" s="4">
        <v>45805</v>
      </c>
      <c r="K1189" s="4">
        <v>45807</v>
      </c>
      <c r="L1189" s="4">
        <v>45806.559120370373</v>
      </c>
      <c r="M1189" s="4">
        <v>45808</v>
      </c>
      <c r="N1189" s="4">
        <v>45807.177627314813</v>
      </c>
      <c r="O1189" s="4" t="s">
        <v>60</v>
      </c>
      <c r="P1189" s="4" t="s">
        <v>60</v>
      </c>
      <c r="Q1189" s="4" t="s">
        <v>60</v>
      </c>
      <c r="R1189" s="4" t="s">
        <v>60</v>
      </c>
      <c r="S1189" s="4" t="s">
        <v>60</v>
      </c>
      <c r="T1189" s="4">
        <v>45810</v>
      </c>
      <c r="U1189" s="4">
        <v>45808.62641203704</v>
      </c>
      <c r="V1189" s="4">
        <v>45811.802754629629</v>
      </c>
      <c r="W1189" s="4">
        <v>45813</v>
      </c>
      <c r="X1189" s="4"/>
      <c r="Y1189" s="4" t="s">
        <v>60</v>
      </c>
      <c r="Z1189" s="4">
        <v>45814</v>
      </c>
      <c r="AA1189" s="4"/>
      <c r="AB1189" s="4" t="s">
        <v>60</v>
      </c>
      <c r="AC1189" s="4">
        <v>45815</v>
      </c>
      <c r="AD1189" s="4">
        <v>45815</v>
      </c>
      <c r="AE1189" s="4">
        <v>45818</v>
      </c>
      <c r="AF1189" s="4"/>
      <c r="AG1189" s="30" t="s">
        <v>343</v>
      </c>
      <c r="AH1189" s="30" t="s">
        <v>115</v>
      </c>
      <c r="AI1189" s="30" t="s">
        <v>4644</v>
      </c>
      <c r="AJ1189" s="30" t="s">
        <v>64</v>
      </c>
      <c r="AK1189" s="30" t="s">
        <v>100</v>
      </c>
      <c r="AL1189" s="30" t="s">
        <v>66</v>
      </c>
      <c r="AM1189" s="30" t="s">
        <v>67</v>
      </c>
      <c r="AN1189" s="30">
        <v>46.526009999999999</v>
      </c>
      <c r="AO1189" s="30" t="s">
        <v>68</v>
      </c>
      <c r="AP1189" s="30"/>
      <c r="AQ1189" s="30"/>
      <c r="AR1189" s="30" t="s">
        <v>68</v>
      </c>
      <c r="AS1189" s="30"/>
      <c r="AT1189" s="30"/>
      <c r="AU1189" s="30" t="s">
        <v>699</v>
      </c>
      <c r="AV1189" s="30" t="s">
        <v>700</v>
      </c>
      <c r="AW1189" s="30">
        <v>101.74959</v>
      </c>
      <c r="AX1189" s="30" t="s">
        <v>69</v>
      </c>
      <c r="AY1189" s="30" t="s">
        <v>70</v>
      </c>
      <c r="AZ1189" s="3">
        <v>1285</v>
      </c>
      <c r="BA1189" s="30" t="s">
        <v>60</v>
      </c>
      <c r="BB1189" s="30">
        <v>1285</v>
      </c>
      <c r="BC1189" s="30" t="s">
        <v>60</v>
      </c>
      <c r="BD1189" s="30" t="s">
        <v>60</v>
      </c>
      <c r="BE1189" s="30" t="s">
        <v>60</v>
      </c>
      <c r="BF1189" s="35" t="str">
        <f>IFERROR(VLOOKUP(Data_Power_app[[#This Row],[PRO ODER]],'Result'!A:C,3,0),"")</f>
        <v/>
      </c>
      <c r="BG1189" s="14" t="str">
        <f>IFERROR(VLOOKUP(Data_Power_app[[#This Row],[PRO ODER]]&amp;"LAM_IN",'Real Time'!A:E,4,0),"")</f>
        <v/>
      </c>
      <c r="BH1189" s="37" t="str">
        <f>IF(Data_Power_app[[#This Row],[LAMINATION MACHINE (PLAN)]]="","",IF(Data_Power_app[[#This Row],[LAMINATION MACHINE (REALTIME)]]="","",RIGHT(Data_Power_app[[#This Row],[LAMINATION MACHINE (REALTIME)]],1)=RIGHT(Data_Power_app[[#This Row],[LAMINATION MACHINE (PLAN)]],1)))</f>
        <v/>
      </c>
    </row>
    <row r="1190" spans="1:60" x14ac:dyDescent="0.25">
      <c r="A1190" s="27">
        <v>1394</v>
      </c>
      <c r="B1190" s="30" t="s">
        <v>4645</v>
      </c>
      <c r="C1190" s="30" t="s">
        <v>4646</v>
      </c>
      <c r="D1190" s="30" t="s">
        <v>57</v>
      </c>
      <c r="E1190" s="30" t="s">
        <v>58</v>
      </c>
      <c r="F1190" s="30" t="s">
        <v>59</v>
      </c>
      <c r="G1190" s="30">
        <v>30</v>
      </c>
      <c r="H1190" s="4">
        <v>45807</v>
      </c>
      <c r="I1190" s="30">
        <v>45805</v>
      </c>
      <c r="J1190" s="4">
        <v>45805</v>
      </c>
      <c r="K1190" s="4">
        <v>45807</v>
      </c>
      <c r="L1190" s="4">
        <v>45807.768518518518</v>
      </c>
      <c r="M1190" s="4">
        <v>45808</v>
      </c>
      <c r="N1190" s="4">
        <v>45807.177499999998</v>
      </c>
      <c r="O1190" s="4" t="s">
        <v>60</v>
      </c>
      <c r="P1190" s="4" t="s">
        <v>60</v>
      </c>
      <c r="Q1190" s="4" t="s">
        <v>60</v>
      </c>
      <c r="R1190" s="4" t="s">
        <v>60</v>
      </c>
      <c r="S1190" s="4" t="s">
        <v>60</v>
      </c>
      <c r="T1190" s="4">
        <v>45810</v>
      </c>
      <c r="U1190" s="4">
        <v>45808.626331018517</v>
      </c>
      <c r="V1190" s="4">
        <v>45811.802615740744</v>
      </c>
      <c r="W1190" s="4">
        <v>45813</v>
      </c>
      <c r="X1190" s="4"/>
      <c r="Y1190" s="4" t="s">
        <v>60</v>
      </c>
      <c r="Z1190" s="4">
        <v>45814</v>
      </c>
      <c r="AA1190" s="4"/>
      <c r="AB1190" s="4" t="s">
        <v>60</v>
      </c>
      <c r="AC1190" s="4">
        <v>45815</v>
      </c>
      <c r="AD1190" s="4">
        <v>45815</v>
      </c>
      <c r="AE1190" s="4">
        <v>45818</v>
      </c>
      <c r="AF1190" s="4"/>
      <c r="AG1190" s="30" t="s">
        <v>343</v>
      </c>
      <c r="AH1190" s="30" t="s">
        <v>115</v>
      </c>
      <c r="AI1190" s="30" t="s">
        <v>4644</v>
      </c>
      <c r="AJ1190" s="30" t="s">
        <v>64</v>
      </c>
      <c r="AK1190" s="30" t="s">
        <v>100</v>
      </c>
      <c r="AL1190" s="30" t="s">
        <v>66</v>
      </c>
      <c r="AM1190" s="30" t="s">
        <v>67</v>
      </c>
      <c r="AN1190" s="30">
        <v>1.0403500000000001</v>
      </c>
      <c r="AO1190" s="30" t="s">
        <v>68</v>
      </c>
      <c r="AP1190" s="30"/>
      <c r="AQ1190" s="30"/>
      <c r="AR1190" s="30" t="s">
        <v>68</v>
      </c>
      <c r="AS1190" s="30"/>
      <c r="AT1190" s="30"/>
      <c r="AU1190" s="30" t="s">
        <v>699</v>
      </c>
      <c r="AV1190" s="30" t="s">
        <v>700</v>
      </c>
      <c r="AW1190" s="30">
        <v>2.2752699999999999</v>
      </c>
      <c r="AX1190" s="30" t="s">
        <v>69</v>
      </c>
      <c r="AY1190" s="30" t="s">
        <v>70</v>
      </c>
      <c r="AZ1190" s="3">
        <v>30</v>
      </c>
      <c r="BA1190" s="30" t="s">
        <v>60</v>
      </c>
      <c r="BB1190" s="30">
        <v>30</v>
      </c>
      <c r="BC1190" s="30" t="s">
        <v>60</v>
      </c>
      <c r="BD1190" s="30" t="s">
        <v>60</v>
      </c>
      <c r="BE1190" s="30" t="s">
        <v>60</v>
      </c>
      <c r="BF1190" s="35" t="str">
        <f>IFERROR(VLOOKUP(Data_Power_app[[#This Row],[PRO ODER]],'Result'!A:C,3,0),"")</f>
        <v/>
      </c>
      <c r="BG1190" s="14" t="str">
        <f>IFERROR(VLOOKUP(Data_Power_app[[#This Row],[PRO ODER]]&amp;"LAM_IN",'Real Time'!A:E,4,0),"")</f>
        <v/>
      </c>
      <c r="BH1190" s="37" t="str">
        <f>IF(Data_Power_app[[#This Row],[LAMINATION MACHINE (PLAN)]]="","",IF(Data_Power_app[[#This Row],[LAMINATION MACHINE (REALTIME)]]="","",RIGHT(Data_Power_app[[#This Row],[LAMINATION MACHINE (REALTIME)]],1)=RIGHT(Data_Power_app[[#This Row],[LAMINATION MACHINE (PLAN)]],1)))</f>
        <v/>
      </c>
    </row>
    <row r="1191" spans="1:60" x14ac:dyDescent="0.25">
      <c r="A1191" s="27">
        <v>1395</v>
      </c>
      <c r="B1191" s="30" t="s">
        <v>4647</v>
      </c>
      <c r="C1191" s="30" t="s">
        <v>4648</v>
      </c>
      <c r="D1191" s="30" t="s">
        <v>57</v>
      </c>
      <c r="E1191" s="30" t="s">
        <v>58</v>
      </c>
      <c r="F1191" s="30" t="s">
        <v>59</v>
      </c>
      <c r="G1191" s="30">
        <v>373</v>
      </c>
      <c r="H1191" s="4">
        <v>45807</v>
      </c>
      <c r="I1191" s="30">
        <v>45805</v>
      </c>
      <c r="J1191" s="4">
        <v>45805</v>
      </c>
      <c r="K1191" s="4">
        <v>45807</v>
      </c>
      <c r="L1191" s="4">
        <v>45806.559178240743</v>
      </c>
      <c r="M1191" s="4">
        <v>45808</v>
      </c>
      <c r="N1191" s="4">
        <v>45807.177662037036</v>
      </c>
      <c r="O1191" s="4" t="s">
        <v>60</v>
      </c>
      <c r="P1191" s="4" t="s">
        <v>60</v>
      </c>
      <c r="Q1191" s="4" t="s">
        <v>60</v>
      </c>
      <c r="R1191" s="4" t="s">
        <v>60</v>
      </c>
      <c r="S1191" s="4" t="s">
        <v>60</v>
      </c>
      <c r="T1191" s="4">
        <v>45810</v>
      </c>
      <c r="U1191" s="4">
        <v>45808.626446759263</v>
      </c>
      <c r="V1191" s="4">
        <v>45811.802812499998</v>
      </c>
      <c r="W1191" s="4">
        <v>45813</v>
      </c>
      <c r="X1191" s="4"/>
      <c r="Y1191" s="4" t="s">
        <v>60</v>
      </c>
      <c r="Z1191" s="4">
        <v>45814</v>
      </c>
      <c r="AA1191" s="4"/>
      <c r="AB1191" s="4" t="s">
        <v>60</v>
      </c>
      <c r="AC1191" s="4">
        <v>45815</v>
      </c>
      <c r="AD1191" s="4">
        <v>45815</v>
      </c>
      <c r="AE1191" s="4">
        <v>45818</v>
      </c>
      <c r="AF1191" s="4"/>
      <c r="AG1191" s="30" t="s">
        <v>343</v>
      </c>
      <c r="AH1191" s="30" t="s">
        <v>115</v>
      </c>
      <c r="AI1191" s="30" t="s">
        <v>4644</v>
      </c>
      <c r="AJ1191" s="30" t="s">
        <v>64</v>
      </c>
      <c r="AK1191" s="30" t="s">
        <v>100</v>
      </c>
      <c r="AL1191" s="30" t="s">
        <v>66</v>
      </c>
      <c r="AM1191" s="30" t="s">
        <v>67</v>
      </c>
      <c r="AN1191" s="30">
        <v>13.460319999999999</v>
      </c>
      <c r="AO1191" s="30" t="s">
        <v>68</v>
      </c>
      <c r="AP1191" s="30"/>
      <c r="AQ1191" s="30"/>
      <c r="AR1191" s="30" t="s">
        <v>68</v>
      </c>
      <c r="AS1191" s="30"/>
      <c r="AT1191" s="30"/>
      <c r="AU1191" s="30" t="s">
        <v>699</v>
      </c>
      <c r="AV1191" s="30" t="s">
        <v>700</v>
      </c>
      <c r="AW1191" s="30">
        <v>29.437090000000001</v>
      </c>
      <c r="AX1191" s="30" t="s">
        <v>69</v>
      </c>
      <c r="AY1191" s="30" t="s">
        <v>70</v>
      </c>
      <c r="AZ1191" s="3">
        <v>373</v>
      </c>
      <c r="BA1191" s="30" t="s">
        <v>60</v>
      </c>
      <c r="BB1191" s="30">
        <v>373</v>
      </c>
      <c r="BC1191" s="30" t="s">
        <v>60</v>
      </c>
      <c r="BD1191" s="30" t="s">
        <v>60</v>
      </c>
      <c r="BE1191" s="30" t="s">
        <v>60</v>
      </c>
      <c r="BF1191" s="35" t="str">
        <f>IFERROR(VLOOKUP(Data_Power_app[[#This Row],[PRO ODER]],'Result'!A:C,3,0),"")</f>
        <v/>
      </c>
      <c r="BG1191" s="14" t="str">
        <f>IFERROR(VLOOKUP(Data_Power_app[[#This Row],[PRO ODER]]&amp;"LAM_IN",'Real Time'!A:E,4,0),"")</f>
        <v/>
      </c>
      <c r="BH1191" s="37" t="str">
        <f>IF(Data_Power_app[[#This Row],[LAMINATION MACHINE (PLAN)]]="","",IF(Data_Power_app[[#This Row],[LAMINATION MACHINE (REALTIME)]]="","",RIGHT(Data_Power_app[[#This Row],[LAMINATION MACHINE (REALTIME)]],1)=RIGHT(Data_Power_app[[#This Row],[LAMINATION MACHINE (PLAN)]],1)))</f>
        <v/>
      </c>
    </row>
    <row r="1192" spans="1:60" x14ac:dyDescent="0.25">
      <c r="A1192" s="27">
        <v>1396</v>
      </c>
      <c r="B1192" s="30" t="s">
        <v>4649</v>
      </c>
      <c r="C1192" s="30" t="s">
        <v>4650</v>
      </c>
      <c r="D1192" s="30" t="s">
        <v>57</v>
      </c>
      <c r="E1192" s="30" t="s">
        <v>58</v>
      </c>
      <c r="F1192" s="30" t="s">
        <v>59</v>
      </c>
      <c r="G1192" s="30">
        <v>494</v>
      </c>
      <c r="H1192" s="4">
        <v>45807</v>
      </c>
      <c r="I1192" s="30">
        <v>45805</v>
      </c>
      <c r="J1192" s="4">
        <v>45805</v>
      </c>
      <c r="K1192" s="4">
        <v>45807</v>
      </c>
      <c r="L1192" s="4">
        <v>45807.768564814818</v>
      </c>
      <c r="M1192" s="4">
        <v>45808</v>
      </c>
      <c r="N1192" s="4">
        <v>45807.177581018521</v>
      </c>
      <c r="O1192" s="4" t="s">
        <v>60</v>
      </c>
      <c r="P1192" s="4" t="s">
        <v>60</v>
      </c>
      <c r="Q1192" s="4" t="s">
        <v>60</v>
      </c>
      <c r="R1192" s="4" t="s">
        <v>60</v>
      </c>
      <c r="S1192" s="4" t="s">
        <v>60</v>
      </c>
      <c r="T1192" s="4">
        <v>45810</v>
      </c>
      <c r="U1192" s="4">
        <v>45808.626377314817</v>
      </c>
      <c r="V1192" s="4">
        <v>45811.802719907406</v>
      </c>
      <c r="W1192" s="4">
        <v>45813</v>
      </c>
      <c r="X1192" s="4"/>
      <c r="Y1192" s="4" t="s">
        <v>60</v>
      </c>
      <c r="Z1192" s="4">
        <v>45814</v>
      </c>
      <c r="AA1192" s="4"/>
      <c r="AB1192" s="4" t="s">
        <v>60</v>
      </c>
      <c r="AC1192" s="4">
        <v>45815</v>
      </c>
      <c r="AD1192" s="4">
        <v>45815</v>
      </c>
      <c r="AE1192" s="4">
        <v>45818</v>
      </c>
      <c r="AF1192" s="4"/>
      <c r="AG1192" s="30" t="s">
        <v>343</v>
      </c>
      <c r="AH1192" s="30" t="s">
        <v>115</v>
      </c>
      <c r="AI1192" s="30" t="s">
        <v>4644</v>
      </c>
      <c r="AJ1192" s="30" t="s">
        <v>64</v>
      </c>
      <c r="AK1192" s="30" t="s">
        <v>100</v>
      </c>
      <c r="AL1192" s="30" t="s">
        <v>66</v>
      </c>
      <c r="AM1192" s="30" t="s">
        <v>67</v>
      </c>
      <c r="AN1192" s="30">
        <v>18.083189999999998</v>
      </c>
      <c r="AO1192" s="30" t="s">
        <v>68</v>
      </c>
      <c r="AP1192" s="30"/>
      <c r="AQ1192" s="30"/>
      <c r="AR1192" s="30" t="s">
        <v>68</v>
      </c>
      <c r="AS1192" s="30"/>
      <c r="AT1192" s="30"/>
      <c r="AU1192" s="30" t="s">
        <v>699</v>
      </c>
      <c r="AV1192" s="30" t="s">
        <v>700</v>
      </c>
      <c r="AW1192" s="30">
        <v>39.546199999999999</v>
      </c>
      <c r="AX1192" s="30" t="s">
        <v>69</v>
      </c>
      <c r="AY1192" s="30" t="s">
        <v>70</v>
      </c>
      <c r="AZ1192" s="3">
        <v>494</v>
      </c>
      <c r="BA1192" s="30" t="s">
        <v>60</v>
      </c>
      <c r="BB1192" s="30">
        <v>494</v>
      </c>
      <c r="BC1192" s="30" t="s">
        <v>60</v>
      </c>
      <c r="BD1192" s="30" t="s">
        <v>60</v>
      </c>
      <c r="BE1192" s="30" t="s">
        <v>60</v>
      </c>
      <c r="BF1192" s="35" t="str">
        <f>IFERROR(VLOOKUP(Data_Power_app[[#This Row],[PRO ODER]],'Result'!A:C,3,0),"")</f>
        <v/>
      </c>
      <c r="BG1192" s="14" t="str">
        <f>IFERROR(VLOOKUP(Data_Power_app[[#This Row],[PRO ODER]]&amp;"LAM_IN",'Real Time'!A:E,4,0),"")</f>
        <v/>
      </c>
      <c r="BH1192" s="37" t="str">
        <f>IF(Data_Power_app[[#This Row],[LAMINATION MACHINE (PLAN)]]="","",IF(Data_Power_app[[#This Row],[LAMINATION MACHINE (REALTIME)]]="","",RIGHT(Data_Power_app[[#This Row],[LAMINATION MACHINE (REALTIME)]],1)=RIGHT(Data_Power_app[[#This Row],[LAMINATION MACHINE (PLAN)]],1)))</f>
        <v/>
      </c>
    </row>
    <row r="1193" spans="1:60" x14ac:dyDescent="0.25">
      <c r="A1193" s="27">
        <v>1397</v>
      </c>
      <c r="B1193" s="30" t="s">
        <v>4651</v>
      </c>
      <c r="C1193" s="30" t="s">
        <v>4652</v>
      </c>
      <c r="D1193" s="30" t="s">
        <v>57</v>
      </c>
      <c r="E1193" s="30" t="s">
        <v>58</v>
      </c>
      <c r="F1193" s="30" t="s">
        <v>59</v>
      </c>
      <c r="G1193" s="30">
        <v>3015</v>
      </c>
      <c r="H1193" s="4">
        <v>45807</v>
      </c>
      <c r="I1193" s="30">
        <v>45805</v>
      </c>
      <c r="J1193" s="4">
        <v>45805</v>
      </c>
      <c r="K1193" s="4">
        <v>45807</v>
      </c>
      <c r="L1193" s="4">
        <v>45807.65520833333</v>
      </c>
      <c r="M1193" s="4">
        <v>45808</v>
      </c>
      <c r="N1193" s="4">
        <v>45807.177442129629</v>
      </c>
      <c r="O1193" s="4" t="s">
        <v>60</v>
      </c>
      <c r="P1193" s="4" t="s">
        <v>60</v>
      </c>
      <c r="Q1193" s="4" t="s">
        <v>60</v>
      </c>
      <c r="R1193" s="4" t="s">
        <v>60</v>
      </c>
      <c r="S1193" s="4" t="s">
        <v>60</v>
      </c>
      <c r="T1193" s="4">
        <v>45810</v>
      </c>
      <c r="U1193" s="4">
        <v>45808.626307870371</v>
      </c>
      <c r="V1193" s="4">
        <v>45811.802581018521</v>
      </c>
      <c r="W1193" s="4">
        <v>45813</v>
      </c>
      <c r="X1193" s="4"/>
      <c r="Y1193" s="4" t="s">
        <v>60</v>
      </c>
      <c r="Z1193" s="4">
        <v>45814</v>
      </c>
      <c r="AA1193" s="4"/>
      <c r="AB1193" s="4" t="s">
        <v>60</v>
      </c>
      <c r="AC1193" s="4">
        <v>45815</v>
      </c>
      <c r="AD1193" s="4">
        <v>45815</v>
      </c>
      <c r="AE1193" s="4">
        <v>45818</v>
      </c>
      <c r="AF1193" s="4"/>
      <c r="AG1193" s="30" t="s">
        <v>343</v>
      </c>
      <c r="AH1193" s="30" t="s">
        <v>115</v>
      </c>
      <c r="AI1193" s="30" t="s">
        <v>4644</v>
      </c>
      <c r="AJ1193" s="30" t="s">
        <v>64</v>
      </c>
      <c r="AK1193" s="30" t="s">
        <v>100</v>
      </c>
      <c r="AL1193" s="30" t="s">
        <v>66</v>
      </c>
      <c r="AM1193" s="30" t="s">
        <v>67</v>
      </c>
      <c r="AN1193" s="30">
        <v>113.05991</v>
      </c>
      <c r="AO1193" s="30" t="s">
        <v>68</v>
      </c>
      <c r="AP1193" s="30"/>
      <c r="AQ1193" s="30"/>
      <c r="AR1193" s="30" t="s">
        <v>68</v>
      </c>
      <c r="AS1193" s="30"/>
      <c r="AT1193" s="30"/>
      <c r="AU1193" s="30" t="s">
        <v>699</v>
      </c>
      <c r="AV1193" s="30" t="s">
        <v>700</v>
      </c>
      <c r="AW1193" s="30">
        <v>247.24116000000001</v>
      </c>
      <c r="AX1193" s="30" t="s">
        <v>69</v>
      </c>
      <c r="AY1193" s="30" t="s">
        <v>70</v>
      </c>
      <c r="AZ1193" s="3">
        <v>3015</v>
      </c>
      <c r="BA1193" s="30" t="s">
        <v>60</v>
      </c>
      <c r="BB1193" s="30">
        <v>3015</v>
      </c>
      <c r="BC1193" s="30" t="s">
        <v>60</v>
      </c>
      <c r="BD1193" s="30" t="s">
        <v>60</v>
      </c>
      <c r="BE1193" s="30" t="s">
        <v>60</v>
      </c>
      <c r="BF1193" s="35" t="str">
        <f>IFERROR(VLOOKUP(Data_Power_app[[#This Row],[PRO ODER]],'Result'!A:C,3,0),"")</f>
        <v/>
      </c>
      <c r="BG1193" s="14" t="str">
        <f>IFERROR(VLOOKUP(Data_Power_app[[#This Row],[PRO ODER]]&amp;"LAM_IN",'Real Time'!A:E,4,0),"")</f>
        <v/>
      </c>
      <c r="BH1193" s="37" t="str">
        <f>IF(Data_Power_app[[#This Row],[LAMINATION MACHINE (PLAN)]]="","",IF(Data_Power_app[[#This Row],[LAMINATION MACHINE (REALTIME)]]="","",RIGHT(Data_Power_app[[#This Row],[LAMINATION MACHINE (REALTIME)]],1)=RIGHT(Data_Power_app[[#This Row],[LAMINATION MACHINE (PLAN)]],1)))</f>
        <v/>
      </c>
    </row>
    <row r="1194" spans="1:60" x14ac:dyDescent="0.25">
      <c r="A1194" s="27">
        <v>1398</v>
      </c>
      <c r="B1194" s="30" t="s">
        <v>4653</v>
      </c>
      <c r="C1194" s="30" t="s">
        <v>4654</v>
      </c>
      <c r="D1194" s="30" t="s">
        <v>57</v>
      </c>
      <c r="E1194" s="30" t="s">
        <v>58</v>
      </c>
      <c r="F1194" s="30" t="s">
        <v>59</v>
      </c>
      <c r="G1194" s="30">
        <v>282</v>
      </c>
      <c r="H1194" s="4">
        <v>45807</v>
      </c>
      <c r="I1194" s="30">
        <v>45805</v>
      </c>
      <c r="J1194" s="4">
        <v>45805</v>
      </c>
      <c r="K1194" s="4">
        <v>45807</v>
      </c>
      <c r="L1194" s="4">
        <v>45806.852418981478</v>
      </c>
      <c r="M1194" s="4">
        <v>45808</v>
      </c>
      <c r="N1194" s="4">
        <v>45806.083101851851</v>
      </c>
      <c r="O1194" s="4" t="s">
        <v>60</v>
      </c>
      <c r="P1194" s="4" t="s">
        <v>60</v>
      </c>
      <c r="Q1194" s="4" t="s">
        <v>60</v>
      </c>
      <c r="R1194" s="4" t="s">
        <v>60</v>
      </c>
      <c r="S1194" s="4" t="s">
        <v>60</v>
      </c>
      <c r="T1194" s="4">
        <v>45810</v>
      </c>
      <c r="U1194" s="4">
        <v>45811.421458333331</v>
      </c>
      <c r="V1194" s="4"/>
      <c r="W1194" s="4">
        <v>45813</v>
      </c>
      <c r="X1194" s="4"/>
      <c r="Y1194" s="4" t="s">
        <v>60</v>
      </c>
      <c r="Z1194" s="4">
        <v>45814</v>
      </c>
      <c r="AA1194" s="4"/>
      <c r="AB1194" s="4" t="s">
        <v>60</v>
      </c>
      <c r="AC1194" s="4">
        <v>45815</v>
      </c>
      <c r="AD1194" s="4">
        <v>45815</v>
      </c>
      <c r="AE1194" s="4">
        <v>45818</v>
      </c>
      <c r="AF1194" s="4"/>
      <c r="AG1194" s="30" t="s">
        <v>266</v>
      </c>
      <c r="AH1194" s="30" t="s">
        <v>63</v>
      </c>
      <c r="AI1194" s="30" t="s">
        <v>4655</v>
      </c>
      <c r="AJ1194" s="30" t="s">
        <v>64</v>
      </c>
      <c r="AK1194" s="30" t="s">
        <v>65</v>
      </c>
      <c r="AL1194" s="30" t="s">
        <v>66</v>
      </c>
      <c r="AM1194" s="30" t="s">
        <v>67</v>
      </c>
      <c r="AN1194" s="30">
        <v>8.6003399999999992</v>
      </c>
      <c r="AO1194" s="30" t="s">
        <v>68</v>
      </c>
      <c r="AP1194" s="30"/>
      <c r="AQ1194" s="30"/>
      <c r="AR1194" s="30" t="s">
        <v>68</v>
      </c>
      <c r="AS1194" s="30"/>
      <c r="AT1194" s="30"/>
      <c r="AU1194" s="30" t="s">
        <v>729</v>
      </c>
      <c r="AV1194" s="30" t="s">
        <v>730</v>
      </c>
      <c r="AW1194" s="30">
        <v>18.809460000000001</v>
      </c>
      <c r="AX1194" s="30" t="s">
        <v>69</v>
      </c>
      <c r="AY1194" s="30" t="s">
        <v>70</v>
      </c>
      <c r="AZ1194" s="3">
        <v>282</v>
      </c>
      <c r="BA1194" s="30" t="s">
        <v>60</v>
      </c>
      <c r="BB1194" s="30">
        <v>282</v>
      </c>
      <c r="BC1194" s="30" t="s">
        <v>60</v>
      </c>
      <c r="BD1194" s="30" t="s">
        <v>60</v>
      </c>
      <c r="BE1194" s="30" t="s">
        <v>60</v>
      </c>
      <c r="BF1194" s="35" t="str">
        <f>IFERROR(VLOOKUP(Data_Power_app[[#This Row],[PRO ODER]],'Result'!A:C,3,0),"")</f>
        <v/>
      </c>
      <c r="BG1194" s="14" t="str">
        <f>IFERROR(VLOOKUP(Data_Power_app[[#This Row],[PRO ODER]]&amp;"LAM_IN",'Real Time'!A:E,4,0),"")</f>
        <v/>
      </c>
      <c r="BH1194" s="37" t="str">
        <f>IF(Data_Power_app[[#This Row],[LAMINATION MACHINE (PLAN)]]="","",IF(Data_Power_app[[#This Row],[LAMINATION MACHINE (REALTIME)]]="","",RIGHT(Data_Power_app[[#This Row],[LAMINATION MACHINE (REALTIME)]],1)=RIGHT(Data_Power_app[[#This Row],[LAMINATION MACHINE (PLAN)]],1)))</f>
        <v/>
      </c>
    </row>
    <row r="1195" spans="1:60" x14ac:dyDescent="0.25">
      <c r="A1195" s="27">
        <v>1399</v>
      </c>
      <c r="B1195" s="30" t="s">
        <v>4656</v>
      </c>
      <c r="C1195" s="30" t="s">
        <v>4657</v>
      </c>
      <c r="D1195" s="30" t="s">
        <v>57</v>
      </c>
      <c r="E1195" s="30" t="s">
        <v>58</v>
      </c>
      <c r="F1195" s="30" t="s">
        <v>59</v>
      </c>
      <c r="G1195" s="30">
        <v>30</v>
      </c>
      <c r="H1195" s="4">
        <v>45807</v>
      </c>
      <c r="I1195" s="30">
        <v>45805</v>
      </c>
      <c r="J1195" s="4">
        <v>45805</v>
      </c>
      <c r="K1195" s="4">
        <v>45807</v>
      </c>
      <c r="L1195" s="4">
        <v>45806.852488425924</v>
      </c>
      <c r="M1195" s="4">
        <v>45808</v>
      </c>
      <c r="N1195" s="4">
        <v>45806.083148148151</v>
      </c>
      <c r="O1195" s="4" t="s">
        <v>60</v>
      </c>
      <c r="P1195" s="4" t="s">
        <v>60</v>
      </c>
      <c r="Q1195" s="4" t="s">
        <v>60</v>
      </c>
      <c r="R1195" s="4" t="s">
        <v>60</v>
      </c>
      <c r="S1195" s="4" t="s">
        <v>60</v>
      </c>
      <c r="T1195" s="4">
        <v>45811</v>
      </c>
      <c r="U1195" s="4">
        <v>45811.421203703707</v>
      </c>
      <c r="V1195" s="4"/>
      <c r="W1195" s="4">
        <v>45813</v>
      </c>
      <c r="X1195" s="4"/>
      <c r="Y1195" s="4" t="s">
        <v>60</v>
      </c>
      <c r="Z1195" s="4">
        <v>45814</v>
      </c>
      <c r="AA1195" s="4"/>
      <c r="AB1195" s="4" t="s">
        <v>60</v>
      </c>
      <c r="AC1195" s="4">
        <v>45815</v>
      </c>
      <c r="AD1195" s="4">
        <v>45815</v>
      </c>
      <c r="AE1195" s="4">
        <v>45818</v>
      </c>
      <c r="AF1195" s="4"/>
      <c r="AG1195" s="30" t="s">
        <v>266</v>
      </c>
      <c r="AH1195" s="30" t="s">
        <v>63</v>
      </c>
      <c r="AI1195" s="30" t="s">
        <v>4655</v>
      </c>
      <c r="AJ1195" s="30" t="s">
        <v>64</v>
      </c>
      <c r="AK1195" s="30" t="s">
        <v>65</v>
      </c>
      <c r="AL1195" s="30" t="s">
        <v>66</v>
      </c>
      <c r="AM1195" s="30" t="s">
        <v>67</v>
      </c>
      <c r="AN1195" s="30">
        <v>0.98899999999999999</v>
      </c>
      <c r="AO1195" s="30" t="s">
        <v>68</v>
      </c>
      <c r="AP1195" s="30"/>
      <c r="AQ1195" s="30"/>
      <c r="AR1195" s="30" t="s">
        <v>68</v>
      </c>
      <c r="AS1195" s="30"/>
      <c r="AT1195" s="30"/>
      <c r="AU1195" s="30" t="s">
        <v>729</v>
      </c>
      <c r="AV1195" s="30" t="s">
        <v>730</v>
      </c>
      <c r="AW1195" s="30">
        <v>2.1631100000000001</v>
      </c>
      <c r="AX1195" s="30" t="s">
        <v>69</v>
      </c>
      <c r="AY1195" s="30" t="s">
        <v>70</v>
      </c>
      <c r="AZ1195" s="3">
        <v>30</v>
      </c>
      <c r="BA1195" s="30" t="s">
        <v>60</v>
      </c>
      <c r="BB1195" s="30">
        <v>30</v>
      </c>
      <c r="BC1195" s="30" t="s">
        <v>60</v>
      </c>
      <c r="BD1195" s="30" t="s">
        <v>60</v>
      </c>
      <c r="BE1195" s="30" t="s">
        <v>60</v>
      </c>
      <c r="BF1195" s="35" t="str">
        <f>IFERROR(VLOOKUP(Data_Power_app[[#This Row],[PRO ODER]],'Result'!A:C,3,0),"")</f>
        <v/>
      </c>
      <c r="BG1195" s="14" t="str">
        <f>IFERROR(VLOOKUP(Data_Power_app[[#This Row],[PRO ODER]]&amp;"LAM_IN",'Real Time'!A:E,4,0),"")</f>
        <v/>
      </c>
      <c r="BH1195" s="37" t="str">
        <f>IF(Data_Power_app[[#This Row],[LAMINATION MACHINE (PLAN)]]="","",IF(Data_Power_app[[#This Row],[LAMINATION MACHINE (REALTIME)]]="","",RIGHT(Data_Power_app[[#This Row],[LAMINATION MACHINE (REALTIME)]],1)=RIGHT(Data_Power_app[[#This Row],[LAMINATION MACHINE (PLAN)]],1)))</f>
        <v/>
      </c>
    </row>
    <row r="1196" spans="1:60" x14ac:dyDescent="0.25">
      <c r="A1196" s="27">
        <v>1400</v>
      </c>
      <c r="B1196" s="30" t="s">
        <v>4658</v>
      </c>
      <c r="C1196" s="30" t="s">
        <v>4659</v>
      </c>
      <c r="D1196" s="30" t="s">
        <v>57</v>
      </c>
      <c r="E1196" s="30" t="s">
        <v>58</v>
      </c>
      <c r="F1196" s="30" t="s">
        <v>59</v>
      </c>
      <c r="G1196" s="30">
        <v>272</v>
      </c>
      <c r="H1196" s="4">
        <v>45807</v>
      </c>
      <c r="I1196" s="30">
        <v>45805</v>
      </c>
      <c r="J1196" s="4">
        <v>45805</v>
      </c>
      <c r="K1196" s="4">
        <v>45807</v>
      </c>
      <c r="L1196" s="4">
        <v>45806.852997685186</v>
      </c>
      <c r="M1196" s="4">
        <v>45808</v>
      </c>
      <c r="N1196" s="4">
        <v>45806.083182870374</v>
      </c>
      <c r="O1196" s="4" t="s">
        <v>60</v>
      </c>
      <c r="P1196" s="4" t="s">
        <v>60</v>
      </c>
      <c r="Q1196" s="4" t="s">
        <v>60</v>
      </c>
      <c r="R1196" s="4" t="s">
        <v>60</v>
      </c>
      <c r="S1196" s="4" t="s">
        <v>60</v>
      </c>
      <c r="T1196" s="4">
        <v>45811</v>
      </c>
      <c r="U1196" s="4">
        <v>45811.421689814815</v>
      </c>
      <c r="V1196" s="4"/>
      <c r="W1196" s="4">
        <v>45813</v>
      </c>
      <c r="X1196" s="4"/>
      <c r="Y1196" s="4" t="s">
        <v>60</v>
      </c>
      <c r="Z1196" s="4">
        <v>45814</v>
      </c>
      <c r="AA1196" s="4"/>
      <c r="AB1196" s="4" t="s">
        <v>60</v>
      </c>
      <c r="AC1196" s="4">
        <v>45815</v>
      </c>
      <c r="AD1196" s="4">
        <v>45815</v>
      </c>
      <c r="AE1196" s="4">
        <v>45818</v>
      </c>
      <c r="AF1196" s="4"/>
      <c r="AG1196" s="30" t="s">
        <v>266</v>
      </c>
      <c r="AH1196" s="30" t="s">
        <v>63</v>
      </c>
      <c r="AI1196" s="30" t="s">
        <v>4655</v>
      </c>
      <c r="AJ1196" s="30" t="s">
        <v>64</v>
      </c>
      <c r="AK1196" s="30" t="s">
        <v>65</v>
      </c>
      <c r="AL1196" s="30" t="s">
        <v>66</v>
      </c>
      <c r="AM1196" s="30" t="s">
        <v>67</v>
      </c>
      <c r="AN1196" s="30">
        <v>8.52576</v>
      </c>
      <c r="AO1196" s="30" t="s">
        <v>68</v>
      </c>
      <c r="AP1196" s="30"/>
      <c r="AQ1196" s="30"/>
      <c r="AR1196" s="30" t="s">
        <v>68</v>
      </c>
      <c r="AS1196" s="30"/>
      <c r="AT1196" s="30"/>
      <c r="AU1196" s="30" t="s">
        <v>729</v>
      </c>
      <c r="AV1196" s="30" t="s">
        <v>730</v>
      </c>
      <c r="AW1196" s="30">
        <v>18.64706</v>
      </c>
      <c r="AX1196" s="30" t="s">
        <v>69</v>
      </c>
      <c r="AY1196" s="30" t="s">
        <v>70</v>
      </c>
      <c r="AZ1196" s="3">
        <v>272</v>
      </c>
      <c r="BA1196" s="30" t="s">
        <v>60</v>
      </c>
      <c r="BB1196" s="30">
        <v>272</v>
      </c>
      <c r="BC1196" s="30" t="s">
        <v>60</v>
      </c>
      <c r="BD1196" s="30" t="s">
        <v>60</v>
      </c>
      <c r="BE1196" s="30" t="s">
        <v>60</v>
      </c>
      <c r="BF1196" s="35" t="str">
        <f>IFERROR(VLOOKUP(Data_Power_app[[#This Row],[PRO ODER]],'Result'!A:C,3,0),"")</f>
        <v/>
      </c>
      <c r="BG1196" s="14" t="str">
        <f>IFERROR(VLOOKUP(Data_Power_app[[#This Row],[PRO ODER]]&amp;"LAM_IN",'Real Time'!A:E,4,0),"")</f>
        <v/>
      </c>
      <c r="BH1196" s="37" t="str">
        <f>IF(Data_Power_app[[#This Row],[LAMINATION MACHINE (PLAN)]]="","",IF(Data_Power_app[[#This Row],[LAMINATION MACHINE (REALTIME)]]="","",RIGHT(Data_Power_app[[#This Row],[LAMINATION MACHINE (REALTIME)]],1)=RIGHT(Data_Power_app[[#This Row],[LAMINATION MACHINE (PLAN)]],1)))</f>
        <v/>
      </c>
    </row>
    <row r="1197" spans="1:60" x14ac:dyDescent="0.25">
      <c r="A1197" s="27">
        <v>1401</v>
      </c>
      <c r="B1197" s="30" t="s">
        <v>4660</v>
      </c>
      <c r="C1197" s="30" t="s">
        <v>4661</v>
      </c>
      <c r="D1197" s="30" t="s">
        <v>57</v>
      </c>
      <c r="E1197" s="30" t="s">
        <v>58</v>
      </c>
      <c r="F1197" s="30" t="s">
        <v>59</v>
      </c>
      <c r="G1197" s="30">
        <v>6440</v>
      </c>
      <c r="H1197" s="4">
        <v>45807</v>
      </c>
      <c r="I1197" s="30">
        <v>45805</v>
      </c>
      <c r="J1197" s="4">
        <v>45805</v>
      </c>
      <c r="K1197" s="4">
        <v>45807</v>
      </c>
      <c r="L1197" s="4">
        <v>45807.888657407406</v>
      </c>
      <c r="M1197" s="4">
        <v>45808</v>
      </c>
      <c r="N1197" s="4">
        <v>45807.169814814813</v>
      </c>
      <c r="O1197" s="4" t="s">
        <v>60</v>
      </c>
      <c r="P1197" s="4" t="s">
        <v>60</v>
      </c>
      <c r="Q1197" s="4" t="s">
        <v>60</v>
      </c>
      <c r="R1197" s="4" t="s">
        <v>60</v>
      </c>
      <c r="S1197" s="4" t="s">
        <v>60</v>
      </c>
      <c r="T1197" s="4">
        <v>45810</v>
      </c>
      <c r="U1197" s="4">
        <v>45810.31453703704</v>
      </c>
      <c r="V1197" s="4">
        <v>45811.385208333333</v>
      </c>
      <c r="W1197" s="4">
        <v>45813</v>
      </c>
      <c r="X1197" s="4"/>
      <c r="Y1197" s="4" t="s">
        <v>60</v>
      </c>
      <c r="Z1197" s="4">
        <v>45814</v>
      </c>
      <c r="AA1197" s="4"/>
      <c r="AB1197" s="4" t="s">
        <v>60</v>
      </c>
      <c r="AC1197" s="4">
        <v>45815</v>
      </c>
      <c r="AD1197" s="4">
        <v>45815</v>
      </c>
      <c r="AE1197" s="4">
        <v>45818</v>
      </c>
      <c r="AF1197" s="4"/>
      <c r="AG1197" s="30" t="s">
        <v>343</v>
      </c>
      <c r="AH1197" s="30" t="s">
        <v>63</v>
      </c>
      <c r="AI1197" s="30" t="s">
        <v>3166</v>
      </c>
      <c r="AJ1197" s="30" t="s">
        <v>64</v>
      </c>
      <c r="AK1197" s="30" t="s">
        <v>65</v>
      </c>
      <c r="AL1197" s="30" t="s">
        <v>66</v>
      </c>
      <c r="AM1197" s="30" t="s">
        <v>67</v>
      </c>
      <c r="AN1197" s="30">
        <v>195.51741999999999</v>
      </c>
      <c r="AO1197" s="30" t="s">
        <v>68</v>
      </c>
      <c r="AP1197" s="30"/>
      <c r="AQ1197" s="30"/>
      <c r="AR1197" s="30" t="s">
        <v>68</v>
      </c>
      <c r="AS1197" s="30"/>
      <c r="AT1197" s="30"/>
      <c r="AU1197" s="30" t="s">
        <v>699</v>
      </c>
      <c r="AV1197" s="30" t="s">
        <v>700</v>
      </c>
      <c r="AW1197" s="30">
        <v>427.62475999999998</v>
      </c>
      <c r="AX1197" s="30" t="s">
        <v>69</v>
      </c>
      <c r="AY1197" s="30" t="s">
        <v>70</v>
      </c>
      <c r="AZ1197" s="3">
        <v>6440</v>
      </c>
      <c r="BA1197" s="30" t="s">
        <v>60</v>
      </c>
      <c r="BB1197" s="30">
        <v>6440</v>
      </c>
      <c r="BC1197" s="30" t="s">
        <v>60</v>
      </c>
      <c r="BD1197" s="30" t="s">
        <v>60</v>
      </c>
      <c r="BE1197" s="30" t="s">
        <v>60</v>
      </c>
      <c r="BF1197" s="35" t="str">
        <f>IFERROR(VLOOKUP(Data_Power_app[[#This Row],[PRO ODER]],'Result'!A:C,3,0),"")</f>
        <v/>
      </c>
      <c r="BG1197" s="14" t="str">
        <f>IFERROR(VLOOKUP(Data_Power_app[[#This Row],[PRO ODER]]&amp;"LAM_IN",'Real Time'!A:E,4,0),"")</f>
        <v/>
      </c>
      <c r="BH1197" s="37" t="str">
        <f>IF(Data_Power_app[[#This Row],[LAMINATION MACHINE (PLAN)]]="","",IF(Data_Power_app[[#This Row],[LAMINATION MACHINE (REALTIME)]]="","",RIGHT(Data_Power_app[[#This Row],[LAMINATION MACHINE (REALTIME)]],1)=RIGHT(Data_Power_app[[#This Row],[LAMINATION MACHINE (PLAN)]],1)))</f>
        <v/>
      </c>
    </row>
    <row r="1198" spans="1:60" x14ac:dyDescent="0.25">
      <c r="A1198" s="27">
        <v>1402</v>
      </c>
      <c r="B1198" s="30" t="s">
        <v>4662</v>
      </c>
      <c r="C1198" s="30" t="s">
        <v>4663</v>
      </c>
      <c r="D1198" s="30" t="s">
        <v>57</v>
      </c>
      <c r="E1198" s="30" t="s">
        <v>58</v>
      </c>
      <c r="F1198" s="30" t="s">
        <v>59</v>
      </c>
      <c r="G1198" s="30">
        <v>12755</v>
      </c>
      <c r="H1198" s="4">
        <v>45807</v>
      </c>
      <c r="I1198" s="30">
        <v>45805</v>
      </c>
      <c r="J1198" s="4">
        <v>45805</v>
      </c>
      <c r="K1198" s="4">
        <v>45807</v>
      </c>
      <c r="L1198" s="4">
        <v>45806.769305555557</v>
      </c>
      <c r="M1198" s="4">
        <v>45808</v>
      </c>
      <c r="N1198" s="4">
        <v>45806.215497685182</v>
      </c>
      <c r="O1198" s="4" t="s">
        <v>60</v>
      </c>
      <c r="P1198" s="4" t="s">
        <v>60</v>
      </c>
      <c r="Q1198" s="4" t="s">
        <v>60</v>
      </c>
      <c r="R1198" s="4" t="s">
        <v>60</v>
      </c>
      <c r="S1198" s="4" t="s">
        <v>60</v>
      </c>
      <c r="T1198" s="4">
        <v>45811</v>
      </c>
      <c r="U1198" s="4">
        <v>45808.409074074072</v>
      </c>
      <c r="V1198" s="4">
        <v>45810.425509259258</v>
      </c>
      <c r="W1198" s="4">
        <v>45813</v>
      </c>
      <c r="X1198" s="4">
        <v>45810.701793981483</v>
      </c>
      <c r="Y1198" s="4" t="s">
        <v>77</v>
      </c>
      <c r="Z1198" s="4">
        <v>45814</v>
      </c>
      <c r="AA1198" s="4">
        <v>45810.22892361111</v>
      </c>
      <c r="AB1198" s="4" t="s">
        <v>60</v>
      </c>
      <c r="AC1198" s="4">
        <v>45815</v>
      </c>
      <c r="AD1198" s="4">
        <v>45815</v>
      </c>
      <c r="AE1198" s="4">
        <v>45818</v>
      </c>
      <c r="AF1198" s="4"/>
      <c r="AG1198" s="30" t="s">
        <v>62</v>
      </c>
      <c r="AH1198" s="30" t="s">
        <v>63</v>
      </c>
      <c r="AI1198" s="30" t="s">
        <v>3166</v>
      </c>
      <c r="AJ1198" s="30" t="s">
        <v>64</v>
      </c>
      <c r="AK1198" s="30" t="s">
        <v>65</v>
      </c>
      <c r="AL1198" s="30" t="s">
        <v>66</v>
      </c>
      <c r="AM1198" s="30" t="s">
        <v>67</v>
      </c>
      <c r="AN1198" s="30">
        <v>391.85719</v>
      </c>
      <c r="AO1198" s="30" t="s">
        <v>68</v>
      </c>
      <c r="AP1198" s="30"/>
      <c r="AQ1198" s="30"/>
      <c r="AR1198" s="30" t="s">
        <v>68</v>
      </c>
      <c r="AS1198" s="30"/>
      <c r="AT1198" s="30"/>
      <c r="AU1198" s="30" t="s">
        <v>699</v>
      </c>
      <c r="AV1198" s="30" t="s">
        <v>700</v>
      </c>
      <c r="AW1198" s="30">
        <v>857.04863</v>
      </c>
      <c r="AX1198" s="30" t="s">
        <v>69</v>
      </c>
      <c r="AY1198" s="30" t="s">
        <v>70</v>
      </c>
      <c r="AZ1198" s="3">
        <v>12755</v>
      </c>
      <c r="BA1198" s="30" t="s">
        <v>60</v>
      </c>
      <c r="BB1198" s="30">
        <v>12755</v>
      </c>
      <c r="BC1198" s="30" t="s">
        <v>60</v>
      </c>
      <c r="BD1198" s="30" t="s">
        <v>60</v>
      </c>
      <c r="BE1198" s="30" t="s">
        <v>60</v>
      </c>
      <c r="BF1198" s="35" t="str">
        <f>IFERROR(VLOOKUP(Data_Power_app[[#This Row],[PRO ODER]],'Result'!A:C,3,0),"")</f>
        <v/>
      </c>
      <c r="BG1198" s="14" t="str">
        <f>IFERROR(VLOOKUP(Data_Power_app[[#This Row],[PRO ODER]]&amp;"LAM_IN",'Real Time'!A:E,4,0),"")</f>
        <v/>
      </c>
      <c r="BH1198" s="37" t="str">
        <f>IF(Data_Power_app[[#This Row],[LAMINATION MACHINE (PLAN)]]="","",IF(Data_Power_app[[#This Row],[LAMINATION MACHINE (REALTIME)]]="","",RIGHT(Data_Power_app[[#This Row],[LAMINATION MACHINE (REALTIME)]],1)=RIGHT(Data_Power_app[[#This Row],[LAMINATION MACHINE (PLAN)]],1)))</f>
        <v/>
      </c>
    </row>
    <row r="1199" spans="1:60" x14ac:dyDescent="0.25">
      <c r="A1199" s="27">
        <v>1403</v>
      </c>
      <c r="B1199" s="30" t="s">
        <v>4664</v>
      </c>
      <c r="C1199" s="30" t="s">
        <v>4665</v>
      </c>
      <c r="D1199" s="30" t="s">
        <v>57</v>
      </c>
      <c r="E1199" s="30" t="s">
        <v>58</v>
      </c>
      <c r="F1199" s="30" t="s">
        <v>59</v>
      </c>
      <c r="G1199" s="30">
        <v>1220</v>
      </c>
      <c r="H1199" s="4">
        <v>45807</v>
      </c>
      <c r="I1199" s="30">
        <v>45805</v>
      </c>
      <c r="J1199" s="4">
        <v>45805</v>
      </c>
      <c r="K1199" s="4">
        <v>45807</v>
      </c>
      <c r="L1199" s="4">
        <v>45807.888773148145</v>
      </c>
      <c r="M1199" s="4">
        <v>45808</v>
      </c>
      <c r="N1199" s="4">
        <v>45807.170266203706</v>
      </c>
      <c r="O1199" s="4" t="s">
        <v>60</v>
      </c>
      <c r="P1199" s="4" t="s">
        <v>60</v>
      </c>
      <c r="Q1199" s="4" t="s">
        <v>60</v>
      </c>
      <c r="R1199" s="4" t="s">
        <v>60</v>
      </c>
      <c r="S1199" s="4" t="s">
        <v>60</v>
      </c>
      <c r="T1199" s="4">
        <v>45811</v>
      </c>
      <c r="U1199" s="4">
        <v>45810.635717592595</v>
      </c>
      <c r="V1199" s="4"/>
      <c r="W1199" s="4">
        <v>45813</v>
      </c>
      <c r="X1199" s="4"/>
      <c r="Y1199" s="4" t="s">
        <v>60</v>
      </c>
      <c r="Z1199" s="4">
        <v>45814</v>
      </c>
      <c r="AA1199" s="4"/>
      <c r="AB1199" s="4" t="s">
        <v>60</v>
      </c>
      <c r="AC1199" s="4">
        <v>45815</v>
      </c>
      <c r="AD1199" s="4">
        <v>45815</v>
      </c>
      <c r="AE1199" s="4">
        <v>45818</v>
      </c>
      <c r="AF1199" s="4"/>
      <c r="AG1199" s="30" t="s">
        <v>266</v>
      </c>
      <c r="AH1199" s="30" t="s">
        <v>63</v>
      </c>
      <c r="AI1199" s="30" t="s">
        <v>3166</v>
      </c>
      <c r="AJ1199" s="30" t="s">
        <v>64</v>
      </c>
      <c r="AK1199" s="30" t="s">
        <v>65</v>
      </c>
      <c r="AL1199" s="30" t="s">
        <v>66</v>
      </c>
      <c r="AM1199" s="30" t="s">
        <v>67</v>
      </c>
      <c r="AN1199" s="30">
        <v>35.765900000000002</v>
      </c>
      <c r="AO1199" s="30" t="s">
        <v>68</v>
      </c>
      <c r="AP1199" s="30"/>
      <c r="AQ1199" s="30"/>
      <c r="AR1199" s="30" t="s">
        <v>68</v>
      </c>
      <c r="AS1199" s="30"/>
      <c r="AT1199" s="30"/>
      <c r="AU1199" s="30" t="s">
        <v>699</v>
      </c>
      <c r="AV1199" s="30" t="s">
        <v>700</v>
      </c>
      <c r="AW1199" s="30">
        <v>78.225639999999999</v>
      </c>
      <c r="AX1199" s="30" t="s">
        <v>69</v>
      </c>
      <c r="AY1199" s="30" t="s">
        <v>70</v>
      </c>
      <c r="AZ1199" s="3">
        <v>1220</v>
      </c>
      <c r="BA1199" s="30" t="s">
        <v>60</v>
      </c>
      <c r="BB1199" s="30">
        <v>1220</v>
      </c>
      <c r="BC1199" s="30" t="s">
        <v>60</v>
      </c>
      <c r="BD1199" s="30" t="s">
        <v>60</v>
      </c>
      <c r="BE1199" s="30" t="s">
        <v>60</v>
      </c>
      <c r="BF1199" s="35" t="str">
        <f>IFERROR(VLOOKUP(Data_Power_app[[#This Row],[PRO ODER]],'Result'!A:C,3,0),"")</f>
        <v/>
      </c>
      <c r="BG1199" s="14" t="str">
        <f>IFERROR(VLOOKUP(Data_Power_app[[#This Row],[PRO ODER]]&amp;"LAM_IN",'Real Time'!A:E,4,0),"")</f>
        <v/>
      </c>
      <c r="BH1199" s="37" t="str">
        <f>IF(Data_Power_app[[#This Row],[LAMINATION MACHINE (PLAN)]]="","",IF(Data_Power_app[[#This Row],[LAMINATION MACHINE (REALTIME)]]="","",RIGHT(Data_Power_app[[#This Row],[LAMINATION MACHINE (REALTIME)]],1)=RIGHT(Data_Power_app[[#This Row],[LAMINATION MACHINE (PLAN)]],1)))</f>
        <v/>
      </c>
    </row>
    <row r="1200" spans="1:60" x14ac:dyDescent="0.25">
      <c r="A1200" s="27">
        <v>1404</v>
      </c>
      <c r="B1200" s="30" t="s">
        <v>4666</v>
      </c>
      <c r="C1200" s="30" t="s">
        <v>4667</v>
      </c>
      <c r="D1200" s="30" t="s">
        <v>57</v>
      </c>
      <c r="E1200" s="30" t="s">
        <v>58</v>
      </c>
      <c r="F1200" s="30" t="s">
        <v>59</v>
      </c>
      <c r="G1200" s="30">
        <v>530</v>
      </c>
      <c r="H1200" s="4">
        <v>45807</v>
      </c>
      <c r="I1200" s="30">
        <v>45805</v>
      </c>
      <c r="J1200" s="4">
        <v>45805</v>
      </c>
      <c r="K1200" s="4">
        <v>45807</v>
      </c>
      <c r="L1200" s="4">
        <v>45807.767268518517</v>
      </c>
      <c r="M1200" s="4">
        <v>45808</v>
      </c>
      <c r="N1200" s="4">
        <v>45807.169988425929</v>
      </c>
      <c r="O1200" s="4" t="s">
        <v>60</v>
      </c>
      <c r="P1200" s="4" t="s">
        <v>60</v>
      </c>
      <c r="Q1200" s="4" t="s">
        <v>60</v>
      </c>
      <c r="R1200" s="4" t="s">
        <v>60</v>
      </c>
      <c r="S1200" s="4" t="s">
        <v>60</v>
      </c>
      <c r="T1200" s="4">
        <v>45811</v>
      </c>
      <c r="U1200" s="4">
        <v>45810.635636574072</v>
      </c>
      <c r="V1200" s="4"/>
      <c r="W1200" s="4">
        <v>45813</v>
      </c>
      <c r="X1200" s="4"/>
      <c r="Y1200" s="4" t="s">
        <v>60</v>
      </c>
      <c r="Z1200" s="4">
        <v>45814</v>
      </c>
      <c r="AA1200" s="4"/>
      <c r="AB1200" s="4" t="s">
        <v>60</v>
      </c>
      <c r="AC1200" s="4">
        <v>45815</v>
      </c>
      <c r="AD1200" s="4">
        <v>45815</v>
      </c>
      <c r="AE1200" s="4">
        <v>45818</v>
      </c>
      <c r="AF1200" s="4"/>
      <c r="AG1200" s="30" t="s">
        <v>266</v>
      </c>
      <c r="AH1200" s="30" t="s">
        <v>63</v>
      </c>
      <c r="AI1200" s="30" t="s">
        <v>3166</v>
      </c>
      <c r="AJ1200" s="30" t="s">
        <v>64</v>
      </c>
      <c r="AK1200" s="30" t="s">
        <v>65</v>
      </c>
      <c r="AL1200" s="30" t="s">
        <v>66</v>
      </c>
      <c r="AM1200" s="30" t="s">
        <v>67</v>
      </c>
      <c r="AN1200" s="30">
        <v>15.421889999999999</v>
      </c>
      <c r="AO1200" s="30" t="s">
        <v>68</v>
      </c>
      <c r="AP1200" s="30"/>
      <c r="AQ1200" s="30"/>
      <c r="AR1200" s="30" t="s">
        <v>68</v>
      </c>
      <c r="AS1200" s="30"/>
      <c r="AT1200" s="30"/>
      <c r="AU1200" s="30" t="s">
        <v>699</v>
      </c>
      <c r="AV1200" s="30" t="s">
        <v>700</v>
      </c>
      <c r="AW1200" s="30">
        <v>33.729059999999997</v>
      </c>
      <c r="AX1200" s="30" t="s">
        <v>69</v>
      </c>
      <c r="AY1200" s="30" t="s">
        <v>70</v>
      </c>
      <c r="AZ1200" s="3">
        <v>530</v>
      </c>
      <c r="BA1200" s="30" t="s">
        <v>60</v>
      </c>
      <c r="BB1200" s="30">
        <v>530</v>
      </c>
      <c r="BC1200" s="30" t="s">
        <v>60</v>
      </c>
      <c r="BD1200" s="30" t="s">
        <v>60</v>
      </c>
      <c r="BE1200" s="30" t="s">
        <v>60</v>
      </c>
      <c r="BF1200" s="35" t="str">
        <f>IFERROR(VLOOKUP(Data_Power_app[[#This Row],[PRO ODER]],'Result'!A:C,3,0),"")</f>
        <v/>
      </c>
      <c r="BG1200" s="14" t="str">
        <f>IFERROR(VLOOKUP(Data_Power_app[[#This Row],[PRO ODER]]&amp;"LAM_IN",'Real Time'!A:E,4,0),"")</f>
        <v/>
      </c>
      <c r="BH1200" s="37" t="str">
        <f>IF(Data_Power_app[[#This Row],[LAMINATION MACHINE (PLAN)]]="","",IF(Data_Power_app[[#This Row],[LAMINATION MACHINE (REALTIME)]]="","",RIGHT(Data_Power_app[[#This Row],[LAMINATION MACHINE (REALTIME)]],1)=RIGHT(Data_Power_app[[#This Row],[LAMINATION MACHINE (PLAN)]],1)))</f>
        <v/>
      </c>
    </row>
    <row r="1201" spans="1:60" x14ac:dyDescent="0.25">
      <c r="A1201" s="27">
        <v>1405</v>
      </c>
      <c r="B1201" s="30" t="s">
        <v>4668</v>
      </c>
      <c r="C1201" s="30" t="s">
        <v>4669</v>
      </c>
      <c r="D1201" s="30" t="s">
        <v>57</v>
      </c>
      <c r="E1201" s="30" t="s">
        <v>58</v>
      </c>
      <c r="F1201" s="30" t="s">
        <v>59</v>
      </c>
      <c r="G1201" s="30">
        <v>575</v>
      </c>
      <c r="H1201" s="4">
        <v>45807</v>
      </c>
      <c r="I1201" s="30">
        <v>45805</v>
      </c>
      <c r="J1201" s="4">
        <v>45805</v>
      </c>
      <c r="K1201" s="4">
        <v>45807</v>
      </c>
      <c r="L1201" s="4">
        <v>45807.888738425929</v>
      </c>
      <c r="M1201" s="4">
        <v>45808</v>
      </c>
      <c r="N1201" s="4">
        <v>45807.170138888891</v>
      </c>
      <c r="O1201" s="4" t="s">
        <v>60</v>
      </c>
      <c r="P1201" s="4" t="s">
        <v>60</v>
      </c>
      <c r="Q1201" s="4" t="s">
        <v>60</v>
      </c>
      <c r="R1201" s="4" t="s">
        <v>60</v>
      </c>
      <c r="S1201" s="4" t="s">
        <v>60</v>
      </c>
      <c r="T1201" s="4">
        <v>45811</v>
      </c>
      <c r="U1201" s="4">
        <v>45810.635682870372</v>
      </c>
      <c r="V1201" s="4"/>
      <c r="W1201" s="4">
        <v>45813</v>
      </c>
      <c r="X1201" s="4"/>
      <c r="Y1201" s="4" t="s">
        <v>60</v>
      </c>
      <c r="Z1201" s="4">
        <v>45814</v>
      </c>
      <c r="AA1201" s="4"/>
      <c r="AB1201" s="4" t="s">
        <v>60</v>
      </c>
      <c r="AC1201" s="4">
        <v>45815</v>
      </c>
      <c r="AD1201" s="4">
        <v>45815</v>
      </c>
      <c r="AE1201" s="4">
        <v>45818</v>
      </c>
      <c r="AF1201" s="4"/>
      <c r="AG1201" s="30" t="s">
        <v>266</v>
      </c>
      <c r="AH1201" s="30" t="s">
        <v>63</v>
      </c>
      <c r="AI1201" s="30" t="s">
        <v>3166</v>
      </c>
      <c r="AJ1201" s="30" t="s">
        <v>64</v>
      </c>
      <c r="AK1201" s="30" t="s">
        <v>65</v>
      </c>
      <c r="AL1201" s="30" t="s">
        <v>66</v>
      </c>
      <c r="AM1201" s="30" t="s">
        <v>67</v>
      </c>
      <c r="AN1201" s="30">
        <v>17.087140000000002</v>
      </c>
      <c r="AO1201" s="30" t="s">
        <v>68</v>
      </c>
      <c r="AP1201" s="30"/>
      <c r="AQ1201" s="30"/>
      <c r="AR1201" s="30" t="s">
        <v>68</v>
      </c>
      <c r="AS1201" s="30"/>
      <c r="AT1201" s="30"/>
      <c r="AU1201" s="30" t="s">
        <v>699</v>
      </c>
      <c r="AV1201" s="30" t="s">
        <v>700</v>
      </c>
      <c r="AW1201" s="30">
        <v>37.37265</v>
      </c>
      <c r="AX1201" s="30" t="s">
        <v>69</v>
      </c>
      <c r="AY1201" s="30" t="s">
        <v>70</v>
      </c>
      <c r="AZ1201" s="3">
        <v>575</v>
      </c>
      <c r="BA1201" s="30" t="s">
        <v>60</v>
      </c>
      <c r="BB1201" s="30">
        <v>575</v>
      </c>
      <c r="BC1201" s="30" t="s">
        <v>60</v>
      </c>
      <c r="BD1201" s="30" t="s">
        <v>60</v>
      </c>
      <c r="BE1201" s="30" t="s">
        <v>60</v>
      </c>
      <c r="BF1201" s="35" t="str">
        <f>IFERROR(VLOOKUP(Data_Power_app[[#This Row],[PRO ODER]],'Result'!A:C,3,0),"")</f>
        <v/>
      </c>
      <c r="BG1201" s="14" t="str">
        <f>IFERROR(VLOOKUP(Data_Power_app[[#This Row],[PRO ODER]]&amp;"LAM_IN",'Real Time'!A:E,4,0),"")</f>
        <v/>
      </c>
      <c r="BH1201" s="37" t="str">
        <f>IF(Data_Power_app[[#This Row],[LAMINATION MACHINE (PLAN)]]="","",IF(Data_Power_app[[#This Row],[LAMINATION MACHINE (REALTIME)]]="","",RIGHT(Data_Power_app[[#This Row],[LAMINATION MACHINE (REALTIME)]],1)=RIGHT(Data_Power_app[[#This Row],[LAMINATION MACHINE (PLAN)]],1)))</f>
        <v/>
      </c>
    </row>
    <row r="1202" spans="1:60" x14ac:dyDescent="0.25">
      <c r="A1202" s="27">
        <v>1406</v>
      </c>
      <c r="B1202" s="30" t="s">
        <v>5763</v>
      </c>
      <c r="C1202" s="30" t="s">
        <v>5494</v>
      </c>
      <c r="D1202" s="30" t="s">
        <v>95</v>
      </c>
      <c r="E1202" s="30" t="s">
        <v>329</v>
      </c>
      <c r="F1202" s="30" t="s">
        <v>59</v>
      </c>
      <c r="G1202" s="30">
        <v>1026</v>
      </c>
      <c r="H1202" s="4">
        <v>45810</v>
      </c>
      <c r="I1202" s="30">
        <v>45806</v>
      </c>
      <c r="J1202" s="4">
        <v>45807</v>
      </c>
      <c r="K1202" s="4">
        <v>45811</v>
      </c>
      <c r="L1202" s="4"/>
      <c r="M1202" s="4">
        <v>45812</v>
      </c>
      <c r="N1202" s="4"/>
      <c r="O1202" s="4">
        <v>45812</v>
      </c>
      <c r="P1202" s="4" t="s">
        <v>60</v>
      </c>
      <c r="Q1202" s="4" t="s">
        <v>60</v>
      </c>
      <c r="R1202" s="4" t="s">
        <v>60</v>
      </c>
      <c r="S1202" s="4" t="s">
        <v>60</v>
      </c>
      <c r="T1202" s="4">
        <v>45813</v>
      </c>
      <c r="U1202" s="4"/>
      <c r="V1202" s="4"/>
      <c r="W1202" s="4">
        <v>45814</v>
      </c>
      <c r="X1202" s="4"/>
      <c r="Y1202" s="4" t="s">
        <v>60</v>
      </c>
      <c r="Z1202" s="4">
        <v>45814</v>
      </c>
      <c r="AA1202" s="4"/>
      <c r="AB1202" s="4" t="s">
        <v>60</v>
      </c>
      <c r="AC1202" s="4">
        <v>45815</v>
      </c>
      <c r="AD1202" s="4">
        <v>45815</v>
      </c>
      <c r="AE1202" s="4">
        <v>45818</v>
      </c>
      <c r="AF1202" s="4"/>
      <c r="AG1202" s="30" t="s">
        <v>126</v>
      </c>
      <c r="AH1202" s="30" t="s">
        <v>98</v>
      </c>
      <c r="AI1202" s="30" t="s">
        <v>785</v>
      </c>
      <c r="AJ1202" s="30" t="s">
        <v>99</v>
      </c>
      <c r="AK1202" s="30" t="s">
        <v>100</v>
      </c>
      <c r="AL1202" s="30" t="s">
        <v>330</v>
      </c>
      <c r="AM1202" s="30" t="s">
        <v>331</v>
      </c>
      <c r="AN1202" s="30">
        <v>22.746459999999999</v>
      </c>
      <c r="AO1202" s="30" t="s">
        <v>68</v>
      </c>
      <c r="AP1202" s="30"/>
      <c r="AQ1202" s="30"/>
      <c r="AR1202" s="30" t="s">
        <v>68</v>
      </c>
      <c r="AS1202" s="30"/>
      <c r="AT1202" s="30"/>
      <c r="AU1202" s="30" t="s">
        <v>525</v>
      </c>
      <c r="AV1202" s="30" t="s">
        <v>526</v>
      </c>
      <c r="AW1202" s="30">
        <v>84.569909999999993</v>
      </c>
      <c r="AX1202" s="30" t="s">
        <v>527</v>
      </c>
      <c r="AY1202" s="30" t="s">
        <v>528</v>
      </c>
      <c r="AZ1202" s="3">
        <v>1026</v>
      </c>
      <c r="BA1202" s="30" t="s">
        <v>60</v>
      </c>
      <c r="BB1202" s="30">
        <v>1026</v>
      </c>
      <c r="BC1202" s="30" t="s">
        <v>60</v>
      </c>
      <c r="BD1202" s="30" t="s">
        <v>60</v>
      </c>
      <c r="BE1202" s="30" t="s">
        <v>60</v>
      </c>
      <c r="BF1202" s="35" t="str">
        <f>IFERROR(VLOOKUP(Data_Power_app[[#This Row],[PRO ODER]],'Result'!A:C,3,0),"")</f>
        <v>LAMINATION 5</v>
      </c>
      <c r="BG1202" s="14" t="str">
        <f>IFERROR(VLOOKUP(Data_Power_app[[#This Row],[PRO ODER]]&amp;"LAM_IN",'Real Time'!A:E,4,0),"")</f>
        <v/>
      </c>
      <c r="BH1202" s="37" t="str">
        <f>IF(Data_Power_app[[#This Row],[LAMINATION MACHINE (PLAN)]]="","",IF(Data_Power_app[[#This Row],[LAMINATION MACHINE (REALTIME)]]="","",RIGHT(Data_Power_app[[#This Row],[LAMINATION MACHINE (REALTIME)]],1)=RIGHT(Data_Power_app[[#This Row],[LAMINATION MACHINE (PLAN)]],1)))</f>
        <v/>
      </c>
    </row>
    <row r="1203" spans="1:60" x14ac:dyDescent="0.25">
      <c r="A1203" s="27">
        <v>1407</v>
      </c>
      <c r="B1203" s="30" t="s">
        <v>5764</v>
      </c>
      <c r="C1203" s="30" t="s">
        <v>5495</v>
      </c>
      <c r="D1203" s="30" t="s">
        <v>95</v>
      </c>
      <c r="E1203" s="30" t="s">
        <v>329</v>
      </c>
      <c r="F1203" s="30" t="s">
        <v>59</v>
      </c>
      <c r="G1203" s="30">
        <v>348</v>
      </c>
      <c r="H1203" s="4">
        <v>45810</v>
      </c>
      <c r="I1203" s="30">
        <v>45806</v>
      </c>
      <c r="J1203" s="4">
        <v>45807</v>
      </c>
      <c r="K1203" s="4">
        <v>45811</v>
      </c>
      <c r="L1203" s="4"/>
      <c r="M1203" s="4">
        <v>45812</v>
      </c>
      <c r="N1203" s="4"/>
      <c r="O1203" s="4">
        <v>45812</v>
      </c>
      <c r="P1203" s="4" t="s">
        <v>60</v>
      </c>
      <c r="Q1203" s="4" t="s">
        <v>60</v>
      </c>
      <c r="R1203" s="4" t="s">
        <v>60</v>
      </c>
      <c r="S1203" s="4" t="s">
        <v>60</v>
      </c>
      <c r="T1203" s="4">
        <v>45813</v>
      </c>
      <c r="U1203" s="4"/>
      <c r="V1203" s="4"/>
      <c r="W1203" s="4">
        <v>45814</v>
      </c>
      <c r="X1203" s="4"/>
      <c r="Y1203" s="4" t="s">
        <v>60</v>
      </c>
      <c r="Z1203" s="4">
        <v>45814</v>
      </c>
      <c r="AA1203" s="4"/>
      <c r="AB1203" s="4" t="s">
        <v>60</v>
      </c>
      <c r="AC1203" s="4">
        <v>45815</v>
      </c>
      <c r="AD1203" s="4">
        <v>45815</v>
      </c>
      <c r="AE1203" s="4">
        <v>45818</v>
      </c>
      <c r="AF1203" s="4"/>
      <c r="AG1203" s="30" t="s">
        <v>126</v>
      </c>
      <c r="AH1203" s="30" t="s">
        <v>98</v>
      </c>
      <c r="AI1203" s="30" t="s">
        <v>785</v>
      </c>
      <c r="AJ1203" s="30" t="s">
        <v>99</v>
      </c>
      <c r="AK1203" s="30" t="s">
        <v>100</v>
      </c>
      <c r="AL1203" s="30" t="s">
        <v>330</v>
      </c>
      <c r="AM1203" s="30" t="s">
        <v>331</v>
      </c>
      <c r="AN1203" s="30">
        <v>7.84253</v>
      </c>
      <c r="AO1203" s="30" t="s">
        <v>68</v>
      </c>
      <c r="AP1203" s="30"/>
      <c r="AQ1203" s="30"/>
      <c r="AR1203" s="30" t="s">
        <v>68</v>
      </c>
      <c r="AS1203" s="30"/>
      <c r="AT1203" s="30"/>
      <c r="AU1203" s="30" t="s">
        <v>525</v>
      </c>
      <c r="AV1203" s="30" t="s">
        <v>526</v>
      </c>
      <c r="AW1203" s="30">
        <v>29.15802</v>
      </c>
      <c r="AX1203" s="30" t="s">
        <v>527</v>
      </c>
      <c r="AY1203" s="30" t="s">
        <v>528</v>
      </c>
      <c r="AZ1203" s="3">
        <v>348</v>
      </c>
      <c r="BA1203" s="30" t="s">
        <v>60</v>
      </c>
      <c r="BB1203" s="30">
        <v>348</v>
      </c>
      <c r="BC1203" s="30" t="s">
        <v>60</v>
      </c>
      <c r="BD1203" s="30" t="s">
        <v>60</v>
      </c>
      <c r="BE1203" s="30" t="s">
        <v>60</v>
      </c>
      <c r="BF1203" s="35" t="str">
        <f>IFERROR(VLOOKUP(Data_Power_app[[#This Row],[PRO ODER]],'Result'!A:C,3,0),"")</f>
        <v>LAMINATION 5</v>
      </c>
      <c r="BG1203" s="14" t="str">
        <f>IFERROR(VLOOKUP(Data_Power_app[[#This Row],[PRO ODER]]&amp;"LAM_IN",'Real Time'!A:E,4,0),"")</f>
        <v/>
      </c>
      <c r="BH1203" s="37" t="str">
        <f>IF(Data_Power_app[[#This Row],[LAMINATION MACHINE (PLAN)]]="","",IF(Data_Power_app[[#This Row],[LAMINATION MACHINE (REALTIME)]]="","",RIGHT(Data_Power_app[[#This Row],[LAMINATION MACHINE (REALTIME)]],1)=RIGHT(Data_Power_app[[#This Row],[LAMINATION MACHINE (PLAN)]],1)))</f>
        <v/>
      </c>
    </row>
    <row r="1204" spans="1:60" x14ac:dyDescent="0.25">
      <c r="A1204" s="27">
        <v>1408</v>
      </c>
      <c r="B1204" s="30" t="s">
        <v>8092</v>
      </c>
      <c r="C1204" s="30" t="s">
        <v>8093</v>
      </c>
      <c r="D1204" s="30" t="s">
        <v>95</v>
      </c>
      <c r="E1204" s="30" t="s">
        <v>329</v>
      </c>
      <c r="F1204" s="30" t="s">
        <v>59</v>
      </c>
      <c r="G1204" s="30">
        <v>666</v>
      </c>
      <c r="H1204" s="4">
        <v>45810</v>
      </c>
      <c r="I1204" s="30">
        <v>45808</v>
      </c>
      <c r="J1204" s="4">
        <v>45808</v>
      </c>
      <c r="K1204" s="4">
        <v>45811</v>
      </c>
      <c r="L1204" s="4"/>
      <c r="M1204" s="4">
        <v>45812</v>
      </c>
      <c r="N1204" s="4"/>
      <c r="O1204" s="4">
        <v>45812</v>
      </c>
      <c r="P1204" s="4" t="s">
        <v>60</v>
      </c>
      <c r="Q1204" s="4" t="s">
        <v>60</v>
      </c>
      <c r="R1204" s="4" t="s">
        <v>60</v>
      </c>
      <c r="S1204" s="4" t="s">
        <v>60</v>
      </c>
      <c r="T1204" s="4">
        <v>45813</v>
      </c>
      <c r="U1204" s="4"/>
      <c r="V1204" s="4"/>
      <c r="W1204" s="4">
        <v>45814</v>
      </c>
      <c r="X1204" s="4"/>
      <c r="Y1204" s="4" t="s">
        <v>60</v>
      </c>
      <c r="Z1204" s="4">
        <v>45814</v>
      </c>
      <c r="AA1204" s="4"/>
      <c r="AB1204" s="4" t="s">
        <v>60</v>
      </c>
      <c r="AC1204" s="4">
        <v>45815</v>
      </c>
      <c r="AD1204" s="4">
        <v>45815</v>
      </c>
      <c r="AE1204" s="4">
        <v>45818</v>
      </c>
      <c r="AF1204" s="4"/>
      <c r="AG1204" s="30" t="s">
        <v>126</v>
      </c>
      <c r="AH1204" s="30" t="s">
        <v>98</v>
      </c>
      <c r="AI1204" s="30" t="s">
        <v>792</v>
      </c>
      <c r="AJ1204" s="30" t="s">
        <v>99</v>
      </c>
      <c r="AK1204" s="30" t="s">
        <v>65</v>
      </c>
      <c r="AL1204" s="30" t="s">
        <v>330</v>
      </c>
      <c r="AM1204" s="30" t="s">
        <v>331</v>
      </c>
      <c r="AN1204" s="30">
        <v>12.77556</v>
      </c>
      <c r="AO1204" s="30" t="s">
        <v>68</v>
      </c>
      <c r="AP1204" s="30"/>
      <c r="AQ1204" s="30"/>
      <c r="AR1204" s="30" t="s">
        <v>68</v>
      </c>
      <c r="AS1204" s="30"/>
      <c r="AT1204" s="30"/>
      <c r="AU1204" s="30" t="s">
        <v>525</v>
      </c>
      <c r="AV1204" s="30" t="s">
        <v>526</v>
      </c>
      <c r="AW1204" s="30">
        <v>47.497369999999997</v>
      </c>
      <c r="AX1204" s="30" t="s">
        <v>527</v>
      </c>
      <c r="AY1204" s="30" t="s">
        <v>528</v>
      </c>
      <c r="AZ1204" s="3">
        <v>666</v>
      </c>
      <c r="BA1204" s="30" t="s">
        <v>60</v>
      </c>
      <c r="BB1204" s="30">
        <v>666</v>
      </c>
      <c r="BC1204" s="30" t="s">
        <v>60</v>
      </c>
      <c r="BD1204" s="30" t="s">
        <v>60</v>
      </c>
      <c r="BE1204" s="30" t="s">
        <v>60</v>
      </c>
      <c r="BF1204" s="35" t="str">
        <f>IFERROR(VLOOKUP(Data_Power_app[[#This Row],[PRO ODER]],'Result'!A:C,3,0),"")</f>
        <v>LAMINATION 5</v>
      </c>
      <c r="BG1204" s="14" t="str">
        <f>IFERROR(VLOOKUP(Data_Power_app[[#This Row],[PRO ODER]]&amp;"LAM_IN",'Real Time'!A:E,4,0),"")</f>
        <v/>
      </c>
      <c r="BH1204" s="37" t="str">
        <f>IF(Data_Power_app[[#This Row],[LAMINATION MACHINE (PLAN)]]="","",IF(Data_Power_app[[#This Row],[LAMINATION MACHINE (REALTIME)]]="","",RIGHT(Data_Power_app[[#This Row],[LAMINATION MACHINE (REALTIME)]],1)=RIGHT(Data_Power_app[[#This Row],[LAMINATION MACHINE (PLAN)]],1)))</f>
        <v/>
      </c>
    </row>
    <row r="1205" spans="1:60" x14ac:dyDescent="0.25">
      <c r="A1205" s="27">
        <v>1409</v>
      </c>
      <c r="B1205" s="30" t="s">
        <v>7114</v>
      </c>
      <c r="C1205" s="30" t="s">
        <v>7115</v>
      </c>
      <c r="D1205" s="30" t="s">
        <v>95</v>
      </c>
      <c r="E1205" s="30" t="s">
        <v>329</v>
      </c>
      <c r="F1205" s="30" t="s">
        <v>59</v>
      </c>
      <c r="G1205" s="30">
        <v>300</v>
      </c>
      <c r="H1205" s="4">
        <v>45810</v>
      </c>
      <c r="I1205" s="30">
        <v>45807</v>
      </c>
      <c r="J1205" s="4">
        <v>45808</v>
      </c>
      <c r="K1205" s="4">
        <v>45811</v>
      </c>
      <c r="L1205" s="4">
        <v>45811.866400462961</v>
      </c>
      <c r="M1205" s="4">
        <v>45812</v>
      </c>
      <c r="N1205" s="4"/>
      <c r="O1205" s="4">
        <v>45812</v>
      </c>
      <c r="P1205" s="4" t="s">
        <v>60</v>
      </c>
      <c r="Q1205" s="4" t="s">
        <v>60</v>
      </c>
      <c r="R1205" s="4" t="s">
        <v>60</v>
      </c>
      <c r="S1205" s="4" t="s">
        <v>60</v>
      </c>
      <c r="T1205" s="4">
        <v>45813</v>
      </c>
      <c r="U1205" s="4"/>
      <c r="V1205" s="4"/>
      <c r="W1205" s="4">
        <v>45814</v>
      </c>
      <c r="X1205" s="4"/>
      <c r="Y1205" s="4" t="s">
        <v>60</v>
      </c>
      <c r="Z1205" s="4">
        <v>45814</v>
      </c>
      <c r="AA1205" s="4"/>
      <c r="AB1205" s="4" t="s">
        <v>60</v>
      </c>
      <c r="AC1205" s="4">
        <v>45815</v>
      </c>
      <c r="AD1205" s="4">
        <v>45815</v>
      </c>
      <c r="AE1205" s="4">
        <v>45818</v>
      </c>
      <c r="AF1205" s="4"/>
      <c r="AG1205" s="30" t="s">
        <v>88</v>
      </c>
      <c r="AH1205" s="30" t="s">
        <v>98</v>
      </c>
      <c r="AI1205" s="30" t="s">
        <v>785</v>
      </c>
      <c r="AJ1205" s="30" t="s">
        <v>99</v>
      </c>
      <c r="AK1205" s="30" t="s">
        <v>100</v>
      </c>
      <c r="AL1205" s="30" t="s">
        <v>330</v>
      </c>
      <c r="AM1205" s="30" t="s">
        <v>331</v>
      </c>
      <c r="AN1205" s="30">
        <v>6.6894099999999996</v>
      </c>
      <c r="AO1205" s="30" t="s">
        <v>68</v>
      </c>
      <c r="AP1205" s="30"/>
      <c r="AQ1205" s="30"/>
      <c r="AR1205" s="30" t="s">
        <v>68</v>
      </c>
      <c r="AS1205" s="30"/>
      <c r="AT1205" s="30"/>
      <c r="AU1205" s="30" t="s">
        <v>525</v>
      </c>
      <c r="AV1205" s="30" t="s">
        <v>526</v>
      </c>
      <c r="AW1205" s="30">
        <v>24.87059</v>
      </c>
      <c r="AX1205" s="30" t="s">
        <v>527</v>
      </c>
      <c r="AY1205" s="30" t="s">
        <v>528</v>
      </c>
      <c r="AZ1205" s="3">
        <v>300</v>
      </c>
      <c r="BA1205" s="30" t="s">
        <v>60</v>
      </c>
      <c r="BB1205" s="30">
        <v>300</v>
      </c>
      <c r="BC1205" s="30" t="s">
        <v>60</v>
      </c>
      <c r="BD1205" s="30" t="s">
        <v>60</v>
      </c>
      <c r="BE1205" s="30" t="s">
        <v>60</v>
      </c>
      <c r="BF1205" s="35" t="str">
        <f>IFERROR(VLOOKUP(Data_Power_app[[#This Row],[PRO ODER]],'Result'!A:C,3,0),"")</f>
        <v>LAMINATION 7</v>
      </c>
      <c r="BG1205" s="14" t="str">
        <f>IFERROR(VLOOKUP(Data_Power_app[[#This Row],[PRO ODER]]&amp;"LAM_IN",'Real Time'!A:E,4,0),"")</f>
        <v/>
      </c>
      <c r="BH1205" s="37" t="str">
        <f>IF(Data_Power_app[[#This Row],[LAMINATION MACHINE (PLAN)]]="","",IF(Data_Power_app[[#This Row],[LAMINATION MACHINE (REALTIME)]]="","",RIGHT(Data_Power_app[[#This Row],[LAMINATION MACHINE (REALTIME)]],1)=RIGHT(Data_Power_app[[#This Row],[LAMINATION MACHINE (PLAN)]],1)))</f>
        <v/>
      </c>
    </row>
    <row r="1206" spans="1:60" x14ac:dyDescent="0.25">
      <c r="A1206" s="27">
        <v>1410</v>
      </c>
      <c r="B1206" s="30" t="s">
        <v>7116</v>
      </c>
      <c r="C1206" s="30" t="s">
        <v>7117</v>
      </c>
      <c r="D1206" s="30" t="s">
        <v>95</v>
      </c>
      <c r="E1206" s="30" t="s">
        <v>329</v>
      </c>
      <c r="F1206" s="30" t="s">
        <v>59</v>
      </c>
      <c r="G1206" s="30">
        <v>300</v>
      </c>
      <c r="H1206" s="4">
        <v>45810</v>
      </c>
      <c r="I1206" s="30">
        <v>45807</v>
      </c>
      <c r="J1206" s="4">
        <v>45808</v>
      </c>
      <c r="K1206" s="4">
        <v>45811</v>
      </c>
      <c r="L1206" s="4">
        <v>45811.866307870368</v>
      </c>
      <c r="M1206" s="4">
        <v>45812</v>
      </c>
      <c r="N1206" s="4"/>
      <c r="O1206" s="4">
        <v>45812</v>
      </c>
      <c r="P1206" s="4" t="s">
        <v>60</v>
      </c>
      <c r="Q1206" s="4" t="s">
        <v>60</v>
      </c>
      <c r="R1206" s="4" t="s">
        <v>60</v>
      </c>
      <c r="S1206" s="4" t="s">
        <v>60</v>
      </c>
      <c r="T1206" s="4">
        <v>45813</v>
      </c>
      <c r="U1206" s="4"/>
      <c r="V1206" s="4"/>
      <c r="W1206" s="4">
        <v>45814</v>
      </c>
      <c r="X1206" s="4"/>
      <c r="Y1206" s="4" t="s">
        <v>60</v>
      </c>
      <c r="Z1206" s="4">
        <v>45814</v>
      </c>
      <c r="AA1206" s="4"/>
      <c r="AB1206" s="4" t="s">
        <v>60</v>
      </c>
      <c r="AC1206" s="4">
        <v>45815</v>
      </c>
      <c r="AD1206" s="4">
        <v>45815</v>
      </c>
      <c r="AE1206" s="4">
        <v>45818</v>
      </c>
      <c r="AF1206" s="4"/>
      <c r="AG1206" s="30" t="s">
        <v>88</v>
      </c>
      <c r="AH1206" s="30" t="s">
        <v>98</v>
      </c>
      <c r="AI1206" s="30" t="s">
        <v>785</v>
      </c>
      <c r="AJ1206" s="30" t="s">
        <v>99</v>
      </c>
      <c r="AK1206" s="30" t="s">
        <v>100</v>
      </c>
      <c r="AL1206" s="30" t="s">
        <v>330</v>
      </c>
      <c r="AM1206" s="30" t="s">
        <v>331</v>
      </c>
      <c r="AN1206" s="30">
        <v>6.6373899999999999</v>
      </c>
      <c r="AO1206" s="30" t="s">
        <v>68</v>
      </c>
      <c r="AP1206" s="30"/>
      <c r="AQ1206" s="30"/>
      <c r="AR1206" s="30" t="s">
        <v>68</v>
      </c>
      <c r="AS1206" s="30"/>
      <c r="AT1206" s="30"/>
      <c r="AU1206" s="30" t="s">
        <v>525</v>
      </c>
      <c r="AV1206" s="30" t="s">
        <v>526</v>
      </c>
      <c r="AW1206" s="30">
        <v>24.677689999999998</v>
      </c>
      <c r="AX1206" s="30" t="s">
        <v>527</v>
      </c>
      <c r="AY1206" s="30" t="s">
        <v>528</v>
      </c>
      <c r="AZ1206" s="3">
        <v>300</v>
      </c>
      <c r="BA1206" s="30" t="s">
        <v>60</v>
      </c>
      <c r="BB1206" s="30">
        <v>300</v>
      </c>
      <c r="BC1206" s="30" t="s">
        <v>60</v>
      </c>
      <c r="BD1206" s="30" t="s">
        <v>60</v>
      </c>
      <c r="BE1206" s="30" t="s">
        <v>60</v>
      </c>
      <c r="BF1206" s="35" t="str">
        <f>IFERROR(VLOOKUP(Data_Power_app[[#This Row],[PRO ODER]],'Result'!A:C,3,0),"")</f>
        <v>LAMINATION 7</v>
      </c>
      <c r="BG1206" s="14" t="str">
        <f>IFERROR(VLOOKUP(Data_Power_app[[#This Row],[PRO ODER]]&amp;"LAM_IN",'Real Time'!A:E,4,0),"")</f>
        <v/>
      </c>
      <c r="BH1206" s="37" t="str">
        <f>IF(Data_Power_app[[#This Row],[LAMINATION MACHINE (PLAN)]]="","",IF(Data_Power_app[[#This Row],[LAMINATION MACHINE (REALTIME)]]="","",RIGHT(Data_Power_app[[#This Row],[LAMINATION MACHINE (REALTIME)]],1)=RIGHT(Data_Power_app[[#This Row],[LAMINATION MACHINE (PLAN)]],1)))</f>
        <v/>
      </c>
    </row>
    <row r="1207" spans="1:60" x14ac:dyDescent="0.25">
      <c r="A1207" s="27">
        <v>1411</v>
      </c>
      <c r="B1207" s="30" t="s">
        <v>7118</v>
      </c>
      <c r="C1207" s="30" t="s">
        <v>7119</v>
      </c>
      <c r="D1207" s="30" t="s">
        <v>95</v>
      </c>
      <c r="E1207" s="30" t="s">
        <v>329</v>
      </c>
      <c r="F1207" s="30" t="s">
        <v>59</v>
      </c>
      <c r="G1207" s="30">
        <v>372</v>
      </c>
      <c r="H1207" s="4">
        <v>45810</v>
      </c>
      <c r="I1207" s="30">
        <v>45807</v>
      </c>
      <c r="J1207" s="4">
        <v>45808</v>
      </c>
      <c r="K1207" s="4">
        <v>45811</v>
      </c>
      <c r="L1207" s="4">
        <v>45811.866493055553</v>
      </c>
      <c r="M1207" s="4">
        <v>45812</v>
      </c>
      <c r="N1207" s="4"/>
      <c r="O1207" s="4">
        <v>45812</v>
      </c>
      <c r="P1207" s="4" t="s">
        <v>60</v>
      </c>
      <c r="Q1207" s="4" t="s">
        <v>60</v>
      </c>
      <c r="R1207" s="4" t="s">
        <v>60</v>
      </c>
      <c r="S1207" s="4" t="s">
        <v>60</v>
      </c>
      <c r="T1207" s="4">
        <v>45813</v>
      </c>
      <c r="U1207" s="4"/>
      <c r="V1207" s="4"/>
      <c r="W1207" s="4">
        <v>45814</v>
      </c>
      <c r="X1207" s="4"/>
      <c r="Y1207" s="4" t="s">
        <v>60</v>
      </c>
      <c r="Z1207" s="4">
        <v>45814</v>
      </c>
      <c r="AA1207" s="4"/>
      <c r="AB1207" s="4" t="s">
        <v>60</v>
      </c>
      <c r="AC1207" s="4">
        <v>45815</v>
      </c>
      <c r="AD1207" s="4">
        <v>45815</v>
      </c>
      <c r="AE1207" s="4">
        <v>45818</v>
      </c>
      <c r="AF1207" s="4"/>
      <c r="AG1207" s="30" t="s">
        <v>88</v>
      </c>
      <c r="AH1207" s="30" t="s">
        <v>98</v>
      </c>
      <c r="AI1207" s="30" t="s">
        <v>785</v>
      </c>
      <c r="AJ1207" s="30" t="s">
        <v>99</v>
      </c>
      <c r="AK1207" s="30" t="s">
        <v>100</v>
      </c>
      <c r="AL1207" s="30" t="s">
        <v>330</v>
      </c>
      <c r="AM1207" s="30" t="s">
        <v>331</v>
      </c>
      <c r="AN1207" s="30">
        <v>8.3362999999999996</v>
      </c>
      <c r="AO1207" s="30" t="s">
        <v>68</v>
      </c>
      <c r="AP1207" s="30"/>
      <c r="AQ1207" s="30"/>
      <c r="AR1207" s="30" t="s">
        <v>68</v>
      </c>
      <c r="AS1207" s="30"/>
      <c r="AT1207" s="30"/>
      <c r="AU1207" s="30" t="s">
        <v>525</v>
      </c>
      <c r="AV1207" s="30" t="s">
        <v>526</v>
      </c>
      <c r="AW1207" s="30">
        <v>30.99391</v>
      </c>
      <c r="AX1207" s="30" t="s">
        <v>527</v>
      </c>
      <c r="AY1207" s="30" t="s">
        <v>528</v>
      </c>
      <c r="AZ1207" s="3">
        <v>372</v>
      </c>
      <c r="BA1207" s="30" t="s">
        <v>60</v>
      </c>
      <c r="BB1207" s="30">
        <v>372</v>
      </c>
      <c r="BC1207" s="30" t="s">
        <v>60</v>
      </c>
      <c r="BD1207" s="30" t="s">
        <v>60</v>
      </c>
      <c r="BE1207" s="30" t="s">
        <v>60</v>
      </c>
      <c r="BF1207" s="35" t="str">
        <f>IFERROR(VLOOKUP(Data_Power_app[[#This Row],[PRO ODER]],'Result'!A:C,3,0),"")</f>
        <v>LAMINATION 7</v>
      </c>
      <c r="BG1207" s="14" t="str">
        <f>IFERROR(VLOOKUP(Data_Power_app[[#This Row],[PRO ODER]]&amp;"LAM_IN",'Real Time'!A:E,4,0),"")</f>
        <v/>
      </c>
      <c r="BH1207" s="37" t="str">
        <f>IF(Data_Power_app[[#This Row],[LAMINATION MACHINE (PLAN)]]="","",IF(Data_Power_app[[#This Row],[LAMINATION MACHINE (REALTIME)]]="","",RIGHT(Data_Power_app[[#This Row],[LAMINATION MACHINE (REALTIME)]],1)=RIGHT(Data_Power_app[[#This Row],[LAMINATION MACHINE (PLAN)]],1)))</f>
        <v/>
      </c>
    </row>
    <row r="1208" spans="1:60" x14ac:dyDescent="0.25">
      <c r="A1208" s="27">
        <v>1412</v>
      </c>
      <c r="B1208" s="30" t="s">
        <v>7120</v>
      </c>
      <c r="C1208" s="30" t="s">
        <v>7121</v>
      </c>
      <c r="D1208" s="30" t="s">
        <v>95</v>
      </c>
      <c r="E1208" s="30" t="s">
        <v>329</v>
      </c>
      <c r="F1208" s="30" t="s">
        <v>59</v>
      </c>
      <c r="G1208" s="30">
        <v>300</v>
      </c>
      <c r="H1208" s="4">
        <v>45810</v>
      </c>
      <c r="I1208" s="30">
        <v>45807</v>
      </c>
      <c r="J1208" s="4">
        <v>45808</v>
      </c>
      <c r="K1208" s="4">
        <v>45811</v>
      </c>
      <c r="L1208" s="4">
        <v>45811.866620370369</v>
      </c>
      <c r="M1208" s="4">
        <v>45812</v>
      </c>
      <c r="N1208" s="4"/>
      <c r="O1208" s="4">
        <v>45812</v>
      </c>
      <c r="P1208" s="4" t="s">
        <v>60</v>
      </c>
      <c r="Q1208" s="4" t="s">
        <v>60</v>
      </c>
      <c r="R1208" s="4" t="s">
        <v>60</v>
      </c>
      <c r="S1208" s="4" t="s">
        <v>60</v>
      </c>
      <c r="T1208" s="4">
        <v>45813</v>
      </c>
      <c r="U1208" s="4"/>
      <c r="V1208" s="4"/>
      <c r="W1208" s="4">
        <v>45814</v>
      </c>
      <c r="X1208" s="4"/>
      <c r="Y1208" s="4" t="s">
        <v>60</v>
      </c>
      <c r="Z1208" s="4">
        <v>45814</v>
      </c>
      <c r="AA1208" s="4"/>
      <c r="AB1208" s="4" t="s">
        <v>60</v>
      </c>
      <c r="AC1208" s="4">
        <v>45815</v>
      </c>
      <c r="AD1208" s="4">
        <v>45815</v>
      </c>
      <c r="AE1208" s="4">
        <v>45818</v>
      </c>
      <c r="AF1208" s="4"/>
      <c r="AG1208" s="30" t="s">
        <v>88</v>
      </c>
      <c r="AH1208" s="30" t="s">
        <v>98</v>
      </c>
      <c r="AI1208" s="30" t="s">
        <v>785</v>
      </c>
      <c r="AJ1208" s="30" t="s">
        <v>99</v>
      </c>
      <c r="AK1208" s="30" t="s">
        <v>100</v>
      </c>
      <c r="AL1208" s="30" t="s">
        <v>330</v>
      </c>
      <c r="AM1208" s="30" t="s">
        <v>331</v>
      </c>
      <c r="AN1208" s="30">
        <v>6.6484100000000002</v>
      </c>
      <c r="AO1208" s="30" t="s">
        <v>68</v>
      </c>
      <c r="AP1208" s="30"/>
      <c r="AQ1208" s="30"/>
      <c r="AR1208" s="30" t="s">
        <v>68</v>
      </c>
      <c r="AS1208" s="30"/>
      <c r="AT1208" s="30"/>
      <c r="AU1208" s="30" t="s">
        <v>525</v>
      </c>
      <c r="AV1208" s="30" t="s">
        <v>526</v>
      </c>
      <c r="AW1208" s="30">
        <v>24.71809</v>
      </c>
      <c r="AX1208" s="30" t="s">
        <v>527</v>
      </c>
      <c r="AY1208" s="30" t="s">
        <v>528</v>
      </c>
      <c r="AZ1208" s="3">
        <v>300</v>
      </c>
      <c r="BA1208" s="30" t="s">
        <v>60</v>
      </c>
      <c r="BB1208" s="30">
        <v>300</v>
      </c>
      <c r="BC1208" s="30" t="s">
        <v>60</v>
      </c>
      <c r="BD1208" s="30" t="s">
        <v>60</v>
      </c>
      <c r="BE1208" s="30" t="s">
        <v>60</v>
      </c>
      <c r="BF1208" s="35" t="str">
        <f>IFERROR(VLOOKUP(Data_Power_app[[#This Row],[PRO ODER]],'Result'!A:C,3,0),"")</f>
        <v>LAMINATION 7</v>
      </c>
      <c r="BG1208" s="14" t="str">
        <f>IFERROR(VLOOKUP(Data_Power_app[[#This Row],[PRO ODER]]&amp;"LAM_IN",'Real Time'!A:E,4,0),"")</f>
        <v/>
      </c>
      <c r="BH1208" s="37" t="str">
        <f>IF(Data_Power_app[[#This Row],[LAMINATION MACHINE (PLAN)]]="","",IF(Data_Power_app[[#This Row],[LAMINATION MACHINE (REALTIME)]]="","",RIGHT(Data_Power_app[[#This Row],[LAMINATION MACHINE (REALTIME)]],1)=RIGHT(Data_Power_app[[#This Row],[LAMINATION MACHINE (PLAN)]],1)))</f>
        <v/>
      </c>
    </row>
    <row r="1209" spans="1:60" x14ac:dyDescent="0.25">
      <c r="A1209" s="27">
        <v>1413</v>
      </c>
      <c r="B1209" s="30" t="s">
        <v>7122</v>
      </c>
      <c r="C1209" s="30" t="s">
        <v>7123</v>
      </c>
      <c r="D1209" s="30" t="s">
        <v>95</v>
      </c>
      <c r="E1209" s="30" t="s">
        <v>329</v>
      </c>
      <c r="F1209" s="30" t="s">
        <v>59</v>
      </c>
      <c r="G1209" s="30">
        <v>300</v>
      </c>
      <c r="H1209" s="4">
        <v>45810</v>
      </c>
      <c r="I1209" s="30">
        <v>45807</v>
      </c>
      <c r="J1209" s="4">
        <v>45808</v>
      </c>
      <c r="K1209" s="4">
        <v>45811</v>
      </c>
      <c r="L1209" s="4">
        <v>45811.866712962961</v>
      </c>
      <c r="M1209" s="4">
        <v>45812</v>
      </c>
      <c r="N1209" s="4"/>
      <c r="O1209" s="4">
        <v>45812</v>
      </c>
      <c r="P1209" s="4" t="s">
        <v>60</v>
      </c>
      <c r="Q1209" s="4" t="s">
        <v>60</v>
      </c>
      <c r="R1209" s="4" t="s">
        <v>60</v>
      </c>
      <c r="S1209" s="4" t="s">
        <v>60</v>
      </c>
      <c r="T1209" s="4">
        <v>45813</v>
      </c>
      <c r="U1209" s="4"/>
      <c r="V1209" s="4"/>
      <c r="W1209" s="4">
        <v>45814</v>
      </c>
      <c r="X1209" s="4"/>
      <c r="Y1209" s="4" t="s">
        <v>60</v>
      </c>
      <c r="Z1209" s="4">
        <v>45814</v>
      </c>
      <c r="AA1209" s="4"/>
      <c r="AB1209" s="4" t="s">
        <v>60</v>
      </c>
      <c r="AC1209" s="4">
        <v>45815</v>
      </c>
      <c r="AD1209" s="4">
        <v>45815</v>
      </c>
      <c r="AE1209" s="4">
        <v>45818</v>
      </c>
      <c r="AF1209" s="4"/>
      <c r="AG1209" s="30" t="s">
        <v>88</v>
      </c>
      <c r="AH1209" s="30" t="s">
        <v>98</v>
      </c>
      <c r="AI1209" s="30" t="s">
        <v>792</v>
      </c>
      <c r="AJ1209" s="30" t="s">
        <v>99</v>
      </c>
      <c r="AK1209" s="30" t="s">
        <v>65</v>
      </c>
      <c r="AL1209" s="30" t="s">
        <v>330</v>
      </c>
      <c r="AM1209" s="30" t="s">
        <v>331</v>
      </c>
      <c r="AN1209" s="30">
        <v>5.6786300000000001</v>
      </c>
      <c r="AO1209" s="30" t="s">
        <v>68</v>
      </c>
      <c r="AP1209" s="30"/>
      <c r="AQ1209" s="30"/>
      <c r="AR1209" s="30" t="s">
        <v>68</v>
      </c>
      <c r="AS1209" s="30"/>
      <c r="AT1209" s="30"/>
      <c r="AU1209" s="30" t="s">
        <v>525</v>
      </c>
      <c r="AV1209" s="30" t="s">
        <v>526</v>
      </c>
      <c r="AW1209" s="30">
        <v>21.1113</v>
      </c>
      <c r="AX1209" s="30" t="s">
        <v>527</v>
      </c>
      <c r="AY1209" s="30" t="s">
        <v>528</v>
      </c>
      <c r="AZ1209" s="3">
        <v>300</v>
      </c>
      <c r="BA1209" s="30" t="s">
        <v>60</v>
      </c>
      <c r="BB1209" s="30">
        <v>300</v>
      </c>
      <c r="BC1209" s="30" t="s">
        <v>60</v>
      </c>
      <c r="BD1209" s="30" t="s">
        <v>60</v>
      </c>
      <c r="BE1209" s="30" t="s">
        <v>60</v>
      </c>
      <c r="BF1209" s="35" t="str">
        <f>IFERROR(VLOOKUP(Data_Power_app[[#This Row],[PRO ODER]],'Result'!A:C,3,0),"")</f>
        <v>LAMINATION 7</v>
      </c>
      <c r="BG1209" s="14" t="str">
        <f>IFERROR(VLOOKUP(Data_Power_app[[#This Row],[PRO ODER]]&amp;"LAM_IN",'Real Time'!A:E,4,0),"")</f>
        <v/>
      </c>
      <c r="BH1209" s="37" t="str">
        <f>IF(Data_Power_app[[#This Row],[LAMINATION MACHINE (PLAN)]]="","",IF(Data_Power_app[[#This Row],[LAMINATION MACHINE (REALTIME)]]="","",RIGHT(Data_Power_app[[#This Row],[LAMINATION MACHINE (REALTIME)]],1)=RIGHT(Data_Power_app[[#This Row],[LAMINATION MACHINE (PLAN)]],1)))</f>
        <v/>
      </c>
    </row>
    <row r="1210" spans="1:60" x14ac:dyDescent="0.25">
      <c r="A1210" s="27">
        <v>1414</v>
      </c>
      <c r="B1210" s="30" t="s">
        <v>7124</v>
      </c>
      <c r="C1210" s="30" t="s">
        <v>7125</v>
      </c>
      <c r="D1210" s="30" t="s">
        <v>95</v>
      </c>
      <c r="E1210" s="30" t="s">
        <v>329</v>
      </c>
      <c r="F1210" s="30" t="s">
        <v>59</v>
      </c>
      <c r="G1210" s="30">
        <v>378</v>
      </c>
      <c r="H1210" s="4">
        <v>45810</v>
      </c>
      <c r="I1210" s="30">
        <v>45807</v>
      </c>
      <c r="J1210" s="4">
        <v>45808</v>
      </c>
      <c r="K1210" s="4">
        <v>45811</v>
      </c>
      <c r="L1210" s="4">
        <v>45811.866863425923</v>
      </c>
      <c r="M1210" s="4">
        <v>45812</v>
      </c>
      <c r="N1210" s="4"/>
      <c r="O1210" s="4">
        <v>45812</v>
      </c>
      <c r="P1210" s="4" t="s">
        <v>60</v>
      </c>
      <c r="Q1210" s="4" t="s">
        <v>60</v>
      </c>
      <c r="R1210" s="4" t="s">
        <v>60</v>
      </c>
      <c r="S1210" s="4" t="s">
        <v>60</v>
      </c>
      <c r="T1210" s="4">
        <v>45813</v>
      </c>
      <c r="U1210" s="4"/>
      <c r="V1210" s="4"/>
      <c r="W1210" s="4">
        <v>45814</v>
      </c>
      <c r="X1210" s="4"/>
      <c r="Y1210" s="4" t="s">
        <v>60</v>
      </c>
      <c r="Z1210" s="4">
        <v>45814</v>
      </c>
      <c r="AA1210" s="4"/>
      <c r="AB1210" s="4" t="s">
        <v>60</v>
      </c>
      <c r="AC1210" s="4">
        <v>45815</v>
      </c>
      <c r="AD1210" s="4">
        <v>45815</v>
      </c>
      <c r="AE1210" s="4">
        <v>45818</v>
      </c>
      <c r="AF1210" s="4"/>
      <c r="AG1210" s="30" t="s">
        <v>88</v>
      </c>
      <c r="AH1210" s="30" t="s">
        <v>98</v>
      </c>
      <c r="AI1210" s="30" t="s">
        <v>785</v>
      </c>
      <c r="AJ1210" s="30" t="s">
        <v>99</v>
      </c>
      <c r="AK1210" s="30" t="s">
        <v>100</v>
      </c>
      <c r="AL1210" s="30" t="s">
        <v>330</v>
      </c>
      <c r="AM1210" s="30" t="s">
        <v>331</v>
      </c>
      <c r="AN1210" s="30">
        <v>8.3222299999999994</v>
      </c>
      <c r="AO1210" s="30" t="s">
        <v>68</v>
      </c>
      <c r="AP1210" s="30"/>
      <c r="AQ1210" s="30"/>
      <c r="AR1210" s="30" t="s">
        <v>68</v>
      </c>
      <c r="AS1210" s="30"/>
      <c r="AT1210" s="30"/>
      <c r="AU1210" s="30" t="s">
        <v>525</v>
      </c>
      <c r="AV1210" s="30" t="s">
        <v>526</v>
      </c>
      <c r="AW1210" s="30">
        <v>30.941330000000001</v>
      </c>
      <c r="AX1210" s="30" t="s">
        <v>527</v>
      </c>
      <c r="AY1210" s="30" t="s">
        <v>528</v>
      </c>
      <c r="AZ1210" s="3">
        <v>378</v>
      </c>
      <c r="BA1210" s="30" t="s">
        <v>60</v>
      </c>
      <c r="BB1210" s="30">
        <v>378</v>
      </c>
      <c r="BC1210" s="30" t="s">
        <v>60</v>
      </c>
      <c r="BD1210" s="30" t="s">
        <v>60</v>
      </c>
      <c r="BE1210" s="30" t="s">
        <v>60</v>
      </c>
      <c r="BF1210" s="35" t="str">
        <f>IFERROR(VLOOKUP(Data_Power_app[[#This Row],[PRO ODER]],'Result'!A:C,3,0),"")</f>
        <v>LAMINATION 7</v>
      </c>
      <c r="BG1210" s="14" t="str">
        <f>IFERROR(VLOOKUP(Data_Power_app[[#This Row],[PRO ODER]]&amp;"LAM_IN",'Real Time'!A:E,4,0),"")</f>
        <v/>
      </c>
      <c r="BH1210" s="37" t="str">
        <f>IF(Data_Power_app[[#This Row],[LAMINATION MACHINE (PLAN)]]="","",IF(Data_Power_app[[#This Row],[LAMINATION MACHINE (REALTIME)]]="","",RIGHT(Data_Power_app[[#This Row],[LAMINATION MACHINE (REALTIME)]],1)=RIGHT(Data_Power_app[[#This Row],[LAMINATION MACHINE (PLAN)]],1)))</f>
        <v/>
      </c>
    </row>
    <row r="1211" spans="1:60" x14ac:dyDescent="0.25">
      <c r="A1211" s="27">
        <v>1415</v>
      </c>
      <c r="B1211" s="30" t="s">
        <v>7126</v>
      </c>
      <c r="C1211" s="30" t="s">
        <v>7127</v>
      </c>
      <c r="D1211" s="30" t="s">
        <v>95</v>
      </c>
      <c r="E1211" s="30" t="s">
        <v>329</v>
      </c>
      <c r="F1211" s="30" t="s">
        <v>59</v>
      </c>
      <c r="G1211" s="30">
        <v>246</v>
      </c>
      <c r="H1211" s="4">
        <v>45810</v>
      </c>
      <c r="I1211" s="30">
        <v>45807</v>
      </c>
      <c r="J1211" s="4">
        <v>45808</v>
      </c>
      <c r="K1211" s="4">
        <v>45811</v>
      </c>
      <c r="L1211" s="4">
        <v>45811.866967592592</v>
      </c>
      <c r="M1211" s="4">
        <v>45812</v>
      </c>
      <c r="N1211" s="4"/>
      <c r="O1211" s="4">
        <v>45812</v>
      </c>
      <c r="P1211" s="4" t="s">
        <v>60</v>
      </c>
      <c r="Q1211" s="4" t="s">
        <v>60</v>
      </c>
      <c r="R1211" s="4" t="s">
        <v>60</v>
      </c>
      <c r="S1211" s="4" t="s">
        <v>60</v>
      </c>
      <c r="T1211" s="4">
        <v>45813</v>
      </c>
      <c r="U1211" s="4"/>
      <c r="V1211" s="4"/>
      <c r="W1211" s="4">
        <v>45814</v>
      </c>
      <c r="X1211" s="4"/>
      <c r="Y1211" s="4" t="s">
        <v>60</v>
      </c>
      <c r="Z1211" s="4">
        <v>45814</v>
      </c>
      <c r="AA1211" s="4"/>
      <c r="AB1211" s="4" t="s">
        <v>60</v>
      </c>
      <c r="AC1211" s="4">
        <v>45815</v>
      </c>
      <c r="AD1211" s="4">
        <v>45815</v>
      </c>
      <c r="AE1211" s="4">
        <v>45818</v>
      </c>
      <c r="AF1211" s="4"/>
      <c r="AG1211" s="30" t="s">
        <v>88</v>
      </c>
      <c r="AH1211" s="30" t="s">
        <v>98</v>
      </c>
      <c r="AI1211" s="30" t="s">
        <v>1171</v>
      </c>
      <c r="AJ1211" s="30" t="s">
        <v>99</v>
      </c>
      <c r="AK1211" s="30" t="s">
        <v>100</v>
      </c>
      <c r="AL1211" s="30" t="s">
        <v>330</v>
      </c>
      <c r="AM1211" s="30" t="s">
        <v>331</v>
      </c>
      <c r="AN1211" s="30">
        <v>5.4425699999999999</v>
      </c>
      <c r="AO1211" s="30" t="s">
        <v>68</v>
      </c>
      <c r="AP1211" s="30"/>
      <c r="AQ1211" s="30"/>
      <c r="AR1211" s="30" t="s">
        <v>68</v>
      </c>
      <c r="AS1211" s="30"/>
      <c r="AT1211" s="30"/>
      <c r="AU1211" s="30" t="s">
        <v>525</v>
      </c>
      <c r="AV1211" s="30" t="s">
        <v>526</v>
      </c>
      <c r="AW1211" s="30">
        <v>20.235299999999999</v>
      </c>
      <c r="AX1211" s="30" t="s">
        <v>1172</v>
      </c>
      <c r="AY1211" s="30" t="s">
        <v>1173</v>
      </c>
      <c r="AZ1211" s="3">
        <v>246</v>
      </c>
      <c r="BA1211" s="30" t="s">
        <v>60</v>
      </c>
      <c r="BB1211" s="30">
        <v>246</v>
      </c>
      <c r="BC1211" s="30" t="s">
        <v>60</v>
      </c>
      <c r="BD1211" s="30" t="s">
        <v>60</v>
      </c>
      <c r="BE1211" s="30" t="s">
        <v>60</v>
      </c>
      <c r="BF1211" s="35" t="str">
        <f>IFERROR(VLOOKUP(Data_Power_app[[#This Row],[PRO ODER]],'Result'!A:C,3,0),"")</f>
        <v>LAMINATION 7</v>
      </c>
      <c r="BG1211" s="14" t="str">
        <f>IFERROR(VLOOKUP(Data_Power_app[[#This Row],[PRO ODER]]&amp;"LAM_IN",'Real Time'!A:E,4,0),"")</f>
        <v/>
      </c>
      <c r="BH1211" s="37" t="str">
        <f>IF(Data_Power_app[[#This Row],[LAMINATION MACHINE (PLAN)]]="","",IF(Data_Power_app[[#This Row],[LAMINATION MACHINE (REALTIME)]]="","",RIGHT(Data_Power_app[[#This Row],[LAMINATION MACHINE (REALTIME)]],1)=RIGHT(Data_Power_app[[#This Row],[LAMINATION MACHINE (PLAN)]],1)))</f>
        <v/>
      </c>
    </row>
    <row r="1212" spans="1:60" x14ac:dyDescent="0.25">
      <c r="A1212" s="27">
        <v>1416</v>
      </c>
      <c r="B1212" s="30" t="s">
        <v>7128</v>
      </c>
      <c r="C1212" s="30" t="s">
        <v>7129</v>
      </c>
      <c r="D1212" s="30" t="s">
        <v>95</v>
      </c>
      <c r="E1212" s="30" t="s">
        <v>329</v>
      </c>
      <c r="F1212" s="30" t="s">
        <v>59</v>
      </c>
      <c r="G1212" s="30">
        <v>330</v>
      </c>
      <c r="H1212" s="4">
        <v>45810</v>
      </c>
      <c r="I1212" s="30">
        <v>45807</v>
      </c>
      <c r="J1212" s="4">
        <v>45808</v>
      </c>
      <c r="K1212" s="4">
        <v>45811</v>
      </c>
      <c r="L1212" s="4">
        <v>45811.867071759261</v>
      </c>
      <c r="M1212" s="4">
        <v>45812</v>
      </c>
      <c r="N1212" s="4"/>
      <c r="O1212" s="4">
        <v>45812</v>
      </c>
      <c r="P1212" s="4" t="s">
        <v>60</v>
      </c>
      <c r="Q1212" s="4" t="s">
        <v>60</v>
      </c>
      <c r="R1212" s="4" t="s">
        <v>60</v>
      </c>
      <c r="S1212" s="4" t="s">
        <v>60</v>
      </c>
      <c r="T1212" s="4">
        <v>45813</v>
      </c>
      <c r="U1212" s="4"/>
      <c r="V1212" s="4"/>
      <c r="W1212" s="4">
        <v>45814</v>
      </c>
      <c r="X1212" s="4"/>
      <c r="Y1212" s="4" t="s">
        <v>60</v>
      </c>
      <c r="Z1212" s="4">
        <v>45814</v>
      </c>
      <c r="AA1212" s="4"/>
      <c r="AB1212" s="4" t="s">
        <v>60</v>
      </c>
      <c r="AC1212" s="4">
        <v>45815</v>
      </c>
      <c r="AD1212" s="4">
        <v>45815</v>
      </c>
      <c r="AE1212" s="4">
        <v>45818</v>
      </c>
      <c r="AF1212" s="4"/>
      <c r="AG1212" s="30" t="s">
        <v>88</v>
      </c>
      <c r="AH1212" s="30" t="s">
        <v>98</v>
      </c>
      <c r="AI1212" s="30" t="s">
        <v>1171</v>
      </c>
      <c r="AJ1212" s="30" t="s">
        <v>99</v>
      </c>
      <c r="AK1212" s="30" t="s">
        <v>100</v>
      </c>
      <c r="AL1212" s="30" t="s">
        <v>330</v>
      </c>
      <c r="AM1212" s="30" t="s">
        <v>331</v>
      </c>
      <c r="AN1212" s="30">
        <v>7.0473600000000003</v>
      </c>
      <c r="AO1212" s="30" t="s">
        <v>68</v>
      </c>
      <c r="AP1212" s="30"/>
      <c r="AQ1212" s="30"/>
      <c r="AR1212" s="30" t="s">
        <v>68</v>
      </c>
      <c r="AS1212" s="30"/>
      <c r="AT1212" s="30"/>
      <c r="AU1212" s="30" t="s">
        <v>525</v>
      </c>
      <c r="AV1212" s="30" t="s">
        <v>526</v>
      </c>
      <c r="AW1212" s="30">
        <v>26.20234</v>
      </c>
      <c r="AX1212" s="30" t="s">
        <v>1172</v>
      </c>
      <c r="AY1212" s="30" t="s">
        <v>1173</v>
      </c>
      <c r="AZ1212" s="3">
        <v>330</v>
      </c>
      <c r="BA1212" s="30" t="s">
        <v>60</v>
      </c>
      <c r="BB1212" s="30">
        <v>330</v>
      </c>
      <c r="BC1212" s="30" t="s">
        <v>60</v>
      </c>
      <c r="BD1212" s="30" t="s">
        <v>60</v>
      </c>
      <c r="BE1212" s="30" t="s">
        <v>60</v>
      </c>
      <c r="BF1212" s="35" t="str">
        <f>IFERROR(VLOOKUP(Data_Power_app[[#This Row],[PRO ODER]],'Result'!A:C,3,0),"")</f>
        <v>LAMINATION 7</v>
      </c>
      <c r="BG1212" s="14" t="str">
        <f>IFERROR(VLOOKUP(Data_Power_app[[#This Row],[PRO ODER]]&amp;"LAM_IN",'Real Time'!A:E,4,0),"")</f>
        <v/>
      </c>
      <c r="BH1212" s="37" t="str">
        <f>IF(Data_Power_app[[#This Row],[LAMINATION MACHINE (PLAN)]]="","",IF(Data_Power_app[[#This Row],[LAMINATION MACHINE (REALTIME)]]="","",RIGHT(Data_Power_app[[#This Row],[LAMINATION MACHINE (REALTIME)]],1)=RIGHT(Data_Power_app[[#This Row],[LAMINATION MACHINE (PLAN)]],1)))</f>
        <v/>
      </c>
    </row>
    <row r="1213" spans="1:60" x14ac:dyDescent="0.25">
      <c r="A1213" s="27">
        <v>1417</v>
      </c>
      <c r="B1213" s="30" t="s">
        <v>7130</v>
      </c>
      <c r="C1213" s="30" t="s">
        <v>7131</v>
      </c>
      <c r="D1213" s="30" t="s">
        <v>95</v>
      </c>
      <c r="E1213" s="30" t="s">
        <v>329</v>
      </c>
      <c r="F1213" s="30" t="s">
        <v>59</v>
      </c>
      <c r="G1213" s="30">
        <v>198</v>
      </c>
      <c r="H1213" s="4">
        <v>45810</v>
      </c>
      <c r="I1213" s="30">
        <v>45807</v>
      </c>
      <c r="J1213" s="4">
        <v>45808</v>
      </c>
      <c r="K1213" s="4">
        <v>45811</v>
      </c>
      <c r="L1213" s="4">
        <v>45811.8671875</v>
      </c>
      <c r="M1213" s="4">
        <v>45812</v>
      </c>
      <c r="N1213" s="4"/>
      <c r="O1213" s="4">
        <v>45812</v>
      </c>
      <c r="P1213" s="4" t="s">
        <v>60</v>
      </c>
      <c r="Q1213" s="4" t="s">
        <v>60</v>
      </c>
      <c r="R1213" s="4" t="s">
        <v>60</v>
      </c>
      <c r="S1213" s="4" t="s">
        <v>60</v>
      </c>
      <c r="T1213" s="4">
        <v>45813</v>
      </c>
      <c r="U1213" s="4"/>
      <c r="V1213" s="4"/>
      <c r="W1213" s="4">
        <v>45814</v>
      </c>
      <c r="X1213" s="4"/>
      <c r="Y1213" s="4" t="s">
        <v>60</v>
      </c>
      <c r="Z1213" s="4">
        <v>45814</v>
      </c>
      <c r="AA1213" s="4"/>
      <c r="AB1213" s="4" t="s">
        <v>60</v>
      </c>
      <c r="AC1213" s="4">
        <v>45815</v>
      </c>
      <c r="AD1213" s="4">
        <v>45815</v>
      </c>
      <c r="AE1213" s="4">
        <v>45818</v>
      </c>
      <c r="AF1213" s="4"/>
      <c r="AG1213" s="30" t="s">
        <v>88</v>
      </c>
      <c r="AH1213" s="30" t="s">
        <v>98</v>
      </c>
      <c r="AI1213" s="30" t="s">
        <v>792</v>
      </c>
      <c r="AJ1213" s="30" t="s">
        <v>99</v>
      </c>
      <c r="AK1213" s="30" t="s">
        <v>65</v>
      </c>
      <c r="AL1213" s="30" t="s">
        <v>330</v>
      </c>
      <c r="AM1213" s="30" t="s">
        <v>331</v>
      </c>
      <c r="AN1213" s="30">
        <v>3.8010899999999999</v>
      </c>
      <c r="AO1213" s="30" t="s">
        <v>68</v>
      </c>
      <c r="AP1213" s="30"/>
      <c r="AQ1213" s="30"/>
      <c r="AR1213" s="30" t="s">
        <v>68</v>
      </c>
      <c r="AS1213" s="30"/>
      <c r="AT1213" s="30"/>
      <c r="AU1213" s="30" t="s">
        <v>525</v>
      </c>
      <c r="AV1213" s="30" t="s">
        <v>526</v>
      </c>
      <c r="AW1213" s="30">
        <v>14.13175</v>
      </c>
      <c r="AX1213" s="30" t="s">
        <v>527</v>
      </c>
      <c r="AY1213" s="30" t="s">
        <v>528</v>
      </c>
      <c r="AZ1213" s="3">
        <v>198</v>
      </c>
      <c r="BA1213" s="30" t="s">
        <v>60</v>
      </c>
      <c r="BB1213" s="30">
        <v>198</v>
      </c>
      <c r="BC1213" s="30" t="s">
        <v>60</v>
      </c>
      <c r="BD1213" s="30" t="s">
        <v>60</v>
      </c>
      <c r="BE1213" s="30" t="s">
        <v>60</v>
      </c>
      <c r="BF1213" s="35" t="str">
        <f>IFERROR(VLOOKUP(Data_Power_app[[#This Row],[PRO ODER]],'Result'!A:C,3,0),"")</f>
        <v>LAMINATION 7</v>
      </c>
      <c r="BG1213" s="14" t="str">
        <f>IFERROR(VLOOKUP(Data_Power_app[[#This Row],[PRO ODER]]&amp;"LAM_IN",'Real Time'!A:E,4,0),"")</f>
        <v/>
      </c>
      <c r="BH1213" s="37" t="str">
        <f>IF(Data_Power_app[[#This Row],[LAMINATION MACHINE (PLAN)]]="","",IF(Data_Power_app[[#This Row],[LAMINATION MACHINE (REALTIME)]]="","",RIGHT(Data_Power_app[[#This Row],[LAMINATION MACHINE (REALTIME)]],1)=RIGHT(Data_Power_app[[#This Row],[LAMINATION MACHINE (PLAN)]],1)))</f>
        <v/>
      </c>
    </row>
    <row r="1214" spans="1:60" x14ac:dyDescent="0.25">
      <c r="A1214" s="27">
        <v>1418</v>
      </c>
      <c r="B1214" s="30" t="s">
        <v>7132</v>
      </c>
      <c r="C1214" s="30" t="s">
        <v>7133</v>
      </c>
      <c r="D1214" s="30" t="s">
        <v>95</v>
      </c>
      <c r="E1214" s="30" t="s">
        <v>329</v>
      </c>
      <c r="F1214" s="30" t="s">
        <v>59</v>
      </c>
      <c r="G1214" s="30">
        <v>60</v>
      </c>
      <c r="H1214" s="4">
        <v>45810</v>
      </c>
      <c r="I1214" s="30">
        <v>45807</v>
      </c>
      <c r="J1214" s="4">
        <v>45808</v>
      </c>
      <c r="K1214" s="4">
        <v>45811</v>
      </c>
      <c r="L1214" s="4">
        <v>45811.867268518516</v>
      </c>
      <c r="M1214" s="4">
        <v>45812</v>
      </c>
      <c r="N1214" s="4"/>
      <c r="O1214" s="4">
        <v>45812</v>
      </c>
      <c r="P1214" s="4" t="s">
        <v>60</v>
      </c>
      <c r="Q1214" s="4" t="s">
        <v>60</v>
      </c>
      <c r="R1214" s="4" t="s">
        <v>60</v>
      </c>
      <c r="S1214" s="4" t="s">
        <v>60</v>
      </c>
      <c r="T1214" s="4">
        <v>45813</v>
      </c>
      <c r="U1214" s="4"/>
      <c r="V1214" s="4"/>
      <c r="W1214" s="4">
        <v>45814</v>
      </c>
      <c r="X1214" s="4"/>
      <c r="Y1214" s="4" t="s">
        <v>60</v>
      </c>
      <c r="Z1214" s="4">
        <v>45814</v>
      </c>
      <c r="AA1214" s="4"/>
      <c r="AB1214" s="4" t="s">
        <v>60</v>
      </c>
      <c r="AC1214" s="4">
        <v>45815</v>
      </c>
      <c r="AD1214" s="4">
        <v>45815</v>
      </c>
      <c r="AE1214" s="4">
        <v>45818</v>
      </c>
      <c r="AF1214" s="4"/>
      <c r="AG1214" s="30" t="s">
        <v>88</v>
      </c>
      <c r="AH1214" s="30" t="s">
        <v>98</v>
      </c>
      <c r="AI1214" s="30" t="s">
        <v>792</v>
      </c>
      <c r="AJ1214" s="30" t="s">
        <v>99</v>
      </c>
      <c r="AK1214" s="30" t="s">
        <v>65</v>
      </c>
      <c r="AL1214" s="30" t="s">
        <v>330</v>
      </c>
      <c r="AM1214" s="30" t="s">
        <v>331</v>
      </c>
      <c r="AN1214" s="30">
        <v>1.04928</v>
      </c>
      <c r="AO1214" s="30" t="s">
        <v>68</v>
      </c>
      <c r="AP1214" s="30"/>
      <c r="AQ1214" s="30"/>
      <c r="AR1214" s="30" t="s">
        <v>68</v>
      </c>
      <c r="AS1214" s="30"/>
      <c r="AT1214" s="30"/>
      <c r="AU1214" s="30" t="s">
        <v>525</v>
      </c>
      <c r="AV1214" s="30" t="s">
        <v>526</v>
      </c>
      <c r="AW1214" s="30">
        <v>3.9005100000000001</v>
      </c>
      <c r="AX1214" s="30" t="s">
        <v>527</v>
      </c>
      <c r="AY1214" s="30" t="s">
        <v>528</v>
      </c>
      <c r="AZ1214" s="3">
        <v>60</v>
      </c>
      <c r="BA1214" s="30" t="s">
        <v>60</v>
      </c>
      <c r="BB1214" s="30">
        <v>60</v>
      </c>
      <c r="BC1214" s="30" t="s">
        <v>60</v>
      </c>
      <c r="BD1214" s="30" t="s">
        <v>60</v>
      </c>
      <c r="BE1214" s="30" t="s">
        <v>60</v>
      </c>
      <c r="BF1214" s="35" t="str">
        <f>IFERROR(VLOOKUP(Data_Power_app[[#This Row],[PRO ODER]],'Result'!A:C,3,0),"")</f>
        <v>LAMINATION 7</v>
      </c>
      <c r="BG1214" s="14" t="str">
        <f>IFERROR(VLOOKUP(Data_Power_app[[#This Row],[PRO ODER]]&amp;"LAM_IN",'Real Time'!A:E,4,0),"")</f>
        <v/>
      </c>
      <c r="BH1214" s="37" t="str">
        <f>IF(Data_Power_app[[#This Row],[LAMINATION MACHINE (PLAN)]]="","",IF(Data_Power_app[[#This Row],[LAMINATION MACHINE (REALTIME)]]="","",RIGHT(Data_Power_app[[#This Row],[LAMINATION MACHINE (REALTIME)]],1)=RIGHT(Data_Power_app[[#This Row],[LAMINATION MACHINE (PLAN)]],1)))</f>
        <v/>
      </c>
    </row>
    <row r="1215" spans="1:60" x14ac:dyDescent="0.25">
      <c r="A1215" s="27">
        <v>1419</v>
      </c>
      <c r="B1215" s="30" t="s">
        <v>7134</v>
      </c>
      <c r="C1215" s="30" t="s">
        <v>7135</v>
      </c>
      <c r="D1215" s="30" t="s">
        <v>95</v>
      </c>
      <c r="E1215" s="30" t="s">
        <v>329</v>
      </c>
      <c r="F1215" s="30" t="s">
        <v>59</v>
      </c>
      <c r="G1215" s="30">
        <v>300</v>
      </c>
      <c r="H1215" s="4">
        <v>45810</v>
      </c>
      <c r="I1215" s="30">
        <v>45807</v>
      </c>
      <c r="J1215" s="4">
        <v>45808</v>
      </c>
      <c r="K1215" s="4">
        <v>45811</v>
      </c>
      <c r="L1215" s="4">
        <v>45811.867361111108</v>
      </c>
      <c r="M1215" s="4">
        <v>45812</v>
      </c>
      <c r="N1215" s="4"/>
      <c r="O1215" s="4">
        <v>45812</v>
      </c>
      <c r="P1215" s="4" t="s">
        <v>60</v>
      </c>
      <c r="Q1215" s="4" t="s">
        <v>60</v>
      </c>
      <c r="R1215" s="4" t="s">
        <v>60</v>
      </c>
      <c r="S1215" s="4" t="s">
        <v>60</v>
      </c>
      <c r="T1215" s="4">
        <v>45813</v>
      </c>
      <c r="U1215" s="4"/>
      <c r="V1215" s="4"/>
      <c r="W1215" s="4">
        <v>45814</v>
      </c>
      <c r="X1215" s="4"/>
      <c r="Y1215" s="4" t="s">
        <v>60</v>
      </c>
      <c r="Z1215" s="4">
        <v>45814</v>
      </c>
      <c r="AA1215" s="4"/>
      <c r="AB1215" s="4" t="s">
        <v>60</v>
      </c>
      <c r="AC1215" s="4">
        <v>45815</v>
      </c>
      <c r="AD1215" s="4">
        <v>45815</v>
      </c>
      <c r="AE1215" s="4">
        <v>45818</v>
      </c>
      <c r="AF1215" s="4"/>
      <c r="AG1215" s="30" t="s">
        <v>88</v>
      </c>
      <c r="AH1215" s="30" t="s">
        <v>98</v>
      </c>
      <c r="AI1215" s="30" t="s">
        <v>785</v>
      </c>
      <c r="AJ1215" s="30" t="s">
        <v>99</v>
      </c>
      <c r="AK1215" s="30" t="s">
        <v>100</v>
      </c>
      <c r="AL1215" s="30" t="s">
        <v>330</v>
      </c>
      <c r="AM1215" s="30" t="s">
        <v>331</v>
      </c>
      <c r="AN1215" s="30">
        <v>6.5663999999999998</v>
      </c>
      <c r="AO1215" s="30" t="s">
        <v>68</v>
      </c>
      <c r="AP1215" s="30"/>
      <c r="AQ1215" s="30"/>
      <c r="AR1215" s="30" t="s">
        <v>68</v>
      </c>
      <c r="AS1215" s="30"/>
      <c r="AT1215" s="30"/>
      <c r="AU1215" s="30" t="s">
        <v>525</v>
      </c>
      <c r="AV1215" s="30" t="s">
        <v>526</v>
      </c>
      <c r="AW1215" s="30">
        <v>24.414159999999999</v>
      </c>
      <c r="AX1215" s="30" t="s">
        <v>527</v>
      </c>
      <c r="AY1215" s="30" t="s">
        <v>528</v>
      </c>
      <c r="AZ1215" s="3">
        <v>300</v>
      </c>
      <c r="BA1215" s="30" t="s">
        <v>60</v>
      </c>
      <c r="BB1215" s="30">
        <v>300</v>
      </c>
      <c r="BC1215" s="30" t="s">
        <v>60</v>
      </c>
      <c r="BD1215" s="30" t="s">
        <v>60</v>
      </c>
      <c r="BE1215" s="30" t="s">
        <v>60</v>
      </c>
      <c r="BF1215" s="35" t="str">
        <f>IFERROR(VLOOKUP(Data_Power_app[[#This Row],[PRO ODER]],'Result'!A:C,3,0),"")</f>
        <v>LAMINATION 7</v>
      </c>
      <c r="BG1215" s="14" t="str">
        <f>IFERROR(VLOOKUP(Data_Power_app[[#This Row],[PRO ODER]]&amp;"LAM_IN",'Real Time'!A:E,4,0),"")</f>
        <v/>
      </c>
      <c r="BH1215" s="37" t="str">
        <f>IF(Data_Power_app[[#This Row],[LAMINATION MACHINE (PLAN)]]="","",IF(Data_Power_app[[#This Row],[LAMINATION MACHINE (REALTIME)]]="","",RIGHT(Data_Power_app[[#This Row],[LAMINATION MACHINE (REALTIME)]],1)=RIGHT(Data_Power_app[[#This Row],[LAMINATION MACHINE (PLAN)]],1)))</f>
        <v/>
      </c>
    </row>
    <row r="1216" spans="1:60" x14ac:dyDescent="0.25">
      <c r="A1216" s="27">
        <v>1420</v>
      </c>
      <c r="B1216" s="30" t="s">
        <v>7136</v>
      </c>
      <c r="C1216" s="30" t="s">
        <v>7137</v>
      </c>
      <c r="D1216" s="30" t="s">
        <v>95</v>
      </c>
      <c r="E1216" s="30" t="s">
        <v>329</v>
      </c>
      <c r="F1216" s="30" t="s">
        <v>59</v>
      </c>
      <c r="G1216" s="30">
        <v>300</v>
      </c>
      <c r="H1216" s="4">
        <v>45810</v>
      </c>
      <c r="I1216" s="30">
        <v>45807</v>
      </c>
      <c r="J1216" s="4">
        <v>45808</v>
      </c>
      <c r="K1216" s="4">
        <v>45811</v>
      </c>
      <c r="L1216" s="4">
        <v>45811.867442129631</v>
      </c>
      <c r="M1216" s="4">
        <v>45812</v>
      </c>
      <c r="N1216" s="4"/>
      <c r="O1216" s="4">
        <v>45812</v>
      </c>
      <c r="P1216" s="4" t="s">
        <v>60</v>
      </c>
      <c r="Q1216" s="4" t="s">
        <v>60</v>
      </c>
      <c r="R1216" s="4" t="s">
        <v>60</v>
      </c>
      <c r="S1216" s="4" t="s">
        <v>60</v>
      </c>
      <c r="T1216" s="4">
        <v>45813</v>
      </c>
      <c r="U1216" s="4"/>
      <c r="V1216" s="4"/>
      <c r="W1216" s="4">
        <v>45814</v>
      </c>
      <c r="X1216" s="4"/>
      <c r="Y1216" s="4" t="s">
        <v>60</v>
      </c>
      <c r="Z1216" s="4">
        <v>45814</v>
      </c>
      <c r="AA1216" s="4"/>
      <c r="AB1216" s="4" t="s">
        <v>60</v>
      </c>
      <c r="AC1216" s="4">
        <v>45815</v>
      </c>
      <c r="AD1216" s="4">
        <v>45815</v>
      </c>
      <c r="AE1216" s="4">
        <v>45818</v>
      </c>
      <c r="AF1216" s="4"/>
      <c r="AG1216" s="30" t="s">
        <v>88</v>
      </c>
      <c r="AH1216" s="30" t="s">
        <v>98</v>
      </c>
      <c r="AI1216" s="30" t="s">
        <v>785</v>
      </c>
      <c r="AJ1216" s="30" t="s">
        <v>99</v>
      </c>
      <c r="AK1216" s="30" t="s">
        <v>100</v>
      </c>
      <c r="AL1216" s="30" t="s">
        <v>330</v>
      </c>
      <c r="AM1216" s="30" t="s">
        <v>331</v>
      </c>
      <c r="AN1216" s="30">
        <v>6.7910000000000004</v>
      </c>
      <c r="AO1216" s="30" t="s">
        <v>68</v>
      </c>
      <c r="AP1216" s="30"/>
      <c r="AQ1216" s="30"/>
      <c r="AR1216" s="30" t="s">
        <v>68</v>
      </c>
      <c r="AS1216" s="30"/>
      <c r="AT1216" s="30"/>
      <c r="AU1216" s="30" t="s">
        <v>525</v>
      </c>
      <c r="AV1216" s="30" t="s">
        <v>526</v>
      </c>
      <c r="AW1216" s="30">
        <v>25.25027</v>
      </c>
      <c r="AX1216" s="30" t="s">
        <v>527</v>
      </c>
      <c r="AY1216" s="30" t="s">
        <v>528</v>
      </c>
      <c r="AZ1216" s="3">
        <v>300</v>
      </c>
      <c r="BA1216" s="30" t="s">
        <v>60</v>
      </c>
      <c r="BB1216" s="30">
        <v>300</v>
      </c>
      <c r="BC1216" s="30" t="s">
        <v>60</v>
      </c>
      <c r="BD1216" s="30" t="s">
        <v>60</v>
      </c>
      <c r="BE1216" s="30" t="s">
        <v>60</v>
      </c>
      <c r="BF1216" s="35" t="str">
        <f>IFERROR(VLOOKUP(Data_Power_app[[#This Row],[PRO ODER]],'Result'!A:C,3,0),"")</f>
        <v>LAMINATION 7</v>
      </c>
      <c r="BG1216" s="14" t="str">
        <f>IFERROR(VLOOKUP(Data_Power_app[[#This Row],[PRO ODER]]&amp;"LAM_IN",'Real Time'!A:E,4,0),"")</f>
        <v/>
      </c>
      <c r="BH1216" s="37" t="str">
        <f>IF(Data_Power_app[[#This Row],[LAMINATION MACHINE (PLAN)]]="","",IF(Data_Power_app[[#This Row],[LAMINATION MACHINE (REALTIME)]]="","",RIGHT(Data_Power_app[[#This Row],[LAMINATION MACHINE (REALTIME)]],1)=RIGHT(Data_Power_app[[#This Row],[LAMINATION MACHINE (PLAN)]],1)))</f>
        <v/>
      </c>
    </row>
    <row r="1217" spans="1:60" x14ac:dyDescent="0.25">
      <c r="A1217" s="27">
        <v>1421</v>
      </c>
      <c r="B1217" s="30" t="s">
        <v>1785</v>
      </c>
      <c r="C1217" s="30" t="s">
        <v>1786</v>
      </c>
      <c r="D1217" s="30" t="s">
        <v>95</v>
      </c>
      <c r="E1217" s="30" t="s">
        <v>329</v>
      </c>
      <c r="F1217" s="30" t="s">
        <v>59</v>
      </c>
      <c r="G1217" s="30">
        <v>300</v>
      </c>
      <c r="H1217" s="4">
        <v>45806</v>
      </c>
      <c r="I1217" s="30">
        <v>45800</v>
      </c>
      <c r="J1217" s="4">
        <v>45800</v>
      </c>
      <c r="K1217" s="4">
        <v>45807</v>
      </c>
      <c r="L1217" s="4">
        <v>45803.432256944441</v>
      </c>
      <c r="M1217" s="4">
        <v>45807</v>
      </c>
      <c r="N1217" s="4">
        <v>45804.353148148148</v>
      </c>
      <c r="O1217" s="4">
        <v>45808</v>
      </c>
      <c r="P1217" s="4" t="s">
        <v>60</v>
      </c>
      <c r="Q1217" s="4" t="s">
        <v>60</v>
      </c>
      <c r="R1217" s="4" t="s">
        <v>60</v>
      </c>
      <c r="S1217" s="4" t="s">
        <v>60</v>
      </c>
      <c r="T1217" s="4">
        <v>45811</v>
      </c>
      <c r="U1217" s="4">
        <v>45805.672268518516</v>
      </c>
      <c r="V1217" s="4">
        <v>45807.371990740743</v>
      </c>
      <c r="W1217" s="4">
        <v>45812</v>
      </c>
      <c r="X1217" s="4">
        <v>45807.618009259262</v>
      </c>
      <c r="Y1217" s="4" t="s">
        <v>77</v>
      </c>
      <c r="Z1217" s="4">
        <v>45813</v>
      </c>
      <c r="AA1217" s="4">
        <v>45808.363125000003</v>
      </c>
      <c r="AB1217" s="4" t="s">
        <v>60</v>
      </c>
      <c r="AC1217" s="4">
        <v>45814</v>
      </c>
      <c r="AD1217" s="4">
        <v>45815</v>
      </c>
      <c r="AE1217" s="4">
        <v>45818</v>
      </c>
      <c r="AF1217" s="4">
        <v>45811</v>
      </c>
      <c r="AG1217" s="30" t="s">
        <v>1700</v>
      </c>
      <c r="AH1217" s="30" t="s">
        <v>98</v>
      </c>
      <c r="AI1217" s="30" t="s">
        <v>1787</v>
      </c>
      <c r="AJ1217" s="30" t="s">
        <v>99</v>
      </c>
      <c r="AK1217" s="30" t="s">
        <v>100</v>
      </c>
      <c r="AL1217" s="30" t="s">
        <v>523</v>
      </c>
      <c r="AM1217" s="30" t="s">
        <v>524</v>
      </c>
      <c r="AN1217" s="30">
        <v>5.6060400000000001</v>
      </c>
      <c r="AO1217" s="30" t="s">
        <v>68</v>
      </c>
      <c r="AP1217" s="30"/>
      <c r="AQ1217" s="30"/>
      <c r="AR1217" s="30" t="s">
        <v>68</v>
      </c>
      <c r="AS1217" s="30"/>
      <c r="AT1217" s="30"/>
      <c r="AU1217" s="30" t="s">
        <v>525</v>
      </c>
      <c r="AV1217" s="30" t="s">
        <v>526</v>
      </c>
      <c r="AW1217" s="30">
        <v>24.519670000000001</v>
      </c>
      <c r="AX1217" s="30" t="s">
        <v>1788</v>
      </c>
      <c r="AY1217" s="30" t="s">
        <v>1789</v>
      </c>
      <c r="AZ1217" s="3">
        <v>300</v>
      </c>
      <c r="BA1217" s="30" t="s">
        <v>60</v>
      </c>
      <c r="BB1217" s="30">
        <v>300</v>
      </c>
      <c r="BC1217" s="30" t="s">
        <v>60</v>
      </c>
      <c r="BD1217" s="30" t="s">
        <v>60</v>
      </c>
      <c r="BE1217" s="30" t="s">
        <v>60</v>
      </c>
      <c r="BF1217" s="35" t="str">
        <f>IFERROR(VLOOKUP(Data_Power_app[[#This Row],[PRO ODER]],'Result'!A:C,3,0),"")</f>
        <v/>
      </c>
      <c r="BG1217" s="14" t="str">
        <f>IFERROR(VLOOKUP(Data_Power_app[[#This Row],[PRO ODER]]&amp;"LAM_IN",'Real Time'!A:E,4,0),"")</f>
        <v/>
      </c>
      <c r="BH1217" s="37" t="str">
        <f>IF(Data_Power_app[[#This Row],[LAMINATION MACHINE (PLAN)]]="","",IF(Data_Power_app[[#This Row],[LAMINATION MACHINE (REALTIME)]]="","",RIGHT(Data_Power_app[[#This Row],[LAMINATION MACHINE (REALTIME)]],1)=RIGHT(Data_Power_app[[#This Row],[LAMINATION MACHINE (PLAN)]],1)))</f>
        <v/>
      </c>
    </row>
    <row r="1218" spans="1:60" x14ac:dyDescent="0.25">
      <c r="A1218" s="27">
        <v>1422</v>
      </c>
      <c r="B1218" s="30" t="s">
        <v>1790</v>
      </c>
      <c r="C1218" s="30" t="s">
        <v>1791</v>
      </c>
      <c r="D1218" s="30" t="s">
        <v>95</v>
      </c>
      <c r="E1218" s="30" t="s">
        <v>329</v>
      </c>
      <c r="F1218" s="30" t="s">
        <v>59</v>
      </c>
      <c r="G1218" s="30">
        <v>6096</v>
      </c>
      <c r="H1218" s="4">
        <v>45803</v>
      </c>
      <c r="I1218" s="30">
        <v>45800</v>
      </c>
      <c r="J1218" s="4">
        <v>45800</v>
      </c>
      <c r="K1218" s="4">
        <v>45803</v>
      </c>
      <c r="L1218" s="4">
        <v>45803.432326388887</v>
      </c>
      <c r="M1218" s="4">
        <v>45804</v>
      </c>
      <c r="N1218" s="4">
        <v>45803.119849537034</v>
      </c>
      <c r="O1218" s="4">
        <v>45806</v>
      </c>
      <c r="P1218" s="4" t="s">
        <v>60</v>
      </c>
      <c r="Q1218" s="4" t="s">
        <v>60</v>
      </c>
      <c r="R1218" s="4" t="s">
        <v>60</v>
      </c>
      <c r="S1218" s="4" t="s">
        <v>60</v>
      </c>
      <c r="T1218" s="4">
        <v>45807</v>
      </c>
      <c r="U1218" s="4">
        <v>45803.128935185188</v>
      </c>
      <c r="V1218" s="4">
        <v>45804.188726851855</v>
      </c>
      <c r="W1218" s="4">
        <v>45812</v>
      </c>
      <c r="X1218" s="4">
        <v>45805.070243055554</v>
      </c>
      <c r="Y1218" s="4" t="s">
        <v>77</v>
      </c>
      <c r="Z1218" s="4">
        <v>45814</v>
      </c>
      <c r="AA1218" s="4">
        <v>45807.673217592594</v>
      </c>
      <c r="AB1218" s="4" t="s">
        <v>60</v>
      </c>
      <c r="AC1218" s="4">
        <v>45815</v>
      </c>
      <c r="AD1218" s="4">
        <v>45815</v>
      </c>
      <c r="AE1218" s="4">
        <v>45818</v>
      </c>
      <c r="AF1218" s="4">
        <v>45811</v>
      </c>
      <c r="AG1218" s="30" t="s">
        <v>1700</v>
      </c>
      <c r="AH1218" s="30" t="s">
        <v>98</v>
      </c>
      <c r="AI1218" s="30" t="s">
        <v>1787</v>
      </c>
      <c r="AJ1218" s="30" t="s">
        <v>99</v>
      </c>
      <c r="AK1218" s="30" t="s">
        <v>100</v>
      </c>
      <c r="AL1218" s="30" t="s">
        <v>523</v>
      </c>
      <c r="AM1218" s="30" t="s">
        <v>524</v>
      </c>
      <c r="AN1218" s="30">
        <v>114.00189</v>
      </c>
      <c r="AO1218" s="30" t="s">
        <v>68</v>
      </c>
      <c r="AP1218" s="30"/>
      <c r="AQ1218" s="30"/>
      <c r="AR1218" s="30" t="s">
        <v>68</v>
      </c>
      <c r="AS1218" s="30"/>
      <c r="AT1218" s="30"/>
      <c r="AU1218" s="30" t="s">
        <v>525</v>
      </c>
      <c r="AV1218" s="30" t="s">
        <v>526</v>
      </c>
      <c r="AW1218" s="30">
        <v>498.61696000000001</v>
      </c>
      <c r="AX1218" s="30" t="s">
        <v>1788</v>
      </c>
      <c r="AY1218" s="30" t="s">
        <v>1789</v>
      </c>
      <c r="AZ1218" s="3">
        <v>6096</v>
      </c>
      <c r="BA1218" s="30" t="s">
        <v>60</v>
      </c>
      <c r="BB1218" s="30">
        <v>6096</v>
      </c>
      <c r="BC1218" s="30" t="s">
        <v>60</v>
      </c>
      <c r="BD1218" s="30" t="s">
        <v>60</v>
      </c>
      <c r="BE1218" s="30" t="s">
        <v>60</v>
      </c>
      <c r="BF1218" s="35" t="str">
        <f>IFERROR(VLOOKUP(Data_Power_app[[#This Row],[PRO ODER]],'Result'!A:C,3,0),"")</f>
        <v/>
      </c>
      <c r="BG1218" s="14" t="str">
        <f>IFERROR(VLOOKUP(Data_Power_app[[#This Row],[PRO ODER]]&amp;"LAM_IN",'Real Time'!A:E,4,0),"")</f>
        <v/>
      </c>
      <c r="BH1218" s="37" t="str">
        <f>IF(Data_Power_app[[#This Row],[LAMINATION MACHINE (PLAN)]]="","",IF(Data_Power_app[[#This Row],[LAMINATION MACHINE (REALTIME)]]="","",RIGHT(Data_Power_app[[#This Row],[LAMINATION MACHINE (REALTIME)]],1)=RIGHT(Data_Power_app[[#This Row],[LAMINATION MACHINE (PLAN)]],1)))</f>
        <v/>
      </c>
    </row>
    <row r="1219" spans="1:60" x14ac:dyDescent="0.25">
      <c r="A1219" s="27">
        <v>1423</v>
      </c>
      <c r="B1219" s="30" t="s">
        <v>1792</v>
      </c>
      <c r="C1219" s="30" t="s">
        <v>1793</v>
      </c>
      <c r="D1219" s="30" t="s">
        <v>95</v>
      </c>
      <c r="E1219" s="30" t="s">
        <v>329</v>
      </c>
      <c r="F1219" s="30" t="s">
        <v>59</v>
      </c>
      <c r="G1219" s="30">
        <v>600</v>
      </c>
      <c r="H1219" s="4">
        <v>45803</v>
      </c>
      <c r="I1219" s="30">
        <v>45800</v>
      </c>
      <c r="J1219" s="4">
        <v>45800</v>
      </c>
      <c r="K1219" s="4">
        <v>45803</v>
      </c>
      <c r="L1219" s="4">
        <v>45803.432199074072</v>
      </c>
      <c r="M1219" s="4">
        <v>45804</v>
      </c>
      <c r="N1219" s="4">
        <v>45804.353182870371</v>
      </c>
      <c r="O1219" s="4">
        <v>45806</v>
      </c>
      <c r="P1219" s="4" t="s">
        <v>60</v>
      </c>
      <c r="Q1219" s="4" t="s">
        <v>60</v>
      </c>
      <c r="R1219" s="4" t="s">
        <v>60</v>
      </c>
      <c r="S1219" s="4" t="s">
        <v>60</v>
      </c>
      <c r="T1219" s="4">
        <v>45807</v>
      </c>
      <c r="U1219" s="4">
        <v>45805.672222222223</v>
      </c>
      <c r="V1219" s="4">
        <v>45807.372094907405</v>
      </c>
      <c r="W1219" s="4">
        <v>45812</v>
      </c>
      <c r="X1219" s="4">
        <v>45807.644699074073</v>
      </c>
      <c r="Y1219" s="4" t="s">
        <v>77</v>
      </c>
      <c r="Z1219" s="4">
        <v>45814</v>
      </c>
      <c r="AA1219" s="4">
        <v>45807.136006944442</v>
      </c>
      <c r="AB1219" s="4" t="s">
        <v>60</v>
      </c>
      <c r="AC1219" s="4">
        <v>45815</v>
      </c>
      <c r="AD1219" s="4">
        <v>45815</v>
      </c>
      <c r="AE1219" s="4">
        <v>45818</v>
      </c>
      <c r="AF1219" s="4">
        <v>45811</v>
      </c>
      <c r="AG1219" s="30" t="s">
        <v>1700</v>
      </c>
      <c r="AH1219" s="30" t="s">
        <v>98</v>
      </c>
      <c r="AI1219" s="30" t="s">
        <v>1794</v>
      </c>
      <c r="AJ1219" s="30" t="s">
        <v>99</v>
      </c>
      <c r="AK1219" s="30" t="s">
        <v>65</v>
      </c>
      <c r="AL1219" s="30" t="s">
        <v>523</v>
      </c>
      <c r="AM1219" s="30" t="s">
        <v>524</v>
      </c>
      <c r="AN1219" s="30">
        <v>9.6180699999999995</v>
      </c>
      <c r="AO1219" s="30" t="s">
        <v>68</v>
      </c>
      <c r="AP1219" s="30"/>
      <c r="AQ1219" s="30"/>
      <c r="AR1219" s="30" t="s">
        <v>68</v>
      </c>
      <c r="AS1219" s="30"/>
      <c r="AT1219" s="30"/>
      <c r="AU1219" s="30" t="s">
        <v>525</v>
      </c>
      <c r="AV1219" s="30" t="s">
        <v>526</v>
      </c>
      <c r="AW1219" s="30">
        <v>42.065959999999997</v>
      </c>
      <c r="AX1219" s="30" t="s">
        <v>1788</v>
      </c>
      <c r="AY1219" s="30" t="s">
        <v>1789</v>
      </c>
      <c r="AZ1219" s="3">
        <v>600</v>
      </c>
      <c r="BA1219" s="30" t="s">
        <v>60</v>
      </c>
      <c r="BB1219" s="30">
        <v>600</v>
      </c>
      <c r="BC1219" s="30" t="s">
        <v>60</v>
      </c>
      <c r="BD1219" s="30" t="s">
        <v>60</v>
      </c>
      <c r="BE1219" s="30" t="s">
        <v>60</v>
      </c>
      <c r="BF1219" s="35" t="str">
        <f>IFERROR(VLOOKUP(Data_Power_app[[#This Row],[PRO ODER]],'Result'!A:C,3,0),"")</f>
        <v/>
      </c>
      <c r="BG1219" s="14" t="str">
        <f>IFERROR(VLOOKUP(Data_Power_app[[#This Row],[PRO ODER]]&amp;"LAM_IN",'Real Time'!A:E,4,0),"")</f>
        <v/>
      </c>
      <c r="BH1219" s="37" t="str">
        <f>IF(Data_Power_app[[#This Row],[LAMINATION MACHINE (PLAN)]]="","",IF(Data_Power_app[[#This Row],[LAMINATION MACHINE (REALTIME)]]="","",RIGHT(Data_Power_app[[#This Row],[LAMINATION MACHINE (REALTIME)]],1)=RIGHT(Data_Power_app[[#This Row],[LAMINATION MACHINE (PLAN)]],1)))</f>
        <v/>
      </c>
    </row>
    <row r="1220" spans="1:60" x14ac:dyDescent="0.25">
      <c r="A1220" s="27">
        <v>1424</v>
      </c>
      <c r="B1220" s="30" t="s">
        <v>2941</v>
      </c>
      <c r="C1220" s="30" t="s">
        <v>2942</v>
      </c>
      <c r="D1220" s="30" t="s">
        <v>95</v>
      </c>
      <c r="E1220" s="30" t="s">
        <v>329</v>
      </c>
      <c r="F1220" s="30" t="s">
        <v>59</v>
      </c>
      <c r="G1220" s="30">
        <v>5400</v>
      </c>
      <c r="H1220" s="4">
        <v>45804</v>
      </c>
      <c r="I1220" s="30">
        <v>45801</v>
      </c>
      <c r="J1220" s="4">
        <v>45801</v>
      </c>
      <c r="K1220" s="4">
        <v>45805</v>
      </c>
      <c r="L1220" s="4">
        <v>45803.539780092593</v>
      </c>
      <c r="M1220" s="4">
        <v>45805</v>
      </c>
      <c r="N1220" s="4">
        <v>45804.509062500001</v>
      </c>
      <c r="O1220" s="4">
        <v>45807</v>
      </c>
      <c r="P1220" s="4" t="s">
        <v>60</v>
      </c>
      <c r="Q1220" s="4" t="s">
        <v>60</v>
      </c>
      <c r="R1220" s="4" t="s">
        <v>60</v>
      </c>
      <c r="S1220" s="4" t="s">
        <v>60</v>
      </c>
      <c r="T1220" s="4">
        <v>45807</v>
      </c>
      <c r="U1220" s="4">
        <v>45804.822800925926</v>
      </c>
      <c r="V1220" s="4">
        <v>45807.768657407411</v>
      </c>
      <c r="W1220" s="4">
        <v>45812</v>
      </c>
      <c r="X1220" s="4"/>
      <c r="Y1220" s="4" t="s">
        <v>60</v>
      </c>
      <c r="Z1220" s="4">
        <v>45814</v>
      </c>
      <c r="AA1220" s="4"/>
      <c r="AB1220" s="4" t="s">
        <v>60</v>
      </c>
      <c r="AC1220" s="4">
        <v>45815</v>
      </c>
      <c r="AD1220" s="4">
        <v>45815</v>
      </c>
      <c r="AE1220" s="4">
        <v>45818</v>
      </c>
      <c r="AF1220" s="4"/>
      <c r="AG1220" s="30" t="s">
        <v>343</v>
      </c>
      <c r="AH1220" s="30" t="s">
        <v>98</v>
      </c>
      <c r="AI1220" s="30" t="s">
        <v>1794</v>
      </c>
      <c r="AJ1220" s="30" t="s">
        <v>99</v>
      </c>
      <c r="AK1220" s="30" t="s">
        <v>65</v>
      </c>
      <c r="AL1220" s="30" t="s">
        <v>523</v>
      </c>
      <c r="AM1220" s="30" t="s">
        <v>524</v>
      </c>
      <c r="AN1220" s="30">
        <v>85.777299999999997</v>
      </c>
      <c r="AO1220" s="30" t="s">
        <v>68</v>
      </c>
      <c r="AP1220" s="30"/>
      <c r="AQ1220" s="30"/>
      <c r="AR1220" s="30" t="s">
        <v>68</v>
      </c>
      <c r="AS1220" s="30"/>
      <c r="AT1220" s="30"/>
      <c r="AU1220" s="30" t="s">
        <v>525</v>
      </c>
      <c r="AV1220" s="30" t="s">
        <v>526</v>
      </c>
      <c r="AW1220" s="30">
        <v>375.15672000000001</v>
      </c>
      <c r="AX1220" s="30" t="s">
        <v>1788</v>
      </c>
      <c r="AY1220" s="30" t="s">
        <v>1789</v>
      </c>
      <c r="AZ1220" s="3">
        <v>5400</v>
      </c>
      <c r="BA1220" s="30" t="s">
        <v>60</v>
      </c>
      <c r="BB1220" s="30">
        <v>5400</v>
      </c>
      <c r="BC1220" s="30" t="s">
        <v>60</v>
      </c>
      <c r="BD1220" s="30" t="s">
        <v>60</v>
      </c>
      <c r="BE1220" s="30" t="s">
        <v>60</v>
      </c>
      <c r="BF1220" s="35" t="str">
        <f>IFERROR(VLOOKUP(Data_Power_app[[#This Row],[PRO ODER]],'Result'!A:C,3,0),"")</f>
        <v/>
      </c>
      <c r="BG1220" s="14" t="str">
        <f>IFERROR(VLOOKUP(Data_Power_app[[#This Row],[PRO ODER]]&amp;"LAM_IN",'Real Time'!A:E,4,0),"")</f>
        <v/>
      </c>
      <c r="BH1220" s="37" t="str">
        <f>IF(Data_Power_app[[#This Row],[LAMINATION MACHINE (PLAN)]]="","",IF(Data_Power_app[[#This Row],[LAMINATION MACHINE (REALTIME)]]="","",RIGHT(Data_Power_app[[#This Row],[LAMINATION MACHINE (REALTIME)]],1)=RIGHT(Data_Power_app[[#This Row],[LAMINATION MACHINE (PLAN)]],1)))</f>
        <v/>
      </c>
    </row>
    <row r="1221" spans="1:60" x14ac:dyDescent="0.25">
      <c r="A1221" s="27">
        <v>1425</v>
      </c>
      <c r="B1221" s="30" t="s">
        <v>2955</v>
      </c>
      <c r="C1221" s="30" t="s">
        <v>2956</v>
      </c>
      <c r="D1221" s="30" t="s">
        <v>300</v>
      </c>
      <c r="E1221" s="30" t="s">
        <v>388</v>
      </c>
      <c r="F1221" s="30" t="s">
        <v>59</v>
      </c>
      <c r="G1221" s="30">
        <v>668</v>
      </c>
      <c r="H1221" s="4">
        <v>45805</v>
      </c>
      <c r="I1221" s="30">
        <v>45801</v>
      </c>
      <c r="J1221" s="4">
        <v>45801</v>
      </c>
      <c r="K1221" s="4">
        <v>45806</v>
      </c>
      <c r="L1221" s="4">
        <v>45803.429837962962</v>
      </c>
      <c r="M1221" s="4">
        <v>45806</v>
      </c>
      <c r="N1221" s="4">
        <v>45803.168680555558</v>
      </c>
      <c r="O1221" s="4" t="s">
        <v>60</v>
      </c>
      <c r="P1221" s="4" t="s">
        <v>60</v>
      </c>
      <c r="Q1221" s="4" t="s">
        <v>60</v>
      </c>
      <c r="R1221" s="4" t="s">
        <v>60</v>
      </c>
      <c r="S1221" s="4" t="s">
        <v>60</v>
      </c>
      <c r="T1221" s="4">
        <v>45812</v>
      </c>
      <c r="U1221" s="4">
        <v>45810.412743055553</v>
      </c>
      <c r="V1221" s="4"/>
      <c r="W1221" s="4">
        <v>45813</v>
      </c>
      <c r="X1221" s="4"/>
      <c r="Y1221" s="4" t="s">
        <v>60</v>
      </c>
      <c r="Z1221" s="4">
        <v>45814</v>
      </c>
      <c r="AA1221" s="4"/>
      <c r="AB1221" s="4" t="s">
        <v>60</v>
      </c>
      <c r="AC1221" s="4">
        <v>45815</v>
      </c>
      <c r="AD1221" s="4">
        <v>45815</v>
      </c>
      <c r="AE1221" s="4">
        <v>45818</v>
      </c>
      <c r="AF1221" s="4"/>
      <c r="AG1221" s="30" t="s">
        <v>266</v>
      </c>
      <c r="AH1221" s="30" t="s">
        <v>2185</v>
      </c>
      <c r="AI1221" s="30" t="s">
        <v>2267</v>
      </c>
      <c r="AJ1221" s="30" t="s">
        <v>2186</v>
      </c>
      <c r="AK1221" s="30" t="s">
        <v>100</v>
      </c>
      <c r="AL1221" s="30" t="s">
        <v>395</v>
      </c>
      <c r="AM1221" s="30" t="s">
        <v>396</v>
      </c>
      <c r="AN1221" s="30">
        <v>11.15691</v>
      </c>
      <c r="AO1221" s="30" t="s">
        <v>68</v>
      </c>
      <c r="AP1221" s="30"/>
      <c r="AQ1221" s="30"/>
      <c r="AR1221" s="30" t="s">
        <v>68</v>
      </c>
      <c r="AS1221" s="30"/>
      <c r="AT1221" s="30"/>
      <c r="AU1221" s="30" t="s">
        <v>397</v>
      </c>
      <c r="AV1221" s="30" t="s">
        <v>398</v>
      </c>
      <c r="AW1221" s="30">
        <v>48.792319999999997</v>
      </c>
      <c r="AX1221" s="30" t="s">
        <v>2268</v>
      </c>
      <c r="AY1221" s="30" t="s">
        <v>2269</v>
      </c>
      <c r="AZ1221" s="3">
        <v>668</v>
      </c>
      <c r="BA1221" s="30" t="s">
        <v>60</v>
      </c>
      <c r="BB1221" s="30">
        <v>668</v>
      </c>
      <c r="BC1221" s="30" t="s">
        <v>60</v>
      </c>
      <c r="BD1221" s="30" t="s">
        <v>60</v>
      </c>
      <c r="BE1221" s="30" t="s">
        <v>60</v>
      </c>
      <c r="BF1221" s="35" t="str">
        <f>IFERROR(VLOOKUP(Data_Power_app[[#This Row],[PRO ODER]],'Result'!A:C,3,0),"")</f>
        <v/>
      </c>
      <c r="BG1221" s="14" t="str">
        <f>IFERROR(VLOOKUP(Data_Power_app[[#This Row],[PRO ODER]]&amp;"LAM_IN",'Real Time'!A:E,4,0),"")</f>
        <v/>
      </c>
      <c r="BH1221" s="37" t="str">
        <f>IF(Data_Power_app[[#This Row],[LAMINATION MACHINE (PLAN)]]="","",IF(Data_Power_app[[#This Row],[LAMINATION MACHINE (REALTIME)]]="","",RIGHT(Data_Power_app[[#This Row],[LAMINATION MACHINE (REALTIME)]],1)=RIGHT(Data_Power_app[[#This Row],[LAMINATION MACHINE (PLAN)]],1)))</f>
        <v/>
      </c>
    </row>
    <row r="1222" spans="1:60" x14ac:dyDescent="0.25">
      <c r="A1222" s="27">
        <v>1426</v>
      </c>
      <c r="B1222" s="30" t="s">
        <v>2192</v>
      </c>
      <c r="C1222" s="30" t="s">
        <v>2177</v>
      </c>
      <c r="D1222" s="30" t="s">
        <v>300</v>
      </c>
      <c r="E1222" s="30" t="s">
        <v>388</v>
      </c>
      <c r="F1222" s="30" t="s">
        <v>59</v>
      </c>
      <c r="G1222" s="30">
        <v>21992</v>
      </c>
      <c r="H1222" s="4">
        <v>45797</v>
      </c>
      <c r="I1222" s="30">
        <v>45797</v>
      </c>
      <c r="J1222" s="4">
        <v>45797</v>
      </c>
      <c r="K1222" s="4">
        <v>45798</v>
      </c>
      <c r="L1222" s="4">
        <v>45798.797511574077</v>
      </c>
      <c r="M1222" s="4">
        <v>45799</v>
      </c>
      <c r="N1222" s="4">
        <v>45799.741666666669</v>
      </c>
      <c r="O1222" s="4" t="s">
        <v>60</v>
      </c>
      <c r="P1222" s="4" t="s">
        <v>60</v>
      </c>
      <c r="Q1222" s="4" t="s">
        <v>60</v>
      </c>
      <c r="R1222" s="4" t="s">
        <v>60</v>
      </c>
      <c r="S1222" s="4" t="s">
        <v>60</v>
      </c>
      <c r="T1222" s="4">
        <v>45812</v>
      </c>
      <c r="U1222" s="4">
        <v>45808.324560185189</v>
      </c>
      <c r="V1222" s="4"/>
      <c r="W1222" s="4">
        <v>45813</v>
      </c>
      <c r="X1222" s="4"/>
      <c r="Y1222" s="4" t="s">
        <v>60</v>
      </c>
      <c r="Z1222" s="4">
        <v>45814</v>
      </c>
      <c r="AA1222" s="4"/>
      <c r="AB1222" s="4" t="s">
        <v>60</v>
      </c>
      <c r="AC1222" s="4">
        <v>45815</v>
      </c>
      <c r="AD1222" s="4">
        <v>45815</v>
      </c>
      <c r="AE1222" s="4">
        <v>45818</v>
      </c>
      <c r="AF1222" s="4"/>
      <c r="AG1222" s="30" t="s">
        <v>266</v>
      </c>
      <c r="AH1222" s="30" t="s">
        <v>2185</v>
      </c>
      <c r="AI1222" s="30" t="s">
        <v>2193</v>
      </c>
      <c r="AJ1222" s="30" t="s">
        <v>2186</v>
      </c>
      <c r="AK1222" s="30" t="s">
        <v>100</v>
      </c>
      <c r="AL1222" s="30" t="s">
        <v>395</v>
      </c>
      <c r="AM1222" s="30" t="s">
        <v>396</v>
      </c>
      <c r="AN1222" s="30">
        <v>392.02260000000001</v>
      </c>
      <c r="AO1222" s="30" t="s">
        <v>68</v>
      </c>
      <c r="AP1222" s="30"/>
      <c r="AQ1222" s="30"/>
      <c r="AR1222" s="30" t="s">
        <v>68</v>
      </c>
      <c r="AS1222" s="30"/>
      <c r="AT1222" s="30"/>
      <c r="AU1222" s="30" t="s">
        <v>892</v>
      </c>
      <c r="AV1222" s="30" t="s">
        <v>893</v>
      </c>
      <c r="AW1222" s="30">
        <v>1714.46612</v>
      </c>
      <c r="AX1222" s="30" t="s">
        <v>2194</v>
      </c>
      <c r="AY1222" s="30" t="s">
        <v>2195</v>
      </c>
      <c r="AZ1222" s="3">
        <v>21992</v>
      </c>
      <c r="BA1222" s="30" t="s">
        <v>60</v>
      </c>
      <c r="BB1222" s="30">
        <v>21992</v>
      </c>
      <c r="BC1222" s="30" t="s">
        <v>60</v>
      </c>
      <c r="BD1222" s="30" t="s">
        <v>60</v>
      </c>
      <c r="BE1222" s="30" t="s">
        <v>60</v>
      </c>
      <c r="BF1222" s="35" t="str">
        <f>IFERROR(VLOOKUP(Data_Power_app[[#This Row],[PRO ODER]],'Result'!A:C,3,0),"")</f>
        <v/>
      </c>
      <c r="BG1222" s="14" t="str">
        <f>IFERROR(VLOOKUP(Data_Power_app[[#This Row],[PRO ODER]]&amp;"LAM_IN",'Real Time'!A:E,4,0),"")</f>
        <v/>
      </c>
      <c r="BH1222" s="37" t="str">
        <f>IF(Data_Power_app[[#This Row],[LAMINATION MACHINE (PLAN)]]="","",IF(Data_Power_app[[#This Row],[LAMINATION MACHINE (REALTIME)]]="","",RIGHT(Data_Power_app[[#This Row],[LAMINATION MACHINE (REALTIME)]],1)=RIGHT(Data_Power_app[[#This Row],[LAMINATION MACHINE (PLAN)]],1)))</f>
        <v/>
      </c>
    </row>
    <row r="1223" spans="1:60" x14ac:dyDescent="0.25">
      <c r="A1223" s="27">
        <v>1427</v>
      </c>
      <c r="B1223" s="30" t="s">
        <v>2895</v>
      </c>
      <c r="C1223" s="30" t="s">
        <v>2896</v>
      </c>
      <c r="D1223" s="30" t="s">
        <v>300</v>
      </c>
      <c r="E1223" s="30" t="s">
        <v>388</v>
      </c>
      <c r="F1223" s="30" t="s">
        <v>59</v>
      </c>
      <c r="G1223" s="30">
        <v>590</v>
      </c>
      <c r="H1223" s="4">
        <v>45805</v>
      </c>
      <c r="I1223" s="30">
        <v>45801</v>
      </c>
      <c r="J1223" s="4" t="s">
        <v>68</v>
      </c>
      <c r="K1223" s="4">
        <v>45806</v>
      </c>
      <c r="L1223" s="4">
        <v>45803.428935185184</v>
      </c>
      <c r="M1223" s="4">
        <v>45806</v>
      </c>
      <c r="N1223" s="4">
        <v>45803.16847222222</v>
      </c>
      <c r="O1223" s="4" t="s">
        <v>60</v>
      </c>
      <c r="P1223" s="4" t="s">
        <v>60</v>
      </c>
      <c r="Q1223" s="4" t="s">
        <v>60</v>
      </c>
      <c r="R1223" s="4" t="s">
        <v>60</v>
      </c>
      <c r="S1223" s="4" t="s">
        <v>60</v>
      </c>
      <c r="T1223" s="4">
        <v>45812</v>
      </c>
      <c r="U1223" s="4">
        <v>45810.412685185183</v>
      </c>
      <c r="V1223" s="4"/>
      <c r="W1223" s="4">
        <v>45813</v>
      </c>
      <c r="X1223" s="4"/>
      <c r="Y1223" s="4" t="s">
        <v>60</v>
      </c>
      <c r="Z1223" s="4">
        <v>45814</v>
      </c>
      <c r="AA1223" s="4"/>
      <c r="AB1223" s="4" t="s">
        <v>60</v>
      </c>
      <c r="AC1223" s="4">
        <v>45815</v>
      </c>
      <c r="AD1223" s="4">
        <v>45815</v>
      </c>
      <c r="AE1223" s="4">
        <v>45818</v>
      </c>
      <c r="AF1223" s="4"/>
      <c r="AG1223" s="30" t="s">
        <v>266</v>
      </c>
      <c r="AH1223" s="30" t="s">
        <v>2185</v>
      </c>
      <c r="AI1223" s="30" t="s">
        <v>2197</v>
      </c>
      <c r="AJ1223" s="30" t="s">
        <v>2186</v>
      </c>
      <c r="AK1223" s="30" t="s">
        <v>100</v>
      </c>
      <c r="AL1223" s="30" t="s">
        <v>395</v>
      </c>
      <c r="AM1223" s="30" t="s">
        <v>396</v>
      </c>
      <c r="AN1223" s="30">
        <v>10.33235</v>
      </c>
      <c r="AO1223" s="30" t="s">
        <v>68</v>
      </c>
      <c r="AP1223" s="30"/>
      <c r="AQ1223" s="30"/>
      <c r="AR1223" s="30" t="s">
        <v>68</v>
      </c>
      <c r="AS1223" s="30"/>
      <c r="AT1223" s="30"/>
      <c r="AU1223" s="30" t="s">
        <v>397</v>
      </c>
      <c r="AV1223" s="30" t="s">
        <v>398</v>
      </c>
      <c r="AW1223" s="30">
        <v>45.186570000000003</v>
      </c>
      <c r="AX1223" s="30" t="s">
        <v>68</v>
      </c>
      <c r="AY1223" s="30" t="s">
        <v>68</v>
      </c>
      <c r="AZ1223" s="3" t="s">
        <v>68</v>
      </c>
      <c r="BA1223" s="30" t="s">
        <v>60</v>
      </c>
      <c r="BB1223" s="30">
        <v>590</v>
      </c>
      <c r="BC1223" s="30" t="s">
        <v>60</v>
      </c>
      <c r="BD1223" s="30" t="s">
        <v>60</v>
      </c>
      <c r="BE1223" s="30" t="s">
        <v>60</v>
      </c>
      <c r="BF1223" s="35" t="str">
        <f>IFERROR(VLOOKUP(Data_Power_app[[#This Row],[PRO ODER]],'Result'!A:C,3,0),"")</f>
        <v/>
      </c>
      <c r="BG1223" s="14" t="str">
        <f>IFERROR(VLOOKUP(Data_Power_app[[#This Row],[PRO ODER]]&amp;"LAM_IN",'Real Time'!A:E,4,0),"")</f>
        <v/>
      </c>
      <c r="BH1223" s="37" t="str">
        <f>IF(Data_Power_app[[#This Row],[LAMINATION MACHINE (PLAN)]]="","",IF(Data_Power_app[[#This Row],[LAMINATION MACHINE (REALTIME)]]="","",RIGHT(Data_Power_app[[#This Row],[LAMINATION MACHINE (REALTIME)]],1)=RIGHT(Data_Power_app[[#This Row],[LAMINATION MACHINE (PLAN)]],1)))</f>
        <v/>
      </c>
    </row>
    <row r="1224" spans="1:60" x14ac:dyDescent="0.25">
      <c r="A1224" s="27">
        <v>1428</v>
      </c>
      <c r="B1224" s="30" t="s">
        <v>3901</v>
      </c>
      <c r="C1224" s="30" t="s">
        <v>3902</v>
      </c>
      <c r="D1224" s="30" t="s">
        <v>86</v>
      </c>
      <c r="E1224" s="30" t="s">
        <v>176</v>
      </c>
      <c r="F1224" s="30" t="s">
        <v>59</v>
      </c>
      <c r="G1224" s="30">
        <v>37</v>
      </c>
      <c r="H1224" s="4">
        <v>45807</v>
      </c>
      <c r="I1224" s="30">
        <v>45804</v>
      </c>
      <c r="J1224" s="4">
        <v>45804</v>
      </c>
      <c r="K1224" s="4">
        <v>45808</v>
      </c>
      <c r="L1224" s="4">
        <v>45805.574131944442</v>
      </c>
      <c r="M1224" s="4">
        <v>45808</v>
      </c>
      <c r="N1224" s="4">
        <v>45805.945914351854</v>
      </c>
      <c r="O1224" s="4" t="s">
        <v>60</v>
      </c>
      <c r="P1224" s="4" t="s">
        <v>60</v>
      </c>
      <c r="Q1224" s="4" t="s">
        <v>60</v>
      </c>
      <c r="R1224" s="4" t="s">
        <v>60</v>
      </c>
      <c r="S1224" s="4" t="s">
        <v>60</v>
      </c>
      <c r="T1224" s="4">
        <v>45810</v>
      </c>
      <c r="U1224" s="4">
        <v>45808.436168981483</v>
      </c>
      <c r="V1224" s="4">
        <v>45808.081296296295</v>
      </c>
      <c r="W1224" s="4">
        <v>45811</v>
      </c>
      <c r="X1224" s="4">
        <v>45810.557523148149</v>
      </c>
      <c r="Y1224" s="4" t="s">
        <v>77</v>
      </c>
      <c r="Z1224" s="4">
        <v>45813</v>
      </c>
      <c r="AA1224" s="4">
        <v>45810.904976851853</v>
      </c>
      <c r="AB1224" s="4" t="s">
        <v>60</v>
      </c>
      <c r="AC1224" s="4">
        <v>45814</v>
      </c>
      <c r="AD1224" s="4">
        <v>45815</v>
      </c>
      <c r="AE1224" s="4">
        <v>45818</v>
      </c>
      <c r="AF1224" s="4">
        <v>45811</v>
      </c>
      <c r="AG1224" s="30" t="s">
        <v>1700</v>
      </c>
      <c r="AH1224" s="30" t="s">
        <v>296</v>
      </c>
      <c r="AI1224" s="30" t="s">
        <v>3903</v>
      </c>
      <c r="AJ1224" s="30" t="s">
        <v>210</v>
      </c>
      <c r="AK1224" s="30" t="s">
        <v>65</v>
      </c>
      <c r="AL1224" s="30" t="s">
        <v>783</v>
      </c>
      <c r="AM1224" s="30" t="s">
        <v>784</v>
      </c>
      <c r="AN1224" s="30">
        <v>1.12968</v>
      </c>
      <c r="AO1224" s="30" t="s">
        <v>68</v>
      </c>
      <c r="AP1224" s="30"/>
      <c r="AQ1224" s="30"/>
      <c r="AR1224" s="30" t="s">
        <v>68</v>
      </c>
      <c r="AS1224" s="30"/>
      <c r="AT1224" s="30"/>
      <c r="AU1224" s="30" t="s">
        <v>274</v>
      </c>
      <c r="AV1224" s="30" t="s">
        <v>275</v>
      </c>
      <c r="AW1224" s="30">
        <v>2.4707599999999998</v>
      </c>
      <c r="AX1224" s="30" t="s">
        <v>3904</v>
      </c>
      <c r="AY1224" s="30" t="s">
        <v>3905</v>
      </c>
      <c r="AZ1224" s="3">
        <v>37</v>
      </c>
      <c r="BA1224" s="30" t="s">
        <v>60</v>
      </c>
      <c r="BB1224" s="30">
        <v>37</v>
      </c>
      <c r="BC1224" s="30" t="s">
        <v>60</v>
      </c>
      <c r="BD1224" s="30" t="s">
        <v>60</v>
      </c>
      <c r="BE1224" s="30" t="s">
        <v>60</v>
      </c>
      <c r="BF1224" s="35" t="str">
        <f>IFERROR(VLOOKUP(Data_Power_app[[#This Row],[PRO ODER]],'Result'!A:C,3,0),"")</f>
        <v/>
      </c>
      <c r="BG1224" s="14" t="str">
        <f>IFERROR(VLOOKUP(Data_Power_app[[#This Row],[PRO ODER]]&amp;"LAM_IN",'Real Time'!A:E,4,0),"")</f>
        <v/>
      </c>
      <c r="BH1224" s="37" t="str">
        <f>IF(Data_Power_app[[#This Row],[LAMINATION MACHINE (PLAN)]]="","",IF(Data_Power_app[[#This Row],[LAMINATION MACHINE (REALTIME)]]="","",RIGHT(Data_Power_app[[#This Row],[LAMINATION MACHINE (REALTIME)]],1)=RIGHT(Data_Power_app[[#This Row],[LAMINATION MACHINE (PLAN)]],1)))</f>
        <v/>
      </c>
    </row>
    <row r="1225" spans="1:60" x14ac:dyDescent="0.25">
      <c r="A1225" s="27">
        <v>1429</v>
      </c>
      <c r="B1225" s="30" t="s">
        <v>2801</v>
      </c>
      <c r="C1225" s="30" t="s">
        <v>2802</v>
      </c>
      <c r="D1225" s="30" t="s">
        <v>75</v>
      </c>
      <c r="E1225" s="30" t="s">
        <v>446</v>
      </c>
      <c r="F1225" s="30" t="s">
        <v>59</v>
      </c>
      <c r="G1225" s="30">
        <v>53</v>
      </c>
      <c r="H1225" s="4">
        <v>45810</v>
      </c>
      <c r="I1225" s="30">
        <v>45801</v>
      </c>
      <c r="J1225" s="4" t="s">
        <v>60</v>
      </c>
      <c r="K1225" s="4">
        <v>45810</v>
      </c>
      <c r="L1225" s="4">
        <v>45804.401504629626</v>
      </c>
      <c r="M1225" s="4">
        <v>45812</v>
      </c>
      <c r="N1225" s="4">
        <v>45805.409594907411</v>
      </c>
      <c r="O1225" s="4" t="s">
        <v>60</v>
      </c>
      <c r="P1225" s="4" t="s">
        <v>60</v>
      </c>
      <c r="Q1225" s="4" t="s">
        <v>60</v>
      </c>
      <c r="R1225" s="4" t="s">
        <v>60</v>
      </c>
      <c r="S1225" s="4" t="s">
        <v>60</v>
      </c>
      <c r="T1225" s="4">
        <v>45813</v>
      </c>
      <c r="U1225" s="4">
        <v>45805.630844907406</v>
      </c>
      <c r="V1225" s="4">
        <v>45808.803703703707</v>
      </c>
      <c r="W1225" s="4">
        <v>45814</v>
      </c>
      <c r="X1225" s="4"/>
      <c r="Y1225" s="4" t="s">
        <v>60</v>
      </c>
      <c r="Z1225" s="4">
        <v>45815</v>
      </c>
      <c r="AA1225" s="4"/>
      <c r="AB1225" s="4" t="s">
        <v>60</v>
      </c>
      <c r="AC1225" s="4">
        <v>45815</v>
      </c>
      <c r="AD1225" s="4">
        <v>45815</v>
      </c>
      <c r="AE1225" s="4">
        <v>45818</v>
      </c>
      <c r="AF1225" s="4"/>
      <c r="AG1225" s="30" t="s">
        <v>4284</v>
      </c>
      <c r="AH1225" s="30" t="s">
        <v>746</v>
      </c>
      <c r="AI1225" s="30" t="s">
        <v>2377</v>
      </c>
      <c r="AJ1225" s="30" t="s">
        <v>747</v>
      </c>
      <c r="AK1225" s="30" t="s">
        <v>100</v>
      </c>
      <c r="AL1225" s="30" t="s">
        <v>748</v>
      </c>
      <c r="AM1225" s="30" t="s">
        <v>749</v>
      </c>
      <c r="AN1225" s="30">
        <v>2.00238</v>
      </c>
      <c r="AO1225" s="30" t="s">
        <v>68</v>
      </c>
      <c r="AP1225" s="30"/>
      <c r="AQ1225" s="30"/>
      <c r="AR1225" s="30" t="s">
        <v>68</v>
      </c>
      <c r="AS1225" s="30"/>
      <c r="AT1225" s="30"/>
      <c r="AU1225" s="30" t="s">
        <v>750</v>
      </c>
      <c r="AV1225" s="30" t="s">
        <v>751</v>
      </c>
      <c r="AW1225" s="30">
        <v>4.5076499999999999</v>
      </c>
      <c r="AX1225" s="30" t="s">
        <v>2378</v>
      </c>
      <c r="AY1225" s="30" t="s">
        <v>2379</v>
      </c>
      <c r="AZ1225" s="3">
        <v>53</v>
      </c>
      <c r="BA1225" s="30" t="s">
        <v>60</v>
      </c>
      <c r="BB1225" s="30">
        <v>53</v>
      </c>
      <c r="BC1225" s="30" t="s">
        <v>60</v>
      </c>
      <c r="BD1225" s="30" t="s">
        <v>60</v>
      </c>
      <c r="BE1225" s="30" t="s">
        <v>60</v>
      </c>
      <c r="BF1225" s="35" t="str">
        <f>IFERROR(VLOOKUP(Data_Power_app[[#This Row],[PRO ODER]],'Result'!A:C,3,0),"")</f>
        <v/>
      </c>
      <c r="BG1225" s="14" t="str">
        <f>IFERROR(VLOOKUP(Data_Power_app[[#This Row],[PRO ODER]]&amp;"LAM_IN",'Real Time'!A:E,4,0),"")</f>
        <v/>
      </c>
      <c r="BH1225" s="37" t="str">
        <f>IF(Data_Power_app[[#This Row],[LAMINATION MACHINE (PLAN)]]="","",IF(Data_Power_app[[#This Row],[LAMINATION MACHINE (REALTIME)]]="","",RIGHT(Data_Power_app[[#This Row],[LAMINATION MACHINE (REALTIME)]],1)=RIGHT(Data_Power_app[[#This Row],[LAMINATION MACHINE (PLAN)]],1)))</f>
        <v/>
      </c>
    </row>
    <row r="1226" spans="1:60" x14ac:dyDescent="0.25">
      <c r="A1226" s="27">
        <v>1430</v>
      </c>
      <c r="B1226" s="30" t="s">
        <v>3213</v>
      </c>
      <c r="C1226" s="30" t="s">
        <v>3214</v>
      </c>
      <c r="D1226" s="30" t="s">
        <v>75</v>
      </c>
      <c r="E1226" s="30" t="s">
        <v>446</v>
      </c>
      <c r="F1226" s="30" t="s">
        <v>59</v>
      </c>
      <c r="G1226" s="30">
        <v>78</v>
      </c>
      <c r="H1226" s="4">
        <v>45810</v>
      </c>
      <c r="I1226" s="30">
        <v>45803</v>
      </c>
      <c r="J1226" s="4" t="s">
        <v>60</v>
      </c>
      <c r="K1226" s="4">
        <v>45810</v>
      </c>
      <c r="L1226" s="4">
        <v>45805.966377314813</v>
      </c>
      <c r="M1226" s="4">
        <v>45812</v>
      </c>
      <c r="N1226" s="4">
        <v>45806.542372685188</v>
      </c>
      <c r="O1226" s="4" t="s">
        <v>60</v>
      </c>
      <c r="P1226" s="4" t="s">
        <v>60</v>
      </c>
      <c r="Q1226" s="4" t="s">
        <v>60</v>
      </c>
      <c r="R1226" s="4" t="s">
        <v>60</v>
      </c>
      <c r="S1226" s="4" t="s">
        <v>60</v>
      </c>
      <c r="T1226" s="4">
        <v>45813</v>
      </c>
      <c r="U1226" s="4">
        <v>45808.33525462963</v>
      </c>
      <c r="V1226" s="4">
        <v>45811.360219907408</v>
      </c>
      <c r="W1226" s="4">
        <v>45814</v>
      </c>
      <c r="X1226" s="4"/>
      <c r="Y1226" s="4" t="s">
        <v>60</v>
      </c>
      <c r="Z1226" s="4">
        <v>45815</v>
      </c>
      <c r="AA1226" s="4"/>
      <c r="AB1226" s="4" t="s">
        <v>60</v>
      </c>
      <c r="AC1226" s="4">
        <v>45815</v>
      </c>
      <c r="AD1226" s="4">
        <v>45815</v>
      </c>
      <c r="AE1226" s="4">
        <v>45818</v>
      </c>
      <c r="AF1226" s="4"/>
      <c r="AG1226" s="30" t="s">
        <v>4284</v>
      </c>
      <c r="AH1226" s="30" t="s">
        <v>746</v>
      </c>
      <c r="AI1226" s="30" t="s">
        <v>2377</v>
      </c>
      <c r="AJ1226" s="30" t="s">
        <v>747</v>
      </c>
      <c r="AK1226" s="30" t="s">
        <v>100</v>
      </c>
      <c r="AL1226" s="30" t="s">
        <v>748</v>
      </c>
      <c r="AM1226" s="30" t="s">
        <v>749</v>
      </c>
      <c r="AN1226" s="30">
        <v>2.9270100000000001</v>
      </c>
      <c r="AO1226" s="30" t="s">
        <v>68</v>
      </c>
      <c r="AP1226" s="30"/>
      <c r="AQ1226" s="30"/>
      <c r="AR1226" s="30" t="s">
        <v>68</v>
      </c>
      <c r="AS1226" s="30"/>
      <c r="AT1226" s="30"/>
      <c r="AU1226" s="30" t="s">
        <v>750</v>
      </c>
      <c r="AV1226" s="30" t="s">
        <v>751</v>
      </c>
      <c r="AW1226" s="30">
        <v>6.5891700000000002</v>
      </c>
      <c r="AX1226" s="30" t="s">
        <v>2734</v>
      </c>
      <c r="AY1226" s="30" t="s">
        <v>2735</v>
      </c>
      <c r="AZ1226" s="3">
        <v>78</v>
      </c>
      <c r="BA1226" s="30" t="s">
        <v>60</v>
      </c>
      <c r="BB1226" s="30">
        <v>78</v>
      </c>
      <c r="BC1226" s="30" t="s">
        <v>60</v>
      </c>
      <c r="BD1226" s="30" t="s">
        <v>60</v>
      </c>
      <c r="BE1226" s="30" t="s">
        <v>60</v>
      </c>
      <c r="BF1226" s="35" t="str">
        <f>IFERROR(VLOOKUP(Data_Power_app[[#This Row],[PRO ODER]],'Result'!A:C,3,0),"")</f>
        <v/>
      </c>
      <c r="BG1226" s="14" t="str">
        <f>IFERROR(VLOOKUP(Data_Power_app[[#This Row],[PRO ODER]]&amp;"LAM_IN",'Real Time'!A:E,4,0),"")</f>
        <v/>
      </c>
      <c r="BH1226" s="37" t="str">
        <f>IF(Data_Power_app[[#This Row],[LAMINATION MACHINE (PLAN)]]="","",IF(Data_Power_app[[#This Row],[LAMINATION MACHINE (REALTIME)]]="","",RIGHT(Data_Power_app[[#This Row],[LAMINATION MACHINE (REALTIME)]],1)=RIGHT(Data_Power_app[[#This Row],[LAMINATION MACHINE (PLAN)]],1)))</f>
        <v/>
      </c>
    </row>
    <row r="1227" spans="1:60" x14ac:dyDescent="0.25">
      <c r="A1227" s="27">
        <v>1431</v>
      </c>
      <c r="B1227" s="30" t="s">
        <v>2396</v>
      </c>
      <c r="C1227" s="30" t="s">
        <v>2397</v>
      </c>
      <c r="D1227" s="30" t="s">
        <v>75</v>
      </c>
      <c r="E1227" s="30" t="s">
        <v>446</v>
      </c>
      <c r="F1227" s="30" t="s">
        <v>59</v>
      </c>
      <c r="G1227" s="30">
        <v>414</v>
      </c>
      <c r="H1227" s="4">
        <v>45810</v>
      </c>
      <c r="I1227" s="30">
        <v>45800</v>
      </c>
      <c r="J1227" s="4" t="s">
        <v>60</v>
      </c>
      <c r="K1227" s="4">
        <v>45810</v>
      </c>
      <c r="L1227" s="4">
        <v>45803.565613425926</v>
      </c>
      <c r="M1227" s="4">
        <v>45810</v>
      </c>
      <c r="N1227" s="4">
        <v>45805.438101851854</v>
      </c>
      <c r="O1227" s="4" t="s">
        <v>60</v>
      </c>
      <c r="P1227" s="4" t="s">
        <v>60</v>
      </c>
      <c r="Q1227" s="4" t="s">
        <v>60</v>
      </c>
      <c r="R1227" s="4" t="s">
        <v>60</v>
      </c>
      <c r="S1227" s="4" t="s">
        <v>60</v>
      </c>
      <c r="T1227" s="4">
        <v>45811</v>
      </c>
      <c r="U1227" s="4">
        <v>45805.62777777778</v>
      </c>
      <c r="V1227" s="4">
        <v>45811.416365740741</v>
      </c>
      <c r="W1227" s="4">
        <v>45812</v>
      </c>
      <c r="X1227" s="4"/>
      <c r="Y1227" s="4" t="s">
        <v>60</v>
      </c>
      <c r="Z1227" s="4">
        <v>45813</v>
      </c>
      <c r="AA1227" s="4"/>
      <c r="AB1227" s="4" t="s">
        <v>60</v>
      </c>
      <c r="AC1227" s="4">
        <v>45814</v>
      </c>
      <c r="AD1227" s="4">
        <v>45815</v>
      </c>
      <c r="AE1227" s="4">
        <v>45818</v>
      </c>
      <c r="AF1227" s="4"/>
      <c r="AG1227" s="30" t="s">
        <v>4284</v>
      </c>
      <c r="AH1227" s="30" t="s">
        <v>746</v>
      </c>
      <c r="AI1227" s="30" t="s">
        <v>2377</v>
      </c>
      <c r="AJ1227" s="30" t="s">
        <v>747</v>
      </c>
      <c r="AK1227" s="30" t="s">
        <v>100</v>
      </c>
      <c r="AL1227" s="30" t="s">
        <v>748</v>
      </c>
      <c r="AM1227" s="30" t="s">
        <v>749</v>
      </c>
      <c r="AN1227" s="30">
        <v>15.895009999999999</v>
      </c>
      <c r="AO1227" s="30" t="s">
        <v>68</v>
      </c>
      <c r="AP1227" s="30"/>
      <c r="AQ1227" s="30"/>
      <c r="AR1227" s="30" t="s">
        <v>68</v>
      </c>
      <c r="AS1227" s="30"/>
      <c r="AT1227" s="30"/>
      <c r="AU1227" s="30" t="s">
        <v>750</v>
      </c>
      <c r="AV1227" s="30" t="s">
        <v>751</v>
      </c>
      <c r="AW1227" s="30">
        <v>35.781120000000001</v>
      </c>
      <c r="AX1227" s="30" t="s">
        <v>2378</v>
      </c>
      <c r="AY1227" s="30" t="s">
        <v>2379</v>
      </c>
      <c r="AZ1227" s="3">
        <v>414</v>
      </c>
      <c r="BA1227" s="30" t="s">
        <v>60</v>
      </c>
      <c r="BB1227" s="30">
        <v>414</v>
      </c>
      <c r="BC1227" s="30" t="s">
        <v>60</v>
      </c>
      <c r="BD1227" s="30" t="s">
        <v>60</v>
      </c>
      <c r="BE1227" s="30" t="s">
        <v>60</v>
      </c>
      <c r="BF1227" s="35" t="str">
        <f>IFERROR(VLOOKUP(Data_Power_app[[#This Row],[PRO ODER]],'Result'!A:C,3,0),"")</f>
        <v/>
      </c>
      <c r="BG1227" s="14" t="str">
        <f>IFERROR(VLOOKUP(Data_Power_app[[#This Row],[PRO ODER]]&amp;"LAM_IN",'Real Time'!A:E,4,0),"")</f>
        <v/>
      </c>
      <c r="BH1227" s="37" t="str">
        <f>IF(Data_Power_app[[#This Row],[LAMINATION MACHINE (PLAN)]]="","",IF(Data_Power_app[[#This Row],[LAMINATION MACHINE (REALTIME)]]="","",RIGHT(Data_Power_app[[#This Row],[LAMINATION MACHINE (REALTIME)]],1)=RIGHT(Data_Power_app[[#This Row],[LAMINATION MACHINE (PLAN)]],1)))</f>
        <v/>
      </c>
    </row>
    <row r="1228" spans="1:60" x14ac:dyDescent="0.25">
      <c r="A1228" s="27">
        <v>1432</v>
      </c>
      <c r="B1228" s="30" t="s">
        <v>2398</v>
      </c>
      <c r="C1228" s="30" t="s">
        <v>2399</v>
      </c>
      <c r="D1228" s="30" t="s">
        <v>75</v>
      </c>
      <c r="E1228" s="30" t="s">
        <v>446</v>
      </c>
      <c r="F1228" s="30" t="s">
        <v>59</v>
      </c>
      <c r="G1228" s="30">
        <v>321</v>
      </c>
      <c r="H1228" s="4">
        <v>45810</v>
      </c>
      <c r="I1228" s="30">
        <v>45800</v>
      </c>
      <c r="J1228" s="4" t="s">
        <v>60</v>
      </c>
      <c r="K1228" s="4">
        <v>45810</v>
      </c>
      <c r="L1228" s="4">
        <v>45803.538449074076</v>
      </c>
      <c r="M1228" s="4">
        <v>45810</v>
      </c>
      <c r="N1228" s="4">
        <v>45805.40420138889</v>
      </c>
      <c r="O1228" s="4" t="s">
        <v>60</v>
      </c>
      <c r="P1228" s="4" t="s">
        <v>60</v>
      </c>
      <c r="Q1228" s="4" t="s">
        <v>60</v>
      </c>
      <c r="R1228" s="4" t="s">
        <v>60</v>
      </c>
      <c r="S1228" s="4" t="s">
        <v>60</v>
      </c>
      <c r="T1228" s="4">
        <v>45811</v>
      </c>
      <c r="U1228" s="4">
        <v>45805.629004629627</v>
      </c>
      <c r="V1228" s="4">
        <v>45808.081469907411</v>
      </c>
      <c r="W1228" s="4">
        <v>45812</v>
      </c>
      <c r="X1228" s="4"/>
      <c r="Y1228" s="4" t="s">
        <v>60</v>
      </c>
      <c r="Z1228" s="4">
        <v>45813</v>
      </c>
      <c r="AA1228" s="4"/>
      <c r="AB1228" s="4" t="s">
        <v>60</v>
      </c>
      <c r="AC1228" s="4">
        <v>45814</v>
      </c>
      <c r="AD1228" s="4">
        <v>45815</v>
      </c>
      <c r="AE1228" s="4">
        <v>45818</v>
      </c>
      <c r="AF1228" s="4"/>
      <c r="AG1228" s="30" t="s">
        <v>4284</v>
      </c>
      <c r="AH1228" s="30" t="s">
        <v>746</v>
      </c>
      <c r="AI1228" s="30" t="s">
        <v>2377</v>
      </c>
      <c r="AJ1228" s="30" t="s">
        <v>747</v>
      </c>
      <c r="AK1228" s="30" t="s">
        <v>100</v>
      </c>
      <c r="AL1228" s="30" t="s">
        <v>748</v>
      </c>
      <c r="AM1228" s="30" t="s">
        <v>749</v>
      </c>
      <c r="AN1228" s="30">
        <v>12.328329999999999</v>
      </c>
      <c r="AO1228" s="30" t="s">
        <v>68</v>
      </c>
      <c r="AP1228" s="30"/>
      <c r="AQ1228" s="30"/>
      <c r="AR1228" s="30" t="s">
        <v>68</v>
      </c>
      <c r="AS1228" s="30"/>
      <c r="AT1228" s="30"/>
      <c r="AU1228" s="30" t="s">
        <v>750</v>
      </c>
      <c r="AV1228" s="30" t="s">
        <v>751</v>
      </c>
      <c r="AW1228" s="30">
        <v>27.75215</v>
      </c>
      <c r="AX1228" s="30" t="s">
        <v>2378</v>
      </c>
      <c r="AY1228" s="30" t="s">
        <v>2379</v>
      </c>
      <c r="AZ1228" s="3">
        <v>321</v>
      </c>
      <c r="BA1228" s="30" t="s">
        <v>60</v>
      </c>
      <c r="BB1228" s="30">
        <v>321</v>
      </c>
      <c r="BC1228" s="30" t="s">
        <v>60</v>
      </c>
      <c r="BD1228" s="30" t="s">
        <v>60</v>
      </c>
      <c r="BE1228" s="30" t="s">
        <v>60</v>
      </c>
      <c r="BF1228" s="35" t="str">
        <f>IFERROR(VLOOKUP(Data_Power_app[[#This Row],[PRO ODER]],'Result'!A:C,3,0),"")</f>
        <v/>
      </c>
      <c r="BG1228" s="14" t="str">
        <f>IFERROR(VLOOKUP(Data_Power_app[[#This Row],[PRO ODER]]&amp;"LAM_IN",'Real Time'!A:E,4,0),"")</f>
        <v/>
      </c>
      <c r="BH1228" s="37" t="str">
        <f>IF(Data_Power_app[[#This Row],[LAMINATION MACHINE (PLAN)]]="","",IF(Data_Power_app[[#This Row],[LAMINATION MACHINE (REALTIME)]]="","",RIGHT(Data_Power_app[[#This Row],[LAMINATION MACHINE (REALTIME)]],1)=RIGHT(Data_Power_app[[#This Row],[LAMINATION MACHINE (PLAN)]],1)))</f>
        <v/>
      </c>
    </row>
    <row r="1229" spans="1:60" x14ac:dyDescent="0.25">
      <c r="A1229" s="27">
        <v>1433</v>
      </c>
      <c r="B1229" s="30" t="s">
        <v>2400</v>
      </c>
      <c r="C1229" s="30" t="s">
        <v>2401</v>
      </c>
      <c r="D1229" s="30" t="s">
        <v>75</v>
      </c>
      <c r="E1229" s="30" t="s">
        <v>446</v>
      </c>
      <c r="F1229" s="30" t="s">
        <v>59</v>
      </c>
      <c r="G1229" s="30">
        <v>162</v>
      </c>
      <c r="H1229" s="4">
        <v>45810</v>
      </c>
      <c r="I1229" s="30">
        <v>45800</v>
      </c>
      <c r="J1229" s="4" t="s">
        <v>60</v>
      </c>
      <c r="K1229" s="4">
        <v>45810</v>
      </c>
      <c r="L1229" s="4">
        <v>45803.538518518515</v>
      </c>
      <c r="M1229" s="4">
        <v>45810</v>
      </c>
      <c r="N1229" s="4">
        <v>45805.404166666667</v>
      </c>
      <c r="O1229" s="4" t="s">
        <v>60</v>
      </c>
      <c r="P1229" s="4" t="s">
        <v>60</v>
      </c>
      <c r="Q1229" s="4" t="s">
        <v>60</v>
      </c>
      <c r="R1229" s="4" t="s">
        <v>60</v>
      </c>
      <c r="S1229" s="4" t="s">
        <v>60</v>
      </c>
      <c r="T1229" s="4">
        <v>45811</v>
      </c>
      <c r="U1229" s="4">
        <v>45805.629143518519</v>
      </c>
      <c r="V1229" s="4">
        <v>45808.80265046296</v>
      </c>
      <c r="W1229" s="4">
        <v>45812</v>
      </c>
      <c r="X1229" s="4"/>
      <c r="Y1229" s="4" t="s">
        <v>60</v>
      </c>
      <c r="Z1229" s="4">
        <v>45813</v>
      </c>
      <c r="AA1229" s="4"/>
      <c r="AB1229" s="4" t="s">
        <v>60</v>
      </c>
      <c r="AC1229" s="4">
        <v>45814</v>
      </c>
      <c r="AD1229" s="4">
        <v>45815</v>
      </c>
      <c r="AE1229" s="4">
        <v>45818</v>
      </c>
      <c r="AF1229" s="4"/>
      <c r="AG1229" s="30" t="s">
        <v>4284</v>
      </c>
      <c r="AH1229" s="30" t="s">
        <v>746</v>
      </c>
      <c r="AI1229" s="30" t="s">
        <v>2377</v>
      </c>
      <c r="AJ1229" s="30" t="s">
        <v>747</v>
      </c>
      <c r="AK1229" s="30" t="s">
        <v>100</v>
      </c>
      <c r="AL1229" s="30" t="s">
        <v>748</v>
      </c>
      <c r="AM1229" s="30" t="s">
        <v>749</v>
      </c>
      <c r="AN1229" s="30">
        <v>6.1827500000000004</v>
      </c>
      <c r="AO1229" s="30" t="s">
        <v>68</v>
      </c>
      <c r="AP1229" s="30"/>
      <c r="AQ1229" s="30"/>
      <c r="AR1229" s="30" t="s">
        <v>68</v>
      </c>
      <c r="AS1229" s="30"/>
      <c r="AT1229" s="30"/>
      <c r="AU1229" s="30" t="s">
        <v>750</v>
      </c>
      <c r="AV1229" s="30" t="s">
        <v>751</v>
      </c>
      <c r="AW1229" s="30">
        <v>13.918049999999999</v>
      </c>
      <c r="AX1229" s="30" t="s">
        <v>2378</v>
      </c>
      <c r="AY1229" s="30" t="s">
        <v>2379</v>
      </c>
      <c r="AZ1229" s="3">
        <v>162</v>
      </c>
      <c r="BA1229" s="30" t="s">
        <v>60</v>
      </c>
      <c r="BB1229" s="30">
        <v>162</v>
      </c>
      <c r="BC1229" s="30" t="s">
        <v>60</v>
      </c>
      <c r="BD1229" s="30" t="s">
        <v>60</v>
      </c>
      <c r="BE1229" s="30" t="s">
        <v>60</v>
      </c>
      <c r="BF1229" s="35" t="str">
        <f>IFERROR(VLOOKUP(Data_Power_app[[#This Row],[PRO ODER]],'Result'!A:C,3,0),"")</f>
        <v/>
      </c>
      <c r="BG1229" s="14" t="str">
        <f>IFERROR(VLOOKUP(Data_Power_app[[#This Row],[PRO ODER]]&amp;"LAM_IN",'Real Time'!A:E,4,0),"")</f>
        <v/>
      </c>
      <c r="BH1229" s="37" t="str">
        <f>IF(Data_Power_app[[#This Row],[LAMINATION MACHINE (PLAN)]]="","",IF(Data_Power_app[[#This Row],[LAMINATION MACHINE (REALTIME)]]="","",RIGHT(Data_Power_app[[#This Row],[LAMINATION MACHINE (REALTIME)]],1)=RIGHT(Data_Power_app[[#This Row],[LAMINATION MACHINE (PLAN)]],1)))</f>
        <v/>
      </c>
    </row>
    <row r="1230" spans="1:60" x14ac:dyDescent="0.25">
      <c r="A1230" s="27">
        <v>1434</v>
      </c>
      <c r="B1230" s="30" t="s">
        <v>2402</v>
      </c>
      <c r="C1230" s="30" t="s">
        <v>2403</v>
      </c>
      <c r="D1230" s="30" t="s">
        <v>75</v>
      </c>
      <c r="E1230" s="30" t="s">
        <v>446</v>
      </c>
      <c r="F1230" s="30" t="s">
        <v>59</v>
      </c>
      <c r="G1230" s="30">
        <v>35</v>
      </c>
      <c r="H1230" s="4">
        <v>45810</v>
      </c>
      <c r="I1230" s="30">
        <v>45800</v>
      </c>
      <c r="J1230" s="4" t="s">
        <v>60</v>
      </c>
      <c r="K1230" s="4">
        <v>45810</v>
      </c>
      <c r="L1230" s="4">
        <v>45803.538564814815</v>
      </c>
      <c r="M1230" s="4">
        <v>45810</v>
      </c>
      <c r="N1230" s="4">
        <v>45804.222199074073</v>
      </c>
      <c r="O1230" s="4" t="s">
        <v>60</v>
      </c>
      <c r="P1230" s="4" t="s">
        <v>60</v>
      </c>
      <c r="Q1230" s="4" t="s">
        <v>60</v>
      </c>
      <c r="R1230" s="4" t="s">
        <v>60</v>
      </c>
      <c r="S1230" s="4" t="s">
        <v>60</v>
      </c>
      <c r="T1230" s="4">
        <v>45811</v>
      </c>
      <c r="U1230" s="4">
        <v>45806.984247685185</v>
      </c>
      <c r="V1230" s="4">
        <v>45808.081365740742</v>
      </c>
      <c r="W1230" s="4">
        <v>45812</v>
      </c>
      <c r="X1230" s="4"/>
      <c r="Y1230" s="4" t="s">
        <v>60</v>
      </c>
      <c r="Z1230" s="4">
        <v>45813</v>
      </c>
      <c r="AA1230" s="4"/>
      <c r="AB1230" s="4" t="s">
        <v>60</v>
      </c>
      <c r="AC1230" s="4">
        <v>45814</v>
      </c>
      <c r="AD1230" s="4">
        <v>45815</v>
      </c>
      <c r="AE1230" s="4">
        <v>45818</v>
      </c>
      <c r="AF1230" s="4"/>
      <c r="AG1230" s="30" t="s">
        <v>4284</v>
      </c>
      <c r="AH1230" s="30" t="s">
        <v>746</v>
      </c>
      <c r="AI1230" s="30" t="s">
        <v>2377</v>
      </c>
      <c r="AJ1230" s="30" t="s">
        <v>747</v>
      </c>
      <c r="AK1230" s="30" t="s">
        <v>100</v>
      </c>
      <c r="AL1230" s="30" t="s">
        <v>748</v>
      </c>
      <c r="AM1230" s="30" t="s">
        <v>749</v>
      </c>
      <c r="AN1230" s="30">
        <v>1.3512200000000001</v>
      </c>
      <c r="AO1230" s="30" t="s">
        <v>68</v>
      </c>
      <c r="AP1230" s="30"/>
      <c r="AQ1230" s="30"/>
      <c r="AR1230" s="30" t="s">
        <v>68</v>
      </c>
      <c r="AS1230" s="30"/>
      <c r="AT1230" s="30"/>
      <c r="AU1230" s="30" t="s">
        <v>750</v>
      </c>
      <c r="AV1230" s="30" t="s">
        <v>751</v>
      </c>
      <c r="AW1230" s="30">
        <v>3.0417200000000002</v>
      </c>
      <c r="AX1230" s="30" t="s">
        <v>2378</v>
      </c>
      <c r="AY1230" s="30" t="s">
        <v>2379</v>
      </c>
      <c r="AZ1230" s="3">
        <v>35</v>
      </c>
      <c r="BA1230" s="30" t="s">
        <v>60</v>
      </c>
      <c r="BB1230" s="30">
        <v>35</v>
      </c>
      <c r="BC1230" s="30" t="s">
        <v>60</v>
      </c>
      <c r="BD1230" s="30" t="s">
        <v>60</v>
      </c>
      <c r="BE1230" s="30" t="s">
        <v>60</v>
      </c>
      <c r="BF1230" s="35" t="str">
        <f>IFERROR(VLOOKUP(Data_Power_app[[#This Row],[PRO ODER]],'Result'!A:C,3,0),"")</f>
        <v/>
      </c>
      <c r="BG1230" s="14" t="str">
        <f>IFERROR(VLOOKUP(Data_Power_app[[#This Row],[PRO ODER]]&amp;"LAM_IN",'Real Time'!A:E,4,0),"")</f>
        <v/>
      </c>
      <c r="BH1230" s="37" t="str">
        <f>IF(Data_Power_app[[#This Row],[LAMINATION MACHINE (PLAN)]]="","",IF(Data_Power_app[[#This Row],[LAMINATION MACHINE (REALTIME)]]="","",RIGHT(Data_Power_app[[#This Row],[LAMINATION MACHINE (REALTIME)]],1)=RIGHT(Data_Power_app[[#This Row],[LAMINATION MACHINE (PLAN)]],1)))</f>
        <v/>
      </c>
    </row>
    <row r="1231" spans="1:60" x14ac:dyDescent="0.25">
      <c r="A1231" s="27">
        <v>1435</v>
      </c>
      <c r="B1231" s="30" t="s">
        <v>2404</v>
      </c>
      <c r="C1231" s="30" t="s">
        <v>2405</v>
      </c>
      <c r="D1231" s="30" t="s">
        <v>75</v>
      </c>
      <c r="E1231" s="30" t="s">
        <v>446</v>
      </c>
      <c r="F1231" s="30" t="s">
        <v>59</v>
      </c>
      <c r="G1231" s="30">
        <v>12</v>
      </c>
      <c r="H1231" s="4">
        <v>45810</v>
      </c>
      <c r="I1231" s="30">
        <v>45800</v>
      </c>
      <c r="J1231" s="4" t="s">
        <v>60</v>
      </c>
      <c r="K1231" s="4">
        <v>45810</v>
      </c>
      <c r="L1231" s="4">
        <v>45803.565578703703</v>
      </c>
      <c r="M1231" s="4">
        <v>45810</v>
      </c>
      <c r="N1231" s="4">
        <v>45805.438136574077</v>
      </c>
      <c r="O1231" s="4" t="s">
        <v>60</v>
      </c>
      <c r="P1231" s="4" t="s">
        <v>60</v>
      </c>
      <c r="Q1231" s="4" t="s">
        <v>60</v>
      </c>
      <c r="R1231" s="4" t="s">
        <v>60</v>
      </c>
      <c r="S1231" s="4" t="s">
        <v>60</v>
      </c>
      <c r="T1231" s="4">
        <v>45811</v>
      </c>
      <c r="U1231" s="4">
        <v>45805.627858796295</v>
      </c>
      <c r="V1231" s="4">
        <v>45808.802754629629</v>
      </c>
      <c r="W1231" s="4">
        <v>45812</v>
      </c>
      <c r="X1231" s="4"/>
      <c r="Y1231" s="4" t="s">
        <v>60</v>
      </c>
      <c r="Z1231" s="4">
        <v>45813</v>
      </c>
      <c r="AA1231" s="4"/>
      <c r="AB1231" s="4" t="s">
        <v>60</v>
      </c>
      <c r="AC1231" s="4">
        <v>45814</v>
      </c>
      <c r="AD1231" s="4">
        <v>45815</v>
      </c>
      <c r="AE1231" s="4">
        <v>45818</v>
      </c>
      <c r="AF1231" s="4"/>
      <c r="AG1231" s="30" t="s">
        <v>4284</v>
      </c>
      <c r="AH1231" s="30" t="s">
        <v>746</v>
      </c>
      <c r="AI1231" s="30" t="s">
        <v>2377</v>
      </c>
      <c r="AJ1231" s="30" t="s">
        <v>747</v>
      </c>
      <c r="AK1231" s="30" t="s">
        <v>100</v>
      </c>
      <c r="AL1231" s="30" t="s">
        <v>748</v>
      </c>
      <c r="AM1231" s="30" t="s">
        <v>749</v>
      </c>
      <c r="AN1231" s="30">
        <v>0.45780999999999999</v>
      </c>
      <c r="AO1231" s="30" t="s">
        <v>68</v>
      </c>
      <c r="AP1231" s="30"/>
      <c r="AQ1231" s="30"/>
      <c r="AR1231" s="30" t="s">
        <v>68</v>
      </c>
      <c r="AS1231" s="30"/>
      <c r="AT1231" s="30"/>
      <c r="AU1231" s="30" t="s">
        <v>750</v>
      </c>
      <c r="AV1231" s="30" t="s">
        <v>751</v>
      </c>
      <c r="AW1231" s="30">
        <v>1.0306</v>
      </c>
      <c r="AX1231" s="30" t="s">
        <v>2378</v>
      </c>
      <c r="AY1231" s="30" t="s">
        <v>2379</v>
      </c>
      <c r="AZ1231" s="3">
        <v>12</v>
      </c>
      <c r="BA1231" s="30" t="s">
        <v>60</v>
      </c>
      <c r="BB1231" s="30">
        <v>12</v>
      </c>
      <c r="BC1231" s="30" t="s">
        <v>60</v>
      </c>
      <c r="BD1231" s="30" t="s">
        <v>60</v>
      </c>
      <c r="BE1231" s="30" t="s">
        <v>60</v>
      </c>
      <c r="BF1231" s="35" t="str">
        <f>IFERROR(VLOOKUP(Data_Power_app[[#This Row],[PRO ODER]],'Result'!A:C,3,0),"")</f>
        <v/>
      </c>
      <c r="BG1231" s="14" t="str">
        <f>IFERROR(VLOOKUP(Data_Power_app[[#This Row],[PRO ODER]]&amp;"LAM_IN",'Real Time'!A:E,4,0),"")</f>
        <v/>
      </c>
      <c r="BH1231" s="37" t="str">
        <f>IF(Data_Power_app[[#This Row],[LAMINATION MACHINE (PLAN)]]="","",IF(Data_Power_app[[#This Row],[LAMINATION MACHINE (REALTIME)]]="","",RIGHT(Data_Power_app[[#This Row],[LAMINATION MACHINE (REALTIME)]],1)=RIGHT(Data_Power_app[[#This Row],[LAMINATION MACHINE (PLAN)]],1)))</f>
        <v/>
      </c>
    </row>
    <row r="1232" spans="1:60" x14ac:dyDescent="0.25">
      <c r="A1232" s="27">
        <v>1436</v>
      </c>
      <c r="B1232" s="30" t="s">
        <v>2716</v>
      </c>
      <c r="C1232" s="30" t="s">
        <v>2717</v>
      </c>
      <c r="D1232" s="30" t="s">
        <v>75</v>
      </c>
      <c r="E1232" s="30" t="s">
        <v>446</v>
      </c>
      <c r="F1232" s="30" t="s">
        <v>59</v>
      </c>
      <c r="G1232" s="30">
        <v>75</v>
      </c>
      <c r="H1232" s="4">
        <v>45810</v>
      </c>
      <c r="I1232" s="30">
        <v>45801</v>
      </c>
      <c r="J1232" s="4" t="s">
        <v>60</v>
      </c>
      <c r="K1232" s="4">
        <v>45810</v>
      </c>
      <c r="L1232" s="4">
        <v>45804.400868055556</v>
      </c>
      <c r="M1232" s="4">
        <v>45812</v>
      </c>
      <c r="N1232" s="4">
        <v>45805.409421296295</v>
      </c>
      <c r="O1232" s="4" t="s">
        <v>60</v>
      </c>
      <c r="P1232" s="4" t="s">
        <v>60</v>
      </c>
      <c r="Q1232" s="4" t="s">
        <v>60</v>
      </c>
      <c r="R1232" s="4" t="s">
        <v>60</v>
      </c>
      <c r="S1232" s="4" t="s">
        <v>60</v>
      </c>
      <c r="T1232" s="4">
        <v>45813</v>
      </c>
      <c r="U1232" s="4">
        <v>45805.63071759259</v>
      </c>
      <c r="V1232" s="4">
        <v>45808.803368055553</v>
      </c>
      <c r="W1232" s="4">
        <v>45814</v>
      </c>
      <c r="X1232" s="4"/>
      <c r="Y1232" s="4" t="s">
        <v>60</v>
      </c>
      <c r="Z1232" s="4">
        <v>45815</v>
      </c>
      <c r="AA1232" s="4"/>
      <c r="AB1232" s="4" t="s">
        <v>60</v>
      </c>
      <c r="AC1232" s="4">
        <v>45815</v>
      </c>
      <c r="AD1232" s="4">
        <v>45815</v>
      </c>
      <c r="AE1232" s="4">
        <v>45818</v>
      </c>
      <c r="AF1232" s="4"/>
      <c r="AG1232" s="30" t="s">
        <v>4284</v>
      </c>
      <c r="AH1232" s="30" t="s">
        <v>746</v>
      </c>
      <c r="AI1232" s="30" t="s">
        <v>2377</v>
      </c>
      <c r="AJ1232" s="30" t="s">
        <v>747</v>
      </c>
      <c r="AK1232" s="30" t="s">
        <v>100</v>
      </c>
      <c r="AL1232" s="30" t="s">
        <v>748</v>
      </c>
      <c r="AM1232" s="30" t="s">
        <v>749</v>
      </c>
      <c r="AN1232" s="30">
        <v>2.87358</v>
      </c>
      <c r="AO1232" s="30" t="s">
        <v>68</v>
      </c>
      <c r="AP1232" s="30"/>
      <c r="AQ1232" s="30"/>
      <c r="AR1232" s="30" t="s">
        <v>68</v>
      </c>
      <c r="AS1232" s="30"/>
      <c r="AT1232" s="30"/>
      <c r="AU1232" s="30" t="s">
        <v>750</v>
      </c>
      <c r="AV1232" s="30" t="s">
        <v>751</v>
      </c>
      <c r="AW1232" s="30">
        <v>6.4687099999999997</v>
      </c>
      <c r="AX1232" s="30" t="s">
        <v>2378</v>
      </c>
      <c r="AY1232" s="30" t="s">
        <v>2379</v>
      </c>
      <c r="AZ1232" s="3">
        <v>75</v>
      </c>
      <c r="BA1232" s="30" t="s">
        <v>60</v>
      </c>
      <c r="BB1232" s="30">
        <v>75</v>
      </c>
      <c r="BC1232" s="30" t="s">
        <v>60</v>
      </c>
      <c r="BD1232" s="30" t="s">
        <v>60</v>
      </c>
      <c r="BE1232" s="30" t="s">
        <v>60</v>
      </c>
      <c r="BF1232" s="35" t="str">
        <f>IFERROR(VLOOKUP(Data_Power_app[[#This Row],[PRO ODER]],'Result'!A:C,3,0),"")</f>
        <v/>
      </c>
      <c r="BG1232" s="14" t="str">
        <f>IFERROR(VLOOKUP(Data_Power_app[[#This Row],[PRO ODER]]&amp;"LAM_IN",'Real Time'!A:E,4,0),"")</f>
        <v/>
      </c>
      <c r="BH1232" s="37" t="str">
        <f>IF(Data_Power_app[[#This Row],[LAMINATION MACHINE (PLAN)]]="","",IF(Data_Power_app[[#This Row],[LAMINATION MACHINE (REALTIME)]]="","",RIGHT(Data_Power_app[[#This Row],[LAMINATION MACHINE (REALTIME)]],1)=RIGHT(Data_Power_app[[#This Row],[LAMINATION MACHINE (PLAN)]],1)))</f>
        <v/>
      </c>
    </row>
    <row r="1233" spans="1:60" x14ac:dyDescent="0.25">
      <c r="A1233" s="27">
        <v>1437</v>
      </c>
      <c r="B1233" s="30" t="s">
        <v>2718</v>
      </c>
      <c r="C1233" s="30" t="s">
        <v>2719</v>
      </c>
      <c r="D1233" s="30" t="s">
        <v>75</v>
      </c>
      <c r="E1233" s="30" t="s">
        <v>446</v>
      </c>
      <c r="F1233" s="30" t="s">
        <v>59</v>
      </c>
      <c r="G1233" s="30">
        <v>78</v>
      </c>
      <c r="H1233" s="4">
        <v>45810</v>
      </c>
      <c r="I1233" s="30">
        <v>45801</v>
      </c>
      <c r="J1233" s="4" t="s">
        <v>60</v>
      </c>
      <c r="K1233" s="4">
        <v>45810</v>
      </c>
      <c r="L1233" s="4">
        <v>45804.400914351849</v>
      </c>
      <c r="M1233" s="4">
        <v>45811</v>
      </c>
      <c r="N1233" s="4">
        <v>45804.222395833334</v>
      </c>
      <c r="O1233" s="4" t="s">
        <v>60</v>
      </c>
      <c r="P1233" s="4" t="s">
        <v>60</v>
      </c>
      <c r="Q1233" s="4" t="s">
        <v>60</v>
      </c>
      <c r="R1233" s="4" t="s">
        <v>60</v>
      </c>
      <c r="S1233" s="4" t="s">
        <v>60</v>
      </c>
      <c r="T1233" s="4">
        <v>45812</v>
      </c>
      <c r="U1233" s="4">
        <v>45806.984282407408</v>
      </c>
      <c r="V1233" s="4">
        <v>45810.453298611108</v>
      </c>
      <c r="W1233" s="4">
        <v>45813</v>
      </c>
      <c r="X1233" s="4"/>
      <c r="Y1233" s="4" t="s">
        <v>60</v>
      </c>
      <c r="Z1233" s="4">
        <v>45814</v>
      </c>
      <c r="AA1233" s="4"/>
      <c r="AB1233" s="4" t="s">
        <v>60</v>
      </c>
      <c r="AC1233" s="4">
        <v>45814</v>
      </c>
      <c r="AD1233" s="4">
        <v>45815</v>
      </c>
      <c r="AE1233" s="4">
        <v>45818</v>
      </c>
      <c r="AF1233" s="4"/>
      <c r="AG1233" s="30" t="s">
        <v>4284</v>
      </c>
      <c r="AH1233" s="30" t="s">
        <v>746</v>
      </c>
      <c r="AI1233" s="30" t="s">
        <v>2377</v>
      </c>
      <c r="AJ1233" s="30" t="s">
        <v>747</v>
      </c>
      <c r="AK1233" s="30" t="s">
        <v>100</v>
      </c>
      <c r="AL1233" s="30" t="s">
        <v>748</v>
      </c>
      <c r="AM1233" s="30" t="s">
        <v>749</v>
      </c>
      <c r="AN1233" s="30">
        <v>3.02752</v>
      </c>
      <c r="AO1233" s="30" t="s">
        <v>68</v>
      </c>
      <c r="AP1233" s="30"/>
      <c r="AQ1233" s="30"/>
      <c r="AR1233" s="30" t="s">
        <v>68</v>
      </c>
      <c r="AS1233" s="30"/>
      <c r="AT1233" s="30"/>
      <c r="AU1233" s="30" t="s">
        <v>750</v>
      </c>
      <c r="AV1233" s="30" t="s">
        <v>751</v>
      </c>
      <c r="AW1233" s="30">
        <v>6.8151000000000002</v>
      </c>
      <c r="AX1233" s="30" t="s">
        <v>2378</v>
      </c>
      <c r="AY1233" s="30" t="s">
        <v>2379</v>
      </c>
      <c r="AZ1233" s="3">
        <v>78</v>
      </c>
      <c r="BA1233" s="30" t="s">
        <v>60</v>
      </c>
      <c r="BB1233" s="30">
        <v>78</v>
      </c>
      <c r="BC1233" s="30" t="s">
        <v>60</v>
      </c>
      <c r="BD1233" s="30" t="s">
        <v>60</v>
      </c>
      <c r="BE1233" s="30" t="s">
        <v>60</v>
      </c>
      <c r="BF1233" s="35" t="str">
        <f>IFERROR(VLOOKUP(Data_Power_app[[#This Row],[PRO ODER]],'Result'!A:C,3,0),"")</f>
        <v/>
      </c>
      <c r="BG1233" s="14" t="str">
        <f>IFERROR(VLOOKUP(Data_Power_app[[#This Row],[PRO ODER]]&amp;"LAM_IN",'Real Time'!A:E,4,0),"")</f>
        <v/>
      </c>
      <c r="BH1233" s="37" t="str">
        <f>IF(Data_Power_app[[#This Row],[LAMINATION MACHINE (PLAN)]]="","",IF(Data_Power_app[[#This Row],[LAMINATION MACHINE (REALTIME)]]="","",RIGHT(Data_Power_app[[#This Row],[LAMINATION MACHINE (REALTIME)]],1)=RIGHT(Data_Power_app[[#This Row],[LAMINATION MACHINE (PLAN)]],1)))</f>
        <v/>
      </c>
    </row>
    <row r="1234" spans="1:60" x14ac:dyDescent="0.25">
      <c r="A1234" s="27">
        <v>1438</v>
      </c>
      <c r="B1234" s="30" t="s">
        <v>2720</v>
      </c>
      <c r="C1234" s="30" t="s">
        <v>2721</v>
      </c>
      <c r="D1234" s="30" t="s">
        <v>75</v>
      </c>
      <c r="E1234" s="30" t="s">
        <v>446</v>
      </c>
      <c r="F1234" s="30" t="s">
        <v>59</v>
      </c>
      <c r="G1234" s="30">
        <v>124</v>
      </c>
      <c r="H1234" s="4">
        <v>45810</v>
      </c>
      <c r="I1234" s="30">
        <v>45801</v>
      </c>
      <c r="J1234" s="4" t="s">
        <v>60</v>
      </c>
      <c r="K1234" s="4">
        <v>45810</v>
      </c>
      <c r="L1234" s="4">
        <v>45804.399583333332</v>
      </c>
      <c r="M1234" s="4">
        <v>45811</v>
      </c>
      <c r="N1234" s="4">
        <v>45804.222442129627</v>
      </c>
      <c r="O1234" s="4" t="s">
        <v>60</v>
      </c>
      <c r="P1234" s="4" t="s">
        <v>60</v>
      </c>
      <c r="Q1234" s="4" t="s">
        <v>60</v>
      </c>
      <c r="R1234" s="4" t="s">
        <v>60</v>
      </c>
      <c r="S1234" s="4" t="s">
        <v>60</v>
      </c>
      <c r="T1234" s="4">
        <v>45812</v>
      </c>
      <c r="U1234" s="4">
        <v>45806.984340277777</v>
      </c>
      <c r="V1234" s="4">
        <v>45810.4534375</v>
      </c>
      <c r="W1234" s="4">
        <v>45813</v>
      </c>
      <c r="X1234" s="4"/>
      <c r="Y1234" s="4" t="s">
        <v>60</v>
      </c>
      <c r="Z1234" s="4">
        <v>45814</v>
      </c>
      <c r="AA1234" s="4"/>
      <c r="AB1234" s="4" t="s">
        <v>60</v>
      </c>
      <c r="AC1234" s="4">
        <v>45814</v>
      </c>
      <c r="AD1234" s="4">
        <v>45815</v>
      </c>
      <c r="AE1234" s="4">
        <v>45818</v>
      </c>
      <c r="AF1234" s="4"/>
      <c r="AG1234" s="30" t="s">
        <v>4284</v>
      </c>
      <c r="AH1234" s="30" t="s">
        <v>746</v>
      </c>
      <c r="AI1234" s="30" t="s">
        <v>2377</v>
      </c>
      <c r="AJ1234" s="30" t="s">
        <v>747</v>
      </c>
      <c r="AK1234" s="30" t="s">
        <v>100</v>
      </c>
      <c r="AL1234" s="30" t="s">
        <v>748</v>
      </c>
      <c r="AM1234" s="30" t="s">
        <v>749</v>
      </c>
      <c r="AN1234" s="30">
        <v>4.7993199999999998</v>
      </c>
      <c r="AO1234" s="30" t="s">
        <v>68</v>
      </c>
      <c r="AP1234" s="30"/>
      <c r="AQ1234" s="30"/>
      <c r="AR1234" s="30" t="s">
        <v>68</v>
      </c>
      <c r="AS1234" s="30"/>
      <c r="AT1234" s="30"/>
      <c r="AU1234" s="30" t="s">
        <v>750</v>
      </c>
      <c r="AV1234" s="30" t="s">
        <v>751</v>
      </c>
      <c r="AW1234" s="30">
        <v>10.803660000000001</v>
      </c>
      <c r="AX1234" s="30" t="s">
        <v>2378</v>
      </c>
      <c r="AY1234" s="30" t="s">
        <v>2379</v>
      </c>
      <c r="AZ1234" s="3">
        <v>124</v>
      </c>
      <c r="BA1234" s="30" t="s">
        <v>60</v>
      </c>
      <c r="BB1234" s="30">
        <v>124</v>
      </c>
      <c r="BC1234" s="30" t="s">
        <v>60</v>
      </c>
      <c r="BD1234" s="30" t="s">
        <v>60</v>
      </c>
      <c r="BE1234" s="30" t="s">
        <v>60</v>
      </c>
      <c r="BF1234" s="35" t="str">
        <f>IFERROR(VLOOKUP(Data_Power_app[[#This Row],[PRO ODER]],'Result'!A:C,3,0),"")</f>
        <v/>
      </c>
      <c r="BG1234" s="14" t="str">
        <f>IFERROR(VLOOKUP(Data_Power_app[[#This Row],[PRO ODER]]&amp;"LAM_IN",'Real Time'!A:E,4,0),"")</f>
        <v/>
      </c>
      <c r="BH1234" s="37" t="str">
        <f>IF(Data_Power_app[[#This Row],[LAMINATION MACHINE (PLAN)]]="","",IF(Data_Power_app[[#This Row],[LAMINATION MACHINE (REALTIME)]]="","",RIGHT(Data_Power_app[[#This Row],[LAMINATION MACHINE (REALTIME)]],1)=RIGHT(Data_Power_app[[#This Row],[LAMINATION MACHINE (PLAN)]],1)))</f>
        <v/>
      </c>
    </row>
    <row r="1235" spans="1:60" x14ac:dyDescent="0.25">
      <c r="A1235" s="27">
        <v>1439</v>
      </c>
      <c r="B1235" s="30" t="s">
        <v>2722</v>
      </c>
      <c r="C1235" s="30" t="s">
        <v>2723</v>
      </c>
      <c r="D1235" s="30" t="s">
        <v>75</v>
      </c>
      <c r="E1235" s="30" t="s">
        <v>446</v>
      </c>
      <c r="F1235" s="30" t="s">
        <v>59</v>
      </c>
      <c r="G1235" s="30">
        <v>42</v>
      </c>
      <c r="H1235" s="4">
        <v>45810</v>
      </c>
      <c r="I1235" s="30">
        <v>45801</v>
      </c>
      <c r="J1235" s="4" t="s">
        <v>60</v>
      </c>
      <c r="K1235" s="4">
        <v>45810</v>
      </c>
      <c r="L1235" s="4">
        <v>45804.399525462963</v>
      </c>
      <c r="M1235" s="4">
        <v>45812</v>
      </c>
      <c r="N1235" s="4">
        <v>45804.222500000003</v>
      </c>
      <c r="O1235" s="4" t="s">
        <v>60</v>
      </c>
      <c r="P1235" s="4" t="s">
        <v>60</v>
      </c>
      <c r="Q1235" s="4" t="s">
        <v>60</v>
      </c>
      <c r="R1235" s="4" t="s">
        <v>60</v>
      </c>
      <c r="S1235" s="4" t="s">
        <v>60</v>
      </c>
      <c r="T1235" s="4">
        <v>45813</v>
      </c>
      <c r="U1235" s="4">
        <v>45806.984375</v>
      </c>
      <c r="V1235" s="4">
        <v>45810.453472222223</v>
      </c>
      <c r="W1235" s="4">
        <v>45814</v>
      </c>
      <c r="X1235" s="4"/>
      <c r="Y1235" s="4" t="s">
        <v>60</v>
      </c>
      <c r="Z1235" s="4">
        <v>45815</v>
      </c>
      <c r="AA1235" s="4"/>
      <c r="AB1235" s="4" t="s">
        <v>60</v>
      </c>
      <c r="AC1235" s="4">
        <v>45815</v>
      </c>
      <c r="AD1235" s="4">
        <v>45815</v>
      </c>
      <c r="AE1235" s="4">
        <v>45818</v>
      </c>
      <c r="AF1235" s="4"/>
      <c r="AG1235" s="30" t="s">
        <v>4284</v>
      </c>
      <c r="AH1235" s="30" t="s">
        <v>746</v>
      </c>
      <c r="AI1235" s="30" t="s">
        <v>2377</v>
      </c>
      <c r="AJ1235" s="30" t="s">
        <v>747</v>
      </c>
      <c r="AK1235" s="30" t="s">
        <v>100</v>
      </c>
      <c r="AL1235" s="30" t="s">
        <v>748</v>
      </c>
      <c r="AM1235" s="30" t="s">
        <v>749</v>
      </c>
      <c r="AN1235" s="30">
        <v>1.63127</v>
      </c>
      <c r="AO1235" s="30" t="s">
        <v>68</v>
      </c>
      <c r="AP1235" s="30"/>
      <c r="AQ1235" s="30"/>
      <c r="AR1235" s="30" t="s">
        <v>68</v>
      </c>
      <c r="AS1235" s="30"/>
      <c r="AT1235" s="30"/>
      <c r="AU1235" s="30" t="s">
        <v>750</v>
      </c>
      <c r="AV1235" s="30" t="s">
        <v>751</v>
      </c>
      <c r="AW1235" s="30">
        <v>3.67205</v>
      </c>
      <c r="AX1235" s="30" t="s">
        <v>2378</v>
      </c>
      <c r="AY1235" s="30" t="s">
        <v>2379</v>
      </c>
      <c r="AZ1235" s="3">
        <v>42</v>
      </c>
      <c r="BA1235" s="30" t="s">
        <v>60</v>
      </c>
      <c r="BB1235" s="30">
        <v>42</v>
      </c>
      <c r="BC1235" s="30" t="s">
        <v>60</v>
      </c>
      <c r="BD1235" s="30" t="s">
        <v>60</v>
      </c>
      <c r="BE1235" s="30" t="s">
        <v>60</v>
      </c>
      <c r="BF1235" s="35" t="str">
        <f>IFERROR(VLOOKUP(Data_Power_app[[#This Row],[PRO ODER]],'Result'!A:C,3,0),"")</f>
        <v/>
      </c>
      <c r="BG1235" s="14" t="str">
        <f>IFERROR(VLOOKUP(Data_Power_app[[#This Row],[PRO ODER]]&amp;"LAM_IN",'Real Time'!A:E,4,0),"")</f>
        <v/>
      </c>
      <c r="BH1235" s="37" t="str">
        <f>IF(Data_Power_app[[#This Row],[LAMINATION MACHINE (PLAN)]]="","",IF(Data_Power_app[[#This Row],[LAMINATION MACHINE (REALTIME)]]="","",RIGHT(Data_Power_app[[#This Row],[LAMINATION MACHINE (REALTIME)]],1)=RIGHT(Data_Power_app[[#This Row],[LAMINATION MACHINE (PLAN)]],1)))</f>
        <v/>
      </c>
    </row>
    <row r="1236" spans="1:60" x14ac:dyDescent="0.25">
      <c r="A1236" s="27">
        <v>1440</v>
      </c>
      <c r="B1236" s="30" t="s">
        <v>2724</v>
      </c>
      <c r="C1236" s="30" t="s">
        <v>2725</v>
      </c>
      <c r="D1236" s="30" t="s">
        <v>75</v>
      </c>
      <c r="E1236" s="30" t="s">
        <v>446</v>
      </c>
      <c r="F1236" s="30" t="s">
        <v>59</v>
      </c>
      <c r="G1236" s="30">
        <v>96</v>
      </c>
      <c r="H1236" s="4">
        <v>45810</v>
      </c>
      <c r="I1236" s="30">
        <v>45801</v>
      </c>
      <c r="J1236" s="4" t="s">
        <v>60</v>
      </c>
      <c r="K1236" s="4">
        <v>45810</v>
      </c>
      <c r="L1236" s="4">
        <v>45804.399456018517</v>
      </c>
      <c r="M1236" s="4">
        <v>45812</v>
      </c>
      <c r="N1236" s="4">
        <v>45804.222557870373</v>
      </c>
      <c r="O1236" s="4" t="s">
        <v>60</v>
      </c>
      <c r="P1236" s="4" t="s">
        <v>60</v>
      </c>
      <c r="Q1236" s="4" t="s">
        <v>60</v>
      </c>
      <c r="R1236" s="4" t="s">
        <v>60</v>
      </c>
      <c r="S1236" s="4" t="s">
        <v>60</v>
      </c>
      <c r="T1236" s="4">
        <v>45813</v>
      </c>
      <c r="U1236" s="4">
        <v>45806.984398148146</v>
      </c>
      <c r="V1236" s="4">
        <v>45810.453483796293</v>
      </c>
      <c r="W1236" s="4">
        <v>45814</v>
      </c>
      <c r="X1236" s="4"/>
      <c r="Y1236" s="4" t="s">
        <v>60</v>
      </c>
      <c r="Z1236" s="4">
        <v>45815</v>
      </c>
      <c r="AA1236" s="4"/>
      <c r="AB1236" s="4" t="s">
        <v>60</v>
      </c>
      <c r="AC1236" s="4">
        <v>45815</v>
      </c>
      <c r="AD1236" s="4">
        <v>45815</v>
      </c>
      <c r="AE1236" s="4">
        <v>45818</v>
      </c>
      <c r="AF1236" s="4"/>
      <c r="AG1236" s="30" t="s">
        <v>4284</v>
      </c>
      <c r="AH1236" s="30" t="s">
        <v>746</v>
      </c>
      <c r="AI1236" s="30" t="s">
        <v>2377</v>
      </c>
      <c r="AJ1236" s="30" t="s">
        <v>747</v>
      </c>
      <c r="AK1236" s="30" t="s">
        <v>100</v>
      </c>
      <c r="AL1236" s="30" t="s">
        <v>748</v>
      </c>
      <c r="AM1236" s="30" t="s">
        <v>749</v>
      </c>
      <c r="AN1236" s="30">
        <v>3.63584</v>
      </c>
      <c r="AO1236" s="30" t="s">
        <v>68</v>
      </c>
      <c r="AP1236" s="30"/>
      <c r="AQ1236" s="30"/>
      <c r="AR1236" s="30" t="s">
        <v>68</v>
      </c>
      <c r="AS1236" s="30"/>
      <c r="AT1236" s="30"/>
      <c r="AU1236" s="30" t="s">
        <v>750</v>
      </c>
      <c r="AV1236" s="30" t="s">
        <v>751</v>
      </c>
      <c r="AW1236" s="30">
        <v>8.1847899999999996</v>
      </c>
      <c r="AX1236" s="30" t="s">
        <v>2378</v>
      </c>
      <c r="AY1236" s="30" t="s">
        <v>2379</v>
      </c>
      <c r="AZ1236" s="3">
        <v>96</v>
      </c>
      <c r="BA1236" s="30" t="s">
        <v>60</v>
      </c>
      <c r="BB1236" s="30">
        <v>96</v>
      </c>
      <c r="BC1236" s="30" t="s">
        <v>60</v>
      </c>
      <c r="BD1236" s="30" t="s">
        <v>60</v>
      </c>
      <c r="BE1236" s="30" t="s">
        <v>60</v>
      </c>
      <c r="BF1236" s="35" t="str">
        <f>IFERROR(VLOOKUP(Data_Power_app[[#This Row],[PRO ODER]],'Result'!A:C,3,0),"")</f>
        <v/>
      </c>
      <c r="BG1236" s="14" t="str">
        <f>IFERROR(VLOOKUP(Data_Power_app[[#This Row],[PRO ODER]]&amp;"LAM_IN",'Real Time'!A:E,4,0),"")</f>
        <v/>
      </c>
      <c r="BH1236" s="37" t="str">
        <f>IF(Data_Power_app[[#This Row],[LAMINATION MACHINE (PLAN)]]="","",IF(Data_Power_app[[#This Row],[LAMINATION MACHINE (REALTIME)]]="","",RIGHT(Data_Power_app[[#This Row],[LAMINATION MACHINE (REALTIME)]],1)=RIGHT(Data_Power_app[[#This Row],[LAMINATION MACHINE (PLAN)]],1)))</f>
        <v/>
      </c>
    </row>
    <row r="1237" spans="1:60" x14ac:dyDescent="0.25">
      <c r="A1237" s="27">
        <v>1441</v>
      </c>
      <c r="B1237" s="30" t="s">
        <v>2726</v>
      </c>
      <c r="C1237" s="30" t="s">
        <v>2727</v>
      </c>
      <c r="D1237" s="30" t="s">
        <v>75</v>
      </c>
      <c r="E1237" s="30" t="s">
        <v>446</v>
      </c>
      <c r="F1237" s="30" t="s">
        <v>59</v>
      </c>
      <c r="G1237" s="30">
        <v>155</v>
      </c>
      <c r="H1237" s="4">
        <v>45810</v>
      </c>
      <c r="I1237" s="30">
        <v>45801</v>
      </c>
      <c r="J1237" s="4" t="s">
        <v>60</v>
      </c>
      <c r="K1237" s="4">
        <v>45810</v>
      </c>
      <c r="L1237" s="4">
        <v>45804.399363425924</v>
      </c>
      <c r="M1237" s="4">
        <v>45812</v>
      </c>
      <c r="N1237" s="4">
        <v>45804.222615740742</v>
      </c>
      <c r="O1237" s="4" t="s">
        <v>60</v>
      </c>
      <c r="P1237" s="4" t="s">
        <v>60</v>
      </c>
      <c r="Q1237" s="4" t="s">
        <v>60</v>
      </c>
      <c r="R1237" s="4" t="s">
        <v>60</v>
      </c>
      <c r="S1237" s="4" t="s">
        <v>60</v>
      </c>
      <c r="T1237" s="4">
        <v>45813</v>
      </c>
      <c r="U1237" s="4">
        <v>45806.984432870369</v>
      </c>
      <c r="V1237" s="4">
        <v>45810.453530092593</v>
      </c>
      <c r="W1237" s="4">
        <v>45814</v>
      </c>
      <c r="X1237" s="4"/>
      <c r="Y1237" s="4" t="s">
        <v>60</v>
      </c>
      <c r="Z1237" s="4">
        <v>45815</v>
      </c>
      <c r="AA1237" s="4"/>
      <c r="AB1237" s="4" t="s">
        <v>60</v>
      </c>
      <c r="AC1237" s="4">
        <v>45815</v>
      </c>
      <c r="AD1237" s="4">
        <v>45815</v>
      </c>
      <c r="AE1237" s="4">
        <v>45818</v>
      </c>
      <c r="AF1237" s="4"/>
      <c r="AG1237" s="30" t="s">
        <v>4284</v>
      </c>
      <c r="AH1237" s="30" t="s">
        <v>746</v>
      </c>
      <c r="AI1237" s="30" t="s">
        <v>2377</v>
      </c>
      <c r="AJ1237" s="30" t="s">
        <v>747</v>
      </c>
      <c r="AK1237" s="30" t="s">
        <v>100</v>
      </c>
      <c r="AL1237" s="30" t="s">
        <v>748</v>
      </c>
      <c r="AM1237" s="30" t="s">
        <v>749</v>
      </c>
      <c r="AN1237" s="30">
        <v>5.9027200000000004</v>
      </c>
      <c r="AO1237" s="30" t="s">
        <v>68</v>
      </c>
      <c r="AP1237" s="30"/>
      <c r="AQ1237" s="30"/>
      <c r="AR1237" s="30" t="s">
        <v>68</v>
      </c>
      <c r="AS1237" s="30"/>
      <c r="AT1237" s="30"/>
      <c r="AU1237" s="30" t="s">
        <v>750</v>
      </c>
      <c r="AV1237" s="30" t="s">
        <v>751</v>
      </c>
      <c r="AW1237" s="30">
        <v>13.287710000000001</v>
      </c>
      <c r="AX1237" s="30" t="s">
        <v>2378</v>
      </c>
      <c r="AY1237" s="30" t="s">
        <v>2379</v>
      </c>
      <c r="AZ1237" s="3">
        <v>155</v>
      </c>
      <c r="BA1237" s="30" t="s">
        <v>60</v>
      </c>
      <c r="BB1237" s="30">
        <v>155</v>
      </c>
      <c r="BC1237" s="30" t="s">
        <v>60</v>
      </c>
      <c r="BD1237" s="30" t="s">
        <v>60</v>
      </c>
      <c r="BE1237" s="30" t="s">
        <v>60</v>
      </c>
      <c r="BF1237" s="35" t="str">
        <f>IFERROR(VLOOKUP(Data_Power_app[[#This Row],[PRO ODER]],'Result'!A:C,3,0),"")</f>
        <v/>
      </c>
      <c r="BG1237" s="14" t="str">
        <f>IFERROR(VLOOKUP(Data_Power_app[[#This Row],[PRO ODER]]&amp;"LAM_IN",'Real Time'!A:E,4,0),"")</f>
        <v/>
      </c>
      <c r="BH1237" s="37" t="str">
        <f>IF(Data_Power_app[[#This Row],[LAMINATION MACHINE (PLAN)]]="","",IF(Data_Power_app[[#This Row],[LAMINATION MACHINE (REALTIME)]]="","",RIGHT(Data_Power_app[[#This Row],[LAMINATION MACHINE (REALTIME)]],1)=RIGHT(Data_Power_app[[#This Row],[LAMINATION MACHINE (PLAN)]],1)))</f>
        <v/>
      </c>
    </row>
    <row r="1238" spans="1:60" x14ac:dyDescent="0.25">
      <c r="A1238" s="27">
        <v>1442</v>
      </c>
      <c r="B1238" s="30" t="s">
        <v>2728</v>
      </c>
      <c r="C1238" s="30" t="s">
        <v>2729</v>
      </c>
      <c r="D1238" s="30" t="s">
        <v>75</v>
      </c>
      <c r="E1238" s="30" t="s">
        <v>446</v>
      </c>
      <c r="F1238" s="30" t="s">
        <v>59</v>
      </c>
      <c r="G1238" s="30">
        <v>39</v>
      </c>
      <c r="H1238" s="4">
        <v>45810</v>
      </c>
      <c r="I1238" s="30">
        <v>45801</v>
      </c>
      <c r="J1238" s="4" t="s">
        <v>60</v>
      </c>
      <c r="K1238" s="4">
        <v>45810</v>
      </c>
      <c r="L1238" s="4">
        <v>45804.399224537039</v>
      </c>
      <c r="M1238" s="4">
        <v>45811</v>
      </c>
      <c r="N1238" s="4">
        <v>45805.411643518521</v>
      </c>
      <c r="O1238" s="4" t="s">
        <v>60</v>
      </c>
      <c r="P1238" s="4" t="s">
        <v>60</v>
      </c>
      <c r="Q1238" s="4" t="s">
        <v>60</v>
      </c>
      <c r="R1238" s="4" t="s">
        <v>60</v>
      </c>
      <c r="S1238" s="4" t="s">
        <v>60</v>
      </c>
      <c r="T1238" s="4">
        <v>45812</v>
      </c>
      <c r="U1238" s="4">
        <v>45805.631377314814</v>
      </c>
      <c r="V1238" s="4"/>
      <c r="W1238" s="4">
        <v>45813</v>
      </c>
      <c r="X1238" s="4"/>
      <c r="Y1238" s="4" t="s">
        <v>60</v>
      </c>
      <c r="Z1238" s="4">
        <v>45814</v>
      </c>
      <c r="AA1238" s="4"/>
      <c r="AB1238" s="4" t="s">
        <v>60</v>
      </c>
      <c r="AC1238" s="4">
        <v>45814</v>
      </c>
      <c r="AD1238" s="4">
        <v>45815</v>
      </c>
      <c r="AE1238" s="4">
        <v>45818</v>
      </c>
      <c r="AF1238" s="4"/>
      <c r="AG1238" s="30" t="s">
        <v>266</v>
      </c>
      <c r="AH1238" s="30" t="s">
        <v>746</v>
      </c>
      <c r="AI1238" s="30" t="s">
        <v>2377</v>
      </c>
      <c r="AJ1238" s="30" t="s">
        <v>747</v>
      </c>
      <c r="AK1238" s="30" t="s">
        <v>100</v>
      </c>
      <c r="AL1238" s="30" t="s">
        <v>748</v>
      </c>
      <c r="AM1238" s="30" t="s">
        <v>749</v>
      </c>
      <c r="AN1238" s="30">
        <v>1.4979100000000001</v>
      </c>
      <c r="AO1238" s="30" t="s">
        <v>68</v>
      </c>
      <c r="AP1238" s="30"/>
      <c r="AQ1238" s="30"/>
      <c r="AR1238" s="30" t="s">
        <v>68</v>
      </c>
      <c r="AS1238" s="30"/>
      <c r="AT1238" s="30"/>
      <c r="AU1238" s="30" t="s">
        <v>750</v>
      </c>
      <c r="AV1238" s="30" t="s">
        <v>751</v>
      </c>
      <c r="AW1238" s="30">
        <v>3.3719199999999998</v>
      </c>
      <c r="AX1238" s="30" t="s">
        <v>2378</v>
      </c>
      <c r="AY1238" s="30" t="s">
        <v>2379</v>
      </c>
      <c r="AZ1238" s="3">
        <v>39</v>
      </c>
      <c r="BA1238" s="30" t="s">
        <v>60</v>
      </c>
      <c r="BB1238" s="30">
        <v>39</v>
      </c>
      <c r="BC1238" s="30" t="s">
        <v>60</v>
      </c>
      <c r="BD1238" s="30" t="s">
        <v>60</v>
      </c>
      <c r="BE1238" s="30" t="s">
        <v>60</v>
      </c>
      <c r="BF1238" s="35" t="str">
        <f>IFERROR(VLOOKUP(Data_Power_app[[#This Row],[PRO ODER]],'Result'!A:C,3,0),"")</f>
        <v/>
      </c>
      <c r="BG1238" s="14" t="str">
        <f>IFERROR(VLOOKUP(Data_Power_app[[#This Row],[PRO ODER]]&amp;"LAM_IN",'Real Time'!A:E,4,0),"")</f>
        <v/>
      </c>
      <c r="BH1238" s="37" t="str">
        <f>IF(Data_Power_app[[#This Row],[LAMINATION MACHINE (PLAN)]]="","",IF(Data_Power_app[[#This Row],[LAMINATION MACHINE (REALTIME)]]="","",RIGHT(Data_Power_app[[#This Row],[LAMINATION MACHINE (REALTIME)]],1)=RIGHT(Data_Power_app[[#This Row],[LAMINATION MACHINE (PLAN)]],1)))</f>
        <v/>
      </c>
    </row>
    <row r="1239" spans="1:60" x14ac:dyDescent="0.25">
      <c r="A1239" s="27">
        <v>1443</v>
      </c>
      <c r="B1239" s="30" t="s">
        <v>2730</v>
      </c>
      <c r="C1239" s="30" t="s">
        <v>2731</v>
      </c>
      <c r="D1239" s="30" t="s">
        <v>75</v>
      </c>
      <c r="E1239" s="30" t="s">
        <v>446</v>
      </c>
      <c r="F1239" s="30" t="s">
        <v>59</v>
      </c>
      <c r="G1239" s="30">
        <v>72</v>
      </c>
      <c r="H1239" s="4">
        <v>45810</v>
      </c>
      <c r="I1239" s="30">
        <v>45801</v>
      </c>
      <c r="J1239" s="4" t="s">
        <v>60</v>
      </c>
      <c r="K1239" s="4">
        <v>45810</v>
      </c>
      <c r="L1239" s="4">
        <v>45804.399039351854</v>
      </c>
      <c r="M1239" s="4">
        <v>45811</v>
      </c>
      <c r="N1239" s="4">
        <v>45804.222743055558</v>
      </c>
      <c r="O1239" s="4" t="s">
        <v>60</v>
      </c>
      <c r="P1239" s="4" t="s">
        <v>60</v>
      </c>
      <c r="Q1239" s="4" t="s">
        <v>60</v>
      </c>
      <c r="R1239" s="4" t="s">
        <v>60</v>
      </c>
      <c r="S1239" s="4" t="s">
        <v>60</v>
      </c>
      <c r="T1239" s="4">
        <v>45812</v>
      </c>
      <c r="U1239" s="4">
        <v>45806.984317129631</v>
      </c>
      <c r="V1239" s="4">
        <v>45810.453356481485</v>
      </c>
      <c r="W1239" s="4">
        <v>45813</v>
      </c>
      <c r="X1239" s="4"/>
      <c r="Y1239" s="4" t="s">
        <v>60</v>
      </c>
      <c r="Z1239" s="4">
        <v>45814</v>
      </c>
      <c r="AA1239" s="4"/>
      <c r="AB1239" s="4" t="s">
        <v>60</v>
      </c>
      <c r="AC1239" s="4">
        <v>45814</v>
      </c>
      <c r="AD1239" s="4">
        <v>45815</v>
      </c>
      <c r="AE1239" s="4">
        <v>45818</v>
      </c>
      <c r="AF1239" s="4"/>
      <c r="AG1239" s="30" t="s">
        <v>4284</v>
      </c>
      <c r="AH1239" s="30" t="s">
        <v>746</v>
      </c>
      <c r="AI1239" s="30" t="s">
        <v>2377</v>
      </c>
      <c r="AJ1239" s="30" t="s">
        <v>747</v>
      </c>
      <c r="AK1239" s="30" t="s">
        <v>100</v>
      </c>
      <c r="AL1239" s="30" t="s">
        <v>748</v>
      </c>
      <c r="AM1239" s="30" t="s">
        <v>749</v>
      </c>
      <c r="AN1239" s="30">
        <v>2.7646899999999999</v>
      </c>
      <c r="AO1239" s="30" t="s">
        <v>68</v>
      </c>
      <c r="AP1239" s="30"/>
      <c r="AQ1239" s="30"/>
      <c r="AR1239" s="30" t="s">
        <v>68</v>
      </c>
      <c r="AS1239" s="30"/>
      <c r="AT1239" s="30"/>
      <c r="AU1239" s="30" t="s">
        <v>750</v>
      </c>
      <c r="AV1239" s="30" t="s">
        <v>751</v>
      </c>
      <c r="AW1239" s="30">
        <v>6.22356</v>
      </c>
      <c r="AX1239" s="30" t="s">
        <v>2378</v>
      </c>
      <c r="AY1239" s="30" t="s">
        <v>2379</v>
      </c>
      <c r="AZ1239" s="3">
        <v>72</v>
      </c>
      <c r="BA1239" s="30" t="s">
        <v>60</v>
      </c>
      <c r="BB1239" s="30">
        <v>72</v>
      </c>
      <c r="BC1239" s="30" t="s">
        <v>60</v>
      </c>
      <c r="BD1239" s="30" t="s">
        <v>60</v>
      </c>
      <c r="BE1239" s="30" t="s">
        <v>60</v>
      </c>
      <c r="BF1239" s="35" t="str">
        <f>IFERROR(VLOOKUP(Data_Power_app[[#This Row],[PRO ODER]],'Result'!A:C,3,0),"")</f>
        <v/>
      </c>
      <c r="BG1239" s="14" t="str">
        <f>IFERROR(VLOOKUP(Data_Power_app[[#This Row],[PRO ODER]]&amp;"LAM_IN",'Real Time'!A:E,4,0),"")</f>
        <v/>
      </c>
      <c r="BH1239" s="37" t="str">
        <f>IF(Data_Power_app[[#This Row],[LAMINATION MACHINE (PLAN)]]="","",IF(Data_Power_app[[#This Row],[LAMINATION MACHINE (REALTIME)]]="","",RIGHT(Data_Power_app[[#This Row],[LAMINATION MACHINE (REALTIME)]],1)=RIGHT(Data_Power_app[[#This Row],[LAMINATION MACHINE (PLAN)]],1)))</f>
        <v/>
      </c>
    </row>
    <row r="1240" spans="1:60" x14ac:dyDescent="0.25">
      <c r="A1240" s="27">
        <v>1444</v>
      </c>
      <c r="B1240" s="30" t="s">
        <v>2732</v>
      </c>
      <c r="C1240" s="30" t="s">
        <v>2733</v>
      </c>
      <c r="D1240" s="30" t="s">
        <v>75</v>
      </c>
      <c r="E1240" s="30" t="s">
        <v>446</v>
      </c>
      <c r="F1240" s="30" t="s">
        <v>59</v>
      </c>
      <c r="G1240" s="30">
        <v>20</v>
      </c>
      <c r="H1240" s="4">
        <v>45810</v>
      </c>
      <c r="I1240" s="30">
        <v>45801</v>
      </c>
      <c r="J1240" s="4" t="s">
        <v>60</v>
      </c>
      <c r="K1240" s="4">
        <v>45810</v>
      </c>
      <c r="L1240" s="4">
        <v>45804.398854166669</v>
      </c>
      <c r="M1240" s="4">
        <v>45811</v>
      </c>
      <c r="N1240" s="4">
        <v>45805.411678240744</v>
      </c>
      <c r="O1240" s="4" t="s">
        <v>60</v>
      </c>
      <c r="P1240" s="4" t="s">
        <v>60</v>
      </c>
      <c r="Q1240" s="4" t="s">
        <v>60</v>
      </c>
      <c r="R1240" s="4" t="s">
        <v>60</v>
      </c>
      <c r="S1240" s="4" t="s">
        <v>60</v>
      </c>
      <c r="T1240" s="4">
        <v>45812</v>
      </c>
      <c r="U1240" s="4">
        <v>45805.631423611114</v>
      </c>
      <c r="V1240" s="4"/>
      <c r="W1240" s="4">
        <v>45813</v>
      </c>
      <c r="X1240" s="4"/>
      <c r="Y1240" s="4" t="s">
        <v>60</v>
      </c>
      <c r="Z1240" s="4">
        <v>45814</v>
      </c>
      <c r="AA1240" s="4"/>
      <c r="AB1240" s="4" t="s">
        <v>60</v>
      </c>
      <c r="AC1240" s="4">
        <v>45814</v>
      </c>
      <c r="AD1240" s="4">
        <v>45815</v>
      </c>
      <c r="AE1240" s="4">
        <v>45818</v>
      </c>
      <c r="AF1240" s="4"/>
      <c r="AG1240" s="30" t="s">
        <v>266</v>
      </c>
      <c r="AH1240" s="30" t="s">
        <v>746</v>
      </c>
      <c r="AI1240" s="30" t="s">
        <v>2377</v>
      </c>
      <c r="AJ1240" s="30" t="s">
        <v>747</v>
      </c>
      <c r="AK1240" s="30" t="s">
        <v>100</v>
      </c>
      <c r="AL1240" s="30" t="s">
        <v>748</v>
      </c>
      <c r="AM1240" s="30" t="s">
        <v>749</v>
      </c>
      <c r="AN1240" s="30">
        <v>0.74565999999999999</v>
      </c>
      <c r="AO1240" s="30" t="s">
        <v>68</v>
      </c>
      <c r="AP1240" s="30"/>
      <c r="AQ1240" s="30"/>
      <c r="AR1240" s="30" t="s">
        <v>68</v>
      </c>
      <c r="AS1240" s="30"/>
      <c r="AT1240" s="30"/>
      <c r="AU1240" s="30" t="s">
        <v>750</v>
      </c>
      <c r="AV1240" s="30" t="s">
        <v>751</v>
      </c>
      <c r="AW1240" s="30">
        <v>1.6786399999999999</v>
      </c>
      <c r="AX1240" s="30" t="s">
        <v>2734</v>
      </c>
      <c r="AY1240" s="30" t="s">
        <v>2735</v>
      </c>
      <c r="AZ1240" s="3">
        <v>20</v>
      </c>
      <c r="BA1240" s="30" t="s">
        <v>60</v>
      </c>
      <c r="BB1240" s="30">
        <v>20</v>
      </c>
      <c r="BC1240" s="30" t="s">
        <v>60</v>
      </c>
      <c r="BD1240" s="30" t="s">
        <v>60</v>
      </c>
      <c r="BE1240" s="30" t="s">
        <v>60</v>
      </c>
      <c r="BF1240" s="35" t="str">
        <f>IFERROR(VLOOKUP(Data_Power_app[[#This Row],[PRO ODER]],'Result'!A:C,3,0),"")</f>
        <v/>
      </c>
      <c r="BG1240" s="14" t="str">
        <f>IFERROR(VLOOKUP(Data_Power_app[[#This Row],[PRO ODER]]&amp;"LAM_IN",'Real Time'!A:E,4,0),"")</f>
        <v/>
      </c>
      <c r="BH1240" s="37" t="str">
        <f>IF(Data_Power_app[[#This Row],[LAMINATION MACHINE (PLAN)]]="","",IF(Data_Power_app[[#This Row],[LAMINATION MACHINE (REALTIME)]]="","",RIGHT(Data_Power_app[[#This Row],[LAMINATION MACHINE (REALTIME)]],1)=RIGHT(Data_Power_app[[#This Row],[LAMINATION MACHINE (PLAN)]],1)))</f>
        <v/>
      </c>
    </row>
    <row r="1241" spans="1:60" x14ac:dyDescent="0.25">
      <c r="A1241" s="27">
        <v>1445</v>
      </c>
      <c r="B1241" s="30" t="s">
        <v>2736</v>
      </c>
      <c r="C1241" s="30" t="s">
        <v>2737</v>
      </c>
      <c r="D1241" s="30" t="s">
        <v>75</v>
      </c>
      <c r="E1241" s="30" t="s">
        <v>446</v>
      </c>
      <c r="F1241" s="30" t="s">
        <v>59</v>
      </c>
      <c r="G1241" s="30">
        <v>49</v>
      </c>
      <c r="H1241" s="4">
        <v>45810</v>
      </c>
      <c r="I1241" s="30">
        <v>45801</v>
      </c>
      <c r="J1241" s="4" t="s">
        <v>60</v>
      </c>
      <c r="K1241" s="4">
        <v>45810</v>
      </c>
      <c r="L1241" s="4">
        <v>45804.398796296293</v>
      </c>
      <c r="M1241" s="4">
        <v>45811</v>
      </c>
      <c r="N1241" s="4">
        <v>45805.411736111113</v>
      </c>
      <c r="O1241" s="4" t="s">
        <v>60</v>
      </c>
      <c r="P1241" s="4" t="s">
        <v>60</v>
      </c>
      <c r="Q1241" s="4" t="s">
        <v>60</v>
      </c>
      <c r="R1241" s="4" t="s">
        <v>60</v>
      </c>
      <c r="S1241" s="4" t="s">
        <v>60</v>
      </c>
      <c r="T1241" s="4">
        <v>45812</v>
      </c>
      <c r="U1241" s="4">
        <v>45805.631469907406</v>
      </c>
      <c r="V1241" s="4"/>
      <c r="W1241" s="4">
        <v>45813</v>
      </c>
      <c r="X1241" s="4"/>
      <c r="Y1241" s="4" t="s">
        <v>60</v>
      </c>
      <c r="Z1241" s="4">
        <v>45814</v>
      </c>
      <c r="AA1241" s="4"/>
      <c r="AB1241" s="4" t="s">
        <v>60</v>
      </c>
      <c r="AC1241" s="4">
        <v>45814</v>
      </c>
      <c r="AD1241" s="4">
        <v>45815</v>
      </c>
      <c r="AE1241" s="4">
        <v>45818</v>
      </c>
      <c r="AF1241" s="4"/>
      <c r="AG1241" s="30" t="s">
        <v>266</v>
      </c>
      <c r="AH1241" s="30" t="s">
        <v>746</v>
      </c>
      <c r="AI1241" s="30" t="s">
        <v>2377</v>
      </c>
      <c r="AJ1241" s="30" t="s">
        <v>747</v>
      </c>
      <c r="AK1241" s="30" t="s">
        <v>100</v>
      </c>
      <c r="AL1241" s="30" t="s">
        <v>748</v>
      </c>
      <c r="AM1241" s="30" t="s">
        <v>749</v>
      </c>
      <c r="AN1241" s="30">
        <v>1.8333699999999999</v>
      </c>
      <c r="AO1241" s="30" t="s">
        <v>68</v>
      </c>
      <c r="AP1241" s="30"/>
      <c r="AQ1241" s="30"/>
      <c r="AR1241" s="30" t="s">
        <v>68</v>
      </c>
      <c r="AS1241" s="30"/>
      <c r="AT1241" s="30"/>
      <c r="AU1241" s="30" t="s">
        <v>750</v>
      </c>
      <c r="AV1241" s="30" t="s">
        <v>751</v>
      </c>
      <c r="AW1241" s="30">
        <v>4.1271899999999997</v>
      </c>
      <c r="AX1241" s="30" t="s">
        <v>2734</v>
      </c>
      <c r="AY1241" s="30" t="s">
        <v>2735</v>
      </c>
      <c r="AZ1241" s="3">
        <v>49</v>
      </c>
      <c r="BA1241" s="30" t="s">
        <v>60</v>
      </c>
      <c r="BB1241" s="30">
        <v>49</v>
      </c>
      <c r="BC1241" s="30" t="s">
        <v>60</v>
      </c>
      <c r="BD1241" s="30" t="s">
        <v>60</v>
      </c>
      <c r="BE1241" s="30" t="s">
        <v>60</v>
      </c>
      <c r="BF1241" s="35" t="str">
        <f>IFERROR(VLOOKUP(Data_Power_app[[#This Row],[PRO ODER]],'Result'!A:C,3,0),"")</f>
        <v/>
      </c>
      <c r="BG1241" s="14" t="str">
        <f>IFERROR(VLOOKUP(Data_Power_app[[#This Row],[PRO ODER]]&amp;"LAM_IN",'Real Time'!A:E,4,0),"")</f>
        <v/>
      </c>
      <c r="BH1241" s="37" t="str">
        <f>IF(Data_Power_app[[#This Row],[LAMINATION MACHINE (PLAN)]]="","",IF(Data_Power_app[[#This Row],[LAMINATION MACHINE (REALTIME)]]="","",RIGHT(Data_Power_app[[#This Row],[LAMINATION MACHINE (REALTIME)]],1)=RIGHT(Data_Power_app[[#This Row],[LAMINATION MACHINE (PLAN)]],1)))</f>
        <v/>
      </c>
    </row>
    <row r="1242" spans="1:60" x14ac:dyDescent="0.25">
      <c r="A1242" s="27">
        <v>1446</v>
      </c>
      <c r="B1242" s="30" t="s">
        <v>2738</v>
      </c>
      <c r="C1242" s="30" t="s">
        <v>2739</v>
      </c>
      <c r="D1242" s="30" t="s">
        <v>75</v>
      </c>
      <c r="E1242" s="30" t="s">
        <v>446</v>
      </c>
      <c r="F1242" s="30" t="s">
        <v>59</v>
      </c>
      <c r="G1242" s="30">
        <v>52</v>
      </c>
      <c r="H1242" s="4">
        <v>45810</v>
      </c>
      <c r="I1242" s="30">
        <v>45801</v>
      </c>
      <c r="J1242" s="4" t="s">
        <v>60</v>
      </c>
      <c r="K1242" s="4">
        <v>45810</v>
      </c>
      <c r="L1242" s="4">
        <v>45804.398738425924</v>
      </c>
      <c r="M1242" s="4">
        <v>45811</v>
      </c>
      <c r="N1242" s="4">
        <v>45805.411782407406</v>
      </c>
      <c r="O1242" s="4" t="s">
        <v>60</v>
      </c>
      <c r="P1242" s="4" t="s">
        <v>60</v>
      </c>
      <c r="Q1242" s="4" t="s">
        <v>60</v>
      </c>
      <c r="R1242" s="4" t="s">
        <v>60</v>
      </c>
      <c r="S1242" s="4" t="s">
        <v>60</v>
      </c>
      <c r="T1242" s="4">
        <v>45812</v>
      </c>
      <c r="U1242" s="4">
        <v>45805.631516203706</v>
      </c>
      <c r="V1242" s="4"/>
      <c r="W1242" s="4">
        <v>45813</v>
      </c>
      <c r="X1242" s="4"/>
      <c r="Y1242" s="4" t="s">
        <v>60</v>
      </c>
      <c r="Z1242" s="4">
        <v>45814</v>
      </c>
      <c r="AA1242" s="4"/>
      <c r="AB1242" s="4" t="s">
        <v>60</v>
      </c>
      <c r="AC1242" s="4">
        <v>45814</v>
      </c>
      <c r="AD1242" s="4">
        <v>45815</v>
      </c>
      <c r="AE1242" s="4">
        <v>45818</v>
      </c>
      <c r="AF1242" s="4"/>
      <c r="AG1242" s="30" t="s">
        <v>266</v>
      </c>
      <c r="AH1242" s="30" t="s">
        <v>746</v>
      </c>
      <c r="AI1242" s="30" t="s">
        <v>2377</v>
      </c>
      <c r="AJ1242" s="30" t="s">
        <v>747</v>
      </c>
      <c r="AK1242" s="30" t="s">
        <v>100</v>
      </c>
      <c r="AL1242" s="30" t="s">
        <v>748</v>
      </c>
      <c r="AM1242" s="30" t="s">
        <v>749</v>
      </c>
      <c r="AN1242" s="30">
        <v>1.9327799999999999</v>
      </c>
      <c r="AO1242" s="30" t="s">
        <v>68</v>
      </c>
      <c r="AP1242" s="30"/>
      <c r="AQ1242" s="30"/>
      <c r="AR1242" s="30" t="s">
        <v>68</v>
      </c>
      <c r="AS1242" s="30"/>
      <c r="AT1242" s="30"/>
      <c r="AU1242" s="30" t="s">
        <v>750</v>
      </c>
      <c r="AV1242" s="30" t="s">
        <v>751</v>
      </c>
      <c r="AW1242" s="30">
        <v>4.3510299999999997</v>
      </c>
      <c r="AX1242" s="30" t="s">
        <v>2734</v>
      </c>
      <c r="AY1242" s="30" t="s">
        <v>2735</v>
      </c>
      <c r="AZ1242" s="3">
        <v>52</v>
      </c>
      <c r="BA1242" s="30" t="s">
        <v>60</v>
      </c>
      <c r="BB1242" s="30">
        <v>52</v>
      </c>
      <c r="BC1242" s="30" t="s">
        <v>60</v>
      </c>
      <c r="BD1242" s="30" t="s">
        <v>60</v>
      </c>
      <c r="BE1242" s="30" t="s">
        <v>60</v>
      </c>
      <c r="BF1242" s="35" t="str">
        <f>IFERROR(VLOOKUP(Data_Power_app[[#This Row],[PRO ODER]],'Result'!A:C,3,0),"")</f>
        <v/>
      </c>
      <c r="BG1242" s="14" t="str">
        <f>IFERROR(VLOOKUP(Data_Power_app[[#This Row],[PRO ODER]]&amp;"LAM_IN",'Real Time'!A:E,4,0),"")</f>
        <v/>
      </c>
      <c r="BH1242" s="37" t="str">
        <f>IF(Data_Power_app[[#This Row],[LAMINATION MACHINE (PLAN)]]="","",IF(Data_Power_app[[#This Row],[LAMINATION MACHINE (REALTIME)]]="","",RIGHT(Data_Power_app[[#This Row],[LAMINATION MACHINE (REALTIME)]],1)=RIGHT(Data_Power_app[[#This Row],[LAMINATION MACHINE (PLAN)]],1)))</f>
        <v/>
      </c>
    </row>
    <row r="1243" spans="1:60" x14ac:dyDescent="0.25">
      <c r="A1243" s="27">
        <v>1447</v>
      </c>
      <c r="B1243" s="30" t="s">
        <v>2740</v>
      </c>
      <c r="C1243" s="30" t="s">
        <v>2741</v>
      </c>
      <c r="D1243" s="30" t="s">
        <v>75</v>
      </c>
      <c r="E1243" s="30" t="s">
        <v>446</v>
      </c>
      <c r="F1243" s="30" t="s">
        <v>59</v>
      </c>
      <c r="G1243" s="30">
        <v>135</v>
      </c>
      <c r="H1243" s="4">
        <v>45810</v>
      </c>
      <c r="I1243" s="30">
        <v>45801</v>
      </c>
      <c r="J1243" s="4" t="s">
        <v>60</v>
      </c>
      <c r="K1243" s="4">
        <v>45810</v>
      </c>
      <c r="L1243" s="4">
        <v>45804.398645833331</v>
      </c>
      <c r="M1243" s="4">
        <v>45811</v>
      </c>
      <c r="N1243" s="4">
        <v>45805.411828703705</v>
      </c>
      <c r="O1243" s="4" t="s">
        <v>60</v>
      </c>
      <c r="P1243" s="4" t="s">
        <v>60</v>
      </c>
      <c r="Q1243" s="4" t="s">
        <v>60</v>
      </c>
      <c r="R1243" s="4" t="s">
        <v>60</v>
      </c>
      <c r="S1243" s="4" t="s">
        <v>60</v>
      </c>
      <c r="T1243" s="4">
        <v>45812</v>
      </c>
      <c r="U1243" s="4">
        <v>45805.631562499999</v>
      </c>
      <c r="V1243" s="4"/>
      <c r="W1243" s="4">
        <v>45813</v>
      </c>
      <c r="X1243" s="4"/>
      <c r="Y1243" s="4" t="s">
        <v>60</v>
      </c>
      <c r="Z1243" s="4">
        <v>45814</v>
      </c>
      <c r="AA1243" s="4"/>
      <c r="AB1243" s="4" t="s">
        <v>60</v>
      </c>
      <c r="AC1243" s="4">
        <v>45814</v>
      </c>
      <c r="AD1243" s="4">
        <v>45815</v>
      </c>
      <c r="AE1243" s="4">
        <v>45818</v>
      </c>
      <c r="AF1243" s="4"/>
      <c r="AG1243" s="30" t="s">
        <v>266</v>
      </c>
      <c r="AH1243" s="30" t="s">
        <v>746</v>
      </c>
      <c r="AI1243" s="30" t="s">
        <v>2377</v>
      </c>
      <c r="AJ1243" s="30" t="s">
        <v>747</v>
      </c>
      <c r="AK1243" s="30" t="s">
        <v>100</v>
      </c>
      <c r="AL1243" s="30" t="s">
        <v>748</v>
      </c>
      <c r="AM1243" s="30" t="s">
        <v>749</v>
      </c>
      <c r="AN1243" s="30">
        <v>5.0606299999999997</v>
      </c>
      <c r="AO1243" s="30" t="s">
        <v>68</v>
      </c>
      <c r="AP1243" s="30"/>
      <c r="AQ1243" s="30"/>
      <c r="AR1243" s="30" t="s">
        <v>68</v>
      </c>
      <c r="AS1243" s="30"/>
      <c r="AT1243" s="30"/>
      <c r="AU1243" s="30" t="s">
        <v>750</v>
      </c>
      <c r="AV1243" s="30" t="s">
        <v>751</v>
      </c>
      <c r="AW1243" s="30">
        <v>11.392289999999999</v>
      </c>
      <c r="AX1243" s="30" t="s">
        <v>2734</v>
      </c>
      <c r="AY1243" s="30" t="s">
        <v>2735</v>
      </c>
      <c r="AZ1243" s="3">
        <v>135</v>
      </c>
      <c r="BA1243" s="30" t="s">
        <v>60</v>
      </c>
      <c r="BB1243" s="30">
        <v>135</v>
      </c>
      <c r="BC1243" s="30" t="s">
        <v>60</v>
      </c>
      <c r="BD1243" s="30" t="s">
        <v>60</v>
      </c>
      <c r="BE1243" s="30" t="s">
        <v>60</v>
      </c>
      <c r="BF1243" s="35" t="str">
        <f>IFERROR(VLOOKUP(Data_Power_app[[#This Row],[PRO ODER]],'Result'!A:C,3,0),"")</f>
        <v/>
      </c>
      <c r="BG1243" s="14" t="str">
        <f>IFERROR(VLOOKUP(Data_Power_app[[#This Row],[PRO ODER]]&amp;"LAM_IN",'Real Time'!A:E,4,0),"")</f>
        <v/>
      </c>
      <c r="BH1243" s="37" t="str">
        <f>IF(Data_Power_app[[#This Row],[LAMINATION MACHINE (PLAN)]]="","",IF(Data_Power_app[[#This Row],[LAMINATION MACHINE (REALTIME)]]="","",RIGHT(Data_Power_app[[#This Row],[LAMINATION MACHINE (REALTIME)]],1)=RIGHT(Data_Power_app[[#This Row],[LAMINATION MACHINE (PLAN)]],1)))</f>
        <v/>
      </c>
    </row>
    <row r="1244" spans="1:60" x14ac:dyDescent="0.25">
      <c r="A1244" s="27">
        <v>1448</v>
      </c>
      <c r="B1244" s="30" t="s">
        <v>2742</v>
      </c>
      <c r="C1244" s="30" t="s">
        <v>2743</v>
      </c>
      <c r="D1244" s="30" t="s">
        <v>75</v>
      </c>
      <c r="E1244" s="30" t="s">
        <v>446</v>
      </c>
      <c r="F1244" s="30" t="s">
        <v>59</v>
      </c>
      <c r="G1244" s="30">
        <v>86</v>
      </c>
      <c r="H1244" s="4">
        <v>45810</v>
      </c>
      <c r="I1244" s="30">
        <v>45801</v>
      </c>
      <c r="J1244" s="4" t="s">
        <v>60</v>
      </c>
      <c r="K1244" s="4">
        <v>45810</v>
      </c>
      <c r="L1244" s="4">
        <v>45804.398460648146</v>
      </c>
      <c r="M1244" s="4">
        <v>45811</v>
      </c>
      <c r="N1244" s="4">
        <v>45805.411886574075</v>
      </c>
      <c r="O1244" s="4" t="s">
        <v>60</v>
      </c>
      <c r="P1244" s="4" t="s">
        <v>60</v>
      </c>
      <c r="Q1244" s="4" t="s">
        <v>60</v>
      </c>
      <c r="R1244" s="4" t="s">
        <v>60</v>
      </c>
      <c r="S1244" s="4" t="s">
        <v>60</v>
      </c>
      <c r="T1244" s="4">
        <v>45812</v>
      </c>
      <c r="U1244" s="4">
        <v>45805.631608796299</v>
      </c>
      <c r="V1244" s="4"/>
      <c r="W1244" s="4">
        <v>45813</v>
      </c>
      <c r="X1244" s="4"/>
      <c r="Y1244" s="4" t="s">
        <v>60</v>
      </c>
      <c r="Z1244" s="4">
        <v>45814</v>
      </c>
      <c r="AA1244" s="4"/>
      <c r="AB1244" s="4" t="s">
        <v>60</v>
      </c>
      <c r="AC1244" s="4">
        <v>45814</v>
      </c>
      <c r="AD1244" s="4">
        <v>45815</v>
      </c>
      <c r="AE1244" s="4">
        <v>45818</v>
      </c>
      <c r="AF1244" s="4"/>
      <c r="AG1244" s="30" t="s">
        <v>266</v>
      </c>
      <c r="AH1244" s="30" t="s">
        <v>746</v>
      </c>
      <c r="AI1244" s="30" t="s">
        <v>2377</v>
      </c>
      <c r="AJ1244" s="30" t="s">
        <v>747</v>
      </c>
      <c r="AK1244" s="30" t="s">
        <v>100</v>
      </c>
      <c r="AL1244" s="30" t="s">
        <v>748</v>
      </c>
      <c r="AM1244" s="30" t="s">
        <v>749</v>
      </c>
      <c r="AN1244" s="30">
        <v>3.22329</v>
      </c>
      <c r="AO1244" s="30" t="s">
        <v>68</v>
      </c>
      <c r="AP1244" s="30"/>
      <c r="AQ1244" s="30"/>
      <c r="AR1244" s="30" t="s">
        <v>68</v>
      </c>
      <c r="AS1244" s="30"/>
      <c r="AT1244" s="30"/>
      <c r="AU1244" s="30" t="s">
        <v>750</v>
      </c>
      <c r="AV1244" s="30" t="s">
        <v>751</v>
      </c>
      <c r="AW1244" s="30">
        <v>7.2561499999999999</v>
      </c>
      <c r="AX1244" s="30" t="s">
        <v>2734</v>
      </c>
      <c r="AY1244" s="30" t="s">
        <v>2735</v>
      </c>
      <c r="AZ1244" s="3">
        <v>86</v>
      </c>
      <c r="BA1244" s="30" t="s">
        <v>60</v>
      </c>
      <c r="BB1244" s="30">
        <v>86</v>
      </c>
      <c r="BC1244" s="30" t="s">
        <v>60</v>
      </c>
      <c r="BD1244" s="30" t="s">
        <v>60</v>
      </c>
      <c r="BE1244" s="30" t="s">
        <v>60</v>
      </c>
      <c r="BF1244" s="35" t="str">
        <f>IFERROR(VLOOKUP(Data_Power_app[[#This Row],[PRO ODER]],'Result'!A:C,3,0),"")</f>
        <v/>
      </c>
      <c r="BG1244" s="14" t="str">
        <f>IFERROR(VLOOKUP(Data_Power_app[[#This Row],[PRO ODER]]&amp;"LAM_IN",'Real Time'!A:E,4,0),"")</f>
        <v/>
      </c>
      <c r="BH1244" s="37" t="str">
        <f>IF(Data_Power_app[[#This Row],[LAMINATION MACHINE (PLAN)]]="","",IF(Data_Power_app[[#This Row],[LAMINATION MACHINE (REALTIME)]]="","",RIGHT(Data_Power_app[[#This Row],[LAMINATION MACHINE (REALTIME)]],1)=RIGHT(Data_Power_app[[#This Row],[LAMINATION MACHINE (PLAN)]],1)))</f>
        <v/>
      </c>
    </row>
    <row r="1245" spans="1:60" x14ac:dyDescent="0.25">
      <c r="A1245" s="27">
        <v>1449</v>
      </c>
      <c r="B1245" s="30" t="s">
        <v>2744</v>
      </c>
      <c r="C1245" s="30" t="s">
        <v>2745</v>
      </c>
      <c r="D1245" s="30" t="s">
        <v>75</v>
      </c>
      <c r="E1245" s="30" t="s">
        <v>446</v>
      </c>
      <c r="F1245" s="30" t="s">
        <v>59</v>
      </c>
      <c r="G1245" s="30">
        <v>25</v>
      </c>
      <c r="H1245" s="4">
        <v>45810</v>
      </c>
      <c r="I1245" s="30">
        <v>45801</v>
      </c>
      <c r="J1245" s="4" t="s">
        <v>60</v>
      </c>
      <c r="K1245" s="4">
        <v>45810</v>
      </c>
      <c r="L1245" s="4">
        <v>45804.398310185185</v>
      </c>
      <c r="M1245" s="4">
        <v>45811</v>
      </c>
      <c r="N1245" s="4">
        <v>45805.411956018521</v>
      </c>
      <c r="O1245" s="4" t="s">
        <v>60</v>
      </c>
      <c r="P1245" s="4" t="s">
        <v>60</v>
      </c>
      <c r="Q1245" s="4" t="s">
        <v>60</v>
      </c>
      <c r="R1245" s="4" t="s">
        <v>60</v>
      </c>
      <c r="S1245" s="4" t="s">
        <v>60</v>
      </c>
      <c r="T1245" s="4">
        <v>45812</v>
      </c>
      <c r="U1245" s="4">
        <v>45805.631666666668</v>
      </c>
      <c r="V1245" s="4"/>
      <c r="W1245" s="4">
        <v>45813</v>
      </c>
      <c r="X1245" s="4"/>
      <c r="Y1245" s="4" t="s">
        <v>60</v>
      </c>
      <c r="Z1245" s="4">
        <v>45814</v>
      </c>
      <c r="AA1245" s="4"/>
      <c r="AB1245" s="4" t="s">
        <v>60</v>
      </c>
      <c r="AC1245" s="4">
        <v>45814</v>
      </c>
      <c r="AD1245" s="4">
        <v>45815</v>
      </c>
      <c r="AE1245" s="4">
        <v>45818</v>
      </c>
      <c r="AF1245" s="4"/>
      <c r="AG1245" s="30" t="s">
        <v>266</v>
      </c>
      <c r="AH1245" s="30" t="s">
        <v>746</v>
      </c>
      <c r="AI1245" s="30" t="s">
        <v>2377</v>
      </c>
      <c r="AJ1245" s="30" t="s">
        <v>747</v>
      </c>
      <c r="AK1245" s="30" t="s">
        <v>100</v>
      </c>
      <c r="AL1245" s="30" t="s">
        <v>748</v>
      </c>
      <c r="AM1245" s="30" t="s">
        <v>749</v>
      </c>
      <c r="AN1245" s="30">
        <v>0.93257999999999996</v>
      </c>
      <c r="AO1245" s="30" t="s">
        <v>68</v>
      </c>
      <c r="AP1245" s="30"/>
      <c r="AQ1245" s="30"/>
      <c r="AR1245" s="30" t="s">
        <v>68</v>
      </c>
      <c r="AS1245" s="30"/>
      <c r="AT1245" s="30"/>
      <c r="AU1245" s="30" t="s">
        <v>750</v>
      </c>
      <c r="AV1245" s="30" t="s">
        <v>751</v>
      </c>
      <c r="AW1245" s="30">
        <v>2.0994100000000002</v>
      </c>
      <c r="AX1245" s="30" t="s">
        <v>2734</v>
      </c>
      <c r="AY1245" s="30" t="s">
        <v>2735</v>
      </c>
      <c r="AZ1245" s="3">
        <v>25</v>
      </c>
      <c r="BA1245" s="30" t="s">
        <v>60</v>
      </c>
      <c r="BB1245" s="30">
        <v>25</v>
      </c>
      <c r="BC1245" s="30" t="s">
        <v>60</v>
      </c>
      <c r="BD1245" s="30" t="s">
        <v>60</v>
      </c>
      <c r="BE1245" s="30" t="s">
        <v>60</v>
      </c>
      <c r="BF1245" s="35" t="str">
        <f>IFERROR(VLOOKUP(Data_Power_app[[#This Row],[PRO ODER]],'Result'!A:C,3,0),"")</f>
        <v/>
      </c>
      <c r="BG1245" s="14" t="str">
        <f>IFERROR(VLOOKUP(Data_Power_app[[#This Row],[PRO ODER]]&amp;"LAM_IN",'Real Time'!A:E,4,0),"")</f>
        <v/>
      </c>
      <c r="BH1245" s="37" t="str">
        <f>IF(Data_Power_app[[#This Row],[LAMINATION MACHINE (PLAN)]]="","",IF(Data_Power_app[[#This Row],[LAMINATION MACHINE (REALTIME)]]="","",RIGHT(Data_Power_app[[#This Row],[LAMINATION MACHINE (REALTIME)]],1)=RIGHT(Data_Power_app[[#This Row],[LAMINATION MACHINE (PLAN)]],1)))</f>
        <v/>
      </c>
    </row>
    <row r="1246" spans="1:60" x14ac:dyDescent="0.25">
      <c r="A1246" s="27">
        <v>1450</v>
      </c>
      <c r="B1246" s="30" t="s">
        <v>2746</v>
      </c>
      <c r="C1246" s="30" t="s">
        <v>2747</v>
      </c>
      <c r="D1246" s="30" t="s">
        <v>75</v>
      </c>
      <c r="E1246" s="30" t="s">
        <v>446</v>
      </c>
      <c r="F1246" s="30" t="s">
        <v>59</v>
      </c>
      <c r="G1246" s="30">
        <v>22</v>
      </c>
      <c r="H1246" s="4">
        <v>45810</v>
      </c>
      <c r="I1246" s="30">
        <v>45801</v>
      </c>
      <c r="J1246" s="4" t="s">
        <v>60</v>
      </c>
      <c r="K1246" s="4">
        <v>45810</v>
      </c>
      <c r="L1246" s="4">
        <v>45804.397881944446</v>
      </c>
      <c r="M1246" s="4">
        <v>45811</v>
      </c>
      <c r="N1246" s="4">
        <v>45805.41201388889</v>
      </c>
      <c r="O1246" s="4" t="s">
        <v>60</v>
      </c>
      <c r="P1246" s="4" t="s">
        <v>60</v>
      </c>
      <c r="Q1246" s="4" t="s">
        <v>60</v>
      </c>
      <c r="R1246" s="4" t="s">
        <v>60</v>
      </c>
      <c r="S1246" s="4" t="s">
        <v>60</v>
      </c>
      <c r="T1246" s="4">
        <v>45812</v>
      </c>
      <c r="U1246" s="4">
        <v>45805.631736111114</v>
      </c>
      <c r="V1246" s="4"/>
      <c r="W1246" s="4">
        <v>45813</v>
      </c>
      <c r="X1246" s="4"/>
      <c r="Y1246" s="4" t="s">
        <v>60</v>
      </c>
      <c r="Z1246" s="4">
        <v>45814</v>
      </c>
      <c r="AA1246" s="4"/>
      <c r="AB1246" s="4" t="s">
        <v>60</v>
      </c>
      <c r="AC1246" s="4">
        <v>45814</v>
      </c>
      <c r="AD1246" s="4">
        <v>45815</v>
      </c>
      <c r="AE1246" s="4">
        <v>45818</v>
      </c>
      <c r="AF1246" s="4"/>
      <c r="AG1246" s="30" t="s">
        <v>266</v>
      </c>
      <c r="AH1246" s="30" t="s">
        <v>746</v>
      </c>
      <c r="AI1246" s="30" t="s">
        <v>2377</v>
      </c>
      <c r="AJ1246" s="30" t="s">
        <v>747</v>
      </c>
      <c r="AK1246" s="30" t="s">
        <v>100</v>
      </c>
      <c r="AL1246" s="30" t="s">
        <v>748</v>
      </c>
      <c r="AM1246" s="30" t="s">
        <v>749</v>
      </c>
      <c r="AN1246" s="30">
        <v>0.82521999999999995</v>
      </c>
      <c r="AO1246" s="30" t="s">
        <v>68</v>
      </c>
      <c r="AP1246" s="30"/>
      <c r="AQ1246" s="30"/>
      <c r="AR1246" s="30" t="s">
        <v>68</v>
      </c>
      <c r="AS1246" s="30"/>
      <c r="AT1246" s="30"/>
      <c r="AU1246" s="30" t="s">
        <v>750</v>
      </c>
      <c r="AV1246" s="30" t="s">
        <v>751</v>
      </c>
      <c r="AW1246" s="30">
        <v>1.85768</v>
      </c>
      <c r="AX1246" s="30" t="s">
        <v>2734</v>
      </c>
      <c r="AY1246" s="30" t="s">
        <v>2735</v>
      </c>
      <c r="AZ1246" s="3">
        <v>22</v>
      </c>
      <c r="BA1246" s="30" t="s">
        <v>60</v>
      </c>
      <c r="BB1246" s="30">
        <v>22</v>
      </c>
      <c r="BC1246" s="30" t="s">
        <v>60</v>
      </c>
      <c r="BD1246" s="30" t="s">
        <v>60</v>
      </c>
      <c r="BE1246" s="30" t="s">
        <v>60</v>
      </c>
      <c r="BF1246" s="35" t="str">
        <f>IFERROR(VLOOKUP(Data_Power_app[[#This Row],[PRO ODER]],'Result'!A:C,3,0),"")</f>
        <v/>
      </c>
      <c r="BG1246" s="14" t="str">
        <f>IFERROR(VLOOKUP(Data_Power_app[[#This Row],[PRO ODER]]&amp;"LAM_IN",'Real Time'!A:E,4,0),"")</f>
        <v/>
      </c>
      <c r="BH1246" s="37" t="str">
        <f>IF(Data_Power_app[[#This Row],[LAMINATION MACHINE (PLAN)]]="","",IF(Data_Power_app[[#This Row],[LAMINATION MACHINE (REALTIME)]]="","",RIGHT(Data_Power_app[[#This Row],[LAMINATION MACHINE (REALTIME)]],1)=RIGHT(Data_Power_app[[#This Row],[LAMINATION MACHINE (PLAN)]],1)))</f>
        <v/>
      </c>
    </row>
    <row r="1247" spans="1:60" x14ac:dyDescent="0.25">
      <c r="A1247" s="27">
        <v>1451</v>
      </c>
      <c r="B1247" s="30" t="s">
        <v>2748</v>
      </c>
      <c r="C1247" s="30" t="s">
        <v>2749</v>
      </c>
      <c r="D1247" s="30" t="s">
        <v>75</v>
      </c>
      <c r="E1247" s="30" t="s">
        <v>446</v>
      </c>
      <c r="F1247" s="30" t="s">
        <v>59</v>
      </c>
      <c r="G1247" s="30">
        <v>26</v>
      </c>
      <c r="H1247" s="4">
        <v>45810</v>
      </c>
      <c r="I1247" s="30">
        <v>45801</v>
      </c>
      <c r="J1247" s="4" t="s">
        <v>60</v>
      </c>
      <c r="K1247" s="4">
        <v>45810</v>
      </c>
      <c r="L1247" s="4">
        <v>45804.397858796299</v>
      </c>
      <c r="M1247" s="4">
        <v>45811</v>
      </c>
      <c r="N1247" s="4">
        <v>45805.412152777775</v>
      </c>
      <c r="O1247" s="4" t="s">
        <v>60</v>
      </c>
      <c r="P1247" s="4" t="s">
        <v>60</v>
      </c>
      <c r="Q1247" s="4" t="s">
        <v>60</v>
      </c>
      <c r="R1247" s="4" t="s">
        <v>60</v>
      </c>
      <c r="S1247" s="4" t="s">
        <v>60</v>
      </c>
      <c r="T1247" s="4">
        <v>45812</v>
      </c>
      <c r="U1247" s="4">
        <v>45805.631851851853</v>
      </c>
      <c r="V1247" s="4"/>
      <c r="W1247" s="4">
        <v>45813</v>
      </c>
      <c r="X1247" s="4"/>
      <c r="Y1247" s="4" t="s">
        <v>60</v>
      </c>
      <c r="Z1247" s="4">
        <v>45814</v>
      </c>
      <c r="AA1247" s="4"/>
      <c r="AB1247" s="4" t="s">
        <v>60</v>
      </c>
      <c r="AC1247" s="4">
        <v>45814</v>
      </c>
      <c r="AD1247" s="4">
        <v>45815</v>
      </c>
      <c r="AE1247" s="4">
        <v>45818</v>
      </c>
      <c r="AF1247" s="4"/>
      <c r="AG1247" s="30" t="s">
        <v>266</v>
      </c>
      <c r="AH1247" s="30" t="s">
        <v>746</v>
      </c>
      <c r="AI1247" s="30" t="s">
        <v>2377</v>
      </c>
      <c r="AJ1247" s="30" t="s">
        <v>747</v>
      </c>
      <c r="AK1247" s="30" t="s">
        <v>100</v>
      </c>
      <c r="AL1247" s="30" t="s">
        <v>748</v>
      </c>
      <c r="AM1247" s="30" t="s">
        <v>749</v>
      </c>
      <c r="AN1247" s="30">
        <v>0.97236</v>
      </c>
      <c r="AO1247" s="30" t="s">
        <v>68</v>
      </c>
      <c r="AP1247" s="30"/>
      <c r="AQ1247" s="30"/>
      <c r="AR1247" s="30" t="s">
        <v>68</v>
      </c>
      <c r="AS1247" s="30"/>
      <c r="AT1247" s="30"/>
      <c r="AU1247" s="30" t="s">
        <v>750</v>
      </c>
      <c r="AV1247" s="30" t="s">
        <v>751</v>
      </c>
      <c r="AW1247" s="30">
        <v>2.1889400000000001</v>
      </c>
      <c r="AX1247" s="30" t="s">
        <v>2734</v>
      </c>
      <c r="AY1247" s="30" t="s">
        <v>2735</v>
      </c>
      <c r="AZ1247" s="3">
        <v>26</v>
      </c>
      <c r="BA1247" s="30" t="s">
        <v>60</v>
      </c>
      <c r="BB1247" s="30">
        <v>26</v>
      </c>
      <c r="BC1247" s="30" t="s">
        <v>60</v>
      </c>
      <c r="BD1247" s="30" t="s">
        <v>60</v>
      </c>
      <c r="BE1247" s="30" t="s">
        <v>60</v>
      </c>
      <c r="BF1247" s="35" t="str">
        <f>IFERROR(VLOOKUP(Data_Power_app[[#This Row],[PRO ODER]],'Result'!A:C,3,0),"")</f>
        <v/>
      </c>
      <c r="BG1247" s="14" t="str">
        <f>IFERROR(VLOOKUP(Data_Power_app[[#This Row],[PRO ODER]]&amp;"LAM_IN",'Real Time'!A:E,4,0),"")</f>
        <v/>
      </c>
      <c r="BH1247" s="37" t="str">
        <f>IF(Data_Power_app[[#This Row],[LAMINATION MACHINE (PLAN)]]="","",IF(Data_Power_app[[#This Row],[LAMINATION MACHINE (REALTIME)]]="","",RIGHT(Data_Power_app[[#This Row],[LAMINATION MACHINE (REALTIME)]],1)=RIGHT(Data_Power_app[[#This Row],[LAMINATION MACHINE (PLAN)]],1)))</f>
        <v/>
      </c>
    </row>
    <row r="1248" spans="1:60" x14ac:dyDescent="0.25">
      <c r="A1248" s="27">
        <v>1452</v>
      </c>
      <c r="B1248" s="30" t="s">
        <v>2750</v>
      </c>
      <c r="C1248" s="30" t="s">
        <v>2751</v>
      </c>
      <c r="D1248" s="30" t="s">
        <v>75</v>
      </c>
      <c r="E1248" s="30" t="s">
        <v>446</v>
      </c>
      <c r="F1248" s="30" t="s">
        <v>59</v>
      </c>
      <c r="G1248" s="30">
        <v>47</v>
      </c>
      <c r="H1248" s="4">
        <v>45810</v>
      </c>
      <c r="I1248" s="30">
        <v>45801</v>
      </c>
      <c r="J1248" s="4" t="s">
        <v>60</v>
      </c>
      <c r="K1248" s="4">
        <v>45810</v>
      </c>
      <c r="L1248" s="4">
        <v>45804.397731481484</v>
      </c>
      <c r="M1248" s="4">
        <v>45811</v>
      </c>
      <c r="N1248" s="4">
        <v>45805.412094907406</v>
      </c>
      <c r="O1248" s="4" t="s">
        <v>60</v>
      </c>
      <c r="P1248" s="4" t="s">
        <v>60</v>
      </c>
      <c r="Q1248" s="4" t="s">
        <v>60</v>
      </c>
      <c r="R1248" s="4" t="s">
        <v>60</v>
      </c>
      <c r="S1248" s="4" t="s">
        <v>60</v>
      </c>
      <c r="T1248" s="4">
        <v>45812</v>
      </c>
      <c r="U1248" s="4">
        <v>45805.63181712963</v>
      </c>
      <c r="V1248" s="4"/>
      <c r="W1248" s="4">
        <v>45813</v>
      </c>
      <c r="X1248" s="4"/>
      <c r="Y1248" s="4" t="s">
        <v>60</v>
      </c>
      <c r="Z1248" s="4">
        <v>45814</v>
      </c>
      <c r="AA1248" s="4"/>
      <c r="AB1248" s="4" t="s">
        <v>60</v>
      </c>
      <c r="AC1248" s="4">
        <v>45814</v>
      </c>
      <c r="AD1248" s="4">
        <v>45815</v>
      </c>
      <c r="AE1248" s="4">
        <v>45818</v>
      </c>
      <c r="AF1248" s="4"/>
      <c r="AG1248" s="30" t="s">
        <v>266</v>
      </c>
      <c r="AH1248" s="30" t="s">
        <v>746</v>
      </c>
      <c r="AI1248" s="30" t="s">
        <v>2377</v>
      </c>
      <c r="AJ1248" s="30" t="s">
        <v>747</v>
      </c>
      <c r="AK1248" s="30" t="s">
        <v>100</v>
      </c>
      <c r="AL1248" s="30" t="s">
        <v>748</v>
      </c>
      <c r="AM1248" s="30" t="s">
        <v>749</v>
      </c>
      <c r="AN1248" s="30">
        <v>1.75183</v>
      </c>
      <c r="AO1248" s="30" t="s">
        <v>68</v>
      </c>
      <c r="AP1248" s="30"/>
      <c r="AQ1248" s="30"/>
      <c r="AR1248" s="30" t="s">
        <v>68</v>
      </c>
      <c r="AS1248" s="30"/>
      <c r="AT1248" s="30"/>
      <c r="AU1248" s="30" t="s">
        <v>750</v>
      </c>
      <c r="AV1248" s="30" t="s">
        <v>751</v>
      </c>
      <c r="AW1248" s="30">
        <v>3.94367</v>
      </c>
      <c r="AX1248" s="30" t="s">
        <v>2734</v>
      </c>
      <c r="AY1248" s="30" t="s">
        <v>2735</v>
      </c>
      <c r="AZ1248" s="3">
        <v>47</v>
      </c>
      <c r="BA1248" s="30" t="s">
        <v>60</v>
      </c>
      <c r="BB1248" s="30">
        <v>47</v>
      </c>
      <c r="BC1248" s="30" t="s">
        <v>60</v>
      </c>
      <c r="BD1248" s="30" t="s">
        <v>60</v>
      </c>
      <c r="BE1248" s="30" t="s">
        <v>60</v>
      </c>
      <c r="BF1248" s="35" t="str">
        <f>IFERROR(VLOOKUP(Data_Power_app[[#This Row],[PRO ODER]],'Result'!A:C,3,0),"")</f>
        <v/>
      </c>
      <c r="BG1248" s="14" t="str">
        <f>IFERROR(VLOOKUP(Data_Power_app[[#This Row],[PRO ODER]]&amp;"LAM_IN",'Real Time'!A:E,4,0),"")</f>
        <v/>
      </c>
      <c r="BH1248" s="37" t="str">
        <f>IF(Data_Power_app[[#This Row],[LAMINATION MACHINE (PLAN)]]="","",IF(Data_Power_app[[#This Row],[LAMINATION MACHINE (REALTIME)]]="","",RIGHT(Data_Power_app[[#This Row],[LAMINATION MACHINE (REALTIME)]],1)=RIGHT(Data_Power_app[[#This Row],[LAMINATION MACHINE (PLAN)]],1)))</f>
        <v/>
      </c>
    </row>
    <row r="1249" spans="1:60" x14ac:dyDescent="0.25">
      <c r="A1249" s="27">
        <v>1453</v>
      </c>
      <c r="B1249" s="30" t="s">
        <v>2752</v>
      </c>
      <c r="C1249" s="30" t="s">
        <v>2753</v>
      </c>
      <c r="D1249" s="30" t="s">
        <v>75</v>
      </c>
      <c r="E1249" s="30" t="s">
        <v>446</v>
      </c>
      <c r="F1249" s="30" t="s">
        <v>59</v>
      </c>
      <c r="G1249" s="30">
        <v>145</v>
      </c>
      <c r="H1249" s="4">
        <v>45810</v>
      </c>
      <c r="I1249" s="30">
        <v>45801</v>
      </c>
      <c r="J1249" s="4" t="s">
        <v>60</v>
      </c>
      <c r="K1249" s="4">
        <v>45810</v>
      </c>
      <c r="L1249" s="4">
        <v>45804.397627314815</v>
      </c>
      <c r="M1249" s="4">
        <v>45811</v>
      </c>
      <c r="N1249" s="4">
        <v>45805.412060185183</v>
      </c>
      <c r="O1249" s="4" t="s">
        <v>60</v>
      </c>
      <c r="P1249" s="4" t="s">
        <v>60</v>
      </c>
      <c r="Q1249" s="4" t="s">
        <v>60</v>
      </c>
      <c r="R1249" s="4" t="s">
        <v>60</v>
      </c>
      <c r="S1249" s="4" t="s">
        <v>60</v>
      </c>
      <c r="T1249" s="4">
        <v>45812</v>
      </c>
      <c r="U1249" s="4">
        <v>45805.63177083333</v>
      </c>
      <c r="V1249" s="4"/>
      <c r="W1249" s="4">
        <v>45813</v>
      </c>
      <c r="X1249" s="4"/>
      <c r="Y1249" s="4" t="s">
        <v>60</v>
      </c>
      <c r="Z1249" s="4">
        <v>45814</v>
      </c>
      <c r="AA1249" s="4"/>
      <c r="AB1249" s="4" t="s">
        <v>60</v>
      </c>
      <c r="AC1249" s="4">
        <v>45814</v>
      </c>
      <c r="AD1249" s="4">
        <v>45815</v>
      </c>
      <c r="AE1249" s="4">
        <v>45818</v>
      </c>
      <c r="AF1249" s="4"/>
      <c r="AG1249" s="30" t="s">
        <v>266</v>
      </c>
      <c r="AH1249" s="30" t="s">
        <v>746</v>
      </c>
      <c r="AI1249" s="30" t="s">
        <v>2377</v>
      </c>
      <c r="AJ1249" s="30" t="s">
        <v>747</v>
      </c>
      <c r="AK1249" s="30" t="s">
        <v>100</v>
      </c>
      <c r="AL1249" s="30" t="s">
        <v>748</v>
      </c>
      <c r="AM1249" s="30" t="s">
        <v>749</v>
      </c>
      <c r="AN1249" s="30">
        <v>5.4205300000000003</v>
      </c>
      <c r="AO1249" s="30" t="s">
        <v>68</v>
      </c>
      <c r="AP1249" s="30"/>
      <c r="AQ1249" s="30"/>
      <c r="AR1249" s="30" t="s">
        <v>68</v>
      </c>
      <c r="AS1249" s="30"/>
      <c r="AT1249" s="30"/>
      <c r="AU1249" s="30" t="s">
        <v>750</v>
      </c>
      <c r="AV1249" s="30" t="s">
        <v>751</v>
      </c>
      <c r="AW1249" s="30">
        <v>12.202529999999999</v>
      </c>
      <c r="AX1249" s="30" t="s">
        <v>2734</v>
      </c>
      <c r="AY1249" s="30" t="s">
        <v>2735</v>
      </c>
      <c r="AZ1249" s="3">
        <v>145</v>
      </c>
      <c r="BA1249" s="30" t="s">
        <v>60</v>
      </c>
      <c r="BB1249" s="30">
        <v>145</v>
      </c>
      <c r="BC1249" s="30" t="s">
        <v>60</v>
      </c>
      <c r="BD1249" s="30" t="s">
        <v>60</v>
      </c>
      <c r="BE1249" s="30" t="s">
        <v>60</v>
      </c>
      <c r="BF1249" s="35" t="str">
        <f>IFERROR(VLOOKUP(Data_Power_app[[#This Row],[PRO ODER]],'Result'!A:C,3,0),"")</f>
        <v/>
      </c>
      <c r="BG1249" s="14" t="str">
        <f>IFERROR(VLOOKUP(Data_Power_app[[#This Row],[PRO ODER]]&amp;"LAM_IN",'Real Time'!A:E,4,0),"")</f>
        <v/>
      </c>
      <c r="BH1249" s="37" t="str">
        <f>IF(Data_Power_app[[#This Row],[LAMINATION MACHINE (PLAN)]]="","",IF(Data_Power_app[[#This Row],[LAMINATION MACHINE (REALTIME)]]="","",RIGHT(Data_Power_app[[#This Row],[LAMINATION MACHINE (REALTIME)]],1)=RIGHT(Data_Power_app[[#This Row],[LAMINATION MACHINE (PLAN)]],1)))</f>
        <v/>
      </c>
    </row>
    <row r="1250" spans="1:60" x14ac:dyDescent="0.25">
      <c r="A1250" s="27">
        <v>1454</v>
      </c>
      <c r="B1250" s="30" t="s">
        <v>2754</v>
      </c>
      <c r="C1250" s="30" t="s">
        <v>2755</v>
      </c>
      <c r="D1250" s="30" t="s">
        <v>75</v>
      </c>
      <c r="E1250" s="30" t="s">
        <v>446</v>
      </c>
      <c r="F1250" s="30" t="s">
        <v>59</v>
      </c>
      <c r="G1250" s="30">
        <v>110</v>
      </c>
      <c r="H1250" s="4">
        <v>45810</v>
      </c>
      <c r="I1250" s="30">
        <v>45801</v>
      </c>
      <c r="J1250" s="4" t="s">
        <v>60</v>
      </c>
      <c r="K1250" s="4">
        <v>45810</v>
      </c>
      <c r="L1250" s="4">
        <v>45804.397326388891</v>
      </c>
      <c r="M1250" s="4">
        <v>45811</v>
      </c>
      <c r="N1250" s="4">
        <v>45805.412210648145</v>
      </c>
      <c r="O1250" s="4" t="s">
        <v>60</v>
      </c>
      <c r="P1250" s="4" t="s">
        <v>60</v>
      </c>
      <c r="Q1250" s="4" t="s">
        <v>60</v>
      </c>
      <c r="R1250" s="4" t="s">
        <v>60</v>
      </c>
      <c r="S1250" s="4" t="s">
        <v>60</v>
      </c>
      <c r="T1250" s="4">
        <v>45812</v>
      </c>
      <c r="U1250" s="4">
        <v>45805.631898148145</v>
      </c>
      <c r="V1250" s="4"/>
      <c r="W1250" s="4">
        <v>45813</v>
      </c>
      <c r="X1250" s="4"/>
      <c r="Y1250" s="4" t="s">
        <v>60</v>
      </c>
      <c r="Z1250" s="4">
        <v>45814</v>
      </c>
      <c r="AA1250" s="4"/>
      <c r="AB1250" s="4" t="s">
        <v>60</v>
      </c>
      <c r="AC1250" s="4">
        <v>45814</v>
      </c>
      <c r="AD1250" s="4">
        <v>45815</v>
      </c>
      <c r="AE1250" s="4">
        <v>45818</v>
      </c>
      <c r="AF1250" s="4"/>
      <c r="AG1250" s="30" t="s">
        <v>266</v>
      </c>
      <c r="AH1250" s="30" t="s">
        <v>746</v>
      </c>
      <c r="AI1250" s="30" t="s">
        <v>2377</v>
      </c>
      <c r="AJ1250" s="30" t="s">
        <v>747</v>
      </c>
      <c r="AK1250" s="30" t="s">
        <v>100</v>
      </c>
      <c r="AL1250" s="30" t="s">
        <v>748</v>
      </c>
      <c r="AM1250" s="30" t="s">
        <v>749</v>
      </c>
      <c r="AN1250" s="30">
        <v>4.1161099999999999</v>
      </c>
      <c r="AO1250" s="30" t="s">
        <v>68</v>
      </c>
      <c r="AP1250" s="30"/>
      <c r="AQ1250" s="30"/>
      <c r="AR1250" s="30" t="s">
        <v>68</v>
      </c>
      <c r="AS1250" s="30"/>
      <c r="AT1250" s="30"/>
      <c r="AU1250" s="30" t="s">
        <v>750</v>
      </c>
      <c r="AV1250" s="30" t="s">
        <v>751</v>
      </c>
      <c r="AW1250" s="30">
        <v>9.2660400000000003</v>
      </c>
      <c r="AX1250" s="30" t="s">
        <v>2734</v>
      </c>
      <c r="AY1250" s="30" t="s">
        <v>2735</v>
      </c>
      <c r="AZ1250" s="3">
        <v>110</v>
      </c>
      <c r="BA1250" s="30" t="s">
        <v>60</v>
      </c>
      <c r="BB1250" s="30">
        <v>110</v>
      </c>
      <c r="BC1250" s="30" t="s">
        <v>60</v>
      </c>
      <c r="BD1250" s="30" t="s">
        <v>60</v>
      </c>
      <c r="BE1250" s="30" t="s">
        <v>60</v>
      </c>
      <c r="BF1250" s="35" t="str">
        <f>IFERROR(VLOOKUP(Data_Power_app[[#This Row],[PRO ODER]],'Result'!A:C,3,0),"")</f>
        <v/>
      </c>
      <c r="BG1250" s="14" t="str">
        <f>IFERROR(VLOOKUP(Data_Power_app[[#This Row],[PRO ODER]]&amp;"LAM_IN",'Real Time'!A:E,4,0),"")</f>
        <v/>
      </c>
      <c r="BH1250" s="37" t="str">
        <f>IF(Data_Power_app[[#This Row],[LAMINATION MACHINE (PLAN)]]="","",IF(Data_Power_app[[#This Row],[LAMINATION MACHINE (REALTIME)]]="","",RIGHT(Data_Power_app[[#This Row],[LAMINATION MACHINE (REALTIME)]],1)=RIGHT(Data_Power_app[[#This Row],[LAMINATION MACHINE (PLAN)]],1)))</f>
        <v/>
      </c>
    </row>
    <row r="1251" spans="1:60" x14ac:dyDescent="0.25">
      <c r="A1251" s="27">
        <v>1455</v>
      </c>
      <c r="B1251" s="30" t="s">
        <v>3176</v>
      </c>
      <c r="C1251" s="30" t="s">
        <v>3177</v>
      </c>
      <c r="D1251" s="30" t="s">
        <v>75</v>
      </c>
      <c r="E1251" s="30" t="s">
        <v>446</v>
      </c>
      <c r="F1251" s="30" t="s">
        <v>59</v>
      </c>
      <c r="G1251" s="30">
        <v>110</v>
      </c>
      <c r="H1251" s="4">
        <v>45810</v>
      </c>
      <c r="I1251" s="30">
        <v>45803</v>
      </c>
      <c r="J1251" s="4" t="s">
        <v>60</v>
      </c>
      <c r="K1251" s="4">
        <v>45810</v>
      </c>
      <c r="L1251" s="4">
        <v>45805.966168981482</v>
      </c>
      <c r="M1251" s="4">
        <v>45812</v>
      </c>
      <c r="N1251" s="4">
        <v>45806.54241898148</v>
      </c>
      <c r="O1251" s="4" t="s">
        <v>60</v>
      </c>
      <c r="P1251" s="4" t="s">
        <v>60</v>
      </c>
      <c r="Q1251" s="4" t="s">
        <v>60</v>
      </c>
      <c r="R1251" s="4" t="s">
        <v>60</v>
      </c>
      <c r="S1251" s="4" t="s">
        <v>60</v>
      </c>
      <c r="T1251" s="4">
        <v>45813</v>
      </c>
      <c r="U1251" s="4">
        <v>45808.335300925923</v>
      </c>
      <c r="V1251" s="4">
        <v>45811.360289351855</v>
      </c>
      <c r="W1251" s="4">
        <v>45814</v>
      </c>
      <c r="X1251" s="4"/>
      <c r="Y1251" s="4" t="s">
        <v>60</v>
      </c>
      <c r="Z1251" s="4">
        <v>45815</v>
      </c>
      <c r="AA1251" s="4"/>
      <c r="AB1251" s="4" t="s">
        <v>60</v>
      </c>
      <c r="AC1251" s="4">
        <v>45815</v>
      </c>
      <c r="AD1251" s="4">
        <v>45815</v>
      </c>
      <c r="AE1251" s="4">
        <v>45818</v>
      </c>
      <c r="AF1251" s="4"/>
      <c r="AG1251" s="30" t="s">
        <v>4284</v>
      </c>
      <c r="AH1251" s="30" t="s">
        <v>746</v>
      </c>
      <c r="AI1251" s="30" t="s">
        <v>2377</v>
      </c>
      <c r="AJ1251" s="30" t="s">
        <v>747</v>
      </c>
      <c r="AK1251" s="30" t="s">
        <v>100</v>
      </c>
      <c r="AL1251" s="30" t="s">
        <v>748</v>
      </c>
      <c r="AM1251" s="30" t="s">
        <v>749</v>
      </c>
      <c r="AN1251" s="30">
        <v>4.12805</v>
      </c>
      <c r="AO1251" s="30" t="s">
        <v>68</v>
      </c>
      <c r="AP1251" s="30"/>
      <c r="AQ1251" s="30"/>
      <c r="AR1251" s="30" t="s">
        <v>68</v>
      </c>
      <c r="AS1251" s="30"/>
      <c r="AT1251" s="30"/>
      <c r="AU1251" s="30" t="s">
        <v>750</v>
      </c>
      <c r="AV1251" s="30" t="s">
        <v>751</v>
      </c>
      <c r="AW1251" s="30">
        <v>9.2928800000000003</v>
      </c>
      <c r="AX1251" s="30" t="s">
        <v>2734</v>
      </c>
      <c r="AY1251" s="30" t="s">
        <v>2735</v>
      </c>
      <c r="AZ1251" s="3">
        <v>110</v>
      </c>
      <c r="BA1251" s="30" t="s">
        <v>60</v>
      </c>
      <c r="BB1251" s="30">
        <v>110</v>
      </c>
      <c r="BC1251" s="30" t="s">
        <v>60</v>
      </c>
      <c r="BD1251" s="30" t="s">
        <v>60</v>
      </c>
      <c r="BE1251" s="30" t="s">
        <v>60</v>
      </c>
      <c r="BF1251" s="35" t="str">
        <f>IFERROR(VLOOKUP(Data_Power_app[[#This Row],[PRO ODER]],'Result'!A:C,3,0),"")</f>
        <v/>
      </c>
      <c r="BG1251" s="14" t="str">
        <f>IFERROR(VLOOKUP(Data_Power_app[[#This Row],[PRO ODER]]&amp;"LAM_IN",'Real Time'!A:E,4,0),"")</f>
        <v/>
      </c>
      <c r="BH1251" s="37" t="str">
        <f>IF(Data_Power_app[[#This Row],[LAMINATION MACHINE (PLAN)]]="","",IF(Data_Power_app[[#This Row],[LAMINATION MACHINE (REALTIME)]]="","",RIGHT(Data_Power_app[[#This Row],[LAMINATION MACHINE (REALTIME)]],1)=RIGHT(Data_Power_app[[#This Row],[LAMINATION MACHINE (PLAN)]],1)))</f>
        <v/>
      </c>
    </row>
    <row r="1252" spans="1:60" x14ac:dyDescent="0.25">
      <c r="A1252" s="27">
        <v>1456</v>
      </c>
      <c r="B1252" s="30" t="s">
        <v>3178</v>
      </c>
      <c r="C1252" s="30" t="s">
        <v>3179</v>
      </c>
      <c r="D1252" s="30" t="s">
        <v>75</v>
      </c>
      <c r="E1252" s="30" t="s">
        <v>446</v>
      </c>
      <c r="F1252" s="30" t="s">
        <v>59</v>
      </c>
      <c r="G1252" s="30">
        <v>17</v>
      </c>
      <c r="H1252" s="4">
        <v>45810</v>
      </c>
      <c r="I1252" s="30">
        <v>45803</v>
      </c>
      <c r="J1252" s="4" t="s">
        <v>60</v>
      </c>
      <c r="K1252" s="4">
        <v>45810</v>
      </c>
      <c r="L1252" s="4">
        <v>45805.966192129628</v>
      </c>
      <c r="M1252" s="4">
        <v>45812</v>
      </c>
      <c r="N1252" s="4">
        <v>45806.542523148149</v>
      </c>
      <c r="O1252" s="4" t="s">
        <v>60</v>
      </c>
      <c r="P1252" s="4" t="s">
        <v>60</v>
      </c>
      <c r="Q1252" s="4" t="s">
        <v>60</v>
      </c>
      <c r="R1252" s="4" t="s">
        <v>60</v>
      </c>
      <c r="S1252" s="4" t="s">
        <v>60</v>
      </c>
      <c r="T1252" s="4">
        <v>45813</v>
      </c>
      <c r="U1252" s="4">
        <v>45808.335347222222</v>
      </c>
      <c r="V1252" s="4">
        <v>45811.36037037037</v>
      </c>
      <c r="W1252" s="4">
        <v>45814</v>
      </c>
      <c r="X1252" s="4"/>
      <c r="Y1252" s="4" t="s">
        <v>60</v>
      </c>
      <c r="Z1252" s="4">
        <v>45815</v>
      </c>
      <c r="AA1252" s="4"/>
      <c r="AB1252" s="4" t="s">
        <v>60</v>
      </c>
      <c r="AC1252" s="4">
        <v>45815</v>
      </c>
      <c r="AD1252" s="4">
        <v>45815</v>
      </c>
      <c r="AE1252" s="4">
        <v>45818</v>
      </c>
      <c r="AF1252" s="4"/>
      <c r="AG1252" s="30" t="s">
        <v>4284</v>
      </c>
      <c r="AH1252" s="30" t="s">
        <v>746</v>
      </c>
      <c r="AI1252" s="30" t="s">
        <v>2377</v>
      </c>
      <c r="AJ1252" s="30" t="s">
        <v>747</v>
      </c>
      <c r="AK1252" s="30" t="s">
        <v>100</v>
      </c>
      <c r="AL1252" s="30" t="s">
        <v>748</v>
      </c>
      <c r="AM1252" s="30" t="s">
        <v>749</v>
      </c>
      <c r="AN1252" s="30">
        <v>0.63431000000000004</v>
      </c>
      <c r="AO1252" s="30" t="s">
        <v>68</v>
      </c>
      <c r="AP1252" s="30"/>
      <c r="AQ1252" s="30"/>
      <c r="AR1252" s="30" t="s">
        <v>68</v>
      </c>
      <c r="AS1252" s="30"/>
      <c r="AT1252" s="30"/>
      <c r="AU1252" s="30" t="s">
        <v>750</v>
      </c>
      <c r="AV1252" s="30" t="s">
        <v>751</v>
      </c>
      <c r="AW1252" s="30">
        <v>1.4279599999999999</v>
      </c>
      <c r="AX1252" s="30" t="s">
        <v>2734</v>
      </c>
      <c r="AY1252" s="30" t="s">
        <v>2735</v>
      </c>
      <c r="AZ1252" s="3">
        <v>17</v>
      </c>
      <c r="BA1252" s="30" t="s">
        <v>60</v>
      </c>
      <c r="BB1252" s="30">
        <v>17</v>
      </c>
      <c r="BC1252" s="30" t="s">
        <v>60</v>
      </c>
      <c r="BD1252" s="30" t="s">
        <v>60</v>
      </c>
      <c r="BE1252" s="30" t="s">
        <v>60</v>
      </c>
      <c r="BF1252" s="35" t="str">
        <f>IFERROR(VLOOKUP(Data_Power_app[[#This Row],[PRO ODER]],'Result'!A:C,3,0),"")</f>
        <v/>
      </c>
      <c r="BG1252" s="14" t="str">
        <f>IFERROR(VLOOKUP(Data_Power_app[[#This Row],[PRO ODER]]&amp;"LAM_IN",'Real Time'!A:E,4,0),"")</f>
        <v/>
      </c>
      <c r="BH1252" s="37" t="str">
        <f>IF(Data_Power_app[[#This Row],[LAMINATION MACHINE (PLAN)]]="","",IF(Data_Power_app[[#This Row],[LAMINATION MACHINE (REALTIME)]]="","",RIGHT(Data_Power_app[[#This Row],[LAMINATION MACHINE (REALTIME)]],1)=RIGHT(Data_Power_app[[#This Row],[LAMINATION MACHINE (PLAN)]],1)))</f>
        <v/>
      </c>
    </row>
    <row r="1253" spans="1:60" x14ac:dyDescent="0.25">
      <c r="A1253" s="27">
        <v>1457</v>
      </c>
      <c r="B1253" s="30" t="s">
        <v>3180</v>
      </c>
      <c r="C1253" s="30" t="s">
        <v>3181</v>
      </c>
      <c r="D1253" s="30" t="s">
        <v>75</v>
      </c>
      <c r="E1253" s="30" t="s">
        <v>446</v>
      </c>
      <c r="F1253" s="30" t="s">
        <v>59</v>
      </c>
      <c r="G1253" s="30">
        <v>8</v>
      </c>
      <c r="H1253" s="4">
        <v>45810</v>
      </c>
      <c r="I1253" s="30">
        <v>45803</v>
      </c>
      <c r="J1253" s="4" t="s">
        <v>60</v>
      </c>
      <c r="K1253" s="4">
        <v>45810</v>
      </c>
      <c r="L1253" s="4">
        <v>45805.966238425928</v>
      </c>
      <c r="M1253" s="4">
        <v>45812</v>
      </c>
      <c r="N1253" s="4">
        <v>45806.542557870373</v>
      </c>
      <c r="O1253" s="4" t="s">
        <v>60</v>
      </c>
      <c r="P1253" s="4" t="s">
        <v>60</v>
      </c>
      <c r="Q1253" s="4" t="s">
        <v>60</v>
      </c>
      <c r="R1253" s="4" t="s">
        <v>60</v>
      </c>
      <c r="S1253" s="4" t="s">
        <v>60</v>
      </c>
      <c r="T1253" s="4">
        <v>45813</v>
      </c>
      <c r="U1253" s="4">
        <v>45808.335381944446</v>
      </c>
      <c r="V1253" s="4">
        <v>45811.360439814816</v>
      </c>
      <c r="W1253" s="4">
        <v>45814</v>
      </c>
      <c r="X1253" s="4"/>
      <c r="Y1253" s="4" t="s">
        <v>60</v>
      </c>
      <c r="Z1253" s="4">
        <v>45815</v>
      </c>
      <c r="AA1253" s="4"/>
      <c r="AB1253" s="4" t="s">
        <v>60</v>
      </c>
      <c r="AC1253" s="4">
        <v>45815</v>
      </c>
      <c r="AD1253" s="4">
        <v>45815</v>
      </c>
      <c r="AE1253" s="4">
        <v>45818</v>
      </c>
      <c r="AF1253" s="4"/>
      <c r="AG1253" s="30" t="s">
        <v>4284</v>
      </c>
      <c r="AH1253" s="30" t="s">
        <v>746</v>
      </c>
      <c r="AI1253" s="30" t="s">
        <v>2377</v>
      </c>
      <c r="AJ1253" s="30" t="s">
        <v>747</v>
      </c>
      <c r="AK1253" s="30" t="s">
        <v>100</v>
      </c>
      <c r="AL1253" s="30" t="s">
        <v>748</v>
      </c>
      <c r="AM1253" s="30" t="s">
        <v>749</v>
      </c>
      <c r="AN1253" s="30">
        <v>0.29826000000000003</v>
      </c>
      <c r="AO1253" s="30" t="s">
        <v>68</v>
      </c>
      <c r="AP1253" s="30"/>
      <c r="AQ1253" s="30"/>
      <c r="AR1253" s="30" t="s">
        <v>68</v>
      </c>
      <c r="AS1253" s="30"/>
      <c r="AT1253" s="30"/>
      <c r="AU1253" s="30" t="s">
        <v>750</v>
      </c>
      <c r="AV1253" s="30" t="s">
        <v>751</v>
      </c>
      <c r="AW1253" s="30">
        <v>0.67144999999999999</v>
      </c>
      <c r="AX1253" s="30" t="s">
        <v>2734</v>
      </c>
      <c r="AY1253" s="30" t="s">
        <v>2735</v>
      </c>
      <c r="AZ1253" s="3">
        <v>8</v>
      </c>
      <c r="BA1253" s="30" t="s">
        <v>60</v>
      </c>
      <c r="BB1253" s="30">
        <v>8</v>
      </c>
      <c r="BC1253" s="30" t="s">
        <v>60</v>
      </c>
      <c r="BD1253" s="30" t="s">
        <v>60</v>
      </c>
      <c r="BE1253" s="30" t="s">
        <v>60</v>
      </c>
      <c r="BF1253" s="35" t="str">
        <f>IFERROR(VLOOKUP(Data_Power_app[[#This Row],[PRO ODER]],'Result'!A:C,3,0),"")</f>
        <v/>
      </c>
      <c r="BG1253" s="14" t="str">
        <f>IFERROR(VLOOKUP(Data_Power_app[[#This Row],[PRO ODER]]&amp;"LAM_IN",'Real Time'!A:E,4,0),"")</f>
        <v/>
      </c>
      <c r="BH1253" s="37" t="str">
        <f>IF(Data_Power_app[[#This Row],[LAMINATION MACHINE (PLAN)]]="","",IF(Data_Power_app[[#This Row],[LAMINATION MACHINE (REALTIME)]]="","",RIGHT(Data_Power_app[[#This Row],[LAMINATION MACHINE (REALTIME)]],1)=RIGHT(Data_Power_app[[#This Row],[LAMINATION MACHINE (PLAN)]],1)))</f>
        <v/>
      </c>
    </row>
    <row r="1254" spans="1:60" x14ac:dyDescent="0.25">
      <c r="A1254" s="27">
        <v>1458</v>
      </c>
      <c r="B1254" s="30" t="s">
        <v>3182</v>
      </c>
      <c r="C1254" s="30" t="s">
        <v>3183</v>
      </c>
      <c r="D1254" s="30" t="s">
        <v>75</v>
      </c>
      <c r="E1254" s="30" t="s">
        <v>446</v>
      </c>
      <c r="F1254" s="30" t="s">
        <v>59</v>
      </c>
      <c r="G1254" s="30">
        <v>27</v>
      </c>
      <c r="H1254" s="4">
        <v>45810</v>
      </c>
      <c r="I1254" s="30">
        <v>45803</v>
      </c>
      <c r="J1254" s="4" t="s">
        <v>60</v>
      </c>
      <c r="K1254" s="4">
        <v>45810</v>
      </c>
      <c r="L1254" s="4">
        <v>45805.966874999998</v>
      </c>
      <c r="M1254" s="4">
        <v>45812</v>
      </c>
      <c r="N1254" s="4">
        <v>45806.542696759258</v>
      </c>
      <c r="O1254" s="4" t="s">
        <v>60</v>
      </c>
      <c r="P1254" s="4" t="s">
        <v>60</v>
      </c>
      <c r="Q1254" s="4" t="s">
        <v>60</v>
      </c>
      <c r="R1254" s="4" t="s">
        <v>60</v>
      </c>
      <c r="S1254" s="4" t="s">
        <v>60</v>
      </c>
      <c r="T1254" s="4">
        <v>45813</v>
      </c>
      <c r="U1254" s="4">
        <v>45808.334722222222</v>
      </c>
      <c r="V1254" s="4">
        <v>45811.359085648146</v>
      </c>
      <c r="W1254" s="4">
        <v>45814</v>
      </c>
      <c r="X1254" s="4"/>
      <c r="Y1254" s="4" t="s">
        <v>60</v>
      </c>
      <c r="Z1254" s="4">
        <v>45815</v>
      </c>
      <c r="AA1254" s="4"/>
      <c r="AB1254" s="4" t="s">
        <v>60</v>
      </c>
      <c r="AC1254" s="4">
        <v>45815</v>
      </c>
      <c r="AD1254" s="4">
        <v>45815</v>
      </c>
      <c r="AE1254" s="4">
        <v>45818</v>
      </c>
      <c r="AF1254" s="4"/>
      <c r="AG1254" s="30" t="s">
        <v>4284</v>
      </c>
      <c r="AH1254" s="30" t="s">
        <v>746</v>
      </c>
      <c r="AI1254" s="30" t="s">
        <v>2377</v>
      </c>
      <c r="AJ1254" s="30" t="s">
        <v>747</v>
      </c>
      <c r="AK1254" s="30" t="s">
        <v>100</v>
      </c>
      <c r="AL1254" s="30" t="s">
        <v>748</v>
      </c>
      <c r="AM1254" s="30" t="s">
        <v>749</v>
      </c>
      <c r="AN1254" s="30">
        <v>1.0041599999999999</v>
      </c>
      <c r="AO1254" s="30" t="s">
        <v>68</v>
      </c>
      <c r="AP1254" s="30"/>
      <c r="AQ1254" s="30"/>
      <c r="AR1254" s="30" t="s">
        <v>68</v>
      </c>
      <c r="AS1254" s="30"/>
      <c r="AT1254" s="30"/>
      <c r="AU1254" s="30" t="s">
        <v>750</v>
      </c>
      <c r="AV1254" s="30" t="s">
        <v>751</v>
      </c>
      <c r="AW1254" s="30">
        <v>2.26057</v>
      </c>
      <c r="AX1254" s="30" t="s">
        <v>2734</v>
      </c>
      <c r="AY1254" s="30" t="s">
        <v>2735</v>
      </c>
      <c r="AZ1254" s="3">
        <v>27</v>
      </c>
      <c r="BA1254" s="30" t="s">
        <v>60</v>
      </c>
      <c r="BB1254" s="30">
        <v>27</v>
      </c>
      <c r="BC1254" s="30" t="s">
        <v>60</v>
      </c>
      <c r="BD1254" s="30" t="s">
        <v>60</v>
      </c>
      <c r="BE1254" s="30" t="s">
        <v>60</v>
      </c>
      <c r="BF1254" s="35" t="str">
        <f>IFERROR(VLOOKUP(Data_Power_app[[#This Row],[PRO ODER]],'Result'!A:C,3,0),"")</f>
        <v/>
      </c>
      <c r="BG1254" s="14" t="str">
        <f>IFERROR(VLOOKUP(Data_Power_app[[#This Row],[PRO ODER]]&amp;"LAM_IN",'Real Time'!A:E,4,0),"")</f>
        <v/>
      </c>
      <c r="BH1254" s="37" t="str">
        <f>IF(Data_Power_app[[#This Row],[LAMINATION MACHINE (PLAN)]]="","",IF(Data_Power_app[[#This Row],[LAMINATION MACHINE (REALTIME)]]="","",RIGHT(Data_Power_app[[#This Row],[LAMINATION MACHINE (REALTIME)]],1)=RIGHT(Data_Power_app[[#This Row],[LAMINATION MACHINE (PLAN)]],1)))</f>
        <v/>
      </c>
    </row>
    <row r="1255" spans="1:60" x14ac:dyDescent="0.25">
      <c r="A1255" s="27">
        <v>1459</v>
      </c>
      <c r="B1255" s="30" t="s">
        <v>3186</v>
      </c>
      <c r="C1255" s="30" t="s">
        <v>3187</v>
      </c>
      <c r="D1255" s="30" t="s">
        <v>75</v>
      </c>
      <c r="E1255" s="30" t="s">
        <v>446</v>
      </c>
      <c r="F1255" s="30" t="s">
        <v>59</v>
      </c>
      <c r="G1255" s="30">
        <v>28</v>
      </c>
      <c r="H1255" s="4">
        <v>45810</v>
      </c>
      <c r="I1255" s="30">
        <v>45803</v>
      </c>
      <c r="J1255" s="4" t="s">
        <v>60</v>
      </c>
      <c r="K1255" s="4">
        <v>45810</v>
      </c>
      <c r="L1255" s="4">
        <v>45805.966956018521</v>
      </c>
      <c r="M1255" s="4">
        <v>45812</v>
      </c>
      <c r="N1255" s="4">
        <v>45806.541932870372</v>
      </c>
      <c r="O1255" s="4" t="s">
        <v>60</v>
      </c>
      <c r="P1255" s="4" t="s">
        <v>60</v>
      </c>
      <c r="Q1255" s="4" t="s">
        <v>60</v>
      </c>
      <c r="R1255" s="4" t="s">
        <v>60</v>
      </c>
      <c r="S1255" s="4" t="s">
        <v>60</v>
      </c>
      <c r="T1255" s="4">
        <v>45813</v>
      </c>
      <c r="U1255" s="4">
        <v>45808.347604166665</v>
      </c>
      <c r="V1255" s="4">
        <v>45811.36136574074</v>
      </c>
      <c r="W1255" s="4">
        <v>45814</v>
      </c>
      <c r="X1255" s="4"/>
      <c r="Y1255" s="4" t="s">
        <v>60</v>
      </c>
      <c r="Z1255" s="4">
        <v>45815</v>
      </c>
      <c r="AA1255" s="4"/>
      <c r="AB1255" s="4" t="s">
        <v>60</v>
      </c>
      <c r="AC1255" s="4">
        <v>45815</v>
      </c>
      <c r="AD1255" s="4">
        <v>45815</v>
      </c>
      <c r="AE1255" s="4">
        <v>45818</v>
      </c>
      <c r="AF1255" s="4"/>
      <c r="AG1255" s="30" t="s">
        <v>4284</v>
      </c>
      <c r="AH1255" s="30" t="s">
        <v>746</v>
      </c>
      <c r="AI1255" s="30" t="s">
        <v>2377</v>
      </c>
      <c r="AJ1255" s="30" t="s">
        <v>747</v>
      </c>
      <c r="AK1255" s="30" t="s">
        <v>100</v>
      </c>
      <c r="AL1255" s="30" t="s">
        <v>748</v>
      </c>
      <c r="AM1255" s="30" t="s">
        <v>749</v>
      </c>
      <c r="AN1255" s="30">
        <v>1.0479099999999999</v>
      </c>
      <c r="AO1255" s="30" t="s">
        <v>68</v>
      </c>
      <c r="AP1255" s="30"/>
      <c r="AQ1255" s="30"/>
      <c r="AR1255" s="30" t="s">
        <v>68</v>
      </c>
      <c r="AS1255" s="30"/>
      <c r="AT1255" s="30"/>
      <c r="AU1255" s="30" t="s">
        <v>750</v>
      </c>
      <c r="AV1255" s="30" t="s">
        <v>751</v>
      </c>
      <c r="AW1255" s="30">
        <v>2.3590399999999998</v>
      </c>
      <c r="AX1255" s="30" t="s">
        <v>2734</v>
      </c>
      <c r="AY1255" s="30" t="s">
        <v>2735</v>
      </c>
      <c r="AZ1255" s="3">
        <v>28</v>
      </c>
      <c r="BA1255" s="30" t="s">
        <v>60</v>
      </c>
      <c r="BB1255" s="30">
        <v>28</v>
      </c>
      <c r="BC1255" s="30" t="s">
        <v>60</v>
      </c>
      <c r="BD1255" s="30" t="s">
        <v>60</v>
      </c>
      <c r="BE1255" s="30" t="s">
        <v>60</v>
      </c>
      <c r="BF1255" s="35" t="str">
        <f>IFERROR(VLOOKUP(Data_Power_app[[#This Row],[PRO ODER]],'Result'!A:C,3,0),"")</f>
        <v/>
      </c>
      <c r="BG1255" s="14" t="str">
        <f>IFERROR(VLOOKUP(Data_Power_app[[#This Row],[PRO ODER]]&amp;"LAM_IN",'Real Time'!A:E,4,0),"")</f>
        <v/>
      </c>
      <c r="BH1255" s="37" t="str">
        <f>IF(Data_Power_app[[#This Row],[LAMINATION MACHINE (PLAN)]]="","",IF(Data_Power_app[[#This Row],[LAMINATION MACHINE (REALTIME)]]="","",RIGHT(Data_Power_app[[#This Row],[LAMINATION MACHINE (REALTIME)]],1)=RIGHT(Data_Power_app[[#This Row],[LAMINATION MACHINE (PLAN)]],1)))</f>
        <v/>
      </c>
    </row>
    <row r="1256" spans="1:60" x14ac:dyDescent="0.25">
      <c r="A1256" s="27">
        <v>1460</v>
      </c>
      <c r="B1256" s="30" t="s">
        <v>3188</v>
      </c>
      <c r="C1256" s="30" t="s">
        <v>3189</v>
      </c>
      <c r="D1256" s="30" t="s">
        <v>75</v>
      </c>
      <c r="E1256" s="30" t="s">
        <v>446</v>
      </c>
      <c r="F1256" s="30" t="s">
        <v>59</v>
      </c>
      <c r="G1256" s="30">
        <v>16</v>
      </c>
      <c r="H1256" s="4">
        <v>45810</v>
      </c>
      <c r="I1256" s="30">
        <v>45803</v>
      </c>
      <c r="J1256" s="4" t="s">
        <v>60</v>
      </c>
      <c r="K1256" s="4">
        <v>45810</v>
      </c>
      <c r="L1256" s="4">
        <v>45805.967002314814</v>
      </c>
      <c r="M1256" s="4">
        <v>45812</v>
      </c>
      <c r="N1256" s="4">
        <v>45806.541979166665</v>
      </c>
      <c r="O1256" s="4" t="s">
        <v>60</v>
      </c>
      <c r="P1256" s="4" t="s">
        <v>60</v>
      </c>
      <c r="Q1256" s="4" t="s">
        <v>60</v>
      </c>
      <c r="R1256" s="4" t="s">
        <v>60</v>
      </c>
      <c r="S1256" s="4" t="s">
        <v>60</v>
      </c>
      <c r="T1256" s="4">
        <v>45813</v>
      </c>
      <c r="U1256" s="4">
        <v>45808.347638888888</v>
      </c>
      <c r="V1256" s="4">
        <v>45811.36141203704</v>
      </c>
      <c r="W1256" s="4">
        <v>45814</v>
      </c>
      <c r="X1256" s="4"/>
      <c r="Y1256" s="4" t="s">
        <v>60</v>
      </c>
      <c r="Z1256" s="4">
        <v>45815</v>
      </c>
      <c r="AA1256" s="4"/>
      <c r="AB1256" s="4" t="s">
        <v>60</v>
      </c>
      <c r="AC1256" s="4">
        <v>45815</v>
      </c>
      <c r="AD1256" s="4">
        <v>45815</v>
      </c>
      <c r="AE1256" s="4">
        <v>45818</v>
      </c>
      <c r="AF1256" s="4"/>
      <c r="AG1256" s="30" t="s">
        <v>4284</v>
      </c>
      <c r="AH1256" s="30" t="s">
        <v>746</v>
      </c>
      <c r="AI1256" s="30" t="s">
        <v>2377</v>
      </c>
      <c r="AJ1256" s="30" t="s">
        <v>747</v>
      </c>
      <c r="AK1256" s="30" t="s">
        <v>100</v>
      </c>
      <c r="AL1256" s="30" t="s">
        <v>748</v>
      </c>
      <c r="AM1256" s="30" t="s">
        <v>749</v>
      </c>
      <c r="AN1256" s="30">
        <v>0.59653</v>
      </c>
      <c r="AO1256" s="30" t="s">
        <v>68</v>
      </c>
      <c r="AP1256" s="30"/>
      <c r="AQ1256" s="30"/>
      <c r="AR1256" s="30" t="s">
        <v>68</v>
      </c>
      <c r="AS1256" s="30"/>
      <c r="AT1256" s="30"/>
      <c r="AU1256" s="30" t="s">
        <v>750</v>
      </c>
      <c r="AV1256" s="30" t="s">
        <v>751</v>
      </c>
      <c r="AW1256" s="30">
        <v>1.34291</v>
      </c>
      <c r="AX1256" s="30" t="s">
        <v>2734</v>
      </c>
      <c r="AY1256" s="30" t="s">
        <v>2735</v>
      </c>
      <c r="AZ1256" s="3">
        <v>16</v>
      </c>
      <c r="BA1256" s="30" t="s">
        <v>60</v>
      </c>
      <c r="BB1256" s="30">
        <v>16</v>
      </c>
      <c r="BC1256" s="30" t="s">
        <v>60</v>
      </c>
      <c r="BD1256" s="30" t="s">
        <v>60</v>
      </c>
      <c r="BE1256" s="30" t="s">
        <v>60</v>
      </c>
      <c r="BF1256" s="35" t="str">
        <f>IFERROR(VLOOKUP(Data_Power_app[[#This Row],[PRO ODER]],'Result'!A:C,3,0),"")</f>
        <v/>
      </c>
      <c r="BG1256" s="14" t="str">
        <f>IFERROR(VLOOKUP(Data_Power_app[[#This Row],[PRO ODER]]&amp;"LAM_IN",'Real Time'!A:E,4,0),"")</f>
        <v/>
      </c>
      <c r="BH1256" s="37" t="str">
        <f>IF(Data_Power_app[[#This Row],[LAMINATION MACHINE (PLAN)]]="","",IF(Data_Power_app[[#This Row],[LAMINATION MACHINE (REALTIME)]]="","",RIGHT(Data_Power_app[[#This Row],[LAMINATION MACHINE (REALTIME)]],1)=RIGHT(Data_Power_app[[#This Row],[LAMINATION MACHINE (PLAN)]],1)))</f>
        <v/>
      </c>
    </row>
    <row r="1257" spans="1:60" x14ac:dyDescent="0.25">
      <c r="A1257" s="27">
        <v>1461</v>
      </c>
      <c r="B1257" s="30" t="s">
        <v>3190</v>
      </c>
      <c r="C1257" s="30" t="s">
        <v>3191</v>
      </c>
      <c r="D1257" s="30" t="s">
        <v>75</v>
      </c>
      <c r="E1257" s="30" t="s">
        <v>446</v>
      </c>
      <c r="F1257" s="30" t="s">
        <v>59</v>
      </c>
      <c r="G1257" s="30">
        <v>135</v>
      </c>
      <c r="H1257" s="4">
        <v>45810</v>
      </c>
      <c r="I1257" s="30">
        <v>45803</v>
      </c>
      <c r="J1257" s="4" t="s">
        <v>60</v>
      </c>
      <c r="K1257" s="4">
        <v>45810</v>
      </c>
      <c r="L1257" s="4">
        <v>45805.967037037037</v>
      </c>
      <c r="M1257" s="4">
        <v>45812</v>
      </c>
      <c r="N1257" s="4">
        <v>45806.542013888888</v>
      </c>
      <c r="O1257" s="4" t="s">
        <v>60</v>
      </c>
      <c r="P1257" s="4" t="s">
        <v>60</v>
      </c>
      <c r="Q1257" s="4" t="s">
        <v>60</v>
      </c>
      <c r="R1257" s="4" t="s">
        <v>60</v>
      </c>
      <c r="S1257" s="4" t="s">
        <v>60</v>
      </c>
      <c r="T1257" s="4">
        <v>45813</v>
      </c>
      <c r="U1257" s="4">
        <v>45808.347662037035</v>
      </c>
      <c r="V1257" s="4">
        <v>45811.361446759256</v>
      </c>
      <c r="W1257" s="4">
        <v>45814</v>
      </c>
      <c r="X1257" s="4"/>
      <c r="Y1257" s="4" t="s">
        <v>60</v>
      </c>
      <c r="Z1257" s="4">
        <v>45815</v>
      </c>
      <c r="AA1257" s="4"/>
      <c r="AB1257" s="4" t="s">
        <v>60</v>
      </c>
      <c r="AC1257" s="4">
        <v>45815</v>
      </c>
      <c r="AD1257" s="4">
        <v>45815</v>
      </c>
      <c r="AE1257" s="4">
        <v>45818</v>
      </c>
      <c r="AF1257" s="4"/>
      <c r="AG1257" s="30" t="s">
        <v>4284</v>
      </c>
      <c r="AH1257" s="30" t="s">
        <v>746</v>
      </c>
      <c r="AI1257" s="30" t="s">
        <v>2377</v>
      </c>
      <c r="AJ1257" s="30" t="s">
        <v>747</v>
      </c>
      <c r="AK1257" s="30" t="s">
        <v>100</v>
      </c>
      <c r="AL1257" s="30" t="s">
        <v>748</v>
      </c>
      <c r="AM1257" s="30" t="s">
        <v>749</v>
      </c>
      <c r="AN1257" s="30">
        <v>5.07057</v>
      </c>
      <c r="AO1257" s="30" t="s">
        <v>68</v>
      </c>
      <c r="AP1257" s="30"/>
      <c r="AQ1257" s="30"/>
      <c r="AR1257" s="30" t="s">
        <v>68</v>
      </c>
      <c r="AS1257" s="30"/>
      <c r="AT1257" s="30"/>
      <c r="AU1257" s="30" t="s">
        <v>750</v>
      </c>
      <c r="AV1257" s="30" t="s">
        <v>751</v>
      </c>
      <c r="AW1257" s="30">
        <v>11.41466</v>
      </c>
      <c r="AX1257" s="30" t="s">
        <v>2734</v>
      </c>
      <c r="AY1257" s="30" t="s">
        <v>2735</v>
      </c>
      <c r="AZ1257" s="3">
        <v>135</v>
      </c>
      <c r="BA1257" s="30" t="s">
        <v>60</v>
      </c>
      <c r="BB1257" s="30">
        <v>135</v>
      </c>
      <c r="BC1257" s="30" t="s">
        <v>60</v>
      </c>
      <c r="BD1257" s="30" t="s">
        <v>60</v>
      </c>
      <c r="BE1257" s="30" t="s">
        <v>60</v>
      </c>
      <c r="BF1257" s="35" t="str">
        <f>IFERROR(VLOOKUP(Data_Power_app[[#This Row],[PRO ODER]],'Result'!A:C,3,0),"")</f>
        <v/>
      </c>
      <c r="BG1257" s="14" t="str">
        <f>IFERROR(VLOOKUP(Data_Power_app[[#This Row],[PRO ODER]]&amp;"LAM_IN",'Real Time'!A:E,4,0),"")</f>
        <v/>
      </c>
      <c r="BH1257" s="37" t="str">
        <f>IF(Data_Power_app[[#This Row],[LAMINATION MACHINE (PLAN)]]="","",IF(Data_Power_app[[#This Row],[LAMINATION MACHINE (REALTIME)]]="","",RIGHT(Data_Power_app[[#This Row],[LAMINATION MACHINE (REALTIME)]],1)=RIGHT(Data_Power_app[[#This Row],[LAMINATION MACHINE (PLAN)]],1)))</f>
        <v/>
      </c>
    </row>
    <row r="1258" spans="1:60" x14ac:dyDescent="0.25">
      <c r="A1258" s="27">
        <v>1462</v>
      </c>
      <c r="B1258" s="30" t="s">
        <v>3192</v>
      </c>
      <c r="C1258" s="30" t="s">
        <v>3193</v>
      </c>
      <c r="D1258" s="30" t="s">
        <v>75</v>
      </c>
      <c r="E1258" s="30" t="s">
        <v>446</v>
      </c>
      <c r="F1258" s="30" t="s">
        <v>59</v>
      </c>
      <c r="G1258" s="30">
        <v>103</v>
      </c>
      <c r="H1258" s="4">
        <v>45810</v>
      </c>
      <c r="I1258" s="30">
        <v>45803</v>
      </c>
      <c r="J1258" s="4" t="s">
        <v>60</v>
      </c>
      <c r="K1258" s="4">
        <v>45810</v>
      </c>
      <c r="L1258" s="4">
        <v>45805.967106481483</v>
      </c>
      <c r="M1258" s="4">
        <v>45812</v>
      </c>
      <c r="N1258" s="4">
        <v>45806.542071759257</v>
      </c>
      <c r="O1258" s="4" t="s">
        <v>60</v>
      </c>
      <c r="P1258" s="4" t="s">
        <v>60</v>
      </c>
      <c r="Q1258" s="4" t="s">
        <v>60</v>
      </c>
      <c r="R1258" s="4" t="s">
        <v>60</v>
      </c>
      <c r="S1258" s="4" t="s">
        <v>60</v>
      </c>
      <c r="T1258" s="4">
        <v>45813</v>
      </c>
      <c r="U1258" s="4">
        <v>45808.347685185188</v>
      </c>
      <c r="V1258" s="4">
        <v>45811.361493055556</v>
      </c>
      <c r="W1258" s="4">
        <v>45814</v>
      </c>
      <c r="X1258" s="4"/>
      <c r="Y1258" s="4" t="s">
        <v>60</v>
      </c>
      <c r="Z1258" s="4">
        <v>45815</v>
      </c>
      <c r="AA1258" s="4"/>
      <c r="AB1258" s="4" t="s">
        <v>60</v>
      </c>
      <c r="AC1258" s="4">
        <v>45815</v>
      </c>
      <c r="AD1258" s="4">
        <v>45815</v>
      </c>
      <c r="AE1258" s="4">
        <v>45818</v>
      </c>
      <c r="AF1258" s="4"/>
      <c r="AG1258" s="30" t="s">
        <v>4284</v>
      </c>
      <c r="AH1258" s="30" t="s">
        <v>746</v>
      </c>
      <c r="AI1258" s="30" t="s">
        <v>2377</v>
      </c>
      <c r="AJ1258" s="30" t="s">
        <v>747</v>
      </c>
      <c r="AK1258" s="30" t="s">
        <v>100</v>
      </c>
      <c r="AL1258" s="30" t="s">
        <v>748</v>
      </c>
      <c r="AM1258" s="30" t="s">
        <v>749</v>
      </c>
      <c r="AN1258" s="30">
        <v>3.86755</v>
      </c>
      <c r="AO1258" s="30" t="s">
        <v>68</v>
      </c>
      <c r="AP1258" s="30"/>
      <c r="AQ1258" s="30"/>
      <c r="AR1258" s="30" t="s">
        <v>68</v>
      </c>
      <c r="AS1258" s="30"/>
      <c r="AT1258" s="30"/>
      <c r="AU1258" s="30" t="s">
        <v>750</v>
      </c>
      <c r="AV1258" s="30" t="s">
        <v>751</v>
      </c>
      <c r="AW1258" s="30">
        <v>8.7064699999999995</v>
      </c>
      <c r="AX1258" s="30" t="s">
        <v>2734</v>
      </c>
      <c r="AY1258" s="30" t="s">
        <v>2735</v>
      </c>
      <c r="AZ1258" s="3">
        <v>103</v>
      </c>
      <c r="BA1258" s="30" t="s">
        <v>60</v>
      </c>
      <c r="BB1258" s="30">
        <v>103</v>
      </c>
      <c r="BC1258" s="30" t="s">
        <v>60</v>
      </c>
      <c r="BD1258" s="30" t="s">
        <v>60</v>
      </c>
      <c r="BE1258" s="30" t="s">
        <v>60</v>
      </c>
      <c r="BF1258" s="35" t="str">
        <f>IFERROR(VLOOKUP(Data_Power_app[[#This Row],[PRO ODER]],'Result'!A:C,3,0),"")</f>
        <v/>
      </c>
      <c r="BG1258" s="14" t="str">
        <f>IFERROR(VLOOKUP(Data_Power_app[[#This Row],[PRO ODER]]&amp;"LAM_IN",'Real Time'!A:E,4,0),"")</f>
        <v/>
      </c>
      <c r="BH1258" s="37" t="str">
        <f>IF(Data_Power_app[[#This Row],[LAMINATION MACHINE (PLAN)]]="","",IF(Data_Power_app[[#This Row],[LAMINATION MACHINE (REALTIME)]]="","",RIGHT(Data_Power_app[[#This Row],[LAMINATION MACHINE (REALTIME)]],1)=RIGHT(Data_Power_app[[#This Row],[LAMINATION MACHINE (PLAN)]],1)))</f>
        <v/>
      </c>
    </row>
    <row r="1259" spans="1:60" x14ac:dyDescent="0.25">
      <c r="A1259" s="27">
        <v>1463</v>
      </c>
      <c r="B1259" s="30" t="s">
        <v>3201</v>
      </c>
      <c r="C1259" s="30" t="s">
        <v>3202</v>
      </c>
      <c r="D1259" s="30" t="s">
        <v>75</v>
      </c>
      <c r="E1259" s="30" t="s">
        <v>446</v>
      </c>
      <c r="F1259" s="30" t="s">
        <v>59</v>
      </c>
      <c r="G1259" s="30">
        <v>37</v>
      </c>
      <c r="H1259" s="4">
        <v>45807</v>
      </c>
      <c r="I1259" s="30">
        <v>45803</v>
      </c>
      <c r="J1259" s="4">
        <v>45806</v>
      </c>
      <c r="K1259" s="4">
        <v>45808</v>
      </c>
      <c r="L1259" s="4">
        <v>45805.967268518521</v>
      </c>
      <c r="M1259" s="4">
        <v>45810</v>
      </c>
      <c r="N1259" s="4">
        <v>45806.541226851848</v>
      </c>
      <c r="O1259" s="4" t="s">
        <v>60</v>
      </c>
      <c r="P1259" s="4" t="s">
        <v>60</v>
      </c>
      <c r="Q1259" s="4" t="s">
        <v>60</v>
      </c>
      <c r="R1259" s="4" t="s">
        <v>60</v>
      </c>
      <c r="S1259" s="4" t="s">
        <v>60</v>
      </c>
      <c r="T1259" s="4">
        <v>45813</v>
      </c>
      <c r="U1259" s="4">
        <v>45808.345532407409</v>
      </c>
      <c r="V1259" s="4"/>
      <c r="W1259" s="4">
        <v>45814</v>
      </c>
      <c r="X1259" s="4"/>
      <c r="Y1259" s="4" t="s">
        <v>60</v>
      </c>
      <c r="Z1259" s="4">
        <v>45815</v>
      </c>
      <c r="AA1259" s="4"/>
      <c r="AB1259" s="4" t="s">
        <v>60</v>
      </c>
      <c r="AC1259" s="4">
        <v>45815</v>
      </c>
      <c r="AD1259" s="4">
        <v>45815</v>
      </c>
      <c r="AE1259" s="4">
        <v>45818</v>
      </c>
      <c r="AF1259" s="4"/>
      <c r="AG1259" s="30" t="s">
        <v>266</v>
      </c>
      <c r="AH1259" s="30" t="s">
        <v>746</v>
      </c>
      <c r="AI1259" s="30" t="s">
        <v>3200</v>
      </c>
      <c r="AJ1259" s="30" t="s">
        <v>747</v>
      </c>
      <c r="AK1259" s="30" t="s">
        <v>100</v>
      </c>
      <c r="AL1259" s="30" t="s">
        <v>748</v>
      </c>
      <c r="AM1259" s="30" t="s">
        <v>749</v>
      </c>
      <c r="AN1259" s="30">
        <v>1.3839600000000001</v>
      </c>
      <c r="AO1259" s="30" t="s">
        <v>68</v>
      </c>
      <c r="AP1259" s="30"/>
      <c r="AQ1259" s="30"/>
      <c r="AR1259" s="30" t="s">
        <v>68</v>
      </c>
      <c r="AS1259" s="30"/>
      <c r="AT1259" s="30"/>
      <c r="AU1259" s="30" t="s">
        <v>750</v>
      </c>
      <c r="AV1259" s="30" t="s">
        <v>751</v>
      </c>
      <c r="AW1259" s="30">
        <v>3.1155400000000002</v>
      </c>
      <c r="AX1259" s="30" t="s">
        <v>2923</v>
      </c>
      <c r="AY1259" s="30" t="s">
        <v>2924</v>
      </c>
      <c r="AZ1259" s="3">
        <v>37</v>
      </c>
      <c r="BA1259" s="30" t="s">
        <v>60</v>
      </c>
      <c r="BB1259" s="30">
        <v>37</v>
      </c>
      <c r="BC1259" s="30" t="s">
        <v>60</v>
      </c>
      <c r="BD1259" s="30" t="s">
        <v>60</v>
      </c>
      <c r="BE1259" s="30" t="s">
        <v>60</v>
      </c>
      <c r="BF1259" s="35" t="str">
        <f>IFERROR(VLOOKUP(Data_Power_app[[#This Row],[PRO ODER]],'Result'!A:C,3,0),"")</f>
        <v/>
      </c>
      <c r="BG1259" s="14" t="str">
        <f>IFERROR(VLOOKUP(Data_Power_app[[#This Row],[PRO ODER]]&amp;"LAM_IN",'Real Time'!A:E,4,0),"")</f>
        <v/>
      </c>
      <c r="BH1259" s="37" t="str">
        <f>IF(Data_Power_app[[#This Row],[LAMINATION MACHINE (PLAN)]]="","",IF(Data_Power_app[[#This Row],[LAMINATION MACHINE (REALTIME)]]="","",RIGHT(Data_Power_app[[#This Row],[LAMINATION MACHINE (REALTIME)]],1)=RIGHT(Data_Power_app[[#This Row],[LAMINATION MACHINE (PLAN)]],1)))</f>
        <v/>
      </c>
    </row>
    <row r="1260" spans="1:60" x14ac:dyDescent="0.25">
      <c r="A1260" s="27">
        <v>1464</v>
      </c>
      <c r="B1260" s="30" t="s">
        <v>3203</v>
      </c>
      <c r="C1260" s="30" t="s">
        <v>3204</v>
      </c>
      <c r="D1260" s="30" t="s">
        <v>75</v>
      </c>
      <c r="E1260" s="30" t="s">
        <v>446</v>
      </c>
      <c r="F1260" s="30" t="s">
        <v>59</v>
      </c>
      <c r="G1260" s="30">
        <v>45</v>
      </c>
      <c r="H1260" s="4">
        <v>45807</v>
      </c>
      <c r="I1260" s="30">
        <v>45803</v>
      </c>
      <c r="J1260" s="4">
        <v>45806</v>
      </c>
      <c r="K1260" s="4">
        <v>45808</v>
      </c>
      <c r="L1260" s="4">
        <v>45805.967268518521</v>
      </c>
      <c r="M1260" s="4">
        <v>45810</v>
      </c>
      <c r="N1260" s="4">
        <v>45806.541284722225</v>
      </c>
      <c r="O1260" s="4" t="s">
        <v>60</v>
      </c>
      <c r="P1260" s="4" t="s">
        <v>60</v>
      </c>
      <c r="Q1260" s="4" t="s">
        <v>60</v>
      </c>
      <c r="R1260" s="4" t="s">
        <v>60</v>
      </c>
      <c r="S1260" s="4" t="s">
        <v>60</v>
      </c>
      <c r="T1260" s="4">
        <v>45813</v>
      </c>
      <c r="U1260" s="4">
        <v>45808.345567129632</v>
      </c>
      <c r="V1260" s="4"/>
      <c r="W1260" s="4">
        <v>45814</v>
      </c>
      <c r="X1260" s="4"/>
      <c r="Y1260" s="4" t="s">
        <v>60</v>
      </c>
      <c r="Z1260" s="4">
        <v>45815</v>
      </c>
      <c r="AA1260" s="4"/>
      <c r="AB1260" s="4" t="s">
        <v>60</v>
      </c>
      <c r="AC1260" s="4">
        <v>45815</v>
      </c>
      <c r="AD1260" s="4">
        <v>45815</v>
      </c>
      <c r="AE1260" s="4">
        <v>45818</v>
      </c>
      <c r="AF1260" s="4"/>
      <c r="AG1260" s="30" t="s">
        <v>266</v>
      </c>
      <c r="AH1260" s="30" t="s">
        <v>746</v>
      </c>
      <c r="AI1260" s="30" t="s">
        <v>3200</v>
      </c>
      <c r="AJ1260" s="30" t="s">
        <v>747</v>
      </c>
      <c r="AK1260" s="30" t="s">
        <v>100</v>
      </c>
      <c r="AL1260" s="30" t="s">
        <v>748</v>
      </c>
      <c r="AM1260" s="30" t="s">
        <v>749</v>
      </c>
      <c r="AN1260" s="30">
        <v>1.68621</v>
      </c>
      <c r="AO1260" s="30" t="s">
        <v>68</v>
      </c>
      <c r="AP1260" s="30"/>
      <c r="AQ1260" s="30"/>
      <c r="AR1260" s="30" t="s">
        <v>68</v>
      </c>
      <c r="AS1260" s="30"/>
      <c r="AT1260" s="30"/>
      <c r="AU1260" s="30" t="s">
        <v>750</v>
      </c>
      <c r="AV1260" s="30" t="s">
        <v>751</v>
      </c>
      <c r="AW1260" s="30">
        <v>3.7959399999999999</v>
      </c>
      <c r="AX1260" s="30" t="s">
        <v>2923</v>
      </c>
      <c r="AY1260" s="30" t="s">
        <v>2924</v>
      </c>
      <c r="AZ1260" s="3">
        <v>45</v>
      </c>
      <c r="BA1260" s="30" t="s">
        <v>60</v>
      </c>
      <c r="BB1260" s="30">
        <v>45</v>
      </c>
      <c r="BC1260" s="30" t="s">
        <v>60</v>
      </c>
      <c r="BD1260" s="30" t="s">
        <v>60</v>
      </c>
      <c r="BE1260" s="30" t="s">
        <v>60</v>
      </c>
      <c r="BF1260" s="35" t="str">
        <f>IFERROR(VLOOKUP(Data_Power_app[[#This Row],[PRO ODER]],'Result'!A:C,3,0),"")</f>
        <v/>
      </c>
      <c r="BG1260" s="14" t="str">
        <f>IFERROR(VLOOKUP(Data_Power_app[[#This Row],[PRO ODER]]&amp;"LAM_IN",'Real Time'!A:E,4,0),"")</f>
        <v/>
      </c>
      <c r="BH1260" s="37" t="str">
        <f>IF(Data_Power_app[[#This Row],[LAMINATION MACHINE (PLAN)]]="","",IF(Data_Power_app[[#This Row],[LAMINATION MACHINE (REALTIME)]]="","",RIGHT(Data_Power_app[[#This Row],[LAMINATION MACHINE (REALTIME)]],1)=RIGHT(Data_Power_app[[#This Row],[LAMINATION MACHINE (PLAN)]],1)))</f>
        <v/>
      </c>
    </row>
    <row r="1261" spans="1:60" x14ac:dyDescent="0.25">
      <c r="A1261" s="27">
        <v>1465</v>
      </c>
      <c r="B1261" s="30" t="s">
        <v>3205</v>
      </c>
      <c r="C1261" s="30" t="s">
        <v>3206</v>
      </c>
      <c r="D1261" s="30" t="s">
        <v>75</v>
      </c>
      <c r="E1261" s="30" t="s">
        <v>446</v>
      </c>
      <c r="F1261" s="30" t="s">
        <v>59</v>
      </c>
      <c r="G1261" s="30">
        <v>1</v>
      </c>
      <c r="H1261" s="4">
        <v>45807</v>
      </c>
      <c r="I1261" s="30">
        <v>45803</v>
      </c>
      <c r="J1261" s="4">
        <v>45806</v>
      </c>
      <c r="K1261" s="4">
        <v>45808</v>
      </c>
      <c r="L1261" s="4">
        <v>45805.967314814814</v>
      </c>
      <c r="M1261" s="4">
        <v>45810</v>
      </c>
      <c r="N1261" s="4">
        <v>45806.541458333333</v>
      </c>
      <c r="O1261" s="4" t="s">
        <v>60</v>
      </c>
      <c r="P1261" s="4" t="s">
        <v>60</v>
      </c>
      <c r="Q1261" s="4" t="s">
        <v>60</v>
      </c>
      <c r="R1261" s="4" t="s">
        <v>60</v>
      </c>
      <c r="S1261" s="4" t="s">
        <v>60</v>
      </c>
      <c r="T1261" s="4">
        <v>45813</v>
      </c>
      <c r="U1261" s="4">
        <v>45808.345590277779</v>
      </c>
      <c r="V1261" s="4"/>
      <c r="W1261" s="4">
        <v>45814</v>
      </c>
      <c r="X1261" s="4"/>
      <c r="Y1261" s="4" t="s">
        <v>60</v>
      </c>
      <c r="Z1261" s="4">
        <v>45815</v>
      </c>
      <c r="AA1261" s="4"/>
      <c r="AB1261" s="4" t="s">
        <v>60</v>
      </c>
      <c r="AC1261" s="4">
        <v>45815</v>
      </c>
      <c r="AD1261" s="4">
        <v>45815</v>
      </c>
      <c r="AE1261" s="4">
        <v>45818</v>
      </c>
      <c r="AF1261" s="4"/>
      <c r="AG1261" s="30" t="s">
        <v>266</v>
      </c>
      <c r="AH1261" s="30" t="s">
        <v>746</v>
      </c>
      <c r="AI1261" s="30" t="s">
        <v>3200</v>
      </c>
      <c r="AJ1261" s="30" t="s">
        <v>747</v>
      </c>
      <c r="AK1261" s="30" t="s">
        <v>100</v>
      </c>
      <c r="AL1261" s="30" t="s">
        <v>748</v>
      </c>
      <c r="AM1261" s="30" t="s">
        <v>749</v>
      </c>
      <c r="AN1261" s="30">
        <v>3.7780000000000001E-2</v>
      </c>
      <c r="AO1261" s="30" t="s">
        <v>68</v>
      </c>
      <c r="AP1261" s="30"/>
      <c r="AQ1261" s="30"/>
      <c r="AR1261" s="30" t="s">
        <v>68</v>
      </c>
      <c r="AS1261" s="30"/>
      <c r="AT1261" s="30"/>
      <c r="AU1261" s="30" t="s">
        <v>750</v>
      </c>
      <c r="AV1261" s="30" t="s">
        <v>751</v>
      </c>
      <c r="AW1261" s="30">
        <v>8.5050000000000001E-2</v>
      </c>
      <c r="AX1261" s="30" t="s">
        <v>2923</v>
      </c>
      <c r="AY1261" s="30" t="s">
        <v>2924</v>
      </c>
      <c r="AZ1261" s="3">
        <v>1</v>
      </c>
      <c r="BA1261" s="30" t="s">
        <v>60</v>
      </c>
      <c r="BB1261" s="30">
        <v>1</v>
      </c>
      <c r="BC1261" s="30" t="s">
        <v>60</v>
      </c>
      <c r="BD1261" s="30" t="s">
        <v>60</v>
      </c>
      <c r="BE1261" s="30" t="s">
        <v>60</v>
      </c>
      <c r="BF1261" s="35" t="str">
        <f>IFERROR(VLOOKUP(Data_Power_app[[#This Row],[PRO ODER]],'Result'!A:C,3,0),"")</f>
        <v/>
      </c>
      <c r="BG1261" s="14" t="str">
        <f>IFERROR(VLOOKUP(Data_Power_app[[#This Row],[PRO ODER]]&amp;"LAM_IN",'Real Time'!A:E,4,0),"")</f>
        <v/>
      </c>
      <c r="BH1261" s="37" t="str">
        <f>IF(Data_Power_app[[#This Row],[LAMINATION MACHINE (PLAN)]]="","",IF(Data_Power_app[[#This Row],[LAMINATION MACHINE (REALTIME)]]="","",RIGHT(Data_Power_app[[#This Row],[LAMINATION MACHINE (REALTIME)]],1)=RIGHT(Data_Power_app[[#This Row],[LAMINATION MACHINE (PLAN)]],1)))</f>
        <v/>
      </c>
    </row>
    <row r="1262" spans="1:60" x14ac:dyDescent="0.25">
      <c r="A1262" s="27">
        <v>1466</v>
      </c>
      <c r="B1262" s="30" t="s">
        <v>3046</v>
      </c>
      <c r="C1262" s="30" t="s">
        <v>3047</v>
      </c>
      <c r="D1262" s="30" t="s">
        <v>300</v>
      </c>
      <c r="E1262" s="30" t="s">
        <v>388</v>
      </c>
      <c r="F1262" s="30" t="s">
        <v>59</v>
      </c>
      <c r="G1262" s="30">
        <v>39</v>
      </c>
      <c r="H1262" s="4">
        <v>45810</v>
      </c>
      <c r="I1262" s="30">
        <v>45800</v>
      </c>
      <c r="J1262" s="4">
        <v>45800</v>
      </c>
      <c r="K1262" s="4">
        <v>45811</v>
      </c>
      <c r="L1262" s="4">
        <v>45801.45826388889</v>
      </c>
      <c r="M1262" s="4">
        <v>45812</v>
      </c>
      <c r="N1262" s="4">
        <v>45801.553518518522</v>
      </c>
      <c r="O1262" s="4" t="s">
        <v>60</v>
      </c>
      <c r="P1262" s="4" t="s">
        <v>60</v>
      </c>
      <c r="Q1262" s="4" t="s">
        <v>60</v>
      </c>
      <c r="R1262" s="4" t="s">
        <v>60</v>
      </c>
      <c r="S1262" s="4" t="s">
        <v>60</v>
      </c>
      <c r="T1262" s="4">
        <v>45813</v>
      </c>
      <c r="U1262" s="4">
        <v>45807.765162037038</v>
      </c>
      <c r="V1262" s="4">
        <v>45807.113449074073</v>
      </c>
      <c r="W1262" s="4">
        <v>45814</v>
      </c>
      <c r="X1262" s="4">
        <v>45808.603425925925</v>
      </c>
      <c r="Y1262" s="4" t="s">
        <v>77</v>
      </c>
      <c r="Z1262" s="4">
        <v>45815</v>
      </c>
      <c r="AA1262" s="4">
        <v>45808.135636574072</v>
      </c>
      <c r="AB1262" s="4" t="s">
        <v>60</v>
      </c>
      <c r="AC1262" s="4">
        <v>45815</v>
      </c>
      <c r="AD1262" s="4">
        <v>45815</v>
      </c>
      <c r="AE1262" s="4">
        <v>45818</v>
      </c>
      <c r="AF1262" s="4">
        <v>45811</v>
      </c>
      <c r="AG1262" s="30" t="s">
        <v>1700</v>
      </c>
      <c r="AH1262" s="30" t="s">
        <v>2185</v>
      </c>
      <c r="AI1262" s="30" t="s">
        <v>2263</v>
      </c>
      <c r="AJ1262" s="30" t="s">
        <v>2186</v>
      </c>
      <c r="AK1262" s="30" t="s">
        <v>100</v>
      </c>
      <c r="AL1262" s="30" t="s">
        <v>395</v>
      </c>
      <c r="AM1262" s="30" t="s">
        <v>396</v>
      </c>
      <c r="AN1262" s="30">
        <v>0.65197000000000005</v>
      </c>
      <c r="AO1262" s="30" t="s">
        <v>68</v>
      </c>
      <c r="AP1262" s="30"/>
      <c r="AQ1262" s="30"/>
      <c r="AR1262" s="30" t="s">
        <v>68</v>
      </c>
      <c r="AS1262" s="30"/>
      <c r="AT1262" s="30"/>
      <c r="AU1262" s="30" t="s">
        <v>397</v>
      </c>
      <c r="AV1262" s="30" t="s">
        <v>398</v>
      </c>
      <c r="AW1262" s="30">
        <v>2.85127</v>
      </c>
      <c r="AX1262" s="30" t="s">
        <v>2194</v>
      </c>
      <c r="AY1262" s="30" t="s">
        <v>2195</v>
      </c>
      <c r="AZ1262" s="3">
        <v>39</v>
      </c>
      <c r="BA1262" s="30" t="s">
        <v>60</v>
      </c>
      <c r="BB1262" s="30">
        <v>39</v>
      </c>
      <c r="BC1262" s="30" t="s">
        <v>60</v>
      </c>
      <c r="BD1262" s="30" t="s">
        <v>60</v>
      </c>
      <c r="BE1262" s="30" t="s">
        <v>60</v>
      </c>
      <c r="BF1262" s="35" t="str">
        <f>IFERROR(VLOOKUP(Data_Power_app[[#This Row],[PRO ODER]],'Result'!A:C,3,0),"")</f>
        <v/>
      </c>
      <c r="BG1262" s="14" t="str">
        <f>IFERROR(VLOOKUP(Data_Power_app[[#This Row],[PRO ODER]]&amp;"LAM_IN",'Real Time'!A:E,4,0),"")</f>
        <v/>
      </c>
      <c r="BH1262" s="37" t="str">
        <f>IF(Data_Power_app[[#This Row],[LAMINATION MACHINE (PLAN)]]="","",IF(Data_Power_app[[#This Row],[LAMINATION MACHINE (REALTIME)]]="","",RIGHT(Data_Power_app[[#This Row],[LAMINATION MACHINE (REALTIME)]],1)=RIGHT(Data_Power_app[[#This Row],[LAMINATION MACHINE (PLAN)]],1)))</f>
        <v/>
      </c>
    </row>
    <row r="1263" spans="1:60" x14ac:dyDescent="0.25">
      <c r="A1263" s="27">
        <v>1467</v>
      </c>
      <c r="B1263" s="30" t="s">
        <v>5768</v>
      </c>
      <c r="C1263" s="30" t="s">
        <v>5497</v>
      </c>
      <c r="D1263" s="30" t="s">
        <v>86</v>
      </c>
      <c r="E1263" s="30" t="s">
        <v>198</v>
      </c>
      <c r="F1263" s="30" t="s">
        <v>59</v>
      </c>
      <c r="G1263" s="30">
        <v>675</v>
      </c>
      <c r="H1263" s="4">
        <v>45810</v>
      </c>
      <c r="I1263" s="30">
        <v>45806</v>
      </c>
      <c r="J1263" s="4">
        <v>45806</v>
      </c>
      <c r="K1263" s="4">
        <v>45811</v>
      </c>
      <c r="L1263" s="4">
        <v>45807.579629629632</v>
      </c>
      <c r="M1263" s="4">
        <v>45812</v>
      </c>
      <c r="N1263" s="4">
        <v>45807.872048611112</v>
      </c>
      <c r="O1263" s="4" t="s">
        <v>60</v>
      </c>
      <c r="P1263" s="4" t="s">
        <v>60</v>
      </c>
      <c r="Q1263" s="4" t="s">
        <v>60</v>
      </c>
      <c r="R1263" s="4" t="s">
        <v>60</v>
      </c>
      <c r="S1263" s="4" t="s">
        <v>60</v>
      </c>
      <c r="T1263" s="4">
        <v>45813</v>
      </c>
      <c r="U1263" s="4">
        <v>45807.937824074077</v>
      </c>
      <c r="V1263" s="4">
        <v>45810.379108796296</v>
      </c>
      <c r="W1263" s="4">
        <v>45814</v>
      </c>
      <c r="X1263" s="4">
        <v>45810.405474537038</v>
      </c>
      <c r="Y1263" s="4" t="s">
        <v>61</v>
      </c>
      <c r="Z1263" s="4">
        <v>45815</v>
      </c>
      <c r="AA1263" s="4">
        <v>45810.23</v>
      </c>
      <c r="AB1263" s="4" t="s">
        <v>60</v>
      </c>
      <c r="AC1263" s="4">
        <v>45815</v>
      </c>
      <c r="AD1263" s="4">
        <v>45815</v>
      </c>
      <c r="AE1263" s="4">
        <v>45818</v>
      </c>
      <c r="AF1263" s="4"/>
      <c r="AG1263" s="30" t="s">
        <v>62</v>
      </c>
      <c r="AH1263" s="30" t="s">
        <v>199</v>
      </c>
      <c r="AI1263" s="30" t="s">
        <v>4291</v>
      </c>
      <c r="AJ1263" s="30" t="s">
        <v>200</v>
      </c>
      <c r="AK1263" s="30" t="s">
        <v>100</v>
      </c>
      <c r="AL1263" s="30" t="s">
        <v>180</v>
      </c>
      <c r="AM1263" s="30" t="s">
        <v>181</v>
      </c>
      <c r="AN1263" s="30">
        <v>25.412389999999998</v>
      </c>
      <c r="AO1263" s="30" t="s">
        <v>68</v>
      </c>
      <c r="AP1263" s="30"/>
      <c r="AQ1263" s="30"/>
      <c r="AR1263" s="30" t="s">
        <v>68</v>
      </c>
      <c r="AS1263" s="30"/>
      <c r="AT1263" s="30"/>
      <c r="AU1263" s="30" t="s">
        <v>274</v>
      </c>
      <c r="AV1263" s="30" t="s">
        <v>275</v>
      </c>
      <c r="AW1263" s="30">
        <v>55.580030000000001</v>
      </c>
      <c r="AX1263" s="30" t="s">
        <v>4292</v>
      </c>
      <c r="AY1263" s="30" t="s">
        <v>4293</v>
      </c>
      <c r="AZ1263" s="3">
        <v>675</v>
      </c>
      <c r="BA1263" s="30" t="s">
        <v>60</v>
      </c>
      <c r="BB1263" s="30">
        <v>675</v>
      </c>
      <c r="BC1263" s="30" t="s">
        <v>60</v>
      </c>
      <c r="BD1263" s="30" t="s">
        <v>60</v>
      </c>
      <c r="BE1263" s="30" t="s">
        <v>60</v>
      </c>
      <c r="BF1263" s="35" t="str">
        <f>IFERROR(VLOOKUP(Data_Power_app[[#This Row],[PRO ODER]],'Result'!A:C,3,0),"")</f>
        <v/>
      </c>
      <c r="BG1263" s="14" t="str">
        <f>IFERROR(VLOOKUP(Data_Power_app[[#This Row],[PRO ODER]]&amp;"LAM_IN",'Real Time'!A:E,4,0),"")</f>
        <v/>
      </c>
      <c r="BH1263" s="37" t="str">
        <f>IF(Data_Power_app[[#This Row],[LAMINATION MACHINE (PLAN)]]="","",IF(Data_Power_app[[#This Row],[LAMINATION MACHINE (REALTIME)]]="","",RIGHT(Data_Power_app[[#This Row],[LAMINATION MACHINE (REALTIME)]],1)=RIGHT(Data_Power_app[[#This Row],[LAMINATION MACHINE (PLAN)]],1)))</f>
        <v/>
      </c>
    </row>
    <row r="1264" spans="1:60" x14ac:dyDescent="0.25">
      <c r="A1264" s="27">
        <v>1468</v>
      </c>
      <c r="B1264" s="30" t="s">
        <v>5769</v>
      </c>
      <c r="C1264" s="30" t="s">
        <v>5498</v>
      </c>
      <c r="D1264" s="30" t="s">
        <v>86</v>
      </c>
      <c r="E1264" s="30" t="s">
        <v>198</v>
      </c>
      <c r="F1264" s="30" t="s">
        <v>59</v>
      </c>
      <c r="G1264" s="30">
        <v>2700</v>
      </c>
      <c r="H1264" s="4">
        <v>45810</v>
      </c>
      <c r="I1264" s="30">
        <v>45806</v>
      </c>
      <c r="J1264" s="4">
        <v>45806</v>
      </c>
      <c r="K1264" s="4">
        <v>45811</v>
      </c>
      <c r="L1264" s="4">
        <v>45807.579664351855</v>
      </c>
      <c r="M1264" s="4">
        <v>45812</v>
      </c>
      <c r="N1264" s="4">
        <v>45807.872094907405</v>
      </c>
      <c r="O1264" s="4" t="s">
        <v>60</v>
      </c>
      <c r="P1264" s="4" t="s">
        <v>60</v>
      </c>
      <c r="Q1264" s="4" t="s">
        <v>60</v>
      </c>
      <c r="R1264" s="4" t="s">
        <v>60</v>
      </c>
      <c r="S1264" s="4" t="s">
        <v>60</v>
      </c>
      <c r="T1264" s="4">
        <v>45813</v>
      </c>
      <c r="U1264" s="4">
        <v>45807.937731481485</v>
      </c>
      <c r="V1264" s="4">
        <v>45810.354328703703</v>
      </c>
      <c r="W1264" s="4">
        <v>45814</v>
      </c>
      <c r="X1264" s="4"/>
      <c r="Y1264" s="4" t="s">
        <v>60</v>
      </c>
      <c r="Z1264" s="4">
        <v>45815</v>
      </c>
      <c r="AA1264" s="4"/>
      <c r="AB1264" s="4" t="s">
        <v>60</v>
      </c>
      <c r="AC1264" s="4">
        <v>45815</v>
      </c>
      <c r="AD1264" s="4">
        <v>45815</v>
      </c>
      <c r="AE1264" s="4">
        <v>45818</v>
      </c>
      <c r="AF1264" s="4"/>
      <c r="AG1264" s="30" t="s">
        <v>343</v>
      </c>
      <c r="AH1264" s="30" t="s">
        <v>199</v>
      </c>
      <c r="AI1264" s="30" t="s">
        <v>6334</v>
      </c>
      <c r="AJ1264" s="30" t="s">
        <v>200</v>
      </c>
      <c r="AK1264" s="30" t="s">
        <v>100</v>
      </c>
      <c r="AL1264" s="30" t="s">
        <v>180</v>
      </c>
      <c r="AM1264" s="30" t="s">
        <v>181</v>
      </c>
      <c r="AN1264" s="30">
        <v>103.98051</v>
      </c>
      <c r="AO1264" s="30" t="s">
        <v>68</v>
      </c>
      <c r="AP1264" s="30"/>
      <c r="AQ1264" s="30"/>
      <c r="AR1264" s="30" t="s">
        <v>68</v>
      </c>
      <c r="AS1264" s="30"/>
      <c r="AT1264" s="30"/>
      <c r="AU1264" s="30" t="s">
        <v>274</v>
      </c>
      <c r="AV1264" s="30" t="s">
        <v>275</v>
      </c>
      <c r="AW1264" s="30">
        <v>227.41553999999999</v>
      </c>
      <c r="AX1264" s="30" t="s">
        <v>6335</v>
      </c>
      <c r="AY1264" s="30" t="s">
        <v>6336</v>
      </c>
      <c r="AZ1264" s="3">
        <v>2700</v>
      </c>
      <c r="BA1264" s="30" t="s">
        <v>60</v>
      </c>
      <c r="BB1264" s="30">
        <v>2700</v>
      </c>
      <c r="BC1264" s="30" t="s">
        <v>60</v>
      </c>
      <c r="BD1264" s="30" t="s">
        <v>60</v>
      </c>
      <c r="BE1264" s="30" t="s">
        <v>60</v>
      </c>
      <c r="BF1264" s="35" t="str">
        <f>IFERROR(VLOOKUP(Data_Power_app[[#This Row],[PRO ODER]],'Result'!A:C,3,0),"")</f>
        <v/>
      </c>
      <c r="BG1264" s="14" t="str">
        <f>IFERROR(VLOOKUP(Data_Power_app[[#This Row],[PRO ODER]]&amp;"LAM_IN",'Real Time'!A:E,4,0),"")</f>
        <v/>
      </c>
      <c r="BH1264" s="37" t="str">
        <f>IF(Data_Power_app[[#This Row],[LAMINATION MACHINE (PLAN)]]="","",IF(Data_Power_app[[#This Row],[LAMINATION MACHINE (REALTIME)]]="","",RIGHT(Data_Power_app[[#This Row],[LAMINATION MACHINE (REALTIME)]],1)=RIGHT(Data_Power_app[[#This Row],[LAMINATION MACHINE (PLAN)]],1)))</f>
        <v/>
      </c>
    </row>
    <row r="1265" spans="1:60" x14ac:dyDescent="0.25">
      <c r="A1265" s="27">
        <v>1469</v>
      </c>
      <c r="B1265" s="30" t="s">
        <v>10965</v>
      </c>
      <c r="C1265" s="30" t="s">
        <v>10966</v>
      </c>
      <c r="D1265" s="30" t="s">
        <v>86</v>
      </c>
      <c r="E1265" s="30" t="s">
        <v>184</v>
      </c>
      <c r="F1265" s="30" t="s">
        <v>72</v>
      </c>
      <c r="G1265" s="30">
        <v>687</v>
      </c>
      <c r="H1265" s="4">
        <v>45811</v>
      </c>
      <c r="I1265" s="30">
        <v>45811</v>
      </c>
      <c r="J1265" s="4">
        <v>45722</v>
      </c>
      <c r="K1265" s="4">
        <v>45812</v>
      </c>
      <c r="L1265" s="4"/>
      <c r="M1265" s="4" t="s">
        <v>60</v>
      </c>
      <c r="N1265" s="4"/>
      <c r="O1265" s="4" t="s">
        <v>60</v>
      </c>
      <c r="P1265" s="4" t="s">
        <v>60</v>
      </c>
      <c r="Q1265" s="4" t="s">
        <v>60</v>
      </c>
      <c r="R1265" s="4" t="s">
        <v>60</v>
      </c>
      <c r="S1265" s="4" t="s">
        <v>60</v>
      </c>
      <c r="T1265" s="4" t="s">
        <v>60</v>
      </c>
      <c r="U1265" s="4"/>
      <c r="V1265" s="4"/>
      <c r="W1265" s="4"/>
      <c r="X1265" s="4"/>
      <c r="Y1265" s="4" t="s">
        <v>60</v>
      </c>
      <c r="Z1265" s="4" t="s">
        <v>60</v>
      </c>
      <c r="AA1265" s="4"/>
      <c r="AB1265" s="4" t="s">
        <v>60</v>
      </c>
      <c r="AC1265" s="4" t="s">
        <v>60</v>
      </c>
      <c r="AD1265" s="4">
        <v>45817</v>
      </c>
      <c r="AE1265" s="4">
        <v>45818</v>
      </c>
      <c r="AF1265" s="4"/>
      <c r="AG1265" s="30" t="s">
        <v>126</v>
      </c>
      <c r="AH1265" s="30" t="s">
        <v>315</v>
      </c>
      <c r="AI1265" s="30" t="s">
        <v>316</v>
      </c>
      <c r="AJ1265" s="30" t="s">
        <v>74</v>
      </c>
      <c r="AK1265" s="30" t="s">
        <v>65</v>
      </c>
      <c r="AL1265" s="30" t="s">
        <v>272</v>
      </c>
      <c r="AM1265" s="30" t="s">
        <v>273</v>
      </c>
      <c r="AN1265" s="30">
        <v>16.879380000000001</v>
      </c>
      <c r="AO1265" s="30" t="s">
        <v>68</v>
      </c>
      <c r="AP1265" s="30"/>
      <c r="AQ1265" s="30"/>
      <c r="AR1265" s="30" t="s">
        <v>68</v>
      </c>
      <c r="AS1265" s="30"/>
      <c r="AT1265" s="30"/>
      <c r="AU1265" s="30" t="s">
        <v>274</v>
      </c>
      <c r="AV1265" s="30" t="s">
        <v>275</v>
      </c>
      <c r="AW1265" s="30">
        <v>36.913930000000001</v>
      </c>
      <c r="AX1265" s="30" t="s">
        <v>317</v>
      </c>
      <c r="AY1265" s="30" t="s">
        <v>318</v>
      </c>
      <c r="AZ1265" s="3">
        <v>687</v>
      </c>
      <c r="BA1265" s="30" t="s">
        <v>228</v>
      </c>
      <c r="BB1265" s="30">
        <v>687</v>
      </c>
      <c r="BC1265" s="30" t="s">
        <v>60</v>
      </c>
      <c r="BD1265" s="30" t="s">
        <v>60</v>
      </c>
      <c r="BE1265" s="30" t="s">
        <v>319</v>
      </c>
      <c r="BF1265" s="35" t="str">
        <f>IFERROR(VLOOKUP(Data_Power_app[[#This Row],[PRO ODER]],'Result'!A:C,3,0),"")</f>
        <v>LAMINATION 3</v>
      </c>
      <c r="BG1265" s="14" t="str">
        <f>IFERROR(VLOOKUP(Data_Power_app[[#This Row],[PRO ODER]]&amp;"LAM_IN",'Real Time'!A:E,4,0),"")</f>
        <v/>
      </c>
      <c r="BH1265" s="37" t="str">
        <f>IF(Data_Power_app[[#This Row],[LAMINATION MACHINE (PLAN)]]="","",IF(Data_Power_app[[#This Row],[LAMINATION MACHINE (REALTIME)]]="","",RIGHT(Data_Power_app[[#This Row],[LAMINATION MACHINE (REALTIME)]],1)=RIGHT(Data_Power_app[[#This Row],[LAMINATION MACHINE (PLAN)]],1)))</f>
        <v/>
      </c>
    </row>
    <row r="1266" spans="1:60" x14ac:dyDescent="0.25">
      <c r="A1266" s="27">
        <v>1470</v>
      </c>
      <c r="B1266" s="30" t="s">
        <v>10967</v>
      </c>
      <c r="C1266" s="30" t="s">
        <v>10968</v>
      </c>
      <c r="D1266" s="30" t="s">
        <v>86</v>
      </c>
      <c r="E1266" s="30" t="s">
        <v>184</v>
      </c>
      <c r="F1266" s="30" t="s">
        <v>72</v>
      </c>
      <c r="G1266" s="30">
        <v>6</v>
      </c>
      <c r="H1266" s="4">
        <v>45811</v>
      </c>
      <c r="I1266" s="30">
        <v>45811</v>
      </c>
      <c r="J1266" s="4">
        <v>45722</v>
      </c>
      <c r="K1266" s="4">
        <v>45812</v>
      </c>
      <c r="L1266" s="4"/>
      <c r="M1266" s="4" t="s">
        <v>60</v>
      </c>
      <c r="N1266" s="4"/>
      <c r="O1266" s="4" t="s">
        <v>60</v>
      </c>
      <c r="P1266" s="4" t="s">
        <v>60</v>
      </c>
      <c r="Q1266" s="4" t="s">
        <v>60</v>
      </c>
      <c r="R1266" s="4" t="s">
        <v>60</v>
      </c>
      <c r="S1266" s="4" t="s">
        <v>60</v>
      </c>
      <c r="T1266" s="4" t="s">
        <v>60</v>
      </c>
      <c r="U1266" s="4"/>
      <c r="V1266" s="4"/>
      <c r="W1266" s="4"/>
      <c r="X1266" s="4"/>
      <c r="Y1266" s="4" t="s">
        <v>60</v>
      </c>
      <c r="Z1266" s="4" t="s">
        <v>60</v>
      </c>
      <c r="AA1266" s="4"/>
      <c r="AB1266" s="4" t="s">
        <v>60</v>
      </c>
      <c r="AC1266" s="4" t="s">
        <v>60</v>
      </c>
      <c r="AD1266" s="4">
        <v>45817</v>
      </c>
      <c r="AE1266" s="4">
        <v>45818</v>
      </c>
      <c r="AF1266" s="4"/>
      <c r="AG1266" s="30" t="s">
        <v>126</v>
      </c>
      <c r="AH1266" s="30" t="s">
        <v>344</v>
      </c>
      <c r="AI1266" s="30" t="s">
        <v>5715</v>
      </c>
      <c r="AJ1266" s="30" t="s">
        <v>74</v>
      </c>
      <c r="AK1266" s="30" t="s">
        <v>65</v>
      </c>
      <c r="AL1266" s="30" t="s">
        <v>272</v>
      </c>
      <c r="AM1266" s="30" t="s">
        <v>273</v>
      </c>
      <c r="AN1266" s="30">
        <v>0.18057000000000001</v>
      </c>
      <c r="AO1266" s="30" t="s">
        <v>68</v>
      </c>
      <c r="AP1266" s="30"/>
      <c r="AQ1266" s="30"/>
      <c r="AR1266" s="30" t="s">
        <v>68</v>
      </c>
      <c r="AS1266" s="30"/>
      <c r="AT1266" s="30"/>
      <c r="AU1266" s="30" t="s">
        <v>338</v>
      </c>
      <c r="AV1266" s="30" t="s">
        <v>339</v>
      </c>
      <c r="AW1266" s="30">
        <v>0.39491999999999999</v>
      </c>
      <c r="AX1266" s="30" t="s">
        <v>5716</v>
      </c>
      <c r="AY1266" s="30" t="s">
        <v>5717</v>
      </c>
      <c r="AZ1266" s="3">
        <v>6</v>
      </c>
      <c r="BA1266" s="30" t="s">
        <v>228</v>
      </c>
      <c r="BB1266" s="30">
        <v>6</v>
      </c>
      <c r="BC1266" s="30" t="s">
        <v>60</v>
      </c>
      <c r="BD1266" s="30" t="s">
        <v>60</v>
      </c>
      <c r="BE1266" s="30" t="s">
        <v>319</v>
      </c>
      <c r="BF1266" s="35" t="str">
        <f>IFERROR(VLOOKUP(Data_Power_app[[#This Row],[PRO ODER]],'Result'!A:C,3,0),"")</f>
        <v>LAMINATION 3</v>
      </c>
      <c r="BG1266" s="14" t="str">
        <f>IFERROR(VLOOKUP(Data_Power_app[[#This Row],[PRO ODER]]&amp;"LAM_IN",'Real Time'!A:E,4,0),"")</f>
        <v/>
      </c>
      <c r="BH1266" s="37" t="str">
        <f>IF(Data_Power_app[[#This Row],[LAMINATION MACHINE (PLAN)]]="","",IF(Data_Power_app[[#This Row],[LAMINATION MACHINE (REALTIME)]]="","",RIGHT(Data_Power_app[[#This Row],[LAMINATION MACHINE (REALTIME)]],1)=RIGHT(Data_Power_app[[#This Row],[LAMINATION MACHINE (PLAN)]],1)))</f>
        <v/>
      </c>
    </row>
    <row r="1267" spans="1:60" x14ac:dyDescent="0.25">
      <c r="A1267" s="27">
        <v>1473</v>
      </c>
      <c r="B1267" s="30" t="s">
        <v>5672</v>
      </c>
      <c r="C1267" s="30" t="s">
        <v>5448</v>
      </c>
      <c r="D1267" s="30" t="s">
        <v>86</v>
      </c>
      <c r="E1267" s="30" t="s">
        <v>357</v>
      </c>
      <c r="F1267" s="30" t="s">
        <v>72</v>
      </c>
      <c r="G1267" s="30">
        <v>2917</v>
      </c>
      <c r="H1267" s="4">
        <v>45811</v>
      </c>
      <c r="I1267" s="30">
        <v>45806</v>
      </c>
      <c r="J1267" s="4">
        <v>45806</v>
      </c>
      <c r="K1267" s="4">
        <v>45812</v>
      </c>
      <c r="L1267" s="4">
        <v>45808.379050925927</v>
      </c>
      <c r="M1267" s="4" t="s">
        <v>60</v>
      </c>
      <c r="N1267" s="4"/>
      <c r="O1267" s="4" t="s">
        <v>60</v>
      </c>
      <c r="P1267" s="4" t="s">
        <v>60</v>
      </c>
      <c r="Q1267" s="4" t="s">
        <v>60</v>
      </c>
      <c r="R1267" s="4" t="s">
        <v>60</v>
      </c>
      <c r="S1267" s="4" t="s">
        <v>60</v>
      </c>
      <c r="T1267" s="4" t="s">
        <v>60</v>
      </c>
      <c r="U1267" s="4"/>
      <c r="V1267" s="4"/>
      <c r="W1267" s="4"/>
      <c r="X1267" s="4">
        <v>45808.222013888888</v>
      </c>
      <c r="Y1267" s="4" t="s">
        <v>73</v>
      </c>
      <c r="Z1267" s="4" t="s">
        <v>60</v>
      </c>
      <c r="AA1267" s="4">
        <v>45810.546307870369</v>
      </c>
      <c r="AB1267" s="4" t="s">
        <v>60</v>
      </c>
      <c r="AC1267" s="4" t="s">
        <v>60</v>
      </c>
      <c r="AD1267" s="4">
        <v>45817</v>
      </c>
      <c r="AE1267" s="4">
        <v>45818</v>
      </c>
      <c r="AF1267" s="4"/>
      <c r="AG1267" s="30" t="s">
        <v>62</v>
      </c>
      <c r="AH1267" s="30" t="s">
        <v>271</v>
      </c>
      <c r="AI1267" s="30" t="s">
        <v>5673</v>
      </c>
      <c r="AJ1267" s="30" t="s">
        <v>74</v>
      </c>
      <c r="AK1267" s="30" t="s">
        <v>100</v>
      </c>
      <c r="AL1267" s="30" t="s">
        <v>272</v>
      </c>
      <c r="AM1267" s="30" t="s">
        <v>273</v>
      </c>
      <c r="AN1267" s="30">
        <v>73.545929999999998</v>
      </c>
      <c r="AO1267" s="30" t="s">
        <v>68</v>
      </c>
      <c r="AP1267" s="30"/>
      <c r="AQ1267" s="30"/>
      <c r="AR1267" s="30" t="s">
        <v>68</v>
      </c>
      <c r="AS1267" s="30"/>
      <c r="AT1267" s="30"/>
      <c r="AU1267" s="30" t="s">
        <v>5674</v>
      </c>
      <c r="AV1267" s="30" t="s">
        <v>5675</v>
      </c>
      <c r="AW1267" s="30">
        <v>160.85085000000001</v>
      </c>
      <c r="AX1267" s="30" t="s">
        <v>5676</v>
      </c>
      <c r="AY1267" s="30" t="s">
        <v>5677</v>
      </c>
      <c r="AZ1267" s="3">
        <v>2917</v>
      </c>
      <c r="BA1267" s="30" t="s">
        <v>228</v>
      </c>
      <c r="BB1267" s="30">
        <v>2917</v>
      </c>
      <c r="BC1267" s="30" t="s">
        <v>60</v>
      </c>
      <c r="BD1267" s="30" t="s">
        <v>60</v>
      </c>
      <c r="BE1267" s="30" t="s">
        <v>265</v>
      </c>
      <c r="BF1267" s="35" t="str">
        <f>IFERROR(VLOOKUP(Data_Power_app[[#This Row],[PRO ODER]],'Result'!A:C,3,0),"")</f>
        <v/>
      </c>
      <c r="BG1267" s="14" t="str">
        <f>IFERROR(VLOOKUP(Data_Power_app[[#This Row],[PRO ODER]]&amp;"LAM_IN",'Real Time'!A:E,4,0),"")</f>
        <v/>
      </c>
      <c r="BH1267" s="37" t="str">
        <f>IF(Data_Power_app[[#This Row],[LAMINATION MACHINE (PLAN)]]="","",IF(Data_Power_app[[#This Row],[LAMINATION MACHINE (REALTIME)]]="","",RIGHT(Data_Power_app[[#This Row],[LAMINATION MACHINE (REALTIME)]],1)=RIGHT(Data_Power_app[[#This Row],[LAMINATION MACHINE (PLAN)]],1)))</f>
        <v/>
      </c>
    </row>
    <row r="1268" spans="1:60" x14ac:dyDescent="0.25">
      <c r="A1268" s="27">
        <v>1474</v>
      </c>
      <c r="B1268" s="30" t="s">
        <v>5678</v>
      </c>
      <c r="C1268" s="30" t="s">
        <v>5447</v>
      </c>
      <c r="D1268" s="30" t="s">
        <v>86</v>
      </c>
      <c r="E1268" s="30" t="s">
        <v>357</v>
      </c>
      <c r="F1268" s="30" t="s">
        <v>72</v>
      </c>
      <c r="G1268" s="30">
        <v>159</v>
      </c>
      <c r="H1268" s="4">
        <v>45812</v>
      </c>
      <c r="I1268" s="30">
        <v>45806</v>
      </c>
      <c r="J1268" s="4">
        <v>45806</v>
      </c>
      <c r="K1268" s="4">
        <v>45813</v>
      </c>
      <c r="L1268" s="4">
        <v>45810.698229166665</v>
      </c>
      <c r="M1268" s="4" t="s">
        <v>60</v>
      </c>
      <c r="N1268" s="4"/>
      <c r="O1268" s="4" t="s">
        <v>60</v>
      </c>
      <c r="P1268" s="4" t="s">
        <v>60</v>
      </c>
      <c r="Q1268" s="4" t="s">
        <v>60</v>
      </c>
      <c r="R1268" s="4" t="s">
        <v>60</v>
      </c>
      <c r="S1268" s="4" t="s">
        <v>60</v>
      </c>
      <c r="T1268" s="4" t="s">
        <v>60</v>
      </c>
      <c r="U1268" s="4"/>
      <c r="V1268" s="4"/>
      <c r="W1268" s="4"/>
      <c r="X1268" s="4"/>
      <c r="Y1268" s="4" t="s">
        <v>60</v>
      </c>
      <c r="Z1268" s="4" t="s">
        <v>60</v>
      </c>
      <c r="AA1268" s="4"/>
      <c r="AB1268" s="4" t="s">
        <v>60</v>
      </c>
      <c r="AC1268" s="4" t="s">
        <v>60</v>
      </c>
      <c r="AD1268" s="4">
        <v>45817</v>
      </c>
      <c r="AE1268" s="4">
        <v>45818</v>
      </c>
      <c r="AF1268" s="4"/>
      <c r="AG1268" s="30" t="s">
        <v>162</v>
      </c>
      <c r="AH1268" s="30" t="s">
        <v>271</v>
      </c>
      <c r="AI1268" s="30" t="s">
        <v>5679</v>
      </c>
      <c r="AJ1268" s="30" t="s">
        <v>74</v>
      </c>
      <c r="AK1268" s="30" t="s">
        <v>100</v>
      </c>
      <c r="AL1268" s="30" t="s">
        <v>272</v>
      </c>
      <c r="AM1268" s="30" t="s">
        <v>273</v>
      </c>
      <c r="AN1268" s="30">
        <v>3.4850300000000001</v>
      </c>
      <c r="AO1268" s="30" t="s">
        <v>68</v>
      </c>
      <c r="AP1268" s="30"/>
      <c r="AQ1268" s="30"/>
      <c r="AR1268" s="30" t="s">
        <v>68</v>
      </c>
      <c r="AS1268" s="30"/>
      <c r="AT1268" s="30"/>
      <c r="AU1268" s="30" t="s">
        <v>2515</v>
      </c>
      <c r="AV1268" s="30" t="s">
        <v>2516</v>
      </c>
      <c r="AW1268" s="30">
        <v>7.6202199999999998</v>
      </c>
      <c r="AX1268" s="30" t="s">
        <v>2517</v>
      </c>
      <c r="AY1268" s="30" t="s">
        <v>2518</v>
      </c>
      <c r="AZ1268" s="3">
        <v>159</v>
      </c>
      <c r="BA1268" s="30" t="s">
        <v>228</v>
      </c>
      <c r="BB1268" s="30">
        <v>159</v>
      </c>
      <c r="BC1268" s="30" t="s">
        <v>60</v>
      </c>
      <c r="BD1268" s="30" t="s">
        <v>60</v>
      </c>
      <c r="BE1268" s="30" t="s">
        <v>265</v>
      </c>
      <c r="BF1268" s="35" t="str">
        <f>IFERROR(VLOOKUP(Data_Power_app[[#This Row],[PRO ODER]],'Result'!A:C,3,0),"")</f>
        <v/>
      </c>
      <c r="BG1268" s="14" t="str">
        <f>IFERROR(VLOOKUP(Data_Power_app[[#This Row],[PRO ODER]]&amp;"LAM_IN",'Real Time'!A:E,4,0),"")</f>
        <v/>
      </c>
      <c r="BH1268" s="37" t="str">
        <f>IF(Data_Power_app[[#This Row],[LAMINATION MACHINE (PLAN)]]="","",IF(Data_Power_app[[#This Row],[LAMINATION MACHINE (REALTIME)]]="","",RIGHT(Data_Power_app[[#This Row],[LAMINATION MACHINE (REALTIME)]],1)=RIGHT(Data_Power_app[[#This Row],[LAMINATION MACHINE (PLAN)]],1)))</f>
        <v/>
      </c>
    </row>
    <row r="1269" spans="1:60" x14ac:dyDescent="0.25">
      <c r="A1269" s="27">
        <v>1475</v>
      </c>
      <c r="B1269" s="30" t="s">
        <v>10969</v>
      </c>
      <c r="C1269" s="30" t="s">
        <v>10970</v>
      </c>
      <c r="D1269" s="30" t="s">
        <v>86</v>
      </c>
      <c r="E1269" s="30" t="s">
        <v>357</v>
      </c>
      <c r="F1269" s="30" t="s">
        <v>72</v>
      </c>
      <c r="G1269" s="30">
        <v>149</v>
      </c>
      <c r="H1269" s="4">
        <v>45811</v>
      </c>
      <c r="I1269" s="30">
        <v>45811</v>
      </c>
      <c r="J1269" s="4">
        <v>45722</v>
      </c>
      <c r="K1269" s="4">
        <v>45812</v>
      </c>
      <c r="L1269" s="4"/>
      <c r="M1269" s="4" t="s">
        <v>60</v>
      </c>
      <c r="N1269" s="4"/>
      <c r="O1269" s="4" t="s">
        <v>60</v>
      </c>
      <c r="P1269" s="4" t="s">
        <v>60</v>
      </c>
      <c r="Q1269" s="4" t="s">
        <v>60</v>
      </c>
      <c r="R1269" s="4" t="s">
        <v>60</v>
      </c>
      <c r="S1269" s="4" t="s">
        <v>60</v>
      </c>
      <c r="T1269" s="4" t="s">
        <v>60</v>
      </c>
      <c r="U1269" s="4"/>
      <c r="V1269" s="4"/>
      <c r="W1269" s="4"/>
      <c r="X1269" s="4"/>
      <c r="Y1269" s="4" t="s">
        <v>60</v>
      </c>
      <c r="Z1269" s="4" t="s">
        <v>60</v>
      </c>
      <c r="AA1269" s="4"/>
      <c r="AB1269" s="4" t="s">
        <v>60</v>
      </c>
      <c r="AC1269" s="4" t="s">
        <v>60</v>
      </c>
      <c r="AD1269" s="4">
        <v>45817</v>
      </c>
      <c r="AE1269" s="4">
        <v>45818</v>
      </c>
      <c r="AF1269" s="4"/>
      <c r="AG1269" s="30" t="s">
        <v>126</v>
      </c>
      <c r="AH1269" s="30" t="s">
        <v>271</v>
      </c>
      <c r="AI1269" s="30" t="s">
        <v>5673</v>
      </c>
      <c r="AJ1269" s="30" t="s">
        <v>74</v>
      </c>
      <c r="AK1269" s="30" t="s">
        <v>100</v>
      </c>
      <c r="AL1269" s="30" t="s">
        <v>272</v>
      </c>
      <c r="AM1269" s="30" t="s">
        <v>273</v>
      </c>
      <c r="AN1269" s="30">
        <v>3.9544899999999998</v>
      </c>
      <c r="AO1269" s="30" t="s">
        <v>68</v>
      </c>
      <c r="AP1269" s="30"/>
      <c r="AQ1269" s="30"/>
      <c r="AR1269" s="30" t="s">
        <v>68</v>
      </c>
      <c r="AS1269" s="30"/>
      <c r="AT1269" s="30"/>
      <c r="AU1269" s="30" t="s">
        <v>5674</v>
      </c>
      <c r="AV1269" s="30" t="s">
        <v>5675</v>
      </c>
      <c r="AW1269" s="30">
        <v>8.6492000000000004</v>
      </c>
      <c r="AX1269" s="30" t="s">
        <v>5676</v>
      </c>
      <c r="AY1269" s="30" t="s">
        <v>5677</v>
      </c>
      <c r="AZ1269" s="3">
        <v>149</v>
      </c>
      <c r="BA1269" s="30" t="s">
        <v>228</v>
      </c>
      <c r="BB1269" s="30">
        <v>149</v>
      </c>
      <c r="BC1269" s="30" t="s">
        <v>60</v>
      </c>
      <c r="BD1269" s="30" t="s">
        <v>60</v>
      </c>
      <c r="BE1269" s="30" t="s">
        <v>265</v>
      </c>
      <c r="BF1269" s="35" t="str">
        <f>IFERROR(VLOOKUP(Data_Power_app[[#This Row],[PRO ODER]],'Result'!A:C,3,0),"")</f>
        <v>LAMINATION 3</v>
      </c>
      <c r="BG1269" s="14" t="str">
        <f>IFERROR(VLOOKUP(Data_Power_app[[#This Row],[PRO ODER]]&amp;"LAM_IN",'Real Time'!A:E,4,0),"")</f>
        <v/>
      </c>
      <c r="BH1269" s="37" t="str">
        <f>IF(Data_Power_app[[#This Row],[LAMINATION MACHINE (PLAN)]]="","",IF(Data_Power_app[[#This Row],[LAMINATION MACHINE (REALTIME)]]="","",RIGHT(Data_Power_app[[#This Row],[LAMINATION MACHINE (REALTIME)]],1)=RIGHT(Data_Power_app[[#This Row],[LAMINATION MACHINE (PLAN)]],1)))</f>
        <v/>
      </c>
    </row>
    <row r="1270" spans="1:60" x14ac:dyDescent="0.25">
      <c r="A1270" s="27">
        <v>1476</v>
      </c>
      <c r="B1270" s="30" t="s">
        <v>5680</v>
      </c>
      <c r="C1270" s="30" t="s">
        <v>5449</v>
      </c>
      <c r="D1270" s="30" t="s">
        <v>86</v>
      </c>
      <c r="E1270" s="30" t="s">
        <v>357</v>
      </c>
      <c r="F1270" s="30" t="s">
        <v>72</v>
      </c>
      <c r="G1270" s="30">
        <v>3254</v>
      </c>
      <c r="H1270" s="4">
        <v>45811</v>
      </c>
      <c r="I1270" s="30">
        <v>45806</v>
      </c>
      <c r="J1270" s="4">
        <v>45806</v>
      </c>
      <c r="K1270" s="4">
        <v>45812</v>
      </c>
      <c r="L1270" s="4">
        <v>45810.698900462965</v>
      </c>
      <c r="M1270" s="4" t="s">
        <v>60</v>
      </c>
      <c r="N1270" s="4"/>
      <c r="O1270" s="4" t="s">
        <v>60</v>
      </c>
      <c r="P1270" s="4" t="s">
        <v>60</v>
      </c>
      <c r="Q1270" s="4" t="s">
        <v>60</v>
      </c>
      <c r="R1270" s="4" t="s">
        <v>60</v>
      </c>
      <c r="S1270" s="4" t="s">
        <v>60</v>
      </c>
      <c r="T1270" s="4" t="s">
        <v>60</v>
      </c>
      <c r="U1270" s="4"/>
      <c r="V1270" s="4"/>
      <c r="W1270" s="4"/>
      <c r="X1270" s="4"/>
      <c r="Y1270" s="4" t="s">
        <v>60</v>
      </c>
      <c r="Z1270" s="4" t="s">
        <v>60</v>
      </c>
      <c r="AA1270" s="4"/>
      <c r="AB1270" s="4" t="s">
        <v>60</v>
      </c>
      <c r="AC1270" s="4" t="s">
        <v>60</v>
      </c>
      <c r="AD1270" s="4">
        <v>45817</v>
      </c>
      <c r="AE1270" s="4">
        <v>45818</v>
      </c>
      <c r="AF1270" s="4"/>
      <c r="AG1270" s="30" t="s">
        <v>162</v>
      </c>
      <c r="AH1270" s="30" t="s">
        <v>271</v>
      </c>
      <c r="AI1270" s="30" t="s">
        <v>5681</v>
      </c>
      <c r="AJ1270" s="30" t="s">
        <v>74</v>
      </c>
      <c r="AK1270" s="30" t="s">
        <v>100</v>
      </c>
      <c r="AL1270" s="30" t="s">
        <v>272</v>
      </c>
      <c r="AM1270" s="30" t="s">
        <v>273</v>
      </c>
      <c r="AN1270" s="30">
        <v>69.203810000000004</v>
      </c>
      <c r="AO1270" s="30" t="s">
        <v>68</v>
      </c>
      <c r="AP1270" s="30"/>
      <c r="AQ1270" s="30"/>
      <c r="AR1270" s="30" t="s">
        <v>68</v>
      </c>
      <c r="AS1270" s="30"/>
      <c r="AT1270" s="30"/>
      <c r="AU1270" s="30" t="s">
        <v>5682</v>
      </c>
      <c r="AV1270" s="30" t="s">
        <v>5683</v>
      </c>
      <c r="AW1270" s="30">
        <v>151.32775000000001</v>
      </c>
      <c r="AX1270" s="30" t="s">
        <v>360</v>
      </c>
      <c r="AY1270" s="30" t="s">
        <v>361</v>
      </c>
      <c r="AZ1270" s="3">
        <v>3254</v>
      </c>
      <c r="BA1270" s="30" t="s">
        <v>228</v>
      </c>
      <c r="BB1270" s="30">
        <v>3254</v>
      </c>
      <c r="BC1270" s="30" t="s">
        <v>60</v>
      </c>
      <c r="BD1270" s="30" t="s">
        <v>60</v>
      </c>
      <c r="BE1270" s="30" t="s">
        <v>265</v>
      </c>
      <c r="BF1270" s="35" t="str">
        <f>IFERROR(VLOOKUP(Data_Power_app[[#This Row],[PRO ODER]],'Result'!A:C,3,0),"")</f>
        <v/>
      </c>
      <c r="BG1270" s="14" t="str">
        <f>IFERROR(VLOOKUP(Data_Power_app[[#This Row],[PRO ODER]]&amp;"LAM_IN",'Real Time'!A:E,4,0),"")</f>
        <v/>
      </c>
      <c r="BH1270" s="37" t="str">
        <f>IF(Data_Power_app[[#This Row],[LAMINATION MACHINE (PLAN)]]="","",IF(Data_Power_app[[#This Row],[LAMINATION MACHINE (REALTIME)]]="","",RIGHT(Data_Power_app[[#This Row],[LAMINATION MACHINE (REALTIME)]],1)=RIGHT(Data_Power_app[[#This Row],[LAMINATION MACHINE (PLAN)]],1)))</f>
        <v/>
      </c>
    </row>
    <row r="1271" spans="1:60" x14ac:dyDescent="0.25">
      <c r="A1271" s="27">
        <v>1477</v>
      </c>
      <c r="B1271" s="30" t="s">
        <v>10971</v>
      </c>
      <c r="C1271" s="30" t="s">
        <v>10972</v>
      </c>
      <c r="D1271" s="30" t="s">
        <v>86</v>
      </c>
      <c r="E1271" s="30" t="s">
        <v>357</v>
      </c>
      <c r="F1271" s="30" t="s">
        <v>72</v>
      </c>
      <c r="G1271" s="30">
        <v>413</v>
      </c>
      <c r="H1271" s="4">
        <v>45811</v>
      </c>
      <c r="I1271" s="30">
        <v>45811</v>
      </c>
      <c r="J1271" s="4">
        <v>45722</v>
      </c>
      <c r="K1271" s="4">
        <v>45812</v>
      </c>
      <c r="L1271" s="4"/>
      <c r="M1271" s="4" t="s">
        <v>60</v>
      </c>
      <c r="N1271" s="4"/>
      <c r="O1271" s="4" t="s">
        <v>60</v>
      </c>
      <c r="P1271" s="4" t="s">
        <v>60</v>
      </c>
      <c r="Q1271" s="4" t="s">
        <v>60</v>
      </c>
      <c r="R1271" s="4" t="s">
        <v>60</v>
      </c>
      <c r="S1271" s="4" t="s">
        <v>60</v>
      </c>
      <c r="T1271" s="4" t="s">
        <v>60</v>
      </c>
      <c r="U1271" s="4"/>
      <c r="V1271" s="4"/>
      <c r="W1271" s="4"/>
      <c r="X1271" s="4"/>
      <c r="Y1271" s="4" t="s">
        <v>60</v>
      </c>
      <c r="Z1271" s="4" t="s">
        <v>60</v>
      </c>
      <c r="AA1271" s="4"/>
      <c r="AB1271" s="4" t="s">
        <v>60</v>
      </c>
      <c r="AC1271" s="4" t="s">
        <v>60</v>
      </c>
      <c r="AD1271" s="4">
        <v>45817</v>
      </c>
      <c r="AE1271" s="4">
        <v>45818</v>
      </c>
      <c r="AF1271" s="4"/>
      <c r="AG1271" s="30" t="s">
        <v>126</v>
      </c>
      <c r="AH1271" s="30" t="s">
        <v>271</v>
      </c>
      <c r="AI1271" s="30" t="s">
        <v>5679</v>
      </c>
      <c r="AJ1271" s="30" t="s">
        <v>74</v>
      </c>
      <c r="AK1271" s="30" t="s">
        <v>100</v>
      </c>
      <c r="AL1271" s="30" t="s">
        <v>272</v>
      </c>
      <c r="AM1271" s="30" t="s">
        <v>273</v>
      </c>
      <c r="AN1271" s="30">
        <v>9.0523000000000007</v>
      </c>
      <c r="AO1271" s="30" t="s">
        <v>68</v>
      </c>
      <c r="AP1271" s="30"/>
      <c r="AQ1271" s="30"/>
      <c r="AR1271" s="30" t="s">
        <v>68</v>
      </c>
      <c r="AS1271" s="30"/>
      <c r="AT1271" s="30"/>
      <c r="AU1271" s="30" t="s">
        <v>2515</v>
      </c>
      <c r="AV1271" s="30" t="s">
        <v>2516</v>
      </c>
      <c r="AW1271" s="30">
        <v>19.793399999999998</v>
      </c>
      <c r="AX1271" s="30" t="s">
        <v>2517</v>
      </c>
      <c r="AY1271" s="30" t="s">
        <v>2518</v>
      </c>
      <c r="AZ1271" s="3">
        <v>413</v>
      </c>
      <c r="BA1271" s="30" t="s">
        <v>228</v>
      </c>
      <c r="BB1271" s="30">
        <v>413</v>
      </c>
      <c r="BC1271" s="30" t="s">
        <v>60</v>
      </c>
      <c r="BD1271" s="30" t="s">
        <v>60</v>
      </c>
      <c r="BE1271" s="30" t="s">
        <v>265</v>
      </c>
      <c r="BF1271" s="35" t="str">
        <f>IFERROR(VLOOKUP(Data_Power_app[[#This Row],[PRO ODER]],'Result'!A:C,3,0),"")</f>
        <v>LAMINATION 3</v>
      </c>
      <c r="BG1271" s="14" t="str">
        <f>IFERROR(VLOOKUP(Data_Power_app[[#This Row],[PRO ODER]]&amp;"LAM_IN",'Real Time'!A:E,4,0),"")</f>
        <v/>
      </c>
      <c r="BH1271" s="37" t="str">
        <f>IF(Data_Power_app[[#This Row],[LAMINATION MACHINE (PLAN)]]="","",IF(Data_Power_app[[#This Row],[LAMINATION MACHINE (REALTIME)]]="","",RIGHT(Data_Power_app[[#This Row],[LAMINATION MACHINE (REALTIME)]],1)=RIGHT(Data_Power_app[[#This Row],[LAMINATION MACHINE (PLAN)]],1)))</f>
        <v/>
      </c>
    </row>
    <row r="1272" spans="1:60" x14ac:dyDescent="0.25">
      <c r="A1272" s="27">
        <v>1478</v>
      </c>
      <c r="B1272" s="30" t="s">
        <v>10973</v>
      </c>
      <c r="C1272" s="30" t="s">
        <v>10974</v>
      </c>
      <c r="D1272" s="30" t="s">
        <v>86</v>
      </c>
      <c r="E1272" s="30" t="s">
        <v>357</v>
      </c>
      <c r="F1272" s="30" t="s">
        <v>72</v>
      </c>
      <c r="G1272" s="30">
        <v>959</v>
      </c>
      <c r="H1272" s="4">
        <v>45811</v>
      </c>
      <c r="I1272" s="30">
        <v>45811</v>
      </c>
      <c r="J1272" s="4">
        <v>45722</v>
      </c>
      <c r="K1272" s="4">
        <v>45812</v>
      </c>
      <c r="L1272" s="4"/>
      <c r="M1272" s="4" t="s">
        <v>60</v>
      </c>
      <c r="N1272" s="4"/>
      <c r="O1272" s="4" t="s">
        <v>60</v>
      </c>
      <c r="P1272" s="4" t="s">
        <v>60</v>
      </c>
      <c r="Q1272" s="4" t="s">
        <v>60</v>
      </c>
      <c r="R1272" s="4" t="s">
        <v>60</v>
      </c>
      <c r="S1272" s="4" t="s">
        <v>60</v>
      </c>
      <c r="T1272" s="4" t="s">
        <v>60</v>
      </c>
      <c r="U1272" s="4"/>
      <c r="V1272" s="4"/>
      <c r="W1272" s="4"/>
      <c r="X1272" s="4"/>
      <c r="Y1272" s="4" t="s">
        <v>60</v>
      </c>
      <c r="Z1272" s="4" t="s">
        <v>60</v>
      </c>
      <c r="AA1272" s="4"/>
      <c r="AB1272" s="4" t="s">
        <v>60</v>
      </c>
      <c r="AC1272" s="4" t="s">
        <v>60</v>
      </c>
      <c r="AD1272" s="4">
        <v>45817</v>
      </c>
      <c r="AE1272" s="4">
        <v>45818</v>
      </c>
      <c r="AF1272" s="4"/>
      <c r="AG1272" s="30" t="s">
        <v>126</v>
      </c>
      <c r="AH1272" s="30" t="s">
        <v>271</v>
      </c>
      <c r="AI1272" s="30" t="s">
        <v>5673</v>
      </c>
      <c r="AJ1272" s="30" t="s">
        <v>74</v>
      </c>
      <c r="AK1272" s="30" t="s">
        <v>100</v>
      </c>
      <c r="AL1272" s="30" t="s">
        <v>272</v>
      </c>
      <c r="AM1272" s="30" t="s">
        <v>273</v>
      </c>
      <c r="AN1272" s="30">
        <v>24.600439999999999</v>
      </c>
      <c r="AO1272" s="30" t="s">
        <v>68</v>
      </c>
      <c r="AP1272" s="30"/>
      <c r="AQ1272" s="30"/>
      <c r="AR1272" s="30" t="s">
        <v>68</v>
      </c>
      <c r="AS1272" s="30"/>
      <c r="AT1272" s="30"/>
      <c r="AU1272" s="30" t="s">
        <v>5674</v>
      </c>
      <c r="AV1272" s="30" t="s">
        <v>5675</v>
      </c>
      <c r="AW1272" s="30">
        <v>53.801690000000001</v>
      </c>
      <c r="AX1272" s="30" t="s">
        <v>5676</v>
      </c>
      <c r="AY1272" s="30" t="s">
        <v>5677</v>
      </c>
      <c r="AZ1272" s="3">
        <v>959</v>
      </c>
      <c r="BA1272" s="30" t="s">
        <v>228</v>
      </c>
      <c r="BB1272" s="30">
        <v>959</v>
      </c>
      <c r="BC1272" s="30" t="s">
        <v>60</v>
      </c>
      <c r="BD1272" s="30" t="s">
        <v>60</v>
      </c>
      <c r="BE1272" s="30" t="s">
        <v>265</v>
      </c>
      <c r="BF1272" s="35" t="str">
        <f>IFERROR(VLOOKUP(Data_Power_app[[#This Row],[PRO ODER]],'Result'!A:C,3,0),"")</f>
        <v>LAMINATION 3</v>
      </c>
      <c r="BG1272" s="14" t="str">
        <f>IFERROR(VLOOKUP(Data_Power_app[[#This Row],[PRO ODER]]&amp;"LAM_IN",'Real Time'!A:E,4,0),"")</f>
        <v/>
      </c>
      <c r="BH1272" s="37" t="str">
        <f>IF(Data_Power_app[[#This Row],[LAMINATION MACHINE (PLAN)]]="","",IF(Data_Power_app[[#This Row],[LAMINATION MACHINE (REALTIME)]]="","",RIGHT(Data_Power_app[[#This Row],[LAMINATION MACHINE (REALTIME)]],1)=RIGHT(Data_Power_app[[#This Row],[LAMINATION MACHINE (PLAN)]],1)))</f>
        <v/>
      </c>
    </row>
    <row r="1273" spans="1:60" x14ac:dyDescent="0.25">
      <c r="A1273" s="27">
        <v>1479</v>
      </c>
      <c r="B1273" s="30" t="s">
        <v>5684</v>
      </c>
      <c r="C1273" s="30" t="s">
        <v>5450</v>
      </c>
      <c r="D1273" s="30" t="s">
        <v>86</v>
      </c>
      <c r="E1273" s="30" t="s">
        <v>357</v>
      </c>
      <c r="F1273" s="30" t="s">
        <v>72</v>
      </c>
      <c r="G1273" s="30">
        <v>437</v>
      </c>
      <c r="H1273" s="4">
        <v>45811</v>
      </c>
      <c r="I1273" s="30">
        <v>45806</v>
      </c>
      <c r="J1273" s="4">
        <v>45806</v>
      </c>
      <c r="K1273" s="4">
        <v>45812</v>
      </c>
      <c r="L1273" s="4">
        <v>45810.698252314818</v>
      </c>
      <c r="M1273" s="4" t="s">
        <v>60</v>
      </c>
      <c r="N1273" s="4"/>
      <c r="O1273" s="4" t="s">
        <v>60</v>
      </c>
      <c r="P1273" s="4" t="s">
        <v>60</v>
      </c>
      <c r="Q1273" s="4" t="s">
        <v>60</v>
      </c>
      <c r="R1273" s="4" t="s">
        <v>60</v>
      </c>
      <c r="S1273" s="4" t="s">
        <v>60</v>
      </c>
      <c r="T1273" s="4" t="s">
        <v>60</v>
      </c>
      <c r="U1273" s="4"/>
      <c r="V1273" s="4"/>
      <c r="W1273" s="4"/>
      <c r="X1273" s="4"/>
      <c r="Y1273" s="4" t="s">
        <v>60</v>
      </c>
      <c r="Z1273" s="4" t="s">
        <v>60</v>
      </c>
      <c r="AA1273" s="4"/>
      <c r="AB1273" s="4" t="s">
        <v>60</v>
      </c>
      <c r="AC1273" s="4" t="s">
        <v>60</v>
      </c>
      <c r="AD1273" s="4">
        <v>45817</v>
      </c>
      <c r="AE1273" s="4">
        <v>45818</v>
      </c>
      <c r="AF1273" s="4"/>
      <c r="AG1273" s="30" t="s">
        <v>162</v>
      </c>
      <c r="AH1273" s="30" t="s">
        <v>271</v>
      </c>
      <c r="AI1273" s="30" t="s">
        <v>5679</v>
      </c>
      <c r="AJ1273" s="30" t="s">
        <v>74</v>
      </c>
      <c r="AK1273" s="30" t="s">
        <v>100</v>
      </c>
      <c r="AL1273" s="30" t="s">
        <v>272</v>
      </c>
      <c r="AM1273" s="30" t="s">
        <v>273</v>
      </c>
      <c r="AN1273" s="30">
        <v>9.1933500000000006</v>
      </c>
      <c r="AO1273" s="30" t="s">
        <v>68</v>
      </c>
      <c r="AP1273" s="30"/>
      <c r="AQ1273" s="30"/>
      <c r="AR1273" s="30" t="s">
        <v>68</v>
      </c>
      <c r="AS1273" s="30"/>
      <c r="AT1273" s="30"/>
      <c r="AU1273" s="30" t="s">
        <v>2515</v>
      </c>
      <c r="AV1273" s="30" t="s">
        <v>2516</v>
      </c>
      <c r="AW1273" s="30">
        <v>20.103200000000001</v>
      </c>
      <c r="AX1273" s="30" t="s">
        <v>2517</v>
      </c>
      <c r="AY1273" s="30" t="s">
        <v>2518</v>
      </c>
      <c r="AZ1273" s="3">
        <v>437</v>
      </c>
      <c r="BA1273" s="30" t="s">
        <v>228</v>
      </c>
      <c r="BB1273" s="30">
        <v>437</v>
      </c>
      <c r="BC1273" s="30" t="s">
        <v>60</v>
      </c>
      <c r="BD1273" s="30" t="s">
        <v>60</v>
      </c>
      <c r="BE1273" s="30" t="s">
        <v>265</v>
      </c>
      <c r="BF1273" s="35" t="str">
        <f>IFERROR(VLOOKUP(Data_Power_app[[#This Row],[PRO ODER]],'Result'!A:C,3,0),"")</f>
        <v/>
      </c>
      <c r="BG1273" s="14" t="str">
        <f>IFERROR(VLOOKUP(Data_Power_app[[#This Row],[PRO ODER]]&amp;"LAM_IN",'Real Time'!A:E,4,0),"")</f>
        <v/>
      </c>
      <c r="BH1273" s="37" t="str">
        <f>IF(Data_Power_app[[#This Row],[LAMINATION MACHINE (PLAN)]]="","",IF(Data_Power_app[[#This Row],[LAMINATION MACHINE (REALTIME)]]="","",RIGHT(Data_Power_app[[#This Row],[LAMINATION MACHINE (REALTIME)]],1)=RIGHT(Data_Power_app[[#This Row],[LAMINATION MACHINE (PLAN)]],1)))</f>
        <v/>
      </c>
    </row>
    <row r="1274" spans="1:60" x14ac:dyDescent="0.25">
      <c r="A1274" s="27">
        <v>1480</v>
      </c>
      <c r="B1274" s="30" t="s">
        <v>5685</v>
      </c>
      <c r="C1274" s="30" t="s">
        <v>5451</v>
      </c>
      <c r="D1274" s="30" t="s">
        <v>86</v>
      </c>
      <c r="E1274" s="30" t="s">
        <v>357</v>
      </c>
      <c r="F1274" s="30" t="s">
        <v>72</v>
      </c>
      <c r="G1274" s="30">
        <v>482</v>
      </c>
      <c r="H1274" s="4">
        <v>45811</v>
      </c>
      <c r="I1274" s="30">
        <v>45806</v>
      </c>
      <c r="J1274" s="4">
        <v>45806</v>
      </c>
      <c r="K1274" s="4">
        <v>45812</v>
      </c>
      <c r="L1274" s="4">
        <v>45810.698321759257</v>
      </c>
      <c r="M1274" s="4" t="s">
        <v>60</v>
      </c>
      <c r="N1274" s="4"/>
      <c r="O1274" s="4" t="s">
        <v>60</v>
      </c>
      <c r="P1274" s="4" t="s">
        <v>60</v>
      </c>
      <c r="Q1274" s="4" t="s">
        <v>60</v>
      </c>
      <c r="R1274" s="4" t="s">
        <v>60</v>
      </c>
      <c r="S1274" s="4" t="s">
        <v>60</v>
      </c>
      <c r="T1274" s="4" t="s">
        <v>60</v>
      </c>
      <c r="U1274" s="4"/>
      <c r="V1274" s="4"/>
      <c r="W1274" s="4"/>
      <c r="X1274" s="4"/>
      <c r="Y1274" s="4" t="s">
        <v>60</v>
      </c>
      <c r="Z1274" s="4" t="s">
        <v>60</v>
      </c>
      <c r="AA1274" s="4"/>
      <c r="AB1274" s="4" t="s">
        <v>60</v>
      </c>
      <c r="AC1274" s="4" t="s">
        <v>60</v>
      </c>
      <c r="AD1274" s="4">
        <v>45817</v>
      </c>
      <c r="AE1274" s="4">
        <v>45818</v>
      </c>
      <c r="AF1274" s="4"/>
      <c r="AG1274" s="30" t="s">
        <v>162</v>
      </c>
      <c r="AH1274" s="30" t="s">
        <v>271</v>
      </c>
      <c r="AI1274" s="30" t="s">
        <v>5679</v>
      </c>
      <c r="AJ1274" s="30" t="s">
        <v>74</v>
      </c>
      <c r="AK1274" s="30" t="s">
        <v>100</v>
      </c>
      <c r="AL1274" s="30" t="s">
        <v>272</v>
      </c>
      <c r="AM1274" s="30" t="s">
        <v>273</v>
      </c>
      <c r="AN1274" s="30">
        <v>10.15091</v>
      </c>
      <c r="AO1274" s="30" t="s">
        <v>68</v>
      </c>
      <c r="AP1274" s="30"/>
      <c r="AQ1274" s="30"/>
      <c r="AR1274" s="30" t="s">
        <v>68</v>
      </c>
      <c r="AS1274" s="30"/>
      <c r="AT1274" s="30"/>
      <c r="AU1274" s="30" t="s">
        <v>2515</v>
      </c>
      <c r="AV1274" s="30" t="s">
        <v>2516</v>
      </c>
      <c r="AW1274" s="30">
        <v>22.197120000000002</v>
      </c>
      <c r="AX1274" s="30" t="s">
        <v>2517</v>
      </c>
      <c r="AY1274" s="30" t="s">
        <v>2518</v>
      </c>
      <c r="AZ1274" s="3">
        <v>482</v>
      </c>
      <c r="BA1274" s="30" t="s">
        <v>228</v>
      </c>
      <c r="BB1274" s="30">
        <v>482</v>
      </c>
      <c r="BC1274" s="30" t="s">
        <v>60</v>
      </c>
      <c r="BD1274" s="30" t="s">
        <v>60</v>
      </c>
      <c r="BE1274" s="30" t="s">
        <v>265</v>
      </c>
      <c r="BF1274" s="35" t="str">
        <f>IFERROR(VLOOKUP(Data_Power_app[[#This Row],[PRO ODER]],'Result'!A:C,3,0),"")</f>
        <v/>
      </c>
      <c r="BG1274" s="14" t="str">
        <f>IFERROR(VLOOKUP(Data_Power_app[[#This Row],[PRO ODER]]&amp;"LAM_IN",'Real Time'!A:E,4,0),"")</f>
        <v/>
      </c>
      <c r="BH1274" s="37" t="str">
        <f>IF(Data_Power_app[[#This Row],[LAMINATION MACHINE (PLAN)]]="","",IF(Data_Power_app[[#This Row],[LAMINATION MACHINE (REALTIME)]]="","",RIGHT(Data_Power_app[[#This Row],[LAMINATION MACHINE (REALTIME)]],1)=RIGHT(Data_Power_app[[#This Row],[LAMINATION MACHINE (PLAN)]],1)))</f>
        <v/>
      </c>
    </row>
    <row r="1275" spans="1:60" x14ac:dyDescent="0.25">
      <c r="A1275" s="27">
        <v>1481</v>
      </c>
      <c r="B1275" s="30" t="s">
        <v>10975</v>
      </c>
      <c r="C1275" s="30" t="s">
        <v>10976</v>
      </c>
      <c r="D1275" s="30" t="s">
        <v>86</v>
      </c>
      <c r="E1275" s="30" t="s">
        <v>357</v>
      </c>
      <c r="F1275" s="30" t="s">
        <v>72</v>
      </c>
      <c r="G1275" s="30">
        <v>175</v>
      </c>
      <c r="H1275" s="4">
        <v>45811</v>
      </c>
      <c r="I1275" s="30">
        <v>45811</v>
      </c>
      <c r="J1275" s="4">
        <v>45722</v>
      </c>
      <c r="K1275" s="4">
        <v>45812</v>
      </c>
      <c r="L1275" s="4"/>
      <c r="M1275" s="4" t="s">
        <v>60</v>
      </c>
      <c r="N1275" s="4"/>
      <c r="O1275" s="4" t="s">
        <v>60</v>
      </c>
      <c r="P1275" s="4" t="s">
        <v>60</v>
      </c>
      <c r="Q1275" s="4" t="s">
        <v>60</v>
      </c>
      <c r="R1275" s="4" t="s">
        <v>60</v>
      </c>
      <c r="S1275" s="4" t="s">
        <v>60</v>
      </c>
      <c r="T1275" s="4" t="s">
        <v>60</v>
      </c>
      <c r="U1275" s="4"/>
      <c r="V1275" s="4"/>
      <c r="W1275" s="4"/>
      <c r="X1275" s="4"/>
      <c r="Y1275" s="4" t="s">
        <v>60</v>
      </c>
      <c r="Z1275" s="4" t="s">
        <v>60</v>
      </c>
      <c r="AA1275" s="4"/>
      <c r="AB1275" s="4" t="s">
        <v>60</v>
      </c>
      <c r="AC1275" s="4" t="s">
        <v>60</v>
      </c>
      <c r="AD1275" s="4">
        <v>45817</v>
      </c>
      <c r="AE1275" s="4">
        <v>45818</v>
      </c>
      <c r="AF1275" s="4"/>
      <c r="AG1275" s="30" t="s">
        <v>126</v>
      </c>
      <c r="AH1275" s="30" t="s">
        <v>271</v>
      </c>
      <c r="AI1275" s="30" t="s">
        <v>5679</v>
      </c>
      <c r="AJ1275" s="30" t="s">
        <v>74</v>
      </c>
      <c r="AK1275" s="30" t="s">
        <v>100</v>
      </c>
      <c r="AL1275" s="30" t="s">
        <v>272</v>
      </c>
      <c r="AM1275" s="30" t="s">
        <v>273</v>
      </c>
      <c r="AN1275" s="30">
        <v>3.7054900000000002</v>
      </c>
      <c r="AO1275" s="30" t="s">
        <v>68</v>
      </c>
      <c r="AP1275" s="30"/>
      <c r="AQ1275" s="30"/>
      <c r="AR1275" s="30" t="s">
        <v>68</v>
      </c>
      <c r="AS1275" s="30"/>
      <c r="AT1275" s="30"/>
      <c r="AU1275" s="30" t="s">
        <v>2515</v>
      </c>
      <c r="AV1275" s="30" t="s">
        <v>2516</v>
      </c>
      <c r="AW1275" s="30">
        <v>8.1026699999999998</v>
      </c>
      <c r="AX1275" s="30" t="s">
        <v>2517</v>
      </c>
      <c r="AY1275" s="30" t="s">
        <v>2518</v>
      </c>
      <c r="AZ1275" s="3">
        <v>175</v>
      </c>
      <c r="BA1275" s="30" t="s">
        <v>228</v>
      </c>
      <c r="BB1275" s="30">
        <v>175</v>
      </c>
      <c r="BC1275" s="30" t="s">
        <v>60</v>
      </c>
      <c r="BD1275" s="30" t="s">
        <v>60</v>
      </c>
      <c r="BE1275" s="30" t="s">
        <v>265</v>
      </c>
      <c r="BF1275" s="35" t="str">
        <f>IFERROR(VLOOKUP(Data_Power_app[[#This Row],[PRO ODER]],'Result'!A:C,3,0),"")</f>
        <v>LAMINATION 3</v>
      </c>
      <c r="BG1275" s="14" t="str">
        <f>IFERROR(VLOOKUP(Data_Power_app[[#This Row],[PRO ODER]]&amp;"LAM_IN",'Real Time'!A:E,4,0),"")</f>
        <v/>
      </c>
      <c r="BH1275" s="37" t="str">
        <f>IF(Data_Power_app[[#This Row],[LAMINATION MACHINE (PLAN)]]="","",IF(Data_Power_app[[#This Row],[LAMINATION MACHINE (REALTIME)]]="","",RIGHT(Data_Power_app[[#This Row],[LAMINATION MACHINE (REALTIME)]],1)=RIGHT(Data_Power_app[[#This Row],[LAMINATION MACHINE (PLAN)]],1)))</f>
        <v/>
      </c>
    </row>
    <row r="1276" spans="1:60" x14ac:dyDescent="0.25">
      <c r="A1276" s="27">
        <v>1482</v>
      </c>
      <c r="B1276" s="30" t="s">
        <v>10977</v>
      </c>
      <c r="C1276" s="30" t="s">
        <v>10978</v>
      </c>
      <c r="D1276" s="30" t="s">
        <v>86</v>
      </c>
      <c r="E1276" s="30" t="s">
        <v>357</v>
      </c>
      <c r="F1276" s="30" t="s">
        <v>72</v>
      </c>
      <c r="G1276" s="30">
        <v>271</v>
      </c>
      <c r="H1276" s="4">
        <v>45811</v>
      </c>
      <c r="I1276" s="30">
        <v>45811</v>
      </c>
      <c r="J1276" s="4">
        <v>45722</v>
      </c>
      <c r="K1276" s="4">
        <v>45812</v>
      </c>
      <c r="L1276" s="4"/>
      <c r="M1276" s="4" t="s">
        <v>60</v>
      </c>
      <c r="N1276" s="4"/>
      <c r="O1276" s="4" t="s">
        <v>60</v>
      </c>
      <c r="P1276" s="4" t="s">
        <v>60</v>
      </c>
      <c r="Q1276" s="4" t="s">
        <v>60</v>
      </c>
      <c r="R1276" s="4" t="s">
        <v>60</v>
      </c>
      <c r="S1276" s="4" t="s">
        <v>60</v>
      </c>
      <c r="T1276" s="4" t="s">
        <v>60</v>
      </c>
      <c r="U1276" s="4"/>
      <c r="V1276" s="4"/>
      <c r="W1276" s="4"/>
      <c r="X1276" s="4"/>
      <c r="Y1276" s="4" t="s">
        <v>60</v>
      </c>
      <c r="Z1276" s="4" t="s">
        <v>60</v>
      </c>
      <c r="AA1276" s="4"/>
      <c r="AB1276" s="4" t="s">
        <v>60</v>
      </c>
      <c r="AC1276" s="4" t="s">
        <v>60</v>
      </c>
      <c r="AD1276" s="4">
        <v>45817</v>
      </c>
      <c r="AE1276" s="4">
        <v>45818</v>
      </c>
      <c r="AF1276" s="4"/>
      <c r="AG1276" s="30" t="s">
        <v>126</v>
      </c>
      <c r="AH1276" s="30" t="s">
        <v>271</v>
      </c>
      <c r="AI1276" s="30" t="s">
        <v>5679</v>
      </c>
      <c r="AJ1276" s="30" t="s">
        <v>74</v>
      </c>
      <c r="AK1276" s="30" t="s">
        <v>100</v>
      </c>
      <c r="AL1276" s="30" t="s">
        <v>272</v>
      </c>
      <c r="AM1276" s="30" t="s">
        <v>273</v>
      </c>
      <c r="AN1276" s="30">
        <v>5.7052800000000001</v>
      </c>
      <c r="AO1276" s="30" t="s">
        <v>68</v>
      </c>
      <c r="AP1276" s="30"/>
      <c r="AQ1276" s="30"/>
      <c r="AR1276" s="30" t="s">
        <v>68</v>
      </c>
      <c r="AS1276" s="30"/>
      <c r="AT1276" s="30"/>
      <c r="AU1276" s="30" t="s">
        <v>2515</v>
      </c>
      <c r="AV1276" s="30" t="s">
        <v>2516</v>
      </c>
      <c r="AW1276" s="30">
        <v>12.47607</v>
      </c>
      <c r="AX1276" s="30" t="s">
        <v>2517</v>
      </c>
      <c r="AY1276" s="30" t="s">
        <v>2518</v>
      </c>
      <c r="AZ1276" s="3">
        <v>271</v>
      </c>
      <c r="BA1276" s="30" t="s">
        <v>228</v>
      </c>
      <c r="BB1276" s="30">
        <v>271</v>
      </c>
      <c r="BC1276" s="30" t="s">
        <v>60</v>
      </c>
      <c r="BD1276" s="30" t="s">
        <v>60</v>
      </c>
      <c r="BE1276" s="30" t="s">
        <v>265</v>
      </c>
      <c r="BF1276" s="35" t="str">
        <f>IFERROR(VLOOKUP(Data_Power_app[[#This Row],[PRO ODER]],'Result'!A:C,3,0),"")</f>
        <v>LAMINATION 3</v>
      </c>
      <c r="BG1276" s="14" t="str">
        <f>IFERROR(VLOOKUP(Data_Power_app[[#This Row],[PRO ODER]]&amp;"LAM_IN",'Real Time'!A:E,4,0),"")</f>
        <v/>
      </c>
      <c r="BH1276" s="37" t="str">
        <f>IF(Data_Power_app[[#This Row],[LAMINATION MACHINE (PLAN)]]="","",IF(Data_Power_app[[#This Row],[LAMINATION MACHINE (REALTIME)]]="","",RIGHT(Data_Power_app[[#This Row],[LAMINATION MACHINE (REALTIME)]],1)=RIGHT(Data_Power_app[[#This Row],[LAMINATION MACHINE (PLAN)]],1)))</f>
        <v/>
      </c>
    </row>
    <row r="1277" spans="1:60" x14ac:dyDescent="0.25">
      <c r="A1277" s="27">
        <v>1483</v>
      </c>
      <c r="B1277" s="30" t="s">
        <v>10979</v>
      </c>
      <c r="C1277" s="30" t="s">
        <v>10980</v>
      </c>
      <c r="D1277" s="30" t="s">
        <v>86</v>
      </c>
      <c r="E1277" s="30" t="s">
        <v>357</v>
      </c>
      <c r="F1277" s="30" t="s">
        <v>72</v>
      </c>
      <c r="G1277" s="30">
        <v>741</v>
      </c>
      <c r="H1277" s="4">
        <v>45811</v>
      </c>
      <c r="I1277" s="30">
        <v>45811</v>
      </c>
      <c r="J1277" s="4">
        <v>45722</v>
      </c>
      <c r="K1277" s="4">
        <v>45812</v>
      </c>
      <c r="L1277" s="4"/>
      <c r="M1277" s="4" t="s">
        <v>60</v>
      </c>
      <c r="N1277" s="4"/>
      <c r="O1277" s="4" t="s">
        <v>60</v>
      </c>
      <c r="P1277" s="4" t="s">
        <v>60</v>
      </c>
      <c r="Q1277" s="4" t="s">
        <v>60</v>
      </c>
      <c r="R1277" s="4" t="s">
        <v>60</v>
      </c>
      <c r="S1277" s="4" t="s">
        <v>60</v>
      </c>
      <c r="T1277" s="4" t="s">
        <v>60</v>
      </c>
      <c r="U1277" s="4"/>
      <c r="V1277" s="4"/>
      <c r="W1277" s="4"/>
      <c r="X1277" s="4"/>
      <c r="Y1277" s="4" t="s">
        <v>60</v>
      </c>
      <c r="Z1277" s="4" t="s">
        <v>60</v>
      </c>
      <c r="AA1277" s="4"/>
      <c r="AB1277" s="4" t="s">
        <v>60</v>
      </c>
      <c r="AC1277" s="4" t="s">
        <v>60</v>
      </c>
      <c r="AD1277" s="4">
        <v>45817</v>
      </c>
      <c r="AE1277" s="4">
        <v>45818</v>
      </c>
      <c r="AF1277" s="4"/>
      <c r="AG1277" s="30" t="s">
        <v>126</v>
      </c>
      <c r="AH1277" s="30" t="s">
        <v>271</v>
      </c>
      <c r="AI1277" s="30" t="s">
        <v>5679</v>
      </c>
      <c r="AJ1277" s="30" t="s">
        <v>74</v>
      </c>
      <c r="AK1277" s="30" t="s">
        <v>100</v>
      </c>
      <c r="AL1277" s="30" t="s">
        <v>272</v>
      </c>
      <c r="AM1277" s="30" t="s">
        <v>273</v>
      </c>
      <c r="AN1277" s="30">
        <v>15.6092</v>
      </c>
      <c r="AO1277" s="30" t="s">
        <v>68</v>
      </c>
      <c r="AP1277" s="30"/>
      <c r="AQ1277" s="30"/>
      <c r="AR1277" s="30" t="s">
        <v>68</v>
      </c>
      <c r="AS1277" s="30"/>
      <c r="AT1277" s="30"/>
      <c r="AU1277" s="30" t="s">
        <v>2515</v>
      </c>
      <c r="AV1277" s="30" t="s">
        <v>2516</v>
      </c>
      <c r="AW1277" s="30">
        <v>34.133020000000002</v>
      </c>
      <c r="AX1277" s="30" t="s">
        <v>2517</v>
      </c>
      <c r="AY1277" s="30" t="s">
        <v>2518</v>
      </c>
      <c r="AZ1277" s="3">
        <v>741</v>
      </c>
      <c r="BA1277" s="30" t="s">
        <v>228</v>
      </c>
      <c r="BB1277" s="30">
        <v>741</v>
      </c>
      <c r="BC1277" s="30" t="s">
        <v>60</v>
      </c>
      <c r="BD1277" s="30" t="s">
        <v>60</v>
      </c>
      <c r="BE1277" s="30" t="s">
        <v>265</v>
      </c>
      <c r="BF1277" s="35" t="str">
        <f>IFERROR(VLOOKUP(Data_Power_app[[#This Row],[PRO ODER]],'Result'!A:C,3,0),"")</f>
        <v>LAMINATION 3</v>
      </c>
      <c r="BG1277" s="14" t="str">
        <f>IFERROR(VLOOKUP(Data_Power_app[[#This Row],[PRO ODER]]&amp;"LAM_IN",'Real Time'!A:E,4,0),"")</f>
        <v/>
      </c>
      <c r="BH1277" s="37" t="str">
        <f>IF(Data_Power_app[[#This Row],[LAMINATION MACHINE (PLAN)]]="","",IF(Data_Power_app[[#This Row],[LAMINATION MACHINE (REALTIME)]]="","",RIGHT(Data_Power_app[[#This Row],[LAMINATION MACHINE (REALTIME)]],1)=RIGHT(Data_Power_app[[#This Row],[LAMINATION MACHINE (PLAN)]],1)))</f>
        <v/>
      </c>
    </row>
    <row r="1278" spans="1:60" x14ac:dyDescent="0.25">
      <c r="A1278" s="27">
        <v>1484</v>
      </c>
      <c r="B1278" s="30" t="s">
        <v>10981</v>
      </c>
      <c r="C1278" s="30" t="s">
        <v>10982</v>
      </c>
      <c r="D1278" s="30" t="s">
        <v>86</v>
      </c>
      <c r="E1278" s="30" t="s">
        <v>357</v>
      </c>
      <c r="F1278" s="30" t="s">
        <v>72</v>
      </c>
      <c r="G1278" s="30">
        <v>1025</v>
      </c>
      <c r="H1278" s="4">
        <v>45811</v>
      </c>
      <c r="I1278" s="30">
        <v>45811</v>
      </c>
      <c r="J1278" s="4">
        <v>45722</v>
      </c>
      <c r="K1278" s="4">
        <v>45812</v>
      </c>
      <c r="L1278" s="4"/>
      <c r="M1278" s="4" t="s">
        <v>60</v>
      </c>
      <c r="N1278" s="4"/>
      <c r="O1278" s="4" t="s">
        <v>60</v>
      </c>
      <c r="P1278" s="4" t="s">
        <v>60</v>
      </c>
      <c r="Q1278" s="4" t="s">
        <v>60</v>
      </c>
      <c r="R1278" s="4" t="s">
        <v>60</v>
      </c>
      <c r="S1278" s="4" t="s">
        <v>60</v>
      </c>
      <c r="T1278" s="4" t="s">
        <v>60</v>
      </c>
      <c r="U1278" s="4"/>
      <c r="V1278" s="4"/>
      <c r="W1278" s="4"/>
      <c r="X1278" s="4"/>
      <c r="Y1278" s="4" t="s">
        <v>60</v>
      </c>
      <c r="Z1278" s="4" t="s">
        <v>60</v>
      </c>
      <c r="AA1278" s="4"/>
      <c r="AB1278" s="4" t="s">
        <v>60</v>
      </c>
      <c r="AC1278" s="4" t="s">
        <v>60</v>
      </c>
      <c r="AD1278" s="4">
        <v>45817</v>
      </c>
      <c r="AE1278" s="4">
        <v>45818</v>
      </c>
      <c r="AF1278" s="4"/>
      <c r="AG1278" s="30" t="s">
        <v>126</v>
      </c>
      <c r="AH1278" s="30" t="s">
        <v>271</v>
      </c>
      <c r="AI1278" s="30" t="s">
        <v>5679</v>
      </c>
      <c r="AJ1278" s="30" t="s">
        <v>74</v>
      </c>
      <c r="AK1278" s="30" t="s">
        <v>100</v>
      </c>
      <c r="AL1278" s="30" t="s">
        <v>272</v>
      </c>
      <c r="AM1278" s="30" t="s">
        <v>273</v>
      </c>
      <c r="AN1278" s="30">
        <v>21.325859999999999</v>
      </c>
      <c r="AO1278" s="30" t="s">
        <v>68</v>
      </c>
      <c r="AP1278" s="30"/>
      <c r="AQ1278" s="30"/>
      <c r="AR1278" s="30" t="s">
        <v>68</v>
      </c>
      <c r="AS1278" s="30"/>
      <c r="AT1278" s="30"/>
      <c r="AU1278" s="30" t="s">
        <v>2515</v>
      </c>
      <c r="AV1278" s="30" t="s">
        <v>2516</v>
      </c>
      <c r="AW1278" s="30">
        <v>46.633470000000003</v>
      </c>
      <c r="AX1278" s="30" t="s">
        <v>2517</v>
      </c>
      <c r="AY1278" s="30" t="s">
        <v>2518</v>
      </c>
      <c r="AZ1278" s="3">
        <v>1025</v>
      </c>
      <c r="BA1278" s="30" t="s">
        <v>228</v>
      </c>
      <c r="BB1278" s="30">
        <v>1025</v>
      </c>
      <c r="BC1278" s="30" t="s">
        <v>60</v>
      </c>
      <c r="BD1278" s="30" t="s">
        <v>60</v>
      </c>
      <c r="BE1278" s="30" t="s">
        <v>265</v>
      </c>
      <c r="BF1278" s="35" t="str">
        <f>IFERROR(VLOOKUP(Data_Power_app[[#This Row],[PRO ODER]],'Result'!A:C,3,0),"")</f>
        <v>LAMINATION 3</v>
      </c>
      <c r="BG1278" s="14" t="str">
        <f>IFERROR(VLOOKUP(Data_Power_app[[#This Row],[PRO ODER]]&amp;"LAM_IN",'Real Time'!A:E,4,0),"")</f>
        <v/>
      </c>
      <c r="BH1278" s="37" t="str">
        <f>IF(Data_Power_app[[#This Row],[LAMINATION MACHINE (PLAN)]]="","",IF(Data_Power_app[[#This Row],[LAMINATION MACHINE (REALTIME)]]="","",RIGHT(Data_Power_app[[#This Row],[LAMINATION MACHINE (REALTIME)]],1)=RIGHT(Data_Power_app[[#This Row],[LAMINATION MACHINE (PLAN)]],1)))</f>
        <v/>
      </c>
    </row>
    <row r="1279" spans="1:60" x14ac:dyDescent="0.25">
      <c r="A1279" s="27">
        <v>1485</v>
      </c>
      <c r="B1279" s="30" t="s">
        <v>10983</v>
      </c>
      <c r="C1279" s="30" t="s">
        <v>10984</v>
      </c>
      <c r="D1279" s="30" t="s">
        <v>86</v>
      </c>
      <c r="E1279" s="30" t="s">
        <v>357</v>
      </c>
      <c r="F1279" s="30" t="s">
        <v>72</v>
      </c>
      <c r="G1279" s="30">
        <v>736</v>
      </c>
      <c r="H1279" s="4">
        <v>45811</v>
      </c>
      <c r="I1279" s="30">
        <v>45811</v>
      </c>
      <c r="J1279" s="4">
        <v>45722</v>
      </c>
      <c r="K1279" s="4">
        <v>45812</v>
      </c>
      <c r="L1279" s="4"/>
      <c r="M1279" s="4" t="s">
        <v>60</v>
      </c>
      <c r="N1279" s="4"/>
      <c r="O1279" s="4" t="s">
        <v>60</v>
      </c>
      <c r="P1279" s="4" t="s">
        <v>60</v>
      </c>
      <c r="Q1279" s="4" t="s">
        <v>60</v>
      </c>
      <c r="R1279" s="4" t="s">
        <v>60</v>
      </c>
      <c r="S1279" s="4" t="s">
        <v>60</v>
      </c>
      <c r="T1279" s="4" t="s">
        <v>60</v>
      </c>
      <c r="U1279" s="4"/>
      <c r="V1279" s="4"/>
      <c r="W1279" s="4"/>
      <c r="X1279" s="4"/>
      <c r="Y1279" s="4" t="s">
        <v>60</v>
      </c>
      <c r="Z1279" s="4" t="s">
        <v>60</v>
      </c>
      <c r="AA1279" s="4"/>
      <c r="AB1279" s="4" t="s">
        <v>60</v>
      </c>
      <c r="AC1279" s="4" t="s">
        <v>60</v>
      </c>
      <c r="AD1279" s="4">
        <v>45817</v>
      </c>
      <c r="AE1279" s="4">
        <v>45818</v>
      </c>
      <c r="AF1279" s="4"/>
      <c r="AG1279" s="30" t="s">
        <v>126</v>
      </c>
      <c r="AH1279" s="30" t="s">
        <v>271</v>
      </c>
      <c r="AI1279" s="30" t="s">
        <v>5681</v>
      </c>
      <c r="AJ1279" s="30" t="s">
        <v>74</v>
      </c>
      <c r="AK1279" s="30" t="s">
        <v>100</v>
      </c>
      <c r="AL1279" s="30" t="s">
        <v>272</v>
      </c>
      <c r="AM1279" s="30" t="s">
        <v>273</v>
      </c>
      <c r="AN1279" s="30">
        <v>15.596880000000001</v>
      </c>
      <c r="AO1279" s="30" t="s">
        <v>68</v>
      </c>
      <c r="AP1279" s="30"/>
      <c r="AQ1279" s="30"/>
      <c r="AR1279" s="30" t="s">
        <v>68</v>
      </c>
      <c r="AS1279" s="30"/>
      <c r="AT1279" s="30"/>
      <c r="AU1279" s="30" t="s">
        <v>5682</v>
      </c>
      <c r="AV1279" s="30" t="s">
        <v>5683</v>
      </c>
      <c r="AW1279" s="30">
        <v>34.105649999999997</v>
      </c>
      <c r="AX1279" s="30" t="s">
        <v>360</v>
      </c>
      <c r="AY1279" s="30" t="s">
        <v>361</v>
      </c>
      <c r="AZ1279" s="3">
        <v>736</v>
      </c>
      <c r="BA1279" s="30" t="s">
        <v>228</v>
      </c>
      <c r="BB1279" s="30">
        <v>736</v>
      </c>
      <c r="BC1279" s="30" t="s">
        <v>60</v>
      </c>
      <c r="BD1279" s="30" t="s">
        <v>60</v>
      </c>
      <c r="BE1279" s="30" t="s">
        <v>265</v>
      </c>
      <c r="BF1279" s="35" t="str">
        <f>IFERROR(VLOOKUP(Data_Power_app[[#This Row],[PRO ODER]],'Result'!A:C,3,0),"")</f>
        <v>LAMINATION 3</v>
      </c>
      <c r="BG1279" s="14" t="str">
        <f>IFERROR(VLOOKUP(Data_Power_app[[#This Row],[PRO ODER]]&amp;"LAM_IN",'Real Time'!A:E,4,0),"")</f>
        <v/>
      </c>
      <c r="BH1279" s="37" t="str">
        <f>IF(Data_Power_app[[#This Row],[LAMINATION MACHINE (PLAN)]]="","",IF(Data_Power_app[[#This Row],[LAMINATION MACHINE (REALTIME)]]="","",RIGHT(Data_Power_app[[#This Row],[LAMINATION MACHINE (REALTIME)]],1)=RIGHT(Data_Power_app[[#This Row],[LAMINATION MACHINE (PLAN)]],1)))</f>
        <v/>
      </c>
    </row>
    <row r="1280" spans="1:60" x14ac:dyDescent="0.25">
      <c r="A1280" s="27">
        <v>1488</v>
      </c>
      <c r="B1280" s="30" t="s">
        <v>10985</v>
      </c>
      <c r="C1280" s="30" t="s">
        <v>10986</v>
      </c>
      <c r="D1280" s="30" t="s">
        <v>124</v>
      </c>
      <c r="E1280" s="30" t="s">
        <v>125</v>
      </c>
      <c r="F1280" s="30" t="s">
        <v>72</v>
      </c>
      <c r="G1280" s="30">
        <v>36</v>
      </c>
      <c r="H1280" s="4">
        <v>45811</v>
      </c>
      <c r="I1280" s="30">
        <v>45811</v>
      </c>
      <c r="J1280" s="4">
        <v>45722</v>
      </c>
      <c r="K1280" s="4">
        <v>45812</v>
      </c>
      <c r="L1280" s="4"/>
      <c r="M1280" s="4" t="s">
        <v>60</v>
      </c>
      <c r="N1280" s="4"/>
      <c r="O1280" s="4" t="s">
        <v>60</v>
      </c>
      <c r="P1280" s="4" t="s">
        <v>60</v>
      </c>
      <c r="Q1280" s="4" t="s">
        <v>60</v>
      </c>
      <c r="R1280" s="4" t="s">
        <v>60</v>
      </c>
      <c r="S1280" s="4" t="s">
        <v>60</v>
      </c>
      <c r="T1280" s="4" t="s">
        <v>60</v>
      </c>
      <c r="U1280" s="4"/>
      <c r="V1280" s="4"/>
      <c r="W1280" s="4"/>
      <c r="X1280" s="4"/>
      <c r="Y1280" s="4" t="s">
        <v>60</v>
      </c>
      <c r="Z1280" s="4" t="s">
        <v>60</v>
      </c>
      <c r="AA1280" s="4"/>
      <c r="AB1280" s="4" t="s">
        <v>60</v>
      </c>
      <c r="AC1280" s="4" t="s">
        <v>60</v>
      </c>
      <c r="AD1280" s="4">
        <v>45817</v>
      </c>
      <c r="AE1280" s="4">
        <v>45818</v>
      </c>
      <c r="AF1280" s="4"/>
      <c r="AG1280" s="30" t="s">
        <v>126</v>
      </c>
      <c r="AH1280" s="30" t="s">
        <v>10987</v>
      </c>
      <c r="AI1280" s="30" t="s">
        <v>10988</v>
      </c>
      <c r="AJ1280" s="30" t="s">
        <v>74</v>
      </c>
      <c r="AK1280" s="30" t="s">
        <v>100</v>
      </c>
      <c r="AL1280" s="30" t="s">
        <v>10989</v>
      </c>
      <c r="AM1280" s="30" t="s">
        <v>10990</v>
      </c>
      <c r="AN1280" s="30">
        <v>1.12988</v>
      </c>
      <c r="AO1280" s="30" t="s">
        <v>68</v>
      </c>
      <c r="AP1280" s="30"/>
      <c r="AQ1280" s="30"/>
      <c r="AR1280" s="30" t="s">
        <v>68</v>
      </c>
      <c r="AS1280" s="30"/>
      <c r="AT1280" s="30"/>
      <c r="AU1280" s="30" t="s">
        <v>10991</v>
      </c>
      <c r="AV1280" s="30" t="s">
        <v>10992</v>
      </c>
      <c r="AW1280" s="30">
        <v>1.35938</v>
      </c>
      <c r="AX1280" s="30" t="s">
        <v>10993</v>
      </c>
      <c r="AY1280" s="30" t="s">
        <v>10994</v>
      </c>
      <c r="AZ1280" s="3">
        <v>36</v>
      </c>
      <c r="BA1280" s="30" t="s">
        <v>60</v>
      </c>
      <c r="BB1280" s="30">
        <v>36</v>
      </c>
      <c r="BC1280" s="30" t="s">
        <v>60</v>
      </c>
      <c r="BD1280" s="30" t="s">
        <v>60</v>
      </c>
      <c r="BE1280" s="30" t="s">
        <v>60</v>
      </c>
      <c r="BF1280" s="35" t="str">
        <f>IFERROR(VLOOKUP(Data_Power_app[[#This Row],[PRO ODER]],'Result'!A:C,3,0),"")</f>
        <v>LAMINATION 1</v>
      </c>
      <c r="BG1280" s="14" t="str">
        <f>IFERROR(VLOOKUP(Data_Power_app[[#This Row],[PRO ODER]]&amp;"LAM_IN",'Real Time'!A:E,4,0),"")</f>
        <v/>
      </c>
      <c r="BH1280" s="37" t="str">
        <f>IF(Data_Power_app[[#This Row],[LAMINATION MACHINE (PLAN)]]="","",IF(Data_Power_app[[#This Row],[LAMINATION MACHINE (REALTIME)]]="","",RIGHT(Data_Power_app[[#This Row],[LAMINATION MACHINE (REALTIME)]],1)=RIGHT(Data_Power_app[[#This Row],[LAMINATION MACHINE (PLAN)]],1)))</f>
        <v/>
      </c>
    </row>
    <row r="1281" spans="1:60" x14ac:dyDescent="0.25">
      <c r="A1281" s="27">
        <v>1489</v>
      </c>
      <c r="B1281" s="30" t="s">
        <v>6661</v>
      </c>
      <c r="C1281" s="30" t="s">
        <v>6662</v>
      </c>
      <c r="D1281" s="30" t="s">
        <v>86</v>
      </c>
      <c r="E1281" s="30" t="s">
        <v>176</v>
      </c>
      <c r="F1281" s="30" t="s">
        <v>72</v>
      </c>
      <c r="G1281" s="30">
        <v>504</v>
      </c>
      <c r="H1281" s="4">
        <v>45812</v>
      </c>
      <c r="I1281" s="30">
        <v>45807</v>
      </c>
      <c r="J1281" s="4">
        <v>45807</v>
      </c>
      <c r="K1281" s="4">
        <v>45813</v>
      </c>
      <c r="L1281" s="4">
        <v>45808.996458333335</v>
      </c>
      <c r="M1281" s="4" t="s">
        <v>60</v>
      </c>
      <c r="N1281" s="4"/>
      <c r="O1281" s="4" t="s">
        <v>60</v>
      </c>
      <c r="P1281" s="4" t="s">
        <v>60</v>
      </c>
      <c r="Q1281" s="4" t="s">
        <v>60</v>
      </c>
      <c r="R1281" s="4" t="s">
        <v>60</v>
      </c>
      <c r="S1281" s="4" t="s">
        <v>60</v>
      </c>
      <c r="T1281" s="4" t="s">
        <v>60</v>
      </c>
      <c r="U1281" s="4"/>
      <c r="V1281" s="4"/>
      <c r="W1281" s="4"/>
      <c r="X1281" s="4">
        <v>45811.612847222219</v>
      </c>
      <c r="Y1281" s="4" t="s">
        <v>240</v>
      </c>
      <c r="Z1281" s="4" t="s">
        <v>60</v>
      </c>
      <c r="AA1281" s="4">
        <v>45811.615613425929</v>
      </c>
      <c r="AB1281" s="4">
        <v>45811</v>
      </c>
      <c r="AC1281" s="4" t="s">
        <v>60</v>
      </c>
      <c r="AD1281" s="4">
        <v>45817</v>
      </c>
      <c r="AE1281" s="4">
        <v>45818</v>
      </c>
      <c r="AF1281" s="4"/>
      <c r="AG1281" s="30" t="s">
        <v>1701</v>
      </c>
      <c r="AH1281" s="30" t="s">
        <v>283</v>
      </c>
      <c r="AI1281" s="30" t="s">
        <v>6663</v>
      </c>
      <c r="AJ1281" s="30" t="s">
        <v>74</v>
      </c>
      <c r="AK1281" s="30" t="s">
        <v>100</v>
      </c>
      <c r="AL1281" s="30" t="s">
        <v>284</v>
      </c>
      <c r="AM1281" s="30" t="s">
        <v>285</v>
      </c>
      <c r="AN1281" s="30">
        <v>12.38008</v>
      </c>
      <c r="AO1281" s="30" t="s">
        <v>68</v>
      </c>
      <c r="AP1281" s="30"/>
      <c r="AQ1281" s="30"/>
      <c r="AR1281" s="30" t="s">
        <v>68</v>
      </c>
      <c r="AS1281" s="30"/>
      <c r="AT1281" s="30"/>
      <c r="AU1281" s="30" t="s">
        <v>6664</v>
      </c>
      <c r="AV1281" s="30" t="s">
        <v>6665</v>
      </c>
      <c r="AW1281" s="30">
        <v>27.075569999999999</v>
      </c>
      <c r="AX1281" s="30" t="s">
        <v>6666</v>
      </c>
      <c r="AY1281" s="30" t="s">
        <v>6667</v>
      </c>
      <c r="AZ1281" s="3">
        <v>504</v>
      </c>
      <c r="BA1281" s="30" t="s">
        <v>228</v>
      </c>
      <c r="BB1281" s="30">
        <v>504</v>
      </c>
      <c r="BC1281" s="30" t="s">
        <v>60</v>
      </c>
      <c r="BD1281" s="30" t="s">
        <v>60</v>
      </c>
      <c r="BE1281" s="30" t="s">
        <v>286</v>
      </c>
      <c r="BF1281" s="35" t="str">
        <f>IFERROR(VLOOKUP(Data_Power_app[[#This Row],[PRO ODER]],'Result'!A:C,3,0),"")</f>
        <v/>
      </c>
      <c r="BG1281" s="14" t="str">
        <f>IFERROR(VLOOKUP(Data_Power_app[[#This Row],[PRO ODER]]&amp;"LAM_IN",'Real Time'!A:E,4,0),"")</f>
        <v/>
      </c>
      <c r="BH1281" s="37" t="str">
        <f>IF(Data_Power_app[[#This Row],[LAMINATION MACHINE (PLAN)]]="","",IF(Data_Power_app[[#This Row],[LAMINATION MACHINE (REALTIME)]]="","",RIGHT(Data_Power_app[[#This Row],[LAMINATION MACHINE (REALTIME)]],1)=RIGHT(Data_Power_app[[#This Row],[LAMINATION MACHINE (PLAN)]],1)))</f>
        <v/>
      </c>
    </row>
    <row r="1282" spans="1:60" x14ac:dyDescent="0.25">
      <c r="A1282" s="27">
        <v>1491</v>
      </c>
      <c r="B1282" s="30" t="s">
        <v>10995</v>
      </c>
      <c r="C1282" s="30" t="s">
        <v>10996</v>
      </c>
      <c r="D1282" s="30" t="s">
        <v>124</v>
      </c>
      <c r="E1282" s="30" t="s">
        <v>125</v>
      </c>
      <c r="F1282" s="30" t="s">
        <v>72</v>
      </c>
      <c r="G1282" s="30">
        <v>24</v>
      </c>
      <c r="H1282" s="4">
        <v>45811</v>
      </c>
      <c r="I1282" s="30">
        <v>45811</v>
      </c>
      <c r="J1282" s="4">
        <v>45722</v>
      </c>
      <c r="K1282" s="4">
        <v>45812</v>
      </c>
      <c r="L1282" s="4"/>
      <c r="M1282" s="4" t="s">
        <v>60</v>
      </c>
      <c r="N1282" s="4"/>
      <c r="O1282" s="4" t="s">
        <v>60</v>
      </c>
      <c r="P1282" s="4" t="s">
        <v>60</v>
      </c>
      <c r="Q1282" s="4" t="s">
        <v>60</v>
      </c>
      <c r="R1282" s="4" t="s">
        <v>60</v>
      </c>
      <c r="S1282" s="4" t="s">
        <v>60</v>
      </c>
      <c r="T1282" s="4" t="s">
        <v>60</v>
      </c>
      <c r="U1282" s="4"/>
      <c r="V1282" s="4"/>
      <c r="W1282" s="4"/>
      <c r="X1282" s="4"/>
      <c r="Y1282" s="4" t="s">
        <v>60</v>
      </c>
      <c r="Z1282" s="4" t="s">
        <v>60</v>
      </c>
      <c r="AA1282" s="4"/>
      <c r="AB1282" s="4" t="s">
        <v>60</v>
      </c>
      <c r="AC1282" s="4" t="s">
        <v>60</v>
      </c>
      <c r="AD1282" s="4">
        <v>45817</v>
      </c>
      <c r="AE1282" s="4">
        <v>45818</v>
      </c>
      <c r="AF1282" s="4"/>
      <c r="AG1282" s="30" t="s">
        <v>126</v>
      </c>
      <c r="AH1282" s="30" t="s">
        <v>127</v>
      </c>
      <c r="AI1282" s="30" t="s">
        <v>10997</v>
      </c>
      <c r="AJ1282" s="30" t="s">
        <v>74</v>
      </c>
      <c r="AK1282" s="30" t="s">
        <v>100</v>
      </c>
      <c r="AL1282" s="30" t="s">
        <v>10989</v>
      </c>
      <c r="AM1282" s="30" t="s">
        <v>10990</v>
      </c>
      <c r="AN1282" s="30">
        <v>0.76500000000000001</v>
      </c>
      <c r="AO1282" s="30" t="s">
        <v>68</v>
      </c>
      <c r="AP1282" s="30"/>
      <c r="AQ1282" s="30"/>
      <c r="AR1282" s="30" t="s">
        <v>68</v>
      </c>
      <c r="AS1282" s="30"/>
      <c r="AT1282" s="30"/>
      <c r="AU1282" s="30" t="s">
        <v>10998</v>
      </c>
      <c r="AV1282" s="30" t="s">
        <v>10999</v>
      </c>
      <c r="AW1282" s="30">
        <v>0.92020000000000002</v>
      </c>
      <c r="AX1282" s="30" t="s">
        <v>11000</v>
      </c>
      <c r="AY1282" s="30" t="s">
        <v>11001</v>
      </c>
      <c r="AZ1282" s="3">
        <v>24</v>
      </c>
      <c r="BA1282" s="30" t="s">
        <v>60</v>
      </c>
      <c r="BB1282" s="30">
        <v>24</v>
      </c>
      <c r="BC1282" s="30" t="s">
        <v>60</v>
      </c>
      <c r="BD1282" s="30" t="s">
        <v>60</v>
      </c>
      <c r="BE1282" s="30" t="s">
        <v>60</v>
      </c>
      <c r="BF1282" s="35" t="str">
        <f>IFERROR(VLOOKUP(Data_Power_app[[#This Row],[PRO ODER]],'Result'!A:C,3,0),"")</f>
        <v>LAMINATION 1</v>
      </c>
      <c r="BG1282" s="14" t="str">
        <f>IFERROR(VLOOKUP(Data_Power_app[[#This Row],[PRO ODER]]&amp;"LAM_IN",'Real Time'!A:E,4,0),"")</f>
        <v/>
      </c>
      <c r="BH1282" s="37" t="str">
        <f>IF(Data_Power_app[[#This Row],[LAMINATION MACHINE (PLAN)]]="","",IF(Data_Power_app[[#This Row],[LAMINATION MACHINE (REALTIME)]]="","",RIGHT(Data_Power_app[[#This Row],[LAMINATION MACHINE (REALTIME)]],1)=RIGHT(Data_Power_app[[#This Row],[LAMINATION MACHINE (PLAN)]],1)))</f>
        <v/>
      </c>
    </row>
    <row r="1283" spans="1:60" x14ac:dyDescent="0.25">
      <c r="A1283" s="27">
        <v>1492</v>
      </c>
      <c r="B1283" s="30" t="s">
        <v>4638</v>
      </c>
      <c r="C1283" s="30" t="s">
        <v>4639</v>
      </c>
      <c r="D1283" s="30" t="s">
        <v>86</v>
      </c>
      <c r="E1283" s="30" t="s">
        <v>184</v>
      </c>
      <c r="F1283" s="30" t="s">
        <v>72</v>
      </c>
      <c r="G1283" s="30">
        <v>2217</v>
      </c>
      <c r="H1283" s="4">
        <v>45810</v>
      </c>
      <c r="I1283" s="30">
        <v>45805</v>
      </c>
      <c r="J1283" s="4" t="s">
        <v>267</v>
      </c>
      <c r="K1283" s="4">
        <v>45811</v>
      </c>
      <c r="L1283" s="4">
        <v>45807.076539351852</v>
      </c>
      <c r="M1283" s="4" t="s">
        <v>60</v>
      </c>
      <c r="N1283" s="4"/>
      <c r="O1283" s="4" t="s">
        <v>60</v>
      </c>
      <c r="P1283" s="4" t="s">
        <v>60</v>
      </c>
      <c r="Q1283" s="4" t="s">
        <v>60</v>
      </c>
      <c r="R1283" s="4" t="s">
        <v>60</v>
      </c>
      <c r="S1283" s="4" t="s">
        <v>60</v>
      </c>
      <c r="T1283" s="4" t="s">
        <v>60</v>
      </c>
      <c r="U1283" s="4"/>
      <c r="V1283" s="4"/>
      <c r="W1283" s="4">
        <v>45811</v>
      </c>
      <c r="X1283" s="4"/>
      <c r="Y1283" s="4" t="s">
        <v>60</v>
      </c>
      <c r="Z1283" s="4" t="s">
        <v>60</v>
      </c>
      <c r="AA1283" s="4"/>
      <c r="AB1283" s="4" t="s">
        <v>60</v>
      </c>
      <c r="AC1283" s="4">
        <v>45815</v>
      </c>
      <c r="AD1283" s="4">
        <v>45817</v>
      </c>
      <c r="AE1283" s="4">
        <v>45818</v>
      </c>
      <c r="AF1283" s="4"/>
      <c r="AG1283" s="30" t="s">
        <v>162</v>
      </c>
      <c r="AH1283" s="30" t="s">
        <v>3736</v>
      </c>
      <c r="AI1283" s="30" t="s">
        <v>3737</v>
      </c>
      <c r="AJ1283" s="30" t="s">
        <v>74</v>
      </c>
      <c r="AK1283" s="30" t="s">
        <v>65</v>
      </c>
      <c r="AL1283" s="30" t="s">
        <v>3738</v>
      </c>
      <c r="AM1283" s="30" t="s">
        <v>3739</v>
      </c>
      <c r="AN1283" s="30">
        <v>80.804879999999997</v>
      </c>
      <c r="AO1283" s="30" t="s">
        <v>68</v>
      </c>
      <c r="AP1283" s="30"/>
      <c r="AQ1283" s="30"/>
      <c r="AR1283" s="30" t="s">
        <v>68</v>
      </c>
      <c r="AS1283" s="30"/>
      <c r="AT1283" s="30"/>
      <c r="AU1283" s="30" t="s">
        <v>3740</v>
      </c>
      <c r="AV1283" s="30" t="s">
        <v>3741</v>
      </c>
      <c r="AW1283" s="30">
        <v>99.885509999999996</v>
      </c>
      <c r="AX1283" s="30" t="s">
        <v>716</v>
      </c>
      <c r="AY1283" s="30" t="s">
        <v>716</v>
      </c>
      <c r="AZ1283" s="3" t="s">
        <v>716</v>
      </c>
      <c r="BA1283" s="30" t="s">
        <v>228</v>
      </c>
      <c r="BB1283" s="30">
        <v>2217</v>
      </c>
      <c r="BC1283" s="30" t="s">
        <v>268</v>
      </c>
      <c r="BD1283" s="30" t="s">
        <v>3742</v>
      </c>
      <c r="BE1283" s="30" t="s">
        <v>319</v>
      </c>
      <c r="BF1283" s="35" t="str">
        <f>IFERROR(VLOOKUP(Data_Power_app[[#This Row],[PRO ODER]],'Result'!A:C,3,0),"")</f>
        <v/>
      </c>
      <c r="BG1283" s="14" t="str">
        <f>IFERROR(VLOOKUP(Data_Power_app[[#This Row],[PRO ODER]]&amp;"LAM_IN",'Real Time'!A:E,4,0),"")</f>
        <v/>
      </c>
      <c r="BH1283" s="37" t="str">
        <f>IF(Data_Power_app[[#This Row],[LAMINATION MACHINE (PLAN)]]="","",IF(Data_Power_app[[#This Row],[LAMINATION MACHINE (REALTIME)]]="","",RIGHT(Data_Power_app[[#This Row],[LAMINATION MACHINE (REALTIME)]],1)=RIGHT(Data_Power_app[[#This Row],[LAMINATION MACHINE (PLAN)]],1)))</f>
        <v/>
      </c>
    </row>
    <row r="1284" spans="1:60" x14ac:dyDescent="0.25">
      <c r="A1284" s="27">
        <v>1493</v>
      </c>
      <c r="B1284" s="30" t="s">
        <v>11844</v>
      </c>
      <c r="C1284" s="30" t="s">
        <v>11845</v>
      </c>
      <c r="D1284" s="30" t="s">
        <v>86</v>
      </c>
      <c r="E1284" s="30" t="s">
        <v>184</v>
      </c>
      <c r="F1284" s="30" t="s">
        <v>72</v>
      </c>
      <c r="G1284" s="30">
        <v>277</v>
      </c>
      <c r="H1284" s="4">
        <v>45812</v>
      </c>
      <c r="I1284" s="30">
        <v>45811</v>
      </c>
      <c r="J1284" s="4" t="s">
        <v>267</v>
      </c>
      <c r="K1284" s="4">
        <v>45813</v>
      </c>
      <c r="L1284" s="4"/>
      <c r="M1284" s="4" t="s">
        <v>60</v>
      </c>
      <c r="N1284" s="4"/>
      <c r="O1284" s="4" t="s">
        <v>60</v>
      </c>
      <c r="P1284" s="4" t="s">
        <v>60</v>
      </c>
      <c r="Q1284" s="4" t="s">
        <v>60</v>
      </c>
      <c r="R1284" s="4" t="s">
        <v>60</v>
      </c>
      <c r="S1284" s="4" t="s">
        <v>60</v>
      </c>
      <c r="T1284" s="4" t="s">
        <v>60</v>
      </c>
      <c r="U1284" s="4"/>
      <c r="V1284" s="4"/>
      <c r="W1284" s="4">
        <v>45813</v>
      </c>
      <c r="X1284" s="4"/>
      <c r="Y1284" s="4" t="s">
        <v>60</v>
      </c>
      <c r="Z1284" s="4" t="s">
        <v>60</v>
      </c>
      <c r="AA1284" s="4"/>
      <c r="AB1284" s="4" t="s">
        <v>60</v>
      </c>
      <c r="AC1284" s="4">
        <v>45815</v>
      </c>
      <c r="AD1284" s="4">
        <v>45817</v>
      </c>
      <c r="AE1284" s="4">
        <v>45818</v>
      </c>
      <c r="AF1284" s="4"/>
      <c r="AG1284" s="30" t="s">
        <v>126</v>
      </c>
      <c r="AH1284" s="30" t="s">
        <v>3736</v>
      </c>
      <c r="AI1284" s="30" t="s">
        <v>3737</v>
      </c>
      <c r="AJ1284" s="30" t="s">
        <v>74</v>
      </c>
      <c r="AK1284" s="30" t="s">
        <v>65</v>
      </c>
      <c r="AL1284" s="30" t="s">
        <v>3738</v>
      </c>
      <c r="AM1284" s="30" t="s">
        <v>3739</v>
      </c>
      <c r="AN1284" s="30">
        <v>10.81399</v>
      </c>
      <c r="AO1284" s="30" t="s">
        <v>68</v>
      </c>
      <c r="AP1284" s="30"/>
      <c r="AQ1284" s="30"/>
      <c r="AR1284" s="30" t="s">
        <v>68</v>
      </c>
      <c r="AS1284" s="30"/>
      <c r="AT1284" s="30"/>
      <c r="AU1284" s="30" t="s">
        <v>3740</v>
      </c>
      <c r="AV1284" s="30" t="s">
        <v>3741</v>
      </c>
      <c r="AW1284" s="30">
        <v>13.353630000000001</v>
      </c>
      <c r="AX1284" s="30" t="s">
        <v>716</v>
      </c>
      <c r="AY1284" s="30" t="s">
        <v>716</v>
      </c>
      <c r="AZ1284" s="3" t="s">
        <v>716</v>
      </c>
      <c r="BA1284" s="30" t="s">
        <v>228</v>
      </c>
      <c r="BB1284" s="30">
        <v>277</v>
      </c>
      <c r="BC1284" s="30" t="s">
        <v>268</v>
      </c>
      <c r="BD1284" s="30" t="s">
        <v>3742</v>
      </c>
      <c r="BE1284" s="30" t="s">
        <v>319</v>
      </c>
      <c r="BF1284" s="35" t="str">
        <f>IFERROR(VLOOKUP(Data_Power_app[[#This Row],[PRO ODER]],'Result'!A:C,3,0),"")</f>
        <v>LAMINATION 1</v>
      </c>
      <c r="BG1284" s="14" t="str">
        <f>IFERROR(VLOOKUP(Data_Power_app[[#This Row],[PRO ODER]]&amp;"LAM_IN",'Real Time'!A:E,4,0),"")</f>
        <v/>
      </c>
      <c r="BH1284" s="37" t="str">
        <f>IF(Data_Power_app[[#This Row],[LAMINATION MACHINE (PLAN)]]="","",IF(Data_Power_app[[#This Row],[LAMINATION MACHINE (REALTIME)]]="","",RIGHT(Data_Power_app[[#This Row],[LAMINATION MACHINE (REALTIME)]],1)=RIGHT(Data_Power_app[[#This Row],[LAMINATION MACHINE (PLAN)]],1)))</f>
        <v/>
      </c>
    </row>
    <row r="1285" spans="1:60" x14ac:dyDescent="0.25">
      <c r="A1285" s="27">
        <v>1494</v>
      </c>
      <c r="B1285" s="30" t="s">
        <v>4640</v>
      </c>
      <c r="C1285" s="30" t="s">
        <v>4641</v>
      </c>
      <c r="D1285" s="30" t="s">
        <v>86</v>
      </c>
      <c r="E1285" s="30" t="s">
        <v>184</v>
      </c>
      <c r="F1285" s="30" t="s">
        <v>72</v>
      </c>
      <c r="G1285" s="30">
        <v>114</v>
      </c>
      <c r="H1285" s="4">
        <v>45810</v>
      </c>
      <c r="I1285" s="30">
        <v>45805</v>
      </c>
      <c r="J1285" s="4" t="s">
        <v>267</v>
      </c>
      <c r="K1285" s="4">
        <v>45811</v>
      </c>
      <c r="L1285" s="4">
        <v>45807.076585648145</v>
      </c>
      <c r="M1285" s="4" t="s">
        <v>60</v>
      </c>
      <c r="N1285" s="4"/>
      <c r="O1285" s="4" t="s">
        <v>60</v>
      </c>
      <c r="P1285" s="4" t="s">
        <v>60</v>
      </c>
      <c r="Q1285" s="4" t="s">
        <v>60</v>
      </c>
      <c r="R1285" s="4" t="s">
        <v>60</v>
      </c>
      <c r="S1285" s="4" t="s">
        <v>60</v>
      </c>
      <c r="T1285" s="4" t="s">
        <v>60</v>
      </c>
      <c r="U1285" s="4"/>
      <c r="V1285" s="4"/>
      <c r="W1285" s="4">
        <v>45811</v>
      </c>
      <c r="X1285" s="4"/>
      <c r="Y1285" s="4" t="s">
        <v>60</v>
      </c>
      <c r="Z1285" s="4" t="s">
        <v>60</v>
      </c>
      <c r="AA1285" s="4"/>
      <c r="AB1285" s="4" t="s">
        <v>60</v>
      </c>
      <c r="AC1285" s="4">
        <v>45815</v>
      </c>
      <c r="AD1285" s="4">
        <v>45817</v>
      </c>
      <c r="AE1285" s="4">
        <v>45818</v>
      </c>
      <c r="AF1285" s="4"/>
      <c r="AG1285" s="30" t="s">
        <v>162</v>
      </c>
      <c r="AH1285" s="30" t="s">
        <v>3736</v>
      </c>
      <c r="AI1285" s="30" t="s">
        <v>3737</v>
      </c>
      <c r="AJ1285" s="30" t="s">
        <v>74</v>
      </c>
      <c r="AK1285" s="30" t="s">
        <v>65</v>
      </c>
      <c r="AL1285" s="30" t="s">
        <v>3738</v>
      </c>
      <c r="AM1285" s="30" t="s">
        <v>3739</v>
      </c>
      <c r="AN1285" s="30">
        <v>5.1155999999999997</v>
      </c>
      <c r="AO1285" s="30" t="s">
        <v>68</v>
      </c>
      <c r="AP1285" s="30"/>
      <c r="AQ1285" s="30"/>
      <c r="AR1285" s="30" t="s">
        <v>68</v>
      </c>
      <c r="AS1285" s="30"/>
      <c r="AT1285" s="30"/>
      <c r="AU1285" s="30" t="s">
        <v>3740</v>
      </c>
      <c r="AV1285" s="30" t="s">
        <v>3741</v>
      </c>
      <c r="AW1285" s="30">
        <v>6.3294100000000002</v>
      </c>
      <c r="AX1285" s="30" t="s">
        <v>716</v>
      </c>
      <c r="AY1285" s="30" t="s">
        <v>716</v>
      </c>
      <c r="AZ1285" s="3" t="s">
        <v>716</v>
      </c>
      <c r="BA1285" s="30" t="s">
        <v>228</v>
      </c>
      <c r="BB1285" s="30">
        <v>114</v>
      </c>
      <c r="BC1285" s="30" t="s">
        <v>268</v>
      </c>
      <c r="BD1285" s="30" t="s">
        <v>3742</v>
      </c>
      <c r="BE1285" s="30" t="s">
        <v>319</v>
      </c>
      <c r="BF1285" s="35" t="str">
        <f>IFERROR(VLOOKUP(Data_Power_app[[#This Row],[PRO ODER]],'Result'!A:C,3,0),"")</f>
        <v/>
      </c>
      <c r="BG1285" s="14" t="str">
        <f>IFERROR(VLOOKUP(Data_Power_app[[#This Row],[PRO ODER]]&amp;"LAM_IN",'Real Time'!A:E,4,0),"")</f>
        <v/>
      </c>
      <c r="BH1285" s="37" t="str">
        <f>IF(Data_Power_app[[#This Row],[LAMINATION MACHINE (PLAN)]]="","",IF(Data_Power_app[[#This Row],[LAMINATION MACHINE (REALTIME)]]="","",RIGHT(Data_Power_app[[#This Row],[LAMINATION MACHINE (REALTIME)]],1)=RIGHT(Data_Power_app[[#This Row],[LAMINATION MACHINE (PLAN)]],1)))</f>
        <v/>
      </c>
    </row>
    <row r="1286" spans="1:60" x14ac:dyDescent="0.25">
      <c r="A1286" s="27">
        <v>1495</v>
      </c>
      <c r="B1286" s="30" t="s">
        <v>11002</v>
      </c>
      <c r="C1286" s="30" t="s">
        <v>11003</v>
      </c>
      <c r="D1286" s="30" t="s">
        <v>86</v>
      </c>
      <c r="E1286" s="30" t="s">
        <v>184</v>
      </c>
      <c r="F1286" s="30" t="s">
        <v>72</v>
      </c>
      <c r="G1286" s="30">
        <v>2834</v>
      </c>
      <c r="H1286" s="4">
        <v>45811</v>
      </c>
      <c r="I1286" s="30">
        <v>45811</v>
      </c>
      <c r="J1286" s="4" t="s">
        <v>68</v>
      </c>
      <c r="K1286" s="4">
        <v>45812</v>
      </c>
      <c r="L1286" s="4"/>
      <c r="M1286" s="4" t="s">
        <v>60</v>
      </c>
      <c r="N1286" s="4"/>
      <c r="O1286" s="4" t="s">
        <v>60</v>
      </c>
      <c r="P1286" s="4" t="s">
        <v>60</v>
      </c>
      <c r="Q1286" s="4" t="s">
        <v>60</v>
      </c>
      <c r="R1286" s="4" t="s">
        <v>60</v>
      </c>
      <c r="S1286" s="4" t="s">
        <v>60</v>
      </c>
      <c r="T1286" s="4" t="s">
        <v>60</v>
      </c>
      <c r="U1286" s="4"/>
      <c r="V1286" s="4"/>
      <c r="W1286" s="4"/>
      <c r="X1286" s="4"/>
      <c r="Y1286" s="4" t="s">
        <v>60</v>
      </c>
      <c r="Z1286" s="4" t="s">
        <v>60</v>
      </c>
      <c r="AA1286" s="4"/>
      <c r="AB1286" s="4" t="s">
        <v>60</v>
      </c>
      <c r="AC1286" s="4" t="s">
        <v>60</v>
      </c>
      <c r="AD1286" s="4">
        <v>45817</v>
      </c>
      <c r="AE1286" s="4">
        <v>45818</v>
      </c>
      <c r="AF1286" s="4"/>
      <c r="AG1286" s="30" t="s">
        <v>126</v>
      </c>
      <c r="AH1286" s="30" t="s">
        <v>203</v>
      </c>
      <c r="AI1286" s="30" t="s">
        <v>3748</v>
      </c>
      <c r="AJ1286" s="30" t="s">
        <v>74</v>
      </c>
      <c r="AK1286" s="30" t="s">
        <v>100</v>
      </c>
      <c r="AL1286" s="30" t="s">
        <v>204</v>
      </c>
      <c r="AM1286" s="30" t="s">
        <v>205</v>
      </c>
      <c r="AN1286" s="30">
        <v>92.571849999999998</v>
      </c>
      <c r="AO1286" s="30" t="s">
        <v>93</v>
      </c>
      <c r="AP1286" s="30" t="s">
        <v>94</v>
      </c>
      <c r="AQ1286" s="30">
        <v>92.571849999999998</v>
      </c>
      <c r="AR1286" s="30" t="s">
        <v>68</v>
      </c>
      <c r="AS1286" s="30"/>
      <c r="AT1286" s="30"/>
      <c r="AU1286" s="30" t="s">
        <v>3749</v>
      </c>
      <c r="AV1286" s="30" t="s">
        <v>3750</v>
      </c>
      <c r="AW1286" s="30">
        <v>172.08123000000001</v>
      </c>
      <c r="AX1286" s="30" t="s">
        <v>68</v>
      </c>
      <c r="AY1286" s="30" t="s">
        <v>68</v>
      </c>
      <c r="AZ1286" s="3" t="s">
        <v>68</v>
      </c>
      <c r="BA1286" s="30" t="s">
        <v>60</v>
      </c>
      <c r="BB1286" s="30">
        <v>2834</v>
      </c>
      <c r="BC1286" s="30" t="s">
        <v>60</v>
      </c>
      <c r="BD1286" s="30" t="s">
        <v>60</v>
      </c>
      <c r="BE1286" s="30" t="s">
        <v>60</v>
      </c>
      <c r="BF1286" s="35" t="str">
        <f>IFERROR(VLOOKUP(Data_Power_app[[#This Row],[PRO ODER]],'Result'!A:C,3,0),"")</f>
        <v>LAMINATION 2</v>
      </c>
      <c r="BG1286" s="14" t="str">
        <f>IFERROR(VLOOKUP(Data_Power_app[[#This Row],[PRO ODER]]&amp;"LAM_IN",'Real Time'!A:E,4,0),"")</f>
        <v/>
      </c>
      <c r="BH1286" s="37" t="str">
        <f>IF(Data_Power_app[[#This Row],[LAMINATION MACHINE (PLAN)]]="","",IF(Data_Power_app[[#This Row],[LAMINATION MACHINE (REALTIME)]]="","",RIGHT(Data_Power_app[[#This Row],[LAMINATION MACHINE (REALTIME)]],1)=RIGHT(Data_Power_app[[#This Row],[LAMINATION MACHINE (PLAN)]],1)))</f>
        <v/>
      </c>
    </row>
    <row r="1287" spans="1:60" x14ac:dyDescent="0.25">
      <c r="A1287" s="27">
        <v>1496</v>
      </c>
      <c r="B1287" s="30" t="s">
        <v>11004</v>
      </c>
      <c r="C1287" s="30" t="s">
        <v>11005</v>
      </c>
      <c r="D1287" s="30" t="s">
        <v>86</v>
      </c>
      <c r="E1287" s="30" t="s">
        <v>184</v>
      </c>
      <c r="F1287" s="30" t="s">
        <v>72</v>
      </c>
      <c r="G1287" s="30">
        <v>2634</v>
      </c>
      <c r="H1287" s="4">
        <v>45811</v>
      </c>
      <c r="I1287" s="30">
        <v>45811</v>
      </c>
      <c r="J1287" s="4">
        <v>45722</v>
      </c>
      <c r="K1287" s="4">
        <v>45812</v>
      </c>
      <c r="L1287" s="4"/>
      <c r="M1287" s="4" t="s">
        <v>60</v>
      </c>
      <c r="N1287" s="4"/>
      <c r="O1287" s="4" t="s">
        <v>60</v>
      </c>
      <c r="P1287" s="4" t="s">
        <v>60</v>
      </c>
      <c r="Q1287" s="4" t="s">
        <v>60</v>
      </c>
      <c r="R1287" s="4" t="s">
        <v>60</v>
      </c>
      <c r="S1287" s="4" t="s">
        <v>60</v>
      </c>
      <c r="T1287" s="4" t="s">
        <v>60</v>
      </c>
      <c r="U1287" s="4"/>
      <c r="V1287" s="4"/>
      <c r="W1287" s="4"/>
      <c r="X1287" s="4"/>
      <c r="Y1287" s="4" t="s">
        <v>60</v>
      </c>
      <c r="Z1287" s="4" t="s">
        <v>60</v>
      </c>
      <c r="AA1287" s="4"/>
      <c r="AB1287" s="4" t="s">
        <v>60</v>
      </c>
      <c r="AC1287" s="4" t="s">
        <v>60</v>
      </c>
      <c r="AD1287" s="4">
        <v>45817</v>
      </c>
      <c r="AE1287" s="4">
        <v>45818</v>
      </c>
      <c r="AF1287" s="4"/>
      <c r="AG1287" s="30" t="s">
        <v>126</v>
      </c>
      <c r="AH1287" s="30" t="s">
        <v>663</v>
      </c>
      <c r="AI1287" s="30" t="s">
        <v>4494</v>
      </c>
      <c r="AJ1287" s="30" t="s">
        <v>74</v>
      </c>
      <c r="AK1287" s="30" t="s">
        <v>100</v>
      </c>
      <c r="AL1287" s="30" t="s">
        <v>664</v>
      </c>
      <c r="AM1287" s="30" t="s">
        <v>665</v>
      </c>
      <c r="AN1287" s="30">
        <v>61.11045</v>
      </c>
      <c r="AO1287" s="30" t="s">
        <v>68</v>
      </c>
      <c r="AP1287" s="30"/>
      <c r="AQ1287" s="30"/>
      <c r="AR1287" s="30" t="s">
        <v>68</v>
      </c>
      <c r="AS1287" s="30"/>
      <c r="AT1287" s="30"/>
      <c r="AU1287" s="30" t="s">
        <v>201</v>
      </c>
      <c r="AV1287" s="30" t="s">
        <v>202</v>
      </c>
      <c r="AW1287" s="30">
        <v>133.64315999999999</v>
      </c>
      <c r="AX1287" s="30" t="s">
        <v>4495</v>
      </c>
      <c r="AY1287" s="30" t="s">
        <v>4496</v>
      </c>
      <c r="AZ1287" s="3">
        <v>2634</v>
      </c>
      <c r="BA1287" s="30" t="s">
        <v>60</v>
      </c>
      <c r="BB1287" s="30">
        <v>2634</v>
      </c>
      <c r="BC1287" s="30" t="s">
        <v>60</v>
      </c>
      <c r="BD1287" s="30" t="s">
        <v>60</v>
      </c>
      <c r="BE1287" s="30" t="s">
        <v>60</v>
      </c>
      <c r="BF1287" s="35" t="str">
        <f>IFERROR(VLOOKUP(Data_Power_app[[#This Row],[PRO ODER]],'Result'!A:C,3,0),"")</f>
        <v>LAMINATION 1</v>
      </c>
      <c r="BG1287" s="14" t="str">
        <f>IFERROR(VLOOKUP(Data_Power_app[[#This Row],[PRO ODER]]&amp;"LAM_IN",'Real Time'!A:E,4,0),"")</f>
        <v/>
      </c>
      <c r="BH1287" s="37" t="str">
        <f>IF(Data_Power_app[[#This Row],[LAMINATION MACHINE (PLAN)]]="","",IF(Data_Power_app[[#This Row],[LAMINATION MACHINE (REALTIME)]]="","",RIGHT(Data_Power_app[[#This Row],[LAMINATION MACHINE (REALTIME)]],1)=RIGHT(Data_Power_app[[#This Row],[LAMINATION MACHINE (PLAN)]],1)))</f>
        <v/>
      </c>
    </row>
    <row r="1288" spans="1:60" x14ac:dyDescent="0.25">
      <c r="A1288" s="27">
        <v>1499</v>
      </c>
      <c r="B1288" s="30" t="s">
        <v>11006</v>
      </c>
      <c r="C1288" s="30" t="s">
        <v>11007</v>
      </c>
      <c r="D1288" s="30" t="s">
        <v>86</v>
      </c>
      <c r="E1288" s="30" t="s">
        <v>184</v>
      </c>
      <c r="F1288" s="30" t="s">
        <v>72</v>
      </c>
      <c r="G1288" s="30">
        <v>1911</v>
      </c>
      <c r="H1288" s="4">
        <v>45811</v>
      </c>
      <c r="I1288" s="30">
        <v>45811</v>
      </c>
      <c r="J1288" s="4" t="s">
        <v>68</v>
      </c>
      <c r="K1288" s="4">
        <v>45812</v>
      </c>
      <c r="L1288" s="4"/>
      <c r="M1288" s="4" t="s">
        <v>60</v>
      </c>
      <c r="N1288" s="4"/>
      <c r="O1288" s="4" t="s">
        <v>60</v>
      </c>
      <c r="P1288" s="4" t="s">
        <v>60</v>
      </c>
      <c r="Q1288" s="4" t="s">
        <v>60</v>
      </c>
      <c r="R1288" s="4" t="s">
        <v>60</v>
      </c>
      <c r="S1288" s="4" t="s">
        <v>60</v>
      </c>
      <c r="T1288" s="4" t="s">
        <v>60</v>
      </c>
      <c r="U1288" s="4"/>
      <c r="V1288" s="4"/>
      <c r="W1288" s="4"/>
      <c r="X1288" s="4"/>
      <c r="Y1288" s="4" t="s">
        <v>60</v>
      </c>
      <c r="Z1288" s="4" t="s">
        <v>60</v>
      </c>
      <c r="AA1288" s="4"/>
      <c r="AB1288" s="4" t="s">
        <v>60</v>
      </c>
      <c r="AC1288" s="4" t="s">
        <v>60</v>
      </c>
      <c r="AD1288" s="4">
        <v>45817</v>
      </c>
      <c r="AE1288" s="4">
        <v>45818</v>
      </c>
      <c r="AF1288" s="4"/>
      <c r="AG1288" s="30" t="s">
        <v>126</v>
      </c>
      <c r="AH1288" s="30" t="s">
        <v>203</v>
      </c>
      <c r="AI1288" s="30" t="s">
        <v>560</v>
      </c>
      <c r="AJ1288" s="30" t="s">
        <v>74</v>
      </c>
      <c r="AK1288" s="30" t="s">
        <v>100</v>
      </c>
      <c r="AL1288" s="30" t="s">
        <v>204</v>
      </c>
      <c r="AM1288" s="30" t="s">
        <v>205</v>
      </c>
      <c r="AN1288" s="30">
        <v>60.395150000000001</v>
      </c>
      <c r="AO1288" s="30" t="s">
        <v>93</v>
      </c>
      <c r="AP1288" s="30" t="s">
        <v>94</v>
      </c>
      <c r="AQ1288" s="30">
        <v>60.395150000000001</v>
      </c>
      <c r="AR1288" s="30" t="s">
        <v>68</v>
      </c>
      <c r="AS1288" s="30"/>
      <c r="AT1288" s="30"/>
      <c r="AU1288" s="30" t="s">
        <v>561</v>
      </c>
      <c r="AV1288" s="30" t="s">
        <v>562</v>
      </c>
      <c r="AW1288" s="30">
        <v>112.26964</v>
      </c>
      <c r="AX1288" s="30" t="s">
        <v>68</v>
      </c>
      <c r="AY1288" s="30" t="s">
        <v>68</v>
      </c>
      <c r="AZ1288" s="3" t="s">
        <v>68</v>
      </c>
      <c r="BA1288" s="30" t="s">
        <v>60</v>
      </c>
      <c r="BB1288" s="30">
        <v>1911</v>
      </c>
      <c r="BC1288" s="30" t="s">
        <v>60</v>
      </c>
      <c r="BD1288" s="30" t="s">
        <v>60</v>
      </c>
      <c r="BE1288" s="30" t="s">
        <v>60</v>
      </c>
      <c r="BF1288" s="35" t="str">
        <f>IFERROR(VLOOKUP(Data_Power_app[[#This Row],[PRO ODER]],'Result'!A:C,3,0),"")</f>
        <v>LAMINATION 2</v>
      </c>
      <c r="BG1288" s="14" t="str">
        <f>IFERROR(VLOOKUP(Data_Power_app[[#This Row],[PRO ODER]]&amp;"LAM_IN",'Real Time'!A:E,4,0),"")</f>
        <v/>
      </c>
      <c r="BH1288" s="37" t="str">
        <f>IF(Data_Power_app[[#This Row],[LAMINATION MACHINE (PLAN)]]="","",IF(Data_Power_app[[#This Row],[LAMINATION MACHINE (REALTIME)]]="","",RIGHT(Data_Power_app[[#This Row],[LAMINATION MACHINE (REALTIME)]],1)=RIGHT(Data_Power_app[[#This Row],[LAMINATION MACHINE (PLAN)]],1)))</f>
        <v/>
      </c>
    </row>
    <row r="1289" spans="1:60" x14ac:dyDescent="0.25">
      <c r="A1289" s="27">
        <v>1500</v>
      </c>
      <c r="B1289" s="30" t="s">
        <v>11008</v>
      </c>
      <c r="C1289" s="30" t="s">
        <v>11009</v>
      </c>
      <c r="D1289" s="30" t="s">
        <v>86</v>
      </c>
      <c r="E1289" s="30" t="s">
        <v>87</v>
      </c>
      <c r="F1289" s="30" t="s">
        <v>72</v>
      </c>
      <c r="G1289" s="30">
        <v>621</v>
      </c>
      <c r="H1289" s="4">
        <v>45811</v>
      </c>
      <c r="I1289" s="30">
        <v>45811</v>
      </c>
      <c r="J1289" s="4">
        <v>45722</v>
      </c>
      <c r="K1289" s="4">
        <v>45812</v>
      </c>
      <c r="L1289" s="4"/>
      <c r="M1289" s="4" t="s">
        <v>60</v>
      </c>
      <c r="N1289" s="4"/>
      <c r="O1289" s="4" t="s">
        <v>60</v>
      </c>
      <c r="P1289" s="4" t="s">
        <v>60</v>
      </c>
      <c r="Q1289" s="4" t="s">
        <v>60</v>
      </c>
      <c r="R1289" s="4" t="s">
        <v>60</v>
      </c>
      <c r="S1289" s="4" t="s">
        <v>60</v>
      </c>
      <c r="T1289" s="4" t="s">
        <v>60</v>
      </c>
      <c r="U1289" s="4"/>
      <c r="V1289" s="4"/>
      <c r="W1289" s="4"/>
      <c r="X1289" s="4"/>
      <c r="Y1289" s="4" t="s">
        <v>60</v>
      </c>
      <c r="Z1289" s="4" t="s">
        <v>60</v>
      </c>
      <c r="AA1289" s="4"/>
      <c r="AB1289" s="4" t="s">
        <v>60</v>
      </c>
      <c r="AC1289" s="4" t="s">
        <v>60</v>
      </c>
      <c r="AD1289" s="4">
        <v>45817</v>
      </c>
      <c r="AE1289" s="4">
        <v>45818</v>
      </c>
      <c r="AF1289" s="4"/>
      <c r="AG1289" s="30" t="s">
        <v>126</v>
      </c>
      <c r="AH1289" s="30" t="s">
        <v>5727</v>
      </c>
      <c r="AI1289" s="30" t="s">
        <v>11010</v>
      </c>
      <c r="AJ1289" s="30" t="s">
        <v>74</v>
      </c>
      <c r="AK1289" s="30" t="s">
        <v>100</v>
      </c>
      <c r="AL1289" s="30" t="s">
        <v>5729</v>
      </c>
      <c r="AM1289" s="30" t="s">
        <v>5730</v>
      </c>
      <c r="AN1289" s="30">
        <v>16.572120000000002</v>
      </c>
      <c r="AO1289" s="30" t="s">
        <v>68</v>
      </c>
      <c r="AP1289" s="30"/>
      <c r="AQ1289" s="30"/>
      <c r="AR1289" s="30" t="s">
        <v>68</v>
      </c>
      <c r="AS1289" s="30"/>
      <c r="AT1289" s="30"/>
      <c r="AU1289" s="30" t="s">
        <v>6432</v>
      </c>
      <c r="AV1289" s="30" t="s">
        <v>6433</v>
      </c>
      <c r="AW1289" s="30">
        <v>36.240430000000003</v>
      </c>
      <c r="AX1289" s="30" t="s">
        <v>11011</v>
      </c>
      <c r="AY1289" s="30" t="s">
        <v>11012</v>
      </c>
      <c r="AZ1289" s="3">
        <v>621</v>
      </c>
      <c r="BA1289" s="30" t="s">
        <v>228</v>
      </c>
      <c r="BB1289" s="30">
        <v>621</v>
      </c>
      <c r="BC1289" s="30" t="s">
        <v>60</v>
      </c>
      <c r="BD1289" s="30" t="s">
        <v>60</v>
      </c>
      <c r="BE1289" s="30" t="s">
        <v>11013</v>
      </c>
      <c r="BF1289" s="35" t="str">
        <f>IFERROR(VLOOKUP(Data_Power_app[[#This Row],[PRO ODER]],'Result'!A:C,3,0),"")</f>
        <v>LAMINATION 4</v>
      </c>
      <c r="BG1289" s="14" t="str">
        <f>IFERROR(VLOOKUP(Data_Power_app[[#This Row],[PRO ODER]]&amp;"LAM_IN",'Real Time'!A:E,4,0),"")</f>
        <v/>
      </c>
      <c r="BH1289" s="37" t="str">
        <f>IF(Data_Power_app[[#This Row],[LAMINATION MACHINE (PLAN)]]="","",IF(Data_Power_app[[#This Row],[LAMINATION MACHINE (REALTIME)]]="","",RIGHT(Data_Power_app[[#This Row],[LAMINATION MACHINE (REALTIME)]],1)=RIGHT(Data_Power_app[[#This Row],[LAMINATION MACHINE (PLAN)]],1)))</f>
        <v/>
      </c>
    </row>
    <row r="1290" spans="1:60" x14ac:dyDescent="0.25">
      <c r="A1290" s="27">
        <v>1501</v>
      </c>
      <c r="B1290" s="30" t="s">
        <v>6668</v>
      </c>
      <c r="C1290" s="30" t="s">
        <v>6669</v>
      </c>
      <c r="D1290" s="30" t="s">
        <v>86</v>
      </c>
      <c r="E1290" s="30" t="s">
        <v>176</v>
      </c>
      <c r="F1290" s="30" t="s">
        <v>72</v>
      </c>
      <c r="G1290" s="30">
        <v>3600</v>
      </c>
      <c r="H1290" s="4">
        <v>45812</v>
      </c>
      <c r="I1290" s="30">
        <v>45807</v>
      </c>
      <c r="J1290" s="4">
        <v>45807</v>
      </c>
      <c r="K1290" s="4">
        <v>45813</v>
      </c>
      <c r="L1290" s="4">
        <v>45808.862905092596</v>
      </c>
      <c r="M1290" s="4" t="s">
        <v>60</v>
      </c>
      <c r="N1290" s="4"/>
      <c r="O1290" s="4" t="s">
        <v>60</v>
      </c>
      <c r="P1290" s="4" t="s">
        <v>60</v>
      </c>
      <c r="Q1290" s="4" t="s">
        <v>60</v>
      </c>
      <c r="R1290" s="4" t="s">
        <v>60</v>
      </c>
      <c r="S1290" s="4" t="s">
        <v>60</v>
      </c>
      <c r="T1290" s="4" t="s">
        <v>60</v>
      </c>
      <c r="U1290" s="4"/>
      <c r="V1290" s="4"/>
      <c r="W1290" s="4"/>
      <c r="X1290" s="4"/>
      <c r="Y1290" s="4" t="s">
        <v>60</v>
      </c>
      <c r="Z1290" s="4" t="s">
        <v>60</v>
      </c>
      <c r="AA1290" s="4"/>
      <c r="AB1290" s="4" t="s">
        <v>60</v>
      </c>
      <c r="AC1290" s="4" t="s">
        <v>60</v>
      </c>
      <c r="AD1290" s="4">
        <v>45817</v>
      </c>
      <c r="AE1290" s="4">
        <v>45818</v>
      </c>
      <c r="AF1290" s="4"/>
      <c r="AG1290" s="30" t="s">
        <v>162</v>
      </c>
      <c r="AH1290" s="30" t="s">
        <v>283</v>
      </c>
      <c r="AI1290" s="30" t="s">
        <v>983</v>
      </c>
      <c r="AJ1290" s="30" t="s">
        <v>74</v>
      </c>
      <c r="AK1290" s="30" t="s">
        <v>100</v>
      </c>
      <c r="AL1290" s="30" t="s">
        <v>284</v>
      </c>
      <c r="AM1290" s="30" t="s">
        <v>285</v>
      </c>
      <c r="AN1290" s="30">
        <v>92.445819999999998</v>
      </c>
      <c r="AO1290" s="30" t="s">
        <v>68</v>
      </c>
      <c r="AP1290" s="30"/>
      <c r="AQ1290" s="30"/>
      <c r="AR1290" s="30" t="s">
        <v>68</v>
      </c>
      <c r="AS1290" s="30"/>
      <c r="AT1290" s="30"/>
      <c r="AU1290" s="30" t="s">
        <v>417</v>
      </c>
      <c r="AV1290" s="30" t="s">
        <v>418</v>
      </c>
      <c r="AW1290" s="30">
        <v>202.17679000000001</v>
      </c>
      <c r="AX1290" s="30" t="s">
        <v>984</v>
      </c>
      <c r="AY1290" s="30" t="s">
        <v>985</v>
      </c>
      <c r="AZ1290" s="3">
        <v>3600</v>
      </c>
      <c r="BA1290" s="30" t="s">
        <v>228</v>
      </c>
      <c r="BB1290" s="30">
        <v>3600</v>
      </c>
      <c r="BC1290" s="30" t="s">
        <v>60</v>
      </c>
      <c r="BD1290" s="30" t="s">
        <v>60</v>
      </c>
      <c r="BE1290" s="30" t="s">
        <v>286</v>
      </c>
      <c r="BF1290" s="35" t="str">
        <f>IFERROR(VLOOKUP(Data_Power_app[[#This Row],[PRO ODER]],'Result'!A:C,3,0),"")</f>
        <v/>
      </c>
      <c r="BG1290" s="14" t="str">
        <f>IFERROR(VLOOKUP(Data_Power_app[[#This Row],[PRO ODER]]&amp;"LAM_IN",'Real Time'!A:E,4,0),"")</f>
        <v/>
      </c>
      <c r="BH1290" s="37" t="str">
        <f>IF(Data_Power_app[[#This Row],[LAMINATION MACHINE (PLAN)]]="","",IF(Data_Power_app[[#This Row],[LAMINATION MACHINE (REALTIME)]]="","",RIGHT(Data_Power_app[[#This Row],[LAMINATION MACHINE (REALTIME)]],1)=RIGHT(Data_Power_app[[#This Row],[LAMINATION MACHINE (PLAN)]],1)))</f>
        <v/>
      </c>
    </row>
    <row r="1291" spans="1:60" x14ac:dyDescent="0.25">
      <c r="A1291" s="27">
        <v>1502</v>
      </c>
      <c r="B1291" s="30" t="s">
        <v>11014</v>
      </c>
      <c r="C1291" s="30" t="s">
        <v>11015</v>
      </c>
      <c r="D1291" s="30" t="s">
        <v>86</v>
      </c>
      <c r="E1291" s="30" t="s">
        <v>259</v>
      </c>
      <c r="F1291" s="30" t="s">
        <v>72</v>
      </c>
      <c r="G1291" s="30">
        <v>12</v>
      </c>
      <c r="H1291" s="4">
        <v>45811</v>
      </c>
      <c r="I1291" s="30">
        <v>45811</v>
      </c>
      <c r="J1291" s="4">
        <v>45722</v>
      </c>
      <c r="K1291" s="4">
        <v>45812</v>
      </c>
      <c r="L1291" s="4"/>
      <c r="M1291" s="4" t="s">
        <v>60</v>
      </c>
      <c r="N1291" s="4"/>
      <c r="O1291" s="4" t="s">
        <v>60</v>
      </c>
      <c r="P1291" s="4" t="s">
        <v>60</v>
      </c>
      <c r="Q1291" s="4" t="s">
        <v>60</v>
      </c>
      <c r="R1291" s="4" t="s">
        <v>60</v>
      </c>
      <c r="S1291" s="4" t="s">
        <v>60</v>
      </c>
      <c r="T1291" s="4" t="s">
        <v>60</v>
      </c>
      <c r="U1291" s="4"/>
      <c r="V1291" s="4"/>
      <c r="W1291" s="4"/>
      <c r="X1291" s="4"/>
      <c r="Y1291" s="4" t="s">
        <v>60</v>
      </c>
      <c r="Z1291" s="4" t="s">
        <v>60</v>
      </c>
      <c r="AA1291" s="4"/>
      <c r="AB1291" s="4" t="s">
        <v>60</v>
      </c>
      <c r="AC1291" s="4" t="s">
        <v>60</v>
      </c>
      <c r="AD1291" s="4">
        <v>45817</v>
      </c>
      <c r="AE1291" s="4">
        <v>45818</v>
      </c>
      <c r="AF1291" s="4"/>
      <c r="AG1291" s="30" t="s">
        <v>126</v>
      </c>
      <c r="AH1291" s="30" t="s">
        <v>260</v>
      </c>
      <c r="AI1291" s="30" t="s">
        <v>11016</v>
      </c>
      <c r="AJ1291" s="30" t="s">
        <v>74</v>
      </c>
      <c r="AK1291" s="30" t="s">
        <v>65</v>
      </c>
      <c r="AL1291" s="30" t="s">
        <v>261</v>
      </c>
      <c r="AM1291" s="30" t="s">
        <v>262</v>
      </c>
      <c r="AN1291" s="30">
        <v>0.25746000000000002</v>
      </c>
      <c r="AO1291" s="30" t="s">
        <v>68</v>
      </c>
      <c r="AP1291" s="30"/>
      <c r="AQ1291" s="30"/>
      <c r="AR1291" s="30" t="s">
        <v>68</v>
      </c>
      <c r="AS1291" s="30"/>
      <c r="AT1291" s="30"/>
      <c r="AU1291" s="30" t="s">
        <v>11017</v>
      </c>
      <c r="AV1291" s="30" t="s">
        <v>11018</v>
      </c>
      <c r="AW1291" s="30">
        <v>0.56311999999999995</v>
      </c>
      <c r="AX1291" s="30" t="s">
        <v>11019</v>
      </c>
      <c r="AY1291" s="30" t="s">
        <v>11020</v>
      </c>
      <c r="AZ1291" s="3">
        <v>12</v>
      </c>
      <c r="BA1291" s="30" t="s">
        <v>228</v>
      </c>
      <c r="BB1291" s="30">
        <v>12</v>
      </c>
      <c r="BC1291" s="30" t="s">
        <v>60</v>
      </c>
      <c r="BD1291" s="30" t="s">
        <v>60</v>
      </c>
      <c r="BE1291" s="30" t="s">
        <v>263</v>
      </c>
      <c r="BF1291" s="35" t="str">
        <f>IFERROR(VLOOKUP(Data_Power_app[[#This Row],[PRO ODER]],'Result'!A:C,3,0),"")</f>
        <v>LAMINATION 1</v>
      </c>
      <c r="BG1291" s="14" t="str">
        <f>IFERROR(VLOOKUP(Data_Power_app[[#This Row],[PRO ODER]]&amp;"LAM_IN",'Real Time'!A:E,4,0),"")</f>
        <v/>
      </c>
      <c r="BH1291" s="37" t="str">
        <f>IF(Data_Power_app[[#This Row],[LAMINATION MACHINE (PLAN)]]="","",IF(Data_Power_app[[#This Row],[LAMINATION MACHINE (REALTIME)]]="","",RIGHT(Data_Power_app[[#This Row],[LAMINATION MACHINE (REALTIME)]],1)=RIGHT(Data_Power_app[[#This Row],[LAMINATION MACHINE (PLAN)]],1)))</f>
        <v/>
      </c>
    </row>
    <row r="1292" spans="1:60" x14ac:dyDescent="0.25">
      <c r="A1292" s="27">
        <v>1503</v>
      </c>
      <c r="B1292" s="30" t="s">
        <v>11021</v>
      </c>
      <c r="C1292" s="30" t="s">
        <v>11022</v>
      </c>
      <c r="D1292" s="30" t="s">
        <v>86</v>
      </c>
      <c r="E1292" s="30" t="s">
        <v>259</v>
      </c>
      <c r="F1292" s="30" t="s">
        <v>72</v>
      </c>
      <c r="G1292" s="30">
        <v>36</v>
      </c>
      <c r="H1292" s="4">
        <v>45811</v>
      </c>
      <c r="I1292" s="30">
        <v>45811</v>
      </c>
      <c r="J1292" s="4">
        <v>45722</v>
      </c>
      <c r="K1292" s="4">
        <v>45812</v>
      </c>
      <c r="L1292" s="4"/>
      <c r="M1292" s="4" t="s">
        <v>60</v>
      </c>
      <c r="N1292" s="4"/>
      <c r="O1292" s="4" t="s">
        <v>60</v>
      </c>
      <c r="P1292" s="4" t="s">
        <v>60</v>
      </c>
      <c r="Q1292" s="4" t="s">
        <v>60</v>
      </c>
      <c r="R1292" s="4" t="s">
        <v>60</v>
      </c>
      <c r="S1292" s="4" t="s">
        <v>60</v>
      </c>
      <c r="T1292" s="4" t="s">
        <v>60</v>
      </c>
      <c r="U1292" s="4"/>
      <c r="V1292" s="4"/>
      <c r="W1292" s="4"/>
      <c r="X1292" s="4"/>
      <c r="Y1292" s="4" t="s">
        <v>60</v>
      </c>
      <c r="Z1292" s="4" t="s">
        <v>60</v>
      </c>
      <c r="AA1292" s="4"/>
      <c r="AB1292" s="4" t="s">
        <v>60</v>
      </c>
      <c r="AC1292" s="4" t="s">
        <v>60</v>
      </c>
      <c r="AD1292" s="4">
        <v>45817</v>
      </c>
      <c r="AE1292" s="4">
        <v>45818</v>
      </c>
      <c r="AF1292" s="4"/>
      <c r="AG1292" s="30" t="s">
        <v>126</v>
      </c>
      <c r="AH1292" s="30" t="s">
        <v>260</v>
      </c>
      <c r="AI1292" s="30" t="s">
        <v>11016</v>
      </c>
      <c r="AJ1292" s="30" t="s">
        <v>74</v>
      </c>
      <c r="AK1292" s="30" t="s">
        <v>65</v>
      </c>
      <c r="AL1292" s="30" t="s">
        <v>261</v>
      </c>
      <c r="AM1292" s="30" t="s">
        <v>262</v>
      </c>
      <c r="AN1292" s="30">
        <v>0.84282999999999997</v>
      </c>
      <c r="AO1292" s="30" t="s">
        <v>68</v>
      </c>
      <c r="AP1292" s="30"/>
      <c r="AQ1292" s="30"/>
      <c r="AR1292" s="30" t="s">
        <v>68</v>
      </c>
      <c r="AS1292" s="30"/>
      <c r="AT1292" s="30"/>
      <c r="AU1292" s="30" t="s">
        <v>11017</v>
      </c>
      <c r="AV1292" s="30" t="s">
        <v>11018</v>
      </c>
      <c r="AW1292" s="30">
        <v>1.8428800000000001</v>
      </c>
      <c r="AX1292" s="30" t="s">
        <v>11019</v>
      </c>
      <c r="AY1292" s="30" t="s">
        <v>11020</v>
      </c>
      <c r="AZ1292" s="3">
        <v>36</v>
      </c>
      <c r="BA1292" s="30" t="s">
        <v>228</v>
      </c>
      <c r="BB1292" s="30">
        <v>36</v>
      </c>
      <c r="BC1292" s="30" t="s">
        <v>60</v>
      </c>
      <c r="BD1292" s="30" t="s">
        <v>60</v>
      </c>
      <c r="BE1292" s="30" t="s">
        <v>263</v>
      </c>
      <c r="BF1292" s="35" t="str">
        <f>IFERROR(VLOOKUP(Data_Power_app[[#This Row],[PRO ODER]],'Result'!A:C,3,0),"")</f>
        <v>LAMINATION 1</v>
      </c>
      <c r="BG1292" s="14" t="str">
        <f>IFERROR(VLOOKUP(Data_Power_app[[#This Row],[PRO ODER]]&amp;"LAM_IN",'Real Time'!A:E,4,0),"")</f>
        <v/>
      </c>
      <c r="BH1292" s="37" t="str">
        <f>IF(Data_Power_app[[#This Row],[LAMINATION MACHINE (PLAN)]]="","",IF(Data_Power_app[[#This Row],[LAMINATION MACHINE (REALTIME)]]="","",RIGHT(Data_Power_app[[#This Row],[LAMINATION MACHINE (REALTIME)]],1)=RIGHT(Data_Power_app[[#This Row],[LAMINATION MACHINE (PLAN)]],1)))</f>
        <v/>
      </c>
    </row>
    <row r="1293" spans="1:60" x14ac:dyDescent="0.25">
      <c r="A1293" s="27">
        <v>1504</v>
      </c>
      <c r="B1293" s="30" t="s">
        <v>11023</v>
      </c>
      <c r="C1293" s="30" t="s">
        <v>11024</v>
      </c>
      <c r="D1293" s="30" t="s">
        <v>86</v>
      </c>
      <c r="E1293" s="30" t="s">
        <v>259</v>
      </c>
      <c r="F1293" s="30" t="s">
        <v>72</v>
      </c>
      <c r="G1293" s="30">
        <v>24</v>
      </c>
      <c r="H1293" s="4">
        <v>45811</v>
      </c>
      <c r="I1293" s="30">
        <v>45811</v>
      </c>
      <c r="J1293" s="4">
        <v>45722</v>
      </c>
      <c r="K1293" s="4">
        <v>45812</v>
      </c>
      <c r="L1293" s="4"/>
      <c r="M1293" s="4" t="s">
        <v>60</v>
      </c>
      <c r="N1293" s="4"/>
      <c r="O1293" s="4" t="s">
        <v>60</v>
      </c>
      <c r="P1293" s="4" t="s">
        <v>60</v>
      </c>
      <c r="Q1293" s="4" t="s">
        <v>60</v>
      </c>
      <c r="R1293" s="4" t="s">
        <v>60</v>
      </c>
      <c r="S1293" s="4" t="s">
        <v>60</v>
      </c>
      <c r="T1293" s="4" t="s">
        <v>60</v>
      </c>
      <c r="U1293" s="4"/>
      <c r="V1293" s="4"/>
      <c r="W1293" s="4"/>
      <c r="X1293" s="4"/>
      <c r="Y1293" s="4" t="s">
        <v>60</v>
      </c>
      <c r="Z1293" s="4" t="s">
        <v>60</v>
      </c>
      <c r="AA1293" s="4"/>
      <c r="AB1293" s="4" t="s">
        <v>60</v>
      </c>
      <c r="AC1293" s="4" t="s">
        <v>60</v>
      </c>
      <c r="AD1293" s="4">
        <v>45817</v>
      </c>
      <c r="AE1293" s="4">
        <v>45818</v>
      </c>
      <c r="AF1293" s="4"/>
      <c r="AG1293" s="30" t="s">
        <v>126</v>
      </c>
      <c r="AH1293" s="30" t="s">
        <v>260</v>
      </c>
      <c r="AI1293" s="30" t="s">
        <v>11016</v>
      </c>
      <c r="AJ1293" s="30" t="s">
        <v>74</v>
      </c>
      <c r="AK1293" s="30" t="s">
        <v>65</v>
      </c>
      <c r="AL1293" s="30" t="s">
        <v>261</v>
      </c>
      <c r="AM1293" s="30" t="s">
        <v>262</v>
      </c>
      <c r="AN1293" s="30">
        <v>0.64198</v>
      </c>
      <c r="AO1293" s="30" t="s">
        <v>68</v>
      </c>
      <c r="AP1293" s="30"/>
      <c r="AQ1293" s="30"/>
      <c r="AR1293" s="30" t="s">
        <v>68</v>
      </c>
      <c r="AS1293" s="30"/>
      <c r="AT1293" s="30"/>
      <c r="AU1293" s="30" t="s">
        <v>11017</v>
      </c>
      <c r="AV1293" s="30" t="s">
        <v>11018</v>
      </c>
      <c r="AW1293" s="30">
        <v>1.4043399999999999</v>
      </c>
      <c r="AX1293" s="30" t="s">
        <v>11019</v>
      </c>
      <c r="AY1293" s="30" t="s">
        <v>11020</v>
      </c>
      <c r="AZ1293" s="3">
        <v>24</v>
      </c>
      <c r="BA1293" s="30" t="s">
        <v>228</v>
      </c>
      <c r="BB1293" s="30">
        <v>24</v>
      </c>
      <c r="BC1293" s="30" t="s">
        <v>60</v>
      </c>
      <c r="BD1293" s="30" t="s">
        <v>60</v>
      </c>
      <c r="BE1293" s="30" t="s">
        <v>263</v>
      </c>
      <c r="BF1293" s="35" t="str">
        <f>IFERROR(VLOOKUP(Data_Power_app[[#This Row],[PRO ODER]],'Result'!A:C,3,0),"")</f>
        <v>LAMINATION 1</v>
      </c>
      <c r="BG1293" s="14" t="str">
        <f>IFERROR(VLOOKUP(Data_Power_app[[#This Row],[PRO ODER]]&amp;"LAM_IN",'Real Time'!A:E,4,0),"")</f>
        <v/>
      </c>
      <c r="BH1293" s="37" t="str">
        <f>IF(Data_Power_app[[#This Row],[LAMINATION MACHINE (PLAN)]]="","",IF(Data_Power_app[[#This Row],[LAMINATION MACHINE (REALTIME)]]="","",RIGHT(Data_Power_app[[#This Row],[LAMINATION MACHINE (REALTIME)]],1)=RIGHT(Data_Power_app[[#This Row],[LAMINATION MACHINE (PLAN)]],1)))</f>
        <v/>
      </c>
    </row>
    <row r="1294" spans="1:60" x14ac:dyDescent="0.25">
      <c r="A1294" s="27">
        <v>1505</v>
      </c>
      <c r="B1294" s="30" t="s">
        <v>11025</v>
      </c>
      <c r="C1294" s="30" t="s">
        <v>11026</v>
      </c>
      <c r="D1294" s="30" t="s">
        <v>95</v>
      </c>
      <c r="E1294" s="30" t="s">
        <v>654</v>
      </c>
      <c r="F1294" s="30" t="s">
        <v>72</v>
      </c>
      <c r="G1294" s="30">
        <v>363</v>
      </c>
      <c r="H1294" s="4">
        <v>45811</v>
      </c>
      <c r="I1294" s="30">
        <v>45811</v>
      </c>
      <c r="J1294" s="4">
        <v>45722</v>
      </c>
      <c r="K1294" s="4">
        <v>45812</v>
      </c>
      <c r="L1294" s="4"/>
      <c r="M1294" s="4" t="s">
        <v>60</v>
      </c>
      <c r="N1294" s="4"/>
      <c r="O1294" s="4" t="s">
        <v>60</v>
      </c>
      <c r="P1294" s="4" t="s">
        <v>60</v>
      </c>
      <c r="Q1294" s="4" t="s">
        <v>60</v>
      </c>
      <c r="R1294" s="4" t="s">
        <v>60</v>
      </c>
      <c r="S1294" s="4" t="s">
        <v>60</v>
      </c>
      <c r="T1294" s="4" t="s">
        <v>60</v>
      </c>
      <c r="U1294" s="4"/>
      <c r="V1294" s="4"/>
      <c r="W1294" s="4"/>
      <c r="X1294" s="4"/>
      <c r="Y1294" s="4" t="s">
        <v>60</v>
      </c>
      <c r="Z1294" s="4" t="s">
        <v>60</v>
      </c>
      <c r="AA1294" s="4"/>
      <c r="AB1294" s="4" t="s">
        <v>60</v>
      </c>
      <c r="AC1294" s="4" t="s">
        <v>60</v>
      </c>
      <c r="AD1294" s="4">
        <v>45817</v>
      </c>
      <c r="AE1294" s="4">
        <v>45818</v>
      </c>
      <c r="AF1294" s="4"/>
      <c r="AG1294" s="30" t="s">
        <v>126</v>
      </c>
      <c r="AH1294" s="30" t="s">
        <v>655</v>
      </c>
      <c r="AI1294" s="30" t="s">
        <v>11027</v>
      </c>
      <c r="AJ1294" s="30" t="s">
        <v>74</v>
      </c>
      <c r="AK1294" s="30" t="s">
        <v>100</v>
      </c>
      <c r="AL1294" s="30" t="s">
        <v>656</v>
      </c>
      <c r="AM1294" s="30" t="s">
        <v>657</v>
      </c>
      <c r="AN1294" s="30">
        <v>9.8771500000000003</v>
      </c>
      <c r="AO1294" s="30" t="s">
        <v>68</v>
      </c>
      <c r="AP1294" s="30"/>
      <c r="AQ1294" s="30"/>
      <c r="AR1294" s="30" t="s">
        <v>68</v>
      </c>
      <c r="AS1294" s="30"/>
      <c r="AT1294" s="30"/>
      <c r="AU1294" s="30" t="s">
        <v>525</v>
      </c>
      <c r="AV1294" s="30" t="s">
        <v>526</v>
      </c>
      <c r="AW1294" s="30">
        <v>21.599710000000002</v>
      </c>
      <c r="AX1294" s="30" t="s">
        <v>11028</v>
      </c>
      <c r="AY1294" s="30" t="s">
        <v>11029</v>
      </c>
      <c r="AZ1294" s="3">
        <v>363</v>
      </c>
      <c r="BA1294" s="30" t="s">
        <v>228</v>
      </c>
      <c r="BB1294" s="30">
        <v>363</v>
      </c>
      <c r="BC1294" s="30" t="s">
        <v>60</v>
      </c>
      <c r="BD1294" s="30" t="s">
        <v>60</v>
      </c>
      <c r="BE1294" s="30" t="s">
        <v>660</v>
      </c>
      <c r="BF1294" s="35" t="str">
        <f>IFERROR(VLOOKUP(Data_Power_app[[#This Row],[PRO ODER]],'Result'!A:C,3,0),"")</f>
        <v>LAMINATION 3</v>
      </c>
      <c r="BG1294" s="14" t="str">
        <f>IFERROR(VLOOKUP(Data_Power_app[[#This Row],[PRO ODER]]&amp;"LAM_IN",'Real Time'!A:E,4,0),"")</f>
        <v/>
      </c>
      <c r="BH1294" s="37" t="str">
        <f>IF(Data_Power_app[[#This Row],[LAMINATION MACHINE (PLAN)]]="","",IF(Data_Power_app[[#This Row],[LAMINATION MACHINE (REALTIME)]]="","",RIGHT(Data_Power_app[[#This Row],[LAMINATION MACHINE (REALTIME)]],1)=RIGHT(Data_Power_app[[#This Row],[LAMINATION MACHINE (PLAN)]],1)))</f>
        <v/>
      </c>
    </row>
    <row r="1295" spans="1:60" x14ac:dyDescent="0.25">
      <c r="A1295" s="27">
        <v>1506</v>
      </c>
      <c r="B1295" s="30" t="s">
        <v>11030</v>
      </c>
      <c r="C1295" s="30" t="s">
        <v>11031</v>
      </c>
      <c r="D1295" s="30" t="s">
        <v>95</v>
      </c>
      <c r="E1295" s="30" t="s">
        <v>654</v>
      </c>
      <c r="F1295" s="30" t="s">
        <v>72</v>
      </c>
      <c r="G1295" s="30">
        <v>2895</v>
      </c>
      <c r="H1295" s="4">
        <v>45811</v>
      </c>
      <c r="I1295" s="30">
        <v>45811</v>
      </c>
      <c r="J1295" s="4">
        <v>45722</v>
      </c>
      <c r="K1295" s="4">
        <v>45812</v>
      </c>
      <c r="L1295" s="4"/>
      <c r="M1295" s="4" t="s">
        <v>60</v>
      </c>
      <c r="N1295" s="4"/>
      <c r="O1295" s="4" t="s">
        <v>60</v>
      </c>
      <c r="P1295" s="4" t="s">
        <v>60</v>
      </c>
      <c r="Q1295" s="4" t="s">
        <v>60</v>
      </c>
      <c r="R1295" s="4" t="s">
        <v>60</v>
      </c>
      <c r="S1295" s="4" t="s">
        <v>60</v>
      </c>
      <c r="T1295" s="4" t="s">
        <v>60</v>
      </c>
      <c r="U1295" s="4"/>
      <c r="V1295" s="4"/>
      <c r="W1295" s="4"/>
      <c r="X1295" s="4"/>
      <c r="Y1295" s="4" t="s">
        <v>60</v>
      </c>
      <c r="Z1295" s="4" t="s">
        <v>60</v>
      </c>
      <c r="AA1295" s="4"/>
      <c r="AB1295" s="4" t="s">
        <v>60</v>
      </c>
      <c r="AC1295" s="4" t="s">
        <v>60</v>
      </c>
      <c r="AD1295" s="4">
        <v>45817</v>
      </c>
      <c r="AE1295" s="4">
        <v>45818</v>
      </c>
      <c r="AF1295" s="4"/>
      <c r="AG1295" s="30" t="s">
        <v>126</v>
      </c>
      <c r="AH1295" s="30" t="s">
        <v>655</v>
      </c>
      <c r="AI1295" s="30" t="s">
        <v>11032</v>
      </c>
      <c r="AJ1295" s="30" t="s">
        <v>74</v>
      </c>
      <c r="AK1295" s="30" t="s">
        <v>65</v>
      </c>
      <c r="AL1295" s="30" t="s">
        <v>656</v>
      </c>
      <c r="AM1295" s="30" t="s">
        <v>657</v>
      </c>
      <c r="AN1295" s="30">
        <v>62.566699999999997</v>
      </c>
      <c r="AO1295" s="30" t="s">
        <v>68</v>
      </c>
      <c r="AP1295" s="30"/>
      <c r="AQ1295" s="30"/>
      <c r="AR1295" s="30" t="s">
        <v>68</v>
      </c>
      <c r="AS1295" s="30"/>
      <c r="AT1295" s="30"/>
      <c r="AU1295" s="30" t="s">
        <v>525</v>
      </c>
      <c r="AV1295" s="30" t="s">
        <v>526</v>
      </c>
      <c r="AW1295" s="30">
        <v>136.84262000000001</v>
      </c>
      <c r="AX1295" s="30" t="s">
        <v>527</v>
      </c>
      <c r="AY1295" s="30" t="s">
        <v>528</v>
      </c>
      <c r="AZ1295" s="3">
        <v>2895</v>
      </c>
      <c r="BA1295" s="30" t="s">
        <v>228</v>
      </c>
      <c r="BB1295" s="30">
        <v>2895</v>
      </c>
      <c r="BC1295" s="30" t="s">
        <v>60</v>
      </c>
      <c r="BD1295" s="30" t="s">
        <v>60</v>
      </c>
      <c r="BE1295" s="30" t="s">
        <v>660</v>
      </c>
      <c r="BF1295" s="35" t="str">
        <f>IFERROR(VLOOKUP(Data_Power_app[[#This Row],[PRO ODER]],'Result'!A:C,3,0),"")</f>
        <v>LAMINATION 3</v>
      </c>
      <c r="BG1295" s="14" t="str">
        <f>IFERROR(VLOOKUP(Data_Power_app[[#This Row],[PRO ODER]]&amp;"LAM_IN",'Real Time'!A:E,4,0),"")</f>
        <v/>
      </c>
      <c r="BH1295" s="37" t="str">
        <f>IF(Data_Power_app[[#This Row],[LAMINATION MACHINE (PLAN)]]="","",IF(Data_Power_app[[#This Row],[LAMINATION MACHINE (REALTIME)]]="","",RIGHT(Data_Power_app[[#This Row],[LAMINATION MACHINE (REALTIME)]],1)=RIGHT(Data_Power_app[[#This Row],[LAMINATION MACHINE (PLAN)]],1)))</f>
        <v/>
      </c>
    </row>
    <row r="1296" spans="1:60" x14ac:dyDescent="0.25">
      <c r="A1296" s="27">
        <v>1507</v>
      </c>
      <c r="B1296" s="30" t="s">
        <v>6809</v>
      </c>
      <c r="C1296" s="30" t="s">
        <v>6810</v>
      </c>
      <c r="D1296" s="30" t="s">
        <v>86</v>
      </c>
      <c r="E1296" s="30" t="s">
        <v>176</v>
      </c>
      <c r="F1296" s="30" t="s">
        <v>59</v>
      </c>
      <c r="G1296" s="30">
        <v>260</v>
      </c>
      <c r="H1296" s="4">
        <v>45811</v>
      </c>
      <c r="I1296" s="30">
        <v>45807</v>
      </c>
      <c r="J1296" s="4">
        <v>45807</v>
      </c>
      <c r="K1296" s="4">
        <v>45812</v>
      </c>
      <c r="L1296" s="4">
        <v>45811.338020833333</v>
      </c>
      <c r="M1296" s="4">
        <v>45812</v>
      </c>
      <c r="N1296" s="4">
        <v>45811.690960648149</v>
      </c>
      <c r="O1296" s="4" t="s">
        <v>60</v>
      </c>
      <c r="P1296" s="4" t="s">
        <v>60</v>
      </c>
      <c r="Q1296" s="4" t="s">
        <v>60</v>
      </c>
      <c r="R1296" s="4" t="s">
        <v>60</v>
      </c>
      <c r="S1296" s="4" t="s">
        <v>60</v>
      </c>
      <c r="T1296" s="4">
        <v>45814</v>
      </c>
      <c r="U1296" s="4"/>
      <c r="V1296" s="4"/>
      <c r="W1296" s="4">
        <v>45817</v>
      </c>
      <c r="X1296" s="4"/>
      <c r="Y1296" s="4" t="s">
        <v>60</v>
      </c>
      <c r="Z1296" s="4">
        <v>45817</v>
      </c>
      <c r="AA1296" s="4"/>
      <c r="AB1296" s="4" t="s">
        <v>60</v>
      </c>
      <c r="AC1296" s="4">
        <v>45817</v>
      </c>
      <c r="AD1296" s="4">
        <v>45817</v>
      </c>
      <c r="AE1296" s="4">
        <v>45818</v>
      </c>
      <c r="AF1296" s="4"/>
      <c r="AG1296" s="30" t="s">
        <v>266</v>
      </c>
      <c r="AH1296" s="30" t="s">
        <v>494</v>
      </c>
      <c r="AI1296" s="30" t="s">
        <v>548</v>
      </c>
      <c r="AJ1296" s="30" t="s">
        <v>186</v>
      </c>
      <c r="AK1296" s="30" t="s">
        <v>100</v>
      </c>
      <c r="AL1296" s="30" t="s">
        <v>496</v>
      </c>
      <c r="AM1296" s="30" t="s">
        <v>497</v>
      </c>
      <c r="AN1296" s="30">
        <v>9.15625</v>
      </c>
      <c r="AO1296" s="30" t="s">
        <v>68</v>
      </c>
      <c r="AP1296" s="30"/>
      <c r="AQ1296" s="30"/>
      <c r="AR1296" s="30" t="s">
        <v>68</v>
      </c>
      <c r="AS1296" s="30"/>
      <c r="AT1296" s="30"/>
      <c r="AU1296" s="30" t="s">
        <v>549</v>
      </c>
      <c r="AV1296" s="30" t="s">
        <v>550</v>
      </c>
      <c r="AW1296" s="30">
        <v>20.023759999999999</v>
      </c>
      <c r="AX1296" s="30" t="s">
        <v>551</v>
      </c>
      <c r="AY1296" s="30" t="s">
        <v>552</v>
      </c>
      <c r="AZ1296" s="3">
        <v>260</v>
      </c>
      <c r="BA1296" s="30" t="s">
        <v>60</v>
      </c>
      <c r="BB1296" s="30">
        <v>260</v>
      </c>
      <c r="BC1296" s="30" t="s">
        <v>60</v>
      </c>
      <c r="BD1296" s="30" t="s">
        <v>60</v>
      </c>
      <c r="BE1296" s="30" t="s">
        <v>60</v>
      </c>
      <c r="BF1296" s="35" t="str">
        <f>IFERROR(VLOOKUP(Data_Power_app[[#This Row],[PRO ODER]],'Result'!A:C,3,0),"")</f>
        <v/>
      </c>
      <c r="BG1296" s="14" t="str">
        <f>IFERROR(VLOOKUP(Data_Power_app[[#This Row],[PRO ODER]]&amp;"LAM_IN",'Real Time'!A:E,4,0),"")</f>
        <v/>
      </c>
      <c r="BH1296" s="37" t="str">
        <f>IF(Data_Power_app[[#This Row],[LAMINATION MACHINE (PLAN)]]="","",IF(Data_Power_app[[#This Row],[LAMINATION MACHINE (REALTIME)]]="","",RIGHT(Data_Power_app[[#This Row],[LAMINATION MACHINE (REALTIME)]],1)=RIGHT(Data_Power_app[[#This Row],[LAMINATION MACHINE (PLAN)]],1)))</f>
        <v/>
      </c>
    </row>
    <row r="1297" spans="1:60" x14ac:dyDescent="0.25">
      <c r="A1297" s="27">
        <v>1508</v>
      </c>
      <c r="B1297" s="30" t="s">
        <v>6811</v>
      </c>
      <c r="C1297" s="30" t="s">
        <v>6812</v>
      </c>
      <c r="D1297" s="30" t="s">
        <v>86</v>
      </c>
      <c r="E1297" s="30" t="s">
        <v>176</v>
      </c>
      <c r="F1297" s="30" t="s">
        <v>59</v>
      </c>
      <c r="G1297" s="30">
        <v>119</v>
      </c>
      <c r="H1297" s="4">
        <v>45811</v>
      </c>
      <c r="I1297" s="30">
        <v>45807</v>
      </c>
      <c r="J1297" s="4">
        <v>45807</v>
      </c>
      <c r="K1297" s="4">
        <v>45812</v>
      </c>
      <c r="L1297" s="4">
        <v>45811.338495370372</v>
      </c>
      <c r="M1297" s="4">
        <v>45812</v>
      </c>
      <c r="N1297" s="4">
        <v>45811.559247685182</v>
      </c>
      <c r="O1297" s="4" t="s">
        <v>60</v>
      </c>
      <c r="P1297" s="4" t="s">
        <v>60</v>
      </c>
      <c r="Q1297" s="4" t="s">
        <v>60</v>
      </c>
      <c r="R1297" s="4" t="s">
        <v>60</v>
      </c>
      <c r="S1297" s="4" t="s">
        <v>60</v>
      </c>
      <c r="T1297" s="4">
        <v>45814</v>
      </c>
      <c r="U1297" s="4"/>
      <c r="V1297" s="4"/>
      <c r="W1297" s="4">
        <v>45817</v>
      </c>
      <c r="X1297" s="4"/>
      <c r="Y1297" s="4" t="s">
        <v>60</v>
      </c>
      <c r="Z1297" s="4">
        <v>45817</v>
      </c>
      <c r="AA1297" s="4"/>
      <c r="AB1297" s="4" t="s">
        <v>60</v>
      </c>
      <c r="AC1297" s="4">
        <v>45817</v>
      </c>
      <c r="AD1297" s="4">
        <v>45817</v>
      </c>
      <c r="AE1297" s="4">
        <v>45818</v>
      </c>
      <c r="AF1297" s="4"/>
      <c r="AG1297" s="30" t="s">
        <v>266</v>
      </c>
      <c r="AH1297" s="30" t="s">
        <v>494</v>
      </c>
      <c r="AI1297" s="30" t="s">
        <v>1025</v>
      </c>
      <c r="AJ1297" s="30" t="s">
        <v>186</v>
      </c>
      <c r="AK1297" s="30" t="s">
        <v>100</v>
      </c>
      <c r="AL1297" s="30" t="s">
        <v>496</v>
      </c>
      <c r="AM1297" s="30" t="s">
        <v>497</v>
      </c>
      <c r="AN1297" s="30">
        <v>4.1658299999999997</v>
      </c>
      <c r="AO1297" s="30" t="s">
        <v>68</v>
      </c>
      <c r="AP1297" s="30"/>
      <c r="AQ1297" s="30"/>
      <c r="AR1297" s="30" t="s">
        <v>68</v>
      </c>
      <c r="AS1297" s="30"/>
      <c r="AT1297" s="30"/>
      <c r="AU1297" s="30" t="s">
        <v>1026</v>
      </c>
      <c r="AV1297" s="30" t="s">
        <v>1027</v>
      </c>
      <c r="AW1297" s="30">
        <v>9.1102699999999999</v>
      </c>
      <c r="AX1297" s="30" t="s">
        <v>551</v>
      </c>
      <c r="AY1297" s="30" t="s">
        <v>552</v>
      </c>
      <c r="AZ1297" s="3">
        <v>119</v>
      </c>
      <c r="BA1297" s="30" t="s">
        <v>60</v>
      </c>
      <c r="BB1297" s="30">
        <v>119</v>
      </c>
      <c r="BC1297" s="30" t="s">
        <v>60</v>
      </c>
      <c r="BD1297" s="30" t="s">
        <v>60</v>
      </c>
      <c r="BE1297" s="30" t="s">
        <v>60</v>
      </c>
      <c r="BF1297" s="35" t="str">
        <f>IFERROR(VLOOKUP(Data_Power_app[[#This Row],[PRO ODER]],'Result'!A:C,3,0),"")</f>
        <v/>
      </c>
      <c r="BG1297" s="14" t="str">
        <f>IFERROR(VLOOKUP(Data_Power_app[[#This Row],[PRO ODER]]&amp;"LAM_IN",'Real Time'!A:E,4,0),"")</f>
        <v/>
      </c>
      <c r="BH1297" s="37" t="str">
        <f>IF(Data_Power_app[[#This Row],[LAMINATION MACHINE (PLAN)]]="","",IF(Data_Power_app[[#This Row],[LAMINATION MACHINE (REALTIME)]]="","",RIGHT(Data_Power_app[[#This Row],[LAMINATION MACHINE (REALTIME)]],1)=RIGHT(Data_Power_app[[#This Row],[LAMINATION MACHINE (PLAN)]],1)))</f>
        <v/>
      </c>
    </row>
    <row r="1298" spans="1:60" x14ac:dyDescent="0.25">
      <c r="A1298" s="27">
        <v>1509</v>
      </c>
      <c r="B1298" s="30" t="s">
        <v>6817</v>
      </c>
      <c r="C1298" s="30" t="s">
        <v>6818</v>
      </c>
      <c r="D1298" s="30" t="s">
        <v>86</v>
      </c>
      <c r="E1298" s="30" t="s">
        <v>176</v>
      </c>
      <c r="F1298" s="30" t="s">
        <v>59</v>
      </c>
      <c r="G1298" s="30">
        <v>43</v>
      </c>
      <c r="H1298" s="4">
        <v>45811</v>
      </c>
      <c r="I1298" s="30">
        <v>45807</v>
      </c>
      <c r="J1298" s="4">
        <v>45807</v>
      </c>
      <c r="K1298" s="4">
        <v>45812</v>
      </c>
      <c r="L1298" s="4">
        <v>45811.329386574071</v>
      </c>
      <c r="M1298" s="4">
        <v>45812</v>
      </c>
      <c r="N1298" s="4"/>
      <c r="O1298" s="4" t="s">
        <v>60</v>
      </c>
      <c r="P1298" s="4" t="s">
        <v>60</v>
      </c>
      <c r="Q1298" s="4" t="s">
        <v>60</v>
      </c>
      <c r="R1298" s="4" t="s">
        <v>60</v>
      </c>
      <c r="S1298" s="4" t="s">
        <v>60</v>
      </c>
      <c r="T1298" s="4">
        <v>45814</v>
      </c>
      <c r="U1298" s="4"/>
      <c r="V1298" s="4"/>
      <c r="W1298" s="4">
        <v>45817</v>
      </c>
      <c r="X1298" s="4"/>
      <c r="Y1298" s="4" t="s">
        <v>60</v>
      </c>
      <c r="Z1298" s="4">
        <v>45817</v>
      </c>
      <c r="AA1298" s="4"/>
      <c r="AB1298" s="4" t="s">
        <v>60</v>
      </c>
      <c r="AC1298" s="4">
        <v>45817</v>
      </c>
      <c r="AD1298" s="4">
        <v>45817</v>
      </c>
      <c r="AE1298" s="4">
        <v>45818</v>
      </c>
      <c r="AF1298" s="4"/>
      <c r="AG1298" s="30" t="s">
        <v>88</v>
      </c>
      <c r="AH1298" s="30" t="s">
        <v>494</v>
      </c>
      <c r="AI1298" s="30" t="s">
        <v>1015</v>
      </c>
      <c r="AJ1298" s="30" t="s">
        <v>186</v>
      </c>
      <c r="AK1298" s="30" t="s">
        <v>65</v>
      </c>
      <c r="AL1298" s="30" t="s">
        <v>496</v>
      </c>
      <c r="AM1298" s="30" t="s">
        <v>497</v>
      </c>
      <c r="AN1298" s="30">
        <v>1.3159000000000001</v>
      </c>
      <c r="AO1298" s="30" t="s">
        <v>68</v>
      </c>
      <c r="AP1298" s="30"/>
      <c r="AQ1298" s="30"/>
      <c r="AR1298" s="30" t="s">
        <v>68</v>
      </c>
      <c r="AS1298" s="30"/>
      <c r="AT1298" s="30"/>
      <c r="AU1298" s="30" t="s">
        <v>641</v>
      </c>
      <c r="AV1298" s="30" t="s">
        <v>642</v>
      </c>
      <c r="AW1298" s="30">
        <v>2.8778199999999998</v>
      </c>
      <c r="AX1298" s="30" t="s">
        <v>1016</v>
      </c>
      <c r="AY1298" s="30" t="s">
        <v>1017</v>
      </c>
      <c r="AZ1298" s="3">
        <v>43</v>
      </c>
      <c r="BA1298" s="30" t="s">
        <v>60</v>
      </c>
      <c r="BB1298" s="30">
        <v>43</v>
      </c>
      <c r="BC1298" s="30" t="s">
        <v>60</v>
      </c>
      <c r="BD1298" s="30" t="s">
        <v>60</v>
      </c>
      <c r="BE1298" s="30" t="s">
        <v>60</v>
      </c>
      <c r="BF1298" s="35" t="str">
        <f>IFERROR(VLOOKUP(Data_Power_app[[#This Row],[PRO ODER]],'Result'!A:C,3,0),"")</f>
        <v/>
      </c>
      <c r="BG1298" s="14" t="str">
        <f>IFERROR(VLOOKUP(Data_Power_app[[#This Row],[PRO ODER]]&amp;"LAM_IN",'Real Time'!A:E,4,0),"")</f>
        <v/>
      </c>
      <c r="BH1298" s="37" t="str">
        <f>IF(Data_Power_app[[#This Row],[LAMINATION MACHINE (PLAN)]]="","",IF(Data_Power_app[[#This Row],[LAMINATION MACHINE (REALTIME)]]="","",RIGHT(Data_Power_app[[#This Row],[LAMINATION MACHINE (REALTIME)]],1)=RIGHT(Data_Power_app[[#This Row],[LAMINATION MACHINE (PLAN)]],1)))</f>
        <v/>
      </c>
    </row>
    <row r="1299" spans="1:60" x14ac:dyDescent="0.25">
      <c r="A1299" s="27">
        <v>1510</v>
      </c>
      <c r="B1299" s="30" t="s">
        <v>11033</v>
      </c>
      <c r="C1299" s="30" t="s">
        <v>11034</v>
      </c>
      <c r="D1299" s="30" t="s">
        <v>86</v>
      </c>
      <c r="E1299" s="30" t="s">
        <v>87</v>
      </c>
      <c r="F1299" s="30" t="s">
        <v>72</v>
      </c>
      <c r="G1299" s="30">
        <v>1</v>
      </c>
      <c r="H1299" s="4">
        <v>45811</v>
      </c>
      <c r="I1299" s="30">
        <v>45811</v>
      </c>
      <c r="J1299" s="4">
        <v>45722</v>
      </c>
      <c r="K1299" s="4">
        <v>45812</v>
      </c>
      <c r="L1299" s="4"/>
      <c r="M1299" s="4" t="s">
        <v>60</v>
      </c>
      <c r="N1299" s="4"/>
      <c r="O1299" s="4" t="s">
        <v>60</v>
      </c>
      <c r="P1299" s="4" t="s">
        <v>60</v>
      </c>
      <c r="Q1299" s="4" t="s">
        <v>60</v>
      </c>
      <c r="R1299" s="4" t="s">
        <v>60</v>
      </c>
      <c r="S1299" s="4" t="s">
        <v>60</v>
      </c>
      <c r="T1299" s="4" t="s">
        <v>60</v>
      </c>
      <c r="U1299" s="4"/>
      <c r="V1299" s="4"/>
      <c r="W1299" s="4"/>
      <c r="X1299" s="4"/>
      <c r="Y1299" s="4" t="s">
        <v>60</v>
      </c>
      <c r="Z1299" s="4" t="s">
        <v>60</v>
      </c>
      <c r="AA1299" s="4"/>
      <c r="AB1299" s="4" t="s">
        <v>60</v>
      </c>
      <c r="AC1299" s="4" t="s">
        <v>60</v>
      </c>
      <c r="AD1299" s="4">
        <v>45817</v>
      </c>
      <c r="AE1299" s="4">
        <v>45818</v>
      </c>
      <c r="AF1299" s="4"/>
      <c r="AG1299" s="30" t="s">
        <v>126</v>
      </c>
      <c r="AH1299" s="30" t="s">
        <v>5727</v>
      </c>
      <c r="AI1299" s="30" t="s">
        <v>11035</v>
      </c>
      <c r="AJ1299" s="30" t="s">
        <v>74</v>
      </c>
      <c r="AK1299" s="30" t="s">
        <v>100</v>
      </c>
      <c r="AL1299" s="30" t="s">
        <v>5729</v>
      </c>
      <c r="AM1299" s="30" t="s">
        <v>5730</v>
      </c>
      <c r="AN1299" s="30">
        <v>2.9860000000000001E-2</v>
      </c>
      <c r="AO1299" s="30" t="s">
        <v>68</v>
      </c>
      <c r="AP1299" s="30"/>
      <c r="AQ1299" s="30"/>
      <c r="AR1299" s="30" t="s">
        <v>68</v>
      </c>
      <c r="AS1299" s="30"/>
      <c r="AT1299" s="30"/>
      <c r="AU1299" s="30" t="s">
        <v>1100</v>
      </c>
      <c r="AV1299" s="30" t="s">
        <v>1101</v>
      </c>
      <c r="AW1299" s="30">
        <v>6.5290000000000001E-2</v>
      </c>
      <c r="AX1299" s="30" t="s">
        <v>11036</v>
      </c>
      <c r="AY1299" s="30" t="s">
        <v>11037</v>
      </c>
      <c r="AZ1299" s="3">
        <v>1</v>
      </c>
      <c r="BA1299" s="30" t="s">
        <v>228</v>
      </c>
      <c r="BB1299" s="30">
        <v>1</v>
      </c>
      <c r="BC1299" s="30" t="s">
        <v>60</v>
      </c>
      <c r="BD1299" s="30" t="s">
        <v>60</v>
      </c>
      <c r="BE1299" s="30" t="s">
        <v>11013</v>
      </c>
      <c r="BF1299" s="35" t="str">
        <f>IFERROR(VLOOKUP(Data_Power_app[[#This Row],[PRO ODER]],'Result'!A:C,3,0),"")</f>
        <v>LAMINATION 4</v>
      </c>
      <c r="BG1299" s="14" t="str">
        <f>IFERROR(VLOOKUP(Data_Power_app[[#This Row],[PRO ODER]]&amp;"LAM_IN",'Real Time'!A:E,4,0),"")</f>
        <v/>
      </c>
      <c r="BH1299" s="37" t="str">
        <f>IF(Data_Power_app[[#This Row],[LAMINATION MACHINE (PLAN)]]="","",IF(Data_Power_app[[#This Row],[LAMINATION MACHINE (REALTIME)]]="","",RIGHT(Data_Power_app[[#This Row],[LAMINATION MACHINE (REALTIME)]],1)=RIGHT(Data_Power_app[[#This Row],[LAMINATION MACHINE (PLAN)]],1)))</f>
        <v/>
      </c>
    </row>
    <row r="1300" spans="1:60" x14ac:dyDescent="0.25">
      <c r="A1300" s="27">
        <v>1511</v>
      </c>
      <c r="B1300" s="30" t="s">
        <v>11038</v>
      </c>
      <c r="C1300" s="30" t="s">
        <v>11039</v>
      </c>
      <c r="D1300" s="30" t="s">
        <v>86</v>
      </c>
      <c r="E1300" s="30" t="s">
        <v>161</v>
      </c>
      <c r="F1300" s="30" t="s">
        <v>72</v>
      </c>
      <c r="G1300" s="30">
        <v>995</v>
      </c>
      <c r="H1300" s="4">
        <v>45811</v>
      </c>
      <c r="I1300" s="30">
        <v>45811</v>
      </c>
      <c r="J1300" s="4">
        <v>45722</v>
      </c>
      <c r="K1300" s="4">
        <v>45812</v>
      </c>
      <c r="L1300" s="4"/>
      <c r="M1300" s="4" t="s">
        <v>60</v>
      </c>
      <c r="N1300" s="4"/>
      <c r="O1300" s="4" t="s">
        <v>60</v>
      </c>
      <c r="P1300" s="4" t="s">
        <v>60</v>
      </c>
      <c r="Q1300" s="4" t="s">
        <v>60</v>
      </c>
      <c r="R1300" s="4" t="s">
        <v>60</v>
      </c>
      <c r="S1300" s="4" t="s">
        <v>60</v>
      </c>
      <c r="T1300" s="4" t="s">
        <v>60</v>
      </c>
      <c r="U1300" s="4"/>
      <c r="V1300" s="4"/>
      <c r="W1300" s="4"/>
      <c r="X1300" s="4"/>
      <c r="Y1300" s="4" t="s">
        <v>60</v>
      </c>
      <c r="Z1300" s="4" t="s">
        <v>60</v>
      </c>
      <c r="AA1300" s="4"/>
      <c r="AB1300" s="4" t="s">
        <v>60</v>
      </c>
      <c r="AC1300" s="4" t="s">
        <v>60</v>
      </c>
      <c r="AD1300" s="4">
        <v>45817</v>
      </c>
      <c r="AE1300" s="4">
        <v>45818</v>
      </c>
      <c r="AF1300" s="4"/>
      <c r="AG1300" s="30" t="s">
        <v>126</v>
      </c>
      <c r="AH1300" s="30" t="s">
        <v>163</v>
      </c>
      <c r="AI1300" s="30" t="s">
        <v>9359</v>
      </c>
      <c r="AJ1300" s="30" t="s">
        <v>74</v>
      </c>
      <c r="AK1300" s="30" t="s">
        <v>65</v>
      </c>
      <c r="AL1300" s="30" t="s">
        <v>164</v>
      </c>
      <c r="AM1300" s="30" t="s">
        <v>165</v>
      </c>
      <c r="AN1300" s="30">
        <v>19.604810000000001</v>
      </c>
      <c r="AO1300" s="30" t="s">
        <v>68</v>
      </c>
      <c r="AP1300" s="30"/>
      <c r="AQ1300" s="30"/>
      <c r="AR1300" s="30" t="s">
        <v>68</v>
      </c>
      <c r="AS1300" s="30"/>
      <c r="AT1300" s="30"/>
      <c r="AU1300" s="30" t="s">
        <v>327</v>
      </c>
      <c r="AV1300" s="30" t="s">
        <v>328</v>
      </c>
      <c r="AW1300" s="30">
        <v>42.868879999999997</v>
      </c>
      <c r="AX1300" s="30" t="s">
        <v>9360</v>
      </c>
      <c r="AY1300" s="30" t="s">
        <v>9361</v>
      </c>
      <c r="AZ1300" s="3">
        <v>847</v>
      </c>
      <c r="BA1300" s="30" t="s">
        <v>60</v>
      </c>
      <c r="BB1300" s="30">
        <v>995</v>
      </c>
      <c r="BC1300" s="30" t="s">
        <v>60</v>
      </c>
      <c r="BD1300" s="30" t="s">
        <v>60</v>
      </c>
      <c r="BE1300" s="30" t="s">
        <v>60</v>
      </c>
      <c r="BF1300" s="35" t="str">
        <f>IFERROR(VLOOKUP(Data_Power_app[[#This Row],[PRO ODER]],'Result'!A:C,3,0),"")</f>
        <v>LAMINATION 4</v>
      </c>
      <c r="BG1300" s="14" t="str">
        <f>IFERROR(VLOOKUP(Data_Power_app[[#This Row],[PRO ODER]]&amp;"LAM_IN",'Real Time'!A:E,4,0),"")</f>
        <v/>
      </c>
      <c r="BH1300" s="37" t="str">
        <f>IF(Data_Power_app[[#This Row],[LAMINATION MACHINE (PLAN)]]="","",IF(Data_Power_app[[#This Row],[LAMINATION MACHINE (REALTIME)]]="","",RIGHT(Data_Power_app[[#This Row],[LAMINATION MACHINE (REALTIME)]],1)=RIGHT(Data_Power_app[[#This Row],[LAMINATION MACHINE (PLAN)]],1)))</f>
        <v/>
      </c>
    </row>
    <row r="1301" spans="1:60" x14ac:dyDescent="0.25">
      <c r="A1301" s="27">
        <v>1513</v>
      </c>
      <c r="B1301" s="30" t="s">
        <v>11040</v>
      </c>
      <c r="C1301" s="30" t="s">
        <v>11041</v>
      </c>
      <c r="D1301" s="30" t="s">
        <v>124</v>
      </c>
      <c r="E1301" s="30" t="s">
        <v>125</v>
      </c>
      <c r="F1301" s="30" t="s">
        <v>72</v>
      </c>
      <c r="G1301" s="30">
        <v>18</v>
      </c>
      <c r="H1301" s="4">
        <v>45811</v>
      </c>
      <c r="I1301" s="30">
        <v>45811</v>
      </c>
      <c r="J1301" s="4">
        <v>45722</v>
      </c>
      <c r="K1301" s="4">
        <v>45812</v>
      </c>
      <c r="L1301" s="4"/>
      <c r="M1301" s="4" t="s">
        <v>60</v>
      </c>
      <c r="N1301" s="4"/>
      <c r="O1301" s="4" t="s">
        <v>60</v>
      </c>
      <c r="P1301" s="4" t="s">
        <v>60</v>
      </c>
      <c r="Q1301" s="4" t="s">
        <v>60</v>
      </c>
      <c r="R1301" s="4" t="s">
        <v>60</v>
      </c>
      <c r="S1301" s="4" t="s">
        <v>60</v>
      </c>
      <c r="T1301" s="4" t="s">
        <v>60</v>
      </c>
      <c r="U1301" s="4"/>
      <c r="V1301" s="4"/>
      <c r="W1301" s="4"/>
      <c r="X1301" s="4"/>
      <c r="Y1301" s="4" t="s">
        <v>60</v>
      </c>
      <c r="Z1301" s="4" t="s">
        <v>60</v>
      </c>
      <c r="AA1301" s="4"/>
      <c r="AB1301" s="4" t="s">
        <v>60</v>
      </c>
      <c r="AC1301" s="4" t="s">
        <v>60</v>
      </c>
      <c r="AD1301" s="4">
        <v>45817</v>
      </c>
      <c r="AE1301" s="4">
        <v>45818</v>
      </c>
      <c r="AF1301" s="4"/>
      <c r="AG1301" s="30" t="s">
        <v>126</v>
      </c>
      <c r="AH1301" s="30" t="s">
        <v>11042</v>
      </c>
      <c r="AI1301" s="30" t="s">
        <v>11043</v>
      </c>
      <c r="AJ1301" s="30" t="s">
        <v>74</v>
      </c>
      <c r="AK1301" s="30" t="s">
        <v>100</v>
      </c>
      <c r="AL1301" s="30" t="s">
        <v>11044</v>
      </c>
      <c r="AM1301" s="30" t="s">
        <v>11045</v>
      </c>
      <c r="AN1301" s="30">
        <v>0.58843999999999996</v>
      </c>
      <c r="AO1301" s="30" t="s">
        <v>68</v>
      </c>
      <c r="AP1301" s="30"/>
      <c r="AQ1301" s="30"/>
      <c r="AR1301" s="30" t="s">
        <v>68</v>
      </c>
      <c r="AS1301" s="30"/>
      <c r="AT1301" s="30"/>
      <c r="AU1301" s="30" t="s">
        <v>10998</v>
      </c>
      <c r="AV1301" s="30" t="s">
        <v>10999</v>
      </c>
      <c r="AW1301" s="30">
        <v>0.70796000000000003</v>
      </c>
      <c r="AX1301" s="30" t="s">
        <v>11046</v>
      </c>
      <c r="AY1301" s="30" t="s">
        <v>11047</v>
      </c>
      <c r="AZ1301" s="3">
        <v>18</v>
      </c>
      <c r="BA1301" s="30" t="s">
        <v>60</v>
      </c>
      <c r="BB1301" s="30">
        <v>18</v>
      </c>
      <c r="BC1301" s="30" t="s">
        <v>60</v>
      </c>
      <c r="BD1301" s="30" t="s">
        <v>60</v>
      </c>
      <c r="BE1301" s="30" t="s">
        <v>60</v>
      </c>
      <c r="BF1301" s="35" t="str">
        <f>IFERROR(VLOOKUP(Data_Power_app[[#This Row],[PRO ODER]],'Result'!A:C,3,0),"")</f>
        <v>LAMINATION 1</v>
      </c>
      <c r="BG1301" s="14" t="str">
        <f>IFERROR(VLOOKUP(Data_Power_app[[#This Row],[PRO ODER]]&amp;"LAM_IN",'Real Time'!A:E,4,0),"")</f>
        <v/>
      </c>
      <c r="BH1301" s="37" t="str">
        <f>IF(Data_Power_app[[#This Row],[LAMINATION MACHINE (PLAN)]]="","",IF(Data_Power_app[[#This Row],[LAMINATION MACHINE (REALTIME)]]="","",RIGHT(Data_Power_app[[#This Row],[LAMINATION MACHINE (REALTIME)]],1)=RIGHT(Data_Power_app[[#This Row],[LAMINATION MACHINE (PLAN)]],1)))</f>
        <v/>
      </c>
    </row>
    <row r="1302" spans="1:60" x14ac:dyDescent="0.25">
      <c r="A1302" s="27">
        <v>1514</v>
      </c>
      <c r="B1302" s="30" t="s">
        <v>11048</v>
      </c>
      <c r="C1302" s="30" t="s">
        <v>11049</v>
      </c>
      <c r="D1302" s="30" t="s">
        <v>86</v>
      </c>
      <c r="E1302" s="30" t="s">
        <v>161</v>
      </c>
      <c r="F1302" s="30" t="s">
        <v>72</v>
      </c>
      <c r="G1302" s="30">
        <v>2418</v>
      </c>
      <c r="H1302" s="4">
        <v>45811</v>
      </c>
      <c r="I1302" s="30">
        <v>45811</v>
      </c>
      <c r="J1302" s="4">
        <v>45722</v>
      </c>
      <c r="K1302" s="4">
        <v>45812</v>
      </c>
      <c r="L1302" s="4"/>
      <c r="M1302" s="4" t="s">
        <v>60</v>
      </c>
      <c r="N1302" s="4"/>
      <c r="O1302" s="4" t="s">
        <v>60</v>
      </c>
      <c r="P1302" s="4" t="s">
        <v>60</v>
      </c>
      <c r="Q1302" s="4" t="s">
        <v>60</v>
      </c>
      <c r="R1302" s="4" t="s">
        <v>60</v>
      </c>
      <c r="S1302" s="4" t="s">
        <v>60</v>
      </c>
      <c r="T1302" s="4" t="s">
        <v>60</v>
      </c>
      <c r="U1302" s="4"/>
      <c r="V1302" s="4"/>
      <c r="W1302" s="4"/>
      <c r="X1302" s="4"/>
      <c r="Y1302" s="4" t="s">
        <v>60</v>
      </c>
      <c r="Z1302" s="4" t="s">
        <v>60</v>
      </c>
      <c r="AA1302" s="4"/>
      <c r="AB1302" s="4" t="s">
        <v>60</v>
      </c>
      <c r="AC1302" s="4" t="s">
        <v>60</v>
      </c>
      <c r="AD1302" s="4">
        <v>45817</v>
      </c>
      <c r="AE1302" s="4">
        <v>45818</v>
      </c>
      <c r="AF1302" s="4"/>
      <c r="AG1302" s="30" t="s">
        <v>126</v>
      </c>
      <c r="AH1302" s="30" t="s">
        <v>264</v>
      </c>
      <c r="AI1302" s="30" t="s">
        <v>9364</v>
      </c>
      <c r="AJ1302" s="30" t="s">
        <v>74</v>
      </c>
      <c r="AK1302" s="30" t="s">
        <v>100</v>
      </c>
      <c r="AL1302" s="30" t="s">
        <v>272</v>
      </c>
      <c r="AM1302" s="30" t="s">
        <v>273</v>
      </c>
      <c r="AN1302" s="30">
        <v>58.46855</v>
      </c>
      <c r="AO1302" s="30" t="s">
        <v>68</v>
      </c>
      <c r="AP1302" s="30"/>
      <c r="AQ1302" s="30"/>
      <c r="AR1302" s="30" t="s">
        <v>68</v>
      </c>
      <c r="AS1302" s="30"/>
      <c r="AT1302" s="30"/>
      <c r="AU1302" s="30" t="s">
        <v>274</v>
      </c>
      <c r="AV1302" s="30" t="s">
        <v>275</v>
      </c>
      <c r="AW1302" s="30">
        <v>127.87435000000001</v>
      </c>
      <c r="AX1302" s="30" t="s">
        <v>9365</v>
      </c>
      <c r="AY1302" s="30" t="s">
        <v>9366</v>
      </c>
      <c r="AZ1302" s="3">
        <v>2418</v>
      </c>
      <c r="BA1302" s="30" t="s">
        <v>228</v>
      </c>
      <c r="BB1302" s="30">
        <v>2418</v>
      </c>
      <c r="BC1302" s="30" t="s">
        <v>60</v>
      </c>
      <c r="BD1302" s="30" t="s">
        <v>60</v>
      </c>
      <c r="BE1302" s="30" t="s">
        <v>265</v>
      </c>
      <c r="BF1302" s="35" t="str">
        <f>IFERROR(VLOOKUP(Data_Power_app[[#This Row],[PRO ODER]],'Result'!A:C,3,0),"")</f>
        <v>LAMINATION 3</v>
      </c>
      <c r="BG1302" s="14" t="str">
        <f>IFERROR(VLOOKUP(Data_Power_app[[#This Row],[PRO ODER]]&amp;"LAM_IN",'Real Time'!A:E,4,0),"")</f>
        <v/>
      </c>
      <c r="BH1302" s="37" t="str">
        <f>IF(Data_Power_app[[#This Row],[LAMINATION MACHINE (PLAN)]]="","",IF(Data_Power_app[[#This Row],[LAMINATION MACHINE (REALTIME)]]="","",RIGHT(Data_Power_app[[#This Row],[LAMINATION MACHINE (REALTIME)]],1)=RIGHT(Data_Power_app[[#This Row],[LAMINATION MACHINE (PLAN)]],1)))</f>
        <v/>
      </c>
    </row>
    <row r="1303" spans="1:60" x14ac:dyDescent="0.25">
      <c r="A1303" s="27">
        <v>1515</v>
      </c>
      <c r="B1303" s="30" t="s">
        <v>11050</v>
      </c>
      <c r="C1303" s="30" t="s">
        <v>11051</v>
      </c>
      <c r="D1303" s="30" t="s">
        <v>86</v>
      </c>
      <c r="E1303" s="30" t="s">
        <v>161</v>
      </c>
      <c r="F1303" s="30" t="s">
        <v>72</v>
      </c>
      <c r="G1303" s="30">
        <v>942</v>
      </c>
      <c r="H1303" s="4">
        <v>45811</v>
      </c>
      <c r="I1303" s="30">
        <v>45811</v>
      </c>
      <c r="J1303" s="4">
        <v>45722</v>
      </c>
      <c r="K1303" s="4">
        <v>45812</v>
      </c>
      <c r="L1303" s="4"/>
      <c r="M1303" s="4" t="s">
        <v>60</v>
      </c>
      <c r="N1303" s="4"/>
      <c r="O1303" s="4" t="s">
        <v>60</v>
      </c>
      <c r="P1303" s="4" t="s">
        <v>60</v>
      </c>
      <c r="Q1303" s="4" t="s">
        <v>60</v>
      </c>
      <c r="R1303" s="4" t="s">
        <v>60</v>
      </c>
      <c r="S1303" s="4" t="s">
        <v>60</v>
      </c>
      <c r="T1303" s="4" t="s">
        <v>60</v>
      </c>
      <c r="U1303" s="4"/>
      <c r="V1303" s="4"/>
      <c r="W1303" s="4"/>
      <c r="X1303" s="4"/>
      <c r="Y1303" s="4" t="s">
        <v>60</v>
      </c>
      <c r="Z1303" s="4" t="s">
        <v>60</v>
      </c>
      <c r="AA1303" s="4"/>
      <c r="AB1303" s="4" t="s">
        <v>60</v>
      </c>
      <c r="AC1303" s="4" t="s">
        <v>60</v>
      </c>
      <c r="AD1303" s="4">
        <v>45817</v>
      </c>
      <c r="AE1303" s="4">
        <v>45818</v>
      </c>
      <c r="AF1303" s="4"/>
      <c r="AG1303" s="30" t="s">
        <v>126</v>
      </c>
      <c r="AH1303" s="30" t="s">
        <v>264</v>
      </c>
      <c r="AI1303" s="30" t="s">
        <v>9364</v>
      </c>
      <c r="AJ1303" s="30" t="s">
        <v>74</v>
      </c>
      <c r="AK1303" s="30" t="s">
        <v>100</v>
      </c>
      <c r="AL1303" s="30" t="s">
        <v>272</v>
      </c>
      <c r="AM1303" s="30" t="s">
        <v>273</v>
      </c>
      <c r="AN1303" s="30">
        <v>23.997260000000001</v>
      </c>
      <c r="AO1303" s="30" t="s">
        <v>68</v>
      </c>
      <c r="AP1303" s="30"/>
      <c r="AQ1303" s="30"/>
      <c r="AR1303" s="30" t="s">
        <v>68</v>
      </c>
      <c r="AS1303" s="30"/>
      <c r="AT1303" s="30"/>
      <c r="AU1303" s="30" t="s">
        <v>274</v>
      </c>
      <c r="AV1303" s="30" t="s">
        <v>275</v>
      </c>
      <c r="AW1303" s="30">
        <v>52.483559999999997</v>
      </c>
      <c r="AX1303" s="30" t="s">
        <v>9365</v>
      </c>
      <c r="AY1303" s="30" t="s">
        <v>9366</v>
      </c>
      <c r="AZ1303" s="3">
        <v>942</v>
      </c>
      <c r="BA1303" s="30" t="s">
        <v>228</v>
      </c>
      <c r="BB1303" s="30">
        <v>942</v>
      </c>
      <c r="BC1303" s="30" t="s">
        <v>60</v>
      </c>
      <c r="BD1303" s="30" t="s">
        <v>60</v>
      </c>
      <c r="BE1303" s="30" t="s">
        <v>265</v>
      </c>
      <c r="BF1303" s="35" t="str">
        <f>IFERROR(VLOOKUP(Data_Power_app[[#This Row],[PRO ODER]],'Result'!A:C,3,0),"")</f>
        <v>LAMINATION 3</v>
      </c>
      <c r="BG1303" s="14" t="str">
        <f>IFERROR(VLOOKUP(Data_Power_app[[#This Row],[PRO ODER]]&amp;"LAM_IN",'Real Time'!A:E,4,0),"")</f>
        <v/>
      </c>
      <c r="BH1303" s="37" t="str">
        <f>IF(Data_Power_app[[#This Row],[LAMINATION MACHINE (PLAN)]]="","",IF(Data_Power_app[[#This Row],[LAMINATION MACHINE (REALTIME)]]="","",RIGHT(Data_Power_app[[#This Row],[LAMINATION MACHINE (REALTIME)]],1)=RIGHT(Data_Power_app[[#This Row],[LAMINATION MACHINE (PLAN)]],1)))</f>
        <v/>
      </c>
    </row>
    <row r="1304" spans="1:60" x14ac:dyDescent="0.25">
      <c r="A1304" s="27">
        <v>1516</v>
      </c>
      <c r="B1304" s="30" t="s">
        <v>11052</v>
      </c>
      <c r="C1304" s="30" t="s">
        <v>11053</v>
      </c>
      <c r="D1304" s="30" t="s">
        <v>86</v>
      </c>
      <c r="E1304" s="30" t="s">
        <v>161</v>
      </c>
      <c r="F1304" s="30" t="s">
        <v>72</v>
      </c>
      <c r="G1304" s="30">
        <v>3946</v>
      </c>
      <c r="H1304" s="4">
        <v>45811</v>
      </c>
      <c r="I1304" s="30">
        <v>45811</v>
      </c>
      <c r="J1304" s="4">
        <v>45722</v>
      </c>
      <c r="K1304" s="4">
        <v>45812</v>
      </c>
      <c r="L1304" s="4"/>
      <c r="M1304" s="4" t="s">
        <v>60</v>
      </c>
      <c r="N1304" s="4"/>
      <c r="O1304" s="4" t="s">
        <v>60</v>
      </c>
      <c r="P1304" s="4" t="s">
        <v>60</v>
      </c>
      <c r="Q1304" s="4" t="s">
        <v>60</v>
      </c>
      <c r="R1304" s="4" t="s">
        <v>60</v>
      </c>
      <c r="S1304" s="4" t="s">
        <v>60</v>
      </c>
      <c r="T1304" s="4" t="s">
        <v>60</v>
      </c>
      <c r="U1304" s="4"/>
      <c r="V1304" s="4"/>
      <c r="W1304" s="4"/>
      <c r="X1304" s="4"/>
      <c r="Y1304" s="4" t="s">
        <v>60</v>
      </c>
      <c r="Z1304" s="4" t="s">
        <v>60</v>
      </c>
      <c r="AA1304" s="4"/>
      <c r="AB1304" s="4" t="s">
        <v>60</v>
      </c>
      <c r="AC1304" s="4" t="s">
        <v>60</v>
      </c>
      <c r="AD1304" s="4">
        <v>45817</v>
      </c>
      <c r="AE1304" s="4">
        <v>45818</v>
      </c>
      <c r="AF1304" s="4"/>
      <c r="AG1304" s="30" t="s">
        <v>126</v>
      </c>
      <c r="AH1304" s="30" t="s">
        <v>163</v>
      </c>
      <c r="AI1304" s="30" t="s">
        <v>9369</v>
      </c>
      <c r="AJ1304" s="30" t="s">
        <v>74</v>
      </c>
      <c r="AK1304" s="30" t="s">
        <v>65</v>
      </c>
      <c r="AL1304" s="30" t="s">
        <v>164</v>
      </c>
      <c r="AM1304" s="30" t="s">
        <v>165</v>
      </c>
      <c r="AN1304" s="30">
        <v>74.627470000000002</v>
      </c>
      <c r="AO1304" s="30" t="s">
        <v>68</v>
      </c>
      <c r="AP1304" s="30"/>
      <c r="AQ1304" s="30"/>
      <c r="AR1304" s="30" t="s">
        <v>68</v>
      </c>
      <c r="AS1304" s="30"/>
      <c r="AT1304" s="30"/>
      <c r="AU1304" s="30" t="s">
        <v>327</v>
      </c>
      <c r="AV1304" s="30" t="s">
        <v>328</v>
      </c>
      <c r="AW1304" s="30">
        <v>163.17994999999999</v>
      </c>
      <c r="AX1304" s="30" t="s">
        <v>9370</v>
      </c>
      <c r="AY1304" s="30" t="s">
        <v>9371</v>
      </c>
      <c r="AZ1304" s="3">
        <v>2800</v>
      </c>
      <c r="BA1304" s="30" t="s">
        <v>60</v>
      </c>
      <c r="BB1304" s="30">
        <v>3946</v>
      </c>
      <c r="BC1304" s="30" t="s">
        <v>60</v>
      </c>
      <c r="BD1304" s="30" t="s">
        <v>60</v>
      </c>
      <c r="BE1304" s="30" t="s">
        <v>60</v>
      </c>
      <c r="BF1304" s="35" t="str">
        <f>IFERROR(VLOOKUP(Data_Power_app[[#This Row],[PRO ODER]],'Result'!A:C,3,0),"")</f>
        <v>LAMINATION 4</v>
      </c>
      <c r="BG1304" s="14" t="str">
        <f>IFERROR(VLOOKUP(Data_Power_app[[#This Row],[PRO ODER]]&amp;"LAM_IN",'Real Time'!A:E,4,0),"")</f>
        <v/>
      </c>
      <c r="BH1304" s="37" t="str">
        <f>IF(Data_Power_app[[#This Row],[LAMINATION MACHINE (PLAN)]]="","",IF(Data_Power_app[[#This Row],[LAMINATION MACHINE (REALTIME)]]="","",RIGHT(Data_Power_app[[#This Row],[LAMINATION MACHINE (REALTIME)]],1)=RIGHT(Data_Power_app[[#This Row],[LAMINATION MACHINE (PLAN)]],1)))</f>
        <v/>
      </c>
    </row>
    <row r="1305" spans="1:60" x14ac:dyDescent="0.25">
      <c r="A1305" s="27">
        <v>1518</v>
      </c>
      <c r="B1305" s="30" t="s">
        <v>5765</v>
      </c>
      <c r="C1305" s="30" t="s">
        <v>5499</v>
      </c>
      <c r="D1305" s="30" t="s">
        <v>3719</v>
      </c>
      <c r="E1305" s="30" t="s">
        <v>4576</v>
      </c>
      <c r="F1305" s="30" t="s">
        <v>72</v>
      </c>
      <c r="G1305" s="30">
        <v>2</v>
      </c>
      <c r="H1305" s="4">
        <v>45811</v>
      </c>
      <c r="I1305" s="30">
        <v>45806</v>
      </c>
      <c r="J1305" s="4">
        <v>45806</v>
      </c>
      <c r="K1305" s="4">
        <v>45812</v>
      </c>
      <c r="L1305" s="4">
        <v>45807.680601851855</v>
      </c>
      <c r="M1305" s="4" t="s">
        <v>60</v>
      </c>
      <c r="N1305" s="4"/>
      <c r="O1305" s="4" t="s">
        <v>60</v>
      </c>
      <c r="P1305" s="4" t="s">
        <v>60</v>
      </c>
      <c r="Q1305" s="4" t="s">
        <v>60</v>
      </c>
      <c r="R1305" s="4" t="s">
        <v>60</v>
      </c>
      <c r="S1305" s="4" t="s">
        <v>60</v>
      </c>
      <c r="T1305" s="4" t="s">
        <v>60</v>
      </c>
      <c r="U1305" s="4"/>
      <c r="V1305" s="4"/>
      <c r="W1305" s="4"/>
      <c r="X1305" s="4">
        <v>45810.142812500002</v>
      </c>
      <c r="Y1305" s="4" t="s">
        <v>73</v>
      </c>
      <c r="Z1305" s="4" t="s">
        <v>60</v>
      </c>
      <c r="AA1305" s="4">
        <v>45810.143657407411</v>
      </c>
      <c r="AB1305" s="4" t="s">
        <v>60</v>
      </c>
      <c r="AC1305" s="4" t="s">
        <v>60</v>
      </c>
      <c r="AD1305" s="4">
        <v>45817</v>
      </c>
      <c r="AE1305" s="4">
        <v>45818</v>
      </c>
      <c r="AF1305" s="4">
        <v>45811</v>
      </c>
      <c r="AG1305" s="30" t="s">
        <v>1700</v>
      </c>
      <c r="AH1305" s="30" t="s">
        <v>4577</v>
      </c>
      <c r="AI1305" s="30" t="s">
        <v>5766</v>
      </c>
      <c r="AJ1305" s="30" t="s">
        <v>74</v>
      </c>
      <c r="AK1305" s="30" t="s">
        <v>636</v>
      </c>
      <c r="AL1305" s="30" t="s">
        <v>3723</v>
      </c>
      <c r="AM1305" s="30" t="s">
        <v>3724</v>
      </c>
      <c r="AN1305" s="30">
        <v>3.0079999999999999E-2</v>
      </c>
      <c r="AO1305" s="30" t="s">
        <v>68</v>
      </c>
      <c r="AP1305" s="30"/>
      <c r="AQ1305" s="30"/>
      <c r="AR1305" s="30" t="s">
        <v>68</v>
      </c>
      <c r="AS1305" s="30"/>
      <c r="AT1305" s="30"/>
      <c r="AU1305" s="30" t="s">
        <v>3725</v>
      </c>
      <c r="AV1305" s="30" t="s">
        <v>3726</v>
      </c>
      <c r="AW1305" s="30">
        <v>6.5780000000000005E-2</v>
      </c>
      <c r="AX1305" s="30" t="s">
        <v>4580</v>
      </c>
      <c r="AY1305" s="30" t="s">
        <v>4581</v>
      </c>
      <c r="AZ1305" s="3">
        <v>2</v>
      </c>
      <c r="BA1305" s="30" t="s">
        <v>228</v>
      </c>
      <c r="BB1305" s="30">
        <v>1</v>
      </c>
      <c r="BC1305" s="30" t="s">
        <v>60</v>
      </c>
      <c r="BD1305" s="30" t="s">
        <v>60</v>
      </c>
      <c r="BE1305" s="30" t="s">
        <v>5767</v>
      </c>
      <c r="BF1305" s="35" t="str">
        <f>IFERROR(VLOOKUP(Data_Power_app[[#This Row],[PRO ODER]],'Result'!A:C,3,0),"")</f>
        <v/>
      </c>
      <c r="BG1305" s="14" t="str">
        <f>IFERROR(VLOOKUP(Data_Power_app[[#This Row],[PRO ODER]]&amp;"LAM_IN",'Real Time'!A:E,4,0),"")</f>
        <v/>
      </c>
      <c r="BH1305" s="37" t="str">
        <f>IF(Data_Power_app[[#This Row],[LAMINATION MACHINE (PLAN)]]="","",IF(Data_Power_app[[#This Row],[LAMINATION MACHINE (REALTIME)]]="","",RIGHT(Data_Power_app[[#This Row],[LAMINATION MACHINE (REALTIME)]],1)=RIGHT(Data_Power_app[[#This Row],[LAMINATION MACHINE (PLAN)]],1)))</f>
        <v/>
      </c>
    </row>
    <row r="1306" spans="1:60" x14ac:dyDescent="0.25">
      <c r="A1306" s="27">
        <v>1520</v>
      </c>
      <c r="B1306" s="30" t="s">
        <v>5865</v>
      </c>
      <c r="C1306" s="30" t="s">
        <v>5575</v>
      </c>
      <c r="D1306" s="30" t="s">
        <v>300</v>
      </c>
      <c r="E1306" s="30" t="s">
        <v>393</v>
      </c>
      <c r="F1306" s="30" t="s">
        <v>59</v>
      </c>
      <c r="G1306" s="30">
        <v>1003</v>
      </c>
      <c r="H1306" s="4">
        <v>45810</v>
      </c>
      <c r="I1306" s="30">
        <v>45806</v>
      </c>
      <c r="J1306" s="4">
        <v>45806</v>
      </c>
      <c r="K1306" s="4">
        <v>45811</v>
      </c>
      <c r="L1306" s="4">
        <v>45810.095173611109</v>
      </c>
      <c r="M1306" s="4">
        <v>45812</v>
      </c>
      <c r="N1306" s="4">
        <v>45811.797210648147</v>
      </c>
      <c r="O1306" s="4" t="s">
        <v>60</v>
      </c>
      <c r="P1306" s="4" t="s">
        <v>60</v>
      </c>
      <c r="Q1306" s="4" t="s">
        <v>60</v>
      </c>
      <c r="R1306" s="4" t="s">
        <v>60</v>
      </c>
      <c r="S1306" s="4" t="s">
        <v>60</v>
      </c>
      <c r="T1306" s="4">
        <v>45813</v>
      </c>
      <c r="U1306" s="4"/>
      <c r="V1306" s="4"/>
      <c r="W1306" s="4">
        <v>45814</v>
      </c>
      <c r="X1306" s="4"/>
      <c r="Y1306" s="4" t="s">
        <v>60</v>
      </c>
      <c r="Z1306" s="4">
        <v>45815</v>
      </c>
      <c r="AA1306" s="4"/>
      <c r="AB1306" s="4" t="s">
        <v>60</v>
      </c>
      <c r="AC1306" s="4">
        <v>45816</v>
      </c>
      <c r="AD1306" s="4">
        <v>45817</v>
      </c>
      <c r="AE1306" s="4">
        <v>45818</v>
      </c>
      <c r="AF1306" s="4"/>
      <c r="AG1306" s="30" t="s">
        <v>266</v>
      </c>
      <c r="AH1306" s="30" t="s">
        <v>302</v>
      </c>
      <c r="AI1306" s="30" t="s">
        <v>5863</v>
      </c>
      <c r="AJ1306" s="30" t="s">
        <v>303</v>
      </c>
      <c r="AK1306" s="30" t="s">
        <v>100</v>
      </c>
      <c r="AL1306" s="30" t="s">
        <v>395</v>
      </c>
      <c r="AM1306" s="30" t="s">
        <v>396</v>
      </c>
      <c r="AN1306" s="30">
        <v>18.948350000000001</v>
      </c>
      <c r="AO1306" s="30" t="s">
        <v>68</v>
      </c>
      <c r="AP1306" s="30"/>
      <c r="AQ1306" s="30"/>
      <c r="AR1306" s="30" t="s">
        <v>68</v>
      </c>
      <c r="AS1306" s="30"/>
      <c r="AT1306" s="30"/>
      <c r="AU1306" s="30" t="s">
        <v>397</v>
      </c>
      <c r="AV1306" s="30" t="s">
        <v>398</v>
      </c>
      <c r="AW1306" s="30">
        <v>82.873490000000004</v>
      </c>
      <c r="AX1306" s="30" t="s">
        <v>567</v>
      </c>
      <c r="AY1306" s="30" t="s">
        <v>568</v>
      </c>
      <c r="AZ1306" s="3">
        <v>1003</v>
      </c>
      <c r="BA1306" s="30" t="s">
        <v>60</v>
      </c>
      <c r="BB1306" s="30">
        <v>1003</v>
      </c>
      <c r="BC1306" s="30" t="s">
        <v>60</v>
      </c>
      <c r="BD1306" s="30" t="s">
        <v>60</v>
      </c>
      <c r="BE1306" s="30" t="s">
        <v>60</v>
      </c>
      <c r="BF1306" s="35" t="str">
        <f>IFERROR(VLOOKUP(Data_Power_app[[#This Row],[PRO ODER]],'Result'!A:C,3,0),"")</f>
        <v/>
      </c>
      <c r="BG1306" s="14" t="str">
        <f>IFERROR(VLOOKUP(Data_Power_app[[#This Row],[PRO ODER]]&amp;"LAM_IN",'Real Time'!A:E,4,0),"")</f>
        <v/>
      </c>
      <c r="BH1306" s="37" t="str">
        <f>IF(Data_Power_app[[#This Row],[LAMINATION MACHINE (PLAN)]]="","",IF(Data_Power_app[[#This Row],[LAMINATION MACHINE (REALTIME)]]="","",RIGHT(Data_Power_app[[#This Row],[LAMINATION MACHINE (REALTIME)]],1)=RIGHT(Data_Power_app[[#This Row],[LAMINATION MACHINE (PLAN)]],1)))</f>
        <v/>
      </c>
    </row>
    <row r="1307" spans="1:60" x14ac:dyDescent="0.25">
      <c r="A1307" s="27">
        <v>1521</v>
      </c>
      <c r="B1307" s="30" t="s">
        <v>5866</v>
      </c>
      <c r="C1307" s="30" t="s">
        <v>5576</v>
      </c>
      <c r="D1307" s="30" t="s">
        <v>300</v>
      </c>
      <c r="E1307" s="30" t="s">
        <v>393</v>
      </c>
      <c r="F1307" s="30" t="s">
        <v>59</v>
      </c>
      <c r="G1307" s="30">
        <v>219</v>
      </c>
      <c r="H1307" s="4">
        <v>45810</v>
      </c>
      <c r="I1307" s="30">
        <v>45806</v>
      </c>
      <c r="J1307" s="4">
        <v>45806</v>
      </c>
      <c r="K1307" s="4">
        <v>45811</v>
      </c>
      <c r="L1307" s="4">
        <v>45810.095231481479</v>
      </c>
      <c r="M1307" s="4">
        <v>45812</v>
      </c>
      <c r="N1307" s="4">
        <v>45811.797060185185</v>
      </c>
      <c r="O1307" s="4" t="s">
        <v>60</v>
      </c>
      <c r="P1307" s="4" t="s">
        <v>60</v>
      </c>
      <c r="Q1307" s="4" t="s">
        <v>60</v>
      </c>
      <c r="R1307" s="4" t="s">
        <v>60</v>
      </c>
      <c r="S1307" s="4" t="s">
        <v>60</v>
      </c>
      <c r="T1307" s="4">
        <v>45813</v>
      </c>
      <c r="U1307" s="4"/>
      <c r="V1307" s="4"/>
      <c r="W1307" s="4">
        <v>45814</v>
      </c>
      <c r="X1307" s="4"/>
      <c r="Y1307" s="4" t="s">
        <v>60</v>
      </c>
      <c r="Z1307" s="4">
        <v>45815</v>
      </c>
      <c r="AA1307" s="4"/>
      <c r="AB1307" s="4" t="s">
        <v>60</v>
      </c>
      <c r="AC1307" s="4">
        <v>45816</v>
      </c>
      <c r="AD1307" s="4">
        <v>45817</v>
      </c>
      <c r="AE1307" s="4">
        <v>45818</v>
      </c>
      <c r="AF1307" s="4"/>
      <c r="AG1307" s="30" t="s">
        <v>266</v>
      </c>
      <c r="AH1307" s="30" t="s">
        <v>302</v>
      </c>
      <c r="AI1307" s="30" t="s">
        <v>5863</v>
      </c>
      <c r="AJ1307" s="30" t="s">
        <v>303</v>
      </c>
      <c r="AK1307" s="30" t="s">
        <v>100</v>
      </c>
      <c r="AL1307" s="30" t="s">
        <v>395</v>
      </c>
      <c r="AM1307" s="30" t="s">
        <v>396</v>
      </c>
      <c r="AN1307" s="30">
        <v>4.2328099999999997</v>
      </c>
      <c r="AO1307" s="30" t="s">
        <v>68</v>
      </c>
      <c r="AP1307" s="30"/>
      <c r="AQ1307" s="30"/>
      <c r="AR1307" s="30" t="s">
        <v>68</v>
      </c>
      <c r="AS1307" s="30"/>
      <c r="AT1307" s="30"/>
      <c r="AU1307" s="30" t="s">
        <v>397</v>
      </c>
      <c r="AV1307" s="30" t="s">
        <v>398</v>
      </c>
      <c r="AW1307" s="30">
        <v>18.513110000000001</v>
      </c>
      <c r="AX1307" s="30" t="s">
        <v>567</v>
      </c>
      <c r="AY1307" s="30" t="s">
        <v>568</v>
      </c>
      <c r="AZ1307" s="3">
        <v>219</v>
      </c>
      <c r="BA1307" s="30" t="s">
        <v>60</v>
      </c>
      <c r="BB1307" s="30">
        <v>219</v>
      </c>
      <c r="BC1307" s="30" t="s">
        <v>60</v>
      </c>
      <c r="BD1307" s="30" t="s">
        <v>60</v>
      </c>
      <c r="BE1307" s="30" t="s">
        <v>60</v>
      </c>
      <c r="BF1307" s="35" t="str">
        <f>IFERROR(VLOOKUP(Data_Power_app[[#This Row],[PRO ODER]],'Result'!A:C,3,0),"")</f>
        <v/>
      </c>
      <c r="BG1307" s="14" t="str">
        <f>IFERROR(VLOOKUP(Data_Power_app[[#This Row],[PRO ODER]]&amp;"LAM_IN",'Real Time'!A:E,4,0),"")</f>
        <v/>
      </c>
      <c r="BH1307" s="37" t="str">
        <f>IF(Data_Power_app[[#This Row],[LAMINATION MACHINE (PLAN)]]="","",IF(Data_Power_app[[#This Row],[LAMINATION MACHINE (REALTIME)]]="","",RIGHT(Data_Power_app[[#This Row],[LAMINATION MACHINE (REALTIME)]],1)=RIGHT(Data_Power_app[[#This Row],[LAMINATION MACHINE (PLAN)]],1)))</f>
        <v/>
      </c>
    </row>
    <row r="1308" spans="1:60" x14ac:dyDescent="0.25">
      <c r="A1308" s="27">
        <v>1523</v>
      </c>
      <c r="B1308" s="30" t="s">
        <v>6670</v>
      </c>
      <c r="C1308" s="30" t="s">
        <v>6671</v>
      </c>
      <c r="D1308" s="30" t="s">
        <v>86</v>
      </c>
      <c r="E1308" s="30" t="s">
        <v>198</v>
      </c>
      <c r="F1308" s="30" t="s">
        <v>59</v>
      </c>
      <c r="G1308" s="30">
        <v>38</v>
      </c>
      <c r="H1308" s="4">
        <v>45810</v>
      </c>
      <c r="I1308" s="30">
        <v>45807</v>
      </c>
      <c r="J1308" s="4">
        <v>45722</v>
      </c>
      <c r="K1308" s="4">
        <v>45811</v>
      </c>
      <c r="L1308" s="4">
        <v>45810.553043981483</v>
      </c>
      <c r="M1308" s="4">
        <v>45812</v>
      </c>
      <c r="N1308" s="4">
        <v>45810.699953703705</v>
      </c>
      <c r="O1308" s="4" t="s">
        <v>60</v>
      </c>
      <c r="P1308" s="4" t="s">
        <v>60</v>
      </c>
      <c r="Q1308" s="4" t="s">
        <v>60</v>
      </c>
      <c r="R1308" s="4" t="s">
        <v>60</v>
      </c>
      <c r="S1308" s="4" t="s">
        <v>60</v>
      </c>
      <c r="T1308" s="4">
        <v>45813</v>
      </c>
      <c r="U1308" s="4"/>
      <c r="V1308" s="4"/>
      <c r="W1308" s="4">
        <v>45814</v>
      </c>
      <c r="X1308" s="4"/>
      <c r="Y1308" s="4" t="s">
        <v>60</v>
      </c>
      <c r="Z1308" s="4">
        <v>45815</v>
      </c>
      <c r="AA1308" s="4"/>
      <c r="AB1308" s="4" t="s">
        <v>60</v>
      </c>
      <c r="AC1308" s="4">
        <v>45816</v>
      </c>
      <c r="AD1308" s="4">
        <v>45817</v>
      </c>
      <c r="AE1308" s="4">
        <v>45818</v>
      </c>
      <c r="AF1308" s="4"/>
      <c r="AG1308" s="30" t="s">
        <v>266</v>
      </c>
      <c r="AH1308" s="30" t="s">
        <v>199</v>
      </c>
      <c r="AI1308" s="30" t="s">
        <v>4285</v>
      </c>
      <c r="AJ1308" s="30" t="s">
        <v>200</v>
      </c>
      <c r="AK1308" s="30" t="s">
        <v>100</v>
      </c>
      <c r="AL1308" s="30" t="s">
        <v>180</v>
      </c>
      <c r="AM1308" s="30" t="s">
        <v>181</v>
      </c>
      <c r="AN1308" s="30">
        <v>1.4755400000000001</v>
      </c>
      <c r="AO1308" s="30" t="s">
        <v>68</v>
      </c>
      <c r="AP1308" s="30"/>
      <c r="AQ1308" s="30"/>
      <c r="AR1308" s="30" t="s">
        <v>68</v>
      </c>
      <c r="AS1308" s="30"/>
      <c r="AT1308" s="30"/>
      <c r="AU1308" s="30" t="s">
        <v>616</v>
      </c>
      <c r="AV1308" s="30" t="s">
        <v>617</v>
      </c>
      <c r="AW1308" s="30">
        <v>3.2271200000000002</v>
      </c>
      <c r="AX1308" s="30" t="s">
        <v>6308</v>
      </c>
      <c r="AY1308" s="30" t="s">
        <v>6309</v>
      </c>
      <c r="AZ1308" s="3">
        <v>33</v>
      </c>
      <c r="BA1308" s="30" t="s">
        <v>60</v>
      </c>
      <c r="BB1308" s="30">
        <v>38</v>
      </c>
      <c r="BC1308" s="30" t="s">
        <v>60</v>
      </c>
      <c r="BD1308" s="30" t="s">
        <v>60</v>
      </c>
      <c r="BE1308" s="30" t="s">
        <v>60</v>
      </c>
      <c r="BF1308" s="35" t="str">
        <f>IFERROR(VLOOKUP(Data_Power_app[[#This Row],[PRO ODER]],'Result'!A:C,3,0),"")</f>
        <v/>
      </c>
      <c r="BG1308" s="14" t="str">
        <f>IFERROR(VLOOKUP(Data_Power_app[[#This Row],[PRO ODER]]&amp;"LAM_IN",'Real Time'!A:E,4,0),"")</f>
        <v/>
      </c>
      <c r="BH1308" s="37" t="str">
        <f>IF(Data_Power_app[[#This Row],[LAMINATION MACHINE (PLAN)]]="","",IF(Data_Power_app[[#This Row],[LAMINATION MACHINE (REALTIME)]]="","",RIGHT(Data_Power_app[[#This Row],[LAMINATION MACHINE (REALTIME)]],1)=RIGHT(Data_Power_app[[#This Row],[LAMINATION MACHINE (PLAN)]],1)))</f>
        <v/>
      </c>
    </row>
    <row r="1309" spans="1:60" x14ac:dyDescent="0.25">
      <c r="A1309" s="27">
        <v>1524</v>
      </c>
      <c r="B1309" s="30" t="s">
        <v>4886</v>
      </c>
      <c r="C1309" s="30" t="s">
        <v>4078</v>
      </c>
      <c r="D1309" s="30" t="s">
        <v>300</v>
      </c>
      <c r="E1309" s="30" t="s">
        <v>885</v>
      </c>
      <c r="F1309" s="30" t="s">
        <v>59</v>
      </c>
      <c r="G1309" s="30">
        <v>20</v>
      </c>
      <c r="H1309" s="4">
        <v>45810</v>
      </c>
      <c r="I1309" s="30">
        <v>45804</v>
      </c>
      <c r="J1309" s="4" t="s">
        <v>68</v>
      </c>
      <c r="K1309" s="4">
        <v>45811</v>
      </c>
      <c r="L1309" s="4">
        <v>45810.435486111113</v>
      </c>
      <c r="M1309" s="4">
        <v>45812</v>
      </c>
      <c r="N1309" s="4">
        <v>45810.665590277778</v>
      </c>
      <c r="O1309" s="4" t="s">
        <v>60</v>
      </c>
      <c r="P1309" s="4" t="s">
        <v>60</v>
      </c>
      <c r="Q1309" s="4" t="s">
        <v>60</v>
      </c>
      <c r="R1309" s="4" t="s">
        <v>60</v>
      </c>
      <c r="S1309" s="4" t="s">
        <v>60</v>
      </c>
      <c r="T1309" s="4">
        <v>45813</v>
      </c>
      <c r="U1309" s="4">
        <v>45810.756828703707</v>
      </c>
      <c r="V1309" s="4">
        <v>45810.859143518515</v>
      </c>
      <c r="W1309" s="4">
        <v>45814</v>
      </c>
      <c r="X1309" s="4">
        <v>45810.882013888891</v>
      </c>
      <c r="Y1309" s="4" t="s">
        <v>61</v>
      </c>
      <c r="Z1309" s="4">
        <v>45815</v>
      </c>
      <c r="AA1309" s="4">
        <v>45810.122129629628</v>
      </c>
      <c r="AB1309" s="4" t="s">
        <v>60</v>
      </c>
      <c r="AC1309" s="4">
        <v>45816</v>
      </c>
      <c r="AD1309" s="4">
        <v>45817</v>
      </c>
      <c r="AE1309" s="4">
        <v>45818</v>
      </c>
      <c r="AF1309" s="4">
        <v>45811</v>
      </c>
      <c r="AG1309" s="30" t="s">
        <v>1700</v>
      </c>
      <c r="AH1309" s="30" t="s">
        <v>302</v>
      </c>
      <c r="AI1309" s="30" t="s">
        <v>888</v>
      </c>
      <c r="AJ1309" s="30" t="s">
        <v>303</v>
      </c>
      <c r="AK1309" s="30" t="s">
        <v>100</v>
      </c>
      <c r="AL1309" s="30" t="s">
        <v>395</v>
      </c>
      <c r="AM1309" s="30" t="s">
        <v>396</v>
      </c>
      <c r="AN1309" s="30">
        <v>0.37780999999999998</v>
      </c>
      <c r="AO1309" s="30" t="s">
        <v>68</v>
      </c>
      <c r="AP1309" s="30"/>
      <c r="AQ1309" s="30"/>
      <c r="AR1309" s="30" t="s">
        <v>68</v>
      </c>
      <c r="AS1309" s="30"/>
      <c r="AT1309" s="30"/>
      <c r="AU1309" s="30" t="s">
        <v>397</v>
      </c>
      <c r="AV1309" s="30" t="s">
        <v>398</v>
      </c>
      <c r="AW1309" s="30">
        <v>1.6524000000000001</v>
      </c>
      <c r="AX1309" s="30" t="s">
        <v>68</v>
      </c>
      <c r="AY1309" s="30" t="s">
        <v>68</v>
      </c>
      <c r="AZ1309" s="3" t="s">
        <v>68</v>
      </c>
      <c r="BA1309" s="30" t="s">
        <v>60</v>
      </c>
      <c r="BB1309" s="30">
        <v>20</v>
      </c>
      <c r="BC1309" s="30" t="s">
        <v>60</v>
      </c>
      <c r="BD1309" s="30" t="s">
        <v>60</v>
      </c>
      <c r="BE1309" s="30" t="s">
        <v>60</v>
      </c>
      <c r="BF1309" s="35" t="str">
        <f>IFERROR(VLOOKUP(Data_Power_app[[#This Row],[PRO ODER]],'Result'!A:C,3,0),"")</f>
        <v/>
      </c>
      <c r="BG1309" s="14" t="str">
        <f>IFERROR(VLOOKUP(Data_Power_app[[#This Row],[PRO ODER]]&amp;"LAM_IN",'Real Time'!A:E,4,0),"")</f>
        <v/>
      </c>
      <c r="BH1309" s="37" t="str">
        <f>IF(Data_Power_app[[#This Row],[LAMINATION MACHINE (PLAN)]]="","",IF(Data_Power_app[[#This Row],[LAMINATION MACHINE (REALTIME)]]="","",RIGHT(Data_Power_app[[#This Row],[LAMINATION MACHINE (REALTIME)]],1)=RIGHT(Data_Power_app[[#This Row],[LAMINATION MACHINE (PLAN)]],1)))</f>
        <v/>
      </c>
    </row>
    <row r="1310" spans="1:60" x14ac:dyDescent="0.25">
      <c r="A1310" s="27">
        <v>1525</v>
      </c>
      <c r="B1310" s="30" t="s">
        <v>4887</v>
      </c>
      <c r="C1310" s="30" t="s">
        <v>4079</v>
      </c>
      <c r="D1310" s="30" t="s">
        <v>300</v>
      </c>
      <c r="E1310" s="30" t="s">
        <v>885</v>
      </c>
      <c r="F1310" s="30" t="s">
        <v>59</v>
      </c>
      <c r="G1310" s="30">
        <v>20</v>
      </c>
      <c r="H1310" s="4">
        <v>45810</v>
      </c>
      <c r="I1310" s="30">
        <v>45804</v>
      </c>
      <c r="J1310" s="4" t="s">
        <v>68</v>
      </c>
      <c r="K1310" s="4">
        <v>45811</v>
      </c>
      <c r="L1310" s="4">
        <v>45810.435555555552</v>
      </c>
      <c r="M1310" s="4">
        <v>45812</v>
      </c>
      <c r="N1310" s="4">
        <v>45810.665659722225</v>
      </c>
      <c r="O1310" s="4" t="s">
        <v>60</v>
      </c>
      <c r="P1310" s="4" t="s">
        <v>60</v>
      </c>
      <c r="Q1310" s="4" t="s">
        <v>60</v>
      </c>
      <c r="R1310" s="4" t="s">
        <v>60</v>
      </c>
      <c r="S1310" s="4" t="s">
        <v>60</v>
      </c>
      <c r="T1310" s="4">
        <v>45813</v>
      </c>
      <c r="U1310" s="4">
        <v>45810.75677083333</v>
      </c>
      <c r="V1310" s="4">
        <v>45810.859236111108</v>
      </c>
      <c r="W1310" s="4">
        <v>45814</v>
      </c>
      <c r="X1310" s="4">
        <v>45810.882094907407</v>
      </c>
      <c r="Y1310" s="4" t="s">
        <v>61</v>
      </c>
      <c r="Z1310" s="4">
        <v>45815</v>
      </c>
      <c r="AA1310" s="4">
        <v>45810.122187499997</v>
      </c>
      <c r="AB1310" s="4" t="s">
        <v>60</v>
      </c>
      <c r="AC1310" s="4">
        <v>45816</v>
      </c>
      <c r="AD1310" s="4">
        <v>45817</v>
      </c>
      <c r="AE1310" s="4">
        <v>45818</v>
      </c>
      <c r="AF1310" s="4">
        <v>45811</v>
      </c>
      <c r="AG1310" s="30" t="s">
        <v>1700</v>
      </c>
      <c r="AH1310" s="30" t="s">
        <v>302</v>
      </c>
      <c r="AI1310" s="30" t="s">
        <v>888</v>
      </c>
      <c r="AJ1310" s="30" t="s">
        <v>303</v>
      </c>
      <c r="AK1310" s="30" t="s">
        <v>100</v>
      </c>
      <c r="AL1310" s="30" t="s">
        <v>395</v>
      </c>
      <c r="AM1310" s="30" t="s">
        <v>396</v>
      </c>
      <c r="AN1310" s="30">
        <v>0.37780999999999998</v>
      </c>
      <c r="AO1310" s="30" t="s">
        <v>68</v>
      </c>
      <c r="AP1310" s="30"/>
      <c r="AQ1310" s="30"/>
      <c r="AR1310" s="30" t="s">
        <v>68</v>
      </c>
      <c r="AS1310" s="30"/>
      <c r="AT1310" s="30"/>
      <c r="AU1310" s="30" t="s">
        <v>397</v>
      </c>
      <c r="AV1310" s="30" t="s">
        <v>398</v>
      </c>
      <c r="AW1310" s="30">
        <v>1.6524000000000001</v>
      </c>
      <c r="AX1310" s="30" t="s">
        <v>68</v>
      </c>
      <c r="AY1310" s="30" t="s">
        <v>68</v>
      </c>
      <c r="AZ1310" s="3" t="s">
        <v>68</v>
      </c>
      <c r="BA1310" s="30" t="s">
        <v>60</v>
      </c>
      <c r="BB1310" s="30">
        <v>20</v>
      </c>
      <c r="BC1310" s="30" t="s">
        <v>60</v>
      </c>
      <c r="BD1310" s="30" t="s">
        <v>60</v>
      </c>
      <c r="BE1310" s="30" t="s">
        <v>60</v>
      </c>
      <c r="BF1310" s="35" t="str">
        <f>IFERROR(VLOOKUP(Data_Power_app[[#This Row],[PRO ODER]],'Result'!A:C,3,0),"")</f>
        <v/>
      </c>
      <c r="BG1310" s="14" t="str">
        <f>IFERROR(VLOOKUP(Data_Power_app[[#This Row],[PRO ODER]]&amp;"LAM_IN",'Real Time'!A:E,4,0),"")</f>
        <v/>
      </c>
      <c r="BH1310" s="37" t="str">
        <f>IF(Data_Power_app[[#This Row],[LAMINATION MACHINE (PLAN)]]="","",IF(Data_Power_app[[#This Row],[LAMINATION MACHINE (REALTIME)]]="","",RIGHT(Data_Power_app[[#This Row],[LAMINATION MACHINE (REALTIME)]],1)=RIGHT(Data_Power_app[[#This Row],[LAMINATION MACHINE (PLAN)]],1)))</f>
        <v/>
      </c>
    </row>
    <row r="1311" spans="1:60" x14ac:dyDescent="0.25">
      <c r="A1311" s="27">
        <v>1526</v>
      </c>
      <c r="B1311" s="30" t="s">
        <v>4888</v>
      </c>
      <c r="C1311" s="30" t="s">
        <v>4080</v>
      </c>
      <c r="D1311" s="30" t="s">
        <v>300</v>
      </c>
      <c r="E1311" s="30" t="s">
        <v>885</v>
      </c>
      <c r="F1311" s="30" t="s">
        <v>59</v>
      </c>
      <c r="G1311" s="30">
        <v>20</v>
      </c>
      <c r="H1311" s="4">
        <v>45810</v>
      </c>
      <c r="I1311" s="30">
        <v>45804</v>
      </c>
      <c r="J1311" s="4">
        <v>45806</v>
      </c>
      <c r="K1311" s="4">
        <v>45811</v>
      </c>
      <c r="L1311" s="4">
        <v>45810.48709490741</v>
      </c>
      <c r="M1311" s="4">
        <v>45812</v>
      </c>
      <c r="N1311" s="4">
        <v>45810.690370370372</v>
      </c>
      <c r="O1311" s="4" t="s">
        <v>60</v>
      </c>
      <c r="P1311" s="4" t="s">
        <v>60</v>
      </c>
      <c r="Q1311" s="4" t="s">
        <v>60</v>
      </c>
      <c r="R1311" s="4" t="s">
        <v>60</v>
      </c>
      <c r="S1311" s="4" t="s">
        <v>60</v>
      </c>
      <c r="T1311" s="4">
        <v>45813</v>
      </c>
      <c r="U1311" s="4">
        <v>45810.756736111114</v>
      </c>
      <c r="V1311" s="4">
        <v>45810.859247685185</v>
      </c>
      <c r="W1311" s="4">
        <v>45814</v>
      </c>
      <c r="X1311" s="4">
        <v>45810.882175925923</v>
      </c>
      <c r="Y1311" s="4" t="s">
        <v>61</v>
      </c>
      <c r="Z1311" s="4">
        <v>45815</v>
      </c>
      <c r="AA1311" s="4">
        <v>45810.122210648151</v>
      </c>
      <c r="AB1311" s="4" t="s">
        <v>60</v>
      </c>
      <c r="AC1311" s="4">
        <v>45816</v>
      </c>
      <c r="AD1311" s="4">
        <v>45817</v>
      </c>
      <c r="AE1311" s="4">
        <v>45818</v>
      </c>
      <c r="AF1311" s="4">
        <v>45811</v>
      </c>
      <c r="AG1311" s="30" t="s">
        <v>1700</v>
      </c>
      <c r="AH1311" s="30" t="s">
        <v>302</v>
      </c>
      <c r="AI1311" s="30" t="s">
        <v>1205</v>
      </c>
      <c r="AJ1311" s="30" t="s">
        <v>303</v>
      </c>
      <c r="AK1311" s="30" t="s">
        <v>100</v>
      </c>
      <c r="AL1311" s="30" t="s">
        <v>304</v>
      </c>
      <c r="AM1311" s="30" t="s">
        <v>305</v>
      </c>
      <c r="AN1311" s="30">
        <v>0.45329000000000003</v>
      </c>
      <c r="AO1311" s="30" t="s">
        <v>68</v>
      </c>
      <c r="AP1311" s="30"/>
      <c r="AQ1311" s="30"/>
      <c r="AR1311" s="30" t="s">
        <v>68</v>
      </c>
      <c r="AS1311" s="30"/>
      <c r="AT1311" s="30"/>
      <c r="AU1311" s="30" t="s">
        <v>391</v>
      </c>
      <c r="AV1311" s="30" t="s">
        <v>392</v>
      </c>
      <c r="AW1311" s="30">
        <v>1.6854499999999999</v>
      </c>
      <c r="AX1311" s="30" t="s">
        <v>1206</v>
      </c>
      <c r="AY1311" s="30" t="s">
        <v>1207</v>
      </c>
      <c r="AZ1311" s="3">
        <v>20</v>
      </c>
      <c r="BA1311" s="30" t="s">
        <v>60</v>
      </c>
      <c r="BB1311" s="30">
        <v>20</v>
      </c>
      <c r="BC1311" s="30" t="s">
        <v>60</v>
      </c>
      <c r="BD1311" s="30" t="s">
        <v>60</v>
      </c>
      <c r="BE1311" s="30" t="s">
        <v>60</v>
      </c>
      <c r="BF1311" s="35" t="str">
        <f>IFERROR(VLOOKUP(Data_Power_app[[#This Row],[PRO ODER]],'Result'!A:C,3,0),"")</f>
        <v/>
      </c>
      <c r="BG1311" s="14" t="str">
        <f>IFERROR(VLOOKUP(Data_Power_app[[#This Row],[PRO ODER]]&amp;"LAM_IN",'Real Time'!A:E,4,0),"")</f>
        <v/>
      </c>
      <c r="BH1311" s="37" t="str">
        <f>IF(Data_Power_app[[#This Row],[LAMINATION MACHINE (PLAN)]]="","",IF(Data_Power_app[[#This Row],[LAMINATION MACHINE (REALTIME)]]="","",RIGHT(Data_Power_app[[#This Row],[LAMINATION MACHINE (REALTIME)]],1)=RIGHT(Data_Power_app[[#This Row],[LAMINATION MACHINE (PLAN)]],1)))</f>
        <v/>
      </c>
    </row>
    <row r="1312" spans="1:60" x14ac:dyDescent="0.25">
      <c r="A1312" s="27">
        <v>1527</v>
      </c>
      <c r="B1312" s="30" t="s">
        <v>4889</v>
      </c>
      <c r="C1312" s="30" t="s">
        <v>5657</v>
      </c>
      <c r="D1312" s="30" t="s">
        <v>86</v>
      </c>
      <c r="E1312" s="30" t="s">
        <v>357</v>
      </c>
      <c r="F1312" s="30" t="s">
        <v>72</v>
      </c>
      <c r="G1312" s="30">
        <v>1590</v>
      </c>
      <c r="H1312" s="4">
        <v>45811</v>
      </c>
      <c r="I1312" s="30">
        <v>45806</v>
      </c>
      <c r="J1312" s="4">
        <v>45805</v>
      </c>
      <c r="K1312" s="4">
        <v>45812</v>
      </c>
      <c r="L1312" s="4">
        <v>45808.794340277775</v>
      </c>
      <c r="M1312" s="4" t="s">
        <v>60</v>
      </c>
      <c r="N1312" s="4"/>
      <c r="O1312" s="4" t="s">
        <v>60</v>
      </c>
      <c r="P1312" s="4" t="s">
        <v>60</v>
      </c>
      <c r="Q1312" s="4" t="s">
        <v>60</v>
      </c>
      <c r="R1312" s="4" t="s">
        <v>60</v>
      </c>
      <c r="S1312" s="4" t="s">
        <v>60</v>
      </c>
      <c r="T1312" s="4" t="s">
        <v>60</v>
      </c>
      <c r="U1312" s="4"/>
      <c r="V1312" s="4"/>
      <c r="W1312" s="4"/>
      <c r="X1312" s="4"/>
      <c r="Y1312" s="4" t="s">
        <v>60</v>
      </c>
      <c r="Z1312" s="4" t="s">
        <v>60</v>
      </c>
      <c r="AA1312" s="4"/>
      <c r="AB1312" s="4" t="s">
        <v>60</v>
      </c>
      <c r="AC1312" s="4" t="s">
        <v>60</v>
      </c>
      <c r="AD1312" s="4">
        <v>45817</v>
      </c>
      <c r="AE1312" s="4">
        <v>45818</v>
      </c>
      <c r="AF1312" s="4"/>
      <c r="AG1312" s="30" t="s">
        <v>162</v>
      </c>
      <c r="AH1312" s="30" t="s">
        <v>735</v>
      </c>
      <c r="AI1312" s="30" t="s">
        <v>4890</v>
      </c>
      <c r="AJ1312" s="30" t="s">
        <v>74</v>
      </c>
      <c r="AK1312" s="30" t="s">
        <v>100</v>
      </c>
      <c r="AL1312" s="30" t="s">
        <v>353</v>
      </c>
      <c r="AM1312" s="30" t="s">
        <v>354</v>
      </c>
      <c r="AN1312" s="30">
        <v>41.009329999999999</v>
      </c>
      <c r="AO1312" s="30" t="s">
        <v>68</v>
      </c>
      <c r="AP1312" s="30"/>
      <c r="AQ1312" s="30"/>
      <c r="AR1312" s="30" t="s">
        <v>68</v>
      </c>
      <c r="AS1312" s="30"/>
      <c r="AT1312" s="30"/>
      <c r="AU1312" s="30" t="s">
        <v>274</v>
      </c>
      <c r="AV1312" s="30" t="s">
        <v>275</v>
      </c>
      <c r="AW1312" s="30">
        <v>89.691239999999993</v>
      </c>
      <c r="AX1312" s="30" t="s">
        <v>4891</v>
      </c>
      <c r="AY1312" s="30" t="s">
        <v>4892</v>
      </c>
      <c r="AZ1312" s="3">
        <v>1590</v>
      </c>
      <c r="BA1312" s="30" t="s">
        <v>228</v>
      </c>
      <c r="BB1312" s="30">
        <v>1590</v>
      </c>
      <c r="BC1312" s="30" t="s">
        <v>60</v>
      </c>
      <c r="BD1312" s="30" t="s">
        <v>60</v>
      </c>
      <c r="BE1312" s="30" t="s">
        <v>736</v>
      </c>
      <c r="BF1312" s="35" t="str">
        <f>IFERROR(VLOOKUP(Data_Power_app[[#This Row],[PRO ODER]],'Result'!A:C,3,0),"")</f>
        <v/>
      </c>
      <c r="BG1312" s="14" t="str">
        <f>IFERROR(VLOOKUP(Data_Power_app[[#This Row],[PRO ODER]]&amp;"LAM_IN",'Real Time'!A:E,4,0),"")</f>
        <v/>
      </c>
      <c r="BH1312" s="37" t="str">
        <f>IF(Data_Power_app[[#This Row],[LAMINATION MACHINE (PLAN)]]="","",IF(Data_Power_app[[#This Row],[LAMINATION MACHINE (REALTIME)]]="","",RIGHT(Data_Power_app[[#This Row],[LAMINATION MACHINE (REALTIME)]],1)=RIGHT(Data_Power_app[[#This Row],[LAMINATION MACHINE (PLAN)]],1)))</f>
        <v/>
      </c>
    </row>
    <row r="1313" spans="1:60" x14ac:dyDescent="0.25">
      <c r="A1313" s="27">
        <v>1528</v>
      </c>
      <c r="B1313" s="30" t="s">
        <v>9917</v>
      </c>
      <c r="C1313" s="30" t="s">
        <v>9918</v>
      </c>
      <c r="D1313" s="30" t="s">
        <v>75</v>
      </c>
      <c r="E1313" s="30" t="s">
        <v>76</v>
      </c>
      <c r="F1313" s="30" t="s">
        <v>59</v>
      </c>
      <c r="G1313" s="30">
        <v>301</v>
      </c>
      <c r="H1313" s="4">
        <v>45813</v>
      </c>
      <c r="I1313" s="30">
        <v>45810</v>
      </c>
      <c r="J1313" s="4">
        <v>45722</v>
      </c>
      <c r="K1313" s="4">
        <v>45814</v>
      </c>
      <c r="L1313" s="4"/>
      <c r="M1313" s="4">
        <v>45815</v>
      </c>
      <c r="N1313" s="4"/>
      <c r="O1313" s="4" t="s">
        <v>60</v>
      </c>
      <c r="P1313" s="4" t="s">
        <v>60</v>
      </c>
      <c r="Q1313" s="4" t="s">
        <v>60</v>
      </c>
      <c r="R1313" s="4" t="s">
        <v>60</v>
      </c>
      <c r="S1313" s="4" t="s">
        <v>60</v>
      </c>
      <c r="T1313" s="4">
        <v>45815</v>
      </c>
      <c r="U1313" s="4"/>
      <c r="V1313" s="4"/>
      <c r="W1313" s="4">
        <v>45817</v>
      </c>
      <c r="X1313" s="4"/>
      <c r="Y1313" s="4" t="s">
        <v>60</v>
      </c>
      <c r="Z1313" s="4">
        <v>45817</v>
      </c>
      <c r="AA1313" s="4"/>
      <c r="AB1313" s="4" t="s">
        <v>60</v>
      </c>
      <c r="AC1313" s="4">
        <v>45818</v>
      </c>
      <c r="AD1313" s="4">
        <v>45818</v>
      </c>
      <c r="AE1313" s="4">
        <v>45818</v>
      </c>
      <c r="AF1313" s="4"/>
      <c r="AG1313" s="30" t="s">
        <v>126</v>
      </c>
      <c r="AH1313" s="30" t="s">
        <v>78</v>
      </c>
      <c r="AI1313" s="30" t="s">
        <v>9919</v>
      </c>
      <c r="AJ1313" s="30" t="s">
        <v>79</v>
      </c>
      <c r="AK1313" s="30" t="s">
        <v>192</v>
      </c>
      <c r="AL1313" s="30" t="s">
        <v>80</v>
      </c>
      <c r="AM1313" s="30" t="s">
        <v>81</v>
      </c>
      <c r="AN1313" s="30">
        <v>13.48753</v>
      </c>
      <c r="AO1313" s="30" t="s">
        <v>82</v>
      </c>
      <c r="AP1313" s="30" t="s">
        <v>83</v>
      </c>
      <c r="AQ1313" s="30">
        <v>10.182919999999999</v>
      </c>
      <c r="AR1313" s="30" t="s">
        <v>68</v>
      </c>
      <c r="AS1313" s="30"/>
      <c r="AT1313" s="30"/>
      <c r="AU1313" s="30" t="s">
        <v>220</v>
      </c>
      <c r="AV1313" s="30" t="s">
        <v>221</v>
      </c>
      <c r="AW1313" s="30">
        <v>16.22505</v>
      </c>
      <c r="AX1313" s="30" t="s">
        <v>9920</v>
      </c>
      <c r="AY1313" s="30" t="s">
        <v>9921</v>
      </c>
      <c r="AZ1313" s="3">
        <v>163</v>
      </c>
      <c r="BA1313" s="30" t="s">
        <v>60</v>
      </c>
      <c r="BB1313" s="30">
        <v>301</v>
      </c>
      <c r="BC1313" s="30" t="s">
        <v>60</v>
      </c>
      <c r="BD1313" s="30" t="s">
        <v>60</v>
      </c>
      <c r="BE1313" s="30" t="s">
        <v>60</v>
      </c>
      <c r="BF1313" s="35" t="str">
        <f>IFERROR(VLOOKUP(Data_Power_app[[#This Row],[PRO ODER]],'Result'!A:C,3,0),"")</f>
        <v>LAMINATION 2</v>
      </c>
      <c r="BG1313" s="14" t="str">
        <f>IFERROR(VLOOKUP(Data_Power_app[[#This Row],[PRO ODER]]&amp;"LAM_IN",'Real Time'!A:E,4,0),"")</f>
        <v/>
      </c>
      <c r="BH1313" s="37" t="str">
        <f>IF(Data_Power_app[[#This Row],[LAMINATION MACHINE (PLAN)]]="","",IF(Data_Power_app[[#This Row],[LAMINATION MACHINE (REALTIME)]]="","",RIGHT(Data_Power_app[[#This Row],[LAMINATION MACHINE (REALTIME)]],1)=RIGHT(Data_Power_app[[#This Row],[LAMINATION MACHINE (PLAN)]],1)))</f>
        <v/>
      </c>
    </row>
    <row r="1314" spans="1:60" x14ac:dyDescent="0.25">
      <c r="A1314" s="27">
        <v>1538</v>
      </c>
      <c r="B1314" s="30" t="s">
        <v>4670</v>
      </c>
      <c r="C1314" s="30" t="s">
        <v>4671</v>
      </c>
      <c r="D1314" s="30" t="s">
        <v>86</v>
      </c>
      <c r="E1314" s="30" t="s">
        <v>176</v>
      </c>
      <c r="F1314" s="30" t="s">
        <v>59</v>
      </c>
      <c r="G1314" s="30">
        <v>3752</v>
      </c>
      <c r="H1314" s="4">
        <v>45808</v>
      </c>
      <c r="I1314" s="30">
        <v>45805</v>
      </c>
      <c r="J1314" s="4">
        <v>45805</v>
      </c>
      <c r="K1314" s="4">
        <v>45810</v>
      </c>
      <c r="L1314" s="4">
        <v>45807.426180555558</v>
      </c>
      <c r="M1314" s="4">
        <v>45811</v>
      </c>
      <c r="N1314" s="4">
        <v>45807.573750000003</v>
      </c>
      <c r="O1314" s="4" t="s">
        <v>60</v>
      </c>
      <c r="P1314" s="4" t="s">
        <v>60</v>
      </c>
      <c r="Q1314" s="4" t="s">
        <v>60</v>
      </c>
      <c r="R1314" s="4" t="s">
        <v>60</v>
      </c>
      <c r="S1314" s="4" t="s">
        <v>60</v>
      </c>
      <c r="T1314" s="4">
        <v>45812</v>
      </c>
      <c r="U1314" s="4">
        <v>45810.98201388889</v>
      </c>
      <c r="V1314" s="4"/>
      <c r="W1314" s="4">
        <v>45813</v>
      </c>
      <c r="X1314" s="4"/>
      <c r="Y1314" s="4" t="s">
        <v>60</v>
      </c>
      <c r="Z1314" s="4">
        <v>45814</v>
      </c>
      <c r="AA1314" s="4"/>
      <c r="AB1314" s="4" t="s">
        <v>60</v>
      </c>
      <c r="AC1314" s="4">
        <v>45815</v>
      </c>
      <c r="AD1314" s="4">
        <v>45815</v>
      </c>
      <c r="AE1314" s="4">
        <v>45819</v>
      </c>
      <c r="AF1314" s="4"/>
      <c r="AG1314" s="30" t="s">
        <v>266</v>
      </c>
      <c r="AH1314" s="30" t="s">
        <v>494</v>
      </c>
      <c r="AI1314" s="30" t="s">
        <v>1032</v>
      </c>
      <c r="AJ1314" s="30" t="s">
        <v>186</v>
      </c>
      <c r="AK1314" s="30" t="s">
        <v>65</v>
      </c>
      <c r="AL1314" s="30" t="s">
        <v>496</v>
      </c>
      <c r="AM1314" s="30" t="s">
        <v>497</v>
      </c>
      <c r="AN1314" s="30">
        <v>113.42994</v>
      </c>
      <c r="AO1314" s="30" t="s">
        <v>68</v>
      </c>
      <c r="AP1314" s="30"/>
      <c r="AQ1314" s="30"/>
      <c r="AR1314" s="30" t="s">
        <v>68</v>
      </c>
      <c r="AS1314" s="30"/>
      <c r="AT1314" s="30"/>
      <c r="AU1314" s="30" t="s">
        <v>321</v>
      </c>
      <c r="AV1314" s="30" t="s">
        <v>322</v>
      </c>
      <c r="AW1314" s="30">
        <v>248.06737000000001</v>
      </c>
      <c r="AX1314" s="30" t="s">
        <v>1033</v>
      </c>
      <c r="AY1314" s="30" t="s">
        <v>1034</v>
      </c>
      <c r="AZ1314" s="3">
        <v>3752</v>
      </c>
      <c r="BA1314" s="30" t="s">
        <v>60</v>
      </c>
      <c r="BB1314" s="30">
        <v>3752</v>
      </c>
      <c r="BC1314" s="30" t="s">
        <v>60</v>
      </c>
      <c r="BD1314" s="30" t="s">
        <v>60</v>
      </c>
      <c r="BE1314" s="30" t="s">
        <v>60</v>
      </c>
      <c r="BF1314" s="35" t="str">
        <f>IFERROR(VLOOKUP(Data_Power_app[[#This Row],[PRO ODER]],'Result'!A:C,3,0),"")</f>
        <v/>
      </c>
      <c r="BG1314" s="14" t="str">
        <f>IFERROR(VLOOKUP(Data_Power_app[[#This Row],[PRO ODER]]&amp;"LAM_IN",'Real Time'!A:E,4,0),"")</f>
        <v/>
      </c>
      <c r="BH1314" s="37" t="str">
        <f>IF(Data_Power_app[[#This Row],[LAMINATION MACHINE (PLAN)]]="","",IF(Data_Power_app[[#This Row],[LAMINATION MACHINE (REALTIME)]]="","",RIGHT(Data_Power_app[[#This Row],[LAMINATION MACHINE (REALTIME)]],1)=RIGHT(Data_Power_app[[#This Row],[LAMINATION MACHINE (PLAN)]],1)))</f>
        <v/>
      </c>
    </row>
    <row r="1315" spans="1:60" x14ac:dyDescent="0.25">
      <c r="A1315" s="27">
        <v>1539</v>
      </c>
      <c r="B1315" s="30" t="s">
        <v>4675</v>
      </c>
      <c r="C1315" s="30" t="s">
        <v>4676</v>
      </c>
      <c r="D1315" s="30" t="s">
        <v>86</v>
      </c>
      <c r="E1315" s="30" t="s">
        <v>176</v>
      </c>
      <c r="F1315" s="30" t="s">
        <v>59</v>
      </c>
      <c r="G1315" s="30">
        <v>4801</v>
      </c>
      <c r="H1315" s="4">
        <v>45808</v>
      </c>
      <c r="I1315" s="30">
        <v>45805</v>
      </c>
      <c r="J1315" s="4">
        <v>45805</v>
      </c>
      <c r="K1315" s="4">
        <v>45810</v>
      </c>
      <c r="L1315" s="4">
        <v>45807.50986111111</v>
      </c>
      <c r="M1315" s="4">
        <v>45811</v>
      </c>
      <c r="N1315" s="4">
        <v>45807.776898148149</v>
      </c>
      <c r="O1315" s="4" t="s">
        <v>60</v>
      </c>
      <c r="P1315" s="4" t="s">
        <v>60</v>
      </c>
      <c r="Q1315" s="4" t="s">
        <v>60</v>
      </c>
      <c r="R1315" s="4" t="s">
        <v>60</v>
      </c>
      <c r="S1315" s="4" t="s">
        <v>60</v>
      </c>
      <c r="T1315" s="4">
        <v>45812</v>
      </c>
      <c r="U1315" s="4"/>
      <c r="V1315" s="4"/>
      <c r="W1315" s="4">
        <v>45813</v>
      </c>
      <c r="X1315" s="4"/>
      <c r="Y1315" s="4" t="s">
        <v>60</v>
      </c>
      <c r="Z1315" s="4">
        <v>45814</v>
      </c>
      <c r="AA1315" s="4"/>
      <c r="AB1315" s="4" t="s">
        <v>60</v>
      </c>
      <c r="AC1315" s="4">
        <v>45815</v>
      </c>
      <c r="AD1315" s="4">
        <v>45815</v>
      </c>
      <c r="AE1315" s="4">
        <v>45819</v>
      </c>
      <c r="AF1315" s="4"/>
      <c r="AG1315" s="30" t="s">
        <v>266</v>
      </c>
      <c r="AH1315" s="30" t="s">
        <v>494</v>
      </c>
      <c r="AI1315" s="30" t="s">
        <v>2633</v>
      </c>
      <c r="AJ1315" s="30" t="s">
        <v>186</v>
      </c>
      <c r="AK1315" s="30" t="s">
        <v>65</v>
      </c>
      <c r="AL1315" s="30" t="s">
        <v>496</v>
      </c>
      <c r="AM1315" s="30" t="s">
        <v>497</v>
      </c>
      <c r="AN1315" s="30">
        <v>141.63449</v>
      </c>
      <c r="AO1315" s="30" t="s">
        <v>68</v>
      </c>
      <c r="AP1315" s="30"/>
      <c r="AQ1315" s="30"/>
      <c r="AR1315" s="30" t="s">
        <v>68</v>
      </c>
      <c r="AS1315" s="30"/>
      <c r="AT1315" s="30"/>
      <c r="AU1315" s="30" t="s">
        <v>2634</v>
      </c>
      <c r="AV1315" s="30" t="s">
        <v>2635</v>
      </c>
      <c r="AW1315" s="30">
        <v>309.75072999999998</v>
      </c>
      <c r="AX1315" s="30" t="s">
        <v>2636</v>
      </c>
      <c r="AY1315" s="30" t="s">
        <v>2637</v>
      </c>
      <c r="AZ1315" s="3">
        <v>4801</v>
      </c>
      <c r="BA1315" s="30" t="s">
        <v>60</v>
      </c>
      <c r="BB1315" s="30">
        <v>4801</v>
      </c>
      <c r="BC1315" s="30" t="s">
        <v>60</v>
      </c>
      <c r="BD1315" s="30" t="s">
        <v>60</v>
      </c>
      <c r="BE1315" s="30" t="s">
        <v>60</v>
      </c>
      <c r="BF1315" s="35" t="str">
        <f>IFERROR(VLOOKUP(Data_Power_app[[#This Row],[PRO ODER]],'Result'!A:C,3,0),"")</f>
        <v/>
      </c>
      <c r="BG1315" s="14" t="str">
        <f>IFERROR(VLOOKUP(Data_Power_app[[#This Row],[PRO ODER]]&amp;"LAM_IN",'Real Time'!A:E,4,0),"")</f>
        <v/>
      </c>
      <c r="BH1315" s="37" t="str">
        <f>IF(Data_Power_app[[#This Row],[LAMINATION MACHINE (PLAN)]]="","",IF(Data_Power_app[[#This Row],[LAMINATION MACHINE (REALTIME)]]="","",RIGHT(Data_Power_app[[#This Row],[LAMINATION MACHINE (REALTIME)]],1)=RIGHT(Data_Power_app[[#This Row],[LAMINATION MACHINE (PLAN)]],1)))</f>
        <v/>
      </c>
    </row>
    <row r="1316" spans="1:60" x14ac:dyDescent="0.25">
      <c r="A1316" s="27">
        <v>1540</v>
      </c>
      <c r="B1316" s="30" t="s">
        <v>4696</v>
      </c>
      <c r="C1316" s="30" t="s">
        <v>4697</v>
      </c>
      <c r="D1316" s="30" t="s">
        <v>86</v>
      </c>
      <c r="E1316" s="30" t="s">
        <v>176</v>
      </c>
      <c r="F1316" s="30" t="s">
        <v>59</v>
      </c>
      <c r="G1316" s="30">
        <v>18</v>
      </c>
      <c r="H1316" s="4">
        <v>45808</v>
      </c>
      <c r="I1316" s="30">
        <v>45805</v>
      </c>
      <c r="J1316" s="4">
        <v>45805</v>
      </c>
      <c r="K1316" s="4">
        <v>45810</v>
      </c>
      <c r="L1316" s="4">
        <v>45807.42460648148</v>
      </c>
      <c r="M1316" s="4">
        <v>45811</v>
      </c>
      <c r="N1316" s="4">
        <v>45808.431145833332</v>
      </c>
      <c r="O1316" s="4" t="s">
        <v>60</v>
      </c>
      <c r="P1316" s="4" t="s">
        <v>60</v>
      </c>
      <c r="Q1316" s="4" t="s">
        <v>60</v>
      </c>
      <c r="R1316" s="4" t="s">
        <v>60</v>
      </c>
      <c r="S1316" s="4" t="s">
        <v>60</v>
      </c>
      <c r="T1316" s="4">
        <v>45812</v>
      </c>
      <c r="U1316" s="4"/>
      <c r="V1316" s="4"/>
      <c r="W1316" s="4">
        <v>45813</v>
      </c>
      <c r="X1316" s="4"/>
      <c r="Y1316" s="4" t="s">
        <v>60</v>
      </c>
      <c r="Z1316" s="4">
        <v>45814</v>
      </c>
      <c r="AA1316" s="4"/>
      <c r="AB1316" s="4" t="s">
        <v>60</v>
      </c>
      <c r="AC1316" s="4">
        <v>45815</v>
      </c>
      <c r="AD1316" s="4">
        <v>45815</v>
      </c>
      <c r="AE1316" s="4">
        <v>45819</v>
      </c>
      <c r="AF1316" s="4"/>
      <c r="AG1316" s="30" t="s">
        <v>266</v>
      </c>
      <c r="AH1316" s="30" t="s">
        <v>494</v>
      </c>
      <c r="AI1316" s="30" t="s">
        <v>4698</v>
      </c>
      <c r="AJ1316" s="30" t="s">
        <v>186</v>
      </c>
      <c r="AK1316" s="30" t="s">
        <v>65</v>
      </c>
      <c r="AL1316" s="30" t="s">
        <v>496</v>
      </c>
      <c r="AM1316" s="30" t="s">
        <v>497</v>
      </c>
      <c r="AN1316" s="30">
        <v>0.53083000000000002</v>
      </c>
      <c r="AO1316" s="30" t="s">
        <v>68</v>
      </c>
      <c r="AP1316" s="30"/>
      <c r="AQ1316" s="30"/>
      <c r="AR1316" s="30" t="s">
        <v>68</v>
      </c>
      <c r="AS1316" s="30"/>
      <c r="AT1316" s="30"/>
      <c r="AU1316" s="30" t="s">
        <v>231</v>
      </c>
      <c r="AV1316" s="30" t="s">
        <v>232</v>
      </c>
      <c r="AW1316" s="30">
        <v>1.16093</v>
      </c>
      <c r="AX1316" s="30" t="s">
        <v>2559</v>
      </c>
      <c r="AY1316" s="30" t="s">
        <v>499</v>
      </c>
      <c r="AZ1316" s="3">
        <v>18</v>
      </c>
      <c r="BA1316" s="30" t="s">
        <v>60</v>
      </c>
      <c r="BB1316" s="30">
        <v>18</v>
      </c>
      <c r="BC1316" s="30" t="s">
        <v>60</v>
      </c>
      <c r="BD1316" s="30" t="s">
        <v>60</v>
      </c>
      <c r="BE1316" s="30" t="s">
        <v>60</v>
      </c>
      <c r="BF1316" s="35" t="str">
        <f>IFERROR(VLOOKUP(Data_Power_app[[#This Row],[PRO ODER]],'Result'!A:C,3,0),"")</f>
        <v/>
      </c>
      <c r="BG1316" s="14" t="str">
        <f>IFERROR(VLOOKUP(Data_Power_app[[#This Row],[PRO ODER]]&amp;"LAM_IN",'Real Time'!A:E,4,0),"")</f>
        <v/>
      </c>
      <c r="BH1316" s="37" t="str">
        <f>IF(Data_Power_app[[#This Row],[LAMINATION MACHINE (PLAN)]]="","",IF(Data_Power_app[[#This Row],[LAMINATION MACHINE (REALTIME)]]="","",RIGHT(Data_Power_app[[#This Row],[LAMINATION MACHINE (REALTIME)]],1)=RIGHT(Data_Power_app[[#This Row],[LAMINATION MACHINE (PLAN)]],1)))</f>
        <v/>
      </c>
    </row>
    <row r="1317" spans="1:60" x14ac:dyDescent="0.25">
      <c r="A1317" s="27">
        <v>1541</v>
      </c>
      <c r="B1317" s="30" t="s">
        <v>2236</v>
      </c>
      <c r="C1317" s="30" t="s">
        <v>2217</v>
      </c>
      <c r="D1317" s="30" t="s">
        <v>300</v>
      </c>
      <c r="E1317" s="30" t="s">
        <v>388</v>
      </c>
      <c r="F1317" s="30" t="s">
        <v>59</v>
      </c>
      <c r="G1317" s="30">
        <v>19780</v>
      </c>
      <c r="H1317" s="4">
        <v>45801</v>
      </c>
      <c r="I1317" s="30">
        <v>45798</v>
      </c>
      <c r="J1317" s="4">
        <v>45805</v>
      </c>
      <c r="K1317" s="4">
        <v>45801</v>
      </c>
      <c r="L1317" s="4">
        <v>45799.325069444443</v>
      </c>
      <c r="M1317" s="4">
        <v>45803</v>
      </c>
      <c r="N1317" s="4">
        <v>45800.214594907404</v>
      </c>
      <c r="O1317" s="4" t="s">
        <v>60</v>
      </c>
      <c r="P1317" s="4" t="s">
        <v>60</v>
      </c>
      <c r="Q1317" s="4" t="s">
        <v>60</v>
      </c>
      <c r="R1317" s="4" t="s">
        <v>60</v>
      </c>
      <c r="S1317" s="4" t="s">
        <v>60</v>
      </c>
      <c r="T1317" s="4">
        <v>45811</v>
      </c>
      <c r="U1317" s="4">
        <v>45804.689826388887</v>
      </c>
      <c r="V1317" s="4">
        <v>45810.907847222225</v>
      </c>
      <c r="W1317" s="4">
        <v>45813</v>
      </c>
      <c r="X1317" s="4">
        <v>45810.241585648146</v>
      </c>
      <c r="Y1317" s="4" t="s">
        <v>77</v>
      </c>
      <c r="Z1317" s="4">
        <v>45814</v>
      </c>
      <c r="AA1317" s="4">
        <v>45811.604351851849</v>
      </c>
      <c r="AB1317" s="4" t="s">
        <v>60</v>
      </c>
      <c r="AC1317" s="4">
        <v>45815</v>
      </c>
      <c r="AD1317" s="4">
        <v>45815</v>
      </c>
      <c r="AE1317" s="4">
        <v>45819</v>
      </c>
      <c r="AF1317" s="4"/>
      <c r="AG1317" s="30" t="s">
        <v>62</v>
      </c>
      <c r="AH1317" s="30" t="s">
        <v>2185</v>
      </c>
      <c r="AI1317" s="30" t="s">
        <v>2263</v>
      </c>
      <c r="AJ1317" s="30" t="s">
        <v>2186</v>
      </c>
      <c r="AK1317" s="30" t="s">
        <v>100</v>
      </c>
      <c r="AL1317" s="30" t="s">
        <v>395</v>
      </c>
      <c r="AM1317" s="30" t="s">
        <v>396</v>
      </c>
      <c r="AN1317" s="30">
        <v>346.68893000000003</v>
      </c>
      <c r="AO1317" s="30" t="s">
        <v>68</v>
      </c>
      <c r="AP1317" s="30"/>
      <c r="AQ1317" s="30"/>
      <c r="AR1317" s="30" t="s">
        <v>68</v>
      </c>
      <c r="AS1317" s="30"/>
      <c r="AT1317" s="30"/>
      <c r="AU1317" s="30" t="s">
        <v>397</v>
      </c>
      <c r="AV1317" s="30" t="s">
        <v>398</v>
      </c>
      <c r="AW1317" s="30">
        <v>1516.1814999999999</v>
      </c>
      <c r="AX1317" s="30" t="s">
        <v>2194</v>
      </c>
      <c r="AY1317" s="30" t="s">
        <v>2195</v>
      </c>
      <c r="AZ1317" s="3">
        <v>19780</v>
      </c>
      <c r="BA1317" s="30" t="s">
        <v>60</v>
      </c>
      <c r="BB1317" s="30">
        <v>19780</v>
      </c>
      <c r="BC1317" s="30" t="s">
        <v>60</v>
      </c>
      <c r="BD1317" s="30" t="s">
        <v>60</v>
      </c>
      <c r="BE1317" s="30" t="s">
        <v>60</v>
      </c>
      <c r="BF1317" s="35" t="str">
        <f>IFERROR(VLOOKUP(Data_Power_app[[#This Row],[PRO ODER]],'Result'!A:C,3,0),"")</f>
        <v/>
      </c>
      <c r="BG1317" s="14" t="str">
        <f>IFERROR(VLOOKUP(Data_Power_app[[#This Row],[PRO ODER]]&amp;"LAM_IN",'Real Time'!A:E,4,0),"")</f>
        <v/>
      </c>
      <c r="BH1317" s="37" t="str">
        <f>IF(Data_Power_app[[#This Row],[LAMINATION MACHINE (PLAN)]]="","",IF(Data_Power_app[[#This Row],[LAMINATION MACHINE (REALTIME)]]="","",RIGHT(Data_Power_app[[#This Row],[LAMINATION MACHINE (REALTIME)]],1)=RIGHT(Data_Power_app[[#This Row],[LAMINATION MACHINE (PLAN)]],1)))</f>
        <v/>
      </c>
    </row>
    <row r="1318" spans="1:60" x14ac:dyDescent="0.25">
      <c r="A1318" s="27">
        <v>1542</v>
      </c>
      <c r="B1318" s="30" t="s">
        <v>4699</v>
      </c>
      <c r="C1318" s="30" t="s">
        <v>4700</v>
      </c>
      <c r="D1318" s="30" t="s">
        <v>86</v>
      </c>
      <c r="E1318" s="30" t="s">
        <v>176</v>
      </c>
      <c r="F1318" s="30" t="s">
        <v>59</v>
      </c>
      <c r="G1318" s="30">
        <v>2400</v>
      </c>
      <c r="H1318" s="4">
        <v>45808</v>
      </c>
      <c r="I1318" s="30">
        <v>45805</v>
      </c>
      <c r="J1318" s="4">
        <v>45805</v>
      </c>
      <c r="K1318" s="4">
        <v>45810</v>
      </c>
      <c r="L1318" s="4">
        <v>45806.987534722219</v>
      </c>
      <c r="M1318" s="4">
        <v>45811</v>
      </c>
      <c r="N1318" s="4">
        <v>45806.200162037036</v>
      </c>
      <c r="O1318" s="4" t="s">
        <v>60</v>
      </c>
      <c r="P1318" s="4" t="s">
        <v>60</v>
      </c>
      <c r="Q1318" s="4" t="s">
        <v>60</v>
      </c>
      <c r="R1318" s="4" t="s">
        <v>60</v>
      </c>
      <c r="S1318" s="4" t="s">
        <v>60</v>
      </c>
      <c r="T1318" s="4">
        <v>45812</v>
      </c>
      <c r="U1318" s="4">
        <v>45807.532129629632</v>
      </c>
      <c r="V1318" s="4">
        <v>45810.574062500003</v>
      </c>
      <c r="W1318" s="4">
        <v>45813</v>
      </c>
      <c r="X1318" s="4"/>
      <c r="Y1318" s="4" t="s">
        <v>60</v>
      </c>
      <c r="Z1318" s="4">
        <v>45814</v>
      </c>
      <c r="AA1318" s="4"/>
      <c r="AB1318" s="4" t="s">
        <v>60</v>
      </c>
      <c r="AC1318" s="4">
        <v>45815</v>
      </c>
      <c r="AD1318" s="4">
        <v>45815</v>
      </c>
      <c r="AE1318" s="4">
        <v>45819</v>
      </c>
      <c r="AF1318" s="4"/>
      <c r="AG1318" s="30" t="s">
        <v>343</v>
      </c>
      <c r="AH1318" s="30" t="s">
        <v>296</v>
      </c>
      <c r="AI1318" s="30" t="s">
        <v>1433</v>
      </c>
      <c r="AJ1318" s="30" t="s">
        <v>210</v>
      </c>
      <c r="AK1318" s="30" t="s">
        <v>100</v>
      </c>
      <c r="AL1318" s="30" t="s">
        <v>783</v>
      </c>
      <c r="AM1318" s="30" t="s">
        <v>784</v>
      </c>
      <c r="AN1318" s="30">
        <v>86.720889999999997</v>
      </c>
      <c r="AO1318" s="30" t="s">
        <v>68</v>
      </c>
      <c r="AP1318" s="30"/>
      <c r="AQ1318" s="30"/>
      <c r="AR1318" s="30" t="s">
        <v>68</v>
      </c>
      <c r="AS1318" s="30"/>
      <c r="AT1318" s="30"/>
      <c r="AU1318" s="30" t="s">
        <v>274</v>
      </c>
      <c r="AV1318" s="30" t="s">
        <v>275</v>
      </c>
      <c r="AW1318" s="30">
        <v>189.65131</v>
      </c>
      <c r="AX1318" s="30" t="s">
        <v>6310</v>
      </c>
      <c r="AY1318" s="30" t="s">
        <v>6311</v>
      </c>
      <c r="AZ1318" s="3">
        <v>1065.5</v>
      </c>
      <c r="BA1318" s="30" t="s">
        <v>60</v>
      </c>
      <c r="BB1318" s="30">
        <v>2400</v>
      </c>
      <c r="BC1318" s="30" t="s">
        <v>60</v>
      </c>
      <c r="BD1318" s="30" t="s">
        <v>60</v>
      </c>
      <c r="BE1318" s="30" t="s">
        <v>60</v>
      </c>
      <c r="BF1318" s="35" t="str">
        <f>IFERROR(VLOOKUP(Data_Power_app[[#This Row],[PRO ODER]],'Result'!A:C,3,0),"")</f>
        <v/>
      </c>
      <c r="BG1318" s="14" t="str">
        <f>IFERROR(VLOOKUP(Data_Power_app[[#This Row],[PRO ODER]]&amp;"LAM_IN",'Real Time'!A:E,4,0),"")</f>
        <v/>
      </c>
      <c r="BH1318" s="37" t="str">
        <f>IF(Data_Power_app[[#This Row],[LAMINATION MACHINE (PLAN)]]="","",IF(Data_Power_app[[#This Row],[LAMINATION MACHINE (REALTIME)]]="","",RIGHT(Data_Power_app[[#This Row],[LAMINATION MACHINE (REALTIME)]],1)=RIGHT(Data_Power_app[[#This Row],[LAMINATION MACHINE (PLAN)]],1)))</f>
        <v/>
      </c>
    </row>
    <row r="1319" spans="1:60" x14ac:dyDescent="0.25">
      <c r="A1319" s="27">
        <v>1543</v>
      </c>
      <c r="B1319" s="30" t="s">
        <v>6941</v>
      </c>
      <c r="C1319" s="30" t="s">
        <v>6942</v>
      </c>
      <c r="D1319" s="30" t="s">
        <v>86</v>
      </c>
      <c r="E1319" s="30" t="s">
        <v>176</v>
      </c>
      <c r="F1319" s="30" t="s">
        <v>72</v>
      </c>
      <c r="G1319" s="30">
        <v>1000</v>
      </c>
      <c r="H1319" s="4">
        <v>45811</v>
      </c>
      <c r="I1319" s="30">
        <v>45807</v>
      </c>
      <c r="J1319" s="4">
        <v>45807</v>
      </c>
      <c r="K1319" s="4">
        <v>45812</v>
      </c>
      <c r="L1319" s="4">
        <v>45808.334166666667</v>
      </c>
      <c r="M1319" s="4" t="s">
        <v>60</v>
      </c>
      <c r="N1319" s="4"/>
      <c r="O1319" s="4" t="s">
        <v>60</v>
      </c>
      <c r="P1319" s="4" t="s">
        <v>60</v>
      </c>
      <c r="Q1319" s="4" t="s">
        <v>60</v>
      </c>
      <c r="R1319" s="4" t="s">
        <v>60</v>
      </c>
      <c r="S1319" s="4" t="s">
        <v>60</v>
      </c>
      <c r="T1319" s="4" t="s">
        <v>60</v>
      </c>
      <c r="U1319" s="4"/>
      <c r="V1319" s="4"/>
      <c r="W1319" s="4"/>
      <c r="X1319" s="4">
        <v>45810.545694444445</v>
      </c>
      <c r="Y1319" s="4" t="s">
        <v>73</v>
      </c>
      <c r="Z1319" s="4" t="s">
        <v>60</v>
      </c>
      <c r="AA1319" s="4">
        <v>45810.546388888892</v>
      </c>
      <c r="AB1319" s="4" t="s">
        <v>60</v>
      </c>
      <c r="AC1319" s="4" t="s">
        <v>60</v>
      </c>
      <c r="AD1319" s="4">
        <v>45817</v>
      </c>
      <c r="AE1319" s="4">
        <v>45819</v>
      </c>
      <c r="AF1319" s="4"/>
      <c r="AG1319" s="30" t="s">
        <v>62</v>
      </c>
      <c r="AH1319" s="30" t="s">
        <v>604</v>
      </c>
      <c r="AI1319" s="30" t="s">
        <v>6943</v>
      </c>
      <c r="AJ1319" s="30" t="s">
        <v>74</v>
      </c>
      <c r="AK1319" s="30" t="s">
        <v>65</v>
      </c>
      <c r="AL1319" s="30" t="s">
        <v>174</v>
      </c>
      <c r="AM1319" s="30" t="s">
        <v>175</v>
      </c>
      <c r="AN1319" s="30">
        <v>23.411899999999999</v>
      </c>
      <c r="AO1319" s="30" t="s">
        <v>68</v>
      </c>
      <c r="AP1319" s="30"/>
      <c r="AQ1319" s="30"/>
      <c r="AR1319" s="30" t="s">
        <v>68</v>
      </c>
      <c r="AS1319" s="30"/>
      <c r="AT1319" s="30"/>
      <c r="AU1319" s="30" t="s">
        <v>327</v>
      </c>
      <c r="AV1319" s="30" t="s">
        <v>328</v>
      </c>
      <c r="AW1319" s="30">
        <v>51.191000000000003</v>
      </c>
      <c r="AX1319" s="30" t="s">
        <v>226</v>
      </c>
      <c r="AY1319" s="30" t="s">
        <v>227</v>
      </c>
      <c r="AZ1319" s="3">
        <v>1000</v>
      </c>
      <c r="BA1319" s="30" t="s">
        <v>228</v>
      </c>
      <c r="BB1319" s="30">
        <v>1000</v>
      </c>
      <c r="BC1319" s="30" t="s">
        <v>60</v>
      </c>
      <c r="BD1319" s="30" t="s">
        <v>60</v>
      </c>
      <c r="BE1319" s="30" t="s">
        <v>769</v>
      </c>
      <c r="BF1319" s="35" t="str">
        <f>IFERROR(VLOOKUP(Data_Power_app[[#This Row],[PRO ODER]],'Result'!A:C,3,0),"")</f>
        <v/>
      </c>
      <c r="BG1319" s="14" t="str">
        <f>IFERROR(VLOOKUP(Data_Power_app[[#This Row],[PRO ODER]]&amp;"LAM_IN",'Real Time'!A:E,4,0),"")</f>
        <v/>
      </c>
      <c r="BH1319" s="37" t="str">
        <f>IF(Data_Power_app[[#This Row],[LAMINATION MACHINE (PLAN)]]="","",IF(Data_Power_app[[#This Row],[LAMINATION MACHINE (REALTIME)]]="","",RIGHT(Data_Power_app[[#This Row],[LAMINATION MACHINE (REALTIME)]],1)=RIGHT(Data_Power_app[[#This Row],[LAMINATION MACHINE (PLAN)]],1)))</f>
        <v/>
      </c>
    </row>
    <row r="1320" spans="1:60" x14ac:dyDescent="0.25">
      <c r="A1320" s="27">
        <v>1544</v>
      </c>
      <c r="B1320" s="30" t="s">
        <v>9922</v>
      </c>
      <c r="C1320" s="30" t="s">
        <v>9923</v>
      </c>
      <c r="D1320" s="30" t="s">
        <v>95</v>
      </c>
      <c r="E1320" s="30" t="s">
        <v>329</v>
      </c>
      <c r="F1320" s="30" t="s">
        <v>59</v>
      </c>
      <c r="G1320" s="30">
        <v>312</v>
      </c>
      <c r="H1320" s="4">
        <v>45813</v>
      </c>
      <c r="I1320" s="30">
        <v>45810</v>
      </c>
      <c r="J1320" s="4">
        <v>45722</v>
      </c>
      <c r="K1320" s="4">
        <v>45814</v>
      </c>
      <c r="L1320" s="4"/>
      <c r="M1320" s="4">
        <v>45814</v>
      </c>
      <c r="N1320" s="4"/>
      <c r="O1320" s="4">
        <v>45814</v>
      </c>
      <c r="P1320" s="4" t="s">
        <v>60</v>
      </c>
      <c r="Q1320" s="4" t="s">
        <v>60</v>
      </c>
      <c r="R1320" s="4" t="s">
        <v>60</v>
      </c>
      <c r="S1320" s="4" t="s">
        <v>60</v>
      </c>
      <c r="T1320" s="4">
        <v>45815</v>
      </c>
      <c r="U1320" s="4"/>
      <c r="V1320" s="4"/>
      <c r="W1320" s="4">
        <v>45815</v>
      </c>
      <c r="X1320" s="4"/>
      <c r="Y1320" s="4" t="s">
        <v>60</v>
      </c>
      <c r="Z1320" s="4">
        <v>45815</v>
      </c>
      <c r="AA1320" s="4"/>
      <c r="AB1320" s="4" t="s">
        <v>60</v>
      </c>
      <c r="AC1320" s="4">
        <v>45817</v>
      </c>
      <c r="AD1320" s="4">
        <v>45817</v>
      </c>
      <c r="AE1320" s="4">
        <v>45819</v>
      </c>
      <c r="AF1320" s="4"/>
      <c r="AG1320" s="30" t="s">
        <v>126</v>
      </c>
      <c r="AH1320" s="30" t="s">
        <v>98</v>
      </c>
      <c r="AI1320" s="30" t="s">
        <v>785</v>
      </c>
      <c r="AJ1320" s="30" t="s">
        <v>99</v>
      </c>
      <c r="AK1320" s="30" t="s">
        <v>100</v>
      </c>
      <c r="AL1320" s="30" t="s">
        <v>330</v>
      </c>
      <c r="AM1320" s="30" t="s">
        <v>331</v>
      </c>
      <c r="AN1320" s="30">
        <v>6.9490999999999996</v>
      </c>
      <c r="AO1320" s="30" t="s">
        <v>68</v>
      </c>
      <c r="AP1320" s="30"/>
      <c r="AQ1320" s="30"/>
      <c r="AR1320" s="30" t="s">
        <v>68</v>
      </c>
      <c r="AS1320" s="30"/>
      <c r="AT1320" s="30"/>
      <c r="AU1320" s="30" t="s">
        <v>525</v>
      </c>
      <c r="AV1320" s="30" t="s">
        <v>526</v>
      </c>
      <c r="AW1320" s="30">
        <v>25.836269999999999</v>
      </c>
      <c r="AX1320" s="30" t="s">
        <v>527</v>
      </c>
      <c r="AY1320" s="30" t="s">
        <v>528</v>
      </c>
      <c r="AZ1320" s="3">
        <v>312</v>
      </c>
      <c r="BA1320" s="30" t="s">
        <v>60</v>
      </c>
      <c r="BB1320" s="30">
        <v>312</v>
      </c>
      <c r="BC1320" s="30" t="s">
        <v>60</v>
      </c>
      <c r="BD1320" s="30" t="s">
        <v>60</v>
      </c>
      <c r="BE1320" s="30" t="s">
        <v>60</v>
      </c>
      <c r="BF1320" s="35" t="str">
        <f>IFERROR(VLOOKUP(Data_Power_app[[#This Row],[PRO ODER]],'Result'!A:C,3,0),"")</f>
        <v>LAMINATION 5</v>
      </c>
      <c r="BG1320" s="14" t="str">
        <f>IFERROR(VLOOKUP(Data_Power_app[[#This Row],[PRO ODER]]&amp;"LAM_IN",'Real Time'!A:E,4,0),"")</f>
        <v/>
      </c>
      <c r="BH1320" s="37" t="str">
        <f>IF(Data_Power_app[[#This Row],[LAMINATION MACHINE (PLAN)]]="","",IF(Data_Power_app[[#This Row],[LAMINATION MACHINE (REALTIME)]]="","",RIGHT(Data_Power_app[[#This Row],[LAMINATION MACHINE (REALTIME)]],1)=RIGHT(Data_Power_app[[#This Row],[LAMINATION MACHINE (PLAN)]],1)))</f>
        <v/>
      </c>
    </row>
    <row r="1321" spans="1:60" x14ac:dyDescent="0.25">
      <c r="A1321" s="27">
        <v>1545</v>
      </c>
      <c r="B1321" s="30" t="s">
        <v>3949</v>
      </c>
      <c r="C1321" s="30" t="s">
        <v>3950</v>
      </c>
      <c r="D1321" s="30" t="s">
        <v>300</v>
      </c>
      <c r="E1321" s="30" t="s">
        <v>393</v>
      </c>
      <c r="F1321" s="30" t="s">
        <v>59</v>
      </c>
      <c r="G1321" s="30">
        <v>1299</v>
      </c>
      <c r="H1321" s="4">
        <v>45810</v>
      </c>
      <c r="I1321" s="30">
        <v>45804</v>
      </c>
      <c r="J1321" s="4">
        <v>45804</v>
      </c>
      <c r="K1321" s="4">
        <v>45810</v>
      </c>
      <c r="L1321" s="4">
        <v>45810.429328703707</v>
      </c>
      <c r="M1321" s="4">
        <v>45810</v>
      </c>
      <c r="N1321" s="4">
        <v>45810.723912037036</v>
      </c>
      <c r="O1321" s="4" t="s">
        <v>60</v>
      </c>
      <c r="P1321" s="4" t="s">
        <v>60</v>
      </c>
      <c r="Q1321" s="4" t="s">
        <v>60</v>
      </c>
      <c r="R1321" s="4" t="s">
        <v>60</v>
      </c>
      <c r="S1321" s="4" t="s">
        <v>60</v>
      </c>
      <c r="T1321" s="4">
        <v>45811</v>
      </c>
      <c r="U1321" s="4">
        <v>45810.756886574076</v>
      </c>
      <c r="V1321" s="4">
        <v>45810.166087962964</v>
      </c>
      <c r="W1321" s="4">
        <v>45813</v>
      </c>
      <c r="X1321" s="4">
        <v>45811.368541666663</v>
      </c>
      <c r="Y1321" s="4" t="s">
        <v>77</v>
      </c>
      <c r="Z1321" s="4">
        <v>45814</v>
      </c>
      <c r="AA1321" s="4"/>
      <c r="AB1321" s="4" t="s">
        <v>60</v>
      </c>
      <c r="AC1321" s="4">
        <v>45815</v>
      </c>
      <c r="AD1321" s="4">
        <v>45817</v>
      </c>
      <c r="AE1321" s="4">
        <v>45819</v>
      </c>
      <c r="AF1321" s="4"/>
      <c r="AG1321" s="30" t="s">
        <v>97</v>
      </c>
      <c r="AH1321" s="30" t="s">
        <v>302</v>
      </c>
      <c r="AI1321" s="30" t="s">
        <v>982</v>
      </c>
      <c r="AJ1321" s="30" t="s">
        <v>303</v>
      </c>
      <c r="AK1321" s="30" t="s">
        <v>100</v>
      </c>
      <c r="AL1321" s="30" t="s">
        <v>395</v>
      </c>
      <c r="AM1321" s="30" t="s">
        <v>396</v>
      </c>
      <c r="AN1321" s="30">
        <v>27.44979</v>
      </c>
      <c r="AO1321" s="30" t="s">
        <v>68</v>
      </c>
      <c r="AP1321" s="30"/>
      <c r="AQ1321" s="30"/>
      <c r="AR1321" s="30" t="s">
        <v>68</v>
      </c>
      <c r="AS1321" s="30"/>
      <c r="AT1321" s="30"/>
      <c r="AU1321" s="30" t="s">
        <v>397</v>
      </c>
      <c r="AV1321" s="30" t="s">
        <v>398</v>
      </c>
      <c r="AW1321" s="30">
        <v>120.06437</v>
      </c>
      <c r="AX1321" s="30" t="s">
        <v>889</v>
      </c>
      <c r="AY1321" s="30" t="s">
        <v>810</v>
      </c>
      <c r="AZ1321" s="3">
        <v>1299</v>
      </c>
      <c r="BA1321" s="30" t="s">
        <v>60</v>
      </c>
      <c r="BB1321" s="30">
        <v>1299</v>
      </c>
      <c r="BC1321" s="30" t="s">
        <v>60</v>
      </c>
      <c r="BD1321" s="30" t="s">
        <v>60</v>
      </c>
      <c r="BE1321" s="30" t="s">
        <v>60</v>
      </c>
      <c r="BF1321" s="35" t="str">
        <f>IFERROR(VLOOKUP(Data_Power_app[[#This Row],[PRO ODER]],'Result'!A:C,3,0),"")</f>
        <v/>
      </c>
      <c r="BG1321" s="14" t="str">
        <f>IFERROR(VLOOKUP(Data_Power_app[[#This Row],[PRO ODER]]&amp;"LAM_IN",'Real Time'!A:E,4,0),"")</f>
        <v/>
      </c>
      <c r="BH1321" s="37" t="str">
        <f>IF(Data_Power_app[[#This Row],[LAMINATION MACHINE (PLAN)]]="","",IF(Data_Power_app[[#This Row],[LAMINATION MACHINE (REALTIME)]]="","",RIGHT(Data_Power_app[[#This Row],[LAMINATION MACHINE (REALTIME)]],1)=RIGHT(Data_Power_app[[#This Row],[LAMINATION MACHINE (PLAN)]],1)))</f>
        <v/>
      </c>
    </row>
    <row r="1322" spans="1:60" x14ac:dyDescent="0.25">
      <c r="A1322" s="27">
        <v>1546</v>
      </c>
      <c r="B1322" s="30" t="s">
        <v>4677</v>
      </c>
      <c r="C1322" s="30" t="s">
        <v>4678</v>
      </c>
      <c r="D1322" s="30" t="s">
        <v>86</v>
      </c>
      <c r="E1322" s="30" t="s">
        <v>184</v>
      </c>
      <c r="F1322" s="30" t="s">
        <v>59</v>
      </c>
      <c r="G1322" s="30">
        <v>4002</v>
      </c>
      <c r="H1322" s="4">
        <v>45808</v>
      </c>
      <c r="I1322" s="30">
        <v>45805</v>
      </c>
      <c r="J1322" s="4">
        <v>45805</v>
      </c>
      <c r="K1322" s="4">
        <v>45810</v>
      </c>
      <c r="L1322" s="4">
        <v>45806.871053240742</v>
      </c>
      <c r="M1322" s="4">
        <v>45811</v>
      </c>
      <c r="N1322" s="4">
        <v>45806.968425925923</v>
      </c>
      <c r="O1322" s="4" t="s">
        <v>60</v>
      </c>
      <c r="P1322" s="4" t="s">
        <v>60</v>
      </c>
      <c r="Q1322" s="4" t="s">
        <v>60</v>
      </c>
      <c r="R1322" s="4" t="s">
        <v>60</v>
      </c>
      <c r="S1322" s="4" t="s">
        <v>60</v>
      </c>
      <c r="T1322" s="4">
        <v>45812</v>
      </c>
      <c r="U1322" s="4">
        <v>45807.408645833333</v>
      </c>
      <c r="V1322" s="4">
        <v>45808.77412037037</v>
      </c>
      <c r="W1322" s="4">
        <v>45813</v>
      </c>
      <c r="X1322" s="4">
        <v>45810.606921296298</v>
      </c>
      <c r="Y1322" s="4" t="s">
        <v>77</v>
      </c>
      <c r="Z1322" s="4">
        <v>45815</v>
      </c>
      <c r="AA1322" s="4">
        <v>45810.192997685182</v>
      </c>
      <c r="AB1322" s="4" t="s">
        <v>60</v>
      </c>
      <c r="AC1322" s="4">
        <v>45815</v>
      </c>
      <c r="AD1322" s="4">
        <v>45817</v>
      </c>
      <c r="AE1322" s="4">
        <v>45819</v>
      </c>
      <c r="AF1322" s="4"/>
      <c r="AG1322" s="30" t="s">
        <v>62</v>
      </c>
      <c r="AH1322" s="30" t="s">
        <v>323</v>
      </c>
      <c r="AI1322" s="30" t="s">
        <v>606</v>
      </c>
      <c r="AJ1322" s="30" t="s">
        <v>324</v>
      </c>
      <c r="AK1322" s="30" t="s">
        <v>100</v>
      </c>
      <c r="AL1322" s="30" t="s">
        <v>607</v>
      </c>
      <c r="AM1322" s="30" t="s">
        <v>608</v>
      </c>
      <c r="AN1322" s="30">
        <v>142.35007999999999</v>
      </c>
      <c r="AO1322" s="30" t="s">
        <v>68</v>
      </c>
      <c r="AP1322" s="30"/>
      <c r="AQ1322" s="30"/>
      <c r="AR1322" s="30" t="s">
        <v>68</v>
      </c>
      <c r="AS1322" s="30"/>
      <c r="AT1322" s="30"/>
      <c r="AU1322" s="30" t="s">
        <v>274</v>
      </c>
      <c r="AV1322" s="30" t="s">
        <v>275</v>
      </c>
      <c r="AW1322" s="30">
        <v>311.31954999999999</v>
      </c>
      <c r="AX1322" s="30" t="s">
        <v>609</v>
      </c>
      <c r="AY1322" s="30" t="s">
        <v>610</v>
      </c>
      <c r="AZ1322" s="3">
        <v>4002</v>
      </c>
      <c r="BA1322" s="30" t="s">
        <v>60</v>
      </c>
      <c r="BB1322" s="30">
        <v>4002</v>
      </c>
      <c r="BC1322" s="30" t="s">
        <v>60</v>
      </c>
      <c r="BD1322" s="30" t="s">
        <v>60</v>
      </c>
      <c r="BE1322" s="30" t="s">
        <v>60</v>
      </c>
      <c r="BF1322" s="35" t="str">
        <f>IFERROR(VLOOKUP(Data_Power_app[[#This Row],[PRO ODER]],'Result'!A:C,3,0),"")</f>
        <v/>
      </c>
      <c r="BG1322" s="14" t="str">
        <f>IFERROR(VLOOKUP(Data_Power_app[[#This Row],[PRO ODER]]&amp;"LAM_IN",'Real Time'!A:E,4,0),"")</f>
        <v/>
      </c>
      <c r="BH1322" s="37" t="str">
        <f>IF(Data_Power_app[[#This Row],[LAMINATION MACHINE (PLAN)]]="","",IF(Data_Power_app[[#This Row],[LAMINATION MACHINE (REALTIME)]]="","",RIGHT(Data_Power_app[[#This Row],[LAMINATION MACHINE (REALTIME)]],1)=RIGHT(Data_Power_app[[#This Row],[LAMINATION MACHINE (PLAN)]],1)))</f>
        <v/>
      </c>
    </row>
    <row r="1323" spans="1:60" x14ac:dyDescent="0.25">
      <c r="A1323" s="27">
        <v>1547</v>
      </c>
      <c r="B1323" s="30" t="s">
        <v>4679</v>
      </c>
      <c r="C1323" s="30" t="s">
        <v>4680</v>
      </c>
      <c r="D1323" s="30" t="s">
        <v>86</v>
      </c>
      <c r="E1323" s="30" t="s">
        <v>184</v>
      </c>
      <c r="F1323" s="30" t="s">
        <v>59</v>
      </c>
      <c r="G1323" s="30">
        <v>3456</v>
      </c>
      <c r="H1323" s="4">
        <v>45808</v>
      </c>
      <c r="I1323" s="30">
        <v>45805</v>
      </c>
      <c r="J1323" s="4">
        <v>45805</v>
      </c>
      <c r="K1323" s="4">
        <v>45810</v>
      </c>
      <c r="L1323" s="4">
        <v>45806.905740740738</v>
      </c>
      <c r="M1323" s="4">
        <v>45811</v>
      </c>
      <c r="N1323" s="4">
        <v>45807.451064814813</v>
      </c>
      <c r="O1323" s="4" t="s">
        <v>60</v>
      </c>
      <c r="P1323" s="4" t="s">
        <v>60</v>
      </c>
      <c r="Q1323" s="4" t="s">
        <v>60</v>
      </c>
      <c r="R1323" s="4" t="s">
        <v>60</v>
      </c>
      <c r="S1323" s="4" t="s">
        <v>60</v>
      </c>
      <c r="T1323" s="4">
        <v>45812</v>
      </c>
      <c r="U1323" s="4">
        <v>45807.93787037037</v>
      </c>
      <c r="V1323" s="4">
        <v>45811.52270833333</v>
      </c>
      <c r="W1323" s="4">
        <v>45813</v>
      </c>
      <c r="X1323" s="4">
        <v>45811.61577546296</v>
      </c>
      <c r="Y1323" s="4" t="s">
        <v>77</v>
      </c>
      <c r="Z1323" s="4">
        <v>45815</v>
      </c>
      <c r="AA1323" s="4"/>
      <c r="AB1323" s="4" t="s">
        <v>60</v>
      </c>
      <c r="AC1323" s="4">
        <v>45815</v>
      </c>
      <c r="AD1323" s="4">
        <v>45817</v>
      </c>
      <c r="AE1323" s="4">
        <v>45819</v>
      </c>
      <c r="AF1323" s="4"/>
      <c r="AG1323" s="30" t="s">
        <v>97</v>
      </c>
      <c r="AH1323" s="30" t="s">
        <v>323</v>
      </c>
      <c r="AI1323" s="30" t="s">
        <v>4681</v>
      </c>
      <c r="AJ1323" s="30" t="s">
        <v>324</v>
      </c>
      <c r="AK1323" s="30" t="s">
        <v>65</v>
      </c>
      <c r="AL1323" s="30" t="s">
        <v>365</v>
      </c>
      <c r="AM1323" s="30" t="s">
        <v>366</v>
      </c>
      <c r="AN1323" s="30">
        <v>98.105620000000002</v>
      </c>
      <c r="AO1323" s="30" t="s">
        <v>68</v>
      </c>
      <c r="AP1323" s="30"/>
      <c r="AQ1323" s="30"/>
      <c r="AR1323" s="30" t="s">
        <v>68</v>
      </c>
      <c r="AS1323" s="30"/>
      <c r="AT1323" s="30"/>
      <c r="AU1323" s="30" t="s">
        <v>4682</v>
      </c>
      <c r="AV1323" s="30" t="s">
        <v>4683</v>
      </c>
      <c r="AW1323" s="30">
        <v>214.54653999999999</v>
      </c>
      <c r="AX1323" s="30" t="s">
        <v>4684</v>
      </c>
      <c r="AY1323" s="30" t="s">
        <v>4685</v>
      </c>
      <c r="AZ1323" s="3">
        <v>3456</v>
      </c>
      <c r="BA1323" s="30" t="s">
        <v>60</v>
      </c>
      <c r="BB1323" s="30">
        <v>3456</v>
      </c>
      <c r="BC1323" s="30" t="s">
        <v>60</v>
      </c>
      <c r="BD1323" s="30" t="s">
        <v>60</v>
      </c>
      <c r="BE1323" s="30" t="s">
        <v>60</v>
      </c>
      <c r="BF1323" s="35" t="str">
        <f>IFERROR(VLOOKUP(Data_Power_app[[#This Row],[PRO ODER]],'Result'!A:C,3,0),"")</f>
        <v/>
      </c>
      <c r="BG1323" s="14" t="str">
        <f>IFERROR(VLOOKUP(Data_Power_app[[#This Row],[PRO ODER]]&amp;"LAM_IN",'Real Time'!A:E,4,0),"")</f>
        <v/>
      </c>
      <c r="BH1323" s="37" t="str">
        <f>IF(Data_Power_app[[#This Row],[LAMINATION MACHINE (PLAN)]]="","",IF(Data_Power_app[[#This Row],[LAMINATION MACHINE (REALTIME)]]="","",RIGHT(Data_Power_app[[#This Row],[LAMINATION MACHINE (REALTIME)]],1)=RIGHT(Data_Power_app[[#This Row],[LAMINATION MACHINE (PLAN)]],1)))</f>
        <v/>
      </c>
    </row>
    <row r="1324" spans="1:60" x14ac:dyDescent="0.25">
      <c r="A1324" s="27">
        <v>1548</v>
      </c>
      <c r="B1324" s="30" t="s">
        <v>11054</v>
      </c>
      <c r="C1324" s="30" t="s">
        <v>11055</v>
      </c>
      <c r="D1324" s="30" t="s">
        <v>86</v>
      </c>
      <c r="E1324" s="30" t="s">
        <v>184</v>
      </c>
      <c r="F1324" s="30" t="s">
        <v>72</v>
      </c>
      <c r="G1324" s="30">
        <v>2494</v>
      </c>
      <c r="H1324" s="4">
        <v>45811</v>
      </c>
      <c r="I1324" s="30">
        <v>45811</v>
      </c>
      <c r="J1324" s="4" t="s">
        <v>68</v>
      </c>
      <c r="K1324" s="4">
        <v>45812</v>
      </c>
      <c r="L1324" s="4"/>
      <c r="M1324" s="4" t="s">
        <v>60</v>
      </c>
      <c r="N1324" s="4"/>
      <c r="O1324" s="4" t="s">
        <v>60</v>
      </c>
      <c r="P1324" s="4" t="s">
        <v>60</v>
      </c>
      <c r="Q1324" s="4" t="s">
        <v>60</v>
      </c>
      <c r="R1324" s="4" t="s">
        <v>60</v>
      </c>
      <c r="S1324" s="4" t="s">
        <v>60</v>
      </c>
      <c r="T1324" s="4" t="s">
        <v>60</v>
      </c>
      <c r="U1324" s="4"/>
      <c r="V1324" s="4"/>
      <c r="W1324" s="4"/>
      <c r="X1324" s="4"/>
      <c r="Y1324" s="4" t="s">
        <v>60</v>
      </c>
      <c r="Z1324" s="4" t="s">
        <v>60</v>
      </c>
      <c r="AA1324" s="4"/>
      <c r="AB1324" s="4" t="s">
        <v>60</v>
      </c>
      <c r="AC1324" s="4" t="s">
        <v>60</v>
      </c>
      <c r="AD1324" s="4">
        <v>45817</v>
      </c>
      <c r="AE1324" s="4">
        <v>45819</v>
      </c>
      <c r="AF1324" s="4"/>
      <c r="AG1324" s="30" t="s">
        <v>126</v>
      </c>
      <c r="AH1324" s="30" t="s">
        <v>203</v>
      </c>
      <c r="AI1324" s="30" t="s">
        <v>1243</v>
      </c>
      <c r="AJ1324" s="30" t="s">
        <v>74</v>
      </c>
      <c r="AK1324" s="30" t="s">
        <v>65</v>
      </c>
      <c r="AL1324" s="30" t="s">
        <v>204</v>
      </c>
      <c r="AM1324" s="30" t="s">
        <v>205</v>
      </c>
      <c r="AN1324" s="30">
        <v>68.374870000000001</v>
      </c>
      <c r="AO1324" s="30" t="s">
        <v>93</v>
      </c>
      <c r="AP1324" s="30" t="s">
        <v>94</v>
      </c>
      <c r="AQ1324" s="30">
        <v>68.374870000000001</v>
      </c>
      <c r="AR1324" s="30" t="s">
        <v>68</v>
      </c>
      <c r="AS1324" s="30"/>
      <c r="AT1324" s="30"/>
      <c r="AU1324" s="30" t="s">
        <v>537</v>
      </c>
      <c r="AV1324" s="30" t="s">
        <v>538</v>
      </c>
      <c r="AW1324" s="30">
        <v>127.09963999999999</v>
      </c>
      <c r="AX1324" s="30" t="s">
        <v>68</v>
      </c>
      <c r="AY1324" s="30" t="s">
        <v>68</v>
      </c>
      <c r="AZ1324" s="3" t="s">
        <v>68</v>
      </c>
      <c r="BA1324" s="30" t="s">
        <v>60</v>
      </c>
      <c r="BB1324" s="30">
        <v>2494</v>
      </c>
      <c r="BC1324" s="30" t="s">
        <v>60</v>
      </c>
      <c r="BD1324" s="30" t="s">
        <v>60</v>
      </c>
      <c r="BE1324" s="30" t="s">
        <v>60</v>
      </c>
      <c r="BF1324" s="35" t="str">
        <f>IFERROR(VLOOKUP(Data_Power_app[[#This Row],[PRO ODER]],'Result'!A:C,3,0),"")</f>
        <v>LAMINATION 2</v>
      </c>
      <c r="BG1324" s="14" t="str">
        <f>IFERROR(VLOOKUP(Data_Power_app[[#This Row],[PRO ODER]]&amp;"LAM_IN",'Real Time'!A:E,4,0),"")</f>
        <v/>
      </c>
      <c r="BH1324" s="37" t="str">
        <f>IF(Data_Power_app[[#This Row],[LAMINATION MACHINE (PLAN)]]="","",IF(Data_Power_app[[#This Row],[LAMINATION MACHINE (REALTIME)]]="","",RIGHT(Data_Power_app[[#This Row],[LAMINATION MACHINE (REALTIME)]],1)=RIGHT(Data_Power_app[[#This Row],[LAMINATION MACHINE (PLAN)]],1)))</f>
        <v/>
      </c>
    </row>
    <row r="1325" spans="1:60" x14ac:dyDescent="0.25">
      <c r="A1325" s="27">
        <v>1549</v>
      </c>
      <c r="B1325" s="30" t="s">
        <v>2959</v>
      </c>
      <c r="C1325" s="30" t="s">
        <v>2960</v>
      </c>
      <c r="D1325" s="30" t="s">
        <v>95</v>
      </c>
      <c r="E1325" s="30" t="s">
        <v>329</v>
      </c>
      <c r="F1325" s="30" t="s">
        <v>59</v>
      </c>
      <c r="G1325" s="30">
        <v>3234</v>
      </c>
      <c r="H1325" s="4">
        <v>45805</v>
      </c>
      <c r="I1325" s="30">
        <v>45801</v>
      </c>
      <c r="J1325" s="4">
        <v>45801</v>
      </c>
      <c r="K1325" s="4">
        <v>45806</v>
      </c>
      <c r="L1325" s="4">
        <v>45803.790995370371</v>
      </c>
      <c r="M1325" s="4">
        <v>45806</v>
      </c>
      <c r="N1325" s="4">
        <v>45803.193819444445</v>
      </c>
      <c r="O1325" s="4">
        <v>45808</v>
      </c>
      <c r="P1325" s="4" t="s">
        <v>60</v>
      </c>
      <c r="Q1325" s="4" t="s">
        <v>60</v>
      </c>
      <c r="R1325" s="4" t="s">
        <v>60</v>
      </c>
      <c r="S1325" s="4" t="s">
        <v>60</v>
      </c>
      <c r="T1325" s="4">
        <v>45810</v>
      </c>
      <c r="U1325" s="4">
        <v>45804.272002314814</v>
      </c>
      <c r="V1325" s="4">
        <v>45805.485231481478</v>
      </c>
      <c r="W1325" s="4">
        <v>45813</v>
      </c>
      <c r="X1325" s="4">
        <v>45805.065115740741</v>
      </c>
      <c r="Y1325" s="4" t="s">
        <v>77</v>
      </c>
      <c r="Z1325" s="4">
        <v>45815</v>
      </c>
      <c r="AA1325" s="4">
        <v>45806.697893518518</v>
      </c>
      <c r="AB1325" s="4">
        <v>45811</v>
      </c>
      <c r="AC1325" s="4">
        <v>45815</v>
      </c>
      <c r="AD1325" s="4">
        <v>45817</v>
      </c>
      <c r="AE1325" s="4">
        <v>45819</v>
      </c>
      <c r="AF1325" s="4"/>
      <c r="AG1325" s="30" t="s">
        <v>1701</v>
      </c>
      <c r="AH1325" s="30" t="s">
        <v>98</v>
      </c>
      <c r="AI1325" s="30" t="s">
        <v>2961</v>
      </c>
      <c r="AJ1325" s="30" t="s">
        <v>99</v>
      </c>
      <c r="AK1325" s="30" t="s">
        <v>65</v>
      </c>
      <c r="AL1325" s="30" t="s">
        <v>523</v>
      </c>
      <c r="AM1325" s="30" t="s">
        <v>524</v>
      </c>
      <c r="AN1325" s="30">
        <v>51.13897</v>
      </c>
      <c r="AO1325" s="30" t="s">
        <v>68</v>
      </c>
      <c r="AP1325" s="30"/>
      <c r="AQ1325" s="30"/>
      <c r="AR1325" s="30" t="s">
        <v>68</v>
      </c>
      <c r="AS1325" s="30"/>
      <c r="AT1325" s="30"/>
      <c r="AU1325" s="30" t="s">
        <v>556</v>
      </c>
      <c r="AV1325" s="30" t="s">
        <v>557</v>
      </c>
      <c r="AW1325" s="30">
        <v>223.66113999999999</v>
      </c>
      <c r="AX1325" s="30" t="s">
        <v>2962</v>
      </c>
      <c r="AY1325" s="30" t="s">
        <v>2963</v>
      </c>
      <c r="AZ1325" s="3">
        <v>3234</v>
      </c>
      <c r="BA1325" s="30" t="s">
        <v>60</v>
      </c>
      <c r="BB1325" s="30">
        <v>3234</v>
      </c>
      <c r="BC1325" s="30" t="s">
        <v>60</v>
      </c>
      <c r="BD1325" s="30" t="s">
        <v>60</v>
      </c>
      <c r="BE1325" s="30" t="s">
        <v>60</v>
      </c>
      <c r="BF1325" s="35" t="str">
        <f>IFERROR(VLOOKUP(Data_Power_app[[#This Row],[PRO ODER]],'Result'!A:C,3,0),"")</f>
        <v/>
      </c>
      <c r="BG1325" s="14" t="str">
        <f>IFERROR(VLOOKUP(Data_Power_app[[#This Row],[PRO ODER]]&amp;"LAM_IN",'Real Time'!A:E,4,0),"")</f>
        <v/>
      </c>
      <c r="BH1325" s="37" t="str">
        <f>IF(Data_Power_app[[#This Row],[LAMINATION MACHINE (PLAN)]]="","",IF(Data_Power_app[[#This Row],[LAMINATION MACHINE (REALTIME)]]="","",RIGHT(Data_Power_app[[#This Row],[LAMINATION MACHINE (REALTIME)]],1)=RIGHT(Data_Power_app[[#This Row],[LAMINATION MACHINE (PLAN)]],1)))</f>
        <v/>
      </c>
    </row>
    <row r="1326" spans="1:60" x14ac:dyDescent="0.25">
      <c r="A1326" s="27">
        <v>1550</v>
      </c>
      <c r="B1326" s="30" t="s">
        <v>4686</v>
      </c>
      <c r="C1326" s="30" t="s">
        <v>4687</v>
      </c>
      <c r="D1326" s="30" t="s">
        <v>86</v>
      </c>
      <c r="E1326" s="30" t="s">
        <v>184</v>
      </c>
      <c r="F1326" s="30" t="s">
        <v>59</v>
      </c>
      <c r="G1326" s="30">
        <v>3366</v>
      </c>
      <c r="H1326" s="4">
        <v>45808</v>
      </c>
      <c r="I1326" s="30">
        <v>45805</v>
      </c>
      <c r="J1326" s="4">
        <v>45806</v>
      </c>
      <c r="K1326" s="4">
        <v>45810</v>
      </c>
      <c r="L1326" s="4">
        <v>45806.129710648151</v>
      </c>
      <c r="M1326" s="4">
        <v>45811</v>
      </c>
      <c r="N1326" s="4">
        <v>45807.497488425928</v>
      </c>
      <c r="O1326" s="4" t="s">
        <v>60</v>
      </c>
      <c r="P1326" s="4" t="s">
        <v>60</v>
      </c>
      <c r="Q1326" s="4" t="s">
        <v>60</v>
      </c>
      <c r="R1326" s="4" t="s">
        <v>60</v>
      </c>
      <c r="S1326" s="4" t="s">
        <v>60</v>
      </c>
      <c r="T1326" s="4">
        <v>45813</v>
      </c>
      <c r="U1326" s="4">
        <v>45811.655358796299</v>
      </c>
      <c r="V1326" s="4"/>
      <c r="W1326" s="4">
        <v>45814</v>
      </c>
      <c r="X1326" s="4"/>
      <c r="Y1326" s="4" t="s">
        <v>60</v>
      </c>
      <c r="Z1326" s="4">
        <v>45815</v>
      </c>
      <c r="AA1326" s="4"/>
      <c r="AB1326" s="4" t="s">
        <v>60</v>
      </c>
      <c r="AC1326" s="4">
        <v>45815</v>
      </c>
      <c r="AD1326" s="4">
        <v>45817</v>
      </c>
      <c r="AE1326" s="4">
        <v>45819</v>
      </c>
      <c r="AF1326" s="4"/>
      <c r="AG1326" s="30" t="s">
        <v>266</v>
      </c>
      <c r="AH1326" s="30" t="s">
        <v>185</v>
      </c>
      <c r="AI1326" s="30" t="s">
        <v>1046</v>
      </c>
      <c r="AJ1326" s="30" t="s">
        <v>186</v>
      </c>
      <c r="AK1326" s="30" t="s">
        <v>100</v>
      </c>
      <c r="AL1326" s="30" t="s">
        <v>187</v>
      </c>
      <c r="AM1326" s="30" t="s">
        <v>188</v>
      </c>
      <c r="AN1326" s="30">
        <v>116.42968999999999</v>
      </c>
      <c r="AO1326" s="30" t="s">
        <v>68</v>
      </c>
      <c r="AP1326" s="30"/>
      <c r="AQ1326" s="30"/>
      <c r="AR1326" s="30" t="s">
        <v>68</v>
      </c>
      <c r="AS1326" s="30"/>
      <c r="AT1326" s="30"/>
      <c r="AU1326" s="30" t="s">
        <v>1047</v>
      </c>
      <c r="AV1326" s="30" t="s">
        <v>1048</v>
      </c>
      <c r="AW1326" s="30">
        <v>254.61906999999999</v>
      </c>
      <c r="AX1326" s="30" t="s">
        <v>6282</v>
      </c>
      <c r="AY1326" s="30" t="s">
        <v>6283</v>
      </c>
      <c r="AZ1326" s="3">
        <v>2063</v>
      </c>
      <c r="BA1326" s="30" t="s">
        <v>60</v>
      </c>
      <c r="BB1326" s="30">
        <v>3366</v>
      </c>
      <c r="BC1326" s="30" t="s">
        <v>60</v>
      </c>
      <c r="BD1326" s="30" t="s">
        <v>60</v>
      </c>
      <c r="BE1326" s="30" t="s">
        <v>60</v>
      </c>
      <c r="BF1326" s="35" t="str">
        <f>IFERROR(VLOOKUP(Data_Power_app[[#This Row],[PRO ODER]],'Result'!A:C,3,0),"")</f>
        <v/>
      </c>
      <c r="BG1326" s="14" t="str">
        <f>IFERROR(VLOOKUP(Data_Power_app[[#This Row],[PRO ODER]]&amp;"LAM_IN",'Real Time'!A:E,4,0),"")</f>
        <v/>
      </c>
      <c r="BH1326" s="37" t="str">
        <f>IF(Data_Power_app[[#This Row],[LAMINATION MACHINE (PLAN)]]="","",IF(Data_Power_app[[#This Row],[LAMINATION MACHINE (REALTIME)]]="","",RIGHT(Data_Power_app[[#This Row],[LAMINATION MACHINE (REALTIME)]],1)=RIGHT(Data_Power_app[[#This Row],[LAMINATION MACHINE (PLAN)]],1)))</f>
        <v/>
      </c>
    </row>
    <row r="1327" spans="1:60" x14ac:dyDescent="0.25">
      <c r="A1327" s="27">
        <v>1551</v>
      </c>
      <c r="B1327" s="30" t="s">
        <v>4688</v>
      </c>
      <c r="C1327" s="30" t="s">
        <v>4689</v>
      </c>
      <c r="D1327" s="30" t="s">
        <v>86</v>
      </c>
      <c r="E1327" s="30" t="s">
        <v>184</v>
      </c>
      <c r="F1327" s="30" t="s">
        <v>59</v>
      </c>
      <c r="G1327" s="30">
        <v>296</v>
      </c>
      <c r="H1327" s="4">
        <v>45808</v>
      </c>
      <c r="I1327" s="30">
        <v>45805</v>
      </c>
      <c r="J1327" s="4">
        <v>45805</v>
      </c>
      <c r="K1327" s="4">
        <v>45810</v>
      </c>
      <c r="L1327" s="4">
        <v>45806.130057870374</v>
      </c>
      <c r="M1327" s="4">
        <v>45811</v>
      </c>
      <c r="N1327" s="4">
        <v>45807.601585648146</v>
      </c>
      <c r="O1327" s="4" t="s">
        <v>60</v>
      </c>
      <c r="P1327" s="4" t="s">
        <v>60</v>
      </c>
      <c r="Q1327" s="4" t="s">
        <v>60</v>
      </c>
      <c r="R1327" s="4" t="s">
        <v>60</v>
      </c>
      <c r="S1327" s="4" t="s">
        <v>60</v>
      </c>
      <c r="T1327" s="4">
        <v>45813</v>
      </c>
      <c r="U1327" s="4"/>
      <c r="V1327" s="4"/>
      <c r="W1327" s="4">
        <v>45814</v>
      </c>
      <c r="X1327" s="4"/>
      <c r="Y1327" s="4" t="s">
        <v>60</v>
      </c>
      <c r="Z1327" s="4">
        <v>45815</v>
      </c>
      <c r="AA1327" s="4"/>
      <c r="AB1327" s="4" t="s">
        <v>60</v>
      </c>
      <c r="AC1327" s="4">
        <v>45815</v>
      </c>
      <c r="AD1327" s="4">
        <v>45817</v>
      </c>
      <c r="AE1327" s="4">
        <v>45819</v>
      </c>
      <c r="AF1327" s="4"/>
      <c r="AG1327" s="30" t="s">
        <v>266</v>
      </c>
      <c r="AH1327" s="30" t="s">
        <v>185</v>
      </c>
      <c r="AI1327" s="30" t="s">
        <v>951</v>
      </c>
      <c r="AJ1327" s="30" t="s">
        <v>186</v>
      </c>
      <c r="AK1327" s="30" t="s">
        <v>65</v>
      </c>
      <c r="AL1327" s="30" t="s">
        <v>187</v>
      </c>
      <c r="AM1327" s="30" t="s">
        <v>188</v>
      </c>
      <c r="AN1327" s="30">
        <v>8.8654899999999994</v>
      </c>
      <c r="AO1327" s="30" t="s">
        <v>68</v>
      </c>
      <c r="AP1327" s="30"/>
      <c r="AQ1327" s="30"/>
      <c r="AR1327" s="30" t="s">
        <v>68</v>
      </c>
      <c r="AS1327" s="30"/>
      <c r="AT1327" s="30"/>
      <c r="AU1327" s="30" t="s">
        <v>952</v>
      </c>
      <c r="AV1327" s="30" t="s">
        <v>953</v>
      </c>
      <c r="AW1327" s="30">
        <v>19.388280000000002</v>
      </c>
      <c r="AX1327" s="30" t="s">
        <v>6339</v>
      </c>
      <c r="AY1327" s="30" t="s">
        <v>6340</v>
      </c>
      <c r="AZ1327" s="3">
        <v>273</v>
      </c>
      <c r="BA1327" s="30" t="s">
        <v>60</v>
      </c>
      <c r="BB1327" s="30">
        <v>296</v>
      </c>
      <c r="BC1327" s="30" t="s">
        <v>60</v>
      </c>
      <c r="BD1327" s="30" t="s">
        <v>60</v>
      </c>
      <c r="BE1327" s="30" t="s">
        <v>60</v>
      </c>
      <c r="BF1327" s="35" t="str">
        <f>IFERROR(VLOOKUP(Data_Power_app[[#This Row],[PRO ODER]],'Result'!A:C,3,0),"")</f>
        <v/>
      </c>
      <c r="BG1327" s="14" t="str">
        <f>IFERROR(VLOOKUP(Data_Power_app[[#This Row],[PRO ODER]]&amp;"LAM_IN",'Real Time'!A:E,4,0),"")</f>
        <v/>
      </c>
      <c r="BH1327" s="37" t="str">
        <f>IF(Data_Power_app[[#This Row],[LAMINATION MACHINE (PLAN)]]="","",IF(Data_Power_app[[#This Row],[LAMINATION MACHINE (REALTIME)]]="","",RIGHT(Data_Power_app[[#This Row],[LAMINATION MACHINE (REALTIME)]],1)=RIGHT(Data_Power_app[[#This Row],[LAMINATION MACHINE (PLAN)]],1)))</f>
        <v/>
      </c>
    </row>
    <row r="1328" spans="1:60" x14ac:dyDescent="0.25">
      <c r="A1328" s="27">
        <v>1552</v>
      </c>
      <c r="B1328" s="30" t="s">
        <v>4690</v>
      </c>
      <c r="C1328" s="30" t="s">
        <v>4691</v>
      </c>
      <c r="D1328" s="30" t="s">
        <v>86</v>
      </c>
      <c r="E1328" s="30" t="s">
        <v>184</v>
      </c>
      <c r="F1328" s="30" t="s">
        <v>59</v>
      </c>
      <c r="G1328" s="30">
        <v>991</v>
      </c>
      <c r="H1328" s="4">
        <v>45808</v>
      </c>
      <c r="I1328" s="30">
        <v>45805</v>
      </c>
      <c r="J1328" s="4">
        <v>45805</v>
      </c>
      <c r="K1328" s="4">
        <v>45810</v>
      </c>
      <c r="L1328" s="4">
        <v>45806.130439814813</v>
      </c>
      <c r="M1328" s="4">
        <v>45811</v>
      </c>
      <c r="N1328" s="4">
        <v>45807.548263888886</v>
      </c>
      <c r="O1328" s="4" t="s">
        <v>60</v>
      </c>
      <c r="P1328" s="4" t="s">
        <v>60</v>
      </c>
      <c r="Q1328" s="4" t="s">
        <v>60</v>
      </c>
      <c r="R1328" s="4" t="s">
        <v>60</v>
      </c>
      <c r="S1328" s="4" t="s">
        <v>60</v>
      </c>
      <c r="T1328" s="4">
        <v>45813</v>
      </c>
      <c r="U1328" s="4"/>
      <c r="V1328" s="4"/>
      <c r="W1328" s="4">
        <v>45814</v>
      </c>
      <c r="X1328" s="4"/>
      <c r="Y1328" s="4" t="s">
        <v>60</v>
      </c>
      <c r="Z1328" s="4">
        <v>45815</v>
      </c>
      <c r="AA1328" s="4"/>
      <c r="AB1328" s="4" t="s">
        <v>60</v>
      </c>
      <c r="AC1328" s="4">
        <v>45815</v>
      </c>
      <c r="AD1328" s="4">
        <v>45817</v>
      </c>
      <c r="AE1328" s="4">
        <v>45819</v>
      </c>
      <c r="AF1328" s="4"/>
      <c r="AG1328" s="30" t="s">
        <v>266</v>
      </c>
      <c r="AH1328" s="30" t="s">
        <v>185</v>
      </c>
      <c r="AI1328" s="30" t="s">
        <v>1141</v>
      </c>
      <c r="AJ1328" s="30" t="s">
        <v>186</v>
      </c>
      <c r="AK1328" s="30" t="s">
        <v>65</v>
      </c>
      <c r="AL1328" s="30" t="s">
        <v>187</v>
      </c>
      <c r="AM1328" s="30" t="s">
        <v>188</v>
      </c>
      <c r="AN1328" s="30">
        <v>30.42999</v>
      </c>
      <c r="AO1328" s="30" t="s">
        <v>68</v>
      </c>
      <c r="AP1328" s="30"/>
      <c r="AQ1328" s="30"/>
      <c r="AR1328" s="30" t="s">
        <v>68</v>
      </c>
      <c r="AS1328" s="30"/>
      <c r="AT1328" s="30"/>
      <c r="AU1328" s="30" t="s">
        <v>701</v>
      </c>
      <c r="AV1328" s="30" t="s">
        <v>702</v>
      </c>
      <c r="AW1328" s="30">
        <v>66.549130000000005</v>
      </c>
      <c r="AX1328" s="30" t="s">
        <v>6341</v>
      </c>
      <c r="AY1328" s="30" t="s">
        <v>6342</v>
      </c>
      <c r="AZ1328" s="3">
        <v>937</v>
      </c>
      <c r="BA1328" s="30" t="s">
        <v>60</v>
      </c>
      <c r="BB1328" s="30">
        <v>991</v>
      </c>
      <c r="BC1328" s="30" t="s">
        <v>60</v>
      </c>
      <c r="BD1328" s="30" t="s">
        <v>60</v>
      </c>
      <c r="BE1328" s="30" t="s">
        <v>60</v>
      </c>
      <c r="BF1328" s="35" t="str">
        <f>IFERROR(VLOOKUP(Data_Power_app[[#This Row],[PRO ODER]],'Result'!A:C,3,0),"")</f>
        <v/>
      </c>
      <c r="BG1328" s="14" t="str">
        <f>IFERROR(VLOOKUP(Data_Power_app[[#This Row],[PRO ODER]]&amp;"LAM_IN",'Real Time'!A:E,4,0),"")</f>
        <v/>
      </c>
      <c r="BH1328" s="37" t="str">
        <f>IF(Data_Power_app[[#This Row],[LAMINATION MACHINE (PLAN)]]="","",IF(Data_Power_app[[#This Row],[LAMINATION MACHINE (REALTIME)]]="","",RIGHT(Data_Power_app[[#This Row],[LAMINATION MACHINE (REALTIME)]],1)=RIGHT(Data_Power_app[[#This Row],[LAMINATION MACHINE (PLAN)]],1)))</f>
        <v/>
      </c>
    </row>
    <row r="1329" spans="1:60" x14ac:dyDescent="0.25">
      <c r="A1329" s="27">
        <v>1553</v>
      </c>
      <c r="B1329" s="30" t="s">
        <v>1277</v>
      </c>
      <c r="C1329" s="30" t="s">
        <v>1278</v>
      </c>
      <c r="D1329" s="30" t="s">
        <v>86</v>
      </c>
      <c r="E1329" s="30" t="s">
        <v>184</v>
      </c>
      <c r="F1329" s="30" t="s">
        <v>59</v>
      </c>
      <c r="G1329" s="30">
        <v>3045</v>
      </c>
      <c r="H1329" s="4">
        <v>45808</v>
      </c>
      <c r="I1329" s="30">
        <v>45797</v>
      </c>
      <c r="J1329" s="4">
        <v>45797</v>
      </c>
      <c r="K1329" s="4">
        <v>45810</v>
      </c>
      <c r="L1329" s="4">
        <v>45798.420081018521</v>
      </c>
      <c r="M1329" s="4">
        <v>45811</v>
      </c>
      <c r="N1329" s="4">
        <v>45799.195983796293</v>
      </c>
      <c r="O1329" s="4" t="s">
        <v>60</v>
      </c>
      <c r="P1329" s="4" t="s">
        <v>60</v>
      </c>
      <c r="Q1329" s="4" t="s">
        <v>60</v>
      </c>
      <c r="R1329" s="4" t="s">
        <v>60</v>
      </c>
      <c r="S1329" s="4" t="s">
        <v>60</v>
      </c>
      <c r="T1329" s="4">
        <v>45813</v>
      </c>
      <c r="U1329" s="4">
        <v>45806.693958333337</v>
      </c>
      <c r="V1329" s="4"/>
      <c r="W1329" s="4">
        <v>45814</v>
      </c>
      <c r="X1329" s="4"/>
      <c r="Y1329" s="4" t="s">
        <v>60</v>
      </c>
      <c r="Z1329" s="4">
        <v>45815</v>
      </c>
      <c r="AA1329" s="4"/>
      <c r="AB1329" s="4" t="s">
        <v>60</v>
      </c>
      <c r="AC1329" s="4">
        <v>45815</v>
      </c>
      <c r="AD1329" s="4">
        <v>45817</v>
      </c>
      <c r="AE1329" s="4">
        <v>45819</v>
      </c>
      <c r="AF1329" s="4"/>
      <c r="AG1329" s="30" t="s">
        <v>266</v>
      </c>
      <c r="AH1329" s="30" t="s">
        <v>229</v>
      </c>
      <c r="AI1329" s="30" t="s">
        <v>476</v>
      </c>
      <c r="AJ1329" s="30" t="s">
        <v>186</v>
      </c>
      <c r="AK1329" s="30" t="s">
        <v>100</v>
      </c>
      <c r="AL1329" s="30" t="s">
        <v>187</v>
      </c>
      <c r="AM1329" s="30" t="s">
        <v>188</v>
      </c>
      <c r="AN1329" s="30">
        <v>104.61985</v>
      </c>
      <c r="AO1329" s="30" t="s">
        <v>68</v>
      </c>
      <c r="AP1329" s="30"/>
      <c r="AQ1329" s="30"/>
      <c r="AR1329" s="30" t="s">
        <v>68</v>
      </c>
      <c r="AS1329" s="30"/>
      <c r="AT1329" s="30"/>
      <c r="AU1329" s="30" t="s">
        <v>477</v>
      </c>
      <c r="AV1329" s="30" t="s">
        <v>478</v>
      </c>
      <c r="AW1329" s="30">
        <v>228.79271</v>
      </c>
      <c r="AX1329" s="30" t="s">
        <v>233</v>
      </c>
      <c r="AY1329" s="30" t="s">
        <v>234</v>
      </c>
      <c r="AZ1329" s="3">
        <v>1822</v>
      </c>
      <c r="BA1329" s="30" t="s">
        <v>60</v>
      </c>
      <c r="BB1329" s="30">
        <v>3045</v>
      </c>
      <c r="BC1329" s="30" t="s">
        <v>60</v>
      </c>
      <c r="BD1329" s="30" t="s">
        <v>60</v>
      </c>
      <c r="BE1329" s="30" t="s">
        <v>60</v>
      </c>
      <c r="BF1329" s="35" t="str">
        <f>IFERROR(VLOOKUP(Data_Power_app[[#This Row],[PRO ODER]],'Result'!A:C,3,0),"")</f>
        <v/>
      </c>
      <c r="BG1329" s="14" t="str">
        <f>IFERROR(VLOOKUP(Data_Power_app[[#This Row],[PRO ODER]]&amp;"LAM_IN",'Real Time'!A:E,4,0),"")</f>
        <v/>
      </c>
      <c r="BH1329" s="37" t="str">
        <f>IF(Data_Power_app[[#This Row],[LAMINATION MACHINE (PLAN)]]="","",IF(Data_Power_app[[#This Row],[LAMINATION MACHINE (REALTIME)]]="","",RIGHT(Data_Power_app[[#This Row],[LAMINATION MACHINE (REALTIME)]],1)=RIGHT(Data_Power_app[[#This Row],[LAMINATION MACHINE (PLAN)]],1)))</f>
        <v/>
      </c>
    </row>
    <row r="1330" spans="1:60" x14ac:dyDescent="0.25">
      <c r="A1330" s="27">
        <v>1554</v>
      </c>
      <c r="B1330" s="30" t="s">
        <v>11056</v>
      </c>
      <c r="C1330" s="30" t="s">
        <v>11057</v>
      </c>
      <c r="D1330" s="30" t="s">
        <v>86</v>
      </c>
      <c r="E1330" s="30" t="s">
        <v>176</v>
      </c>
      <c r="F1330" s="30" t="s">
        <v>72</v>
      </c>
      <c r="G1330" s="30">
        <v>336</v>
      </c>
      <c r="H1330" s="4">
        <v>45811</v>
      </c>
      <c r="I1330" s="30">
        <v>45811</v>
      </c>
      <c r="J1330" s="4">
        <v>45722</v>
      </c>
      <c r="K1330" s="4">
        <v>45812</v>
      </c>
      <c r="L1330" s="4"/>
      <c r="M1330" s="4" t="s">
        <v>60</v>
      </c>
      <c r="N1330" s="4"/>
      <c r="O1330" s="4" t="s">
        <v>60</v>
      </c>
      <c r="P1330" s="4" t="s">
        <v>60</v>
      </c>
      <c r="Q1330" s="4" t="s">
        <v>60</v>
      </c>
      <c r="R1330" s="4" t="s">
        <v>60</v>
      </c>
      <c r="S1330" s="4" t="s">
        <v>60</v>
      </c>
      <c r="T1330" s="4" t="s">
        <v>60</v>
      </c>
      <c r="U1330" s="4"/>
      <c r="V1330" s="4"/>
      <c r="W1330" s="4"/>
      <c r="X1330" s="4"/>
      <c r="Y1330" s="4" t="s">
        <v>60</v>
      </c>
      <c r="Z1330" s="4" t="s">
        <v>60</v>
      </c>
      <c r="AA1330" s="4"/>
      <c r="AB1330" s="4" t="s">
        <v>60</v>
      </c>
      <c r="AC1330" s="4" t="s">
        <v>60</v>
      </c>
      <c r="AD1330" s="4">
        <v>45817</v>
      </c>
      <c r="AE1330" s="4">
        <v>45819</v>
      </c>
      <c r="AF1330" s="4"/>
      <c r="AG1330" s="30" t="s">
        <v>126</v>
      </c>
      <c r="AH1330" s="30" t="s">
        <v>604</v>
      </c>
      <c r="AI1330" s="30" t="s">
        <v>11058</v>
      </c>
      <c r="AJ1330" s="30" t="s">
        <v>74</v>
      </c>
      <c r="AK1330" s="30" t="s">
        <v>65</v>
      </c>
      <c r="AL1330" s="30" t="s">
        <v>174</v>
      </c>
      <c r="AM1330" s="30" t="s">
        <v>175</v>
      </c>
      <c r="AN1330" s="30">
        <v>7.7216800000000001</v>
      </c>
      <c r="AO1330" s="30" t="s">
        <v>68</v>
      </c>
      <c r="AP1330" s="30"/>
      <c r="AQ1330" s="30"/>
      <c r="AR1330" s="30" t="s">
        <v>68</v>
      </c>
      <c r="AS1330" s="30"/>
      <c r="AT1330" s="30"/>
      <c r="AU1330" s="30" t="s">
        <v>11059</v>
      </c>
      <c r="AV1330" s="30" t="s">
        <v>11060</v>
      </c>
      <c r="AW1330" s="30">
        <v>16.88551</v>
      </c>
      <c r="AX1330" s="30" t="s">
        <v>11061</v>
      </c>
      <c r="AY1330" s="30" t="s">
        <v>11062</v>
      </c>
      <c r="AZ1330" s="3">
        <v>336</v>
      </c>
      <c r="BA1330" s="30" t="s">
        <v>228</v>
      </c>
      <c r="BB1330" s="30">
        <v>336</v>
      </c>
      <c r="BC1330" s="30" t="s">
        <v>60</v>
      </c>
      <c r="BD1330" s="30" t="s">
        <v>60</v>
      </c>
      <c r="BE1330" s="30" t="s">
        <v>866</v>
      </c>
      <c r="BF1330" s="35" t="str">
        <f>IFERROR(VLOOKUP(Data_Power_app[[#This Row],[PRO ODER]],'Result'!A:C,3,0),"")</f>
        <v>LAMINATION 3</v>
      </c>
      <c r="BG1330" s="14" t="str">
        <f>IFERROR(VLOOKUP(Data_Power_app[[#This Row],[PRO ODER]]&amp;"LAM_IN",'Real Time'!A:E,4,0),"")</f>
        <v/>
      </c>
      <c r="BH1330" s="37" t="str">
        <f>IF(Data_Power_app[[#This Row],[LAMINATION MACHINE (PLAN)]]="","",IF(Data_Power_app[[#This Row],[LAMINATION MACHINE (REALTIME)]]="","",RIGHT(Data_Power_app[[#This Row],[LAMINATION MACHINE (REALTIME)]],1)=RIGHT(Data_Power_app[[#This Row],[LAMINATION MACHINE (PLAN)]],1)))</f>
        <v/>
      </c>
    </row>
    <row r="1331" spans="1:60" x14ac:dyDescent="0.25">
      <c r="A1331" s="27">
        <v>1555</v>
      </c>
      <c r="B1331" s="30" t="s">
        <v>5771</v>
      </c>
      <c r="C1331" s="30" t="s">
        <v>5503</v>
      </c>
      <c r="D1331" s="30" t="s">
        <v>86</v>
      </c>
      <c r="E1331" s="30" t="s">
        <v>176</v>
      </c>
      <c r="F1331" s="30" t="s">
        <v>59</v>
      </c>
      <c r="G1331" s="30">
        <v>788</v>
      </c>
      <c r="H1331" s="4">
        <v>45810</v>
      </c>
      <c r="I1331" s="30">
        <v>45806</v>
      </c>
      <c r="J1331" s="4">
        <v>45806</v>
      </c>
      <c r="K1331" s="4">
        <v>45811</v>
      </c>
      <c r="L1331" s="4">
        <v>45808.52553240741</v>
      </c>
      <c r="M1331" s="4">
        <v>45812</v>
      </c>
      <c r="N1331" s="4">
        <v>45808.936967592592</v>
      </c>
      <c r="O1331" s="4" t="s">
        <v>60</v>
      </c>
      <c r="P1331" s="4" t="s">
        <v>60</v>
      </c>
      <c r="Q1331" s="4" t="s">
        <v>60</v>
      </c>
      <c r="R1331" s="4" t="s">
        <v>60</v>
      </c>
      <c r="S1331" s="4" t="s">
        <v>60</v>
      </c>
      <c r="T1331" s="4">
        <v>45813</v>
      </c>
      <c r="U1331" s="4"/>
      <c r="V1331" s="4"/>
      <c r="W1331" s="4">
        <v>45814</v>
      </c>
      <c r="X1331" s="4"/>
      <c r="Y1331" s="4" t="s">
        <v>60</v>
      </c>
      <c r="Z1331" s="4">
        <v>45815</v>
      </c>
      <c r="AA1331" s="4"/>
      <c r="AB1331" s="4" t="s">
        <v>60</v>
      </c>
      <c r="AC1331" s="4">
        <v>45815</v>
      </c>
      <c r="AD1331" s="4">
        <v>45817</v>
      </c>
      <c r="AE1331" s="4">
        <v>45819</v>
      </c>
      <c r="AF1331" s="4"/>
      <c r="AG1331" s="30" t="s">
        <v>266</v>
      </c>
      <c r="AH1331" s="30" t="s">
        <v>296</v>
      </c>
      <c r="AI1331" s="30" t="s">
        <v>3903</v>
      </c>
      <c r="AJ1331" s="30" t="s">
        <v>210</v>
      </c>
      <c r="AK1331" s="30" t="s">
        <v>65</v>
      </c>
      <c r="AL1331" s="30" t="s">
        <v>783</v>
      </c>
      <c r="AM1331" s="30" t="s">
        <v>784</v>
      </c>
      <c r="AN1331" s="30">
        <v>23.745249999999999</v>
      </c>
      <c r="AO1331" s="30" t="s">
        <v>68</v>
      </c>
      <c r="AP1331" s="30"/>
      <c r="AQ1331" s="30"/>
      <c r="AR1331" s="30" t="s">
        <v>68</v>
      </c>
      <c r="AS1331" s="30"/>
      <c r="AT1331" s="30"/>
      <c r="AU1331" s="30" t="s">
        <v>274</v>
      </c>
      <c r="AV1331" s="30" t="s">
        <v>275</v>
      </c>
      <c r="AW1331" s="30">
        <v>51.9345</v>
      </c>
      <c r="AX1331" s="30" t="s">
        <v>3904</v>
      </c>
      <c r="AY1331" s="30" t="s">
        <v>3905</v>
      </c>
      <c r="AZ1331" s="3">
        <v>788</v>
      </c>
      <c r="BA1331" s="30" t="s">
        <v>60</v>
      </c>
      <c r="BB1331" s="30">
        <v>788</v>
      </c>
      <c r="BC1331" s="30" t="s">
        <v>60</v>
      </c>
      <c r="BD1331" s="30" t="s">
        <v>60</v>
      </c>
      <c r="BE1331" s="30" t="s">
        <v>60</v>
      </c>
      <c r="BF1331" s="35" t="str">
        <f>IFERROR(VLOOKUP(Data_Power_app[[#This Row],[PRO ODER]],'Result'!A:C,3,0),"")</f>
        <v/>
      </c>
      <c r="BG1331" s="14" t="str">
        <f>IFERROR(VLOOKUP(Data_Power_app[[#This Row],[PRO ODER]]&amp;"LAM_IN",'Real Time'!A:E,4,0),"")</f>
        <v/>
      </c>
      <c r="BH1331" s="37" t="str">
        <f>IF(Data_Power_app[[#This Row],[LAMINATION MACHINE (PLAN)]]="","",IF(Data_Power_app[[#This Row],[LAMINATION MACHINE (REALTIME)]]="","",RIGHT(Data_Power_app[[#This Row],[LAMINATION MACHINE (REALTIME)]],1)=RIGHT(Data_Power_app[[#This Row],[LAMINATION MACHINE (PLAN)]],1)))</f>
        <v/>
      </c>
    </row>
    <row r="1332" spans="1:60" x14ac:dyDescent="0.25">
      <c r="A1332" s="27">
        <v>1556</v>
      </c>
      <c r="B1332" s="30" t="s">
        <v>11063</v>
      </c>
      <c r="C1332" s="30" t="s">
        <v>11064</v>
      </c>
      <c r="D1332" s="30" t="s">
        <v>86</v>
      </c>
      <c r="E1332" s="30" t="s">
        <v>184</v>
      </c>
      <c r="F1332" s="30" t="s">
        <v>72</v>
      </c>
      <c r="G1332" s="30">
        <v>4650</v>
      </c>
      <c r="H1332" s="4">
        <v>45811</v>
      </c>
      <c r="I1332" s="30">
        <v>45811</v>
      </c>
      <c r="J1332" s="4" t="s">
        <v>68</v>
      </c>
      <c r="K1332" s="4">
        <v>45812</v>
      </c>
      <c r="L1332" s="4"/>
      <c r="M1332" s="4" t="s">
        <v>60</v>
      </c>
      <c r="N1332" s="4"/>
      <c r="O1332" s="4" t="s">
        <v>60</v>
      </c>
      <c r="P1332" s="4" t="s">
        <v>60</v>
      </c>
      <c r="Q1332" s="4" t="s">
        <v>60</v>
      </c>
      <c r="R1332" s="4" t="s">
        <v>60</v>
      </c>
      <c r="S1332" s="4" t="s">
        <v>60</v>
      </c>
      <c r="T1332" s="4" t="s">
        <v>60</v>
      </c>
      <c r="U1332" s="4"/>
      <c r="V1332" s="4"/>
      <c r="W1332" s="4"/>
      <c r="X1332" s="4"/>
      <c r="Y1332" s="4" t="s">
        <v>60</v>
      </c>
      <c r="Z1332" s="4" t="s">
        <v>60</v>
      </c>
      <c r="AA1332" s="4"/>
      <c r="AB1332" s="4" t="s">
        <v>60</v>
      </c>
      <c r="AC1332" s="4" t="s">
        <v>60</v>
      </c>
      <c r="AD1332" s="4">
        <v>45817</v>
      </c>
      <c r="AE1332" s="4">
        <v>45819</v>
      </c>
      <c r="AF1332" s="4"/>
      <c r="AG1332" s="30" t="s">
        <v>126</v>
      </c>
      <c r="AH1332" s="30" t="s">
        <v>3077</v>
      </c>
      <c r="AI1332" s="30" t="s">
        <v>3114</v>
      </c>
      <c r="AJ1332" s="30" t="s">
        <v>74</v>
      </c>
      <c r="AK1332" s="30" t="s">
        <v>65</v>
      </c>
      <c r="AL1332" s="30" t="s">
        <v>3078</v>
      </c>
      <c r="AM1332" s="30" t="s">
        <v>3079</v>
      </c>
      <c r="AN1332" s="30">
        <v>94.99736</v>
      </c>
      <c r="AO1332" s="30" t="s">
        <v>68</v>
      </c>
      <c r="AP1332" s="30"/>
      <c r="AQ1332" s="30"/>
      <c r="AR1332" s="30" t="s">
        <v>68</v>
      </c>
      <c r="AS1332" s="30"/>
      <c r="AT1332" s="30"/>
      <c r="AU1332" s="30" t="s">
        <v>3115</v>
      </c>
      <c r="AV1332" s="30" t="s">
        <v>3116</v>
      </c>
      <c r="AW1332" s="30">
        <v>207.72682</v>
      </c>
      <c r="AX1332" s="30" t="s">
        <v>68</v>
      </c>
      <c r="AY1332" s="30" t="s">
        <v>68</v>
      </c>
      <c r="AZ1332" s="3" t="s">
        <v>68</v>
      </c>
      <c r="BA1332" s="30" t="s">
        <v>60</v>
      </c>
      <c r="BB1332" s="30">
        <v>4650</v>
      </c>
      <c r="BC1332" s="30" t="s">
        <v>60</v>
      </c>
      <c r="BD1332" s="30" t="s">
        <v>60</v>
      </c>
      <c r="BE1332" s="30" t="s">
        <v>60</v>
      </c>
      <c r="BF1332" s="35" t="str">
        <f>IFERROR(VLOOKUP(Data_Power_app[[#This Row],[PRO ODER]],'Result'!A:C,3,0),"")</f>
        <v>LAMINATION 4</v>
      </c>
      <c r="BG1332" s="14" t="str">
        <f>IFERROR(VLOOKUP(Data_Power_app[[#This Row],[PRO ODER]]&amp;"LAM_IN",'Real Time'!A:E,4,0),"")</f>
        <v/>
      </c>
      <c r="BH1332" s="37" t="str">
        <f>IF(Data_Power_app[[#This Row],[LAMINATION MACHINE (PLAN)]]="","",IF(Data_Power_app[[#This Row],[LAMINATION MACHINE (REALTIME)]]="","",RIGHT(Data_Power_app[[#This Row],[LAMINATION MACHINE (REALTIME)]],1)=RIGHT(Data_Power_app[[#This Row],[LAMINATION MACHINE (PLAN)]],1)))</f>
        <v/>
      </c>
    </row>
    <row r="1333" spans="1:60" x14ac:dyDescent="0.25">
      <c r="A1333" s="27">
        <v>1557</v>
      </c>
      <c r="B1333" s="30" t="s">
        <v>5772</v>
      </c>
      <c r="C1333" s="30" t="s">
        <v>5504</v>
      </c>
      <c r="D1333" s="30" t="s">
        <v>86</v>
      </c>
      <c r="E1333" s="30" t="s">
        <v>176</v>
      </c>
      <c r="F1333" s="30" t="s">
        <v>59</v>
      </c>
      <c r="G1333" s="30">
        <v>8</v>
      </c>
      <c r="H1333" s="4">
        <v>45810</v>
      </c>
      <c r="I1333" s="30">
        <v>45806</v>
      </c>
      <c r="J1333" s="4">
        <v>45806</v>
      </c>
      <c r="K1333" s="4">
        <v>45811</v>
      </c>
      <c r="L1333" s="4">
        <v>45808.421944444446</v>
      </c>
      <c r="M1333" s="4">
        <v>45812</v>
      </c>
      <c r="N1333" s="4">
        <v>45808.229085648149</v>
      </c>
      <c r="O1333" s="4" t="s">
        <v>60</v>
      </c>
      <c r="P1333" s="4" t="s">
        <v>60</v>
      </c>
      <c r="Q1333" s="4" t="s">
        <v>60</v>
      </c>
      <c r="R1333" s="4" t="s">
        <v>60</v>
      </c>
      <c r="S1333" s="4" t="s">
        <v>60</v>
      </c>
      <c r="T1333" s="4">
        <v>45813</v>
      </c>
      <c r="U1333" s="4"/>
      <c r="V1333" s="4"/>
      <c r="W1333" s="4">
        <v>45814</v>
      </c>
      <c r="X1333" s="4"/>
      <c r="Y1333" s="4" t="s">
        <v>60</v>
      </c>
      <c r="Z1333" s="4">
        <v>45815</v>
      </c>
      <c r="AA1333" s="4"/>
      <c r="AB1333" s="4" t="s">
        <v>60</v>
      </c>
      <c r="AC1333" s="4">
        <v>45815</v>
      </c>
      <c r="AD1333" s="4">
        <v>45817</v>
      </c>
      <c r="AE1333" s="4">
        <v>45819</v>
      </c>
      <c r="AF1333" s="4"/>
      <c r="AG1333" s="30" t="s">
        <v>266</v>
      </c>
      <c r="AH1333" s="30" t="s">
        <v>296</v>
      </c>
      <c r="AI1333" s="30" t="s">
        <v>5773</v>
      </c>
      <c r="AJ1333" s="30" t="s">
        <v>210</v>
      </c>
      <c r="AK1333" s="30" t="s">
        <v>100</v>
      </c>
      <c r="AL1333" s="30" t="s">
        <v>783</v>
      </c>
      <c r="AM1333" s="30" t="s">
        <v>784</v>
      </c>
      <c r="AN1333" s="30">
        <v>0.28155999999999998</v>
      </c>
      <c r="AO1333" s="30" t="s">
        <v>68</v>
      </c>
      <c r="AP1333" s="30"/>
      <c r="AQ1333" s="30"/>
      <c r="AR1333" s="30" t="s">
        <v>68</v>
      </c>
      <c r="AS1333" s="30"/>
      <c r="AT1333" s="30"/>
      <c r="AU1333" s="30" t="s">
        <v>5774</v>
      </c>
      <c r="AV1333" s="30" t="s">
        <v>5775</v>
      </c>
      <c r="AW1333" s="30">
        <v>0.61573</v>
      </c>
      <c r="AX1333" s="30" t="s">
        <v>5776</v>
      </c>
      <c r="AY1333" s="30" t="s">
        <v>5777</v>
      </c>
      <c r="AZ1333" s="3">
        <v>8</v>
      </c>
      <c r="BA1333" s="30" t="s">
        <v>60</v>
      </c>
      <c r="BB1333" s="30">
        <v>8</v>
      </c>
      <c r="BC1333" s="30" t="s">
        <v>60</v>
      </c>
      <c r="BD1333" s="30" t="s">
        <v>60</v>
      </c>
      <c r="BE1333" s="30" t="s">
        <v>60</v>
      </c>
      <c r="BF1333" s="35" t="str">
        <f>IFERROR(VLOOKUP(Data_Power_app[[#This Row],[PRO ODER]],'Result'!A:C,3,0),"")</f>
        <v/>
      </c>
      <c r="BG1333" s="14" t="str">
        <f>IFERROR(VLOOKUP(Data_Power_app[[#This Row],[PRO ODER]]&amp;"LAM_IN",'Real Time'!A:E,4,0),"")</f>
        <v/>
      </c>
      <c r="BH1333" s="37" t="str">
        <f>IF(Data_Power_app[[#This Row],[LAMINATION MACHINE (PLAN)]]="","",IF(Data_Power_app[[#This Row],[LAMINATION MACHINE (REALTIME)]]="","",RIGHT(Data_Power_app[[#This Row],[LAMINATION MACHINE (REALTIME)]],1)=RIGHT(Data_Power_app[[#This Row],[LAMINATION MACHINE (PLAN)]],1)))</f>
        <v/>
      </c>
    </row>
    <row r="1334" spans="1:60" x14ac:dyDescent="0.25">
      <c r="A1334" s="27">
        <v>1558</v>
      </c>
      <c r="B1334" s="30" t="s">
        <v>11065</v>
      </c>
      <c r="C1334" s="30" t="s">
        <v>11066</v>
      </c>
      <c r="D1334" s="30" t="s">
        <v>86</v>
      </c>
      <c r="E1334" s="30" t="s">
        <v>208</v>
      </c>
      <c r="F1334" s="30" t="s">
        <v>72</v>
      </c>
      <c r="G1334" s="30">
        <v>80</v>
      </c>
      <c r="H1334" s="4">
        <v>45811</v>
      </c>
      <c r="I1334" s="30">
        <v>45811</v>
      </c>
      <c r="J1334" s="4" t="s">
        <v>68</v>
      </c>
      <c r="K1334" s="4">
        <v>45812</v>
      </c>
      <c r="L1334" s="4"/>
      <c r="M1334" s="4" t="s">
        <v>60</v>
      </c>
      <c r="N1334" s="4"/>
      <c r="O1334" s="4" t="s">
        <v>60</v>
      </c>
      <c r="P1334" s="4" t="s">
        <v>60</v>
      </c>
      <c r="Q1334" s="4" t="s">
        <v>60</v>
      </c>
      <c r="R1334" s="4" t="s">
        <v>60</v>
      </c>
      <c r="S1334" s="4" t="s">
        <v>60</v>
      </c>
      <c r="T1334" s="4" t="s">
        <v>60</v>
      </c>
      <c r="U1334" s="4"/>
      <c r="V1334" s="4"/>
      <c r="W1334" s="4"/>
      <c r="X1334" s="4"/>
      <c r="Y1334" s="4" t="s">
        <v>60</v>
      </c>
      <c r="Z1334" s="4" t="s">
        <v>60</v>
      </c>
      <c r="AA1334" s="4"/>
      <c r="AB1334" s="4" t="s">
        <v>60</v>
      </c>
      <c r="AC1334" s="4" t="s">
        <v>60</v>
      </c>
      <c r="AD1334" s="4">
        <v>45817</v>
      </c>
      <c r="AE1334" s="4">
        <v>45819</v>
      </c>
      <c r="AF1334" s="4"/>
      <c r="AG1334" s="30" t="s">
        <v>126</v>
      </c>
      <c r="AH1334" s="30" t="s">
        <v>8066</v>
      </c>
      <c r="AI1334" s="30" t="s">
        <v>11067</v>
      </c>
      <c r="AJ1334" s="30" t="s">
        <v>74</v>
      </c>
      <c r="AK1334" s="30" t="s">
        <v>290</v>
      </c>
      <c r="AL1334" s="30" t="s">
        <v>272</v>
      </c>
      <c r="AM1334" s="30" t="s">
        <v>273</v>
      </c>
      <c r="AN1334" s="30">
        <v>1.6225099999999999</v>
      </c>
      <c r="AO1334" s="30" t="s">
        <v>68</v>
      </c>
      <c r="AP1334" s="30"/>
      <c r="AQ1334" s="30"/>
      <c r="AR1334" s="30" t="s">
        <v>68</v>
      </c>
      <c r="AS1334" s="30"/>
      <c r="AT1334" s="30"/>
      <c r="AU1334" s="30" t="s">
        <v>11068</v>
      </c>
      <c r="AV1334" s="30" t="s">
        <v>11069</v>
      </c>
      <c r="AW1334" s="30">
        <v>3.5482800000000001</v>
      </c>
      <c r="AX1334" s="30" t="s">
        <v>68</v>
      </c>
      <c r="AY1334" s="30" t="s">
        <v>68</v>
      </c>
      <c r="AZ1334" s="3" t="s">
        <v>68</v>
      </c>
      <c r="BA1334" s="30" t="s">
        <v>60</v>
      </c>
      <c r="BB1334" s="30">
        <v>80</v>
      </c>
      <c r="BC1334" s="30" t="s">
        <v>60</v>
      </c>
      <c r="BD1334" s="30" t="s">
        <v>60</v>
      </c>
      <c r="BE1334" s="30" t="s">
        <v>60</v>
      </c>
      <c r="BF1334" s="35" t="str">
        <f>IFERROR(VLOOKUP(Data_Power_app[[#This Row],[PRO ODER]],'Result'!A:C,3,0),"")</f>
        <v>LAMINATION 3</v>
      </c>
      <c r="BG1334" s="14" t="str">
        <f>IFERROR(VLOOKUP(Data_Power_app[[#This Row],[PRO ODER]]&amp;"LAM_IN",'Real Time'!A:E,4,0),"")</f>
        <v/>
      </c>
      <c r="BH1334" s="37" t="str">
        <f>IF(Data_Power_app[[#This Row],[LAMINATION MACHINE (PLAN)]]="","",IF(Data_Power_app[[#This Row],[LAMINATION MACHINE (REALTIME)]]="","",RIGHT(Data_Power_app[[#This Row],[LAMINATION MACHINE (REALTIME)]],1)=RIGHT(Data_Power_app[[#This Row],[LAMINATION MACHINE (PLAN)]],1)))</f>
        <v/>
      </c>
    </row>
    <row r="1335" spans="1:60" x14ac:dyDescent="0.25">
      <c r="A1335" s="27">
        <v>1559</v>
      </c>
      <c r="B1335" s="30" t="s">
        <v>11070</v>
      </c>
      <c r="C1335" s="30" t="s">
        <v>11071</v>
      </c>
      <c r="D1335" s="30" t="s">
        <v>86</v>
      </c>
      <c r="E1335" s="30" t="s">
        <v>208</v>
      </c>
      <c r="F1335" s="30" t="s">
        <v>72</v>
      </c>
      <c r="G1335" s="30">
        <v>859</v>
      </c>
      <c r="H1335" s="4">
        <v>45811</v>
      </c>
      <c r="I1335" s="30">
        <v>45811</v>
      </c>
      <c r="J1335" s="4" t="s">
        <v>68</v>
      </c>
      <c r="K1335" s="4">
        <v>45812</v>
      </c>
      <c r="L1335" s="4"/>
      <c r="M1335" s="4" t="s">
        <v>60</v>
      </c>
      <c r="N1335" s="4"/>
      <c r="O1335" s="4" t="s">
        <v>60</v>
      </c>
      <c r="P1335" s="4" t="s">
        <v>60</v>
      </c>
      <c r="Q1335" s="4" t="s">
        <v>60</v>
      </c>
      <c r="R1335" s="4" t="s">
        <v>60</v>
      </c>
      <c r="S1335" s="4" t="s">
        <v>60</v>
      </c>
      <c r="T1335" s="4" t="s">
        <v>60</v>
      </c>
      <c r="U1335" s="4"/>
      <c r="V1335" s="4"/>
      <c r="W1335" s="4"/>
      <c r="X1335" s="4"/>
      <c r="Y1335" s="4" t="s">
        <v>60</v>
      </c>
      <c r="Z1335" s="4" t="s">
        <v>60</v>
      </c>
      <c r="AA1335" s="4"/>
      <c r="AB1335" s="4" t="s">
        <v>60</v>
      </c>
      <c r="AC1335" s="4" t="s">
        <v>60</v>
      </c>
      <c r="AD1335" s="4">
        <v>45817</v>
      </c>
      <c r="AE1335" s="4">
        <v>45819</v>
      </c>
      <c r="AF1335" s="4"/>
      <c r="AG1335" s="30" t="s">
        <v>126</v>
      </c>
      <c r="AH1335" s="30" t="s">
        <v>8066</v>
      </c>
      <c r="AI1335" s="30" t="s">
        <v>11067</v>
      </c>
      <c r="AJ1335" s="30" t="s">
        <v>74</v>
      </c>
      <c r="AK1335" s="30" t="s">
        <v>290</v>
      </c>
      <c r="AL1335" s="30" t="s">
        <v>272</v>
      </c>
      <c r="AM1335" s="30" t="s">
        <v>273</v>
      </c>
      <c r="AN1335" s="30">
        <v>17.568349999999999</v>
      </c>
      <c r="AO1335" s="30" t="s">
        <v>68</v>
      </c>
      <c r="AP1335" s="30"/>
      <c r="AQ1335" s="30"/>
      <c r="AR1335" s="30" t="s">
        <v>68</v>
      </c>
      <c r="AS1335" s="30"/>
      <c r="AT1335" s="30"/>
      <c r="AU1335" s="30" t="s">
        <v>11068</v>
      </c>
      <c r="AV1335" s="30" t="s">
        <v>11069</v>
      </c>
      <c r="AW1335" s="30">
        <v>38.420479999999998</v>
      </c>
      <c r="AX1335" s="30" t="s">
        <v>68</v>
      </c>
      <c r="AY1335" s="30" t="s">
        <v>68</v>
      </c>
      <c r="AZ1335" s="3" t="s">
        <v>68</v>
      </c>
      <c r="BA1335" s="30" t="s">
        <v>60</v>
      </c>
      <c r="BB1335" s="30">
        <v>859</v>
      </c>
      <c r="BC1335" s="30" t="s">
        <v>60</v>
      </c>
      <c r="BD1335" s="30" t="s">
        <v>60</v>
      </c>
      <c r="BE1335" s="30" t="s">
        <v>60</v>
      </c>
      <c r="BF1335" s="35" t="str">
        <f>IFERROR(VLOOKUP(Data_Power_app[[#This Row],[PRO ODER]],'Result'!A:C,3,0),"")</f>
        <v>LAMINATION 3</v>
      </c>
      <c r="BG1335" s="14" t="str">
        <f>IFERROR(VLOOKUP(Data_Power_app[[#This Row],[PRO ODER]]&amp;"LAM_IN",'Real Time'!A:E,4,0),"")</f>
        <v/>
      </c>
      <c r="BH1335" s="37" t="str">
        <f>IF(Data_Power_app[[#This Row],[LAMINATION MACHINE (PLAN)]]="","",IF(Data_Power_app[[#This Row],[LAMINATION MACHINE (REALTIME)]]="","",RIGHT(Data_Power_app[[#This Row],[LAMINATION MACHINE (REALTIME)]],1)=RIGHT(Data_Power_app[[#This Row],[LAMINATION MACHINE (PLAN)]],1)))</f>
        <v/>
      </c>
    </row>
    <row r="1336" spans="1:60" x14ac:dyDescent="0.25">
      <c r="A1336" s="27">
        <v>1560</v>
      </c>
      <c r="B1336" s="30" t="s">
        <v>11072</v>
      </c>
      <c r="C1336" s="30" t="s">
        <v>11073</v>
      </c>
      <c r="D1336" s="30" t="s">
        <v>86</v>
      </c>
      <c r="E1336" s="30" t="s">
        <v>208</v>
      </c>
      <c r="F1336" s="30" t="s">
        <v>72</v>
      </c>
      <c r="G1336" s="30">
        <v>692</v>
      </c>
      <c r="H1336" s="4">
        <v>45811</v>
      </c>
      <c r="I1336" s="30">
        <v>45811</v>
      </c>
      <c r="J1336" s="4" t="s">
        <v>68</v>
      </c>
      <c r="K1336" s="4">
        <v>45812</v>
      </c>
      <c r="L1336" s="4"/>
      <c r="M1336" s="4" t="s">
        <v>60</v>
      </c>
      <c r="N1336" s="4"/>
      <c r="O1336" s="4" t="s">
        <v>60</v>
      </c>
      <c r="P1336" s="4" t="s">
        <v>60</v>
      </c>
      <c r="Q1336" s="4" t="s">
        <v>60</v>
      </c>
      <c r="R1336" s="4" t="s">
        <v>60</v>
      </c>
      <c r="S1336" s="4" t="s">
        <v>60</v>
      </c>
      <c r="T1336" s="4" t="s">
        <v>60</v>
      </c>
      <c r="U1336" s="4"/>
      <c r="V1336" s="4"/>
      <c r="W1336" s="4"/>
      <c r="X1336" s="4"/>
      <c r="Y1336" s="4" t="s">
        <v>60</v>
      </c>
      <c r="Z1336" s="4" t="s">
        <v>60</v>
      </c>
      <c r="AA1336" s="4"/>
      <c r="AB1336" s="4" t="s">
        <v>60</v>
      </c>
      <c r="AC1336" s="4" t="s">
        <v>60</v>
      </c>
      <c r="AD1336" s="4">
        <v>45817</v>
      </c>
      <c r="AE1336" s="4">
        <v>45819</v>
      </c>
      <c r="AF1336" s="4"/>
      <c r="AG1336" s="30" t="s">
        <v>126</v>
      </c>
      <c r="AH1336" s="30" t="s">
        <v>8066</v>
      </c>
      <c r="AI1336" s="30" t="s">
        <v>8081</v>
      </c>
      <c r="AJ1336" s="30" t="s">
        <v>74</v>
      </c>
      <c r="AK1336" s="30" t="s">
        <v>290</v>
      </c>
      <c r="AL1336" s="30" t="s">
        <v>272</v>
      </c>
      <c r="AM1336" s="30" t="s">
        <v>273</v>
      </c>
      <c r="AN1336" s="30">
        <v>14.18413</v>
      </c>
      <c r="AO1336" s="30" t="s">
        <v>68</v>
      </c>
      <c r="AP1336" s="30"/>
      <c r="AQ1336" s="30"/>
      <c r="AR1336" s="30" t="s">
        <v>68</v>
      </c>
      <c r="AS1336" s="30"/>
      <c r="AT1336" s="30"/>
      <c r="AU1336" s="30" t="s">
        <v>3767</v>
      </c>
      <c r="AV1336" s="30" t="s">
        <v>3768</v>
      </c>
      <c r="AW1336" s="30">
        <v>31.020219999999998</v>
      </c>
      <c r="AX1336" s="30" t="s">
        <v>68</v>
      </c>
      <c r="AY1336" s="30" t="s">
        <v>68</v>
      </c>
      <c r="AZ1336" s="3" t="s">
        <v>68</v>
      </c>
      <c r="BA1336" s="30" t="s">
        <v>60</v>
      </c>
      <c r="BB1336" s="30">
        <v>692</v>
      </c>
      <c r="BC1336" s="30" t="s">
        <v>60</v>
      </c>
      <c r="BD1336" s="30" t="s">
        <v>60</v>
      </c>
      <c r="BE1336" s="30" t="s">
        <v>60</v>
      </c>
      <c r="BF1336" s="35" t="str">
        <f>IFERROR(VLOOKUP(Data_Power_app[[#This Row],[PRO ODER]],'Result'!A:C,3,0),"")</f>
        <v>LAMINATION 3</v>
      </c>
      <c r="BG1336" s="14" t="str">
        <f>IFERROR(VLOOKUP(Data_Power_app[[#This Row],[PRO ODER]]&amp;"LAM_IN",'Real Time'!A:E,4,0),"")</f>
        <v/>
      </c>
      <c r="BH1336" s="37" t="str">
        <f>IF(Data_Power_app[[#This Row],[LAMINATION MACHINE (PLAN)]]="","",IF(Data_Power_app[[#This Row],[LAMINATION MACHINE (REALTIME)]]="","",RIGHT(Data_Power_app[[#This Row],[LAMINATION MACHINE (REALTIME)]],1)=RIGHT(Data_Power_app[[#This Row],[LAMINATION MACHINE (PLAN)]],1)))</f>
        <v/>
      </c>
    </row>
    <row r="1337" spans="1:60" x14ac:dyDescent="0.25">
      <c r="A1337" s="27">
        <v>1561</v>
      </c>
      <c r="B1337" s="30" t="s">
        <v>11074</v>
      </c>
      <c r="C1337" s="30" t="s">
        <v>11075</v>
      </c>
      <c r="D1337" s="30" t="s">
        <v>86</v>
      </c>
      <c r="E1337" s="30" t="s">
        <v>208</v>
      </c>
      <c r="F1337" s="30" t="s">
        <v>72</v>
      </c>
      <c r="G1337" s="30">
        <v>1</v>
      </c>
      <c r="H1337" s="4">
        <v>45811</v>
      </c>
      <c r="I1337" s="30">
        <v>45811</v>
      </c>
      <c r="J1337" s="4" t="s">
        <v>68</v>
      </c>
      <c r="K1337" s="4">
        <v>45812</v>
      </c>
      <c r="L1337" s="4"/>
      <c r="M1337" s="4" t="s">
        <v>60</v>
      </c>
      <c r="N1337" s="4"/>
      <c r="O1337" s="4" t="s">
        <v>60</v>
      </c>
      <c r="P1337" s="4" t="s">
        <v>60</v>
      </c>
      <c r="Q1337" s="4" t="s">
        <v>60</v>
      </c>
      <c r="R1337" s="4" t="s">
        <v>60</v>
      </c>
      <c r="S1337" s="4" t="s">
        <v>60</v>
      </c>
      <c r="T1337" s="4" t="s">
        <v>60</v>
      </c>
      <c r="U1337" s="4"/>
      <c r="V1337" s="4"/>
      <c r="W1337" s="4"/>
      <c r="X1337" s="4"/>
      <c r="Y1337" s="4" t="s">
        <v>60</v>
      </c>
      <c r="Z1337" s="4" t="s">
        <v>60</v>
      </c>
      <c r="AA1337" s="4"/>
      <c r="AB1337" s="4" t="s">
        <v>60</v>
      </c>
      <c r="AC1337" s="4" t="s">
        <v>60</v>
      </c>
      <c r="AD1337" s="4">
        <v>45817</v>
      </c>
      <c r="AE1337" s="4">
        <v>45819</v>
      </c>
      <c r="AF1337" s="4"/>
      <c r="AG1337" s="30" t="s">
        <v>126</v>
      </c>
      <c r="AH1337" s="30" t="s">
        <v>8066</v>
      </c>
      <c r="AI1337" s="30" t="s">
        <v>8081</v>
      </c>
      <c r="AJ1337" s="30" t="s">
        <v>74</v>
      </c>
      <c r="AK1337" s="30" t="s">
        <v>290</v>
      </c>
      <c r="AL1337" s="30" t="s">
        <v>272</v>
      </c>
      <c r="AM1337" s="30" t="s">
        <v>273</v>
      </c>
      <c r="AN1337" s="30">
        <v>1.822E-2</v>
      </c>
      <c r="AO1337" s="30" t="s">
        <v>68</v>
      </c>
      <c r="AP1337" s="30"/>
      <c r="AQ1337" s="30"/>
      <c r="AR1337" s="30" t="s">
        <v>68</v>
      </c>
      <c r="AS1337" s="30"/>
      <c r="AT1337" s="30"/>
      <c r="AU1337" s="30" t="s">
        <v>3767</v>
      </c>
      <c r="AV1337" s="30" t="s">
        <v>3768</v>
      </c>
      <c r="AW1337" s="30">
        <v>3.9829999999999997E-2</v>
      </c>
      <c r="AX1337" s="30" t="s">
        <v>68</v>
      </c>
      <c r="AY1337" s="30" t="s">
        <v>68</v>
      </c>
      <c r="AZ1337" s="3" t="s">
        <v>68</v>
      </c>
      <c r="BA1337" s="30" t="s">
        <v>60</v>
      </c>
      <c r="BB1337" s="30">
        <v>1</v>
      </c>
      <c r="BC1337" s="30" t="s">
        <v>60</v>
      </c>
      <c r="BD1337" s="30" t="s">
        <v>60</v>
      </c>
      <c r="BE1337" s="30" t="s">
        <v>60</v>
      </c>
      <c r="BF1337" s="35" t="str">
        <f>IFERROR(VLOOKUP(Data_Power_app[[#This Row],[PRO ODER]],'Result'!A:C,3,0),"")</f>
        <v>LAMINATION 3</v>
      </c>
      <c r="BG1337" s="14" t="str">
        <f>IFERROR(VLOOKUP(Data_Power_app[[#This Row],[PRO ODER]]&amp;"LAM_IN",'Real Time'!A:E,4,0),"")</f>
        <v/>
      </c>
      <c r="BH1337" s="37" t="str">
        <f>IF(Data_Power_app[[#This Row],[LAMINATION MACHINE (PLAN)]]="","",IF(Data_Power_app[[#This Row],[LAMINATION MACHINE (REALTIME)]]="","",RIGHT(Data_Power_app[[#This Row],[LAMINATION MACHINE (REALTIME)]],1)=RIGHT(Data_Power_app[[#This Row],[LAMINATION MACHINE (PLAN)]],1)))</f>
        <v/>
      </c>
    </row>
    <row r="1338" spans="1:60" x14ac:dyDescent="0.25">
      <c r="A1338" s="27">
        <v>1562</v>
      </c>
      <c r="B1338" s="30" t="s">
        <v>11076</v>
      </c>
      <c r="C1338" s="30" t="s">
        <v>11077</v>
      </c>
      <c r="D1338" s="30" t="s">
        <v>86</v>
      </c>
      <c r="E1338" s="30" t="s">
        <v>208</v>
      </c>
      <c r="F1338" s="30" t="s">
        <v>72</v>
      </c>
      <c r="G1338" s="30">
        <v>400</v>
      </c>
      <c r="H1338" s="4">
        <v>45811</v>
      </c>
      <c r="I1338" s="30">
        <v>45811</v>
      </c>
      <c r="J1338" s="4" t="s">
        <v>68</v>
      </c>
      <c r="K1338" s="4">
        <v>45812</v>
      </c>
      <c r="L1338" s="4"/>
      <c r="M1338" s="4" t="s">
        <v>60</v>
      </c>
      <c r="N1338" s="4"/>
      <c r="O1338" s="4" t="s">
        <v>60</v>
      </c>
      <c r="P1338" s="4" t="s">
        <v>60</v>
      </c>
      <c r="Q1338" s="4" t="s">
        <v>60</v>
      </c>
      <c r="R1338" s="4" t="s">
        <v>60</v>
      </c>
      <c r="S1338" s="4" t="s">
        <v>60</v>
      </c>
      <c r="T1338" s="4" t="s">
        <v>60</v>
      </c>
      <c r="U1338" s="4"/>
      <c r="V1338" s="4"/>
      <c r="W1338" s="4"/>
      <c r="X1338" s="4"/>
      <c r="Y1338" s="4" t="s">
        <v>60</v>
      </c>
      <c r="Z1338" s="4" t="s">
        <v>60</v>
      </c>
      <c r="AA1338" s="4"/>
      <c r="AB1338" s="4" t="s">
        <v>60</v>
      </c>
      <c r="AC1338" s="4" t="s">
        <v>60</v>
      </c>
      <c r="AD1338" s="4">
        <v>45817</v>
      </c>
      <c r="AE1338" s="4">
        <v>45819</v>
      </c>
      <c r="AF1338" s="4"/>
      <c r="AG1338" s="30" t="s">
        <v>126</v>
      </c>
      <c r="AH1338" s="30" t="s">
        <v>8066</v>
      </c>
      <c r="AI1338" s="30" t="s">
        <v>11067</v>
      </c>
      <c r="AJ1338" s="30" t="s">
        <v>74</v>
      </c>
      <c r="AK1338" s="30" t="s">
        <v>290</v>
      </c>
      <c r="AL1338" s="30" t="s">
        <v>272</v>
      </c>
      <c r="AM1338" s="30" t="s">
        <v>273</v>
      </c>
      <c r="AN1338" s="30">
        <v>8.3171800000000005</v>
      </c>
      <c r="AO1338" s="30" t="s">
        <v>68</v>
      </c>
      <c r="AP1338" s="30"/>
      <c r="AQ1338" s="30"/>
      <c r="AR1338" s="30" t="s">
        <v>68</v>
      </c>
      <c r="AS1338" s="30"/>
      <c r="AT1338" s="30"/>
      <c r="AU1338" s="30" t="s">
        <v>11068</v>
      </c>
      <c r="AV1338" s="30" t="s">
        <v>11069</v>
      </c>
      <c r="AW1338" s="30">
        <v>18.189430000000002</v>
      </c>
      <c r="AX1338" s="30" t="s">
        <v>68</v>
      </c>
      <c r="AY1338" s="30" t="s">
        <v>68</v>
      </c>
      <c r="AZ1338" s="3" t="s">
        <v>68</v>
      </c>
      <c r="BA1338" s="30" t="s">
        <v>60</v>
      </c>
      <c r="BB1338" s="30">
        <v>400</v>
      </c>
      <c r="BC1338" s="30" t="s">
        <v>60</v>
      </c>
      <c r="BD1338" s="30" t="s">
        <v>60</v>
      </c>
      <c r="BE1338" s="30" t="s">
        <v>60</v>
      </c>
      <c r="BF1338" s="35" t="str">
        <f>IFERROR(VLOOKUP(Data_Power_app[[#This Row],[PRO ODER]],'Result'!A:C,3,0),"")</f>
        <v>LAMINATION 3</v>
      </c>
      <c r="BG1338" s="14" t="str">
        <f>IFERROR(VLOOKUP(Data_Power_app[[#This Row],[PRO ODER]]&amp;"LAM_IN",'Real Time'!A:E,4,0),"")</f>
        <v/>
      </c>
      <c r="BH1338" s="37" t="str">
        <f>IF(Data_Power_app[[#This Row],[LAMINATION MACHINE (PLAN)]]="","",IF(Data_Power_app[[#This Row],[LAMINATION MACHINE (REALTIME)]]="","",RIGHT(Data_Power_app[[#This Row],[LAMINATION MACHINE (REALTIME)]],1)=RIGHT(Data_Power_app[[#This Row],[LAMINATION MACHINE (PLAN)]],1)))</f>
        <v/>
      </c>
    </row>
    <row r="1339" spans="1:60" x14ac:dyDescent="0.25">
      <c r="A1339" s="27">
        <v>1563</v>
      </c>
      <c r="B1339" s="30" t="s">
        <v>11078</v>
      </c>
      <c r="C1339" s="30" t="s">
        <v>11079</v>
      </c>
      <c r="D1339" s="30" t="s">
        <v>86</v>
      </c>
      <c r="E1339" s="30" t="s">
        <v>208</v>
      </c>
      <c r="F1339" s="30" t="s">
        <v>72</v>
      </c>
      <c r="G1339" s="30">
        <v>1124</v>
      </c>
      <c r="H1339" s="4">
        <v>45811</v>
      </c>
      <c r="I1339" s="30">
        <v>45811</v>
      </c>
      <c r="J1339" s="4" t="s">
        <v>68</v>
      </c>
      <c r="K1339" s="4">
        <v>45812</v>
      </c>
      <c r="L1339" s="4"/>
      <c r="M1339" s="4" t="s">
        <v>60</v>
      </c>
      <c r="N1339" s="4"/>
      <c r="O1339" s="4" t="s">
        <v>60</v>
      </c>
      <c r="P1339" s="4" t="s">
        <v>60</v>
      </c>
      <c r="Q1339" s="4" t="s">
        <v>60</v>
      </c>
      <c r="R1339" s="4" t="s">
        <v>60</v>
      </c>
      <c r="S1339" s="4" t="s">
        <v>60</v>
      </c>
      <c r="T1339" s="4" t="s">
        <v>60</v>
      </c>
      <c r="U1339" s="4"/>
      <c r="V1339" s="4"/>
      <c r="W1339" s="4"/>
      <c r="X1339" s="4"/>
      <c r="Y1339" s="4" t="s">
        <v>60</v>
      </c>
      <c r="Z1339" s="4" t="s">
        <v>60</v>
      </c>
      <c r="AA1339" s="4"/>
      <c r="AB1339" s="4" t="s">
        <v>60</v>
      </c>
      <c r="AC1339" s="4" t="s">
        <v>60</v>
      </c>
      <c r="AD1339" s="4">
        <v>45817</v>
      </c>
      <c r="AE1339" s="4">
        <v>45819</v>
      </c>
      <c r="AF1339" s="4"/>
      <c r="AG1339" s="30" t="s">
        <v>126</v>
      </c>
      <c r="AH1339" s="30" t="s">
        <v>8066</v>
      </c>
      <c r="AI1339" s="30" t="s">
        <v>11067</v>
      </c>
      <c r="AJ1339" s="30" t="s">
        <v>74</v>
      </c>
      <c r="AK1339" s="30" t="s">
        <v>290</v>
      </c>
      <c r="AL1339" s="30" t="s">
        <v>272</v>
      </c>
      <c r="AM1339" s="30" t="s">
        <v>273</v>
      </c>
      <c r="AN1339" s="30">
        <v>22.96125</v>
      </c>
      <c r="AO1339" s="30" t="s">
        <v>68</v>
      </c>
      <c r="AP1339" s="30"/>
      <c r="AQ1339" s="30"/>
      <c r="AR1339" s="30" t="s">
        <v>68</v>
      </c>
      <c r="AS1339" s="30"/>
      <c r="AT1339" s="30"/>
      <c r="AU1339" s="30" t="s">
        <v>11068</v>
      </c>
      <c r="AV1339" s="30" t="s">
        <v>11069</v>
      </c>
      <c r="AW1339" s="30">
        <v>50.21584</v>
      </c>
      <c r="AX1339" s="30" t="s">
        <v>68</v>
      </c>
      <c r="AY1339" s="30" t="s">
        <v>68</v>
      </c>
      <c r="AZ1339" s="3" t="s">
        <v>68</v>
      </c>
      <c r="BA1339" s="30" t="s">
        <v>60</v>
      </c>
      <c r="BB1339" s="30">
        <v>1124</v>
      </c>
      <c r="BC1339" s="30" t="s">
        <v>60</v>
      </c>
      <c r="BD1339" s="30" t="s">
        <v>60</v>
      </c>
      <c r="BE1339" s="30" t="s">
        <v>60</v>
      </c>
      <c r="BF1339" s="35" t="str">
        <f>IFERROR(VLOOKUP(Data_Power_app[[#This Row],[PRO ODER]],'Result'!A:C,3,0),"")</f>
        <v>LAMINATION 3</v>
      </c>
      <c r="BG1339" s="14" t="str">
        <f>IFERROR(VLOOKUP(Data_Power_app[[#This Row],[PRO ODER]]&amp;"LAM_IN",'Real Time'!A:E,4,0),"")</f>
        <v/>
      </c>
      <c r="BH1339" s="37" t="str">
        <f>IF(Data_Power_app[[#This Row],[LAMINATION MACHINE (PLAN)]]="","",IF(Data_Power_app[[#This Row],[LAMINATION MACHINE (REALTIME)]]="","",RIGHT(Data_Power_app[[#This Row],[LAMINATION MACHINE (REALTIME)]],1)=RIGHT(Data_Power_app[[#This Row],[LAMINATION MACHINE (PLAN)]],1)))</f>
        <v/>
      </c>
    </row>
    <row r="1340" spans="1:60" x14ac:dyDescent="0.25">
      <c r="A1340" s="27">
        <v>1564</v>
      </c>
      <c r="B1340" s="30" t="s">
        <v>3926</v>
      </c>
      <c r="C1340" s="30" t="s">
        <v>3927</v>
      </c>
      <c r="D1340" s="30" t="s">
        <v>300</v>
      </c>
      <c r="E1340" s="30" t="s">
        <v>388</v>
      </c>
      <c r="F1340" s="30" t="s">
        <v>59</v>
      </c>
      <c r="G1340" s="30">
        <v>5006</v>
      </c>
      <c r="H1340" s="4">
        <v>45806</v>
      </c>
      <c r="I1340" s="30">
        <v>45804</v>
      </c>
      <c r="J1340" s="4">
        <v>45807</v>
      </c>
      <c r="K1340" s="4">
        <v>45807</v>
      </c>
      <c r="L1340" s="4">
        <v>45807.569351851853</v>
      </c>
      <c r="M1340" s="4">
        <v>45808</v>
      </c>
      <c r="N1340" s="4">
        <v>45808.379293981481</v>
      </c>
      <c r="O1340" s="4" t="s">
        <v>60</v>
      </c>
      <c r="P1340" s="4" t="s">
        <v>60</v>
      </c>
      <c r="Q1340" s="4" t="s">
        <v>60</v>
      </c>
      <c r="R1340" s="4" t="s">
        <v>60</v>
      </c>
      <c r="S1340" s="4" t="s">
        <v>60</v>
      </c>
      <c r="T1340" s="4">
        <v>45810</v>
      </c>
      <c r="U1340" s="4">
        <v>45808.622615740744</v>
      </c>
      <c r="V1340" s="4">
        <v>45811.613888888889</v>
      </c>
      <c r="W1340" s="4">
        <v>45813</v>
      </c>
      <c r="X1340" s="4"/>
      <c r="Y1340" s="4" t="s">
        <v>60</v>
      </c>
      <c r="Z1340" s="4">
        <v>45815</v>
      </c>
      <c r="AA1340" s="4"/>
      <c r="AB1340" s="4" t="s">
        <v>60</v>
      </c>
      <c r="AC1340" s="4">
        <v>45815</v>
      </c>
      <c r="AD1340" s="4">
        <v>45817</v>
      </c>
      <c r="AE1340" s="4">
        <v>45819</v>
      </c>
      <c r="AF1340" s="4"/>
      <c r="AG1340" s="30" t="s">
        <v>343</v>
      </c>
      <c r="AH1340" s="30" t="s">
        <v>302</v>
      </c>
      <c r="AI1340" s="30" t="s">
        <v>3928</v>
      </c>
      <c r="AJ1340" s="30" t="s">
        <v>303</v>
      </c>
      <c r="AK1340" s="30" t="s">
        <v>65</v>
      </c>
      <c r="AL1340" s="30" t="s">
        <v>389</v>
      </c>
      <c r="AM1340" s="30" t="s">
        <v>390</v>
      </c>
      <c r="AN1340" s="30">
        <v>85.04513</v>
      </c>
      <c r="AO1340" s="30" t="s">
        <v>68</v>
      </c>
      <c r="AP1340" s="30"/>
      <c r="AQ1340" s="30"/>
      <c r="AR1340" s="30" t="s">
        <v>68</v>
      </c>
      <c r="AS1340" s="30"/>
      <c r="AT1340" s="30"/>
      <c r="AU1340" s="30" t="s">
        <v>391</v>
      </c>
      <c r="AV1340" s="30" t="s">
        <v>392</v>
      </c>
      <c r="AW1340" s="30">
        <v>371.93270999999999</v>
      </c>
      <c r="AX1340" s="30" t="s">
        <v>3929</v>
      </c>
      <c r="AY1340" s="30" t="s">
        <v>3930</v>
      </c>
      <c r="AZ1340" s="3">
        <v>5006</v>
      </c>
      <c r="BA1340" s="30" t="s">
        <v>60</v>
      </c>
      <c r="BB1340" s="30">
        <v>5006</v>
      </c>
      <c r="BC1340" s="30" t="s">
        <v>60</v>
      </c>
      <c r="BD1340" s="30" t="s">
        <v>60</v>
      </c>
      <c r="BE1340" s="30" t="s">
        <v>60</v>
      </c>
      <c r="BF1340" s="35" t="str">
        <f>IFERROR(VLOOKUP(Data_Power_app[[#This Row],[PRO ODER]],'Result'!A:C,3,0),"")</f>
        <v/>
      </c>
      <c r="BG1340" s="14" t="str">
        <f>IFERROR(VLOOKUP(Data_Power_app[[#This Row],[PRO ODER]]&amp;"LAM_IN",'Real Time'!A:E,4,0),"")</f>
        <v/>
      </c>
      <c r="BH1340" s="37" t="str">
        <f>IF(Data_Power_app[[#This Row],[LAMINATION MACHINE (PLAN)]]="","",IF(Data_Power_app[[#This Row],[LAMINATION MACHINE (REALTIME)]]="","",RIGHT(Data_Power_app[[#This Row],[LAMINATION MACHINE (REALTIME)]],1)=RIGHT(Data_Power_app[[#This Row],[LAMINATION MACHINE (PLAN)]],1)))</f>
        <v/>
      </c>
    </row>
    <row r="1341" spans="1:60" x14ac:dyDescent="0.25">
      <c r="A1341" s="27">
        <v>1565</v>
      </c>
      <c r="B1341" s="30" t="s">
        <v>11080</v>
      </c>
      <c r="C1341" s="30" t="s">
        <v>11081</v>
      </c>
      <c r="D1341" s="30" t="s">
        <v>86</v>
      </c>
      <c r="E1341" s="30" t="s">
        <v>184</v>
      </c>
      <c r="F1341" s="30" t="s">
        <v>72</v>
      </c>
      <c r="G1341" s="30">
        <v>5867</v>
      </c>
      <c r="H1341" s="4">
        <v>45811</v>
      </c>
      <c r="I1341" s="30">
        <v>45811</v>
      </c>
      <c r="J1341" s="4" t="s">
        <v>68</v>
      </c>
      <c r="K1341" s="4">
        <v>45812</v>
      </c>
      <c r="L1341" s="4"/>
      <c r="M1341" s="4" t="s">
        <v>60</v>
      </c>
      <c r="N1341" s="4"/>
      <c r="O1341" s="4" t="s">
        <v>60</v>
      </c>
      <c r="P1341" s="4" t="s">
        <v>60</v>
      </c>
      <c r="Q1341" s="4" t="s">
        <v>60</v>
      </c>
      <c r="R1341" s="4" t="s">
        <v>60</v>
      </c>
      <c r="S1341" s="4" t="s">
        <v>60</v>
      </c>
      <c r="T1341" s="4" t="s">
        <v>60</v>
      </c>
      <c r="U1341" s="4"/>
      <c r="V1341" s="4"/>
      <c r="W1341" s="4"/>
      <c r="X1341" s="4"/>
      <c r="Y1341" s="4" t="s">
        <v>60</v>
      </c>
      <c r="Z1341" s="4" t="s">
        <v>60</v>
      </c>
      <c r="AA1341" s="4"/>
      <c r="AB1341" s="4" t="s">
        <v>60</v>
      </c>
      <c r="AC1341" s="4" t="s">
        <v>60</v>
      </c>
      <c r="AD1341" s="4">
        <v>45817</v>
      </c>
      <c r="AE1341" s="4">
        <v>45819</v>
      </c>
      <c r="AF1341" s="4"/>
      <c r="AG1341" s="30" t="s">
        <v>126</v>
      </c>
      <c r="AH1341" s="30" t="s">
        <v>203</v>
      </c>
      <c r="AI1341" s="30" t="s">
        <v>1008</v>
      </c>
      <c r="AJ1341" s="30" t="s">
        <v>74</v>
      </c>
      <c r="AK1341" s="30" t="s">
        <v>100</v>
      </c>
      <c r="AL1341" s="30" t="s">
        <v>204</v>
      </c>
      <c r="AM1341" s="30" t="s">
        <v>205</v>
      </c>
      <c r="AN1341" s="30">
        <v>190.14823000000001</v>
      </c>
      <c r="AO1341" s="30" t="s">
        <v>93</v>
      </c>
      <c r="AP1341" s="30" t="s">
        <v>94</v>
      </c>
      <c r="AQ1341" s="30">
        <v>190.14823000000001</v>
      </c>
      <c r="AR1341" s="30" t="s">
        <v>68</v>
      </c>
      <c r="AS1341" s="30"/>
      <c r="AT1341" s="30"/>
      <c r="AU1341" s="30" t="s">
        <v>1009</v>
      </c>
      <c r="AV1341" s="30" t="s">
        <v>1010</v>
      </c>
      <c r="AW1341" s="30">
        <v>353.46546999999998</v>
      </c>
      <c r="AX1341" s="30" t="s">
        <v>68</v>
      </c>
      <c r="AY1341" s="30" t="s">
        <v>68</v>
      </c>
      <c r="AZ1341" s="3" t="s">
        <v>68</v>
      </c>
      <c r="BA1341" s="30" t="s">
        <v>60</v>
      </c>
      <c r="BB1341" s="30">
        <v>5867</v>
      </c>
      <c r="BC1341" s="30" t="s">
        <v>60</v>
      </c>
      <c r="BD1341" s="30" t="s">
        <v>60</v>
      </c>
      <c r="BE1341" s="30" t="s">
        <v>60</v>
      </c>
      <c r="BF1341" s="35" t="str">
        <f>IFERROR(VLOOKUP(Data_Power_app[[#This Row],[PRO ODER]],'Result'!A:C,3,0),"")</f>
        <v>LAMINATION 2</v>
      </c>
      <c r="BG1341" s="14" t="str">
        <f>IFERROR(VLOOKUP(Data_Power_app[[#This Row],[PRO ODER]]&amp;"LAM_IN",'Real Time'!A:E,4,0),"")</f>
        <v/>
      </c>
      <c r="BH1341" s="37" t="str">
        <f>IF(Data_Power_app[[#This Row],[LAMINATION MACHINE (PLAN)]]="","",IF(Data_Power_app[[#This Row],[LAMINATION MACHINE (REALTIME)]]="","",RIGHT(Data_Power_app[[#This Row],[LAMINATION MACHINE (REALTIME)]],1)=RIGHT(Data_Power_app[[#This Row],[LAMINATION MACHINE (PLAN)]],1)))</f>
        <v/>
      </c>
    </row>
    <row r="1342" spans="1:60" x14ac:dyDescent="0.25">
      <c r="A1342" s="27">
        <v>1566</v>
      </c>
      <c r="B1342" s="30" t="s">
        <v>3931</v>
      </c>
      <c r="C1342" s="30" t="s">
        <v>3932</v>
      </c>
      <c r="D1342" s="30" t="s">
        <v>300</v>
      </c>
      <c r="E1342" s="30" t="s">
        <v>885</v>
      </c>
      <c r="F1342" s="30" t="s">
        <v>59</v>
      </c>
      <c r="G1342" s="30">
        <v>350</v>
      </c>
      <c r="H1342" s="4">
        <v>45806</v>
      </c>
      <c r="I1342" s="30">
        <v>45804</v>
      </c>
      <c r="J1342" s="4" t="s">
        <v>68</v>
      </c>
      <c r="K1342" s="4">
        <v>45807</v>
      </c>
      <c r="L1342" s="4">
        <v>45808.330439814818</v>
      </c>
      <c r="M1342" s="4">
        <v>45810</v>
      </c>
      <c r="N1342" s="4">
        <v>45810.528263888889</v>
      </c>
      <c r="O1342" s="4" t="s">
        <v>60</v>
      </c>
      <c r="P1342" s="4" t="s">
        <v>60</v>
      </c>
      <c r="Q1342" s="4" t="s">
        <v>60</v>
      </c>
      <c r="R1342" s="4" t="s">
        <v>60</v>
      </c>
      <c r="S1342" s="4" t="s">
        <v>60</v>
      </c>
      <c r="T1342" s="4">
        <v>45810</v>
      </c>
      <c r="U1342" s="4">
        <v>45810.142476851855</v>
      </c>
      <c r="V1342" s="4">
        <v>45811.857800925929</v>
      </c>
      <c r="W1342" s="4">
        <v>45813</v>
      </c>
      <c r="X1342" s="4"/>
      <c r="Y1342" s="4" t="s">
        <v>60</v>
      </c>
      <c r="Z1342" s="4" t="s">
        <v>60</v>
      </c>
      <c r="AA1342" s="4"/>
      <c r="AB1342" s="4" t="s">
        <v>60</v>
      </c>
      <c r="AC1342" s="4">
        <v>45815</v>
      </c>
      <c r="AD1342" s="4">
        <v>45817</v>
      </c>
      <c r="AE1342" s="4">
        <v>45819</v>
      </c>
      <c r="AF1342" s="4"/>
      <c r="AG1342" s="30" t="s">
        <v>343</v>
      </c>
      <c r="AH1342" s="30" t="s">
        <v>302</v>
      </c>
      <c r="AI1342" s="30" t="s">
        <v>940</v>
      </c>
      <c r="AJ1342" s="30" t="s">
        <v>303</v>
      </c>
      <c r="AK1342" s="30" t="s">
        <v>100</v>
      </c>
      <c r="AL1342" s="30" t="s">
        <v>395</v>
      </c>
      <c r="AM1342" s="30" t="s">
        <v>396</v>
      </c>
      <c r="AN1342" s="30">
        <v>7.04169</v>
      </c>
      <c r="AO1342" s="30" t="s">
        <v>68</v>
      </c>
      <c r="AP1342" s="30"/>
      <c r="AQ1342" s="30"/>
      <c r="AR1342" s="30" t="s">
        <v>68</v>
      </c>
      <c r="AS1342" s="30"/>
      <c r="AT1342" s="30"/>
      <c r="AU1342" s="30" t="s">
        <v>397</v>
      </c>
      <c r="AV1342" s="30" t="s">
        <v>398</v>
      </c>
      <c r="AW1342" s="30">
        <v>30.799140000000001</v>
      </c>
      <c r="AX1342" s="30" t="s">
        <v>68</v>
      </c>
      <c r="AY1342" s="30" t="s">
        <v>68</v>
      </c>
      <c r="AZ1342" s="3" t="s">
        <v>68</v>
      </c>
      <c r="BA1342" s="30" t="s">
        <v>60</v>
      </c>
      <c r="BB1342" s="30">
        <v>350</v>
      </c>
      <c r="BC1342" s="30" t="s">
        <v>60</v>
      </c>
      <c r="BD1342" s="30" t="s">
        <v>60</v>
      </c>
      <c r="BE1342" s="30" t="s">
        <v>60</v>
      </c>
      <c r="BF1342" s="35" t="str">
        <f>IFERROR(VLOOKUP(Data_Power_app[[#This Row],[PRO ODER]],'Result'!A:C,3,0),"")</f>
        <v/>
      </c>
      <c r="BG1342" s="14" t="str">
        <f>IFERROR(VLOOKUP(Data_Power_app[[#This Row],[PRO ODER]]&amp;"LAM_IN",'Real Time'!A:E,4,0),"")</f>
        <v/>
      </c>
      <c r="BH1342" s="37" t="str">
        <f>IF(Data_Power_app[[#This Row],[LAMINATION MACHINE (PLAN)]]="","",IF(Data_Power_app[[#This Row],[LAMINATION MACHINE (REALTIME)]]="","",RIGHT(Data_Power_app[[#This Row],[LAMINATION MACHINE (REALTIME)]],1)=RIGHT(Data_Power_app[[#This Row],[LAMINATION MACHINE (PLAN)]],1)))</f>
        <v/>
      </c>
    </row>
    <row r="1343" spans="1:60" x14ac:dyDescent="0.25">
      <c r="A1343" s="27">
        <v>1567</v>
      </c>
      <c r="B1343" s="30" t="s">
        <v>3933</v>
      </c>
      <c r="C1343" s="30" t="s">
        <v>3934</v>
      </c>
      <c r="D1343" s="30" t="s">
        <v>300</v>
      </c>
      <c r="E1343" s="30" t="s">
        <v>885</v>
      </c>
      <c r="F1343" s="30" t="s">
        <v>59</v>
      </c>
      <c r="G1343" s="30">
        <v>794</v>
      </c>
      <c r="H1343" s="4">
        <v>45806</v>
      </c>
      <c r="I1343" s="30">
        <v>45804</v>
      </c>
      <c r="J1343" s="4" t="s">
        <v>68</v>
      </c>
      <c r="K1343" s="4">
        <v>45807</v>
      </c>
      <c r="L1343" s="4">
        <v>45808.33048611111</v>
      </c>
      <c r="M1343" s="4">
        <v>45810</v>
      </c>
      <c r="N1343" s="4">
        <v>45810.528310185182</v>
      </c>
      <c r="O1343" s="4" t="s">
        <v>60</v>
      </c>
      <c r="P1343" s="4" t="s">
        <v>60</v>
      </c>
      <c r="Q1343" s="4" t="s">
        <v>60</v>
      </c>
      <c r="R1343" s="4" t="s">
        <v>60</v>
      </c>
      <c r="S1343" s="4" t="s">
        <v>60</v>
      </c>
      <c r="T1343" s="4">
        <v>45810</v>
      </c>
      <c r="U1343" s="4">
        <v>45810.142534722225</v>
      </c>
      <c r="V1343" s="4">
        <v>45811.858043981483</v>
      </c>
      <c r="W1343" s="4">
        <v>45813</v>
      </c>
      <c r="X1343" s="4"/>
      <c r="Y1343" s="4" t="s">
        <v>60</v>
      </c>
      <c r="Z1343" s="4" t="s">
        <v>60</v>
      </c>
      <c r="AA1343" s="4"/>
      <c r="AB1343" s="4" t="s">
        <v>60</v>
      </c>
      <c r="AC1343" s="4">
        <v>45815</v>
      </c>
      <c r="AD1343" s="4">
        <v>45817</v>
      </c>
      <c r="AE1343" s="4">
        <v>45819</v>
      </c>
      <c r="AF1343" s="4"/>
      <c r="AG1343" s="30" t="s">
        <v>343</v>
      </c>
      <c r="AH1343" s="30" t="s">
        <v>302</v>
      </c>
      <c r="AI1343" s="30" t="s">
        <v>940</v>
      </c>
      <c r="AJ1343" s="30" t="s">
        <v>303</v>
      </c>
      <c r="AK1343" s="30" t="s">
        <v>100</v>
      </c>
      <c r="AL1343" s="30" t="s">
        <v>395</v>
      </c>
      <c r="AM1343" s="30" t="s">
        <v>396</v>
      </c>
      <c r="AN1343" s="30">
        <v>15.874029999999999</v>
      </c>
      <c r="AO1343" s="30" t="s">
        <v>68</v>
      </c>
      <c r="AP1343" s="30"/>
      <c r="AQ1343" s="30"/>
      <c r="AR1343" s="30" t="s">
        <v>68</v>
      </c>
      <c r="AS1343" s="30"/>
      <c r="AT1343" s="30"/>
      <c r="AU1343" s="30" t="s">
        <v>397</v>
      </c>
      <c r="AV1343" s="30" t="s">
        <v>398</v>
      </c>
      <c r="AW1343" s="30">
        <v>69.430049999999994</v>
      </c>
      <c r="AX1343" s="30" t="s">
        <v>68</v>
      </c>
      <c r="AY1343" s="30" t="s">
        <v>68</v>
      </c>
      <c r="AZ1343" s="3" t="s">
        <v>68</v>
      </c>
      <c r="BA1343" s="30" t="s">
        <v>60</v>
      </c>
      <c r="BB1343" s="30">
        <v>794</v>
      </c>
      <c r="BC1343" s="30" t="s">
        <v>60</v>
      </c>
      <c r="BD1343" s="30" t="s">
        <v>60</v>
      </c>
      <c r="BE1343" s="30" t="s">
        <v>60</v>
      </c>
      <c r="BF1343" s="35" t="str">
        <f>IFERROR(VLOOKUP(Data_Power_app[[#This Row],[PRO ODER]],'Result'!A:C,3,0),"")</f>
        <v/>
      </c>
      <c r="BG1343" s="14" t="str">
        <f>IFERROR(VLOOKUP(Data_Power_app[[#This Row],[PRO ODER]]&amp;"LAM_IN",'Real Time'!A:E,4,0),"")</f>
        <v/>
      </c>
      <c r="BH1343" s="37" t="str">
        <f>IF(Data_Power_app[[#This Row],[LAMINATION MACHINE (PLAN)]]="","",IF(Data_Power_app[[#This Row],[LAMINATION MACHINE (REALTIME)]]="","",RIGHT(Data_Power_app[[#This Row],[LAMINATION MACHINE (REALTIME)]],1)=RIGHT(Data_Power_app[[#This Row],[LAMINATION MACHINE (PLAN)]],1)))</f>
        <v/>
      </c>
    </row>
    <row r="1344" spans="1:60" x14ac:dyDescent="0.25">
      <c r="A1344" s="27">
        <v>1568</v>
      </c>
      <c r="B1344" s="30" t="s">
        <v>3935</v>
      </c>
      <c r="C1344" s="30" t="s">
        <v>3936</v>
      </c>
      <c r="D1344" s="30" t="s">
        <v>300</v>
      </c>
      <c r="E1344" s="30" t="s">
        <v>885</v>
      </c>
      <c r="F1344" s="30" t="s">
        <v>59</v>
      </c>
      <c r="G1344" s="30">
        <v>812</v>
      </c>
      <c r="H1344" s="4">
        <v>45806</v>
      </c>
      <c r="I1344" s="30">
        <v>45804</v>
      </c>
      <c r="J1344" s="4" t="s">
        <v>68</v>
      </c>
      <c r="K1344" s="4">
        <v>45807</v>
      </c>
      <c r="L1344" s="4">
        <v>45808.330555555556</v>
      </c>
      <c r="M1344" s="4">
        <v>45810</v>
      </c>
      <c r="N1344" s="4">
        <v>45810.528425925928</v>
      </c>
      <c r="O1344" s="4" t="s">
        <v>60</v>
      </c>
      <c r="P1344" s="4" t="s">
        <v>60</v>
      </c>
      <c r="Q1344" s="4" t="s">
        <v>60</v>
      </c>
      <c r="R1344" s="4" t="s">
        <v>60</v>
      </c>
      <c r="S1344" s="4" t="s">
        <v>60</v>
      </c>
      <c r="T1344" s="4">
        <v>45810</v>
      </c>
      <c r="U1344" s="4">
        <v>45810.142604166664</v>
      </c>
      <c r="V1344" s="4">
        <v>45811.857870370368</v>
      </c>
      <c r="W1344" s="4">
        <v>45813</v>
      </c>
      <c r="X1344" s="4"/>
      <c r="Y1344" s="4" t="s">
        <v>60</v>
      </c>
      <c r="Z1344" s="4" t="s">
        <v>60</v>
      </c>
      <c r="AA1344" s="4"/>
      <c r="AB1344" s="4" t="s">
        <v>60</v>
      </c>
      <c r="AC1344" s="4">
        <v>45815</v>
      </c>
      <c r="AD1344" s="4">
        <v>45817</v>
      </c>
      <c r="AE1344" s="4">
        <v>45819</v>
      </c>
      <c r="AF1344" s="4"/>
      <c r="AG1344" s="30" t="s">
        <v>343</v>
      </c>
      <c r="AH1344" s="30" t="s">
        <v>302</v>
      </c>
      <c r="AI1344" s="30" t="s">
        <v>940</v>
      </c>
      <c r="AJ1344" s="30" t="s">
        <v>303</v>
      </c>
      <c r="AK1344" s="30" t="s">
        <v>100</v>
      </c>
      <c r="AL1344" s="30" t="s">
        <v>395</v>
      </c>
      <c r="AM1344" s="30" t="s">
        <v>396</v>
      </c>
      <c r="AN1344" s="30">
        <v>16.358470000000001</v>
      </c>
      <c r="AO1344" s="30" t="s">
        <v>68</v>
      </c>
      <c r="AP1344" s="30"/>
      <c r="AQ1344" s="30"/>
      <c r="AR1344" s="30" t="s">
        <v>68</v>
      </c>
      <c r="AS1344" s="30"/>
      <c r="AT1344" s="30"/>
      <c r="AU1344" s="30" t="s">
        <v>397</v>
      </c>
      <c r="AV1344" s="30" t="s">
        <v>398</v>
      </c>
      <c r="AW1344" s="30">
        <v>71.549289999999999</v>
      </c>
      <c r="AX1344" s="30" t="s">
        <v>68</v>
      </c>
      <c r="AY1344" s="30" t="s">
        <v>68</v>
      </c>
      <c r="AZ1344" s="3" t="s">
        <v>68</v>
      </c>
      <c r="BA1344" s="30" t="s">
        <v>60</v>
      </c>
      <c r="BB1344" s="30">
        <v>812</v>
      </c>
      <c r="BC1344" s="30" t="s">
        <v>60</v>
      </c>
      <c r="BD1344" s="30" t="s">
        <v>60</v>
      </c>
      <c r="BE1344" s="30" t="s">
        <v>60</v>
      </c>
      <c r="BF1344" s="35" t="str">
        <f>IFERROR(VLOOKUP(Data_Power_app[[#This Row],[PRO ODER]],'Result'!A:C,3,0),"")</f>
        <v/>
      </c>
      <c r="BG1344" s="14" t="str">
        <f>IFERROR(VLOOKUP(Data_Power_app[[#This Row],[PRO ODER]]&amp;"LAM_IN",'Real Time'!A:E,4,0),"")</f>
        <v/>
      </c>
      <c r="BH1344" s="37" t="str">
        <f>IF(Data_Power_app[[#This Row],[LAMINATION MACHINE (PLAN)]]="","",IF(Data_Power_app[[#This Row],[LAMINATION MACHINE (REALTIME)]]="","",RIGHT(Data_Power_app[[#This Row],[LAMINATION MACHINE (REALTIME)]],1)=RIGHT(Data_Power_app[[#This Row],[LAMINATION MACHINE (PLAN)]],1)))</f>
        <v/>
      </c>
    </row>
    <row r="1345" spans="1:60" x14ac:dyDescent="0.25">
      <c r="A1345" s="27">
        <v>1569</v>
      </c>
      <c r="B1345" s="30" t="s">
        <v>11082</v>
      </c>
      <c r="C1345" s="30" t="s">
        <v>11083</v>
      </c>
      <c r="D1345" s="30" t="s">
        <v>86</v>
      </c>
      <c r="E1345" s="30" t="s">
        <v>184</v>
      </c>
      <c r="F1345" s="30" t="s">
        <v>72</v>
      </c>
      <c r="G1345" s="30">
        <v>2121</v>
      </c>
      <c r="H1345" s="4">
        <v>45811</v>
      </c>
      <c r="I1345" s="30">
        <v>45811</v>
      </c>
      <c r="J1345" s="4">
        <v>45722</v>
      </c>
      <c r="K1345" s="4">
        <v>45812</v>
      </c>
      <c r="L1345" s="4"/>
      <c r="M1345" s="4" t="s">
        <v>60</v>
      </c>
      <c r="N1345" s="4"/>
      <c r="O1345" s="4" t="s">
        <v>60</v>
      </c>
      <c r="P1345" s="4" t="s">
        <v>60</v>
      </c>
      <c r="Q1345" s="4" t="s">
        <v>60</v>
      </c>
      <c r="R1345" s="4" t="s">
        <v>60</v>
      </c>
      <c r="S1345" s="4" t="s">
        <v>60</v>
      </c>
      <c r="T1345" s="4" t="s">
        <v>60</v>
      </c>
      <c r="U1345" s="4"/>
      <c r="V1345" s="4"/>
      <c r="W1345" s="4"/>
      <c r="X1345" s="4"/>
      <c r="Y1345" s="4" t="s">
        <v>60</v>
      </c>
      <c r="Z1345" s="4" t="s">
        <v>60</v>
      </c>
      <c r="AA1345" s="4"/>
      <c r="AB1345" s="4" t="s">
        <v>60</v>
      </c>
      <c r="AC1345" s="4" t="s">
        <v>60</v>
      </c>
      <c r="AD1345" s="4">
        <v>45817</v>
      </c>
      <c r="AE1345" s="4">
        <v>45819</v>
      </c>
      <c r="AF1345" s="4"/>
      <c r="AG1345" s="30" t="s">
        <v>126</v>
      </c>
      <c r="AH1345" s="30" t="s">
        <v>344</v>
      </c>
      <c r="AI1345" s="30" t="s">
        <v>11084</v>
      </c>
      <c r="AJ1345" s="30" t="s">
        <v>74</v>
      </c>
      <c r="AK1345" s="30" t="s">
        <v>65</v>
      </c>
      <c r="AL1345" s="30" t="s">
        <v>272</v>
      </c>
      <c r="AM1345" s="30" t="s">
        <v>273</v>
      </c>
      <c r="AN1345" s="30">
        <v>52.867719999999998</v>
      </c>
      <c r="AO1345" s="30" t="s">
        <v>68</v>
      </c>
      <c r="AP1345" s="30"/>
      <c r="AQ1345" s="30"/>
      <c r="AR1345" s="30" t="s">
        <v>68</v>
      </c>
      <c r="AS1345" s="30"/>
      <c r="AT1345" s="30"/>
      <c r="AU1345" s="30" t="s">
        <v>274</v>
      </c>
      <c r="AV1345" s="30" t="s">
        <v>275</v>
      </c>
      <c r="AW1345" s="30">
        <v>115.61833</v>
      </c>
      <c r="AX1345" s="30" t="s">
        <v>11085</v>
      </c>
      <c r="AY1345" s="30" t="s">
        <v>11086</v>
      </c>
      <c r="AZ1345" s="3">
        <v>2121</v>
      </c>
      <c r="BA1345" s="30" t="s">
        <v>228</v>
      </c>
      <c r="BB1345" s="30">
        <v>2121</v>
      </c>
      <c r="BC1345" s="30" t="s">
        <v>60</v>
      </c>
      <c r="BD1345" s="30" t="s">
        <v>60</v>
      </c>
      <c r="BE1345" s="30" t="s">
        <v>319</v>
      </c>
      <c r="BF1345" s="35" t="str">
        <f>IFERROR(VLOOKUP(Data_Power_app[[#This Row],[PRO ODER]],'Result'!A:C,3,0),"")</f>
        <v>LAMINATION 3</v>
      </c>
      <c r="BG1345" s="14" t="str">
        <f>IFERROR(VLOOKUP(Data_Power_app[[#This Row],[PRO ODER]]&amp;"LAM_IN",'Real Time'!A:E,4,0),"")</f>
        <v/>
      </c>
      <c r="BH1345" s="37" t="str">
        <f>IF(Data_Power_app[[#This Row],[LAMINATION MACHINE (PLAN)]]="","",IF(Data_Power_app[[#This Row],[LAMINATION MACHINE (REALTIME)]]="","",RIGHT(Data_Power_app[[#This Row],[LAMINATION MACHINE (REALTIME)]],1)=RIGHT(Data_Power_app[[#This Row],[LAMINATION MACHINE (PLAN)]],1)))</f>
        <v/>
      </c>
    </row>
    <row r="1346" spans="1:60" x14ac:dyDescent="0.25">
      <c r="A1346" s="27">
        <v>1570</v>
      </c>
      <c r="B1346" s="30" t="s">
        <v>11087</v>
      </c>
      <c r="C1346" s="30" t="s">
        <v>11088</v>
      </c>
      <c r="D1346" s="30" t="s">
        <v>86</v>
      </c>
      <c r="E1346" s="30" t="s">
        <v>184</v>
      </c>
      <c r="F1346" s="30" t="s">
        <v>72</v>
      </c>
      <c r="G1346" s="30">
        <v>1025</v>
      </c>
      <c r="H1346" s="4">
        <v>45811</v>
      </c>
      <c r="I1346" s="30">
        <v>45811</v>
      </c>
      <c r="J1346" s="4">
        <v>45722</v>
      </c>
      <c r="K1346" s="4">
        <v>45812</v>
      </c>
      <c r="L1346" s="4"/>
      <c r="M1346" s="4" t="s">
        <v>60</v>
      </c>
      <c r="N1346" s="4"/>
      <c r="O1346" s="4" t="s">
        <v>60</v>
      </c>
      <c r="P1346" s="4" t="s">
        <v>60</v>
      </c>
      <c r="Q1346" s="4" t="s">
        <v>60</v>
      </c>
      <c r="R1346" s="4" t="s">
        <v>60</v>
      </c>
      <c r="S1346" s="4" t="s">
        <v>60</v>
      </c>
      <c r="T1346" s="4" t="s">
        <v>60</v>
      </c>
      <c r="U1346" s="4"/>
      <c r="V1346" s="4"/>
      <c r="W1346" s="4"/>
      <c r="X1346" s="4"/>
      <c r="Y1346" s="4" t="s">
        <v>60</v>
      </c>
      <c r="Z1346" s="4" t="s">
        <v>60</v>
      </c>
      <c r="AA1346" s="4"/>
      <c r="AB1346" s="4" t="s">
        <v>60</v>
      </c>
      <c r="AC1346" s="4" t="s">
        <v>60</v>
      </c>
      <c r="AD1346" s="4">
        <v>45817</v>
      </c>
      <c r="AE1346" s="4">
        <v>45819</v>
      </c>
      <c r="AF1346" s="4"/>
      <c r="AG1346" s="30" t="s">
        <v>126</v>
      </c>
      <c r="AH1346" s="30" t="s">
        <v>344</v>
      </c>
      <c r="AI1346" s="30" t="s">
        <v>11084</v>
      </c>
      <c r="AJ1346" s="30" t="s">
        <v>74</v>
      </c>
      <c r="AK1346" s="30" t="s">
        <v>65</v>
      </c>
      <c r="AL1346" s="30" t="s">
        <v>272</v>
      </c>
      <c r="AM1346" s="30" t="s">
        <v>273</v>
      </c>
      <c r="AN1346" s="30">
        <v>25.159739999999999</v>
      </c>
      <c r="AO1346" s="30" t="s">
        <v>68</v>
      </c>
      <c r="AP1346" s="30"/>
      <c r="AQ1346" s="30"/>
      <c r="AR1346" s="30" t="s">
        <v>68</v>
      </c>
      <c r="AS1346" s="30"/>
      <c r="AT1346" s="30"/>
      <c r="AU1346" s="30" t="s">
        <v>274</v>
      </c>
      <c r="AV1346" s="30" t="s">
        <v>275</v>
      </c>
      <c r="AW1346" s="30">
        <v>55.022550000000003</v>
      </c>
      <c r="AX1346" s="30" t="s">
        <v>11085</v>
      </c>
      <c r="AY1346" s="30" t="s">
        <v>11086</v>
      </c>
      <c r="AZ1346" s="3">
        <v>1025</v>
      </c>
      <c r="BA1346" s="30" t="s">
        <v>228</v>
      </c>
      <c r="BB1346" s="30">
        <v>1025</v>
      </c>
      <c r="BC1346" s="30" t="s">
        <v>60</v>
      </c>
      <c r="BD1346" s="30" t="s">
        <v>60</v>
      </c>
      <c r="BE1346" s="30" t="s">
        <v>319</v>
      </c>
      <c r="BF1346" s="35" t="str">
        <f>IFERROR(VLOOKUP(Data_Power_app[[#This Row],[PRO ODER]],'Result'!A:C,3,0),"")</f>
        <v>LAMINATION 3</v>
      </c>
      <c r="BG1346" s="14" t="str">
        <f>IFERROR(VLOOKUP(Data_Power_app[[#This Row],[PRO ODER]]&amp;"LAM_IN",'Real Time'!A:E,4,0),"")</f>
        <v/>
      </c>
      <c r="BH1346" s="37" t="str">
        <f>IF(Data_Power_app[[#This Row],[LAMINATION MACHINE (PLAN)]]="","",IF(Data_Power_app[[#This Row],[LAMINATION MACHINE (REALTIME)]]="","",RIGHT(Data_Power_app[[#This Row],[LAMINATION MACHINE (REALTIME)]],1)=RIGHT(Data_Power_app[[#This Row],[LAMINATION MACHINE (PLAN)]],1)))</f>
        <v/>
      </c>
    </row>
    <row r="1347" spans="1:60" x14ac:dyDescent="0.25">
      <c r="A1347" s="27">
        <v>1571</v>
      </c>
      <c r="B1347" s="30" t="s">
        <v>5778</v>
      </c>
      <c r="C1347" s="30" t="s">
        <v>5502</v>
      </c>
      <c r="D1347" s="30" t="s">
        <v>86</v>
      </c>
      <c r="E1347" s="30" t="s">
        <v>176</v>
      </c>
      <c r="F1347" s="30" t="s">
        <v>59</v>
      </c>
      <c r="G1347" s="30">
        <v>5</v>
      </c>
      <c r="H1347" s="4">
        <v>45810</v>
      </c>
      <c r="I1347" s="30">
        <v>45806</v>
      </c>
      <c r="J1347" s="4">
        <v>45806</v>
      </c>
      <c r="K1347" s="4">
        <v>45811</v>
      </c>
      <c r="L1347" s="4">
        <v>45808.421875</v>
      </c>
      <c r="M1347" s="4">
        <v>45812</v>
      </c>
      <c r="N1347" s="4">
        <v>45808.229004629633</v>
      </c>
      <c r="O1347" s="4" t="s">
        <v>60</v>
      </c>
      <c r="P1347" s="4" t="s">
        <v>60</v>
      </c>
      <c r="Q1347" s="4" t="s">
        <v>60</v>
      </c>
      <c r="R1347" s="4" t="s">
        <v>60</v>
      </c>
      <c r="S1347" s="4" t="s">
        <v>60</v>
      </c>
      <c r="T1347" s="4">
        <v>45813</v>
      </c>
      <c r="U1347" s="4">
        <v>45810.351099537038</v>
      </c>
      <c r="V1347" s="4"/>
      <c r="W1347" s="4">
        <v>45814</v>
      </c>
      <c r="X1347" s="4"/>
      <c r="Y1347" s="4" t="s">
        <v>60</v>
      </c>
      <c r="Z1347" s="4">
        <v>45815</v>
      </c>
      <c r="AA1347" s="4"/>
      <c r="AB1347" s="4" t="s">
        <v>60</v>
      </c>
      <c r="AC1347" s="4">
        <v>45815</v>
      </c>
      <c r="AD1347" s="4">
        <v>45817</v>
      </c>
      <c r="AE1347" s="4">
        <v>45819</v>
      </c>
      <c r="AF1347" s="4"/>
      <c r="AG1347" s="30" t="s">
        <v>266</v>
      </c>
      <c r="AH1347" s="30" t="s">
        <v>296</v>
      </c>
      <c r="AI1347" s="30" t="s">
        <v>5773</v>
      </c>
      <c r="AJ1347" s="30" t="s">
        <v>210</v>
      </c>
      <c r="AK1347" s="30" t="s">
        <v>100</v>
      </c>
      <c r="AL1347" s="30" t="s">
        <v>783</v>
      </c>
      <c r="AM1347" s="30" t="s">
        <v>784</v>
      </c>
      <c r="AN1347" s="30">
        <v>0.17509</v>
      </c>
      <c r="AO1347" s="30" t="s">
        <v>68</v>
      </c>
      <c r="AP1347" s="30"/>
      <c r="AQ1347" s="30"/>
      <c r="AR1347" s="30" t="s">
        <v>68</v>
      </c>
      <c r="AS1347" s="30"/>
      <c r="AT1347" s="30"/>
      <c r="AU1347" s="30" t="s">
        <v>5774</v>
      </c>
      <c r="AV1347" s="30" t="s">
        <v>5775</v>
      </c>
      <c r="AW1347" s="30">
        <v>0.38289000000000001</v>
      </c>
      <c r="AX1347" s="30" t="s">
        <v>5776</v>
      </c>
      <c r="AY1347" s="30" t="s">
        <v>5777</v>
      </c>
      <c r="AZ1347" s="3">
        <v>5</v>
      </c>
      <c r="BA1347" s="30" t="s">
        <v>60</v>
      </c>
      <c r="BB1347" s="30">
        <v>5</v>
      </c>
      <c r="BC1347" s="30" t="s">
        <v>60</v>
      </c>
      <c r="BD1347" s="30" t="s">
        <v>60</v>
      </c>
      <c r="BE1347" s="30" t="s">
        <v>60</v>
      </c>
      <c r="BF1347" s="35" t="str">
        <f>IFERROR(VLOOKUP(Data_Power_app[[#This Row],[PRO ODER]],'Result'!A:C,3,0),"")</f>
        <v/>
      </c>
      <c r="BG1347" s="14" t="str">
        <f>IFERROR(VLOOKUP(Data_Power_app[[#This Row],[PRO ODER]]&amp;"LAM_IN",'Real Time'!A:E,4,0),"")</f>
        <v/>
      </c>
      <c r="BH1347" s="37" t="str">
        <f>IF(Data_Power_app[[#This Row],[LAMINATION MACHINE (PLAN)]]="","",IF(Data_Power_app[[#This Row],[LAMINATION MACHINE (REALTIME)]]="","",RIGHT(Data_Power_app[[#This Row],[LAMINATION MACHINE (REALTIME)]],1)=RIGHT(Data_Power_app[[#This Row],[LAMINATION MACHINE (PLAN)]],1)))</f>
        <v/>
      </c>
    </row>
    <row r="1348" spans="1:60" x14ac:dyDescent="0.25">
      <c r="A1348" s="27">
        <v>1572</v>
      </c>
      <c r="B1348" s="30" t="s">
        <v>4701</v>
      </c>
      <c r="C1348" s="30" t="s">
        <v>4702</v>
      </c>
      <c r="D1348" s="30" t="s">
        <v>57</v>
      </c>
      <c r="E1348" s="30" t="s">
        <v>58</v>
      </c>
      <c r="F1348" s="30" t="s">
        <v>59</v>
      </c>
      <c r="G1348" s="30">
        <v>6445</v>
      </c>
      <c r="H1348" s="4">
        <v>45807</v>
      </c>
      <c r="I1348" s="30">
        <v>45805</v>
      </c>
      <c r="J1348" s="4">
        <v>45805</v>
      </c>
      <c r="K1348" s="4">
        <v>45807</v>
      </c>
      <c r="L1348" s="4">
        <v>45807.767118055555</v>
      </c>
      <c r="M1348" s="4">
        <v>45808</v>
      </c>
      <c r="N1348" s="4">
        <v>45807.169872685183</v>
      </c>
      <c r="O1348" s="4" t="s">
        <v>60</v>
      </c>
      <c r="P1348" s="4" t="s">
        <v>60</v>
      </c>
      <c r="Q1348" s="4" t="s">
        <v>60</v>
      </c>
      <c r="R1348" s="4" t="s">
        <v>60</v>
      </c>
      <c r="S1348" s="4" t="s">
        <v>60</v>
      </c>
      <c r="T1348" s="4">
        <v>45811</v>
      </c>
      <c r="U1348" s="4">
        <v>45808.966006944444</v>
      </c>
      <c r="V1348" s="4">
        <v>45810.087743055556</v>
      </c>
      <c r="W1348" s="4">
        <v>45813</v>
      </c>
      <c r="X1348" s="4">
        <v>45811.429212962961</v>
      </c>
      <c r="Y1348" s="4" t="s">
        <v>77</v>
      </c>
      <c r="Z1348" s="4">
        <v>45814</v>
      </c>
      <c r="AA1348" s="4"/>
      <c r="AB1348" s="4" t="s">
        <v>60</v>
      </c>
      <c r="AC1348" s="4">
        <v>45815</v>
      </c>
      <c r="AD1348" s="4">
        <v>45817</v>
      </c>
      <c r="AE1348" s="4">
        <v>45819</v>
      </c>
      <c r="AF1348" s="4"/>
      <c r="AG1348" s="30" t="s">
        <v>97</v>
      </c>
      <c r="AH1348" s="30" t="s">
        <v>63</v>
      </c>
      <c r="AI1348" s="30" t="s">
        <v>3166</v>
      </c>
      <c r="AJ1348" s="30" t="s">
        <v>64</v>
      </c>
      <c r="AK1348" s="30" t="s">
        <v>65</v>
      </c>
      <c r="AL1348" s="30" t="s">
        <v>66</v>
      </c>
      <c r="AM1348" s="30" t="s">
        <v>67</v>
      </c>
      <c r="AN1348" s="30">
        <v>196.91111000000001</v>
      </c>
      <c r="AO1348" s="30" t="s">
        <v>68</v>
      </c>
      <c r="AP1348" s="30"/>
      <c r="AQ1348" s="30"/>
      <c r="AR1348" s="30" t="s">
        <v>68</v>
      </c>
      <c r="AS1348" s="30"/>
      <c r="AT1348" s="30"/>
      <c r="AU1348" s="30" t="s">
        <v>699</v>
      </c>
      <c r="AV1348" s="30" t="s">
        <v>700</v>
      </c>
      <c r="AW1348" s="30">
        <v>430.67455999999999</v>
      </c>
      <c r="AX1348" s="30" t="s">
        <v>69</v>
      </c>
      <c r="AY1348" s="30" t="s">
        <v>70</v>
      </c>
      <c r="AZ1348" s="3">
        <v>6445</v>
      </c>
      <c r="BA1348" s="30" t="s">
        <v>60</v>
      </c>
      <c r="BB1348" s="30">
        <v>6445</v>
      </c>
      <c r="BC1348" s="30" t="s">
        <v>60</v>
      </c>
      <c r="BD1348" s="30" t="s">
        <v>60</v>
      </c>
      <c r="BE1348" s="30" t="s">
        <v>60</v>
      </c>
      <c r="BF1348" s="35" t="str">
        <f>IFERROR(VLOOKUP(Data_Power_app[[#This Row],[PRO ODER]],'Result'!A:C,3,0),"")</f>
        <v/>
      </c>
      <c r="BG1348" s="14" t="str">
        <f>IFERROR(VLOOKUP(Data_Power_app[[#This Row],[PRO ODER]]&amp;"LAM_IN",'Real Time'!A:E,4,0),"")</f>
        <v/>
      </c>
      <c r="BH1348" s="37" t="str">
        <f>IF(Data_Power_app[[#This Row],[LAMINATION MACHINE (PLAN)]]="","",IF(Data_Power_app[[#This Row],[LAMINATION MACHINE (REALTIME)]]="","",RIGHT(Data_Power_app[[#This Row],[LAMINATION MACHINE (REALTIME)]],1)=RIGHT(Data_Power_app[[#This Row],[LAMINATION MACHINE (PLAN)]],1)))</f>
        <v/>
      </c>
    </row>
    <row r="1349" spans="1:60" x14ac:dyDescent="0.25">
      <c r="A1349" s="27">
        <v>1573</v>
      </c>
      <c r="B1349" s="30" t="s">
        <v>4703</v>
      </c>
      <c r="C1349" s="30" t="s">
        <v>4704</v>
      </c>
      <c r="D1349" s="30" t="s">
        <v>57</v>
      </c>
      <c r="E1349" s="30" t="s">
        <v>58</v>
      </c>
      <c r="F1349" s="30" t="s">
        <v>59</v>
      </c>
      <c r="G1349" s="30">
        <v>1705</v>
      </c>
      <c r="H1349" s="4">
        <v>45807</v>
      </c>
      <c r="I1349" s="30">
        <v>45805</v>
      </c>
      <c r="J1349" s="4">
        <v>45805</v>
      </c>
      <c r="K1349" s="4">
        <v>45807</v>
      </c>
      <c r="L1349" s="4">
        <v>45807.888703703706</v>
      </c>
      <c r="M1349" s="4">
        <v>45808</v>
      </c>
      <c r="N1349" s="4">
        <v>45807.170069444444</v>
      </c>
      <c r="O1349" s="4" t="s">
        <v>60</v>
      </c>
      <c r="P1349" s="4" t="s">
        <v>60</v>
      </c>
      <c r="Q1349" s="4" t="s">
        <v>60</v>
      </c>
      <c r="R1349" s="4" t="s">
        <v>60</v>
      </c>
      <c r="S1349" s="4" t="s">
        <v>60</v>
      </c>
      <c r="T1349" s="4">
        <v>45811</v>
      </c>
      <c r="U1349" s="4">
        <v>45810.635659722226</v>
      </c>
      <c r="V1349" s="4"/>
      <c r="W1349" s="4">
        <v>45813</v>
      </c>
      <c r="X1349" s="4"/>
      <c r="Y1349" s="4" t="s">
        <v>60</v>
      </c>
      <c r="Z1349" s="4">
        <v>45814</v>
      </c>
      <c r="AA1349" s="4"/>
      <c r="AB1349" s="4" t="s">
        <v>60</v>
      </c>
      <c r="AC1349" s="4">
        <v>45815</v>
      </c>
      <c r="AD1349" s="4">
        <v>45817</v>
      </c>
      <c r="AE1349" s="4">
        <v>45819</v>
      </c>
      <c r="AF1349" s="4"/>
      <c r="AG1349" s="30" t="s">
        <v>266</v>
      </c>
      <c r="AH1349" s="30" t="s">
        <v>63</v>
      </c>
      <c r="AI1349" s="30" t="s">
        <v>3166</v>
      </c>
      <c r="AJ1349" s="30" t="s">
        <v>64</v>
      </c>
      <c r="AK1349" s="30" t="s">
        <v>65</v>
      </c>
      <c r="AL1349" s="30" t="s">
        <v>66</v>
      </c>
      <c r="AM1349" s="30" t="s">
        <v>67</v>
      </c>
      <c r="AN1349" s="30">
        <v>52.094149999999999</v>
      </c>
      <c r="AO1349" s="30" t="s">
        <v>68</v>
      </c>
      <c r="AP1349" s="30"/>
      <c r="AQ1349" s="30"/>
      <c r="AR1349" s="30" t="s">
        <v>68</v>
      </c>
      <c r="AS1349" s="30"/>
      <c r="AT1349" s="30"/>
      <c r="AU1349" s="30" t="s">
        <v>699</v>
      </c>
      <c r="AV1349" s="30" t="s">
        <v>700</v>
      </c>
      <c r="AW1349" s="30">
        <v>113.93742</v>
      </c>
      <c r="AX1349" s="30" t="s">
        <v>69</v>
      </c>
      <c r="AY1349" s="30" t="s">
        <v>70</v>
      </c>
      <c r="AZ1349" s="3">
        <v>1705</v>
      </c>
      <c r="BA1349" s="30" t="s">
        <v>60</v>
      </c>
      <c r="BB1349" s="30">
        <v>1705</v>
      </c>
      <c r="BC1349" s="30" t="s">
        <v>60</v>
      </c>
      <c r="BD1349" s="30" t="s">
        <v>60</v>
      </c>
      <c r="BE1349" s="30" t="s">
        <v>60</v>
      </c>
      <c r="BF1349" s="35" t="str">
        <f>IFERROR(VLOOKUP(Data_Power_app[[#This Row],[PRO ODER]],'Result'!A:C,3,0),"")</f>
        <v/>
      </c>
      <c r="BG1349" s="14" t="str">
        <f>IFERROR(VLOOKUP(Data_Power_app[[#This Row],[PRO ODER]]&amp;"LAM_IN",'Real Time'!A:E,4,0),"")</f>
        <v/>
      </c>
      <c r="BH1349" s="37" t="str">
        <f>IF(Data_Power_app[[#This Row],[LAMINATION MACHINE (PLAN)]]="","",IF(Data_Power_app[[#This Row],[LAMINATION MACHINE (REALTIME)]]="","",RIGHT(Data_Power_app[[#This Row],[LAMINATION MACHINE (REALTIME)]],1)=RIGHT(Data_Power_app[[#This Row],[LAMINATION MACHINE (PLAN)]],1)))</f>
        <v/>
      </c>
    </row>
    <row r="1350" spans="1:60" x14ac:dyDescent="0.25">
      <c r="A1350" s="27">
        <v>1574</v>
      </c>
      <c r="B1350" s="30" t="s">
        <v>4705</v>
      </c>
      <c r="C1350" s="30" t="s">
        <v>4706</v>
      </c>
      <c r="D1350" s="30" t="s">
        <v>57</v>
      </c>
      <c r="E1350" s="30" t="s">
        <v>58</v>
      </c>
      <c r="F1350" s="30" t="s">
        <v>59</v>
      </c>
      <c r="G1350" s="30">
        <v>6405</v>
      </c>
      <c r="H1350" s="4">
        <v>45807</v>
      </c>
      <c r="I1350" s="30">
        <v>45805</v>
      </c>
      <c r="J1350" s="4">
        <v>45805</v>
      </c>
      <c r="K1350" s="4">
        <v>45807</v>
      </c>
      <c r="L1350" s="4">
        <v>45807.953217592592</v>
      </c>
      <c r="M1350" s="4">
        <v>45808</v>
      </c>
      <c r="N1350" s="4">
        <v>45807.177708333336</v>
      </c>
      <c r="O1350" s="4" t="s">
        <v>60</v>
      </c>
      <c r="P1350" s="4" t="s">
        <v>60</v>
      </c>
      <c r="Q1350" s="4" t="s">
        <v>60</v>
      </c>
      <c r="R1350" s="4" t="s">
        <v>60</v>
      </c>
      <c r="S1350" s="4" t="s">
        <v>60</v>
      </c>
      <c r="T1350" s="4">
        <v>45811</v>
      </c>
      <c r="U1350" s="4">
        <v>45808.087731481479</v>
      </c>
      <c r="V1350" s="4">
        <v>45811.385208333333</v>
      </c>
      <c r="W1350" s="4">
        <v>45813</v>
      </c>
      <c r="X1350" s="4">
        <v>45811.702766203707</v>
      </c>
      <c r="Y1350" s="4" t="s">
        <v>77</v>
      </c>
      <c r="Z1350" s="4">
        <v>45814</v>
      </c>
      <c r="AA1350" s="4"/>
      <c r="AB1350" s="4" t="s">
        <v>60</v>
      </c>
      <c r="AC1350" s="4">
        <v>45815</v>
      </c>
      <c r="AD1350" s="4">
        <v>45817</v>
      </c>
      <c r="AE1350" s="4">
        <v>45819</v>
      </c>
      <c r="AF1350" s="4"/>
      <c r="AG1350" s="30" t="s">
        <v>97</v>
      </c>
      <c r="AH1350" s="30" t="s">
        <v>63</v>
      </c>
      <c r="AI1350" s="30" t="s">
        <v>3166</v>
      </c>
      <c r="AJ1350" s="30" t="s">
        <v>64</v>
      </c>
      <c r="AK1350" s="30" t="s">
        <v>65</v>
      </c>
      <c r="AL1350" s="30" t="s">
        <v>66</v>
      </c>
      <c r="AM1350" s="30" t="s">
        <v>67</v>
      </c>
      <c r="AN1350" s="30">
        <v>196.95129</v>
      </c>
      <c r="AO1350" s="30" t="s">
        <v>68</v>
      </c>
      <c r="AP1350" s="30"/>
      <c r="AQ1350" s="30"/>
      <c r="AR1350" s="30" t="s">
        <v>68</v>
      </c>
      <c r="AS1350" s="30"/>
      <c r="AT1350" s="30"/>
      <c r="AU1350" s="30" t="s">
        <v>699</v>
      </c>
      <c r="AV1350" s="30" t="s">
        <v>700</v>
      </c>
      <c r="AW1350" s="30">
        <v>430.76287000000002</v>
      </c>
      <c r="AX1350" s="30" t="s">
        <v>69</v>
      </c>
      <c r="AY1350" s="30" t="s">
        <v>70</v>
      </c>
      <c r="AZ1350" s="3">
        <v>6405</v>
      </c>
      <c r="BA1350" s="30" t="s">
        <v>60</v>
      </c>
      <c r="BB1350" s="30">
        <v>6405</v>
      </c>
      <c r="BC1350" s="30" t="s">
        <v>60</v>
      </c>
      <c r="BD1350" s="30" t="s">
        <v>60</v>
      </c>
      <c r="BE1350" s="30" t="s">
        <v>60</v>
      </c>
      <c r="BF1350" s="35" t="str">
        <f>IFERROR(VLOOKUP(Data_Power_app[[#This Row],[PRO ODER]],'Result'!A:C,3,0),"")</f>
        <v/>
      </c>
      <c r="BG1350" s="14" t="str">
        <f>IFERROR(VLOOKUP(Data_Power_app[[#This Row],[PRO ODER]]&amp;"LAM_IN",'Real Time'!A:E,4,0),"")</f>
        <v/>
      </c>
      <c r="BH1350" s="37" t="str">
        <f>IF(Data_Power_app[[#This Row],[LAMINATION MACHINE (PLAN)]]="","",IF(Data_Power_app[[#This Row],[LAMINATION MACHINE (REALTIME)]]="","",RIGHT(Data_Power_app[[#This Row],[LAMINATION MACHINE (REALTIME)]],1)=RIGHT(Data_Power_app[[#This Row],[LAMINATION MACHINE (PLAN)]],1)))</f>
        <v/>
      </c>
    </row>
    <row r="1351" spans="1:60" x14ac:dyDescent="0.25">
      <c r="A1351" s="27">
        <v>1575</v>
      </c>
      <c r="B1351" s="30" t="s">
        <v>4707</v>
      </c>
      <c r="C1351" s="30" t="s">
        <v>4708</v>
      </c>
      <c r="D1351" s="30" t="s">
        <v>57</v>
      </c>
      <c r="E1351" s="30" t="s">
        <v>58</v>
      </c>
      <c r="F1351" s="30" t="s">
        <v>59</v>
      </c>
      <c r="G1351" s="30">
        <v>3235</v>
      </c>
      <c r="H1351" s="4">
        <v>45807</v>
      </c>
      <c r="I1351" s="30">
        <v>45805</v>
      </c>
      <c r="J1351" s="4">
        <v>45805</v>
      </c>
      <c r="K1351" s="4">
        <v>45807</v>
      </c>
      <c r="L1351" s="4">
        <v>45807.767187500001</v>
      </c>
      <c r="M1351" s="4">
        <v>45808</v>
      </c>
      <c r="N1351" s="4">
        <v>45807.169930555552</v>
      </c>
      <c r="O1351" s="4" t="s">
        <v>60</v>
      </c>
      <c r="P1351" s="4" t="s">
        <v>60</v>
      </c>
      <c r="Q1351" s="4" t="s">
        <v>60</v>
      </c>
      <c r="R1351" s="4" t="s">
        <v>60</v>
      </c>
      <c r="S1351" s="4" t="s">
        <v>60</v>
      </c>
      <c r="T1351" s="4">
        <v>45811</v>
      </c>
      <c r="U1351" s="4">
        <v>45810.947893518518</v>
      </c>
      <c r="V1351" s="4"/>
      <c r="W1351" s="4">
        <v>45813</v>
      </c>
      <c r="X1351" s="4"/>
      <c r="Y1351" s="4" t="s">
        <v>60</v>
      </c>
      <c r="Z1351" s="4">
        <v>45814</v>
      </c>
      <c r="AA1351" s="4"/>
      <c r="AB1351" s="4" t="s">
        <v>60</v>
      </c>
      <c r="AC1351" s="4">
        <v>45815</v>
      </c>
      <c r="AD1351" s="4">
        <v>45817</v>
      </c>
      <c r="AE1351" s="4">
        <v>45819</v>
      </c>
      <c r="AF1351" s="4"/>
      <c r="AG1351" s="30" t="s">
        <v>266</v>
      </c>
      <c r="AH1351" s="30" t="s">
        <v>115</v>
      </c>
      <c r="AI1351" s="30" t="s">
        <v>4644</v>
      </c>
      <c r="AJ1351" s="30" t="s">
        <v>64</v>
      </c>
      <c r="AK1351" s="30" t="s">
        <v>100</v>
      </c>
      <c r="AL1351" s="30" t="s">
        <v>66</v>
      </c>
      <c r="AM1351" s="30" t="s">
        <v>67</v>
      </c>
      <c r="AN1351" s="30">
        <v>117.91439</v>
      </c>
      <c r="AO1351" s="30" t="s">
        <v>68</v>
      </c>
      <c r="AP1351" s="30"/>
      <c r="AQ1351" s="30"/>
      <c r="AR1351" s="30" t="s">
        <v>68</v>
      </c>
      <c r="AS1351" s="30"/>
      <c r="AT1351" s="30"/>
      <c r="AU1351" s="30" t="s">
        <v>699</v>
      </c>
      <c r="AV1351" s="30" t="s">
        <v>700</v>
      </c>
      <c r="AW1351" s="30">
        <v>257.86977000000002</v>
      </c>
      <c r="AX1351" s="30" t="s">
        <v>69</v>
      </c>
      <c r="AY1351" s="30" t="s">
        <v>70</v>
      </c>
      <c r="AZ1351" s="3">
        <v>3235</v>
      </c>
      <c r="BA1351" s="30" t="s">
        <v>60</v>
      </c>
      <c r="BB1351" s="30">
        <v>3235</v>
      </c>
      <c r="BC1351" s="30" t="s">
        <v>60</v>
      </c>
      <c r="BD1351" s="30" t="s">
        <v>60</v>
      </c>
      <c r="BE1351" s="30" t="s">
        <v>60</v>
      </c>
      <c r="BF1351" s="35" t="str">
        <f>IFERROR(VLOOKUP(Data_Power_app[[#This Row],[PRO ODER]],'Result'!A:C,3,0),"")</f>
        <v/>
      </c>
      <c r="BG1351" s="14" t="str">
        <f>IFERROR(VLOOKUP(Data_Power_app[[#This Row],[PRO ODER]]&amp;"LAM_IN",'Real Time'!A:E,4,0),"")</f>
        <v/>
      </c>
      <c r="BH1351" s="37" t="str">
        <f>IF(Data_Power_app[[#This Row],[LAMINATION MACHINE (PLAN)]]="","",IF(Data_Power_app[[#This Row],[LAMINATION MACHINE (REALTIME)]]="","",RIGHT(Data_Power_app[[#This Row],[LAMINATION MACHINE (REALTIME)]],1)=RIGHT(Data_Power_app[[#This Row],[LAMINATION MACHINE (PLAN)]],1)))</f>
        <v/>
      </c>
    </row>
    <row r="1352" spans="1:60" x14ac:dyDescent="0.25">
      <c r="A1352" s="27">
        <v>1576</v>
      </c>
      <c r="B1352" s="30" t="s">
        <v>4709</v>
      </c>
      <c r="C1352" s="30" t="s">
        <v>4710</v>
      </c>
      <c r="D1352" s="30" t="s">
        <v>57</v>
      </c>
      <c r="E1352" s="30" t="s">
        <v>58</v>
      </c>
      <c r="F1352" s="30" t="s">
        <v>59</v>
      </c>
      <c r="G1352" s="30">
        <v>6265</v>
      </c>
      <c r="H1352" s="4">
        <v>45807</v>
      </c>
      <c r="I1352" s="30">
        <v>45805</v>
      </c>
      <c r="J1352" s="4">
        <v>45805</v>
      </c>
      <c r="K1352" s="4">
        <v>45807</v>
      </c>
      <c r="L1352" s="4">
        <v>45806.769375000003</v>
      </c>
      <c r="M1352" s="4">
        <v>45808</v>
      </c>
      <c r="N1352" s="4">
        <v>45806.215439814812</v>
      </c>
      <c r="O1352" s="4" t="s">
        <v>60</v>
      </c>
      <c r="P1352" s="4" t="s">
        <v>60</v>
      </c>
      <c r="Q1352" s="4" t="s">
        <v>60</v>
      </c>
      <c r="R1352" s="4" t="s">
        <v>60</v>
      </c>
      <c r="S1352" s="4" t="s">
        <v>60</v>
      </c>
      <c r="T1352" s="4">
        <v>45811</v>
      </c>
      <c r="U1352" s="4">
        <v>45807.38590277778</v>
      </c>
      <c r="V1352" s="4">
        <v>45808.212337962963</v>
      </c>
      <c r="W1352" s="4">
        <v>45813</v>
      </c>
      <c r="X1352" s="4">
        <v>45810.33730324074</v>
      </c>
      <c r="Y1352" s="4" t="s">
        <v>77</v>
      </c>
      <c r="Z1352" s="4">
        <v>45814</v>
      </c>
      <c r="AA1352" s="4">
        <v>45810.142997685187</v>
      </c>
      <c r="AB1352" s="4" t="s">
        <v>60</v>
      </c>
      <c r="AC1352" s="4">
        <v>45815</v>
      </c>
      <c r="AD1352" s="4">
        <v>45817</v>
      </c>
      <c r="AE1352" s="4">
        <v>45819</v>
      </c>
      <c r="AF1352" s="4"/>
      <c r="AG1352" s="30" t="s">
        <v>62</v>
      </c>
      <c r="AH1352" s="30" t="s">
        <v>115</v>
      </c>
      <c r="AI1352" s="30" t="s">
        <v>4644</v>
      </c>
      <c r="AJ1352" s="30" t="s">
        <v>64</v>
      </c>
      <c r="AK1352" s="30" t="s">
        <v>100</v>
      </c>
      <c r="AL1352" s="30" t="s">
        <v>66</v>
      </c>
      <c r="AM1352" s="30" t="s">
        <v>67</v>
      </c>
      <c r="AN1352" s="30">
        <v>234.99715</v>
      </c>
      <c r="AO1352" s="30" t="s">
        <v>68</v>
      </c>
      <c r="AP1352" s="30"/>
      <c r="AQ1352" s="30"/>
      <c r="AR1352" s="30" t="s">
        <v>68</v>
      </c>
      <c r="AS1352" s="30"/>
      <c r="AT1352" s="30"/>
      <c r="AU1352" s="30" t="s">
        <v>699</v>
      </c>
      <c r="AV1352" s="30" t="s">
        <v>700</v>
      </c>
      <c r="AW1352" s="30">
        <v>513.89966000000004</v>
      </c>
      <c r="AX1352" s="30" t="s">
        <v>69</v>
      </c>
      <c r="AY1352" s="30" t="s">
        <v>70</v>
      </c>
      <c r="AZ1352" s="3">
        <v>6265</v>
      </c>
      <c r="BA1352" s="30" t="s">
        <v>60</v>
      </c>
      <c r="BB1352" s="30">
        <v>6265</v>
      </c>
      <c r="BC1352" s="30" t="s">
        <v>60</v>
      </c>
      <c r="BD1352" s="30" t="s">
        <v>60</v>
      </c>
      <c r="BE1352" s="30" t="s">
        <v>60</v>
      </c>
      <c r="BF1352" s="35" t="str">
        <f>IFERROR(VLOOKUP(Data_Power_app[[#This Row],[PRO ODER]],'Result'!A:C,3,0),"")</f>
        <v/>
      </c>
      <c r="BG1352" s="14" t="str">
        <f>IFERROR(VLOOKUP(Data_Power_app[[#This Row],[PRO ODER]]&amp;"LAM_IN",'Real Time'!A:E,4,0),"")</f>
        <v/>
      </c>
      <c r="BH1352" s="37" t="str">
        <f>IF(Data_Power_app[[#This Row],[LAMINATION MACHINE (PLAN)]]="","",IF(Data_Power_app[[#This Row],[LAMINATION MACHINE (REALTIME)]]="","",RIGHT(Data_Power_app[[#This Row],[LAMINATION MACHINE (REALTIME)]],1)=RIGHT(Data_Power_app[[#This Row],[LAMINATION MACHINE (PLAN)]],1)))</f>
        <v/>
      </c>
    </row>
    <row r="1353" spans="1:60" x14ac:dyDescent="0.25">
      <c r="A1353" s="27">
        <v>1577</v>
      </c>
      <c r="B1353" s="30" t="s">
        <v>4711</v>
      </c>
      <c r="C1353" s="30" t="s">
        <v>4712</v>
      </c>
      <c r="D1353" s="30" t="s">
        <v>57</v>
      </c>
      <c r="E1353" s="30" t="s">
        <v>58</v>
      </c>
      <c r="F1353" s="30" t="s">
        <v>59</v>
      </c>
      <c r="G1353" s="30">
        <v>10405</v>
      </c>
      <c r="H1353" s="4">
        <v>45807</v>
      </c>
      <c r="I1353" s="30">
        <v>45805</v>
      </c>
      <c r="J1353" s="4">
        <v>45805</v>
      </c>
      <c r="K1353" s="4">
        <v>45807</v>
      </c>
      <c r="L1353" s="4">
        <v>45807.655289351853</v>
      </c>
      <c r="M1353" s="4">
        <v>45808</v>
      </c>
      <c r="N1353" s="4">
        <v>45807.966377314813</v>
      </c>
      <c r="O1353" s="4" t="s">
        <v>60</v>
      </c>
      <c r="P1353" s="4" t="s">
        <v>60</v>
      </c>
      <c r="Q1353" s="4" t="s">
        <v>60</v>
      </c>
      <c r="R1353" s="4" t="s">
        <v>60</v>
      </c>
      <c r="S1353" s="4" t="s">
        <v>60</v>
      </c>
      <c r="T1353" s="4">
        <v>45811</v>
      </c>
      <c r="U1353" s="4">
        <v>45807.062650462962</v>
      </c>
      <c r="V1353" s="4">
        <v>45810.484270833331</v>
      </c>
      <c r="W1353" s="4">
        <v>45813</v>
      </c>
      <c r="X1353" s="4">
        <v>45811.412743055553</v>
      </c>
      <c r="Y1353" s="4" t="s">
        <v>77</v>
      </c>
      <c r="Z1353" s="4">
        <v>45814</v>
      </c>
      <c r="AA1353" s="4"/>
      <c r="AB1353" s="4" t="s">
        <v>60</v>
      </c>
      <c r="AC1353" s="4">
        <v>45815</v>
      </c>
      <c r="AD1353" s="4">
        <v>45817</v>
      </c>
      <c r="AE1353" s="4">
        <v>45819</v>
      </c>
      <c r="AF1353" s="4"/>
      <c r="AG1353" s="30" t="s">
        <v>97</v>
      </c>
      <c r="AH1353" s="30" t="s">
        <v>115</v>
      </c>
      <c r="AI1353" s="30" t="s">
        <v>4644</v>
      </c>
      <c r="AJ1353" s="30" t="s">
        <v>64</v>
      </c>
      <c r="AK1353" s="30" t="s">
        <v>100</v>
      </c>
      <c r="AL1353" s="30" t="s">
        <v>66</v>
      </c>
      <c r="AM1353" s="30" t="s">
        <v>67</v>
      </c>
      <c r="AN1353" s="30">
        <v>382.59726999999998</v>
      </c>
      <c r="AO1353" s="30" t="s">
        <v>68</v>
      </c>
      <c r="AP1353" s="30"/>
      <c r="AQ1353" s="30"/>
      <c r="AR1353" s="30" t="s">
        <v>68</v>
      </c>
      <c r="AS1353" s="30"/>
      <c r="AT1353" s="30"/>
      <c r="AU1353" s="30" t="s">
        <v>699</v>
      </c>
      <c r="AV1353" s="30" t="s">
        <v>700</v>
      </c>
      <c r="AW1353" s="30">
        <v>836.69937000000004</v>
      </c>
      <c r="AX1353" s="30" t="s">
        <v>69</v>
      </c>
      <c r="AY1353" s="30" t="s">
        <v>70</v>
      </c>
      <c r="AZ1353" s="3">
        <v>10405</v>
      </c>
      <c r="BA1353" s="30" t="s">
        <v>60</v>
      </c>
      <c r="BB1353" s="30">
        <v>10405</v>
      </c>
      <c r="BC1353" s="30" t="s">
        <v>60</v>
      </c>
      <c r="BD1353" s="30" t="s">
        <v>60</v>
      </c>
      <c r="BE1353" s="30" t="s">
        <v>60</v>
      </c>
      <c r="BF1353" s="35" t="str">
        <f>IFERROR(VLOOKUP(Data_Power_app[[#This Row],[PRO ODER]],'Result'!A:C,3,0),"")</f>
        <v/>
      </c>
      <c r="BG1353" s="14" t="str">
        <f>IFERROR(VLOOKUP(Data_Power_app[[#This Row],[PRO ODER]]&amp;"LAM_IN",'Real Time'!A:E,4,0),"")</f>
        <v/>
      </c>
      <c r="BH1353" s="37" t="str">
        <f>IF(Data_Power_app[[#This Row],[LAMINATION MACHINE (PLAN)]]="","",IF(Data_Power_app[[#This Row],[LAMINATION MACHINE (REALTIME)]]="","",RIGHT(Data_Power_app[[#This Row],[LAMINATION MACHINE (REALTIME)]],1)=RIGHT(Data_Power_app[[#This Row],[LAMINATION MACHINE (PLAN)]],1)))</f>
        <v/>
      </c>
    </row>
    <row r="1354" spans="1:60" x14ac:dyDescent="0.25">
      <c r="A1354" s="27">
        <v>1578</v>
      </c>
      <c r="B1354" s="30" t="s">
        <v>4713</v>
      </c>
      <c r="C1354" s="30" t="s">
        <v>4714</v>
      </c>
      <c r="D1354" s="30" t="s">
        <v>57</v>
      </c>
      <c r="E1354" s="30" t="s">
        <v>58</v>
      </c>
      <c r="F1354" s="30" t="s">
        <v>59</v>
      </c>
      <c r="G1354" s="30">
        <v>1385</v>
      </c>
      <c r="H1354" s="4">
        <v>45807</v>
      </c>
      <c r="I1354" s="30">
        <v>45805</v>
      </c>
      <c r="J1354" s="4">
        <v>45805</v>
      </c>
      <c r="K1354" s="4">
        <v>45807</v>
      </c>
      <c r="L1354" s="4">
        <v>45807.89949074074</v>
      </c>
      <c r="M1354" s="4">
        <v>45808</v>
      </c>
      <c r="N1354" s="4">
        <v>45807.177777777775</v>
      </c>
      <c r="O1354" s="4" t="s">
        <v>60</v>
      </c>
      <c r="P1354" s="4" t="s">
        <v>60</v>
      </c>
      <c r="Q1354" s="4" t="s">
        <v>60</v>
      </c>
      <c r="R1354" s="4" t="s">
        <v>60</v>
      </c>
      <c r="S1354" s="4" t="s">
        <v>60</v>
      </c>
      <c r="T1354" s="4">
        <v>45811</v>
      </c>
      <c r="U1354" s="4">
        <v>45808.626504629632</v>
      </c>
      <c r="V1354" s="4"/>
      <c r="W1354" s="4">
        <v>45813</v>
      </c>
      <c r="X1354" s="4"/>
      <c r="Y1354" s="4" t="s">
        <v>60</v>
      </c>
      <c r="Z1354" s="4">
        <v>45814</v>
      </c>
      <c r="AA1354" s="4"/>
      <c r="AB1354" s="4" t="s">
        <v>60</v>
      </c>
      <c r="AC1354" s="4">
        <v>45815</v>
      </c>
      <c r="AD1354" s="4">
        <v>45817</v>
      </c>
      <c r="AE1354" s="4">
        <v>45819</v>
      </c>
      <c r="AF1354" s="4"/>
      <c r="AG1354" s="30" t="s">
        <v>266</v>
      </c>
      <c r="AH1354" s="30" t="s">
        <v>115</v>
      </c>
      <c r="AI1354" s="30" t="s">
        <v>4644</v>
      </c>
      <c r="AJ1354" s="30" t="s">
        <v>64</v>
      </c>
      <c r="AK1354" s="30" t="s">
        <v>100</v>
      </c>
      <c r="AL1354" s="30" t="s">
        <v>66</v>
      </c>
      <c r="AM1354" s="30" t="s">
        <v>67</v>
      </c>
      <c r="AN1354" s="30">
        <v>48.323970000000003</v>
      </c>
      <c r="AO1354" s="30" t="s">
        <v>68</v>
      </c>
      <c r="AP1354" s="30"/>
      <c r="AQ1354" s="30"/>
      <c r="AR1354" s="30" t="s">
        <v>68</v>
      </c>
      <c r="AS1354" s="30"/>
      <c r="AT1354" s="30"/>
      <c r="AU1354" s="30" t="s">
        <v>699</v>
      </c>
      <c r="AV1354" s="30" t="s">
        <v>700</v>
      </c>
      <c r="AW1354" s="30">
        <v>105.68679</v>
      </c>
      <c r="AX1354" s="30" t="s">
        <v>69</v>
      </c>
      <c r="AY1354" s="30" t="s">
        <v>70</v>
      </c>
      <c r="AZ1354" s="3">
        <v>1385</v>
      </c>
      <c r="BA1354" s="30" t="s">
        <v>60</v>
      </c>
      <c r="BB1354" s="30">
        <v>1385</v>
      </c>
      <c r="BC1354" s="30" t="s">
        <v>60</v>
      </c>
      <c r="BD1354" s="30" t="s">
        <v>60</v>
      </c>
      <c r="BE1354" s="30" t="s">
        <v>60</v>
      </c>
      <c r="BF1354" s="35" t="str">
        <f>IFERROR(VLOOKUP(Data_Power_app[[#This Row],[PRO ODER]],'Result'!A:C,3,0),"")</f>
        <v/>
      </c>
      <c r="BG1354" s="14" t="str">
        <f>IFERROR(VLOOKUP(Data_Power_app[[#This Row],[PRO ODER]]&amp;"LAM_IN",'Real Time'!A:E,4,0),"")</f>
        <v/>
      </c>
      <c r="BH1354" s="37" t="str">
        <f>IF(Data_Power_app[[#This Row],[LAMINATION MACHINE (PLAN)]]="","",IF(Data_Power_app[[#This Row],[LAMINATION MACHINE (REALTIME)]]="","",RIGHT(Data_Power_app[[#This Row],[LAMINATION MACHINE (REALTIME)]],1)=RIGHT(Data_Power_app[[#This Row],[LAMINATION MACHINE (PLAN)]],1)))</f>
        <v/>
      </c>
    </row>
    <row r="1355" spans="1:60" x14ac:dyDescent="0.25">
      <c r="A1355" s="27">
        <v>1579</v>
      </c>
      <c r="B1355" s="30" t="s">
        <v>4715</v>
      </c>
      <c r="C1355" s="30" t="s">
        <v>4716</v>
      </c>
      <c r="D1355" s="30" t="s">
        <v>57</v>
      </c>
      <c r="E1355" s="30" t="s">
        <v>58</v>
      </c>
      <c r="F1355" s="30" t="s">
        <v>59</v>
      </c>
      <c r="G1355" s="30">
        <v>282</v>
      </c>
      <c r="H1355" s="4">
        <v>45807</v>
      </c>
      <c r="I1355" s="30">
        <v>45805</v>
      </c>
      <c r="J1355" s="4">
        <v>45805</v>
      </c>
      <c r="K1355" s="4">
        <v>45807</v>
      </c>
      <c r="L1355" s="4">
        <v>45807.65525462963</v>
      </c>
      <c r="M1355" s="4">
        <v>45808</v>
      </c>
      <c r="N1355" s="4">
        <v>45807.177743055552</v>
      </c>
      <c r="O1355" s="4" t="s">
        <v>60</v>
      </c>
      <c r="P1355" s="4" t="s">
        <v>60</v>
      </c>
      <c r="Q1355" s="4" t="s">
        <v>60</v>
      </c>
      <c r="R1355" s="4" t="s">
        <v>60</v>
      </c>
      <c r="S1355" s="4" t="s">
        <v>60</v>
      </c>
      <c r="T1355" s="4">
        <v>45811</v>
      </c>
      <c r="U1355" s="4">
        <v>45810.314502314817</v>
      </c>
      <c r="V1355" s="4"/>
      <c r="W1355" s="4">
        <v>45813</v>
      </c>
      <c r="X1355" s="4"/>
      <c r="Y1355" s="4" t="s">
        <v>60</v>
      </c>
      <c r="Z1355" s="4">
        <v>45814</v>
      </c>
      <c r="AA1355" s="4"/>
      <c r="AB1355" s="4" t="s">
        <v>60</v>
      </c>
      <c r="AC1355" s="4">
        <v>45815</v>
      </c>
      <c r="AD1355" s="4">
        <v>45817</v>
      </c>
      <c r="AE1355" s="4">
        <v>45819</v>
      </c>
      <c r="AF1355" s="4"/>
      <c r="AG1355" s="30" t="s">
        <v>266</v>
      </c>
      <c r="AH1355" s="30" t="s">
        <v>115</v>
      </c>
      <c r="AI1355" s="30" t="s">
        <v>4644</v>
      </c>
      <c r="AJ1355" s="30" t="s">
        <v>64</v>
      </c>
      <c r="AK1355" s="30" t="s">
        <v>100</v>
      </c>
      <c r="AL1355" s="30" t="s">
        <v>66</v>
      </c>
      <c r="AM1355" s="30" t="s">
        <v>67</v>
      </c>
      <c r="AN1355" s="30">
        <v>10.03604</v>
      </c>
      <c r="AO1355" s="30" t="s">
        <v>68</v>
      </c>
      <c r="AP1355" s="30"/>
      <c r="AQ1355" s="30"/>
      <c r="AR1355" s="30" t="s">
        <v>68</v>
      </c>
      <c r="AS1355" s="30"/>
      <c r="AT1355" s="30"/>
      <c r="AU1355" s="30" t="s">
        <v>699</v>
      </c>
      <c r="AV1355" s="30" t="s">
        <v>700</v>
      </c>
      <c r="AW1355" s="30">
        <v>21.948869999999999</v>
      </c>
      <c r="AX1355" s="30" t="s">
        <v>69</v>
      </c>
      <c r="AY1355" s="30" t="s">
        <v>70</v>
      </c>
      <c r="AZ1355" s="3">
        <v>282</v>
      </c>
      <c r="BA1355" s="30" t="s">
        <v>60</v>
      </c>
      <c r="BB1355" s="30">
        <v>282</v>
      </c>
      <c r="BC1355" s="30" t="s">
        <v>60</v>
      </c>
      <c r="BD1355" s="30" t="s">
        <v>60</v>
      </c>
      <c r="BE1355" s="30" t="s">
        <v>60</v>
      </c>
      <c r="BF1355" s="35" t="str">
        <f>IFERROR(VLOOKUP(Data_Power_app[[#This Row],[PRO ODER]],'Result'!A:C,3,0),"")</f>
        <v/>
      </c>
      <c r="BG1355" s="14" t="str">
        <f>IFERROR(VLOOKUP(Data_Power_app[[#This Row],[PRO ODER]]&amp;"LAM_IN",'Real Time'!A:E,4,0),"")</f>
        <v/>
      </c>
      <c r="BH1355" s="37" t="str">
        <f>IF(Data_Power_app[[#This Row],[LAMINATION MACHINE (PLAN)]]="","",IF(Data_Power_app[[#This Row],[LAMINATION MACHINE (REALTIME)]]="","",RIGHT(Data_Power_app[[#This Row],[LAMINATION MACHINE (REALTIME)]],1)=RIGHT(Data_Power_app[[#This Row],[LAMINATION MACHINE (PLAN)]],1)))</f>
        <v/>
      </c>
    </row>
    <row r="1356" spans="1:60" x14ac:dyDescent="0.25">
      <c r="A1356" s="27">
        <v>1580</v>
      </c>
      <c r="B1356" s="30" t="s">
        <v>3985</v>
      </c>
      <c r="C1356" s="30" t="s">
        <v>3986</v>
      </c>
      <c r="D1356" s="30" t="s">
        <v>300</v>
      </c>
      <c r="E1356" s="30" t="s">
        <v>393</v>
      </c>
      <c r="F1356" s="30" t="s">
        <v>59</v>
      </c>
      <c r="G1356" s="30">
        <v>1395</v>
      </c>
      <c r="H1356" s="4">
        <v>45810</v>
      </c>
      <c r="I1356" s="30">
        <v>45804</v>
      </c>
      <c r="J1356" s="4">
        <v>45804</v>
      </c>
      <c r="K1356" s="4">
        <v>45810</v>
      </c>
      <c r="L1356" s="4">
        <v>45810.429282407407</v>
      </c>
      <c r="M1356" s="4">
        <v>45810</v>
      </c>
      <c r="N1356" s="4">
        <v>45810.723969907405</v>
      </c>
      <c r="O1356" s="4" t="s">
        <v>60</v>
      </c>
      <c r="P1356" s="4" t="s">
        <v>60</v>
      </c>
      <c r="Q1356" s="4" t="s">
        <v>60</v>
      </c>
      <c r="R1356" s="4" t="s">
        <v>60</v>
      </c>
      <c r="S1356" s="4" t="s">
        <v>60</v>
      </c>
      <c r="T1356" s="4">
        <v>45811</v>
      </c>
      <c r="U1356" s="4">
        <v>45810.757002314815</v>
      </c>
      <c r="V1356" s="4">
        <v>45810.074189814812</v>
      </c>
      <c r="W1356" s="4">
        <v>45813</v>
      </c>
      <c r="X1356" s="4">
        <v>45811.354803240742</v>
      </c>
      <c r="Y1356" s="4" t="s">
        <v>77</v>
      </c>
      <c r="Z1356" s="4">
        <v>45814</v>
      </c>
      <c r="AA1356" s="4"/>
      <c r="AB1356" s="4" t="s">
        <v>60</v>
      </c>
      <c r="AC1356" s="4">
        <v>45815</v>
      </c>
      <c r="AD1356" s="4">
        <v>45817</v>
      </c>
      <c r="AE1356" s="4">
        <v>45819</v>
      </c>
      <c r="AF1356" s="4"/>
      <c r="AG1356" s="30" t="s">
        <v>97</v>
      </c>
      <c r="AH1356" s="30" t="s">
        <v>302</v>
      </c>
      <c r="AI1356" s="30" t="s">
        <v>3987</v>
      </c>
      <c r="AJ1356" s="30" t="s">
        <v>303</v>
      </c>
      <c r="AK1356" s="30" t="s">
        <v>65</v>
      </c>
      <c r="AL1356" s="30" t="s">
        <v>395</v>
      </c>
      <c r="AM1356" s="30" t="s">
        <v>396</v>
      </c>
      <c r="AN1356" s="30">
        <v>23.23198</v>
      </c>
      <c r="AO1356" s="30" t="s">
        <v>68</v>
      </c>
      <c r="AP1356" s="30"/>
      <c r="AQ1356" s="30"/>
      <c r="AR1356" s="30" t="s">
        <v>68</v>
      </c>
      <c r="AS1356" s="30"/>
      <c r="AT1356" s="30"/>
      <c r="AU1356" s="30" t="s">
        <v>397</v>
      </c>
      <c r="AV1356" s="30" t="s">
        <v>398</v>
      </c>
      <c r="AW1356" s="30">
        <v>101.60056</v>
      </c>
      <c r="AX1356" s="30" t="s">
        <v>1055</v>
      </c>
      <c r="AY1356" s="30" t="s">
        <v>400</v>
      </c>
      <c r="AZ1356" s="3">
        <v>1395</v>
      </c>
      <c r="BA1356" s="30" t="s">
        <v>60</v>
      </c>
      <c r="BB1356" s="30">
        <v>1395</v>
      </c>
      <c r="BC1356" s="30" t="s">
        <v>60</v>
      </c>
      <c r="BD1356" s="30" t="s">
        <v>60</v>
      </c>
      <c r="BE1356" s="30" t="s">
        <v>60</v>
      </c>
      <c r="BF1356" s="35" t="str">
        <f>IFERROR(VLOOKUP(Data_Power_app[[#This Row],[PRO ODER]],'Result'!A:C,3,0),"")</f>
        <v/>
      </c>
      <c r="BG1356" s="14" t="str">
        <f>IFERROR(VLOOKUP(Data_Power_app[[#This Row],[PRO ODER]]&amp;"LAM_IN",'Real Time'!A:E,4,0),"")</f>
        <v/>
      </c>
      <c r="BH1356" s="37" t="str">
        <f>IF(Data_Power_app[[#This Row],[LAMINATION MACHINE (PLAN)]]="","",IF(Data_Power_app[[#This Row],[LAMINATION MACHINE (REALTIME)]]="","",RIGHT(Data_Power_app[[#This Row],[LAMINATION MACHINE (REALTIME)]],1)=RIGHT(Data_Power_app[[#This Row],[LAMINATION MACHINE (PLAN)]],1)))</f>
        <v/>
      </c>
    </row>
    <row r="1357" spans="1:60" x14ac:dyDescent="0.25">
      <c r="A1357" s="27">
        <v>1589</v>
      </c>
      <c r="B1357" s="30" t="s">
        <v>5779</v>
      </c>
      <c r="C1357" s="30" t="s">
        <v>5501</v>
      </c>
      <c r="D1357" s="30" t="s">
        <v>86</v>
      </c>
      <c r="E1357" s="30" t="s">
        <v>176</v>
      </c>
      <c r="F1357" s="30" t="s">
        <v>59</v>
      </c>
      <c r="G1357" s="30">
        <v>26</v>
      </c>
      <c r="H1357" s="4">
        <v>45810</v>
      </c>
      <c r="I1357" s="30">
        <v>45806</v>
      </c>
      <c r="J1357" s="4">
        <v>45806</v>
      </c>
      <c r="K1357" s="4">
        <v>45811</v>
      </c>
      <c r="L1357" s="4">
        <v>45808.525462962964</v>
      </c>
      <c r="M1357" s="4">
        <v>45812</v>
      </c>
      <c r="N1357" s="4">
        <v>45808.936932870369</v>
      </c>
      <c r="O1357" s="4" t="s">
        <v>60</v>
      </c>
      <c r="P1357" s="4" t="s">
        <v>60</v>
      </c>
      <c r="Q1357" s="4" t="s">
        <v>60</v>
      </c>
      <c r="R1357" s="4" t="s">
        <v>60</v>
      </c>
      <c r="S1357" s="4" t="s">
        <v>60</v>
      </c>
      <c r="T1357" s="4">
        <v>45813</v>
      </c>
      <c r="U1357" s="4"/>
      <c r="V1357" s="4"/>
      <c r="W1357" s="4">
        <v>45814</v>
      </c>
      <c r="X1357" s="4"/>
      <c r="Y1357" s="4" t="s">
        <v>60</v>
      </c>
      <c r="Z1357" s="4">
        <v>45815</v>
      </c>
      <c r="AA1357" s="4"/>
      <c r="AB1357" s="4" t="s">
        <v>60</v>
      </c>
      <c r="AC1357" s="4">
        <v>45815</v>
      </c>
      <c r="AD1357" s="4">
        <v>45817</v>
      </c>
      <c r="AE1357" s="4">
        <v>45819</v>
      </c>
      <c r="AF1357" s="4"/>
      <c r="AG1357" s="30" t="s">
        <v>266</v>
      </c>
      <c r="AH1357" s="30" t="s">
        <v>296</v>
      </c>
      <c r="AI1357" s="30" t="s">
        <v>3903</v>
      </c>
      <c r="AJ1357" s="30" t="s">
        <v>210</v>
      </c>
      <c r="AK1357" s="30" t="s">
        <v>65</v>
      </c>
      <c r="AL1357" s="30" t="s">
        <v>783</v>
      </c>
      <c r="AM1357" s="30" t="s">
        <v>784</v>
      </c>
      <c r="AN1357" s="30">
        <v>0.80539000000000005</v>
      </c>
      <c r="AO1357" s="30" t="s">
        <v>68</v>
      </c>
      <c r="AP1357" s="30"/>
      <c r="AQ1357" s="30"/>
      <c r="AR1357" s="30" t="s">
        <v>68</v>
      </c>
      <c r="AS1357" s="30"/>
      <c r="AT1357" s="30"/>
      <c r="AU1357" s="30" t="s">
        <v>274</v>
      </c>
      <c r="AV1357" s="30" t="s">
        <v>275</v>
      </c>
      <c r="AW1357" s="30">
        <v>1.7615000000000001</v>
      </c>
      <c r="AX1357" s="30" t="s">
        <v>3904</v>
      </c>
      <c r="AY1357" s="30" t="s">
        <v>3905</v>
      </c>
      <c r="AZ1357" s="3">
        <v>26</v>
      </c>
      <c r="BA1357" s="30" t="s">
        <v>60</v>
      </c>
      <c r="BB1357" s="30">
        <v>26</v>
      </c>
      <c r="BC1357" s="30" t="s">
        <v>60</v>
      </c>
      <c r="BD1357" s="30" t="s">
        <v>60</v>
      </c>
      <c r="BE1357" s="30" t="s">
        <v>60</v>
      </c>
      <c r="BF1357" s="35" t="str">
        <f>IFERROR(VLOOKUP(Data_Power_app[[#This Row],[PRO ODER]],'Result'!A:C,3,0),"")</f>
        <v/>
      </c>
      <c r="BG1357" s="14" t="str">
        <f>IFERROR(VLOOKUP(Data_Power_app[[#This Row],[PRO ODER]]&amp;"LAM_IN",'Real Time'!A:E,4,0),"")</f>
        <v/>
      </c>
      <c r="BH1357" s="37" t="str">
        <f>IF(Data_Power_app[[#This Row],[LAMINATION MACHINE (PLAN)]]="","",IF(Data_Power_app[[#This Row],[LAMINATION MACHINE (REALTIME)]]="","",RIGHT(Data_Power_app[[#This Row],[LAMINATION MACHINE (REALTIME)]],1)=RIGHT(Data_Power_app[[#This Row],[LAMINATION MACHINE (PLAN)]],1)))</f>
        <v/>
      </c>
    </row>
    <row r="1358" spans="1:60" x14ac:dyDescent="0.25">
      <c r="A1358" s="27">
        <v>1590</v>
      </c>
      <c r="B1358" s="30" t="s">
        <v>11089</v>
      </c>
      <c r="C1358" s="30" t="s">
        <v>11090</v>
      </c>
      <c r="D1358" s="30" t="s">
        <v>86</v>
      </c>
      <c r="E1358" s="30" t="s">
        <v>176</v>
      </c>
      <c r="F1358" s="30" t="s">
        <v>72</v>
      </c>
      <c r="G1358" s="30">
        <v>28</v>
      </c>
      <c r="H1358" s="4">
        <v>45811</v>
      </c>
      <c r="I1358" s="30">
        <v>45811</v>
      </c>
      <c r="J1358" s="4">
        <v>45722</v>
      </c>
      <c r="K1358" s="4">
        <v>45812</v>
      </c>
      <c r="L1358" s="4"/>
      <c r="M1358" s="4" t="s">
        <v>60</v>
      </c>
      <c r="N1358" s="4"/>
      <c r="O1358" s="4" t="s">
        <v>60</v>
      </c>
      <c r="P1358" s="4" t="s">
        <v>60</v>
      </c>
      <c r="Q1358" s="4" t="s">
        <v>60</v>
      </c>
      <c r="R1358" s="4" t="s">
        <v>60</v>
      </c>
      <c r="S1358" s="4" t="s">
        <v>60</v>
      </c>
      <c r="T1358" s="4" t="s">
        <v>60</v>
      </c>
      <c r="U1358" s="4"/>
      <c r="V1358" s="4"/>
      <c r="W1358" s="4"/>
      <c r="X1358" s="4"/>
      <c r="Y1358" s="4" t="s">
        <v>60</v>
      </c>
      <c r="Z1358" s="4" t="s">
        <v>60</v>
      </c>
      <c r="AA1358" s="4"/>
      <c r="AB1358" s="4" t="s">
        <v>60</v>
      </c>
      <c r="AC1358" s="4" t="s">
        <v>60</v>
      </c>
      <c r="AD1358" s="4">
        <v>45817</v>
      </c>
      <c r="AE1358" s="4">
        <v>45819</v>
      </c>
      <c r="AF1358" s="4"/>
      <c r="AG1358" s="30" t="s">
        <v>126</v>
      </c>
      <c r="AH1358" s="30" t="s">
        <v>604</v>
      </c>
      <c r="AI1358" s="30" t="s">
        <v>11058</v>
      </c>
      <c r="AJ1358" s="30" t="s">
        <v>74</v>
      </c>
      <c r="AK1358" s="30" t="s">
        <v>65</v>
      </c>
      <c r="AL1358" s="30" t="s">
        <v>174</v>
      </c>
      <c r="AM1358" s="30" t="s">
        <v>175</v>
      </c>
      <c r="AN1358" s="30">
        <v>0.65927000000000002</v>
      </c>
      <c r="AO1358" s="30" t="s">
        <v>68</v>
      </c>
      <c r="AP1358" s="30"/>
      <c r="AQ1358" s="30"/>
      <c r="AR1358" s="30" t="s">
        <v>68</v>
      </c>
      <c r="AS1358" s="30"/>
      <c r="AT1358" s="30"/>
      <c r="AU1358" s="30" t="s">
        <v>11059</v>
      </c>
      <c r="AV1358" s="30" t="s">
        <v>11060</v>
      </c>
      <c r="AW1358" s="30">
        <v>1.44173</v>
      </c>
      <c r="AX1358" s="30" t="s">
        <v>11061</v>
      </c>
      <c r="AY1358" s="30" t="s">
        <v>11062</v>
      </c>
      <c r="AZ1358" s="3">
        <v>28</v>
      </c>
      <c r="BA1358" s="30" t="s">
        <v>228</v>
      </c>
      <c r="BB1358" s="30">
        <v>28</v>
      </c>
      <c r="BC1358" s="30" t="s">
        <v>60</v>
      </c>
      <c r="BD1358" s="30" t="s">
        <v>60</v>
      </c>
      <c r="BE1358" s="30" t="s">
        <v>866</v>
      </c>
      <c r="BF1358" s="35" t="str">
        <f>IFERROR(VLOOKUP(Data_Power_app[[#This Row],[PRO ODER]],'Result'!A:C,3,0),"")</f>
        <v>LAMINATION 3</v>
      </c>
      <c r="BG1358" s="14" t="str">
        <f>IFERROR(VLOOKUP(Data_Power_app[[#This Row],[PRO ODER]]&amp;"LAM_IN",'Real Time'!A:E,4,0),"")</f>
        <v/>
      </c>
      <c r="BH1358" s="37" t="str">
        <f>IF(Data_Power_app[[#This Row],[LAMINATION MACHINE (PLAN)]]="","",IF(Data_Power_app[[#This Row],[LAMINATION MACHINE (REALTIME)]]="","",RIGHT(Data_Power_app[[#This Row],[LAMINATION MACHINE (REALTIME)]],1)=RIGHT(Data_Power_app[[#This Row],[LAMINATION MACHINE (PLAN)]],1)))</f>
        <v/>
      </c>
    </row>
    <row r="1359" spans="1:60" x14ac:dyDescent="0.25">
      <c r="A1359" s="27">
        <v>1591</v>
      </c>
      <c r="B1359" s="30" t="s">
        <v>11091</v>
      </c>
      <c r="C1359" s="30" t="s">
        <v>11092</v>
      </c>
      <c r="D1359" s="30" t="s">
        <v>86</v>
      </c>
      <c r="E1359" s="30" t="s">
        <v>176</v>
      </c>
      <c r="F1359" s="30" t="s">
        <v>72</v>
      </c>
      <c r="G1359" s="30">
        <v>4716</v>
      </c>
      <c r="H1359" s="4">
        <v>45811</v>
      </c>
      <c r="I1359" s="30">
        <v>45811</v>
      </c>
      <c r="J1359" s="4">
        <v>45722</v>
      </c>
      <c r="K1359" s="4">
        <v>45812</v>
      </c>
      <c r="L1359" s="4"/>
      <c r="M1359" s="4" t="s">
        <v>60</v>
      </c>
      <c r="N1359" s="4"/>
      <c r="O1359" s="4" t="s">
        <v>60</v>
      </c>
      <c r="P1359" s="4" t="s">
        <v>60</v>
      </c>
      <c r="Q1359" s="4" t="s">
        <v>60</v>
      </c>
      <c r="R1359" s="4" t="s">
        <v>60</v>
      </c>
      <c r="S1359" s="4" t="s">
        <v>60</v>
      </c>
      <c r="T1359" s="4" t="s">
        <v>60</v>
      </c>
      <c r="U1359" s="4"/>
      <c r="V1359" s="4"/>
      <c r="W1359" s="4"/>
      <c r="X1359" s="4"/>
      <c r="Y1359" s="4" t="s">
        <v>60</v>
      </c>
      <c r="Z1359" s="4" t="s">
        <v>60</v>
      </c>
      <c r="AA1359" s="4"/>
      <c r="AB1359" s="4" t="s">
        <v>60</v>
      </c>
      <c r="AC1359" s="4" t="s">
        <v>60</v>
      </c>
      <c r="AD1359" s="4">
        <v>45817</v>
      </c>
      <c r="AE1359" s="4">
        <v>45819</v>
      </c>
      <c r="AF1359" s="4"/>
      <c r="AG1359" s="30" t="s">
        <v>126</v>
      </c>
      <c r="AH1359" s="30" t="s">
        <v>283</v>
      </c>
      <c r="AI1359" s="30" t="s">
        <v>1152</v>
      </c>
      <c r="AJ1359" s="30" t="s">
        <v>74</v>
      </c>
      <c r="AK1359" s="30" t="s">
        <v>100</v>
      </c>
      <c r="AL1359" s="30" t="s">
        <v>284</v>
      </c>
      <c r="AM1359" s="30" t="s">
        <v>285</v>
      </c>
      <c r="AN1359" s="30">
        <v>119.39089</v>
      </c>
      <c r="AO1359" s="30" t="s">
        <v>68</v>
      </c>
      <c r="AP1359" s="30"/>
      <c r="AQ1359" s="30"/>
      <c r="AR1359" s="30" t="s">
        <v>68</v>
      </c>
      <c r="AS1359" s="30"/>
      <c r="AT1359" s="30"/>
      <c r="AU1359" s="30" t="s">
        <v>417</v>
      </c>
      <c r="AV1359" s="30" t="s">
        <v>418</v>
      </c>
      <c r="AW1359" s="30">
        <v>261.10813999999999</v>
      </c>
      <c r="AX1359" s="30" t="s">
        <v>1153</v>
      </c>
      <c r="AY1359" s="30" t="s">
        <v>843</v>
      </c>
      <c r="AZ1359" s="3">
        <v>4716</v>
      </c>
      <c r="BA1359" s="30" t="s">
        <v>228</v>
      </c>
      <c r="BB1359" s="30">
        <v>4716</v>
      </c>
      <c r="BC1359" s="30" t="s">
        <v>60</v>
      </c>
      <c r="BD1359" s="30" t="s">
        <v>60</v>
      </c>
      <c r="BE1359" s="30" t="s">
        <v>286</v>
      </c>
      <c r="BF1359" s="35" t="str">
        <f>IFERROR(VLOOKUP(Data_Power_app[[#This Row],[PRO ODER]],'Result'!A:C,3,0),"")</f>
        <v>LAMINATION 1</v>
      </c>
      <c r="BG1359" s="14" t="str">
        <f>IFERROR(VLOOKUP(Data_Power_app[[#This Row],[PRO ODER]]&amp;"LAM_IN",'Real Time'!A:E,4,0),"")</f>
        <v/>
      </c>
      <c r="BH1359" s="37" t="str">
        <f>IF(Data_Power_app[[#This Row],[LAMINATION MACHINE (PLAN)]]="","",IF(Data_Power_app[[#This Row],[LAMINATION MACHINE (REALTIME)]]="","",RIGHT(Data_Power_app[[#This Row],[LAMINATION MACHINE (REALTIME)]],1)=RIGHT(Data_Power_app[[#This Row],[LAMINATION MACHINE (PLAN)]],1)))</f>
        <v/>
      </c>
    </row>
    <row r="1360" spans="1:60" x14ac:dyDescent="0.25">
      <c r="A1360" s="27">
        <v>1592</v>
      </c>
      <c r="B1360" s="30" t="s">
        <v>6672</v>
      </c>
      <c r="C1360" s="30" t="s">
        <v>6673</v>
      </c>
      <c r="D1360" s="30" t="s">
        <v>86</v>
      </c>
      <c r="E1360" s="30" t="s">
        <v>176</v>
      </c>
      <c r="F1360" s="30" t="s">
        <v>72</v>
      </c>
      <c r="G1360" s="30">
        <v>2048</v>
      </c>
      <c r="H1360" s="4">
        <v>45811</v>
      </c>
      <c r="I1360" s="30">
        <v>45807</v>
      </c>
      <c r="J1360" s="4">
        <v>45807</v>
      </c>
      <c r="K1360" s="4">
        <v>45812</v>
      </c>
      <c r="L1360" s="4">
        <v>45808.862800925926</v>
      </c>
      <c r="M1360" s="4" t="s">
        <v>60</v>
      </c>
      <c r="N1360" s="4"/>
      <c r="O1360" s="4" t="s">
        <v>60</v>
      </c>
      <c r="P1360" s="4" t="s">
        <v>60</v>
      </c>
      <c r="Q1360" s="4" t="s">
        <v>60</v>
      </c>
      <c r="R1360" s="4" t="s">
        <v>60</v>
      </c>
      <c r="S1360" s="4" t="s">
        <v>60</v>
      </c>
      <c r="T1360" s="4" t="s">
        <v>60</v>
      </c>
      <c r="U1360" s="4"/>
      <c r="V1360" s="4"/>
      <c r="W1360" s="4"/>
      <c r="X1360" s="4">
        <v>45811.702581018515</v>
      </c>
      <c r="Y1360" s="4" t="s">
        <v>287</v>
      </c>
      <c r="Z1360" s="4" t="s">
        <v>60</v>
      </c>
      <c r="AA1360" s="4"/>
      <c r="AB1360" s="4" t="s">
        <v>60</v>
      </c>
      <c r="AC1360" s="4" t="s">
        <v>60</v>
      </c>
      <c r="AD1360" s="4">
        <v>45817</v>
      </c>
      <c r="AE1360" s="4">
        <v>45819</v>
      </c>
      <c r="AF1360" s="4"/>
      <c r="AG1360" s="30" t="s">
        <v>291</v>
      </c>
      <c r="AH1360" s="30" t="s">
        <v>283</v>
      </c>
      <c r="AI1360" s="30" t="s">
        <v>882</v>
      </c>
      <c r="AJ1360" s="30" t="s">
        <v>74</v>
      </c>
      <c r="AK1360" s="30" t="s">
        <v>65</v>
      </c>
      <c r="AL1360" s="30" t="s">
        <v>284</v>
      </c>
      <c r="AM1360" s="30" t="s">
        <v>285</v>
      </c>
      <c r="AN1360" s="30">
        <v>43.760170000000002</v>
      </c>
      <c r="AO1360" s="30" t="s">
        <v>68</v>
      </c>
      <c r="AP1360" s="30"/>
      <c r="AQ1360" s="30"/>
      <c r="AR1360" s="30" t="s">
        <v>68</v>
      </c>
      <c r="AS1360" s="30"/>
      <c r="AT1360" s="30"/>
      <c r="AU1360" s="30" t="s">
        <v>417</v>
      </c>
      <c r="AV1360" s="30" t="s">
        <v>418</v>
      </c>
      <c r="AW1360" s="30">
        <v>95.687309999999997</v>
      </c>
      <c r="AX1360" s="30" t="s">
        <v>883</v>
      </c>
      <c r="AY1360" s="30" t="s">
        <v>884</v>
      </c>
      <c r="AZ1360" s="3">
        <v>2048</v>
      </c>
      <c r="BA1360" s="30" t="s">
        <v>228</v>
      </c>
      <c r="BB1360" s="30">
        <v>2048</v>
      </c>
      <c r="BC1360" s="30" t="s">
        <v>60</v>
      </c>
      <c r="BD1360" s="30" t="s">
        <v>60</v>
      </c>
      <c r="BE1360" s="30" t="s">
        <v>603</v>
      </c>
      <c r="BF1360" s="35" t="str">
        <f>IFERROR(VLOOKUP(Data_Power_app[[#This Row],[PRO ODER]],'Result'!A:C,3,0),"")</f>
        <v/>
      </c>
      <c r="BG1360" s="14" t="str">
        <f>IFERROR(VLOOKUP(Data_Power_app[[#This Row],[PRO ODER]]&amp;"LAM_IN",'Real Time'!A:E,4,0),"")</f>
        <v/>
      </c>
      <c r="BH1360" s="37" t="str">
        <f>IF(Data_Power_app[[#This Row],[LAMINATION MACHINE (PLAN)]]="","",IF(Data_Power_app[[#This Row],[LAMINATION MACHINE (REALTIME)]]="","",RIGHT(Data_Power_app[[#This Row],[LAMINATION MACHINE (REALTIME)]],1)=RIGHT(Data_Power_app[[#This Row],[LAMINATION MACHINE (PLAN)]],1)))</f>
        <v/>
      </c>
    </row>
    <row r="1361" spans="1:60" x14ac:dyDescent="0.25">
      <c r="A1361" s="27">
        <v>1593</v>
      </c>
      <c r="B1361" s="30" t="s">
        <v>6674</v>
      </c>
      <c r="C1361" s="30" t="s">
        <v>6675</v>
      </c>
      <c r="D1361" s="30" t="s">
        <v>86</v>
      </c>
      <c r="E1361" s="30" t="s">
        <v>176</v>
      </c>
      <c r="F1361" s="30" t="s">
        <v>72</v>
      </c>
      <c r="G1361" s="30">
        <v>4990</v>
      </c>
      <c r="H1361" s="4">
        <v>45811</v>
      </c>
      <c r="I1361" s="30">
        <v>45807</v>
      </c>
      <c r="J1361" s="4">
        <v>45807</v>
      </c>
      <c r="K1361" s="4">
        <v>45812</v>
      </c>
      <c r="L1361" s="4">
        <v>45808.967939814815</v>
      </c>
      <c r="M1361" s="4" t="s">
        <v>60</v>
      </c>
      <c r="N1361" s="4"/>
      <c r="O1361" s="4" t="s">
        <v>60</v>
      </c>
      <c r="P1361" s="4" t="s">
        <v>60</v>
      </c>
      <c r="Q1361" s="4" t="s">
        <v>60</v>
      </c>
      <c r="R1361" s="4" t="s">
        <v>60</v>
      </c>
      <c r="S1361" s="4" t="s">
        <v>60</v>
      </c>
      <c r="T1361" s="4" t="s">
        <v>60</v>
      </c>
      <c r="U1361" s="4"/>
      <c r="V1361" s="4"/>
      <c r="W1361" s="4"/>
      <c r="X1361" s="4"/>
      <c r="Y1361" s="4" t="s">
        <v>60</v>
      </c>
      <c r="Z1361" s="4" t="s">
        <v>60</v>
      </c>
      <c r="AA1361" s="4"/>
      <c r="AB1361" s="4" t="s">
        <v>60</v>
      </c>
      <c r="AC1361" s="4" t="s">
        <v>60</v>
      </c>
      <c r="AD1361" s="4">
        <v>45817</v>
      </c>
      <c r="AE1361" s="4">
        <v>45819</v>
      </c>
      <c r="AF1361" s="4"/>
      <c r="AG1361" s="30" t="s">
        <v>162</v>
      </c>
      <c r="AH1361" s="30" t="s">
        <v>283</v>
      </c>
      <c r="AI1361" s="30" t="s">
        <v>849</v>
      </c>
      <c r="AJ1361" s="30" t="s">
        <v>74</v>
      </c>
      <c r="AK1361" s="30" t="s">
        <v>65</v>
      </c>
      <c r="AL1361" s="30" t="s">
        <v>284</v>
      </c>
      <c r="AM1361" s="30" t="s">
        <v>285</v>
      </c>
      <c r="AN1361" s="30">
        <v>101.85572999999999</v>
      </c>
      <c r="AO1361" s="30" t="s">
        <v>68</v>
      </c>
      <c r="AP1361" s="30"/>
      <c r="AQ1361" s="30"/>
      <c r="AR1361" s="30" t="s">
        <v>68</v>
      </c>
      <c r="AS1361" s="30"/>
      <c r="AT1361" s="30"/>
      <c r="AU1361" s="30" t="s">
        <v>850</v>
      </c>
      <c r="AV1361" s="30" t="s">
        <v>851</v>
      </c>
      <c r="AW1361" s="30">
        <v>222.72140999999999</v>
      </c>
      <c r="AX1361" s="30" t="s">
        <v>852</v>
      </c>
      <c r="AY1361" s="30" t="s">
        <v>853</v>
      </c>
      <c r="AZ1361" s="3">
        <v>4990</v>
      </c>
      <c r="BA1361" s="30" t="s">
        <v>228</v>
      </c>
      <c r="BB1361" s="30">
        <v>4990</v>
      </c>
      <c r="BC1361" s="30" t="s">
        <v>60</v>
      </c>
      <c r="BD1361" s="30" t="s">
        <v>60</v>
      </c>
      <c r="BE1361" s="30" t="s">
        <v>603</v>
      </c>
      <c r="BF1361" s="35" t="str">
        <f>IFERROR(VLOOKUP(Data_Power_app[[#This Row],[PRO ODER]],'Result'!A:C,3,0),"")</f>
        <v/>
      </c>
      <c r="BG1361" s="14" t="str">
        <f>IFERROR(VLOOKUP(Data_Power_app[[#This Row],[PRO ODER]]&amp;"LAM_IN",'Real Time'!A:E,4,0),"")</f>
        <v/>
      </c>
      <c r="BH1361" s="37" t="str">
        <f>IF(Data_Power_app[[#This Row],[LAMINATION MACHINE (PLAN)]]="","",IF(Data_Power_app[[#This Row],[LAMINATION MACHINE (REALTIME)]]="","",RIGHT(Data_Power_app[[#This Row],[LAMINATION MACHINE (REALTIME)]],1)=RIGHT(Data_Power_app[[#This Row],[LAMINATION MACHINE (PLAN)]],1)))</f>
        <v/>
      </c>
    </row>
    <row r="1362" spans="1:60" x14ac:dyDescent="0.25">
      <c r="A1362" s="27">
        <v>1594</v>
      </c>
      <c r="B1362" s="30" t="s">
        <v>9924</v>
      </c>
      <c r="C1362" s="30" t="s">
        <v>9925</v>
      </c>
      <c r="D1362" s="30" t="s">
        <v>95</v>
      </c>
      <c r="E1362" s="30" t="s">
        <v>329</v>
      </c>
      <c r="F1362" s="30" t="s">
        <v>59</v>
      </c>
      <c r="G1362" s="30">
        <v>420</v>
      </c>
      <c r="H1362" s="4">
        <v>45813</v>
      </c>
      <c r="I1362" s="30">
        <v>45810</v>
      </c>
      <c r="J1362" s="4">
        <v>45722</v>
      </c>
      <c r="K1362" s="4">
        <v>45814</v>
      </c>
      <c r="L1362" s="4"/>
      <c r="M1362" s="4">
        <v>45814</v>
      </c>
      <c r="N1362" s="4"/>
      <c r="O1362" s="4">
        <v>45814</v>
      </c>
      <c r="P1362" s="4" t="s">
        <v>60</v>
      </c>
      <c r="Q1362" s="4" t="s">
        <v>60</v>
      </c>
      <c r="R1362" s="4" t="s">
        <v>60</v>
      </c>
      <c r="S1362" s="4" t="s">
        <v>60</v>
      </c>
      <c r="T1362" s="4">
        <v>45815</v>
      </c>
      <c r="U1362" s="4"/>
      <c r="V1362" s="4"/>
      <c r="W1362" s="4">
        <v>45815</v>
      </c>
      <c r="X1362" s="4"/>
      <c r="Y1362" s="4" t="s">
        <v>60</v>
      </c>
      <c r="Z1362" s="4">
        <v>45815</v>
      </c>
      <c r="AA1362" s="4"/>
      <c r="AB1362" s="4" t="s">
        <v>60</v>
      </c>
      <c r="AC1362" s="4">
        <v>45817</v>
      </c>
      <c r="AD1362" s="4">
        <v>45817</v>
      </c>
      <c r="AE1362" s="4">
        <v>45819</v>
      </c>
      <c r="AF1362" s="4"/>
      <c r="AG1362" s="30" t="s">
        <v>126</v>
      </c>
      <c r="AH1362" s="30" t="s">
        <v>98</v>
      </c>
      <c r="AI1362" s="30" t="s">
        <v>9926</v>
      </c>
      <c r="AJ1362" s="30" t="s">
        <v>99</v>
      </c>
      <c r="AK1362" s="30" t="s">
        <v>65</v>
      </c>
      <c r="AL1362" s="30" t="s">
        <v>330</v>
      </c>
      <c r="AM1362" s="30" t="s">
        <v>331</v>
      </c>
      <c r="AN1362" s="30">
        <v>8.1380300000000005</v>
      </c>
      <c r="AO1362" s="30" t="s">
        <v>68</v>
      </c>
      <c r="AP1362" s="30"/>
      <c r="AQ1362" s="30"/>
      <c r="AR1362" s="30" t="s">
        <v>68</v>
      </c>
      <c r="AS1362" s="30"/>
      <c r="AT1362" s="30"/>
      <c r="AU1362" s="30" t="s">
        <v>525</v>
      </c>
      <c r="AV1362" s="30" t="s">
        <v>526</v>
      </c>
      <c r="AW1362" s="30">
        <v>30.256049999999998</v>
      </c>
      <c r="AX1362" s="30" t="s">
        <v>9927</v>
      </c>
      <c r="AY1362" s="30" t="s">
        <v>9928</v>
      </c>
      <c r="AZ1362" s="3">
        <v>420</v>
      </c>
      <c r="BA1362" s="30" t="s">
        <v>60</v>
      </c>
      <c r="BB1362" s="30">
        <v>420</v>
      </c>
      <c r="BC1362" s="30" t="s">
        <v>60</v>
      </c>
      <c r="BD1362" s="30" t="s">
        <v>60</v>
      </c>
      <c r="BE1362" s="30" t="s">
        <v>60</v>
      </c>
      <c r="BF1362" s="35" t="str">
        <f>IFERROR(VLOOKUP(Data_Power_app[[#This Row],[PRO ODER]],'Result'!A:C,3,0),"")</f>
        <v>LAMINATION 5</v>
      </c>
      <c r="BG1362" s="14" t="str">
        <f>IFERROR(VLOOKUP(Data_Power_app[[#This Row],[PRO ODER]]&amp;"LAM_IN",'Real Time'!A:E,4,0),"")</f>
        <v/>
      </c>
      <c r="BH1362" s="37" t="str">
        <f>IF(Data_Power_app[[#This Row],[LAMINATION MACHINE (PLAN)]]="","",IF(Data_Power_app[[#This Row],[LAMINATION MACHINE (REALTIME)]]="","",RIGHT(Data_Power_app[[#This Row],[LAMINATION MACHINE (REALTIME)]],1)=RIGHT(Data_Power_app[[#This Row],[LAMINATION MACHINE (PLAN)]],1)))</f>
        <v/>
      </c>
    </row>
    <row r="1363" spans="1:60" x14ac:dyDescent="0.25">
      <c r="A1363" s="27">
        <v>1595</v>
      </c>
      <c r="B1363" s="30" t="s">
        <v>9929</v>
      </c>
      <c r="C1363" s="30" t="s">
        <v>9930</v>
      </c>
      <c r="D1363" s="30" t="s">
        <v>95</v>
      </c>
      <c r="E1363" s="30" t="s">
        <v>329</v>
      </c>
      <c r="F1363" s="30" t="s">
        <v>59</v>
      </c>
      <c r="G1363" s="30">
        <v>228</v>
      </c>
      <c r="H1363" s="4">
        <v>45813</v>
      </c>
      <c r="I1363" s="30">
        <v>45810</v>
      </c>
      <c r="J1363" s="4">
        <v>45722</v>
      </c>
      <c r="K1363" s="4">
        <v>45814</v>
      </c>
      <c r="L1363" s="4"/>
      <c r="M1363" s="4">
        <v>45814</v>
      </c>
      <c r="N1363" s="4"/>
      <c r="O1363" s="4">
        <v>45814</v>
      </c>
      <c r="P1363" s="4" t="s">
        <v>60</v>
      </c>
      <c r="Q1363" s="4" t="s">
        <v>60</v>
      </c>
      <c r="R1363" s="4" t="s">
        <v>60</v>
      </c>
      <c r="S1363" s="4" t="s">
        <v>60</v>
      </c>
      <c r="T1363" s="4">
        <v>45815</v>
      </c>
      <c r="U1363" s="4"/>
      <c r="V1363" s="4"/>
      <c r="W1363" s="4">
        <v>45815</v>
      </c>
      <c r="X1363" s="4"/>
      <c r="Y1363" s="4" t="s">
        <v>60</v>
      </c>
      <c r="Z1363" s="4">
        <v>45815</v>
      </c>
      <c r="AA1363" s="4"/>
      <c r="AB1363" s="4" t="s">
        <v>60</v>
      </c>
      <c r="AC1363" s="4">
        <v>45817</v>
      </c>
      <c r="AD1363" s="4">
        <v>45817</v>
      </c>
      <c r="AE1363" s="4">
        <v>45819</v>
      </c>
      <c r="AF1363" s="4"/>
      <c r="AG1363" s="30" t="s">
        <v>126</v>
      </c>
      <c r="AH1363" s="30" t="s">
        <v>98</v>
      </c>
      <c r="AI1363" s="30" t="s">
        <v>9926</v>
      </c>
      <c r="AJ1363" s="30" t="s">
        <v>99</v>
      </c>
      <c r="AK1363" s="30" t="s">
        <v>65</v>
      </c>
      <c r="AL1363" s="30" t="s">
        <v>330</v>
      </c>
      <c r="AM1363" s="30" t="s">
        <v>331</v>
      </c>
      <c r="AN1363" s="30">
        <v>4.0902399999999997</v>
      </c>
      <c r="AO1363" s="30" t="s">
        <v>68</v>
      </c>
      <c r="AP1363" s="30"/>
      <c r="AQ1363" s="30"/>
      <c r="AR1363" s="30" t="s">
        <v>68</v>
      </c>
      <c r="AS1363" s="30"/>
      <c r="AT1363" s="30"/>
      <c r="AU1363" s="30" t="s">
        <v>525</v>
      </c>
      <c r="AV1363" s="30" t="s">
        <v>526</v>
      </c>
      <c r="AW1363" s="30">
        <v>15.205500000000001</v>
      </c>
      <c r="AX1363" s="30" t="s">
        <v>9927</v>
      </c>
      <c r="AY1363" s="30" t="s">
        <v>9928</v>
      </c>
      <c r="AZ1363" s="3">
        <v>228</v>
      </c>
      <c r="BA1363" s="30" t="s">
        <v>60</v>
      </c>
      <c r="BB1363" s="30">
        <v>228</v>
      </c>
      <c r="BC1363" s="30" t="s">
        <v>60</v>
      </c>
      <c r="BD1363" s="30" t="s">
        <v>60</v>
      </c>
      <c r="BE1363" s="30" t="s">
        <v>60</v>
      </c>
      <c r="BF1363" s="35" t="str">
        <f>IFERROR(VLOOKUP(Data_Power_app[[#This Row],[PRO ODER]],'Result'!A:C,3,0),"")</f>
        <v>LAMINATION 5</v>
      </c>
      <c r="BG1363" s="14" t="str">
        <f>IFERROR(VLOOKUP(Data_Power_app[[#This Row],[PRO ODER]]&amp;"LAM_IN",'Real Time'!A:E,4,0),"")</f>
        <v/>
      </c>
      <c r="BH1363" s="37" t="str">
        <f>IF(Data_Power_app[[#This Row],[LAMINATION MACHINE (PLAN)]]="","",IF(Data_Power_app[[#This Row],[LAMINATION MACHINE (REALTIME)]]="","",RIGHT(Data_Power_app[[#This Row],[LAMINATION MACHINE (REALTIME)]],1)=RIGHT(Data_Power_app[[#This Row],[LAMINATION MACHINE (PLAN)]],1)))</f>
        <v/>
      </c>
    </row>
    <row r="1364" spans="1:60" x14ac:dyDescent="0.25">
      <c r="A1364" s="27">
        <v>1596</v>
      </c>
      <c r="B1364" s="30" t="s">
        <v>7138</v>
      </c>
      <c r="C1364" s="30" t="s">
        <v>7139</v>
      </c>
      <c r="D1364" s="30" t="s">
        <v>95</v>
      </c>
      <c r="E1364" s="30" t="s">
        <v>329</v>
      </c>
      <c r="F1364" s="30" t="s">
        <v>59</v>
      </c>
      <c r="G1364" s="30">
        <v>534</v>
      </c>
      <c r="H1364" s="4">
        <v>45810</v>
      </c>
      <c r="I1364" s="30">
        <v>45807</v>
      </c>
      <c r="J1364" s="4">
        <v>45808</v>
      </c>
      <c r="K1364" s="4">
        <v>45811</v>
      </c>
      <c r="L1364" s="4">
        <v>45811.871689814812</v>
      </c>
      <c r="M1364" s="4">
        <v>45812</v>
      </c>
      <c r="N1364" s="4"/>
      <c r="O1364" s="4">
        <v>45812</v>
      </c>
      <c r="P1364" s="4" t="s">
        <v>60</v>
      </c>
      <c r="Q1364" s="4" t="s">
        <v>60</v>
      </c>
      <c r="R1364" s="4" t="s">
        <v>60</v>
      </c>
      <c r="S1364" s="4" t="s">
        <v>60</v>
      </c>
      <c r="T1364" s="4">
        <v>45813</v>
      </c>
      <c r="U1364" s="4"/>
      <c r="V1364" s="4"/>
      <c r="W1364" s="4">
        <v>45814</v>
      </c>
      <c r="X1364" s="4"/>
      <c r="Y1364" s="4" t="s">
        <v>60</v>
      </c>
      <c r="Z1364" s="4">
        <v>45814</v>
      </c>
      <c r="AA1364" s="4"/>
      <c r="AB1364" s="4" t="s">
        <v>60</v>
      </c>
      <c r="AC1364" s="4">
        <v>45815</v>
      </c>
      <c r="AD1364" s="4">
        <v>45817</v>
      </c>
      <c r="AE1364" s="4">
        <v>45819</v>
      </c>
      <c r="AF1364" s="4"/>
      <c r="AG1364" s="30" t="s">
        <v>88</v>
      </c>
      <c r="AH1364" s="30" t="s">
        <v>98</v>
      </c>
      <c r="AI1364" s="30" t="s">
        <v>4817</v>
      </c>
      <c r="AJ1364" s="30" t="s">
        <v>99</v>
      </c>
      <c r="AK1364" s="30" t="s">
        <v>65</v>
      </c>
      <c r="AL1364" s="30" t="s">
        <v>330</v>
      </c>
      <c r="AM1364" s="30" t="s">
        <v>331</v>
      </c>
      <c r="AN1364" s="30">
        <v>10.243029999999999</v>
      </c>
      <c r="AO1364" s="30" t="s">
        <v>68</v>
      </c>
      <c r="AP1364" s="30"/>
      <c r="AQ1364" s="30"/>
      <c r="AR1364" s="30" t="s">
        <v>68</v>
      </c>
      <c r="AS1364" s="30"/>
      <c r="AT1364" s="30"/>
      <c r="AU1364" s="30" t="s">
        <v>332</v>
      </c>
      <c r="AV1364" s="30" t="s">
        <v>333</v>
      </c>
      <c r="AW1364" s="30">
        <v>38.08164</v>
      </c>
      <c r="AX1364" s="30" t="s">
        <v>4818</v>
      </c>
      <c r="AY1364" s="30" t="s">
        <v>4819</v>
      </c>
      <c r="AZ1364" s="3">
        <v>534</v>
      </c>
      <c r="BA1364" s="30" t="s">
        <v>60</v>
      </c>
      <c r="BB1364" s="30">
        <v>534</v>
      </c>
      <c r="BC1364" s="30" t="s">
        <v>60</v>
      </c>
      <c r="BD1364" s="30" t="s">
        <v>60</v>
      </c>
      <c r="BE1364" s="30" t="s">
        <v>60</v>
      </c>
      <c r="BF1364" s="35" t="str">
        <f>IFERROR(VLOOKUP(Data_Power_app[[#This Row],[PRO ODER]],'Result'!A:C,3,0),"")</f>
        <v>LAMINATION 7</v>
      </c>
      <c r="BG1364" s="14" t="str">
        <f>IFERROR(VLOOKUP(Data_Power_app[[#This Row],[PRO ODER]]&amp;"LAM_IN",'Real Time'!A:E,4,0),"")</f>
        <v/>
      </c>
      <c r="BH1364" s="37" t="str">
        <f>IF(Data_Power_app[[#This Row],[LAMINATION MACHINE (PLAN)]]="","",IF(Data_Power_app[[#This Row],[LAMINATION MACHINE (REALTIME)]]="","",RIGHT(Data_Power_app[[#This Row],[LAMINATION MACHINE (REALTIME)]],1)=RIGHT(Data_Power_app[[#This Row],[LAMINATION MACHINE (PLAN)]],1)))</f>
        <v/>
      </c>
    </row>
    <row r="1365" spans="1:60" x14ac:dyDescent="0.25">
      <c r="A1365" s="27">
        <v>1597</v>
      </c>
      <c r="B1365" s="30" t="s">
        <v>3990</v>
      </c>
      <c r="C1365" s="30" t="s">
        <v>3991</v>
      </c>
      <c r="D1365" s="30" t="s">
        <v>300</v>
      </c>
      <c r="E1365" s="30" t="s">
        <v>393</v>
      </c>
      <c r="F1365" s="30" t="s">
        <v>59</v>
      </c>
      <c r="G1365" s="30">
        <v>1227</v>
      </c>
      <c r="H1365" s="4">
        <v>45806</v>
      </c>
      <c r="I1365" s="30">
        <v>45804</v>
      </c>
      <c r="J1365" s="4">
        <v>45805</v>
      </c>
      <c r="K1365" s="4">
        <v>45807</v>
      </c>
      <c r="L1365" s="4">
        <v>45807.569502314815</v>
      </c>
      <c r="M1365" s="4">
        <v>45808</v>
      </c>
      <c r="N1365" s="4">
        <v>45808.506226851852</v>
      </c>
      <c r="O1365" s="4" t="s">
        <v>60</v>
      </c>
      <c r="P1365" s="4" t="s">
        <v>60</v>
      </c>
      <c r="Q1365" s="4" t="s">
        <v>60</v>
      </c>
      <c r="R1365" s="4" t="s">
        <v>60</v>
      </c>
      <c r="S1365" s="4" t="s">
        <v>60</v>
      </c>
      <c r="T1365" s="4">
        <v>45810</v>
      </c>
      <c r="U1365" s="4">
        <v>45811.292430555557</v>
      </c>
      <c r="V1365" s="4"/>
      <c r="W1365" s="4">
        <v>45813</v>
      </c>
      <c r="X1365" s="4"/>
      <c r="Y1365" s="4" t="s">
        <v>60</v>
      </c>
      <c r="Z1365" s="4">
        <v>45815</v>
      </c>
      <c r="AA1365" s="4"/>
      <c r="AB1365" s="4" t="s">
        <v>60</v>
      </c>
      <c r="AC1365" s="4">
        <v>45816</v>
      </c>
      <c r="AD1365" s="4">
        <v>45817</v>
      </c>
      <c r="AE1365" s="4">
        <v>45819</v>
      </c>
      <c r="AF1365" s="4"/>
      <c r="AG1365" s="30" t="s">
        <v>266</v>
      </c>
      <c r="AH1365" s="30" t="s">
        <v>302</v>
      </c>
      <c r="AI1365" s="30" t="s">
        <v>514</v>
      </c>
      <c r="AJ1365" s="30" t="s">
        <v>303</v>
      </c>
      <c r="AK1365" s="30" t="s">
        <v>65</v>
      </c>
      <c r="AL1365" s="30" t="s">
        <v>389</v>
      </c>
      <c r="AM1365" s="30" t="s">
        <v>390</v>
      </c>
      <c r="AN1365" s="30">
        <v>19.513079999999999</v>
      </c>
      <c r="AO1365" s="30" t="s">
        <v>68</v>
      </c>
      <c r="AP1365" s="30"/>
      <c r="AQ1365" s="30"/>
      <c r="AR1365" s="30" t="s">
        <v>68</v>
      </c>
      <c r="AS1365" s="30"/>
      <c r="AT1365" s="30"/>
      <c r="AU1365" s="30" t="s">
        <v>391</v>
      </c>
      <c r="AV1365" s="30" t="s">
        <v>392</v>
      </c>
      <c r="AW1365" s="30">
        <v>85.334530000000001</v>
      </c>
      <c r="AX1365" s="30" t="s">
        <v>515</v>
      </c>
      <c r="AY1365" s="30" t="s">
        <v>516</v>
      </c>
      <c r="AZ1365" s="3">
        <v>1227</v>
      </c>
      <c r="BA1365" s="30" t="s">
        <v>60</v>
      </c>
      <c r="BB1365" s="30">
        <v>1227</v>
      </c>
      <c r="BC1365" s="30" t="s">
        <v>60</v>
      </c>
      <c r="BD1365" s="30" t="s">
        <v>60</v>
      </c>
      <c r="BE1365" s="30" t="s">
        <v>60</v>
      </c>
      <c r="BF1365" s="35" t="str">
        <f>IFERROR(VLOOKUP(Data_Power_app[[#This Row],[PRO ODER]],'Result'!A:C,3,0),"")</f>
        <v/>
      </c>
      <c r="BG1365" s="14" t="str">
        <f>IFERROR(VLOOKUP(Data_Power_app[[#This Row],[PRO ODER]]&amp;"LAM_IN",'Real Time'!A:E,4,0),"")</f>
        <v/>
      </c>
      <c r="BH1365" s="37" t="str">
        <f>IF(Data_Power_app[[#This Row],[LAMINATION MACHINE (PLAN)]]="","",IF(Data_Power_app[[#This Row],[LAMINATION MACHINE (REALTIME)]]="","",RIGHT(Data_Power_app[[#This Row],[LAMINATION MACHINE (REALTIME)]],1)=RIGHT(Data_Power_app[[#This Row],[LAMINATION MACHINE (PLAN)]],1)))</f>
        <v/>
      </c>
    </row>
    <row r="1366" spans="1:60" x14ac:dyDescent="0.25">
      <c r="A1366" s="27">
        <v>1598</v>
      </c>
      <c r="B1366" s="30" t="s">
        <v>11846</v>
      </c>
      <c r="C1366" s="30" t="s">
        <v>11847</v>
      </c>
      <c r="D1366" s="30" t="s">
        <v>86</v>
      </c>
      <c r="E1366" s="30" t="s">
        <v>184</v>
      </c>
      <c r="F1366" s="30" t="s">
        <v>72</v>
      </c>
      <c r="G1366" s="30">
        <v>3650</v>
      </c>
      <c r="H1366" s="4">
        <v>45813</v>
      </c>
      <c r="I1366" s="30">
        <v>45811</v>
      </c>
      <c r="J1366" s="4" t="s">
        <v>60</v>
      </c>
      <c r="K1366" s="4">
        <v>45814</v>
      </c>
      <c r="L1366" s="4"/>
      <c r="M1366" s="4" t="s">
        <v>60</v>
      </c>
      <c r="N1366" s="4"/>
      <c r="O1366" s="4" t="s">
        <v>60</v>
      </c>
      <c r="P1366" s="4" t="s">
        <v>60</v>
      </c>
      <c r="Q1366" s="4" t="s">
        <v>60</v>
      </c>
      <c r="R1366" s="4" t="s">
        <v>60</v>
      </c>
      <c r="S1366" s="4" t="s">
        <v>60</v>
      </c>
      <c r="T1366" s="4" t="s">
        <v>60</v>
      </c>
      <c r="U1366" s="4"/>
      <c r="V1366" s="4"/>
      <c r="W1366" s="4"/>
      <c r="X1366" s="4"/>
      <c r="Y1366" s="4" t="s">
        <v>60</v>
      </c>
      <c r="Z1366" s="4" t="s">
        <v>60</v>
      </c>
      <c r="AA1366" s="4"/>
      <c r="AB1366" s="4" t="s">
        <v>60</v>
      </c>
      <c r="AC1366" s="4" t="s">
        <v>60</v>
      </c>
      <c r="AD1366" s="4">
        <v>45817</v>
      </c>
      <c r="AE1366" s="4">
        <v>45819</v>
      </c>
      <c r="AF1366" s="4"/>
      <c r="AG1366" s="30" t="s">
        <v>126</v>
      </c>
      <c r="AH1366" s="30" t="s">
        <v>646</v>
      </c>
      <c r="AI1366" s="30" t="s">
        <v>11848</v>
      </c>
      <c r="AJ1366" s="30" t="s">
        <v>74</v>
      </c>
      <c r="AK1366" s="30" t="s">
        <v>65</v>
      </c>
      <c r="AL1366" s="30" t="s">
        <v>272</v>
      </c>
      <c r="AM1366" s="30" t="s">
        <v>273</v>
      </c>
      <c r="AN1366" s="30">
        <v>72.958299999999994</v>
      </c>
      <c r="AO1366" s="30" t="s">
        <v>68</v>
      </c>
      <c r="AP1366" s="30"/>
      <c r="AQ1366" s="30"/>
      <c r="AR1366" s="30" t="s">
        <v>68</v>
      </c>
      <c r="AS1366" s="30"/>
      <c r="AT1366" s="30"/>
      <c r="AU1366" s="30" t="s">
        <v>346</v>
      </c>
      <c r="AV1366" s="30" t="s">
        <v>347</v>
      </c>
      <c r="AW1366" s="30">
        <v>159.54161999999999</v>
      </c>
      <c r="AX1366" s="30" t="s">
        <v>11849</v>
      </c>
      <c r="AY1366" s="30" t="s">
        <v>11850</v>
      </c>
      <c r="AZ1366" s="3">
        <v>3650</v>
      </c>
      <c r="BA1366" s="30" t="s">
        <v>60</v>
      </c>
      <c r="BB1366" s="30">
        <v>3650</v>
      </c>
      <c r="BC1366" s="30" t="s">
        <v>60</v>
      </c>
      <c r="BD1366" s="30" t="s">
        <v>60</v>
      </c>
      <c r="BE1366" s="30" t="s">
        <v>60</v>
      </c>
      <c r="BF1366" s="35" t="str">
        <f>IFERROR(VLOOKUP(Data_Power_app[[#This Row],[PRO ODER]],'Result'!A:C,3,0),"")</f>
        <v>LAMINATION 3</v>
      </c>
      <c r="BG1366" s="14" t="str">
        <f>IFERROR(VLOOKUP(Data_Power_app[[#This Row],[PRO ODER]]&amp;"LAM_IN",'Real Time'!A:E,4,0),"")</f>
        <v/>
      </c>
      <c r="BH1366" s="37" t="str">
        <f>IF(Data_Power_app[[#This Row],[LAMINATION MACHINE (PLAN)]]="","",IF(Data_Power_app[[#This Row],[LAMINATION MACHINE (REALTIME)]]="","",RIGHT(Data_Power_app[[#This Row],[LAMINATION MACHINE (REALTIME)]],1)=RIGHT(Data_Power_app[[#This Row],[LAMINATION MACHINE (PLAN)]],1)))</f>
        <v/>
      </c>
    </row>
    <row r="1367" spans="1:60" x14ac:dyDescent="0.25">
      <c r="A1367" s="27">
        <v>1599</v>
      </c>
      <c r="B1367" s="30" t="s">
        <v>11093</v>
      </c>
      <c r="C1367" s="30" t="s">
        <v>11094</v>
      </c>
      <c r="D1367" s="30" t="s">
        <v>86</v>
      </c>
      <c r="E1367" s="30" t="s">
        <v>172</v>
      </c>
      <c r="F1367" s="30" t="s">
        <v>72</v>
      </c>
      <c r="G1367" s="30">
        <v>1</v>
      </c>
      <c r="H1367" s="4">
        <v>45811</v>
      </c>
      <c r="I1367" s="30">
        <v>45811</v>
      </c>
      <c r="J1367" s="4">
        <v>45722</v>
      </c>
      <c r="K1367" s="4">
        <v>45812</v>
      </c>
      <c r="L1367" s="4"/>
      <c r="M1367" s="4" t="s">
        <v>60</v>
      </c>
      <c r="N1367" s="4"/>
      <c r="O1367" s="4" t="s">
        <v>60</v>
      </c>
      <c r="P1367" s="4" t="s">
        <v>60</v>
      </c>
      <c r="Q1367" s="4" t="s">
        <v>60</v>
      </c>
      <c r="R1367" s="4" t="s">
        <v>60</v>
      </c>
      <c r="S1367" s="4" t="s">
        <v>60</v>
      </c>
      <c r="T1367" s="4" t="s">
        <v>60</v>
      </c>
      <c r="U1367" s="4"/>
      <c r="V1367" s="4"/>
      <c r="W1367" s="4"/>
      <c r="X1367" s="4"/>
      <c r="Y1367" s="4" t="s">
        <v>60</v>
      </c>
      <c r="Z1367" s="4" t="s">
        <v>60</v>
      </c>
      <c r="AA1367" s="4"/>
      <c r="AB1367" s="4" t="s">
        <v>60</v>
      </c>
      <c r="AC1367" s="4" t="s">
        <v>60</v>
      </c>
      <c r="AD1367" s="4">
        <v>45817</v>
      </c>
      <c r="AE1367" s="4">
        <v>45819</v>
      </c>
      <c r="AF1367" s="4"/>
      <c r="AG1367" s="30" t="s">
        <v>126</v>
      </c>
      <c r="AH1367" s="30" t="s">
        <v>173</v>
      </c>
      <c r="AI1367" s="30" t="s">
        <v>11095</v>
      </c>
      <c r="AJ1367" s="30" t="s">
        <v>74</v>
      </c>
      <c r="AK1367" s="30" t="s">
        <v>100</v>
      </c>
      <c r="AL1367" s="30" t="s">
        <v>174</v>
      </c>
      <c r="AM1367" s="30" t="s">
        <v>175</v>
      </c>
      <c r="AN1367" s="30">
        <v>2.8340000000000001E-2</v>
      </c>
      <c r="AO1367" s="30" t="s">
        <v>68</v>
      </c>
      <c r="AP1367" s="30"/>
      <c r="AQ1367" s="30"/>
      <c r="AR1367" s="30" t="s">
        <v>68</v>
      </c>
      <c r="AS1367" s="30"/>
      <c r="AT1367" s="30"/>
      <c r="AU1367" s="30" t="s">
        <v>274</v>
      </c>
      <c r="AV1367" s="30" t="s">
        <v>275</v>
      </c>
      <c r="AW1367" s="30">
        <v>6.1969999999999997E-2</v>
      </c>
      <c r="AX1367" s="30" t="s">
        <v>11096</v>
      </c>
      <c r="AY1367" s="30" t="s">
        <v>11097</v>
      </c>
      <c r="AZ1367" s="3">
        <v>1</v>
      </c>
      <c r="BA1367" s="30" t="s">
        <v>60</v>
      </c>
      <c r="BB1367" s="30">
        <v>1</v>
      </c>
      <c r="BC1367" s="30" t="s">
        <v>60</v>
      </c>
      <c r="BD1367" s="30" t="s">
        <v>60</v>
      </c>
      <c r="BE1367" s="30" t="s">
        <v>60</v>
      </c>
      <c r="BF1367" s="35" t="str">
        <f>IFERROR(VLOOKUP(Data_Power_app[[#This Row],[PRO ODER]],'Result'!A:C,3,0),"")</f>
        <v>LAMINATION 3</v>
      </c>
      <c r="BG1367" s="14" t="str">
        <f>IFERROR(VLOOKUP(Data_Power_app[[#This Row],[PRO ODER]]&amp;"LAM_IN",'Real Time'!A:E,4,0),"")</f>
        <v/>
      </c>
      <c r="BH1367" s="37" t="str">
        <f>IF(Data_Power_app[[#This Row],[LAMINATION MACHINE (PLAN)]]="","",IF(Data_Power_app[[#This Row],[LAMINATION MACHINE (REALTIME)]]="","",RIGHT(Data_Power_app[[#This Row],[LAMINATION MACHINE (REALTIME)]],1)=RIGHT(Data_Power_app[[#This Row],[LAMINATION MACHINE (PLAN)]],1)))</f>
        <v/>
      </c>
    </row>
    <row r="1368" spans="1:60" x14ac:dyDescent="0.25">
      <c r="A1368" s="27">
        <v>1600</v>
      </c>
      <c r="B1368" s="30" t="s">
        <v>6676</v>
      </c>
      <c r="C1368" s="30" t="s">
        <v>6677</v>
      </c>
      <c r="D1368" s="30" t="s">
        <v>86</v>
      </c>
      <c r="E1368" s="30" t="s">
        <v>176</v>
      </c>
      <c r="F1368" s="30" t="s">
        <v>59</v>
      </c>
      <c r="G1368" s="30">
        <v>5202</v>
      </c>
      <c r="H1368" s="4">
        <v>45811</v>
      </c>
      <c r="I1368" s="30">
        <v>45807</v>
      </c>
      <c r="J1368" s="4">
        <v>45807</v>
      </c>
      <c r="K1368" s="4">
        <v>45812</v>
      </c>
      <c r="L1368" s="4">
        <v>45810.554537037038</v>
      </c>
      <c r="M1368" s="4">
        <v>45812</v>
      </c>
      <c r="N1368" s="4">
        <v>45810.911307870374</v>
      </c>
      <c r="O1368" s="4" t="s">
        <v>60</v>
      </c>
      <c r="P1368" s="4" t="s">
        <v>60</v>
      </c>
      <c r="Q1368" s="4" t="s">
        <v>60</v>
      </c>
      <c r="R1368" s="4" t="s">
        <v>60</v>
      </c>
      <c r="S1368" s="4" t="s">
        <v>60</v>
      </c>
      <c r="T1368" s="4">
        <v>45813</v>
      </c>
      <c r="U1368" s="4"/>
      <c r="V1368" s="4"/>
      <c r="W1368" s="4">
        <v>45814</v>
      </c>
      <c r="X1368" s="4"/>
      <c r="Y1368" s="4" t="s">
        <v>60</v>
      </c>
      <c r="Z1368" s="4">
        <v>45815</v>
      </c>
      <c r="AA1368" s="4"/>
      <c r="AB1368" s="4" t="s">
        <v>60</v>
      </c>
      <c r="AC1368" s="4">
        <v>45816</v>
      </c>
      <c r="AD1368" s="4">
        <v>45817</v>
      </c>
      <c r="AE1368" s="4">
        <v>45819</v>
      </c>
      <c r="AF1368" s="4"/>
      <c r="AG1368" s="30" t="s">
        <v>266</v>
      </c>
      <c r="AH1368" s="30" t="s">
        <v>494</v>
      </c>
      <c r="AI1368" s="30" t="s">
        <v>6678</v>
      </c>
      <c r="AJ1368" s="30" t="s">
        <v>186</v>
      </c>
      <c r="AK1368" s="30" t="s">
        <v>100</v>
      </c>
      <c r="AL1368" s="30" t="s">
        <v>496</v>
      </c>
      <c r="AM1368" s="30" t="s">
        <v>497</v>
      </c>
      <c r="AN1368" s="30">
        <v>179.21707000000001</v>
      </c>
      <c r="AO1368" s="30" t="s">
        <v>68</v>
      </c>
      <c r="AP1368" s="30"/>
      <c r="AQ1368" s="30"/>
      <c r="AR1368" s="30" t="s">
        <v>68</v>
      </c>
      <c r="AS1368" s="30"/>
      <c r="AT1368" s="30"/>
      <c r="AU1368" s="30" t="s">
        <v>274</v>
      </c>
      <c r="AV1368" s="30" t="s">
        <v>275</v>
      </c>
      <c r="AW1368" s="30">
        <v>391.92818</v>
      </c>
      <c r="AX1368" s="30" t="s">
        <v>498</v>
      </c>
      <c r="AY1368" s="30" t="s">
        <v>499</v>
      </c>
      <c r="AZ1368" s="3">
        <v>5202</v>
      </c>
      <c r="BA1368" s="30" t="s">
        <v>60</v>
      </c>
      <c r="BB1368" s="30">
        <v>5202</v>
      </c>
      <c r="BC1368" s="30" t="s">
        <v>60</v>
      </c>
      <c r="BD1368" s="30" t="s">
        <v>60</v>
      </c>
      <c r="BE1368" s="30" t="s">
        <v>60</v>
      </c>
      <c r="BF1368" s="35" t="str">
        <f>IFERROR(VLOOKUP(Data_Power_app[[#This Row],[PRO ODER]],'Result'!A:C,3,0),"")</f>
        <v/>
      </c>
      <c r="BG1368" s="14" t="str">
        <f>IFERROR(VLOOKUP(Data_Power_app[[#This Row],[PRO ODER]]&amp;"LAM_IN",'Real Time'!A:E,4,0),"")</f>
        <v/>
      </c>
      <c r="BH1368" s="37" t="str">
        <f>IF(Data_Power_app[[#This Row],[LAMINATION MACHINE (PLAN)]]="","",IF(Data_Power_app[[#This Row],[LAMINATION MACHINE (REALTIME)]]="","",RIGHT(Data_Power_app[[#This Row],[LAMINATION MACHINE (REALTIME)]],1)=RIGHT(Data_Power_app[[#This Row],[LAMINATION MACHINE (PLAN)]],1)))</f>
        <v/>
      </c>
    </row>
    <row r="1369" spans="1:60" x14ac:dyDescent="0.25">
      <c r="A1369" s="27">
        <v>1601</v>
      </c>
      <c r="B1369" s="30" t="s">
        <v>11098</v>
      </c>
      <c r="C1369" s="30" t="s">
        <v>11099</v>
      </c>
      <c r="D1369" s="30" t="s">
        <v>86</v>
      </c>
      <c r="E1369" s="30" t="s">
        <v>176</v>
      </c>
      <c r="F1369" s="30" t="s">
        <v>72</v>
      </c>
      <c r="G1369" s="30">
        <v>2910</v>
      </c>
      <c r="H1369" s="4">
        <v>45811</v>
      </c>
      <c r="I1369" s="30">
        <v>45811</v>
      </c>
      <c r="J1369" s="4">
        <v>45722</v>
      </c>
      <c r="K1369" s="4">
        <v>45812</v>
      </c>
      <c r="L1369" s="4"/>
      <c r="M1369" s="4" t="s">
        <v>60</v>
      </c>
      <c r="N1369" s="4"/>
      <c r="O1369" s="4" t="s">
        <v>60</v>
      </c>
      <c r="P1369" s="4" t="s">
        <v>60</v>
      </c>
      <c r="Q1369" s="4" t="s">
        <v>60</v>
      </c>
      <c r="R1369" s="4" t="s">
        <v>60</v>
      </c>
      <c r="S1369" s="4" t="s">
        <v>60</v>
      </c>
      <c r="T1369" s="4" t="s">
        <v>60</v>
      </c>
      <c r="U1369" s="4"/>
      <c r="V1369" s="4"/>
      <c r="W1369" s="4"/>
      <c r="X1369" s="4"/>
      <c r="Y1369" s="4" t="s">
        <v>60</v>
      </c>
      <c r="Z1369" s="4" t="s">
        <v>60</v>
      </c>
      <c r="AA1369" s="4"/>
      <c r="AB1369" s="4" t="s">
        <v>60</v>
      </c>
      <c r="AC1369" s="4" t="s">
        <v>60</v>
      </c>
      <c r="AD1369" s="4">
        <v>45817</v>
      </c>
      <c r="AE1369" s="4">
        <v>45819</v>
      </c>
      <c r="AF1369" s="4"/>
      <c r="AG1369" s="30" t="s">
        <v>126</v>
      </c>
      <c r="AH1369" s="30" t="s">
        <v>3788</v>
      </c>
      <c r="AI1369" s="30" t="s">
        <v>11100</v>
      </c>
      <c r="AJ1369" s="30" t="s">
        <v>74</v>
      </c>
      <c r="AK1369" s="30" t="s">
        <v>100</v>
      </c>
      <c r="AL1369" s="30" t="s">
        <v>204</v>
      </c>
      <c r="AM1369" s="30" t="s">
        <v>205</v>
      </c>
      <c r="AN1369" s="30">
        <v>98.679259999999999</v>
      </c>
      <c r="AO1369" s="30" t="s">
        <v>93</v>
      </c>
      <c r="AP1369" s="30" t="s">
        <v>94</v>
      </c>
      <c r="AQ1369" s="30">
        <v>98.679259999999999</v>
      </c>
      <c r="AR1369" s="30" t="s">
        <v>68</v>
      </c>
      <c r="AS1369" s="30"/>
      <c r="AT1369" s="30"/>
      <c r="AU1369" s="30" t="s">
        <v>3140</v>
      </c>
      <c r="AV1369" s="30" t="s">
        <v>3141</v>
      </c>
      <c r="AW1369" s="30">
        <v>183.46062000000001</v>
      </c>
      <c r="AX1369" s="30" t="s">
        <v>3792</v>
      </c>
      <c r="AY1369" s="30" t="s">
        <v>3793</v>
      </c>
      <c r="AZ1369" s="3">
        <v>2910</v>
      </c>
      <c r="BA1369" s="30" t="s">
        <v>60</v>
      </c>
      <c r="BB1369" s="30">
        <v>2910</v>
      </c>
      <c r="BC1369" s="30" t="s">
        <v>60</v>
      </c>
      <c r="BD1369" s="30" t="s">
        <v>60</v>
      </c>
      <c r="BE1369" s="30" t="s">
        <v>60</v>
      </c>
      <c r="BF1369" s="35" t="str">
        <f>IFERROR(VLOOKUP(Data_Power_app[[#This Row],[PRO ODER]],'Result'!A:C,3,0),"")</f>
        <v>LAMINATION 1</v>
      </c>
      <c r="BG1369" s="14" t="str">
        <f>IFERROR(VLOOKUP(Data_Power_app[[#This Row],[PRO ODER]]&amp;"LAM_IN",'Real Time'!A:E,4,0),"")</f>
        <v/>
      </c>
      <c r="BH1369" s="37" t="str">
        <f>IF(Data_Power_app[[#This Row],[LAMINATION MACHINE (PLAN)]]="","",IF(Data_Power_app[[#This Row],[LAMINATION MACHINE (REALTIME)]]="","",RIGHT(Data_Power_app[[#This Row],[LAMINATION MACHINE (REALTIME)]],1)=RIGHT(Data_Power_app[[#This Row],[LAMINATION MACHINE (PLAN)]],1)))</f>
        <v/>
      </c>
    </row>
    <row r="1370" spans="1:60" x14ac:dyDescent="0.25">
      <c r="A1370" s="27">
        <v>1602</v>
      </c>
      <c r="B1370" s="30" t="s">
        <v>11101</v>
      </c>
      <c r="C1370" s="30" t="s">
        <v>11102</v>
      </c>
      <c r="D1370" s="30" t="s">
        <v>86</v>
      </c>
      <c r="E1370" s="30" t="s">
        <v>176</v>
      </c>
      <c r="F1370" s="30" t="s">
        <v>72</v>
      </c>
      <c r="G1370" s="30">
        <v>2400</v>
      </c>
      <c r="H1370" s="4">
        <v>45811</v>
      </c>
      <c r="I1370" s="30">
        <v>45811</v>
      </c>
      <c r="J1370" s="4">
        <v>45722</v>
      </c>
      <c r="K1370" s="4">
        <v>45812</v>
      </c>
      <c r="L1370" s="4"/>
      <c r="M1370" s="4" t="s">
        <v>60</v>
      </c>
      <c r="N1370" s="4"/>
      <c r="O1370" s="4" t="s">
        <v>60</v>
      </c>
      <c r="P1370" s="4" t="s">
        <v>60</v>
      </c>
      <c r="Q1370" s="4" t="s">
        <v>60</v>
      </c>
      <c r="R1370" s="4" t="s">
        <v>60</v>
      </c>
      <c r="S1370" s="4" t="s">
        <v>60</v>
      </c>
      <c r="T1370" s="4" t="s">
        <v>60</v>
      </c>
      <c r="U1370" s="4"/>
      <c r="V1370" s="4"/>
      <c r="W1370" s="4"/>
      <c r="X1370" s="4"/>
      <c r="Y1370" s="4" t="s">
        <v>60</v>
      </c>
      <c r="Z1370" s="4" t="s">
        <v>60</v>
      </c>
      <c r="AA1370" s="4"/>
      <c r="AB1370" s="4" t="s">
        <v>60</v>
      </c>
      <c r="AC1370" s="4" t="s">
        <v>60</v>
      </c>
      <c r="AD1370" s="4">
        <v>45817</v>
      </c>
      <c r="AE1370" s="4">
        <v>45819</v>
      </c>
      <c r="AF1370" s="4"/>
      <c r="AG1370" s="30" t="s">
        <v>126</v>
      </c>
      <c r="AH1370" s="30" t="s">
        <v>163</v>
      </c>
      <c r="AI1370" s="30" t="s">
        <v>881</v>
      </c>
      <c r="AJ1370" s="30" t="s">
        <v>74</v>
      </c>
      <c r="AK1370" s="30" t="s">
        <v>100</v>
      </c>
      <c r="AL1370" s="30" t="s">
        <v>164</v>
      </c>
      <c r="AM1370" s="30" t="s">
        <v>165</v>
      </c>
      <c r="AN1370" s="30">
        <v>58.221179999999997</v>
      </c>
      <c r="AO1370" s="30" t="s">
        <v>68</v>
      </c>
      <c r="AP1370" s="30"/>
      <c r="AQ1370" s="30"/>
      <c r="AR1370" s="30" t="s">
        <v>68</v>
      </c>
      <c r="AS1370" s="30"/>
      <c r="AT1370" s="30"/>
      <c r="AU1370" s="30" t="s">
        <v>274</v>
      </c>
      <c r="AV1370" s="30" t="s">
        <v>275</v>
      </c>
      <c r="AW1370" s="30">
        <v>127.32247</v>
      </c>
      <c r="AX1370" s="30" t="s">
        <v>340</v>
      </c>
      <c r="AY1370" s="30" t="s">
        <v>341</v>
      </c>
      <c r="AZ1370" s="3">
        <v>2400</v>
      </c>
      <c r="BA1370" s="30" t="s">
        <v>60</v>
      </c>
      <c r="BB1370" s="30">
        <v>2400</v>
      </c>
      <c r="BC1370" s="30" t="s">
        <v>60</v>
      </c>
      <c r="BD1370" s="30" t="s">
        <v>60</v>
      </c>
      <c r="BE1370" s="30" t="s">
        <v>60</v>
      </c>
      <c r="BF1370" s="35" t="str">
        <f>IFERROR(VLOOKUP(Data_Power_app[[#This Row],[PRO ODER]],'Result'!A:C,3,0),"")</f>
        <v>LAMINATION 4</v>
      </c>
      <c r="BG1370" s="14" t="str">
        <f>IFERROR(VLOOKUP(Data_Power_app[[#This Row],[PRO ODER]]&amp;"LAM_IN",'Real Time'!A:E,4,0),"")</f>
        <v/>
      </c>
      <c r="BH1370" s="37" t="str">
        <f>IF(Data_Power_app[[#This Row],[LAMINATION MACHINE (PLAN)]]="","",IF(Data_Power_app[[#This Row],[LAMINATION MACHINE (REALTIME)]]="","",RIGHT(Data_Power_app[[#This Row],[LAMINATION MACHINE (REALTIME)]],1)=RIGHT(Data_Power_app[[#This Row],[LAMINATION MACHINE (PLAN)]],1)))</f>
        <v/>
      </c>
    </row>
    <row r="1371" spans="1:60" x14ac:dyDescent="0.25">
      <c r="A1371" s="27">
        <v>1603</v>
      </c>
      <c r="B1371" s="30" t="s">
        <v>11103</v>
      </c>
      <c r="C1371" s="30" t="s">
        <v>11104</v>
      </c>
      <c r="D1371" s="30" t="s">
        <v>86</v>
      </c>
      <c r="E1371" s="30" t="s">
        <v>176</v>
      </c>
      <c r="F1371" s="30" t="s">
        <v>72</v>
      </c>
      <c r="G1371" s="30">
        <v>4950</v>
      </c>
      <c r="H1371" s="4">
        <v>45811</v>
      </c>
      <c r="I1371" s="30">
        <v>45811</v>
      </c>
      <c r="J1371" s="4">
        <v>45722</v>
      </c>
      <c r="K1371" s="4">
        <v>45812</v>
      </c>
      <c r="L1371" s="4"/>
      <c r="M1371" s="4" t="s">
        <v>60</v>
      </c>
      <c r="N1371" s="4"/>
      <c r="O1371" s="4" t="s">
        <v>60</v>
      </c>
      <c r="P1371" s="4" t="s">
        <v>60</v>
      </c>
      <c r="Q1371" s="4" t="s">
        <v>60</v>
      </c>
      <c r="R1371" s="4" t="s">
        <v>60</v>
      </c>
      <c r="S1371" s="4" t="s">
        <v>60</v>
      </c>
      <c r="T1371" s="4" t="s">
        <v>60</v>
      </c>
      <c r="U1371" s="4"/>
      <c r="V1371" s="4"/>
      <c r="W1371" s="4"/>
      <c r="X1371" s="4"/>
      <c r="Y1371" s="4" t="s">
        <v>60</v>
      </c>
      <c r="Z1371" s="4" t="s">
        <v>60</v>
      </c>
      <c r="AA1371" s="4"/>
      <c r="AB1371" s="4" t="s">
        <v>60</v>
      </c>
      <c r="AC1371" s="4" t="s">
        <v>60</v>
      </c>
      <c r="AD1371" s="4">
        <v>45817</v>
      </c>
      <c r="AE1371" s="4">
        <v>45819</v>
      </c>
      <c r="AF1371" s="4"/>
      <c r="AG1371" s="30" t="s">
        <v>126</v>
      </c>
      <c r="AH1371" s="30" t="s">
        <v>386</v>
      </c>
      <c r="AI1371" s="30" t="s">
        <v>2524</v>
      </c>
      <c r="AJ1371" s="30" t="s">
        <v>74</v>
      </c>
      <c r="AK1371" s="30" t="s">
        <v>100</v>
      </c>
      <c r="AL1371" s="30" t="s">
        <v>353</v>
      </c>
      <c r="AM1371" s="30" t="s">
        <v>354</v>
      </c>
      <c r="AN1371" s="30">
        <v>124.61548999999999</v>
      </c>
      <c r="AO1371" s="30" t="s">
        <v>68</v>
      </c>
      <c r="AP1371" s="30"/>
      <c r="AQ1371" s="30"/>
      <c r="AR1371" s="30" t="s">
        <v>68</v>
      </c>
      <c r="AS1371" s="30"/>
      <c r="AT1371" s="30"/>
      <c r="AU1371" s="30" t="s">
        <v>327</v>
      </c>
      <c r="AV1371" s="30" t="s">
        <v>328</v>
      </c>
      <c r="AW1371" s="30">
        <v>272.5247</v>
      </c>
      <c r="AX1371" s="30" t="s">
        <v>2525</v>
      </c>
      <c r="AY1371" s="30" t="s">
        <v>2526</v>
      </c>
      <c r="AZ1371" s="3">
        <v>4950</v>
      </c>
      <c r="BA1371" s="30" t="s">
        <v>228</v>
      </c>
      <c r="BB1371" s="30">
        <v>4950</v>
      </c>
      <c r="BC1371" s="30" t="s">
        <v>60</v>
      </c>
      <c r="BD1371" s="30" t="s">
        <v>60</v>
      </c>
      <c r="BE1371" s="30" t="s">
        <v>387</v>
      </c>
      <c r="BF1371" s="35" t="str">
        <f>IFERROR(VLOOKUP(Data_Power_app[[#This Row],[PRO ODER]],'Result'!A:C,3,0),"")</f>
        <v>LAMINATION 3</v>
      </c>
      <c r="BG1371" s="14" t="str">
        <f>IFERROR(VLOOKUP(Data_Power_app[[#This Row],[PRO ODER]]&amp;"LAM_IN",'Real Time'!A:E,4,0),"")</f>
        <v/>
      </c>
      <c r="BH1371" s="37" t="str">
        <f>IF(Data_Power_app[[#This Row],[LAMINATION MACHINE (PLAN)]]="","",IF(Data_Power_app[[#This Row],[LAMINATION MACHINE (REALTIME)]]="","",RIGHT(Data_Power_app[[#This Row],[LAMINATION MACHINE (REALTIME)]],1)=RIGHT(Data_Power_app[[#This Row],[LAMINATION MACHINE (PLAN)]],1)))</f>
        <v/>
      </c>
    </row>
    <row r="1372" spans="1:60" x14ac:dyDescent="0.25">
      <c r="A1372" s="27">
        <v>1604</v>
      </c>
      <c r="B1372" s="30" t="s">
        <v>11105</v>
      </c>
      <c r="C1372" s="30" t="s">
        <v>11106</v>
      </c>
      <c r="D1372" s="30" t="s">
        <v>86</v>
      </c>
      <c r="E1372" s="30" t="s">
        <v>176</v>
      </c>
      <c r="F1372" s="30" t="s">
        <v>72</v>
      </c>
      <c r="G1372" s="30">
        <v>45</v>
      </c>
      <c r="H1372" s="4">
        <v>45811</v>
      </c>
      <c r="I1372" s="30">
        <v>45811</v>
      </c>
      <c r="J1372" s="4">
        <v>45722</v>
      </c>
      <c r="K1372" s="4">
        <v>45812</v>
      </c>
      <c r="L1372" s="4"/>
      <c r="M1372" s="4" t="s">
        <v>60</v>
      </c>
      <c r="N1372" s="4"/>
      <c r="O1372" s="4" t="s">
        <v>60</v>
      </c>
      <c r="P1372" s="4" t="s">
        <v>60</v>
      </c>
      <c r="Q1372" s="4" t="s">
        <v>60</v>
      </c>
      <c r="R1372" s="4" t="s">
        <v>60</v>
      </c>
      <c r="S1372" s="4" t="s">
        <v>60</v>
      </c>
      <c r="T1372" s="4" t="s">
        <v>60</v>
      </c>
      <c r="U1372" s="4"/>
      <c r="V1372" s="4"/>
      <c r="W1372" s="4"/>
      <c r="X1372" s="4"/>
      <c r="Y1372" s="4" t="s">
        <v>60</v>
      </c>
      <c r="Z1372" s="4" t="s">
        <v>60</v>
      </c>
      <c r="AA1372" s="4"/>
      <c r="AB1372" s="4" t="s">
        <v>60</v>
      </c>
      <c r="AC1372" s="4" t="s">
        <v>60</v>
      </c>
      <c r="AD1372" s="4">
        <v>45817</v>
      </c>
      <c r="AE1372" s="4">
        <v>45819</v>
      </c>
      <c r="AF1372" s="4"/>
      <c r="AG1372" s="30" t="s">
        <v>126</v>
      </c>
      <c r="AH1372" s="30" t="s">
        <v>283</v>
      </c>
      <c r="AI1372" s="30" t="s">
        <v>1152</v>
      </c>
      <c r="AJ1372" s="30" t="s">
        <v>74</v>
      </c>
      <c r="AK1372" s="30" t="s">
        <v>100</v>
      </c>
      <c r="AL1372" s="30" t="s">
        <v>284</v>
      </c>
      <c r="AM1372" s="30" t="s">
        <v>285</v>
      </c>
      <c r="AN1372" s="30">
        <v>1.09117</v>
      </c>
      <c r="AO1372" s="30" t="s">
        <v>68</v>
      </c>
      <c r="AP1372" s="30"/>
      <c r="AQ1372" s="30"/>
      <c r="AR1372" s="30" t="s">
        <v>68</v>
      </c>
      <c r="AS1372" s="30"/>
      <c r="AT1372" s="30"/>
      <c r="AU1372" s="30" t="s">
        <v>417</v>
      </c>
      <c r="AV1372" s="30" t="s">
        <v>418</v>
      </c>
      <c r="AW1372" s="30">
        <v>2.3865099999999999</v>
      </c>
      <c r="AX1372" s="30" t="s">
        <v>1153</v>
      </c>
      <c r="AY1372" s="30" t="s">
        <v>843</v>
      </c>
      <c r="AZ1372" s="3">
        <v>45</v>
      </c>
      <c r="BA1372" s="30" t="s">
        <v>228</v>
      </c>
      <c r="BB1372" s="30">
        <v>45</v>
      </c>
      <c r="BC1372" s="30" t="s">
        <v>60</v>
      </c>
      <c r="BD1372" s="30" t="s">
        <v>60</v>
      </c>
      <c r="BE1372" s="30" t="s">
        <v>286</v>
      </c>
      <c r="BF1372" s="35" t="str">
        <f>IFERROR(VLOOKUP(Data_Power_app[[#This Row],[PRO ODER]],'Result'!A:C,3,0),"")</f>
        <v>LAMINATION 1</v>
      </c>
      <c r="BG1372" s="14" t="str">
        <f>IFERROR(VLOOKUP(Data_Power_app[[#This Row],[PRO ODER]]&amp;"LAM_IN",'Real Time'!A:E,4,0),"")</f>
        <v/>
      </c>
      <c r="BH1372" s="37" t="str">
        <f>IF(Data_Power_app[[#This Row],[LAMINATION MACHINE (PLAN)]]="","",IF(Data_Power_app[[#This Row],[LAMINATION MACHINE (REALTIME)]]="","",RIGHT(Data_Power_app[[#This Row],[LAMINATION MACHINE (REALTIME)]],1)=RIGHT(Data_Power_app[[#This Row],[LAMINATION MACHINE (PLAN)]],1)))</f>
        <v/>
      </c>
    </row>
    <row r="1373" spans="1:60" x14ac:dyDescent="0.25">
      <c r="A1373" s="27">
        <v>1605</v>
      </c>
      <c r="B1373" s="30" t="s">
        <v>11851</v>
      </c>
      <c r="C1373" s="30" t="s">
        <v>11852</v>
      </c>
      <c r="D1373" s="30" t="s">
        <v>86</v>
      </c>
      <c r="E1373" s="30" t="s">
        <v>176</v>
      </c>
      <c r="F1373" s="30" t="s">
        <v>72</v>
      </c>
      <c r="G1373" s="30">
        <v>143</v>
      </c>
      <c r="H1373" s="4">
        <v>45813</v>
      </c>
      <c r="I1373" s="30">
        <v>45811</v>
      </c>
      <c r="J1373" s="4" t="s">
        <v>60</v>
      </c>
      <c r="K1373" s="4">
        <v>45814</v>
      </c>
      <c r="L1373" s="4"/>
      <c r="M1373" s="4" t="s">
        <v>60</v>
      </c>
      <c r="N1373" s="4"/>
      <c r="O1373" s="4" t="s">
        <v>60</v>
      </c>
      <c r="P1373" s="4" t="s">
        <v>60</v>
      </c>
      <c r="Q1373" s="4" t="s">
        <v>60</v>
      </c>
      <c r="R1373" s="4" t="s">
        <v>60</v>
      </c>
      <c r="S1373" s="4" t="s">
        <v>60</v>
      </c>
      <c r="T1373" s="4" t="s">
        <v>60</v>
      </c>
      <c r="U1373" s="4"/>
      <c r="V1373" s="4"/>
      <c r="W1373" s="4"/>
      <c r="X1373" s="4"/>
      <c r="Y1373" s="4" t="s">
        <v>60</v>
      </c>
      <c r="Z1373" s="4" t="s">
        <v>60</v>
      </c>
      <c r="AA1373" s="4"/>
      <c r="AB1373" s="4" t="s">
        <v>60</v>
      </c>
      <c r="AC1373" s="4" t="s">
        <v>60</v>
      </c>
      <c r="AD1373" s="4">
        <v>45817</v>
      </c>
      <c r="AE1373" s="4">
        <v>45819</v>
      </c>
      <c r="AF1373" s="4"/>
      <c r="AG1373" s="30" t="s">
        <v>126</v>
      </c>
      <c r="AH1373" s="30" t="s">
        <v>283</v>
      </c>
      <c r="AI1373" s="30" t="s">
        <v>11853</v>
      </c>
      <c r="AJ1373" s="30" t="s">
        <v>74</v>
      </c>
      <c r="AK1373" s="30" t="s">
        <v>100</v>
      </c>
      <c r="AL1373" s="30" t="s">
        <v>284</v>
      </c>
      <c r="AM1373" s="30" t="s">
        <v>285</v>
      </c>
      <c r="AN1373" s="30">
        <v>3.6777500000000001</v>
      </c>
      <c r="AO1373" s="30" t="s">
        <v>68</v>
      </c>
      <c r="AP1373" s="30"/>
      <c r="AQ1373" s="30"/>
      <c r="AR1373" s="30" t="s">
        <v>68</v>
      </c>
      <c r="AS1373" s="30"/>
      <c r="AT1373" s="30"/>
      <c r="AU1373" s="30" t="s">
        <v>417</v>
      </c>
      <c r="AV1373" s="30" t="s">
        <v>418</v>
      </c>
      <c r="AW1373" s="30">
        <v>8.0431000000000008</v>
      </c>
      <c r="AX1373" s="30" t="s">
        <v>11854</v>
      </c>
      <c r="AY1373" s="30" t="s">
        <v>11855</v>
      </c>
      <c r="AZ1373" s="3">
        <v>143</v>
      </c>
      <c r="BA1373" s="30" t="s">
        <v>228</v>
      </c>
      <c r="BB1373" s="30">
        <v>143</v>
      </c>
      <c r="BC1373" s="30" t="s">
        <v>60</v>
      </c>
      <c r="BD1373" s="30" t="s">
        <v>60</v>
      </c>
      <c r="BE1373" s="30" t="s">
        <v>286</v>
      </c>
      <c r="BF1373" s="35" t="str">
        <f>IFERROR(VLOOKUP(Data_Power_app[[#This Row],[PRO ODER]],'Result'!A:C,3,0),"")</f>
        <v>LAMINATION 1</v>
      </c>
      <c r="BG1373" s="14" t="str">
        <f>IFERROR(VLOOKUP(Data_Power_app[[#This Row],[PRO ODER]]&amp;"LAM_IN",'Real Time'!A:E,4,0),"")</f>
        <v/>
      </c>
      <c r="BH1373" s="37" t="str">
        <f>IF(Data_Power_app[[#This Row],[LAMINATION MACHINE (PLAN)]]="","",IF(Data_Power_app[[#This Row],[LAMINATION MACHINE (REALTIME)]]="","",RIGHT(Data_Power_app[[#This Row],[LAMINATION MACHINE (REALTIME)]],1)=RIGHT(Data_Power_app[[#This Row],[LAMINATION MACHINE (PLAN)]],1)))</f>
        <v/>
      </c>
    </row>
    <row r="1374" spans="1:60" x14ac:dyDescent="0.25">
      <c r="A1374" s="27">
        <v>1606</v>
      </c>
      <c r="B1374" s="30" t="s">
        <v>11107</v>
      </c>
      <c r="C1374" s="30" t="s">
        <v>11108</v>
      </c>
      <c r="D1374" s="30" t="s">
        <v>86</v>
      </c>
      <c r="E1374" s="30" t="s">
        <v>176</v>
      </c>
      <c r="F1374" s="30" t="s">
        <v>72</v>
      </c>
      <c r="G1374" s="30">
        <v>4</v>
      </c>
      <c r="H1374" s="4">
        <v>45811</v>
      </c>
      <c r="I1374" s="30">
        <v>45811</v>
      </c>
      <c r="J1374" s="4">
        <v>45722</v>
      </c>
      <c r="K1374" s="4">
        <v>45812</v>
      </c>
      <c r="L1374" s="4"/>
      <c r="M1374" s="4" t="s">
        <v>60</v>
      </c>
      <c r="N1374" s="4"/>
      <c r="O1374" s="4" t="s">
        <v>60</v>
      </c>
      <c r="P1374" s="4" t="s">
        <v>60</v>
      </c>
      <c r="Q1374" s="4" t="s">
        <v>60</v>
      </c>
      <c r="R1374" s="4" t="s">
        <v>60</v>
      </c>
      <c r="S1374" s="4" t="s">
        <v>60</v>
      </c>
      <c r="T1374" s="4" t="s">
        <v>60</v>
      </c>
      <c r="U1374" s="4"/>
      <c r="V1374" s="4"/>
      <c r="W1374" s="4"/>
      <c r="X1374" s="4"/>
      <c r="Y1374" s="4" t="s">
        <v>60</v>
      </c>
      <c r="Z1374" s="4" t="s">
        <v>60</v>
      </c>
      <c r="AA1374" s="4"/>
      <c r="AB1374" s="4" t="s">
        <v>60</v>
      </c>
      <c r="AC1374" s="4" t="s">
        <v>60</v>
      </c>
      <c r="AD1374" s="4">
        <v>45817</v>
      </c>
      <c r="AE1374" s="4">
        <v>45819</v>
      </c>
      <c r="AF1374" s="4"/>
      <c r="AG1374" s="30" t="s">
        <v>126</v>
      </c>
      <c r="AH1374" s="30" t="s">
        <v>627</v>
      </c>
      <c r="AI1374" s="30" t="s">
        <v>6465</v>
      </c>
      <c r="AJ1374" s="30" t="s">
        <v>74</v>
      </c>
      <c r="AK1374" s="30" t="s">
        <v>65</v>
      </c>
      <c r="AL1374" s="30" t="s">
        <v>174</v>
      </c>
      <c r="AM1374" s="30" t="s">
        <v>175</v>
      </c>
      <c r="AN1374" s="30">
        <v>0.10462</v>
      </c>
      <c r="AO1374" s="30" t="s">
        <v>68</v>
      </c>
      <c r="AP1374" s="30"/>
      <c r="AQ1374" s="30"/>
      <c r="AR1374" s="30" t="s">
        <v>68</v>
      </c>
      <c r="AS1374" s="30"/>
      <c r="AT1374" s="30"/>
      <c r="AU1374" s="30" t="s">
        <v>327</v>
      </c>
      <c r="AV1374" s="30" t="s">
        <v>328</v>
      </c>
      <c r="AW1374" s="30">
        <v>0.2288</v>
      </c>
      <c r="AX1374" s="30" t="s">
        <v>6466</v>
      </c>
      <c r="AY1374" s="30" t="s">
        <v>6467</v>
      </c>
      <c r="AZ1374" s="3">
        <v>4</v>
      </c>
      <c r="BA1374" s="30" t="s">
        <v>60</v>
      </c>
      <c r="BB1374" s="30">
        <v>4</v>
      </c>
      <c r="BC1374" s="30" t="s">
        <v>60</v>
      </c>
      <c r="BD1374" s="30" t="s">
        <v>60</v>
      </c>
      <c r="BE1374" s="30" t="s">
        <v>60</v>
      </c>
      <c r="BF1374" s="35" t="str">
        <f>IFERROR(VLOOKUP(Data_Power_app[[#This Row],[PRO ODER]],'Result'!A:C,3,0),"")</f>
        <v>LAMINATION 3</v>
      </c>
      <c r="BG1374" s="14" t="str">
        <f>IFERROR(VLOOKUP(Data_Power_app[[#This Row],[PRO ODER]]&amp;"LAM_IN",'Real Time'!A:E,4,0),"")</f>
        <v/>
      </c>
      <c r="BH1374" s="37" t="str">
        <f>IF(Data_Power_app[[#This Row],[LAMINATION MACHINE (PLAN)]]="","",IF(Data_Power_app[[#This Row],[LAMINATION MACHINE (REALTIME)]]="","",RIGHT(Data_Power_app[[#This Row],[LAMINATION MACHINE (REALTIME)]],1)=RIGHT(Data_Power_app[[#This Row],[LAMINATION MACHINE (PLAN)]],1)))</f>
        <v/>
      </c>
    </row>
    <row r="1375" spans="1:60" x14ac:dyDescent="0.25">
      <c r="A1375" s="27">
        <v>1647</v>
      </c>
      <c r="B1375" s="30" t="s">
        <v>1363</v>
      </c>
      <c r="C1375" s="30" t="s">
        <v>1364</v>
      </c>
      <c r="D1375" s="30" t="s">
        <v>95</v>
      </c>
      <c r="E1375" s="30" t="s">
        <v>96</v>
      </c>
      <c r="F1375" s="30" t="s">
        <v>59</v>
      </c>
      <c r="G1375" s="30">
        <v>1908</v>
      </c>
      <c r="H1375" s="4">
        <v>45805</v>
      </c>
      <c r="I1375" s="30">
        <v>45797</v>
      </c>
      <c r="J1375" s="4">
        <v>45798</v>
      </c>
      <c r="K1375" s="4">
        <v>45806</v>
      </c>
      <c r="L1375" s="4">
        <v>45800.924814814818</v>
      </c>
      <c r="M1375" s="4">
        <v>45807</v>
      </c>
      <c r="N1375" s="4">
        <v>45801.521956018521</v>
      </c>
      <c r="O1375" s="4">
        <v>45808</v>
      </c>
      <c r="P1375" s="4" t="s">
        <v>60</v>
      </c>
      <c r="Q1375" s="4">
        <v>45808</v>
      </c>
      <c r="R1375" s="4" t="s">
        <v>60</v>
      </c>
      <c r="S1375" s="4" t="s">
        <v>60</v>
      </c>
      <c r="T1375" s="4">
        <v>45814</v>
      </c>
      <c r="U1375" s="4"/>
      <c r="V1375" s="4"/>
      <c r="W1375" s="4">
        <v>45815</v>
      </c>
      <c r="X1375" s="4"/>
      <c r="Y1375" s="4" t="s">
        <v>60</v>
      </c>
      <c r="Z1375" s="4">
        <v>45816</v>
      </c>
      <c r="AA1375" s="4"/>
      <c r="AB1375" s="4" t="s">
        <v>60</v>
      </c>
      <c r="AC1375" s="4">
        <v>45817</v>
      </c>
      <c r="AD1375" s="4">
        <v>45818</v>
      </c>
      <c r="AE1375" s="4">
        <v>45819</v>
      </c>
      <c r="AF1375" s="4"/>
      <c r="AG1375" s="30" t="s">
        <v>266</v>
      </c>
      <c r="AH1375" s="30" t="s">
        <v>752</v>
      </c>
      <c r="AI1375" s="30" t="s">
        <v>1365</v>
      </c>
      <c r="AJ1375" s="30" t="s">
        <v>753</v>
      </c>
      <c r="AK1375" s="30" t="s">
        <v>100</v>
      </c>
      <c r="AL1375" s="30" t="s">
        <v>754</v>
      </c>
      <c r="AM1375" s="30" t="s">
        <v>755</v>
      </c>
      <c r="AN1375" s="30">
        <v>90.266760000000005</v>
      </c>
      <c r="AO1375" s="30" t="s">
        <v>68</v>
      </c>
      <c r="AP1375" s="30"/>
      <c r="AQ1375" s="30"/>
      <c r="AR1375" s="30" t="s">
        <v>68</v>
      </c>
      <c r="AS1375" s="30"/>
      <c r="AT1375" s="30"/>
      <c r="AU1375" s="30" t="s">
        <v>103</v>
      </c>
      <c r="AV1375" s="30" t="s">
        <v>104</v>
      </c>
      <c r="AW1375" s="30">
        <v>167.80704</v>
      </c>
      <c r="AX1375" s="30" t="s">
        <v>1366</v>
      </c>
      <c r="AY1375" s="30" t="s">
        <v>1367</v>
      </c>
      <c r="AZ1375" s="3">
        <v>1908</v>
      </c>
      <c r="BA1375" s="30" t="s">
        <v>60</v>
      </c>
      <c r="BB1375" s="30">
        <v>1908</v>
      </c>
      <c r="BC1375" s="30" t="s">
        <v>105</v>
      </c>
      <c r="BD1375" s="30" t="s">
        <v>1795</v>
      </c>
      <c r="BE1375" s="30" t="s">
        <v>60</v>
      </c>
      <c r="BF1375" s="35" t="str">
        <f>IFERROR(VLOOKUP(Data_Power_app[[#This Row],[PRO ODER]],'Result'!A:C,3,0),"")</f>
        <v/>
      </c>
      <c r="BG1375" s="14" t="str">
        <f>IFERROR(VLOOKUP(Data_Power_app[[#This Row],[PRO ODER]]&amp;"LAM_IN",'Real Time'!A:E,4,0),"")</f>
        <v/>
      </c>
      <c r="BH1375" s="37" t="str">
        <f>IF(Data_Power_app[[#This Row],[LAMINATION MACHINE (PLAN)]]="","",IF(Data_Power_app[[#This Row],[LAMINATION MACHINE (REALTIME)]]="","",RIGHT(Data_Power_app[[#This Row],[LAMINATION MACHINE (REALTIME)]],1)=RIGHT(Data_Power_app[[#This Row],[LAMINATION MACHINE (PLAN)]],1)))</f>
        <v/>
      </c>
    </row>
    <row r="1376" spans="1:60" x14ac:dyDescent="0.25">
      <c r="A1376" s="27">
        <v>1760</v>
      </c>
      <c r="B1376" s="30" t="s">
        <v>5780</v>
      </c>
      <c r="C1376" s="30" t="s">
        <v>5505</v>
      </c>
      <c r="D1376" s="30" t="s">
        <v>300</v>
      </c>
      <c r="E1376" s="30" t="s">
        <v>885</v>
      </c>
      <c r="F1376" s="30" t="s">
        <v>59</v>
      </c>
      <c r="G1376" s="30">
        <v>1981</v>
      </c>
      <c r="H1376" s="4">
        <v>45810</v>
      </c>
      <c r="I1376" s="30">
        <v>45806</v>
      </c>
      <c r="J1376" s="4">
        <v>45806</v>
      </c>
      <c r="K1376" s="4">
        <v>45811</v>
      </c>
      <c r="L1376" s="4">
        <v>45810.790717592594</v>
      </c>
      <c r="M1376" s="4">
        <v>45812</v>
      </c>
      <c r="N1376" s="4">
        <v>45810.156087962961</v>
      </c>
      <c r="O1376" s="4" t="s">
        <v>60</v>
      </c>
      <c r="P1376" s="4" t="s">
        <v>60</v>
      </c>
      <c r="Q1376" s="4" t="s">
        <v>60</v>
      </c>
      <c r="R1376" s="4" t="s">
        <v>60</v>
      </c>
      <c r="S1376" s="4" t="s">
        <v>60</v>
      </c>
      <c r="T1376" s="4">
        <v>45813</v>
      </c>
      <c r="U1376" s="4">
        <v>45811.292546296296</v>
      </c>
      <c r="V1376" s="4"/>
      <c r="W1376" s="4">
        <v>45815</v>
      </c>
      <c r="X1376" s="4"/>
      <c r="Y1376" s="4" t="s">
        <v>60</v>
      </c>
      <c r="Z1376" s="4">
        <v>45816</v>
      </c>
      <c r="AA1376" s="4"/>
      <c r="AB1376" s="4" t="s">
        <v>60</v>
      </c>
      <c r="AC1376" s="4">
        <v>45817</v>
      </c>
      <c r="AD1376" s="4">
        <v>45818</v>
      </c>
      <c r="AE1376" s="4">
        <v>45819</v>
      </c>
      <c r="AF1376" s="4"/>
      <c r="AG1376" s="30" t="s">
        <v>266</v>
      </c>
      <c r="AH1376" s="30" t="s">
        <v>302</v>
      </c>
      <c r="AI1376" s="30" t="s">
        <v>5781</v>
      </c>
      <c r="AJ1376" s="30" t="s">
        <v>303</v>
      </c>
      <c r="AK1376" s="30" t="s">
        <v>100</v>
      </c>
      <c r="AL1376" s="30" t="s">
        <v>304</v>
      </c>
      <c r="AM1376" s="30" t="s">
        <v>305</v>
      </c>
      <c r="AN1376" s="30">
        <v>40.73621</v>
      </c>
      <c r="AO1376" s="30" t="s">
        <v>68</v>
      </c>
      <c r="AP1376" s="30"/>
      <c r="AQ1376" s="30"/>
      <c r="AR1376" s="30" t="s">
        <v>68</v>
      </c>
      <c r="AS1376" s="30"/>
      <c r="AT1376" s="30"/>
      <c r="AU1376" s="30" t="s">
        <v>611</v>
      </c>
      <c r="AV1376" s="30" t="s">
        <v>612</v>
      </c>
      <c r="AW1376" s="30">
        <v>151.4581</v>
      </c>
      <c r="AX1376" s="30" t="s">
        <v>1240</v>
      </c>
      <c r="AY1376" s="30" t="s">
        <v>1241</v>
      </c>
      <c r="AZ1376" s="3">
        <v>1981</v>
      </c>
      <c r="BA1376" s="30" t="s">
        <v>60</v>
      </c>
      <c r="BB1376" s="30">
        <v>1981</v>
      </c>
      <c r="BC1376" s="30" t="s">
        <v>60</v>
      </c>
      <c r="BD1376" s="30" t="s">
        <v>60</v>
      </c>
      <c r="BE1376" s="30" t="s">
        <v>60</v>
      </c>
      <c r="BF1376" s="35" t="str">
        <f>IFERROR(VLOOKUP(Data_Power_app[[#This Row],[PRO ODER]],'Result'!A:C,3,0),"")</f>
        <v/>
      </c>
      <c r="BG1376" s="14" t="str">
        <f>IFERROR(VLOOKUP(Data_Power_app[[#This Row],[PRO ODER]]&amp;"LAM_IN",'Real Time'!A:E,4,0),"")</f>
        <v/>
      </c>
      <c r="BH1376" s="37" t="str">
        <f>IF(Data_Power_app[[#This Row],[LAMINATION MACHINE (PLAN)]]="","",IF(Data_Power_app[[#This Row],[LAMINATION MACHINE (REALTIME)]]="","",RIGHT(Data_Power_app[[#This Row],[LAMINATION MACHINE (REALTIME)]],1)=RIGHT(Data_Power_app[[#This Row],[LAMINATION MACHINE (PLAN)]],1)))</f>
        <v/>
      </c>
    </row>
    <row r="1377" spans="1:60" x14ac:dyDescent="0.25">
      <c r="A1377" s="27">
        <v>1765</v>
      </c>
      <c r="B1377" s="30" t="s">
        <v>6679</v>
      </c>
      <c r="C1377" s="30" t="s">
        <v>6680</v>
      </c>
      <c r="D1377" s="30" t="s">
        <v>57</v>
      </c>
      <c r="E1377" s="30" t="s">
        <v>299</v>
      </c>
      <c r="F1377" s="30" t="s">
        <v>59</v>
      </c>
      <c r="G1377" s="30">
        <v>3095</v>
      </c>
      <c r="H1377" s="4">
        <v>45811</v>
      </c>
      <c r="I1377" s="30">
        <v>45807</v>
      </c>
      <c r="J1377" s="4">
        <v>45807</v>
      </c>
      <c r="K1377" s="4">
        <v>45812</v>
      </c>
      <c r="L1377" s="4">
        <v>45810.337337962963</v>
      </c>
      <c r="M1377" s="4">
        <v>45812</v>
      </c>
      <c r="N1377" s="4">
        <v>45810.538425925923</v>
      </c>
      <c r="O1377" s="4" t="s">
        <v>60</v>
      </c>
      <c r="P1377" s="4" t="s">
        <v>60</v>
      </c>
      <c r="Q1377" s="4" t="s">
        <v>60</v>
      </c>
      <c r="R1377" s="4" t="s">
        <v>60</v>
      </c>
      <c r="S1377" s="4" t="s">
        <v>60</v>
      </c>
      <c r="T1377" s="4">
        <v>45814</v>
      </c>
      <c r="U1377" s="4">
        <v>45811.316886574074</v>
      </c>
      <c r="V1377" s="4"/>
      <c r="W1377" s="4">
        <v>45815</v>
      </c>
      <c r="X1377" s="4"/>
      <c r="Y1377" s="4" t="s">
        <v>60</v>
      </c>
      <c r="Z1377" s="4">
        <v>45816</v>
      </c>
      <c r="AA1377" s="4"/>
      <c r="AB1377" s="4" t="s">
        <v>60</v>
      </c>
      <c r="AC1377" s="4">
        <v>45817</v>
      </c>
      <c r="AD1377" s="4">
        <v>45818</v>
      </c>
      <c r="AE1377" s="4">
        <v>45819</v>
      </c>
      <c r="AF1377" s="4"/>
      <c r="AG1377" s="30" t="s">
        <v>266</v>
      </c>
      <c r="AH1377" s="30" t="s">
        <v>143</v>
      </c>
      <c r="AI1377" s="30" t="s">
        <v>6681</v>
      </c>
      <c r="AJ1377" s="30" t="s">
        <v>64</v>
      </c>
      <c r="AK1377" s="30" t="s">
        <v>65</v>
      </c>
      <c r="AL1377" s="30" t="s">
        <v>66</v>
      </c>
      <c r="AM1377" s="30" t="s">
        <v>67</v>
      </c>
      <c r="AN1377" s="30">
        <v>93.566950000000006</v>
      </c>
      <c r="AO1377" s="30" t="s">
        <v>68</v>
      </c>
      <c r="AP1377" s="30"/>
      <c r="AQ1377" s="30"/>
      <c r="AR1377" s="30" t="s">
        <v>68</v>
      </c>
      <c r="AS1377" s="30"/>
      <c r="AT1377" s="30"/>
      <c r="AU1377" s="30" t="s">
        <v>6682</v>
      </c>
      <c r="AV1377" s="30" t="s">
        <v>6683</v>
      </c>
      <c r="AW1377" s="30">
        <v>204.64366999999999</v>
      </c>
      <c r="AX1377" s="30" t="s">
        <v>69</v>
      </c>
      <c r="AY1377" s="30" t="s">
        <v>70</v>
      </c>
      <c r="AZ1377" s="3">
        <v>3095</v>
      </c>
      <c r="BA1377" s="30" t="s">
        <v>60</v>
      </c>
      <c r="BB1377" s="30">
        <v>3095</v>
      </c>
      <c r="BC1377" s="30" t="s">
        <v>60</v>
      </c>
      <c r="BD1377" s="30" t="s">
        <v>60</v>
      </c>
      <c r="BE1377" s="30" t="s">
        <v>60</v>
      </c>
      <c r="BF1377" s="35" t="str">
        <f>IFERROR(VLOOKUP(Data_Power_app[[#This Row],[PRO ODER]],'Result'!A:C,3,0),"")</f>
        <v/>
      </c>
      <c r="BG1377" s="14" t="str">
        <f>IFERROR(VLOOKUP(Data_Power_app[[#This Row],[PRO ODER]]&amp;"LAM_IN",'Real Time'!A:E,4,0),"")</f>
        <v/>
      </c>
      <c r="BH1377" s="37" t="str">
        <f>IF(Data_Power_app[[#This Row],[LAMINATION MACHINE (PLAN)]]="","",IF(Data_Power_app[[#This Row],[LAMINATION MACHINE (REALTIME)]]="","",RIGHT(Data_Power_app[[#This Row],[LAMINATION MACHINE (REALTIME)]],1)=RIGHT(Data_Power_app[[#This Row],[LAMINATION MACHINE (PLAN)]],1)))</f>
        <v/>
      </c>
    </row>
    <row r="1378" spans="1:60" x14ac:dyDescent="0.25">
      <c r="A1378" s="27">
        <v>1766</v>
      </c>
      <c r="B1378" s="30" t="s">
        <v>6684</v>
      </c>
      <c r="C1378" s="30" t="s">
        <v>6685</v>
      </c>
      <c r="D1378" s="30" t="s">
        <v>57</v>
      </c>
      <c r="E1378" s="30" t="s">
        <v>299</v>
      </c>
      <c r="F1378" s="30" t="s">
        <v>59</v>
      </c>
      <c r="G1378" s="30">
        <v>5585</v>
      </c>
      <c r="H1378" s="4">
        <v>45811</v>
      </c>
      <c r="I1378" s="30">
        <v>45807</v>
      </c>
      <c r="J1378" s="4">
        <v>45807</v>
      </c>
      <c r="K1378" s="4">
        <v>45812</v>
      </c>
      <c r="L1378" s="4">
        <v>45810.337268518517</v>
      </c>
      <c r="M1378" s="4">
        <v>45812</v>
      </c>
      <c r="N1378" s="4">
        <v>45810.91128472222</v>
      </c>
      <c r="O1378" s="4" t="s">
        <v>60</v>
      </c>
      <c r="P1378" s="4" t="s">
        <v>60</v>
      </c>
      <c r="Q1378" s="4" t="s">
        <v>60</v>
      </c>
      <c r="R1378" s="4" t="s">
        <v>60</v>
      </c>
      <c r="S1378" s="4" t="s">
        <v>60</v>
      </c>
      <c r="T1378" s="4">
        <v>45814</v>
      </c>
      <c r="U1378" s="4">
        <v>45811.335462962961</v>
      </c>
      <c r="V1378" s="4"/>
      <c r="W1378" s="4">
        <v>45815</v>
      </c>
      <c r="X1378" s="4"/>
      <c r="Y1378" s="4" t="s">
        <v>60</v>
      </c>
      <c r="Z1378" s="4">
        <v>45816</v>
      </c>
      <c r="AA1378" s="4"/>
      <c r="AB1378" s="4" t="s">
        <v>60</v>
      </c>
      <c r="AC1378" s="4">
        <v>45817</v>
      </c>
      <c r="AD1378" s="4">
        <v>45818</v>
      </c>
      <c r="AE1378" s="4">
        <v>45819</v>
      </c>
      <c r="AF1378" s="4"/>
      <c r="AG1378" s="30" t="s">
        <v>266</v>
      </c>
      <c r="AH1378" s="30" t="s">
        <v>143</v>
      </c>
      <c r="AI1378" s="30" t="s">
        <v>6681</v>
      </c>
      <c r="AJ1378" s="30" t="s">
        <v>64</v>
      </c>
      <c r="AK1378" s="30" t="s">
        <v>65</v>
      </c>
      <c r="AL1378" s="30" t="s">
        <v>66</v>
      </c>
      <c r="AM1378" s="30" t="s">
        <v>67</v>
      </c>
      <c r="AN1378" s="30">
        <v>170.27011999999999</v>
      </c>
      <c r="AO1378" s="30" t="s">
        <v>68</v>
      </c>
      <c r="AP1378" s="30"/>
      <c r="AQ1378" s="30"/>
      <c r="AR1378" s="30" t="s">
        <v>68</v>
      </c>
      <c r="AS1378" s="30"/>
      <c r="AT1378" s="30"/>
      <c r="AU1378" s="30" t="s">
        <v>6682</v>
      </c>
      <c r="AV1378" s="30" t="s">
        <v>6683</v>
      </c>
      <c r="AW1378" s="30">
        <v>372.40492</v>
      </c>
      <c r="AX1378" s="30" t="s">
        <v>69</v>
      </c>
      <c r="AY1378" s="30" t="s">
        <v>70</v>
      </c>
      <c r="AZ1378" s="3">
        <v>5585</v>
      </c>
      <c r="BA1378" s="30" t="s">
        <v>60</v>
      </c>
      <c r="BB1378" s="30">
        <v>5585</v>
      </c>
      <c r="BC1378" s="30" t="s">
        <v>60</v>
      </c>
      <c r="BD1378" s="30" t="s">
        <v>60</v>
      </c>
      <c r="BE1378" s="30" t="s">
        <v>60</v>
      </c>
      <c r="BF1378" s="35" t="str">
        <f>IFERROR(VLOOKUP(Data_Power_app[[#This Row],[PRO ODER]],'Result'!A:C,3,0),"")</f>
        <v/>
      </c>
      <c r="BG1378" s="14" t="str">
        <f>IFERROR(VLOOKUP(Data_Power_app[[#This Row],[PRO ODER]]&amp;"LAM_IN",'Real Time'!A:E,4,0),"")</f>
        <v/>
      </c>
      <c r="BH1378" s="37" t="str">
        <f>IF(Data_Power_app[[#This Row],[LAMINATION MACHINE (PLAN)]]="","",IF(Data_Power_app[[#This Row],[LAMINATION MACHINE (REALTIME)]]="","",RIGHT(Data_Power_app[[#This Row],[LAMINATION MACHINE (REALTIME)]],1)=RIGHT(Data_Power_app[[#This Row],[LAMINATION MACHINE (PLAN)]],1)))</f>
        <v/>
      </c>
    </row>
    <row r="1379" spans="1:60" x14ac:dyDescent="0.25">
      <c r="A1379" s="27">
        <v>1772</v>
      </c>
      <c r="B1379" s="30" t="s">
        <v>2943</v>
      </c>
      <c r="C1379" s="30" t="s">
        <v>2944</v>
      </c>
      <c r="D1379" s="30" t="s">
        <v>300</v>
      </c>
      <c r="E1379" s="30" t="s">
        <v>388</v>
      </c>
      <c r="F1379" s="30" t="s">
        <v>59</v>
      </c>
      <c r="G1379" s="30">
        <v>28</v>
      </c>
      <c r="H1379" s="4">
        <v>45805</v>
      </c>
      <c r="I1379" s="30">
        <v>45801</v>
      </c>
      <c r="J1379" s="4">
        <v>45801</v>
      </c>
      <c r="K1379" s="4">
        <v>45806</v>
      </c>
      <c r="L1379" s="4">
        <v>45803.430023148147</v>
      </c>
      <c r="M1379" s="4">
        <v>45806</v>
      </c>
      <c r="N1379" s="4">
        <v>45803.16883101852</v>
      </c>
      <c r="O1379" s="4" t="s">
        <v>60</v>
      </c>
      <c r="P1379" s="4" t="s">
        <v>60</v>
      </c>
      <c r="Q1379" s="4" t="s">
        <v>60</v>
      </c>
      <c r="R1379" s="4" t="s">
        <v>60</v>
      </c>
      <c r="S1379" s="4" t="s">
        <v>60</v>
      </c>
      <c r="T1379" s="4">
        <v>45813</v>
      </c>
      <c r="U1379" s="4">
        <v>45810.412789351853</v>
      </c>
      <c r="V1379" s="4"/>
      <c r="W1379" s="4">
        <v>45815</v>
      </c>
      <c r="X1379" s="4"/>
      <c r="Y1379" s="4" t="s">
        <v>60</v>
      </c>
      <c r="Z1379" s="4">
        <v>45816</v>
      </c>
      <c r="AA1379" s="4"/>
      <c r="AB1379" s="4" t="s">
        <v>60</v>
      </c>
      <c r="AC1379" s="4">
        <v>45817</v>
      </c>
      <c r="AD1379" s="4">
        <v>45818</v>
      </c>
      <c r="AE1379" s="4">
        <v>45819</v>
      </c>
      <c r="AF1379" s="4"/>
      <c r="AG1379" s="30" t="s">
        <v>266</v>
      </c>
      <c r="AH1379" s="30" t="s">
        <v>2185</v>
      </c>
      <c r="AI1379" s="30" t="s">
        <v>2945</v>
      </c>
      <c r="AJ1379" s="30" t="s">
        <v>2186</v>
      </c>
      <c r="AK1379" s="30" t="s">
        <v>100</v>
      </c>
      <c r="AL1379" s="30" t="s">
        <v>395</v>
      </c>
      <c r="AM1379" s="30" t="s">
        <v>396</v>
      </c>
      <c r="AN1379" s="30">
        <v>0.47997000000000001</v>
      </c>
      <c r="AO1379" s="30" t="s">
        <v>68</v>
      </c>
      <c r="AP1379" s="30"/>
      <c r="AQ1379" s="30"/>
      <c r="AR1379" s="30" t="s">
        <v>68</v>
      </c>
      <c r="AS1379" s="30"/>
      <c r="AT1379" s="30"/>
      <c r="AU1379" s="30" t="s">
        <v>397</v>
      </c>
      <c r="AV1379" s="30" t="s">
        <v>398</v>
      </c>
      <c r="AW1379" s="30">
        <v>2.0990899999999999</v>
      </c>
      <c r="AX1379" s="30" t="s">
        <v>2946</v>
      </c>
      <c r="AY1379" s="30" t="s">
        <v>2947</v>
      </c>
      <c r="AZ1379" s="3">
        <v>28</v>
      </c>
      <c r="BA1379" s="30" t="s">
        <v>60</v>
      </c>
      <c r="BB1379" s="30">
        <v>28</v>
      </c>
      <c r="BC1379" s="30" t="s">
        <v>60</v>
      </c>
      <c r="BD1379" s="30" t="s">
        <v>60</v>
      </c>
      <c r="BE1379" s="30" t="s">
        <v>60</v>
      </c>
      <c r="BF1379" s="35" t="str">
        <f>IFERROR(VLOOKUP(Data_Power_app[[#This Row],[PRO ODER]],'Result'!A:C,3,0),"")</f>
        <v/>
      </c>
      <c r="BG1379" s="14" t="str">
        <f>IFERROR(VLOOKUP(Data_Power_app[[#This Row],[PRO ODER]]&amp;"LAM_IN",'Real Time'!A:E,4,0),"")</f>
        <v/>
      </c>
      <c r="BH1379" s="37" t="str">
        <f>IF(Data_Power_app[[#This Row],[LAMINATION MACHINE (PLAN)]]="","",IF(Data_Power_app[[#This Row],[LAMINATION MACHINE (REALTIME)]]="","",RIGHT(Data_Power_app[[#This Row],[LAMINATION MACHINE (REALTIME)]],1)=RIGHT(Data_Power_app[[#This Row],[LAMINATION MACHINE (PLAN)]],1)))</f>
        <v/>
      </c>
    </row>
    <row r="1380" spans="1:60" x14ac:dyDescent="0.25">
      <c r="A1380" s="27">
        <v>1773</v>
      </c>
      <c r="B1380" s="30" t="s">
        <v>2948</v>
      </c>
      <c r="C1380" s="30" t="s">
        <v>2949</v>
      </c>
      <c r="D1380" s="30" t="s">
        <v>300</v>
      </c>
      <c r="E1380" s="30" t="s">
        <v>388</v>
      </c>
      <c r="F1380" s="30" t="s">
        <v>59</v>
      </c>
      <c r="G1380" s="30">
        <v>27</v>
      </c>
      <c r="H1380" s="4">
        <v>45805</v>
      </c>
      <c r="I1380" s="30">
        <v>45801</v>
      </c>
      <c r="J1380" s="4">
        <v>45801</v>
      </c>
      <c r="K1380" s="4">
        <v>45806</v>
      </c>
      <c r="L1380" s="4">
        <v>45803.511006944442</v>
      </c>
      <c r="M1380" s="4">
        <v>45806</v>
      </c>
      <c r="N1380" s="4">
        <v>45803.207152777781</v>
      </c>
      <c r="O1380" s="4" t="s">
        <v>60</v>
      </c>
      <c r="P1380" s="4" t="s">
        <v>60</v>
      </c>
      <c r="Q1380" s="4" t="s">
        <v>60</v>
      </c>
      <c r="R1380" s="4" t="s">
        <v>60</v>
      </c>
      <c r="S1380" s="4" t="s">
        <v>60</v>
      </c>
      <c r="T1380" s="4">
        <v>45813</v>
      </c>
      <c r="U1380" s="4"/>
      <c r="V1380" s="4"/>
      <c r="W1380" s="4">
        <v>45815</v>
      </c>
      <c r="X1380" s="4"/>
      <c r="Y1380" s="4" t="s">
        <v>60</v>
      </c>
      <c r="Z1380" s="4">
        <v>45816</v>
      </c>
      <c r="AA1380" s="4"/>
      <c r="AB1380" s="4" t="s">
        <v>60</v>
      </c>
      <c r="AC1380" s="4">
        <v>45817</v>
      </c>
      <c r="AD1380" s="4">
        <v>45818</v>
      </c>
      <c r="AE1380" s="4">
        <v>45819</v>
      </c>
      <c r="AF1380" s="4"/>
      <c r="AG1380" s="30" t="s">
        <v>266</v>
      </c>
      <c r="AH1380" s="30" t="s">
        <v>2185</v>
      </c>
      <c r="AI1380" s="30" t="s">
        <v>2950</v>
      </c>
      <c r="AJ1380" s="30" t="s">
        <v>2186</v>
      </c>
      <c r="AK1380" s="30" t="s">
        <v>100</v>
      </c>
      <c r="AL1380" s="30" t="s">
        <v>395</v>
      </c>
      <c r="AM1380" s="30" t="s">
        <v>396</v>
      </c>
      <c r="AN1380" s="30">
        <v>0.45729999999999998</v>
      </c>
      <c r="AO1380" s="30" t="s">
        <v>68</v>
      </c>
      <c r="AP1380" s="30"/>
      <c r="AQ1380" s="30"/>
      <c r="AR1380" s="30" t="s">
        <v>68</v>
      </c>
      <c r="AS1380" s="30"/>
      <c r="AT1380" s="30"/>
      <c r="AU1380" s="30" t="s">
        <v>2951</v>
      </c>
      <c r="AV1380" s="30" t="s">
        <v>2952</v>
      </c>
      <c r="AW1380" s="30">
        <v>1.9999400000000001</v>
      </c>
      <c r="AX1380" s="30" t="s">
        <v>2953</v>
      </c>
      <c r="AY1380" s="30" t="s">
        <v>2954</v>
      </c>
      <c r="AZ1380" s="3">
        <v>27</v>
      </c>
      <c r="BA1380" s="30" t="s">
        <v>60</v>
      </c>
      <c r="BB1380" s="30">
        <v>27</v>
      </c>
      <c r="BC1380" s="30" t="s">
        <v>60</v>
      </c>
      <c r="BD1380" s="30" t="s">
        <v>60</v>
      </c>
      <c r="BE1380" s="30" t="s">
        <v>60</v>
      </c>
      <c r="BF1380" s="35" t="str">
        <f>IFERROR(VLOOKUP(Data_Power_app[[#This Row],[PRO ODER]],'Result'!A:C,3,0),"")</f>
        <v/>
      </c>
      <c r="BG1380" s="14" t="str">
        <f>IFERROR(VLOOKUP(Data_Power_app[[#This Row],[PRO ODER]]&amp;"LAM_IN",'Real Time'!A:E,4,0),"")</f>
        <v/>
      </c>
      <c r="BH1380" s="37" t="str">
        <f>IF(Data_Power_app[[#This Row],[LAMINATION MACHINE (PLAN)]]="","",IF(Data_Power_app[[#This Row],[LAMINATION MACHINE (REALTIME)]]="","",RIGHT(Data_Power_app[[#This Row],[LAMINATION MACHINE (REALTIME)]],1)=RIGHT(Data_Power_app[[#This Row],[LAMINATION MACHINE (PLAN)]],1)))</f>
        <v/>
      </c>
    </row>
    <row r="1381" spans="1:60" x14ac:dyDescent="0.25">
      <c r="A1381" s="27">
        <v>1774</v>
      </c>
      <c r="B1381" s="30" t="s">
        <v>2957</v>
      </c>
      <c r="C1381" s="30" t="s">
        <v>2958</v>
      </c>
      <c r="D1381" s="30" t="s">
        <v>300</v>
      </c>
      <c r="E1381" s="30" t="s">
        <v>388</v>
      </c>
      <c r="F1381" s="30" t="s">
        <v>59</v>
      </c>
      <c r="G1381" s="30">
        <v>109</v>
      </c>
      <c r="H1381" s="4">
        <v>45805</v>
      </c>
      <c r="I1381" s="30">
        <v>45801</v>
      </c>
      <c r="J1381" s="4">
        <v>45801</v>
      </c>
      <c r="K1381" s="4">
        <v>45806</v>
      </c>
      <c r="L1381" s="4">
        <v>45803.428506944445</v>
      </c>
      <c r="M1381" s="4">
        <v>45806</v>
      </c>
      <c r="N1381" s="4">
        <v>45803.168981481482</v>
      </c>
      <c r="O1381" s="4" t="s">
        <v>60</v>
      </c>
      <c r="P1381" s="4" t="s">
        <v>60</v>
      </c>
      <c r="Q1381" s="4" t="s">
        <v>60</v>
      </c>
      <c r="R1381" s="4" t="s">
        <v>60</v>
      </c>
      <c r="S1381" s="4" t="s">
        <v>60</v>
      </c>
      <c r="T1381" s="4">
        <v>45813</v>
      </c>
      <c r="U1381" s="4">
        <v>45810.412615740737</v>
      </c>
      <c r="V1381" s="4"/>
      <c r="W1381" s="4">
        <v>45815</v>
      </c>
      <c r="X1381" s="4"/>
      <c r="Y1381" s="4" t="s">
        <v>60</v>
      </c>
      <c r="Z1381" s="4">
        <v>45816</v>
      </c>
      <c r="AA1381" s="4"/>
      <c r="AB1381" s="4" t="s">
        <v>60</v>
      </c>
      <c r="AC1381" s="4">
        <v>45817</v>
      </c>
      <c r="AD1381" s="4">
        <v>45818</v>
      </c>
      <c r="AE1381" s="4">
        <v>45819</v>
      </c>
      <c r="AF1381" s="4"/>
      <c r="AG1381" s="30" t="s">
        <v>266</v>
      </c>
      <c r="AH1381" s="30" t="s">
        <v>2185</v>
      </c>
      <c r="AI1381" s="30" t="s">
        <v>2267</v>
      </c>
      <c r="AJ1381" s="30" t="s">
        <v>2186</v>
      </c>
      <c r="AK1381" s="30" t="s">
        <v>100</v>
      </c>
      <c r="AL1381" s="30" t="s">
        <v>395</v>
      </c>
      <c r="AM1381" s="30" t="s">
        <v>396</v>
      </c>
      <c r="AN1381" s="30">
        <v>1.9779</v>
      </c>
      <c r="AO1381" s="30" t="s">
        <v>68</v>
      </c>
      <c r="AP1381" s="30"/>
      <c r="AQ1381" s="30"/>
      <c r="AR1381" s="30" t="s">
        <v>68</v>
      </c>
      <c r="AS1381" s="30"/>
      <c r="AT1381" s="30"/>
      <c r="AU1381" s="30" t="s">
        <v>397</v>
      </c>
      <c r="AV1381" s="30" t="s">
        <v>398</v>
      </c>
      <c r="AW1381" s="30">
        <v>8.6503099999999993</v>
      </c>
      <c r="AX1381" s="30" t="s">
        <v>2268</v>
      </c>
      <c r="AY1381" s="30" t="s">
        <v>2269</v>
      </c>
      <c r="AZ1381" s="3">
        <v>109</v>
      </c>
      <c r="BA1381" s="30" t="s">
        <v>60</v>
      </c>
      <c r="BB1381" s="30">
        <v>109</v>
      </c>
      <c r="BC1381" s="30" t="s">
        <v>60</v>
      </c>
      <c r="BD1381" s="30" t="s">
        <v>60</v>
      </c>
      <c r="BE1381" s="30" t="s">
        <v>60</v>
      </c>
      <c r="BF1381" s="35" t="str">
        <f>IFERROR(VLOOKUP(Data_Power_app[[#This Row],[PRO ODER]],'Result'!A:C,3,0),"")</f>
        <v/>
      </c>
      <c r="BG1381" s="14" t="str">
        <f>IFERROR(VLOOKUP(Data_Power_app[[#This Row],[PRO ODER]]&amp;"LAM_IN",'Real Time'!A:E,4,0),"")</f>
        <v/>
      </c>
      <c r="BH1381" s="37" t="str">
        <f>IF(Data_Power_app[[#This Row],[LAMINATION MACHINE (PLAN)]]="","",IF(Data_Power_app[[#This Row],[LAMINATION MACHINE (REALTIME)]]="","",RIGHT(Data_Power_app[[#This Row],[LAMINATION MACHINE (REALTIME)]],1)=RIGHT(Data_Power_app[[#This Row],[LAMINATION MACHINE (PLAN)]],1)))</f>
        <v/>
      </c>
    </row>
    <row r="1382" spans="1:60" x14ac:dyDescent="0.25">
      <c r="A1382" s="27">
        <v>1775</v>
      </c>
      <c r="B1382" s="30" t="s">
        <v>6686</v>
      </c>
      <c r="C1382" s="30" t="s">
        <v>6687</v>
      </c>
      <c r="D1382" s="30" t="s">
        <v>86</v>
      </c>
      <c r="E1382" s="30" t="s">
        <v>198</v>
      </c>
      <c r="F1382" s="30" t="s">
        <v>59</v>
      </c>
      <c r="G1382" s="30">
        <v>70</v>
      </c>
      <c r="H1382" s="4">
        <v>45810</v>
      </c>
      <c r="I1382" s="30">
        <v>45807</v>
      </c>
      <c r="J1382" s="4" t="s">
        <v>60</v>
      </c>
      <c r="K1382" s="4">
        <v>45811</v>
      </c>
      <c r="L1382" s="4">
        <v>45811.742789351854</v>
      </c>
      <c r="M1382" s="4">
        <v>45812</v>
      </c>
      <c r="N1382" s="4"/>
      <c r="O1382" s="4" t="s">
        <v>60</v>
      </c>
      <c r="P1382" s="4" t="s">
        <v>60</v>
      </c>
      <c r="Q1382" s="4" t="s">
        <v>60</v>
      </c>
      <c r="R1382" s="4" t="s">
        <v>60</v>
      </c>
      <c r="S1382" s="4" t="s">
        <v>60</v>
      </c>
      <c r="T1382" s="4">
        <v>45813</v>
      </c>
      <c r="U1382" s="4"/>
      <c r="V1382" s="4"/>
      <c r="W1382" s="4">
        <v>45814</v>
      </c>
      <c r="X1382" s="4"/>
      <c r="Y1382" s="4" t="s">
        <v>60</v>
      </c>
      <c r="Z1382" s="4">
        <v>45815</v>
      </c>
      <c r="AA1382" s="4"/>
      <c r="AB1382" s="4" t="s">
        <v>60</v>
      </c>
      <c r="AC1382" s="4">
        <v>45817</v>
      </c>
      <c r="AD1382" s="4">
        <v>45818</v>
      </c>
      <c r="AE1382" s="4">
        <v>45819</v>
      </c>
      <c r="AF1382" s="4"/>
      <c r="AG1382" s="30" t="s">
        <v>88</v>
      </c>
      <c r="AH1382" s="30" t="s">
        <v>199</v>
      </c>
      <c r="AI1382" s="30" t="s">
        <v>4287</v>
      </c>
      <c r="AJ1382" s="30" t="s">
        <v>200</v>
      </c>
      <c r="AK1382" s="30" t="s">
        <v>100</v>
      </c>
      <c r="AL1382" s="30" t="s">
        <v>180</v>
      </c>
      <c r="AM1382" s="30" t="s">
        <v>181</v>
      </c>
      <c r="AN1382" s="30">
        <v>2.6439499999999998</v>
      </c>
      <c r="AO1382" s="30" t="s">
        <v>68</v>
      </c>
      <c r="AP1382" s="30"/>
      <c r="AQ1382" s="30"/>
      <c r="AR1382" s="30" t="s">
        <v>68</v>
      </c>
      <c r="AS1382" s="30"/>
      <c r="AT1382" s="30"/>
      <c r="AU1382" s="30" t="s">
        <v>274</v>
      </c>
      <c r="AV1382" s="30" t="s">
        <v>275</v>
      </c>
      <c r="AW1382" s="30">
        <v>5.7825800000000003</v>
      </c>
      <c r="AX1382" s="30" t="s">
        <v>4288</v>
      </c>
      <c r="AY1382" s="30" t="s">
        <v>4289</v>
      </c>
      <c r="AZ1382" s="3">
        <v>70</v>
      </c>
      <c r="BA1382" s="30" t="s">
        <v>60</v>
      </c>
      <c r="BB1382" s="30">
        <v>70</v>
      </c>
      <c r="BC1382" s="30" t="s">
        <v>60</v>
      </c>
      <c r="BD1382" s="30" t="s">
        <v>60</v>
      </c>
      <c r="BE1382" s="30" t="s">
        <v>60</v>
      </c>
      <c r="BF1382" s="35" t="str">
        <f>IFERROR(VLOOKUP(Data_Power_app[[#This Row],[PRO ODER]],'Result'!A:C,3,0),"")</f>
        <v>LAMINATION 7</v>
      </c>
      <c r="BG1382" s="14" t="str">
        <f>IFERROR(VLOOKUP(Data_Power_app[[#This Row],[PRO ODER]]&amp;"LAM_IN",'Real Time'!A:E,4,0),"")</f>
        <v/>
      </c>
      <c r="BH1382" s="37" t="str">
        <f>IF(Data_Power_app[[#This Row],[LAMINATION MACHINE (PLAN)]]="","",IF(Data_Power_app[[#This Row],[LAMINATION MACHINE (REALTIME)]]="","",RIGHT(Data_Power_app[[#This Row],[LAMINATION MACHINE (REALTIME)]],1)=RIGHT(Data_Power_app[[#This Row],[LAMINATION MACHINE (PLAN)]],1)))</f>
        <v/>
      </c>
    </row>
    <row r="1383" spans="1:60" x14ac:dyDescent="0.25">
      <c r="A1383" s="27">
        <v>1776</v>
      </c>
      <c r="B1383" s="30" t="s">
        <v>6688</v>
      </c>
      <c r="C1383" s="30" t="s">
        <v>6689</v>
      </c>
      <c r="D1383" s="30" t="s">
        <v>86</v>
      </c>
      <c r="E1383" s="30" t="s">
        <v>198</v>
      </c>
      <c r="F1383" s="30" t="s">
        <v>59</v>
      </c>
      <c r="G1383" s="30">
        <v>76</v>
      </c>
      <c r="H1383" s="4">
        <v>45810</v>
      </c>
      <c r="I1383" s="30">
        <v>45807</v>
      </c>
      <c r="J1383" s="4" t="s">
        <v>60</v>
      </c>
      <c r="K1383" s="4">
        <v>45811</v>
      </c>
      <c r="L1383" s="4">
        <v>45811.742754629631</v>
      </c>
      <c r="M1383" s="4">
        <v>45812</v>
      </c>
      <c r="N1383" s="4"/>
      <c r="O1383" s="4" t="s">
        <v>60</v>
      </c>
      <c r="P1383" s="4" t="s">
        <v>60</v>
      </c>
      <c r="Q1383" s="4" t="s">
        <v>60</v>
      </c>
      <c r="R1383" s="4" t="s">
        <v>60</v>
      </c>
      <c r="S1383" s="4" t="s">
        <v>60</v>
      </c>
      <c r="T1383" s="4">
        <v>45813</v>
      </c>
      <c r="U1383" s="4"/>
      <c r="V1383" s="4"/>
      <c r="W1383" s="4">
        <v>45814</v>
      </c>
      <c r="X1383" s="4"/>
      <c r="Y1383" s="4" t="s">
        <v>60</v>
      </c>
      <c r="Z1383" s="4">
        <v>45815</v>
      </c>
      <c r="AA1383" s="4"/>
      <c r="AB1383" s="4" t="s">
        <v>60</v>
      </c>
      <c r="AC1383" s="4">
        <v>45817</v>
      </c>
      <c r="AD1383" s="4">
        <v>45818</v>
      </c>
      <c r="AE1383" s="4">
        <v>45819</v>
      </c>
      <c r="AF1383" s="4"/>
      <c r="AG1383" s="30" t="s">
        <v>88</v>
      </c>
      <c r="AH1383" s="30" t="s">
        <v>199</v>
      </c>
      <c r="AI1383" s="30" t="s">
        <v>4291</v>
      </c>
      <c r="AJ1383" s="30" t="s">
        <v>200</v>
      </c>
      <c r="AK1383" s="30" t="s">
        <v>100</v>
      </c>
      <c r="AL1383" s="30" t="s">
        <v>180</v>
      </c>
      <c r="AM1383" s="30" t="s">
        <v>181</v>
      </c>
      <c r="AN1383" s="30">
        <v>2.8836300000000001</v>
      </c>
      <c r="AO1383" s="30" t="s">
        <v>68</v>
      </c>
      <c r="AP1383" s="30"/>
      <c r="AQ1383" s="30"/>
      <c r="AR1383" s="30" t="s">
        <v>68</v>
      </c>
      <c r="AS1383" s="30"/>
      <c r="AT1383" s="30"/>
      <c r="AU1383" s="30" t="s">
        <v>274</v>
      </c>
      <c r="AV1383" s="30" t="s">
        <v>275</v>
      </c>
      <c r="AW1383" s="30">
        <v>6.3067000000000002</v>
      </c>
      <c r="AX1383" s="30" t="s">
        <v>4292</v>
      </c>
      <c r="AY1383" s="30" t="s">
        <v>4293</v>
      </c>
      <c r="AZ1383" s="3">
        <v>76</v>
      </c>
      <c r="BA1383" s="30" t="s">
        <v>60</v>
      </c>
      <c r="BB1383" s="30">
        <v>76</v>
      </c>
      <c r="BC1383" s="30" t="s">
        <v>60</v>
      </c>
      <c r="BD1383" s="30" t="s">
        <v>60</v>
      </c>
      <c r="BE1383" s="30" t="s">
        <v>60</v>
      </c>
      <c r="BF1383" s="35" t="str">
        <f>IFERROR(VLOOKUP(Data_Power_app[[#This Row],[PRO ODER]],'Result'!A:C,3,0),"")</f>
        <v>LAMINATION 7</v>
      </c>
      <c r="BG1383" s="14" t="str">
        <f>IFERROR(VLOOKUP(Data_Power_app[[#This Row],[PRO ODER]]&amp;"LAM_IN",'Real Time'!A:E,4,0),"")</f>
        <v/>
      </c>
      <c r="BH1383" s="37" t="str">
        <f>IF(Data_Power_app[[#This Row],[LAMINATION MACHINE (PLAN)]]="","",IF(Data_Power_app[[#This Row],[LAMINATION MACHINE (REALTIME)]]="","",RIGHT(Data_Power_app[[#This Row],[LAMINATION MACHINE (REALTIME)]],1)=RIGHT(Data_Power_app[[#This Row],[LAMINATION MACHINE (PLAN)]],1)))</f>
        <v/>
      </c>
    </row>
    <row r="1384" spans="1:60" x14ac:dyDescent="0.25">
      <c r="A1384" s="27">
        <v>1777</v>
      </c>
      <c r="B1384" s="30" t="s">
        <v>6690</v>
      </c>
      <c r="C1384" s="30" t="s">
        <v>6691</v>
      </c>
      <c r="D1384" s="30" t="s">
        <v>86</v>
      </c>
      <c r="E1384" s="30" t="s">
        <v>198</v>
      </c>
      <c r="F1384" s="30" t="s">
        <v>59</v>
      </c>
      <c r="G1384" s="30">
        <v>61</v>
      </c>
      <c r="H1384" s="4">
        <v>45810</v>
      </c>
      <c r="I1384" s="30">
        <v>45807</v>
      </c>
      <c r="J1384" s="4">
        <v>45807</v>
      </c>
      <c r="K1384" s="4">
        <v>45811</v>
      </c>
      <c r="L1384" s="4">
        <v>45811.742719907408</v>
      </c>
      <c r="M1384" s="4">
        <v>45812</v>
      </c>
      <c r="N1384" s="4"/>
      <c r="O1384" s="4" t="s">
        <v>60</v>
      </c>
      <c r="P1384" s="4" t="s">
        <v>60</v>
      </c>
      <c r="Q1384" s="4" t="s">
        <v>60</v>
      </c>
      <c r="R1384" s="4" t="s">
        <v>60</v>
      </c>
      <c r="S1384" s="4" t="s">
        <v>60</v>
      </c>
      <c r="T1384" s="4">
        <v>45813</v>
      </c>
      <c r="U1384" s="4"/>
      <c r="V1384" s="4"/>
      <c r="W1384" s="4">
        <v>45814</v>
      </c>
      <c r="X1384" s="4"/>
      <c r="Y1384" s="4" t="s">
        <v>60</v>
      </c>
      <c r="Z1384" s="4">
        <v>45815</v>
      </c>
      <c r="AA1384" s="4"/>
      <c r="AB1384" s="4" t="s">
        <v>60</v>
      </c>
      <c r="AC1384" s="4">
        <v>45817</v>
      </c>
      <c r="AD1384" s="4">
        <v>45818</v>
      </c>
      <c r="AE1384" s="4">
        <v>45819</v>
      </c>
      <c r="AF1384" s="4"/>
      <c r="AG1384" s="30" t="s">
        <v>88</v>
      </c>
      <c r="AH1384" s="30" t="s">
        <v>199</v>
      </c>
      <c r="AI1384" s="30" t="s">
        <v>6334</v>
      </c>
      <c r="AJ1384" s="30" t="s">
        <v>200</v>
      </c>
      <c r="AK1384" s="30" t="s">
        <v>100</v>
      </c>
      <c r="AL1384" s="30" t="s">
        <v>180</v>
      </c>
      <c r="AM1384" s="30" t="s">
        <v>181</v>
      </c>
      <c r="AN1384" s="30">
        <v>2.343</v>
      </c>
      <c r="AO1384" s="30" t="s">
        <v>68</v>
      </c>
      <c r="AP1384" s="30"/>
      <c r="AQ1384" s="30"/>
      <c r="AR1384" s="30" t="s">
        <v>68</v>
      </c>
      <c r="AS1384" s="30"/>
      <c r="AT1384" s="30"/>
      <c r="AU1384" s="30" t="s">
        <v>274</v>
      </c>
      <c r="AV1384" s="30" t="s">
        <v>275</v>
      </c>
      <c r="AW1384" s="30">
        <v>5.1242900000000002</v>
      </c>
      <c r="AX1384" s="30" t="s">
        <v>6335</v>
      </c>
      <c r="AY1384" s="30" t="s">
        <v>6336</v>
      </c>
      <c r="AZ1384" s="3">
        <v>61</v>
      </c>
      <c r="BA1384" s="30" t="s">
        <v>60</v>
      </c>
      <c r="BB1384" s="30">
        <v>61</v>
      </c>
      <c r="BC1384" s="30" t="s">
        <v>60</v>
      </c>
      <c r="BD1384" s="30" t="s">
        <v>60</v>
      </c>
      <c r="BE1384" s="30" t="s">
        <v>60</v>
      </c>
      <c r="BF1384" s="35" t="str">
        <f>IFERROR(VLOOKUP(Data_Power_app[[#This Row],[PRO ODER]],'Result'!A:C,3,0),"")</f>
        <v>LAMINATION 7</v>
      </c>
      <c r="BG1384" s="14" t="str">
        <f>IFERROR(VLOOKUP(Data_Power_app[[#This Row],[PRO ODER]]&amp;"LAM_IN",'Real Time'!A:E,4,0),"")</f>
        <v/>
      </c>
      <c r="BH1384" s="37" t="str">
        <f>IF(Data_Power_app[[#This Row],[LAMINATION MACHINE (PLAN)]]="","",IF(Data_Power_app[[#This Row],[LAMINATION MACHINE (REALTIME)]]="","",RIGHT(Data_Power_app[[#This Row],[LAMINATION MACHINE (REALTIME)]],1)=RIGHT(Data_Power_app[[#This Row],[LAMINATION MACHINE (PLAN)]],1)))</f>
        <v/>
      </c>
    </row>
    <row r="1385" spans="1:60" x14ac:dyDescent="0.25">
      <c r="A1385" s="27">
        <v>1778</v>
      </c>
      <c r="B1385" s="30" t="s">
        <v>6353</v>
      </c>
      <c r="C1385" s="30" t="s">
        <v>5664</v>
      </c>
      <c r="D1385" s="30" t="s">
        <v>86</v>
      </c>
      <c r="E1385" s="30" t="s">
        <v>184</v>
      </c>
      <c r="F1385" s="30" t="s">
        <v>59</v>
      </c>
      <c r="G1385" s="30">
        <v>115</v>
      </c>
      <c r="H1385" s="4">
        <v>45811</v>
      </c>
      <c r="I1385" s="30">
        <v>45806</v>
      </c>
      <c r="J1385" s="4" t="s">
        <v>60</v>
      </c>
      <c r="K1385" s="4">
        <v>45812</v>
      </c>
      <c r="L1385" s="4">
        <v>45808.410034722219</v>
      </c>
      <c r="M1385" s="4">
        <v>45813</v>
      </c>
      <c r="N1385" s="4">
        <v>45808.11855324074</v>
      </c>
      <c r="O1385" s="4" t="s">
        <v>60</v>
      </c>
      <c r="P1385" s="4" t="s">
        <v>60</v>
      </c>
      <c r="Q1385" s="4" t="s">
        <v>60</v>
      </c>
      <c r="R1385" s="4" t="s">
        <v>60</v>
      </c>
      <c r="S1385" s="4" t="s">
        <v>60</v>
      </c>
      <c r="T1385" s="4">
        <v>45814</v>
      </c>
      <c r="U1385" s="4">
        <v>45810.352199074077</v>
      </c>
      <c r="V1385" s="4">
        <v>45810.765601851854</v>
      </c>
      <c r="W1385" s="4">
        <v>45815</v>
      </c>
      <c r="X1385" s="4">
        <v>45810.882199074076</v>
      </c>
      <c r="Y1385" s="4" t="s">
        <v>61</v>
      </c>
      <c r="Z1385" s="4">
        <v>45815</v>
      </c>
      <c r="AA1385" s="4"/>
      <c r="AB1385" s="4" t="s">
        <v>60</v>
      </c>
      <c r="AC1385" s="4">
        <v>45817</v>
      </c>
      <c r="AD1385" s="4">
        <v>45818</v>
      </c>
      <c r="AE1385" s="4">
        <v>45819</v>
      </c>
      <c r="AF1385" s="4"/>
      <c r="AG1385" s="30" t="s">
        <v>97</v>
      </c>
      <c r="AH1385" s="30" t="s">
        <v>229</v>
      </c>
      <c r="AI1385" s="30" t="s">
        <v>6354</v>
      </c>
      <c r="AJ1385" s="30" t="s">
        <v>186</v>
      </c>
      <c r="AK1385" s="30" t="s">
        <v>100</v>
      </c>
      <c r="AL1385" s="30" t="s">
        <v>187</v>
      </c>
      <c r="AM1385" s="30" t="s">
        <v>188</v>
      </c>
      <c r="AN1385" s="30">
        <v>3.9261699999999999</v>
      </c>
      <c r="AO1385" s="30" t="s">
        <v>68</v>
      </c>
      <c r="AP1385" s="30"/>
      <c r="AQ1385" s="30"/>
      <c r="AR1385" s="30" t="s">
        <v>68</v>
      </c>
      <c r="AS1385" s="30"/>
      <c r="AT1385" s="30"/>
      <c r="AU1385" s="30" t="s">
        <v>477</v>
      </c>
      <c r="AV1385" s="30" t="s">
        <v>478</v>
      </c>
      <c r="AW1385" s="30">
        <v>8.5862099999999995</v>
      </c>
      <c r="AX1385" s="30" t="s">
        <v>6355</v>
      </c>
      <c r="AY1385" s="30" t="s">
        <v>234</v>
      </c>
      <c r="AZ1385" s="3">
        <v>63</v>
      </c>
      <c r="BA1385" s="30" t="s">
        <v>60</v>
      </c>
      <c r="BB1385" s="30">
        <v>115</v>
      </c>
      <c r="BC1385" s="30" t="s">
        <v>60</v>
      </c>
      <c r="BD1385" s="30" t="s">
        <v>60</v>
      </c>
      <c r="BE1385" s="30" t="s">
        <v>60</v>
      </c>
      <c r="BF1385" s="35" t="str">
        <f>IFERROR(VLOOKUP(Data_Power_app[[#This Row],[PRO ODER]],'Result'!A:C,3,0),"")</f>
        <v/>
      </c>
      <c r="BG1385" s="14" t="str">
        <f>IFERROR(VLOOKUP(Data_Power_app[[#This Row],[PRO ODER]]&amp;"LAM_IN",'Real Time'!A:E,4,0),"")</f>
        <v/>
      </c>
      <c r="BH1385" s="37" t="str">
        <f>IF(Data_Power_app[[#This Row],[LAMINATION MACHINE (PLAN)]]="","",IF(Data_Power_app[[#This Row],[LAMINATION MACHINE (REALTIME)]]="","",RIGHT(Data_Power_app[[#This Row],[LAMINATION MACHINE (REALTIME)]],1)=RIGHT(Data_Power_app[[#This Row],[LAMINATION MACHINE (PLAN)]],1)))</f>
        <v/>
      </c>
    </row>
    <row r="1386" spans="1:60" x14ac:dyDescent="0.25">
      <c r="A1386" s="27">
        <v>1779</v>
      </c>
      <c r="B1386" s="30" t="s">
        <v>7148</v>
      </c>
      <c r="C1386" s="30" t="s">
        <v>7149</v>
      </c>
      <c r="D1386" s="30" t="s">
        <v>300</v>
      </c>
      <c r="E1386" s="30" t="s">
        <v>388</v>
      </c>
      <c r="F1386" s="30" t="s">
        <v>59</v>
      </c>
      <c r="G1386" s="30">
        <v>29</v>
      </c>
      <c r="H1386" s="4">
        <v>45811</v>
      </c>
      <c r="I1386" s="30">
        <v>45807</v>
      </c>
      <c r="J1386" s="4">
        <v>45722</v>
      </c>
      <c r="K1386" s="4">
        <v>45812</v>
      </c>
      <c r="L1386" s="4">
        <v>45810.439108796294</v>
      </c>
      <c r="M1386" s="4">
        <v>45812</v>
      </c>
      <c r="N1386" s="4">
        <v>45810.622789351852</v>
      </c>
      <c r="O1386" s="4" t="s">
        <v>60</v>
      </c>
      <c r="P1386" s="4" t="s">
        <v>60</v>
      </c>
      <c r="Q1386" s="4" t="s">
        <v>60</v>
      </c>
      <c r="R1386" s="4" t="s">
        <v>60</v>
      </c>
      <c r="S1386" s="4" t="s">
        <v>60</v>
      </c>
      <c r="T1386" s="4">
        <v>45814</v>
      </c>
      <c r="U1386" s="4"/>
      <c r="V1386" s="4"/>
      <c r="W1386" s="4">
        <v>45815</v>
      </c>
      <c r="X1386" s="4"/>
      <c r="Y1386" s="4" t="s">
        <v>60</v>
      </c>
      <c r="Z1386" s="4">
        <v>45816</v>
      </c>
      <c r="AA1386" s="4"/>
      <c r="AB1386" s="4" t="s">
        <v>60</v>
      </c>
      <c r="AC1386" s="4">
        <v>45817</v>
      </c>
      <c r="AD1386" s="4">
        <v>45818</v>
      </c>
      <c r="AE1386" s="4">
        <v>45819</v>
      </c>
      <c r="AF1386" s="4"/>
      <c r="AG1386" s="30" t="s">
        <v>266</v>
      </c>
      <c r="AH1386" s="30" t="s">
        <v>302</v>
      </c>
      <c r="AI1386" s="30" t="s">
        <v>7150</v>
      </c>
      <c r="AJ1386" s="30" t="s">
        <v>303</v>
      </c>
      <c r="AK1386" s="30" t="s">
        <v>100</v>
      </c>
      <c r="AL1386" s="30" t="s">
        <v>389</v>
      </c>
      <c r="AM1386" s="30" t="s">
        <v>390</v>
      </c>
      <c r="AN1386" s="30">
        <v>0.58443999999999996</v>
      </c>
      <c r="AO1386" s="30" t="s">
        <v>68</v>
      </c>
      <c r="AP1386" s="30"/>
      <c r="AQ1386" s="30"/>
      <c r="AR1386" s="30" t="s">
        <v>68</v>
      </c>
      <c r="AS1386" s="30"/>
      <c r="AT1386" s="30"/>
      <c r="AU1386" s="30" t="s">
        <v>391</v>
      </c>
      <c r="AV1386" s="30" t="s">
        <v>392</v>
      </c>
      <c r="AW1386" s="30">
        <v>2.5562399999999998</v>
      </c>
      <c r="AX1386" s="30" t="s">
        <v>7151</v>
      </c>
      <c r="AY1386" s="30" t="s">
        <v>7152</v>
      </c>
      <c r="AZ1386" s="3">
        <v>29</v>
      </c>
      <c r="BA1386" s="30" t="s">
        <v>60</v>
      </c>
      <c r="BB1386" s="30">
        <v>29</v>
      </c>
      <c r="BC1386" s="30" t="s">
        <v>60</v>
      </c>
      <c r="BD1386" s="30" t="s">
        <v>60</v>
      </c>
      <c r="BE1386" s="30" t="s">
        <v>60</v>
      </c>
      <c r="BF1386" s="35" t="str">
        <f>IFERROR(VLOOKUP(Data_Power_app[[#This Row],[PRO ODER]],'Result'!A:C,3,0),"")</f>
        <v/>
      </c>
      <c r="BG1386" s="14" t="str">
        <f>IFERROR(VLOOKUP(Data_Power_app[[#This Row],[PRO ODER]]&amp;"LAM_IN",'Real Time'!A:E,4,0),"")</f>
        <v/>
      </c>
      <c r="BH1386" s="37" t="str">
        <f>IF(Data_Power_app[[#This Row],[LAMINATION MACHINE (PLAN)]]="","",IF(Data_Power_app[[#This Row],[LAMINATION MACHINE (REALTIME)]]="","",RIGHT(Data_Power_app[[#This Row],[LAMINATION MACHINE (REALTIME)]],1)=RIGHT(Data_Power_app[[#This Row],[LAMINATION MACHINE (PLAN)]],1)))</f>
        <v/>
      </c>
    </row>
    <row r="1387" spans="1:60" x14ac:dyDescent="0.25">
      <c r="A1387" s="27">
        <v>1780</v>
      </c>
      <c r="B1387" s="30" t="s">
        <v>7153</v>
      </c>
      <c r="C1387" s="30" t="s">
        <v>7154</v>
      </c>
      <c r="D1387" s="30" t="s">
        <v>300</v>
      </c>
      <c r="E1387" s="30" t="s">
        <v>388</v>
      </c>
      <c r="F1387" s="30" t="s">
        <v>59</v>
      </c>
      <c r="G1387" s="30">
        <v>35</v>
      </c>
      <c r="H1387" s="4">
        <v>45811</v>
      </c>
      <c r="I1387" s="30">
        <v>45807</v>
      </c>
      <c r="J1387" s="4">
        <v>45722</v>
      </c>
      <c r="K1387" s="4">
        <v>45812</v>
      </c>
      <c r="L1387" s="4">
        <v>45810.621840277781</v>
      </c>
      <c r="M1387" s="4">
        <v>45812</v>
      </c>
      <c r="N1387" s="4">
        <v>45810.622546296298</v>
      </c>
      <c r="O1387" s="4" t="s">
        <v>60</v>
      </c>
      <c r="P1387" s="4" t="s">
        <v>60</v>
      </c>
      <c r="Q1387" s="4" t="s">
        <v>60</v>
      </c>
      <c r="R1387" s="4" t="s">
        <v>60</v>
      </c>
      <c r="S1387" s="4" t="s">
        <v>60</v>
      </c>
      <c r="T1387" s="4">
        <v>45814</v>
      </c>
      <c r="U1387" s="4">
        <v>45810.75712962963</v>
      </c>
      <c r="V1387" s="4"/>
      <c r="W1387" s="4">
        <v>45815</v>
      </c>
      <c r="X1387" s="4"/>
      <c r="Y1387" s="4" t="s">
        <v>60</v>
      </c>
      <c r="Z1387" s="4">
        <v>45816</v>
      </c>
      <c r="AA1387" s="4"/>
      <c r="AB1387" s="4" t="s">
        <v>60</v>
      </c>
      <c r="AC1387" s="4">
        <v>45817</v>
      </c>
      <c r="AD1387" s="4">
        <v>45818</v>
      </c>
      <c r="AE1387" s="4">
        <v>45819</v>
      </c>
      <c r="AF1387" s="4"/>
      <c r="AG1387" s="30" t="s">
        <v>266</v>
      </c>
      <c r="AH1387" s="30" t="s">
        <v>302</v>
      </c>
      <c r="AI1387" s="30" t="s">
        <v>7150</v>
      </c>
      <c r="AJ1387" s="30" t="s">
        <v>303</v>
      </c>
      <c r="AK1387" s="30" t="s">
        <v>100</v>
      </c>
      <c r="AL1387" s="30" t="s">
        <v>389</v>
      </c>
      <c r="AM1387" s="30" t="s">
        <v>390</v>
      </c>
      <c r="AN1387" s="30">
        <v>0.72853999999999997</v>
      </c>
      <c r="AO1387" s="30" t="s">
        <v>68</v>
      </c>
      <c r="AP1387" s="30"/>
      <c r="AQ1387" s="30"/>
      <c r="AR1387" s="30" t="s">
        <v>68</v>
      </c>
      <c r="AS1387" s="30"/>
      <c r="AT1387" s="30"/>
      <c r="AU1387" s="30" t="s">
        <v>391</v>
      </c>
      <c r="AV1387" s="30" t="s">
        <v>392</v>
      </c>
      <c r="AW1387" s="30">
        <v>3.1865000000000001</v>
      </c>
      <c r="AX1387" s="30" t="s">
        <v>7151</v>
      </c>
      <c r="AY1387" s="30" t="s">
        <v>7152</v>
      </c>
      <c r="AZ1387" s="3">
        <v>35</v>
      </c>
      <c r="BA1387" s="30" t="s">
        <v>60</v>
      </c>
      <c r="BB1387" s="30">
        <v>35</v>
      </c>
      <c r="BC1387" s="30" t="s">
        <v>60</v>
      </c>
      <c r="BD1387" s="30" t="s">
        <v>60</v>
      </c>
      <c r="BE1387" s="30" t="s">
        <v>60</v>
      </c>
      <c r="BF1387" s="35" t="str">
        <f>IFERROR(VLOOKUP(Data_Power_app[[#This Row],[PRO ODER]],'Result'!A:C,3,0),"")</f>
        <v/>
      </c>
      <c r="BG1387" s="14" t="str">
        <f>IFERROR(VLOOKUP(Data_Power_app[[#This Row],[PRO ODER]]&amp;"LAM_IN",'Real Time'!A:E,4,0),"")</f>
        <v/>
      </c>
      <c r="BH1387" s="37" t="str">
        <f>IF(Data_Power_app[[#This Row],[LAMINATION MACHINE (PLAN)]]="","",IF(Data_Power_app[[#This Row],[LAMINATION MACHINE (REALTIME)]]="","",RIGHT(Data_Power_app[[#This Row],[LAMINATION MACHINE (REALTIME)]],1)=RIGHT(Data_Power_app[[#This Row],[LAMINATION MACHINE (PLAN)]],1)))</f>
        <v/>
      </c>
    </row>
    <row r="1388" spans="1:60" x14ac:dyDescent="0.25">
      <c r="A1388" s="27">
        <v>1781</v>
      </c>
      <c r="B1388" s="30" t="s">
        <v>7155</v>
      </c>
      <c r="C1388" s="30" t="s">
        <v>7156</v>
      </c>
      <c r="D1388" s="30" t="s">
        <v>300</v>
      </c>
      <c r="E1388" s="30" t="s">
        <v>388</v>
      </c>
      <c r="F1388" s="30" t="s">
        <v>59</v>
      </c>
      <c r="G1388" s="30">
        <v>59</v>
      </c>
      <c r="H1388" s="4">
        <v>45811</v>
      </c>
      <c r="I1388" s="30">
        <v>45807</v>
      </c>
      <c r="J1388" s="4">
        <v>45807</v>
      </c>
      <c r="K1388" s="4">
        <v>45812</v>
      </c>
      <c r="L1388" s="4">
        <v>45810.4294212963</v>
      </c>
      <c r="M1388" s="4">
        <v>45812</v>
      </c>
      <c r="N1388" s="4">
        <v>45811.529641203706</v>
      </c>
      <c r="O1388" s="4" t="s">
        <v>60</v>
      </c>
      <c r="P1388" s="4" t="s">
        <v>60</v>
      </c>
      <c r="Q1388" s="4" t="s">
        <v>60</v>
      </c>
      <c r="R1388" s="4" t="s">
        <v>60</v>
      </c>
      <c r="S1388" s="4" t="s">
        <v>60</v>
      </c>
      <c r="T1388" s="4">
        <v>45814</v>
      </c>
      <c r="U1388" s="4"/>
      <c r="V1388" s="4"/>
      <c r="W1388" s="4">
        <v>45815</v>
      </c>
      <c r="X1388" s="4"/>
      <c r="Y1388" s="4" t="s">
        <v>60</v>
      </c>
      <c r="Z1388" s="4">
        <v>45816</v>
      </c>
      <c r="AA1388" s="4"/>
      <c r="AB1388" s="4" t="s">
        <v>60</v>
      </c>
      <c r="AC1388" s="4">
        <v>45817</v>
      </c>
      <c r="AD1388" s="4">
        <v>45818</v>
      </c>
      <c r="AE1388" s="4">
        <v>45819</v>
      </c>
      <c r="AF1388" s="4"/>
      <c r="AG1388" s="30" t="s">
        <v>266</v>
      </c>
      <c r="AH1388" s="30" t="s">
        <v>302</v>
      </c>
      <c r="AI1388" s="30" t="s">
        <v>890</v>
      </c>
      <c r="AJ1388" s="30" t="s">
        <v>303</v>
      </c>
      <c r="AK1388" s="30" t="s">
        <v>100</v>
      </c>
      <c r="AL1388" s="30" t="s">
        <v>395</v>
      </c>
      <c r="AM1388" s="30" t="s">
        <v>396</v>
      </c>
      <c r="AN1388" s="30">
        <v>1.1617999999999999</v>
      </c>
      <c r="AO1388" s="30" t="s">
        <v>68</v>
      </c>
      <c r="AP1388" s="30"/>
      <c r="AQ1388" s="30"/>
      <c r="AR1388" s="30" t="s">
        <v>68</v>
      </c>
      <c r="AS1388" s="30"/>
      <c r="AT1388" s="30"/>
      <c r="AU1388" s="30" t="s">
        <v>397</v>
      </c>
      <c r="AV1388" s="30" t="s">
        <v>398</v>
      </c>
      <c r="AW1388" s="30">
        <v>5.0814599999999999</v>
      </c>
      <c r="AX1388" s="30" t="s">
        <v>889</v>
      </c>
      <c r="AY1388" s="30" t="s">
        <v>810</v>
      </c>
      <c r="AZ1388" s="3">
        <v>59</v>
      </c>
      <c r="BA1388" s="30" t="s">
        <v>60</v>
      </c>
      <c r="BB1388" s="30">
        <v>59</v>
      </c>
      <c r="BC1388" s="30" t="s">
        <v>60</v>
      </c>
      <c r="BD1388" s="30" t="s">
        <v>60</v>
      </c>
      <c r="BE1388" s="30" t="s">
        <v>60</v>
      </c>
      <c r="BF1388" s="35" t="str">
        <f>IFERROR(VLOOKUP(Data_Power_app[[#This Row],[PRO ODER]],'Result'!A:C,3,0),"")</f>
        <v/>
      </c>
      <c r="BG1388" s="14" t="str">
        <f>IFERROR(VLOOKUP(Data_Power_app[[#This Row],[PRO ODER]]&amp;"LAM_IN",'Real Time'!A:E,4,0),"")</f>
        <v/>
      </c>
      <c r="BH1388" s="37" t="str">
        <f>IF(Data_Power_app[[#This Row],[LAMINATION MACHINE (PLAN)]]="","",IF(Data_Power_app[[#This Row],[LAMINATION MACHINE (REALTIME)]]="","",RIGHT(Data_Power_app[[#This Row],[LAMINATION MACHINE (REALTIME)]],1)=RIGHT(Data_Power_app[[#This Row],[LAMINATION MACHINE (PLAN)]],1)))</f>
        <v/>
      </c>
    </row>
    <row r="1389" spans="1:60" x14ac:dyDescent="0.25">
      <c r="A1389" s="27">
        <v>1782</v>
      </c>
      <c r="B1389" s="30" t="s">
        <v>7157</v>
      </c>
      <c r="C1389" s="30" t="s">
        <v>7158</v>
      </c>
      <c r="D1389" s="30" t="s">
        <v>300</v>
      </c>
      <c r="E1389" s="30" t="s">
        <v>388</v>
      </c>
      <c r="F1389" s="30" t="s">
        <v>59</v>
      </c>
      <c r="G1389" s="30">
        <v>37</v>
      </c>
      <c r="H1389" s="4">
        <v>45811</v>
      </c>
      <c r="I1389" s="30">
        <v>45807</v>
      </c>
      <c r="J1389" s="4" t="s">
        <v>60</v>
      </c>
      <c r="K1389" s="4">
        <v>45812</v>
      </c>
      <c r="L1389" s="4">
        <v>45810.367939814816</v>
      </c>
      <c r="M1389" s="4">
        <v>45812</v>
      </c>
      <c r="N1389" s="4">
        <v>45810.671226851853</v>
      </c>
      <c r="O1389" s="4" t="s">
        <v>60</v>
      </c>
      <c r="P1389" s="4" t="s">
        <v>60</v>
      </c>
      <c r="Q1389" s="4" t="s">
        <v>60</v>
      </c>
      <c r="R1389" s="4" t="s">
        <v>60</v>
      </c>
      <c r="S1389" s="4" t="s">
        <v>60</v>
      </c>
      <c r="T1389" s="4">
        <v>45814</v>
      </c>
      <c r="U1389" s="4">
        <v>45811.286597222221</v>
      </c>
      <c r="V1389" s="4">
        <v>45811.676655092589</v>
      </c>
      <c r="W1389" s="4">
        <v>45815</v>
      </c>
      <c r="X1389" s="4"/>
      <c r="Y1389" s="4" t="s">
        <v>60</v>
      </c>
      <c r="Z1389" s="4">
        <v>45816</v>
      </c>
      <c r="AA1389" s="4"/>
      <c r="AB1389" s="4" t="s">
        <v>60</v>
      </c>
      <c r="AC1389" s="4">
        <v>45817</v>
      </c>
      <c r="AD1389" s="4">
        <v>45818</v>
      </c>
      <c r="AE1389" s="4">
        <v>45819</v>
      </c>
      <c r="AF1389" s="4"/>
      <c r="AG1389" s="30" t="s">
        <v>4284</v>
      </c>
      <c r="AH1389" s="30" t="s">
        <v>2185</v>
      </c>
      <c r="AI1389" s="30" t="s">
        <v>7159</v>
      </c>
      <c r="AJ1389" s="30" t="s">
        <v>2186</v>
      </c>
      <c r="AK1389" s="30" t="s">
        <v>100</v>
      </c>
      <c r="AL1389" s="30" t="s">
        <v>395</v>
      </c>
      <c r="AM1389" s="30" t="s">
        <v>396</v>
      </c>
      <c r="AN1389" s="30">
        <v>0.60853999999999997</v>
      </c>
      <c r="AO1389" s="30" t="s">
        <v>68</v>
      </c>
      <c r="AP1389" s="30"/>
      <c r="AQ1389" s="30"/>
      <c r="AR1389" s="30" t="s">
        <v>68</v>
      </c>
      <c r="AS1389" s="30"/>
      <c r="AT1389" s="30"/>
      <c r="AU1389" s="30" t="s">
        <v>397</v>
      </c>
      <c r="AV1389" s="30" t="s">
        <v>398</v>
      </c>
      <c r="AW1389" s="30">
        <v>2.66126</v>
      </c>
      <c r="AX1389" s="30" t="s">
        <v>7160</v>
      </c>
      <c r="AY1389" s="30" t="s">
        <v>7161</v>
      </c>
      <c r="AZ1389" s="3">
        <v>37</v>
      </c>
      <c r="BA1389" s="30" t="s">
        <v>60</v>
      </c>
      <c r="BB1389" s="30">
        <v>37</v>
      </c>
      <c r="BC1389" s="30" t="s">
        <v>60</v>
      </c>
      <c r="BD1389" s="30" t="s">
        <v>60</v>
      </c>
      <c r="BE1389" s="30" t="s">
        <v>60</v>
      </c>
      <c r="BF1389" s="35" t="str">
        <f>IFERROR(VLOOKUP(Data_Power_app[[#This Row],[PRO ODER]],'Result'!A:C,3,0),"")</f>
        <v/>
      </c>
      <c r="BG1389" s="14" t="str">
        <f>IFERROR(VLOOKUP(Data_Power_app[[#This Row],[PRO ODER]]&amp;"LAM_IN",'Real Time'!A:E,4,0),"")</f>
        <v/>
      </c>
      <c r="BH1389" s="37" t="str">
        <f>IF(Data_Power_app[[#This Row],[LAMINATION MACHINE (PLAN)]]="","",IF(Data_Power_app[[#This Row],[LAMINATION MACHINE (REALTIME)]]="","",RIGHT(Data_Power_app[[#This Row],[LAMINATION MACHINE (REALTIME)]],1)=RIGHT(Data_Power_app[[#This Row],[LAMINATION MACHINE (PLAN)]],1)))</f>
        <v/>
      </c>
    </row>
    <row r="1390" spans="1:60" x14ac:dyDescent="0.25">
      <c r="A1390" s="27">
        <v>1783</v>
      </c>
      <c r="B1390" s="30" t="s">
        <v>7162</v>
      </c>
      <c r="C1390" s="30" t="s">
        <v>7163</v>
      </c>
      <c r="D1390" s="30" t="s">
        <v>300</v>
      </c>
      <c r="E1390" s="30" t="s">
        <v>388</v>
      </c>
      <c r="F1390" s="30" t="s">
        <v>59</v>
      </c>
      <c r="G1390" s="30">
        <v>30</v>
      </c>
      <c r="H1390" s="4">
        <v>45811</v>
      </c>
      <c r="I1390" s="30">
        <v>45807</v>
      </c>
      <c r="J1390" s="4" t="s">
        <v>60</v>
      </c>
      <c r="K1390" s="4">
        <v>45812</v>
      </c>
      <c r="L1390" s="4">
        <v>45810.487569444442</v>
      </c>
      <c r="M1390" s="4">
        <v>45812</v>
      </c>
      <c r="N1390" s="4">
        <v>45810.622581018521</v>
      </c>
      <c r="O1390" s="4" t="s">
        <v>60</v>
      </c>
      <c r="P1390" s="4" t="s">
        <v>60</v>
      </c>
      <c r="Q1390" s="4" t="s">
        <v>60</v>
      </c>
      <c r="R1390" s="4" t="s">
        <v>60</v>
      </c>
      <c r="S1390" s="4" t="s">
        <v>60</v>
      </c>
      <c r="T1390" s="4">
        <v>45814</v>
      </c>
      <c r="U1390" s="4">
        <v>45810.756643518522</v>
      </c>
      <c r="V1390" s="4"/>
      <c r="W1390" s="4">
        <v>45815</v>
      </c>
      <c r="X1390" s="4"/>
      <c r="Y1390" s="4" t="s">
        <v>60</v>
      </c>
      <c r="Z1390" s="4">
        <v>45816</v>
      </c>
      <c r="AA1390" s="4"/>
      <c r="AB1390" s="4" t="s">
        <v>60</v>
      </c>
      <c r="AC1390" s="4">
        <v>45817</v>
      </c>
      <c r="AD1390" s="4">
        <v>45818</v>
      </c>
      <c r="AE1390" s="4">
        <v>45819</v>
      </c>
      <c r="AF1390" s="4"/>
      <c r="AG1390" s="30" t="s">
        <v>266</v>
      </c>
      <c r="AH1390" s="30" t="s">
        <v>302</v>
      </c>
      <c r="AI1390" s="30" t="s">
        <v>7164</v>
      </c>
      <c r="AJ1390" s="30" t="s">
        <v>303</v>
      </c>
      <c r="AK1390" s="30" t="s">
        <v>100</v>
      </c>
      <c r="AL1390" s="30" t="s">
        <v>389</v>
      </c>
      <c r="AM1390" s="30" t="s">
        <v>390</v>
      </c>
      <c r="AN1390" s="30">
        <v>0.66790000000000005</v>
      </c>
      <c r="AO1390" s="30" t="s">
        <v>68</v>
      </c>
      <c r="AP1390" s="30"/>
      <c r="AQ1390" s="30"/>
      <c r="AR1390" s="30" t="s">
        <v>68</v>
      </c>
      <c r="AS1390" s="30"/>
      <c r="AT1390" s="30"/>
      <c r="AU1390" s="30" t="s">
        <v>391</v>
      </c>
      <c r="AV1390" s="30" t="s">
        <v>392</v>
      </c>
      <c r="AW1390" s="30">
        <v>2.9212500000000001</v>
      </c>
      <c r="AX1390" s="30" t="s">
        <v>7165</v>
      </c>
      <c r="AY1390" s="30" t="s">
        <v>445</v>
      </c>
      <c r="AZ1390" s="3">
        <v>30</v>
      </c>
      <c r="BA1390" s="30" t="s">
        <v>60</v>
      </c>
      <c r="BB1390" s="30">
        <v>30</v>
      </c>
      <c r="BC1390" s="30" t="s">
        <v>60</v>
      </c>
      <c r="BD1390" s="30" t="s">
        <v>60</v>
      </c>
      <c r="BE1390" s="30" t="s">
        <v>60</v>
      </c>
      <c r="BF1390" s="35" t="str">
        <f>IFERROR(VLOOKUP(Data_Power_app[[#This Row],[PRO ODER]],'Result'!A:C,3,0),"")</f>
        <v/>
      </c>
      <c r="BG1390" s="14" t="str">
        <f>IFERROR(VLOOKUP(Data_Power_app[[#This Row],[PRO ODER]]&amp;"LAM_IN",'Real Time'!A:E,4,0),"")</f>
        <v/>
      </c>
      <c r="BH1390" s="37" t="str">
        <f>IF(Data_Power_app[[#This Row],[LAMINATION MACHINE (PLAN)]]="","",IF(Data_Power_app[[#This Row],[LAMINATION MACHINE (REALTIME)]]="","",RIGHT(Data_Power_app[[#This Row],[LAMINATION MACHINE (REALTIME)]],1)=RIGHT(Data_Power_app[[#This Row],[LAMINATION MACHINE (PLAN)]],1)))</f>
        <v/>
      </c>
    </row>
    <row r="1391" spans="1:60" x14ac:dyDescent="0.25">
      <c r="A1391" s="27">
        <v>1784</v>
      </c>
      <c r="B1391" s="30" t="s">
        <v>7166</v>
      </c>
      <c r="C1391" s="30" t="s">
        <v>7167</v>
      </c>
      <c r="D1391" s="30" t="s">
        <v>300</v>
      </c>
      <c r="E1391" s="30" t="s">
        <v>388</v>
      </c>
      <c r="F1391" s="30" t="s">
        <v>59</v>
      </c>
      <c r="G1391" s="30">
        <v>35</v>
      </c>
      <c r="H1391" s="4">
        <v>45811</v>
      </c>
      <c r="I1391" s="30">
        <v>45807</v>
      </c>
      <c r="J1391" s="4">
        <v>45722</v>
      </c>
      <c r="K1391" s="4">
        <v>45812</v>
      </c>
      <c r="L1391" s="4">
        <v>45810.487511574072</v>
      </c>
      <c r="M1391" s="4">
        <v>45812</v>
      </c>
      <c r="N1391" s="4">
        <v>45810.622604166667</v>
      </c>
      <c r="O1391" s="4" t="s">
        <v>60</v>
      </c>
      <c r="P1391" s="4" t="s">
        <v>60</v>
      </c>
      <c r="Q1391" s="4" t="s">
        <v>60</v>
      </c>
      <c r="R1391" s="4" t="s">
        <v>60</v>
      </c>
      <c r="S1391" s="4" t="s">
        <v>60</v>
      </c>
      <c r="T1391" s="4">
        <v>45814</v>
      </c>
      <c r="U1391" s="4">
        <v>45810.756689814814</v>
      </c>
      <c r="V1391" s="4"/>
      <c r="W1391" s="4">
        <v>45815</v>
      </c>
      <c r="X1391" s="4"/>
      <c r="Y1391" s="4" t="s">
        <v>60</v>
      </c>
      <c r="Z1391" s="4">
        <v>45816</v>
      </c>
      <c r="AA1391" s="4"/>
      <c r="AB1391" s="4" t="s">
        <v>60</v>
      </c>
      <c r="AC1391" s="4">
        <v>45817</v>
      </c>
      <c r="AD1391" s="4">
        <v>45818</v>
      </c>
      <c r="AE1391" s="4">
        <v>45819</v>
      </c>
      <c r="AF1391" s="4"/>
      <c r="AG1391" s="30" t="s">
        <v>266</v>
      </c>
      <c r="AH1391" s="30" t="s">
        <v>302</v>
      </c>
      <c r="AI1391" s="30" t="s">
        <v>7168</v>
      </c>
      <c r="AJ1391" s="30" t="s">
        <v>303</v>
      </c>
      <c r="AK1391" s="30" t="s">
        <v>65</v>
      </c>
      <c r="AL1391" s="30" t="s">
        <v>389</v>
      </c>
      <c r="AM1391" s="30" t="s">
        <v>390</v>
      </c>
      <c r="AN1391" s="30">
        <v>0.59643999999999997</v>
      </c>
      <c r="AO1391" s="30" t="s">
        <v>68</v>
      </c>
      <c r="AP1391" s="30"/>
      <c r="AQ1391" s="30"/>
      <c r="AR1391" s="30" t="s">
        <v>68</v>
      </c>
      <c r="AS1391" s="30"/>
      <c r="AT1391" s="30"/>
      <c r="AU1391" s="30" t="s">
        <v>391</v>
      </c>
      <c r="AV1391" s="30" t="s">
        <v>392</v>
      </c>
      <c r="AW1391" s="30">
        <v>2.6084999999999998</v>
      </c>
      <c r="AX1391" s="30" t="s">
        <v>680</v>
      </c>
      <c r="AY1391" s="30" t="s">
        <v>681</v>
      </c>
      <c r="AZ1391" s="3">
        <v>35</v>
      </c>
      <c r="BA1391" s="30" t="s">
        <v>60</v>
      </c>
      <c r="BB1391" s="30">
        <v>35</v>
      </c>
      <c r="BC1391" s="30" t="s">
        <v>60</v>
      </c>
      <c r="BD1391" s="30" t="s">
        <v>60</v>
      </c>
      <c r="BE1391" s="30" t="s">
        <v>60</v>
      </c>
      <c r="BF1391" s="35" t="str">
        <f>IFERROR(VLOOKUP(Data_Power_app[[#This Row],[PRO ODER]],'Result'!A:C,3,0),"")</f>
        <v/>
      </c>
      <c r="BG1391" s="14" t="str">
        <f>IFERROR(VLOOKUP(Data_Power_app[[#This Row],[PRO ODER]]&amp;"LAM_IN",'Real Time'!A:E,4,0),"")</f>
        <v/>
      </c>
      <c r="BH1391" s="37" t="str">
        <f>IF(Data_Power_app[[#This Row],[LAMINATION MACHINE (PLAN)]]="","",IF(Data_Power_app[[#This Row],[LAMINATION MACHINE (REALTIME)]]="","",RIGHT(Data_Power_app[[#This Row],[LAMINATION MACHINE (REALTIME)]],1)=RIGHT(Data_Power_app[[#This Row],[LAMINATION MACHINE (PLAN)]],1)))</f>
        <v/>
      </c>
    </row>
    <row r="1392" spans="1:60" x14ac:dyDescent="0.25">
      <c r="A1392" s="27">
        <v>1785</v>
      </c>
      <c r="B1392" s="30" t="s">
        <v>7169</v>
      </c>
      <c r="C1392" s="30" t="s">
        <v>7170</v>
      </c>
      <c r="D1392" s="30" t="s">
        <v>300</v>
      </c>
      <c r="E1392" s="30" t="s">
        <v>388</v>
      </c>
      <c r="F1392" s="30" t="s">
        <v>59</v>
      </c>
      <c r="G1392" s="30">
        <v>18</v>
      </c>
      <c r="H1392" s="4">
        <v>45811</v>
      </c>
      <c r="I1392" s="30">
        <v>45807</v>
      </c>
      <c r="J1392" s="4">
        <v>45722</v>
      </c>
      <c r="K1392" s="4">
        <v>45812</v>
      </c>
      <c r="L1392" s="4">
        <v>45810.367893518516</v>
      </c>
      <c r="M1392" s="4">
        <v>45812</v>
      </c>
      <c r="N1392" s="4">
        <v>45810.671273148146</v>
      </c>
      <c r="O1392" s="4" t="s">
        <v>60</v>
      </c>
      <c r="P1392" s="4" t="s">
        <v>60</v>
      </c>
      <c r="Q1392" s="4" t="s">
        <v>60</v>
      </c>
      <c r="R1392" s="4" t="s">
        <v>60</v>
      </c>
      <c r="S1392" s="4" t="s">
        <v>60</v>
      </c>
      <c r="T1392" s="4">
        <v>45814</v>
      </c>
      <c r="U1392" s="4">
        <v>45811.286666666667</v>
      </c>
      <c r="V1392" s="4">
        <v>45811.676631944443</v>
      </c>
      <c r="W1392" s="4">
        <v>45815</v>
      </c>
      <c r="X1392" s="4"/>
      <c r="Y1392" s="4" t="s">
        <v>60</v>
      </c>
      <c r="Z1392" s="4">
        <v>45816</v>
      </c>
      <c r="AA1392" s="4"/>
      <c r="AB1392" s="4" t="s">
        <v>60</v>
      </c>
      <c r="AC1392" s="4">
        <v>45817</v>
      </c>
      <c r="AD1392" s="4">
        <v>45818</v>
      </c>
      <c r="AE1392" s="4">
        <v>45819</v>
      </c>
      <c r="AF1392" s="4"/>
      <c r="AG1392" s="30" t="s">
        <v>343</v>
      </c>
      <c r="AH1392" s="30" t="s">
        <v>2185</v>
      </c>
      <c r="AI1392" s="30" t="s">
        <v>3577</v>
      </c>
      <c r="AJ1392" s="30" t="s">
        <v>2186</v>
      </c>
      <c r="AK1392" s="30" t="s">
        <v>100</v>
      </c>
      <c r="AL1392" s="30" t="s">
        <v>395</v>
      </c>
      <c r="AM1392" s="30" t="s">
        <v>396</v>
      </c>
      <c r="AN1392" s="30">
        <v>0.30802000000000002</v>
      </c>
      <c r="AO1392" s="30" t="s">
        <v>68</v>
      </c>
      <c r="AP1392" s="30"/>
      <c r="AQ1392" s="30"/>
      <c r="AR1392" s="30" t="s">
        <v>68</v>
      </c>
      <c r="AS1392" s="30"/>
      <c r="AT1392" s="30"/>
      <c r="AU1392" s="30" t="s">
        <v>397</v>
      </c>
      <c r="AV1392" s="30" t="s">
        <v>398</v>
      </c>
      <c r="AW1392" s="30">
        <v>1.3470599999999999</v>
      </c>
      <c r="AX1392" s="30" t="s">
        <v>3578</v>
      </c>
      <c r="AY1392" s="30" t="s">
        <v>3579</v>
      </c>
      <c r="AZ1392" s="3">
        <v>18</v>
      </c>
      <c r="BA1392" s="30" t="s">
        <v>60</v>
      </c>
      <c r="BB1392" s="30">
        <v>18</v>
      </c>
      <c r="BC1392" s="30" t="s">
        <v>60</v>
      </c>
      <c r="BD1392" s="30" t="s">
        <v>60</v>
      </c>
      <c r="BE1392" s="30" t="s">
        <v>60</v>
      </c>
      <c r="BF1392" s="35" t="str">
        <f>IFERROR(VLOOKUP(Data_Power_app[[#This Row],[PRO ODER]],'Result'!A:C,3,0),"")</f>
        <v/>
      </c>
      <c r="BG1392" s="14" t="str">
        <f>IFERROR(VLOOKUP(Data_Power_app[[#This Row],[PRO ODER]]&amp;"LAM_IN",'Real Time'!A:E,4,0),"")</f>
        <v/>
      </c>
      <c r="BH1392" s="37" t="str">
        <f>IF(Data_Power_app[[#This Row],[LAMINATION MACHINE (PLAN)]]="","",IF(Data_Power_app[[#This Row],[LAMINATION MACHINE (REALTIME)]]="","",RIGHT(Data_Power_app[[#This Row],[LAMINATION MACHINE (REALTIME)]],1)=RIGHT(Data_Power_app[[#This Row],[LAMINATION MACHINE (PLAN)]],1)))</f>
        <v/>
      </c>
    </row>
    <row r="1393" spans="1:60" x14ac:dyDescent="0.25">
      <c r="A1393" s="27">
        <v>1786</v>
      </c>
      <c r="B1393" s="30" t="s">
        <v>11109</v>
      </c>
      <c r="C1393" s="30" t="s">
        <v>11110</v>
      </c>
      <c r="D1393" s="30" t="s">
        <v>243</v>
      </c>
      <c r="E1393" s="30" t="s">
        <v>119</v>
      </c>
      <c r="F1393" s="30" t="s">
        <v>59</v>
      </c>
      <c r="G1393" s="30">
        <v>18</v>
      </c>
      <c r="H1393" s="4">
        <v>45811</v>
      </c>
      <c r="I1393" s="30">
        <v>45811</v>
      </c>
      <c r="J1393" s="4" t="s">
        <v>60</v>
      </c>
      <c r="K1393" s="4">
        <v>45812</v>
      </c>
      <c r="L1393" s="4"/>
      <c r="M1393" s="4">
        <v>45813</v>
      </c>
      <c r="N1393" s="4"/>
      <c r="O1393" s="4">
        <v>45813</v>
      </c>
      <c r="P1393" s="4" t="s">
        <v>60</v>
      </c>
      <c r="Q1393" s="4" t="s">
        <v>60</v>
      </c>
      <c r="R1393" s="4" t="s">
        <v>60</v>
      </c>
      <c r="S1393" s="4" t="s">
        <v>60</v>
      </c>
      <c r="T1393" s="4">
        <v>45814</v>
      </c>
      <c r="U1393" s="4"/>
      <c r="V1393" s="4"/>
      <c r="W1393" s="4">
        <v>45815</v>
      </c>
      <c r="X1393" s="4"/>
      <c r="Y1393" s="4" t="s">
        <v>60</v>
      </c>
      <c r="Z1393" s="4">
        <v>45815</v>
      </c>
      <c r="AA1393" s="4"/>
      <c r="AB1393" s="4" t="s">
        <v>60</v>
      </c>
      <c r="AC1393" s="4">
        <v>45817</v>
      </c>
      <c r="AD1393" s="4">
        <v>45818</v>
      </c>
      <c r="AE1393" s="4">
        <v>45819</v>
      </c>
      <c r="AF1393" s="4"/>
      <c r="AG1393" s="30" t="s">
        <v>126</v>
      </c>
      <c r="AH1393" s="30" t="s">
        <v>421</v>
      </c>
      <c r="AI1393" s="30" t="s">
        <v>628</v>
      </c>
      <c r="AJ1393" s="30" t="s">
        <v>422</v>
      </c>
      <c r="AK1393" s="30" t="s">
        <v>100</v>
      </c>
      <c r="AL1393" s="30" t="s">
        <v>530</v>
      </c>
      <c r="AM1393" s="30" t="s">
        <v>531</v>
      </c>
      <c r="AN1393" s="30">
        <v>0.30606</v>
      </c>
      <c r="AO1393" s="30" t="s">
        <v>68</v>
      </c>
      <c r="AP1393" s="30"/>
      <c r="AQ1393" s="30"/>
      <c r="AR1393" s="30" t="s">
        <v>68</v>
      </c>
      <c r="AS1393" s="30"/>
      <c r="AT1393" s="30"/>
      <c r="AU1393" s="30" t="s">
        <v>629</v>
      </c>
      <c r="AV1393" s="30" t="s">
        <v>630</v>
      </c>
      <c r="AW1393" s="30">
        <v>1.3384400000000001</v>
      </c>
      <c r="AX1393" s="30" t="s">
        <v>631</v>
      </c>
      <c r="AY1393" s="30" t="s">
        <v>632</v>
      </c>
      <c r="AZ1393" s="3">
        <v>18</v>
      </c>
      <c r="BA1393" s="30" t="s">
        <v>60</v>
      </c>
      <c r="BB1393" s="30">
        <v>18</v>
      </c>
      <c r="BC1393" s="30" t="s">
        <v>60</v>
      </c>
      <c r="BD1393" s="30" t="s">
        <v>60</v>
      </c>
      <c r="BE1393" s="30" t="s">
        <v>60</v>
      </c>
      <c r="BF1393" s="35" t="str">
        <f>IFERROR(VLOOKUP(Data_Power_app[[#This Row],[PRO ODER]],'Result'!A:C,3,0),"")</f>
        <v>LAMINATION 1</v>
      </c>
      <c r="BG1393" s="14" t="str">
        <f>IFERROR(VLOOKUP(Data_Power_app[[#This Row],[PRO ODER]]&amp;"LAM_IN",'Real Time'!A:E,4,0),"")</f>
        <v/>
      </c>
      <c r="BH1393" s="37" t="str">
        <f>IF(Data_Power_app[[#This Row],[LAMINATION MACHINE (PLAN)]]="","",IF(Data_Power_app[[#This Row],[LAMINATION MACHINE (REALTIME)]]="","",RIGHT(Data_Power_app[[#This Row],[LAMINATION MACHINE (REALTIME)]],1)=RIGHT(Data_Power_app[[#This Row],[LAMINATION MACHINE (PLAN)]],1)))</f>
        <v/>
      </c>
    </row>
    <row r="1394" spans="1:60" x14ac:dyDescent="0.25">
      <c r="A1394" s="27">
        <v>1787</v>
      </c>
      <c r="B1394" s="30" t="s">
        <v>6944</v>
      </c>
      <c r="C1394" s="30" t="s">
        <v>6945</v>
      </c>
      <c r="D1394" s="30" t="s">
        <v>86</v>
      </c>
      <c r="E1394" s="30" t="s">
        <v>176</v>
      </c>
      <c r="F1394" s="30" t="s">
        <v>72</v>
      </c>
      <c r="G1394" s="30">
        <v>1166</v>
      </c>
      <c r="H1394" s="4">
        <v>45811</v>
      </c>
      <c r="I1394" s="30">
        <v>45807</v>
      </c>
      <c r="J1394" s="4">
        <v>45807</v>
      </c>
      <c r="K1394" s="4">
        <v>45812</v>
      </c>
      <c r="L1394" s="4">
        <v>45808.334201388891</v>
      </c>
      <c r="M1394" s="4" t="s">
        <v>60</v>
      </c>
      <c r="N1394" s="4"/>
      <c r="O1394" s="4" t="s">
        <v>60</v>
      </c>
      <c r="P1394" s="4" t="s">
        <v>60</v>
      </c>
      <c r="Q1394" s="4" t="s">
        <v>60</v>
      </c>
      <c r="R1394" s="4" t="s">
        <v>60</v>
      </c>
      <c r="S1394" s="4" t="s">
        <v>60</v>
      </c>
      <c r="T1394" s="4" t="s">
        <v>60</v>
      </c>
      <c r="U1394" s="4"/>
      <c r="V1394" s="4"/>
      <c r="W1394" s="4"/>
      <c r="X1394" s="4">
        <v>45810.668888888889</v>
      </c>
      <c r="Y1394" s="4" t="s">
        <v>73</v>
      </c>
      <c r="Z1394" s="4" t="s">
        <v>60</v>
      </c>
      <c r="AA1394" s="4">
        <v>45810.669918981483</v>
      </c>
      <c r="AB1394" s="4">
        <v>45811</v>
      </c>
      <c r="AC1394" s="4" t="s">
        <v>60</v>
      </c>
      <c r="AD1394" s="4">
        <v>45817</v>
      </c>
      <c r="AE1394" s="4">
        <v>45820</v>
      </c>
      <c r="AF1394" s="4"/>
      <c r="AG1394" s="30" t="s">
        <v>1701</v>
      </c>
      <c r="AH1394" s="30" t="s">
        <v>604</v>
      </c>
      <c r="AI1394" s="30" t="s">
        <v>6943</v>
      </c>
      <c r="AJ1394" s="30" t="s">
        <v>74</v>
      </c>
      <c r="AK1394" s="30" t="s">
        <v>65</v>
      </c>
      <c r="AL1394" s="30" t="s">
        <v>174</v>
      </c>
      <c r="AM1394" s="30" t="s">
        <v>175</v>
      </c>
      <c r="AN1394" s="30">
        <v>27.298279999999998</v>
      </c>
      <c r="AO1394" s="30" t="s">
        <v>68</v>
      </c>
      <c r="AP1394" s="30"/>
      <c r="AQ1394" s="30"/>
      <c r="AR1394" s="30" t="s">
        <v>68</v>
      </c>
      <c r="AS1394" s="30"/>
      <c r="AT1394" s="30"/>
      <c r="AU1394" s="30" t="s">
        <v>327</v>
      </c>
      <c r="AV1394" s="30" t="s">
        <v>328</v>
      </c>
      <c r="AW1394" s="30">
        <v>59.68871</v>
      </c>
      <c r="AX1394" s="30" t="s">
        <v>226</v>
      </c>
      <c r="AY1394" s="30" t="s">
        <v>227</v>
      </c>
      <c r="AZ1394" s="3">
        <v>1166</v>
      </c>
      <c r="BA1394" s="30" t="s">
        <v>228</v>
      </c>
      <c r="BB1394" s="30">
        <v>1166</v>
      </c>
      <c r="BC1394" s="30" t="s">
        <v>60</v>
      </c>
      <c r="BD1394" s="30" t="s">
        <v>60</v>
      </c>
      <c r="BE1394" s="30" t="s">
        <v>769</v>
      </c>
      <c r="BF1394" s="35" t="str">
        <f>IFERROR(VLOOKUP(Data_Power_app[[#This Row],[PRO ODER]],'Result'!A:C,3,0),"")</f>
        <v/>
      </c>
      <c r="BG1394" s="14" t="str">
        <f>IFERROR(VLOOKUP(Data_Power_app[[#This Row],[PRO ODER]]&amp;"LAM_IN",'Real Time'!A:E,4,0),"")</f>
        <v/>
      </c>
      <c r="BH1394" s="37" t="str">
        <f>IF(Data_Power_app[[#This Row],[LAMINATION MACHINE (PLAN)]]="","",IF(Data_Power_app[[#This Row],[LAMINATION MACHINE (REALTIME)]]="","",RIGHT(Data_Power_app[[#This Row],[LAMINATION MACHINE (REALTIME)]],1)=RIGHT(Data_Power_app[[#This Row],[LAMINATION MACHINE (PLAN)]],1)))</f>
        <v/>
      </c>
    </row>
    <row r="1395" spans="1:60" x14ac:dyDescent="0.25">
      <c r="A1395" s="27">
        <v>1788</v>
      </c>
      <c r="B1395" s="30" t="s">
        <v>4672</v>
      </c>
      <c r="C1395" s="30" t="s">
        <v>4673</v>
      </c>
      <c r="D1395" s="30" t="s">
        <v>86</v>
      </c>
      <c r="E1395" s="30" t="s">
        <v>176</v>
      </c>
      <c r="F1395" s="30" t="s">
        <v>59</v>
      </c>
      <c r="G1395" s="30">
        <v>51</v>
      </c>
      <c r="H1395" s="4">
        <v>45808</v>
      </c>
      <c r="I1395" s="30">
        <v>45805</v>
      </c>
      <c r="J1395" s="4">
        <v>45805</v>
      </c>
      <c r="K1395" s="4">
        <v>45810</v>
      </c>
      <c r="L1395" s="4">
        <v>45807.42560185185</v>
      </c>
      <c r="M1395" s="4">
        <v>45811</v>
      </c>
      <c r="N1395" s="4">
        <v>45808.426574074074</v>
      </c>
      <c r="O1395" s="4" t="s">
        <v>60</v>
      </c>
      <c r="P1395" s="4" t="s">
        <v>60</v>
      </c>
      <c r="Q1395" s="4" t="s">
        <v>60</v>
      </c>
      <c r="R1395" s="4" t="s">
        <v>60</v>
      </c>
      <c r="S1395" s="4" t="s">
        <v>60</v>
      </c>
      <c r="T1395" s="4">
        <v>45813</v>
      </c>
      <c r="U1395" s="4"/>
      <c r="V1395" s="4"/>
      <c r="W1395" s="4">
        <v>45814</v>
      </c>
      <c r="X1395" s="4"/>
      <c r="Y1395" s="4" t="s">
        <v>60</v>
      </c>
      <c r="Z1395" s="4">
        <v>45815</v>
      </c>
      <c r="AA1395" s="4"/>
      <c r="AB1395" s="4" t="s">
        <v>60</v>
      </c>
      <c r="AC1395" s="4">
        <v>45815</v>
      </c>
      <c r="AD1395" s="4">
        <v>45817</v>
      </c>
      <c r="AE1395" s="4">
        <v>45820</v>
      </c>
      <c r="AF1395" s="4"/>
      <c r="AG1395" s="30" t="s">
        <v>266</v>
      </c>
      <c r="AH1395" s="30" t="s">
        <v>494</v>
      </c>
      <c r="AI1395" s="30" t="s">
        <v>4674</v>
      </c>
      <c r="AJ1395" s="30" t="s">
        <v>186</v>
      </c>
      <c r="AK1395" s="30" t="s">
        <v>65</v>
      </c>
      <c r="AL1395" s="30" t="s">
        <v>496</v>
      </c>
      <c r="AM1395" s="30" t="s">
        <v>497</v>
      </c>
      <c r="AN1395" s="30">
        <v>1.5523</v>
      </c>
      <c r="AO1395" s="30" t="s">
        <v>68</v>
      </c>
      <c r="AP1395" s="30"/>
      <c r="AQ1395" s="30"/>
      <c r="AR1395" s="30" t="s">
        <v>68</v>
      </c>
      <c r="AS1395" s="30"/>
      <c r="AT1395" s="30"/>
      <c r="AU1395" s="30" t="s">
        <v>2557</v>
      </c>
      <c r="AV1395" s="30" t="s">
        <v>2558</v>
      </c>
      <c r="AW1395" s="30">
        <v>3.3948</v>
      </c>
      <c r="AX1395" s="30" t="s">
        <v>498</v>
      </c>
      <c r="AY1395" s="30" t="s">
        <v>499</v>
      </c>
      <c r="AZ1395" s="3">
        <v>51</v>
      </c>
      <c r="BA1395" s="30" t="s">
        <v>60</v>
      </c>
      <c r="BB1395" s="30">
        <v>51</v>
      </c>
      <c r="BC1395" s="30" t="s">
        <v>60</v>
      </c>
      <c r="BD1395" s="30" t="s">
        <v>60</v>
      </c>
      <c r="BE1395" s="30" t="s">
        <v>60</v>
      </c>
      <c r="BF1395" s="35" t="str">
        <f>IFERROR(VLOOKUP(Data_Power_app[[#This Row],[PRO ODER]],'Result'!A:C,3,0),"")</f>
        <v/>
      </c>
      <c r="BG1395" s="14" t="str">
        <f>IFERROR(VLOOKUP(Data_Power_app[[#This Row],[PRO ODER]]&amp;"LAM_IN",'Real Time'!A:E,4,0),"")</f>
        <v/>
      </c>
      <c r="BH1395" s="37" t="str">
        <f>IF(Data_Power_app[[#This Row],[LAMINATION MACHINE (PLAN)]]="","",IF(Data_Power_app[[#This Row],[LAMINATION MACHINE (REALTIME)]]="","",RIGHT(Data_Power_app[[#This Row],[LAMINATION MACHINE (REALTIME)]],1)=RIGHT(Data_Power_app[[#This Row],[LAMINATION MACHINE (PLAN)]],1)))</f>
        <v/>
      </c>
    </row>
    <row r="1396" spans="1:60" x14ac:dyDescent="0.25">
      <c r="A1396" s="27">
        <v>1789</v>
      </c>
      <c r="B1396" s="30" t="s">
        <v>3937</v>
      </c>
      <c r="C1396" s="30" t="s">
        <v>3938</v>
      </c>
      <c r="D1396" s="30" t="s">
        <v>300</v>
      </c>
      <c r="E1396" s="30" t="s">
        <v>301</v>
      </c>
      <c r="F1396" s="30" t="s">
        <v>59</v>
      </c>
      <c r="G1396" s="30">
        <v>1148</v>
      </c>
      <c r="H1396" s="4">
        <v>45810</v>
      </c>
      <c r="I1396" s="30">
        <v>45804</v>
      </c>
      <c r="J1396" s="4">
        <v>45804</v>
      </c>
      <c r="K1396" s="4">
        <v>45810</v>
      </c>
      <c r="L1396" s="4">
        <v>45810.788865740738</v>
      </c>
      <c r="M1396" s="4">
        <v>45810</v>
      </c>
      <c r="N1396" s="4">
        <v>45810.155925925923</v>
      </c>
      <c r="O1396" s="4" t="s">
        <v>60</v>
      </c>
      <c r="P1396" s="4" t="s">
        <v>60</v>
      </c>
      <c r="Q1396" s="4" t="s">
        <v>60</v>
      </c>
      <c r="R1396" s="4" t="s">
        <v>60</v>
      </c>
      <c r="S1396" s="4" t="s">
        <v>60</v>
      </c>
      <c r="T1396" s="4">
        <v>45810</v>
      </c>
      <c r="U1396" s="4"/>
      <c r="V1396" s="4"/>
      <c r="W1396" s="4">
        <v>45813</v>
      </c>
      <c r="X1396" s="4"/>
      <c r="Y1396" s="4" t="s">
        <v>60</v>
      </c>
      <c r="Z1396" s="4">
        <v>45814</v>
      </c>
      <c r="AA1396" s="4"/>
      <c r="AB1396" s="4" t="s">
        <v>60</v>
      </c>
      <c r="AC1396" s="4">
        <v>45815</v>
      </c>
      <c r="AD1396" s="4">
        <v>45817</v>
      </c>
      <c r="AE1396" s="4">
        <v>45820</v>
      </c>
      <c r="AF1396" s="4"/>
      <c r="AG1396" s="30" t="s">
        <v>266</v>
      </c>
      <c r="AH1396" s="30" t="s">
        <v>302</v>
      </c>
      <c r="AI1396" s="30" t="s">
        <v>3300</v>
      </c>
      <c r="AJ1396" s="30" t="s">
        <v>303</v>
      </c>
      <c r="AK1396" s="30" t="s">
        <v>100</v>
      </c>
      <c r="AL1396" s="30" t="s">
        <v>304</v>
      </c>
      <c r="AM1396" s="30" t="s">
        <v>305</v>
      </c>
      <c r="AN1396" s="30">
        <v>27.678909999999998</v>
      </c>
      <c r="AO1396" s="30" t="s">
        <v>68</v>
      </c>
      <c r="AP1396" s="30"/>
      <c r="AQ1396" s="30"/>
      <c r="AR1396" s="30" t="s">
        <v>68</v>
      </c>
      <c r="AS1396" s="30"/>
      <c r="AT1396" s="30"/>
      <c r="AU1396" s="30" t="s">
        <v>611</v>
      </c>
      <c r="AV1396" s="30" t="s">
        <v>612</v>
      </c>
      <c r="AW1396" s="30">
        <v>102.91485</v>
      </c>
      <c r="AX1396" s="30" t="s">
        <v>3301</v>
      </c>
      <c r="AY1396" s="30" t="s">
        <v>3302</v>
      </c>
      <c r="AZ1396" s="3">
        <v>1148</v>
      </c>
      <c r="BA1396" s="30" t="s">
        <v>60</v>
      </c>
      <c r="BB1396" s="30">
        <v>1148</v>
      </c>
      <c r="BC1396" s="30" t="s">
        <v>60</v>
      </c>
      <c r="BD1396" s="30" t="s">
        <v>60</v>
      </c>
      <c r="BE1396" s="30" t="s">
        <v>60</v>
      </c>
      <c r="BF1396" s="35" t="str">
        <f>IFERROR(VLOOKUP(Data_Power_app[[#This Row],[PRO ODER]],'Result'!A:C,3,0),"")</f>
        <v/>
      </c>
      <c r="BG1396" s="14" t="str">
        <f>IFERROR(VLOOKUP(Data_Power_app[[#This Row],[PRO ODER]]&amp;"LAM_IN",'Real Time'!A:E,4,0),"")</f>
        <v/>
      </c>
      <c r="BH1396" s="37" t="str">
        <f>IF(Data_Power_app[[#This Row],[LAMINATION MACHINE (PLAN)]]="","",IF(Data_Power_app[[#This Row],[LAMINATION MACHINE (REALTIME)]]="","",RIGHT(Data_Power_app[[#This Row],[LAMINATION MACHINE (REALTIME)]],1)=RIGHT(Data_Power_app[[#This Row],[LAMINATION MACHINE (PLAN)]],1)))</f>
        <v/>
      </c>
    </row>
    <row r="1397" spans="1:60" x14ac:dyDescent="0.25">
      <c r="A1397" s="27">
        <v>1790</v>
      </c>
      <c r="B1397" s="30" t="s">
        <v>3945</v>
      </c>
      <c r="C1397" s="30" t="s">
        <v>3946</v>
      </c>
      <c r="D1397" s="30" t="s">
        <v>300</v>
      </c>
      <c r="E1397" s="30" t="s">
        <v>393</v>
      </c>
      <c r="F1397" s="30" t="s">
        <v>59</v>
      </c>
      <c r="G1397" s="30">
        <v>201</v>
      </c>
      <c r="H1397" s="4">
        <v>45806</v>
      </c>
      <c r="I1397" s="30">
        <v>45804</v>
      </c>
      <c r="J1397" s="4">
        <v>45804</v>
      </c>
      <c r="K1397" s="4">
        <v>45807</v>
      </c>
      <c r="L1397" s="4">
        <v>45808.330648148149</v>
      </c>
      <c r="M1397" s="4">
        <v>45810</v>
      </c>
      <c r="N1397" s="4">
        <v>45810.528229166666</v>
      </c>
      <c r="O1397" s="4" t="s">
        <v>60</v>
      </c>
      <c r="P1397" s="4" t="s">
        <v>60</v>
      </c>
      <c r="Q1397" s="4" t="s">
        <v>60</v>
      </c>
      <c r="R1397" s="4" t="s">
        <v>60</v>
      </c>
      <c r="S1397" s="4" t="s">
        <v>60</v>
      </c>
      <c r="T1397" s="4">
        <v>45810</v>
      </c>
      <c r="U1397" s="4">
        <v>45810.56113425926</v>
      </c>
      <c r="V1397" s="4">
        <v>45810.074143518519</v>
      </c>
      <c r="W1397" s="4">
        <v>45813</v>
      </c>
      <c r="X1397" s="4">
        <v>45811.354699074072</v>
      </c>
      <c r="Y1397" s="4" t="s">
        <v>77</v>
      </c>
      <c r="Z1397" s="4">
        <v>45814</v>
      </c>
      <c r="AA1397" s="4"/>
      <c r="AB1397" s="4" t="s">
        <v>60</v>
      </c>
      <c r="AC1397" s="4">
        <v>45815</v>
      </c>
      <c r="AD1397" s="4">
        <v>45817</v>
      </c>
      <c r="AE1397" s="4">
        <v>45820</v>
      </c>
      <c r="AF1397" s="4"/>
      <c r="AG1397" s="30" t="s">
        <v>97</v>
      </c>
      <c r="AH1397" s="30" t="s">
        <v>302</v>
      </c>
      <c r="AI1397" s="30" t="s">
        <v>394</v>
      </c>
      <c r="AJ1397" s="30" t="s">
        <v>303</v>
      </c>
      <c r="AK1397" s="30" t="s">
        <v>65</v>
      </c>
      <c r="AL1397" s="30" t="s">
        <v>395</v>
      </c>
      <c r="AM1397" s="30" t="s">
        <v>396</v>
      </c>
      <c r="AN1397" s="30">
        <v>3.1133799999999998</v>
      </c>
      <c r="AO1397" s="30" t="s">
        <v>68</v>
      </c>
      <c r="AP1397" s="30"/>
      <c r="AQ1397" s="30"/>
      <c r="AR1397" s="30" t="s">
        <v>68</v>
      </c>
      <c r="AS1397" s="30"/>
      <c r="AT1397" s="30"/>
      <c r="AU1397" s="30" t="s">
        <v>397</v>
      </c>
      <c r="AV1397" s="30" t="s">
        <v>398</v>
      </c>
      <c r="AW1397" s="30">
        <v>13.615220000000001</v>
      </c>
      <c r="AX1397" s="30" t="s">
        <v>399</v>
      </c>
      <c r="AY1397" s="30" t="s">
        <v>400</v>
      </c>
      <c r="AZ1397" s="3">
        <v>201</v>
      </c>
      <c r="BA1397" s="30" t="s">
        <v>60</v>
      </c>
      <c r="BB1397" s="30">
        <v>201</v>
      </c>
      <c r="BC1397" s="30" t="s">
        <v>60</v>
      </c>
      <c r="BD1397" s="30" t="s">
        <v>60</v>
      </c>
      <c r="BE1397" s="30" t="s">
        <v>60</v>
      </c>
      <c r="BF1397" s="35" t="str">
        <f>IFERROR(VLOOKUP(Data_Power_app[[#This Row],[PRO ODER]],'Result'!A:C,3,0),"")</f>
        <v/>
      </c>
      <c r="BG1397" s="14" t="str">
        <f>IFERROR(VLOOKUP(Data_Power_app[[#This Row],[PRO ODER]]&amp;"LAM_IN",'Real Time'!A:E,4,0),"")</f>
        <v/>
      </c>
      <c r="BH1397" s="37" t="str">
        <f>IF(Data_Power_app[[#This Row],[LAMINATION MACHINE (PLAN)]]="","",IF(Data_Power_app[[#This Row],[LAMINATION MACHINE (REALTIME)]]="","",RIGHT(Data_Power_app[[#This Row],[LAMINATION MACHINE (REALTIME)]],1)=RIGHT(Data_Power_app[[#This Row],[LAMINATION MACHINE (PLAN)]],1)))</f>
        <v/>
      </c>
    </row>
    <row r="1398" spans="1:60" x14ac:dyDescent="0.25">
      <c r="A1398" s="27">
        <v>1791</v>
      </c>
      <c r="B1398" s="30" t="s">
        <v>3947</v>
      </c>
      <c r="C1398" s="30" t="s">
        <v>3948</v>
      </c>
      <c r="D1398" s="30" t="s">
        <v>300</v>
      </c>
      <c r="E1398" s="30" t="s">
        <v>393</v>
      </c>
      <c r="F1398" s="30" t="s">
        <v>59</v>
      </c>
      <c r="G1398" s="30">
        <v>201</v>
      </c>
      <c r="H1398" s="4">
        <v>45806</v>
      </c>
      <c r="I1398" s="30">
        <v>45804</v>
      </c>
      <c r="J1398" s="4">
        <v>45804</v>
      </c>
      <c r="K1398" s="4">
        <v>45807</v>
      </c>
      <c r="L1398" s="4">
        <v>45808.330717592595</v>
      </c>
      <c r="M1398" s="4">
        <v>45810</v>
      </c>
      <c r="N1398" s="4">
        <v>45810.528182870374</v>
      </c>
      <c r="O1398" s="4" t="s">
        <v>60</v>
      </c>
      <c r="P1398" s="4" t="s">
        <v>60</v>
      </c>
      <c r="Q1398" s="4" t="s">
        <v>60</v>
      </c>
      <c r="R1398" s="4" t="s">
        <v>60</v>
      </c>
      <c r="S1398" s="4" t="s">
        <v>60</v>
      </c>
      <c r="T1398" s="4">
        <v>45810</v>
      </c>
      <c r="U1398" s="4">
        <v>45810.561180555553</v>
      </c>
      <c r="V1398" s="4">
        <v>45810.074224537035</v>
      </c>
      <c r="W1398" s="4">
        <v>45813</v>
      </c>
      <c r="X1398" s="4">
        <v>45811.354594907411</v>
      </c>
      <c r="Y1398" s="4" t="s">
        <v>77</v>
      </c>
      <c r="Z1398" s="4">
        <v>45814</v>
      </c>
      <c r="AA1398" s="4"/>
      <c r="AB1398" s="4" t="s">
        <v>60</v>
      </c>
      <c r="AC1398" s="4">
        <v>45815</v>
      </c>
      <c r="AD1398" s="4">
        <v>45817</v>
      </c>
      <c r="AE1398" s="4">
        <v>45820</v>
      </c>
      <c r="AF1398" s="4"/>
      <c r="AG1398" s="30" t="s">
        <v>97</v>
      </c>
      <c r="AH1398" s="30" t="s">
        <v>302</v>
      </c>
      <c r="AI1398" s="30" t="s">
        <v>394</v>
      </c>
      <c r="AJ1398" s="30" t="s">
        <v>303</v>
      </c>
      <c r="AK1398" s="30" t="s">
        <v>65</v>
      </c>
      <c r="AL1398" s="30" t="s">
        <v>395</v>
      </c>
      <c r="AM1398" s="30" t="s">
        <v>396</v>
      </c>
      <c r="AN1398" s="30">
        <v>2.9297399999999998</v>
      </c>
      <c r="AO1398" s="30" t="s">
        <v>68</v>
      </c>
      <c r="AP1398" s="30"/>
      <c r="AQ1398" s="30"/>
      <c r="AR1398" s="30" t="s">
        <v>68</v>
      </c>
      <c r="AS1398" s="30"/>
      <c r="AT1398" s="30"/>
      <c r="AU1398" s="30" t="s">
        <v>397</v>
      </c>
      <c r="AV1398" s="30" t="s">
        <v>398</v>
      </c>
      <c r="AW1398" s="30">
        <v>12.8117</v>
      </c>
      <c r="AX1398" s="30" t="s">
        <v>399</v>
      </c>
      <c r="AY1398" s="30" t="s">
        <v>400</v>
      </c>
      <c r="AZ1398" s="3">
        <v>201</v>
      </c>
      <c r="BA1398" s="30" t="s">
        <v>60</v>
      </c>
      <c r="BB1398" s="30">
        <v>201</v>
      </c>
      <c r="BC1398" s="30" t="s">
        <v>60</v>
      </c>
      <c r="BD1398" s="30" t="s">
        <v>60</v>
      </c>
      <c r="BE1398" s="30" t="s">
        <v>60</v>
      </c>
      <c r="BF1398" s="35" t="str">
        <f>IFERROR(VLOOKUP(Data_Power_app[[#This Row],[PRO ODER]],'Result'!A:C,3,0),"")</f>
        <v/>
      </c>
      <c r="BG1398" s="14" t="str">
        <f>IFERROR(VLOOKUP(Data_Power_app[[#This Row],[PRO ODER]]&amp;"LAM_IN",'Real Time'!A:E,4,0),"")</f>
        <v/>
      </c>
      <c r="BH1398" s="37" t="str">
        <f>IF(Data_Power_app[[#This Row],[LAMINATION MACHINE (PLAN)]]="","",IF(Data_Power_app[[#This Row],[LAMINATION MACHINE (REALTIME)]]="","",RIGHT(Data_Power_app[[#This Row],[LAMINATION MACHINE (REALTIME)]],1)=RIGHT(Data_Power_app[[#This Row],[LAMINATION MACHINE (PLAN)]],1)))</f>
        <v/>
      </c>
    </row>
    <row r="1399" spans="1:60" x14ac:dyDescent="0.25">
      <c r="A1399" s="27">
        <v>1792</v>
      </c>
      <c r="B1399" s="30" t="s">
        <v>1368</v>
      </c>
      <c r="C1399" s="30" t="s">
        <v>1369</v>
      </c>
      <c r="D1399" s="30" t="s">
        <v>86</v>
      </c>
      <c r="E1399" s="30" t="s">
        <v>176</v>
      </c>
      <c r="F1399" s="30" t="s">
        <v>59</v>
      </c>
      <c r="G1399" s="30">
        <v>522</v>
      </c>
      <c r="H1399" s="4">
        <v>45808</v>
      </c>
      <c r="I1399" s="30">
        <v>45780</v>
      </c>
      <c r="J1399" s="4">
        <v>45791</v>
      </c>
      <c r="K1399" s="4">
        <v>45810</v>
      </c>
      <c r="L1399" s="4">
        <v>45781.987083333333</v>
      </c>
      <c r="M1399" s="4">
        <v>45811</v>
      </c>
      <c r="N1399" s="4">
        <v>45782.969768518517</v>
      </c>
      <c r="O1399" s="4" t="s">
        <v>60</v>
      </c>
      <c r="P1399" s="4" t="s">
        <v>60</v>
      </c>
      <c r="Q1399" s="4" t="s">
        <v>60</v>
      </c>
      <c r="R1399" s="4" t="s">
        <v>60</v>
      </c>
      <c r="S1399" s="4" t="s">
        <v>60</v>
      </c>
      <c r="T1399" s="4">
        <v>45812</v>
      </c>
      <c r="U1399" s="4">
        <v>45782.093472222223</v>
      </c>
      <c r="V1399" s="4">
        <v>45786.34171296296</v>
      </c>
      <c r="W1399" s="4">
        <v>45813</v>
      </c>
      <c r="X1399" s="4">
        <v>45792.439467592594</v>
      </c>
      <c r="Y1399" s="4" t="s">
        <v>77</v>
      </c>
      <c r="Z1399" s="4">
        <v>45814</v>
      </c>
      <c r="AA1399" s="4">
        <v>45793.686203703706</v>
      </c>
      <c r="AB1399" s="4">
        <v>45811</v>
      </c>
      <c r="AC1399" s="4">
        <v>45815</v>
      </c>
      <c r="AD1399" s="4">
        <v>45817</v>
      </c>
      <c r="AE1399" s="4">
        <v>45820</v>
      </c>
      <c r="AF1399" s="4"/>
      <c r="AG1399" s="30" t="s">
        <v>1701</v>
      </c>
      <c r="AH1399" s="30" t="s">
        <v>296</v>
      </c>
      <c r="AI1399" s="30" t="s">
        <v>437</v>
      </c>
      <c r="AJ1399" s="30" t="s">
        <v>210</v>
      </c>
      <c r="AK1399" s="30" t="s">
        <v>100</v>
      </c>
      <c r="AL1399" s="30" t="s">
        <v>297</v>
      </c>
      <c r="AM1399" s="30" t="s">
        <v>298</v>
      </c>
      <c r="AN1399" s="30">
        <v>20.039400000000001</v>
      </c>
      <c r="AO1399" s="30" t="s">
        <v>68</v>
      </c>
      <c r="AP1399" s="30"/>
      <c r="AQ1399" s="30"/>
      <c r="AR1399" s="30" t="s">
        <v>68</v>
      </c>
      <c r="AS1399" s="30"/>
      <c r="AT1399" s="30"/>
      <c r="AU1399" s="30" t="s">
        <v>274</v>
      </c>
      <c r="AV1399" s="30" t="s">
        <v>275</v>
      </c>
      <c r="AW1399" s="30">
        <v>43.82555</v>
      </c>
      <c r="AX1399" s="30" t="s">
        <v>831</v>
      </c>
      <c r="AY1399" s="30" t="s">
        <v>439</v>
      </c>
      <c r="AZ1399" s="3">
        <v>522</v>
      </c>
      <c r="BA1399" s="30" t="s">
        <v>60</v>
      </c>
      <c r="BB1399" s="30">
        <v>522</v>
      </c>
      <c r="BC1399" s="30" t="s">
        <v>60</v>
      </c>
      <c r="BD1399" s="30" t="s">
        <v>60</v>
      </c>
      <c r="BE1399" s="30" t="s">
        <v>60</v>
      </c>
      <c r="BF1399" s="35" t="str">
        <f>IFERROR(VLOOKUP(Data_Power_app[[#This Row],[PRO ODER]],'Result'!A:C,3,0),"")</f>
        <v/>
      </c>
      <c r="BG1399" s="14" t="str">
        <f>IFERROR(VLOOKUP(Data_Power_app[[#This Row],[PRO ODER]]&amp;"LAM_IN",'Real Time'!A:E,4,0),"")</f>
        <v>ML-04</v>
      </c>
      <c r="BH1399" s="37" t="str">
        <f>IF(Data_Power_app[[#This Row],[LAMINATION MACHINE (PLAN)]]="","",IF(Data_Power_app[[#This Row],[LAMINATION MACHINE (REALTIME)]]="","",RIGHT(Data_Power_app[[#This Row],[LAMINATION MACHINE (REALTIME)]],1)=RIGHT(Data_Power_app[[#This Row],[LAMINATION MACHINE (PLAN)]],1)))</f>
        <v/>
      </c>
    </row>
    <row r="1400" spans="1:60" x14ac:dyDescent="0.25">
      <c r="A1400" s="27">
        <v>1793</v>
      </c>
      <c r="B1400" s="30" t="s">
        <v>1370</v>
      </c>
      <c r="C1400" s="30" t="s">
        <v>1371</v>
      </c>
      <c r="D1400" s="30" t="s">
        <v>86</v>
      </c>
      <c r="E1400" s="30" t="s">
        <v>176</v>
      </c>
      <c r="F1400" s="30" t="s">
        <v>59</v>
      </c>
      <c r="G1400" s="30">
        <v>27</v>
      </c>
      <c r="H1400" s="4">
        <v>45808</v>
      </c>
      <c r="I1400" s="30">
        <v>45782</v>
      </c>
      <c r="J1400" s="4">
        <v>45791</v>
      </c>
      <c r="K1400" s="4">
        <v>45808</v>
      </c>
      <c r="L1400" s="4">
        <v>45783.494189814817</v>
      </c>
      <c r="M1400" s="4">
        <v>45810</v>
      </c>
      <c r="N1400" s="4">
        <v>45785.978888888887</v>
      </c>
      <c r="O1400" s="4" t="s">
        <v>60</v>
      </c>
      <c r="P1400" s="4" t="s">
        <v>60</v>
      </c>
      <c r="Q1400" s="4" t="s">
        <v>60</v>
      </c>
      <c r="R1400" s="4" t="s">
        <v>60</v>
      </c>
      <c r="S1400" s="4" t="s">
        <v>60</v>
      </c>
      <c r="T1400" s="4">
        <v>45811</v>
      </c>
      <c r="U1400" s="4">
        <v>45798.655636574076</v>
      </c>
      <c r="V1400" s="4">
        <v>45799.814872685187</v>
      </c>
      <c r="W1400" s="4">
        <v>45813</v>
      </c>
      <c r="X1400" s="4">
        <v>45799.875694444447</v>
      </c>
      <c r="Y1400" s="4" t="s">
        <v>77</v>
      </c>
      <c r="Z1400" s="4">
        <v>45814</v>
      </c>
      <c r="AA1400" s="4">
        <v>45800.569733796299</v>
      </c>
      <c r="AB1400" s="4">
        <v>45811</v>
      </c>
      <c r="AC1400" s="4">
        <v>45815</v>
      </c>
      <c r="AD1400" s="4">
        <v>45817</v>
      </c>
      <c r="AE1400" s="4">
        <v>45820</v>
      </c>
      <c r="AF1400" s="4"/>
      <c r="AG1400" s="30" t="s">
        <v>1701</v>
      </c>
      <c r="AH1400" s="30" t="s">
        <v>296</v>
      </c>
      <c r="AI1400" s="30" t="s">
        <v>869</v>
      </c>
      <c r="AJ1400" s="30" t="s">
        <v>210</v>
      </c>
      <c r="AK1400" s="30" t="s">
        <v>100</v>
      </c>
      <c r="AL1400" s="30" t="s">
        <v>297</v>
      </c>
      <c r="AM1400" s="30" t="s">
        <v>298</v>
      </c>
      <c r="AN1400" s="30">
        <v>1.0189999999999999</v>
      </c>
      <c r="AO1400" s="30" t="s">
        <v>68</v>
      </c>
      <c r="AP1400" s="30"/>
      <c r="AQ1400" s="30"/>
      <c r="AR1400" s="30" t="s">
        <v>68</v>
      </c>
      <c r="AS1400" s="30"/>
      <c r="AT1400" s="30"/>
      <c r="AU1400" s="30" t="s">
        <v>274</v>
      </c>
      <c r="AV1400" s="30" t="s">
        <v>275</v>
      </c>
      <c r="AW1400" s="30">
        <v>2.2284600000000001</v>
      </c>
      <c r="AX1400" s="30" t="s">
        <v>831</v>
      </c>
      <c r="AY1400" s="30" t="s">
        <v>439</v>
      </c>
      <c r="AZ1400" s="3">
        <v>27</v>
      </c>
      <c r="BA1400" s="30" t="s">
        <v>60</v>
      </c>
      <c r="BB1400" s="30">
        <v>27</v>
      </c>
      <c r="BC1400" s="30" t="s">
        <v>60</v>
      </c>
      <c r="BD1400" s="30" t="s">
        <v>60</v>
      </c>
      <c r="BE1400" s="30" t="s">
        <v>60</v>
      </c>
      <c r="BF1400" s="35" t="str">
        <f>IFERROR(VLOOKUP(Data_Power_app[[#This Row],[PRO ODER]],'Result'!A:C,3,0),"")</f>
        <v/>
      </c>
      <c r="BG1400" s="14" t="str">
        <f>IFERROR(VLOOKUP(Data_Power_app[[#This Row],[PRO ODER]]&amp;"LAM_IN",'Real Time'!A:E,4,0),"")</f>
        <v>ML-06</v>
      </c>
      <c r="BH1400" s="37" t="str">
        <f>IF(Data_Power_app[[#This Row],[LAMINATION MACHINE (PLAN)]]="","",IF(Data_Power_app[[#This Row],[LAMINATION MACHINE (REALTIME)]]="","",RIGHT(Data_Power_app[[#This Row],[LAMINATION MACHINE (REALTIME)]],1)=RIGHT(Data_Power_app[[#This Row],[LAMINATION MACHINE (PLAN)]],1)))</f>
        <v/>
      </c>
    </row>
    <row r="1401" spans="1:60" x14ac:dyDescent="0.25">
      <c r="A1401" s="27">
        <v>1794</v>
      </c>
      <c r="B1401" s="30" t="s">
        <v>3955</v>
      </c>
      <c r="C1401" s="30" t="s">
        <v>3956</v>
      </c>
      <c r="D1401" s="30" t="s">
        <v>86</v>
      </c>
      <c r="E1401" s="30" t="s">
        <v>176</v>
      </c>
      <c r="F1401" s="30" t="s">
        <v>59</v>
      </c>
      <c r="G1401" s="30">
        <v>5789</v>
      </c>
      <c r="H1401" s="4">
        <v>45807</v>
      </c>
      <c r="I1401" s="30">
        <v>45804</v>
      </c>
      <c r="J1401" s="4">
        <v>45804</v>
      </c>
      <c r="K1401" s="4">
        <v>45808</v>
      </c>
      <c r="L1401" s="4">
        <v>45805.506064814814</v>
      </c>
      <c r="M1401" s="4">
        <v>45808</v>
      </c>
      <c r="N1401" s="4">
        <v>45805.699050925927</v>
      </c>
      <c r="O1401" s="4" t="s">
        <v>60</v>
      </c>
      <c r="P1401" s="4" t="s">
        <v>60</v>
      </c>
      <c r="Q1401" s="4" t="s">
        <v>60</v>
      </c>
      <c r="R1401" s="4" t="s">
        <v>60</v>
      </c>
      <c r="S1401" s="4" t="s">
        <v>60</v>
      </c>
      <c r="T1401" s="4">
        <v>45811</v>
      </c>
      <c r="U1401" s="4">
        <v>45805.782337962963</v>
      </c>
      <c r="V1401" s="4">
        <v>45807.19027777778</v>
      </c>
      <c r="W1401" s="4">
        <v>45813</v>
      </c>
      <c r="X1401" s="4"/>
      <c r="Y1401" s="4" t="s">
        <v>60</v>
      </c>
      <c r="Z1401" s="4">
        <v>45814</v>
      </c>
      <c r="AA1401" s="4"/>
      <c r="AB1401" s="4" t="s">
        <v>60</v>
      </c>
      <c r="AC1401" s="4">
        <v>45815</v>
      </c>
      <c r="AD1401" s="4">
        <v>45817</v>
      </c>
      <c r="AE1401" s="4">
        <v>45820</v>
      </c>
      <c r="AF1401" s="4"/>
      <c r="AG1401" s="30" t="s">
        <v>343</v>
      </c>
      <c r="AH1401" s="30" t="s">
        <v>296</v>
      </c>
      <c r="AI1401" s="30" t="s">
        <v>3957</v>
      </c>
      <c r="AJ1401" s="30" t="s">
        <v>210</v>
      </c>
      <c r="AK1401" s="30" t="s">
        <v>65</v>
      </c>
      <c r="AL1401" s="30" t="s">
        <v>297</v>
      </c>
      <c r="AM1401" s="30" t="s">
        <v>298</v>
      </c>
      <c r="AN1401" s="30">
        <v>186.37323000000001</v>
      </c>
      <c r="AO1401" s="30" t="s">
        <v>68</v>
      </c>
      <c r="AP1401" s="30"/>
      <c r="AQ1401" s="30"/>
      <c r="AR1401" s="30" t="s">
        <v>68</v>
      </c>
      <c r="AS1401" s="30"/>
      <c r="AT1401" s="30"/>
      <c r="AU1401" s="30" t="s">
        <v>274</v>
      </c>
      <c r="AV1401" s="30" t="s">
        <v>275</v>
      </c>
      <c r="AW1401" s="30">
        <v>407.61201999999997</v>
      </c>
      <c r="AX1401" s="30" t="s">
        <v>3958</v>
      </c>
      <c r="AY1401" s="30" t="s">
        <v>3959</v>
      </c>
      <c r="AZ1401" s="3">
        <v>5789</v>
      </c>
      <c r="BA1401" s="30" t="s">
        <v>60</v>
      </c>
      <c r="BB1401" s="30">
        <v>5789</v>
      </c>
      <c r="BC1401" s="30" t="s">
        <v>60</v>
      </c>
      <c r="BD1401" s="30" t="s">
        <v>60</v>
      </c>
      <c r="BE1401" s="30" t="s">
        <v>60</v>
      </c>
      <c r="BF1401" s="35" t="str">
        <f>IFERROR(VLOOKUP(Data_Power_app[[#This Row],[PRO ODER]],'Result'!A:C,3,0),"")</f>
        <v/>
      </c>
      <c r="BG1401" s="14" t="str">
        <f>IFERROR(VLOOKUP(Data_Power_app[[#This Row],[PRO ODER]]&amp;"LAM_IN",'Real Time'!A:E,4,0),"")</f>
        <v/>
      </c>
      <c r="BH1401" s="37" t="str">
        <f>IF(Data_Power_app[[#This Row],[LAMINATION MACHINE (PLAN)]]="","",IF(Data_Power_app[[#This Row],[LAMINATION MACHINE (REALTIME)]]="","",RIGHT(Data_Power_app[[#This Row],[LAMINATION MACHINE (REALTIME)]],1)=RIGHT(Data_Power_app[[#This Row],[LAMINATION MACHINE (PLAN)]],1)))</f>
        <v/>
      </c>
    </row>
    <row r="1402" spans="1:60" x14ac:dyDescent="0.25">
      <c r="A1402" s="27">
        <v>1795</v>
      </c>
      <c r="B1402" s="30" t="s">
        <v>1372</v>
      </c>
      <c r="C1402" s="30" t="s">
        <v>1373</v>
      </c>
      <c r="D1402" s="30" t="s">
        <v>86</v>
      </c>
      <c r="E1402" s="30" t="s">
        <v>176</v>
      </c>
      <c r="F1402" s="30" t="s">
        <v>59</v>
      </c>
      <c r="G1402" s="30">
        <v>28</v>
      </c>
      <c r="H1402" s="4">
        <v>45808</v>
      </c>
      <c r="I1402" s="30">
        <v>45785</v>
      </c>
      <c r="J1402" s="4">
        <v>45791</v>
      </c>
      <c r="K1402" s="4">
        <v>45808</v>
      </c>
      <c r="L1402" s="4">
        <v>45786.32440972222</v>
      </c>
      <c r="M1402" s="4">
        <v>45810</v>
      </c>
      <c r="N1402" s="4">
        <v>45786.95853009259</v>
      </c>
      <c r="O1402" s="4" t="s">
        <v>60</v>
      </c>
      <c r="P1402" s="4" t="s">
        <v>60</v>
      </c>
      <c r="Q1402" s="4" t="s">
        <v>60</v>
      </c>
      <c r="R1402" s="4" t="s">
        <v>60</v>
      </c>
      <c r="S1402" s="4" t="s">
        <v>60</v>
      </c>
      <c r="T1402" s="4">
        <v>45811</v>
      </c>
      <c r="U1402" s="4">
        <v>45798.656180555554</v>
      </c>
      <c r="V1402" s="4">
        <v>45799.821863425925</v>
      </c>
      <c r="W1402" s="4">
        <v>45813</v>
      </c>
      <c r="X1402" s="4">
        <v>45799.876562500001</v>
      </c>
      <c r="Y1402" s="4" t="s">
        <v>77</v>
      </c>
      <c r="Z1402" s="4">
        <v>45814</v>
      </c>
      <c r="AA1402" s="4">
        <v>45800.227812500001</v>
      </c>
      <c r="AB1402" s="4">
        <v>45811</v>
      </c>
      <c r="AC1402" s="4">
        <v>45815</v>
      </c>
      <c r="AD1402" s="4">
        <v>45817</v>
      </c>
      <c r="AE1402" s="4">
        <v>45820</v>
      </c>
      <c r="AF1402" s="4"/>
      <c r="AG1402" s="30" t="s">
        <v>1701</v>
      </c>
      <c r="AH1402" s="30" t="s">
        <v>296</v>
      </c>
      <c r="AI1402" s="30" t="s">
        <v>869</v>
      </c>
      <c r="AJ1402" s="30" t="s">
        <v>210</v>
      </c>
      <c r="AK1402" s="30" t="s">
        <v>100</v>
      </c>
      <c r="AL1402" s="30" t="s">
        <v>297</v>
      </c>
      <c r="AM1402" s="30" t="s">
        <v>298</v>
      </c>
      <c r="AN1402" s="30">
        <v>1.0610200000000001</v>
      </c>
      <c r="AO1402" s="30" t="s">
        <v>68</v>
      </c>
      <c r="AP1402" s="30"/>
      <c r="AQ1402" s="30"/>
      <c r="AR1402" s="30" t="s">
        <v>68</v>
      </c>
      <c r="AS1402" s="30"/>
      <c r="AT1402" s="30"/>
      <c r="AU1402" s="30" t="s">
        <v>274</v>
      </c>
      <c r="AV1402" s="30" t="s">
        <v>275</v>
      </c>
      <c r="AW1402" s="30">
        <v>2.32037</v>
      </c>
      <c r="AX1402" s="30" t="s">
        <v>831</v>
      </c>
      <c r="AY1402" s="30" t="s">
        <v>439</v>
      </c>
      <c r="AZ1402" s="3">
        <v>28</v>
      </c>
      <c r="BA1402" s="30" t="s">
        <v>60</v>
      </c>
      <c r="BB1402" s="30">
        <v>28</v>
      </c>
      <c r="BC1402" s="30" t="s">
        <v>60</v>
      </c>
      <c r="BD1402" s="30" t="s">
        <v>60</v>
      </c>
      <c r="BE1402" s="30" t="s">
        <v>60</v>
      </c>
      <c r="BF1402" s="35" t="str">
        <f>IFERROR(VLOOKUP(Data_Power_app[[#This Row],[PRO ODER]],'Result'!A:C,3,0),"")</f>
        <v/>
      </c>
      <c r="BG1402" s="14" t="str">
        <f>IFERROR(VLOOKUP(Data_Power_app[[#This Row],[PRO ODER]]&amp;"LAM_IN",'Real Time'!A:E,4,0),"")</f>
        <v>ML-06</v>
      </c>
      <c r="BH1402" s="37" t="str">
        <f>IF(Data_Power_app[[#This Row],[LAMINATION MACHINE (PLAN)]]="","",IF(Data_Power_app[[#This Row],[LAMINATION MACHINE (REALTIME)]]="","",RIGHT(Data_Power_app[[#This Row],[LAMINATION MACHINE (REALTIME)]],1)=RIGHT(Data_Power_app[[#This Row],[LAMINATION MACHINE (PLAN)]],1)))</f>
        <v/>
      </c>
    </row>
    <row r="1403" spans="1:60" x14ac:dyDescent="0.25">
      <c r="A1403" s="27">
        <v>1796</v>
      </c>
      <c r="B1403" s="30" t="s">
        <v>3974</v>
      </c>
      <c r="C1403" s="30" t="s">
        <v>3975</v>
      </c>
      <c r="D1403" s="30" t="s">
        <v>300</v>
      </c>
      <c r="E1403" s="30" t="s">
        <v>301</v>
      </c>
      <c r="F1403" s="30" t="s">
        <v>59</v>
      </c>
      <c r="G1403" s="30">
        <v>512</v>
      </c>
      <c r="H1403" s="4">
        <v>45810</v>
      </c>
      <c r="I1403" s="30">
        <v>45804</v>
      </c>
      <c r="J1403" s="4">
        <v>45804</v>
      </c>
      <c r="K1403" s="4">
        <v>45810</v>
      </c>
      <c r="L1403" s="4">
        <v>45810.788900462961</v>
      </c>
      <c r="M1403" s="4">
        <v>45810</v>
      </c>
      <c r="N1403" s="4">
        <v>45810.155868055554</v>
      </c>
      <c r="O1403" s="4" t="s">
        <v>60</v>
      </c>
      <c r="P1403" s="4" t="s">
        <v>60</v>
      </c>
      <c r="Q1403" s="4" t="s">
        <v>60</v>
      </c>
      <c r="R1403" s="4" t="s">
        <v>60</v>
      </c>
      <c r="S1403" s="4" t="s">
        <v>60</v>
      </c>
      <c r="T1403" s="4">
        <v>45811</v>
      </c>
      <c r="U1403" s="4"/>
      <c r="V1403" s="4"/>
      <c r="W1403" s="4">
        <v>45813</v>
      </c>
      <c r="X1403" s="4"/>
      <c r="Y1403" s="4" t="s">
        <v>60</v>
      </c>
      <c r="Z1403" s="4">
        <v>45814</v>
      </c>
      <c r="AA1403" s="4"/>
      <c r="AB1403" s="4" t="s">
        <v>60</v>
      </c>
      <c r="AC1403" s="4">
        <v>45815</v>
      </c>
      <c r="AD1403" s="4">
        <v>45817</v>
      </c>
      <c r="AE1403" s="4">
        <v>45820</v>
      </c>
      <c r="AF1403" s="4"/>
      <c r="AG1403" s="30" t="s">
        <v>266</v>
      </c>
      <c r="AH1403" s="30" t="s">
        <v>302</v>
      </c>
      <c r="AI1403" s="30" t="s">
        <v>1183</v>
      </c>
      <c r="AJ1403" s="30" t="s">
        <v>303</v>
      </c>
      <c r="AK1403" s="30" t="s">
        <v>100</v>
      </c>
      <c r="AL1403" s="30" t="s">
        <v>304</v>
      </c>
      <c r="AM1403" s="30" t="s">
        <v>305</v>
      </c>
      <c r="AN1403" s="30">
        <v>12.01356</v>
      </c>
      <c r="AO1403" s="30" t="s">
        <v>68</v>
      </c>
      <c r="AP1403" s="30"/>
      <c r="AQ1403" s="30"/>
      <c r="AR1403" s="30" t="s">
        <v>68</v>
      </c>
      <c r="AS1403" s="30"/>
      <c r="AT1403" s="30"/>
      <c r="AU1403" s="30" t="s">
        <v>611</v>
      </c>
      <c r="AV1403" s="30" t="s">
        <v>612</v>
      </c>
      <c r="AW1403" s="30">
        <v>44.668909999999997</v>
      </c>
      <c r="AX1403" s="30" t="s">
        <v>619</v>
      </c>
      <c r="AY1403" s="30" t="s">
        <v>620</v>
      </c>
      <c r="AZ1403" s="3">
        <v>512</v>
      </c>
      <c r="BA1403" s="30" t="s">
        <v>60</v>
      </c>
      <c r="BB1403" s="30">
        <v>512</v>
      </c>
      <c r="BC1403" s="30" t="s">
        <v>60</v>
      </c>
      <c r="BD1403" s="30" t="s">
        <v>60</v>
      </c>
      <c r="BE1403" s="30" t="s">
        <v>60</v>
      </c>
      <c r="BF1403" s="35" t="str">
        <f>IFERROR(VLOOKUP(Data_Power_app[[#This Row],[PRO ODER]],'Result'!A:C,3,0),"")</f>
        <v/>
      </c>
      <c r="BG1403" s="14" t="str">
        <f>IFERROR(VLOOKUP(Data_Power_app[[#This Row],[PRO ODER]]&amp;"LAM_IN",'Real Time'!A:E,4,0),"")</f>
        <v/>
      </c>
      <c r="BH1403" s="37" t="str">
        <f>IF(Data_Power_app[[#This Row],[LAMINATION MACHINE (PLAN)]]="","",IF(Data_Power_app[[#This Row],[LAMINATION MACHINE (REALTIME)]]="","",RIGHT(Data_Power_app[[#This Row],[LAMINATION MACHINE (REALTIME)]],1)=RIGHT(Data_Power_app[[#This Row],[LAMINATION MACHINE (PLAN)]],1)))</f>
        <v/>
      </c>
    </row>
    <row r="1404" spans="1:60" x14ac:dyDescent="0.25">
      <c r="A1404" s="27">
        <v>1797</v>
      </c>
      <c r="B1404" s="30" t="s">
        <v>3980</v>
      </c>
      <c r="C1404" s="30" t="s">
        <v>3981</v>
      </c>
      <c r="D1404" s="30" t="s">
        <v>300</v>
      </c>
      <c r="E1404" s="30" t="s">
        <v>388</v>
      </c>
      <c r="F1404" s="30" t="s">
        <v>59</v>
      </c>
      <c r="G1404" s="30">
        <v>734</v>
      </c>
      <c r="H1404" s="4">
        <v>45810</v>
      </c>
      <c r="I1404" s="30">
        <v>45804</v>
      </c>
      <c r="J1404" s="4">
        <v>45804</v>
      </c>
      <c r="K1404" s="4">
        <v>45810</v>
      </c>
      <c r="L1404" s="4">
        <v>45810.429467592592</v>
      </c>
      <c r="M1404" s="4">
        <v>45810</v>
      </c>
      <c r="N1404" s="4">
        <v>45810.561412037037</v>
      </c>
      <c r="O1404" s="4" t="s">
        <v>60</v>
      </c>
      <c r="P1404" s="4" t="s">
        <v>60</v>
      </c>
      <c r="Q1404" s="4" t="s">
        <v>60</v>
      </c>
      <c r="R1404" s="4" t="s">
        <v>60</v>
      </c>
      <c r="S1404" s="4" t="s">
        <v>60</v>
      </c>
      <c r="T1404" s="4">
        <v>45811</v>
      </c>
      <c r="U1404" s="4"/>
      <c r="V1404" s="4"/>
      <c r="W1404" s="4">
        <v>45813</v>
      </c>
      <c r="X1404" s="4"/>
      <c r="Y1404" s="4" t="s">
        <v>60</v>
      </c>
      <c r="Z1404" s="4">
        <v>45814</v>
      </c>
      <c r="AA1404" s="4"/>
      <c r="AB1404" s="4" t="s">
        <v>60</v>
      </c>
      <c r="AC1404" s="4">
        <v>45815</v>
      </c>
      <c r="AD1404" s="4">
        <v>45817</v>
      </c>
      <c r="AE1404" s="4">
        <v>45820</v>
      </c>
      <c r="AF1404" s="4"/>
      <c r="AG1404" s="30" t="s">
        <v>266</v>
      </c>
      <c r="AH1404" s="30" t="s">
        <v>302</v>
      </c>
      <c r="AI1404" s="30" t="s">
        <v>3982</v>
      </c>
      <c r="AJ1404" s="30" t="s">
        <v>303</v>
      </c>
      <c r="AK1404" s="30" t="s">
        <v>65</v>
      </c>
      <c r="AL1404" s="30" t="s">
        <v>395</v>
      </c>
      <c r="AM1404" s="30" t="s">
        <v>396</v>
      </c>
      <c r="AN1404" s="30">
        <v>12.05134</v>
      </c>
      <c r="AO1404" s="30" t="s">
        <v>68</v>
      </c>
      <c r="AP1404" s="30"/>
      <c r="AQ1404" s="30"/>
      <c r="AR1404" s="30" t="s">
        <v>68</v>
      </c>
      <c r="AS1404" s="30"/>
      <c r="AT1404" s="30"/>
      <c r="AU1404" s="30" t="s">
        <v>397</v>
      </c>
      <c r="AV1404" s="30" t="s">
        <v>398</v>
      </c>
      <c r="AW1404" s="30">
        <v>52.70373</v>
      </c>
      <c r="AX1404" s="30" t="s">
        <v>3983</v>
      </c>
      <c r="AY1404" s="30" t="s">
        <v>3984</v>
      </c>
      <c r="AZ1404" s="3">
        <v>734</v>
      </c>
      <c r="BA1404" s="30" t="s">
        <v>60</v>
      </c>
      <c r="BB1404" s="30">
        <v>734</v>
      </c>
      <c r="BC1404" s="30" t="s">
        <v>60</v>
      </c>
      <c r="BD1404" s="30" t="s">
        <v>60</v>
      </c>
      <c r="BE1404" s="30" t="s">
        <v>60</v>
      </c>
      <c r="BF1404" s="35" t="str">
        <f>IFERROR(VLOOKUP(Data_Power_app[[#This Row],[PRO ODER]],'Result'!A:C,3,0),"")</f>
        <v/>
      </c>
      <c r="BG1404" s="14" t="str">
        <f>IFERROR(VLOOKUP(Data_Power_app[[#This Row],[PRO ODER]]&amp;"LAM_IN",'Real Time'!A:E,4,0),"")</f>
        <v/>
      </c>
      <c r="BH1404" s="37" t="str">
        <f>IF(Data_Power_app[[#This Row],[LAMINATION MACHINE (PLAN)]]="","",IF(Data_Power_app[[#This Row],[LAMINATION MACHINE (REALTIME)]]="","",RIGHT(Data_Power_app[[#This Row],[LAMINATION MACHINE (REALTIME)]],1)=RIGHT(Data_Power_app[[#This Row],[LAMINATION MACHINE (PLAN)]],1)))</f>
        <v/>
      </c>
    </row>
    <row r="1405" spans="1:60" x14ac:dyDescent="0.25">
      <c r="A1405" s="27">
        <v>1798</v>
      </c>
      <c r="B1405" s="30" t="s">
        <v>5791</v>
      </c>
      <c r="C1405" s="30" t="s">
        <v>5525</v>
      </c>
      <c r="D1405" s="30" t="s">
        <v>300</v>
      </c>
      <c r="E1405" s="30" t="s">
        <v>885</v>
      </c>
      <c r="F1405" s="30" t="s">
        <v>59</v>
      </c>
      <c r="G1405" s="30">
        <v>1070</v>
      </c>
      <c r="H1405" s="4">
        <v>45810</v>
      </c>
      <c r="I1405" s="30">
        <v>45806</v>
      </c>
      <c r="J1405" s="4" t="s">
        <v>68</v>
      </c>
      <c r="K1405" s="4">
        <v>45810</v>
      </c>
      <c r="L1405" s="4">
        <v>45810.953483796293</v>
      </c>
      <c r="M1405" s="4">
        <v>45811</v>
      </c>
      <c r="N1405" s="4">
        <v>45811.481342592589</v>
      </c>
      <c r="O1405" s="4" t="s">
        <v>60</v>
      </c>
      <c r="P1405" s="4" t="s">
        <v>60</v>
      </c>
      <c r="Q1405" s="4" t="s">
        <v>60</v>
      </c>
      <c r="R1405" s="4" t="s">
        <v>60</v>
      </c>
      <c r="S1405" s="4" t="s">
        <v>60</v>
      </c>
      <c r="T1405" s="4">
        <v>45812</v>
      </c>
      <c r="U1405" s="4"/>
      <c r="V1405" s="4"/>
      <c r="W1405" s="4">
        <v>45814</v>
      </c>
      <c r="X1405" s="4"/>
      <c r="Y1405" s="4" t="s">
        <v>60</v>
      </c>
      <c r="Z1405" s="4" t="s">
        <v>60</v>
      </c>
      <c r="AA1405" s="4"/>
      <c r="AB1405" s="4" t="s">
        <v>60</v>
      </c>
      <c r="AC1405" s="4">
        <v>45815</v>
      </c>
      <c r="AD1405" s="4">
        <v>45817</v>
      </c>
      <c r="AE1405" s="4">
        <v>45820</v>
      </c>
      <c r="AF1405" s="4"/>
      <c r="AG1405" s="30" t="s">
        <v>266</v>
      </c>
      <c r="AH1405" s="30" t="s">
        <v>302</v>
      </c>
      <c r="AI1405" s="30" t="s">
        <v>940</v>
      </c>
      <c r="AJ1405" s="30" t="s">
        <v>303</v>
      </c>
      <c r="AK1405" s="30" t="s">
        <v>100</v>
      </c>
      <c r="AL1405" s="30" t="s">
        <v>395</v>
      </c>
      <c r="AM1405" s="30" t="s">
        <v>396</v>
      </c>
      <c r="AN1405" s="30">
        <v>21.792149999999999</v>
      </c>
      <c r="AO1405" s="30" t="s">
        <v>68</v>
      </c>
      <c r="AP1405" s="30"/>
      <c r="AQ1405" s="30"/>
      <c r="AR1405" s="30" t="s">
        <v>68</v>
      </c>
      <c r="AS1405" s="30"/>
      <c r="AT1405" s="30"/>
      <c r="AU1405" s="30" t="s">
        <v>397</v>
      </c>
      <c r="AV1405" s="30" t="s">
        <v>398</v>
      </c>
      <c r="AW1405" s="30">
        <v>95.315709999999996</v>
      </c>
      <c r="AX1405" s="30" t="s">
        <v>68</v>
      </c>
      <c r="AY1405" s="30" t="s">
        <v>68</v>
      </c>
      <c r="AZ1405" s="3" t="s">
        <v>68</v>
      </c>
      <c r="BA1405" s="30" t="s">
        <v>60</v>
      </c>
      <c r="BB1405" s="30">
        <v>1070</v>
      </c>
      <c r="BC1405" s="30" t="s">
        <v>60</v>
      </c>
      <c r="BD1405" s="30" t="s">
        <v>60</v>
      </c>
      <c r="BE1405" s="30" t="s">
        <v>60</v>
      </c>
      <c r="BF1405" s="35" t="str">
        <f>IFERROR(VLOOKUP(Data_Power_app[[#This Row],[PRO ODER]],'Result'!A:C,3,0),"")</f>
        <v/>
      </c>
      <c r="BG1405" s="14" t="str">
        <f>IFERROR(VLOOKUP(Data_Power_app[[#This Row],[PRO ODER]]&amp;"LAM_IN",'Real Time'!A:E,4,0),"")</f>
        <v/>
      </c>
      <c r="BH1405" s="37" t="str">
        <f>IF(Data_Power_app[[#This Row],[LAMINATION MACHINE (PLAN)]]="","",IF(Data_Power_app[[#This Row],[LAMINATION MACHINE (REALTIME)]]="","",RIGHT(Data_Power_app[[#This Row],[LAMINATION MACHINE (REALTIME)]],1)=RIGHT(Data_Power_app[[#This Row],[LAMINATION MACHINE (PLAN)]],1)))</f>
        <v/>
      </c>
    </row>
    <row r="1406" spans="1:60" x14ac:dyDescent="0.25">
      <c r="A1406" s="27">
        <v>1799</v>
      </c>
      <c r="B1406" s="30" t="s">
        <v>5792</v>
      </c>
      <c r="C1406" s="30" t="s">
        <v>5526</v>
      </c>
      <c r="D1406" s="30" t="s">
        <v>300</v>
      </c>
      <c r="E1406" s="30" t="s">
        <v>885</v>
      </c>
      <c r="F1406" s="30" t="s">
        <v>59</v>
      </c>
      <c r="G1406" s="30">
        <v>950</v>
      </c>
      <c r="H1406" s="4">
        <v>45810</v>
      </c>
      <c r="I1406" s="30">
        <v>45806</v>
      </c>
      <c r="J1406" s="4" t="s">
        <v>68</v>
      </c>
      <c r="K1406" s="4">
        <v>45810</v>
      </c>
      <c r="L1406" s="4">
        <v>45810.953530092593</v>
      </c>
      <c r="M1406" s="4">
        <v>45811</v>
      </c>
      <c r="N1406" s="4">
        <v>45811.480995370373</v>
      </c>
      <c r="O1406" s="4" t="s">
        <v>60</v>
      </c>
      <c r="P1406" s="4" t="s">
        <v>60</v>
      </c>
      <c r="Q1406" s="4" t="s">
        <v>60</v>
      </c>
      <c r="R1406" s="4" t="s">
        <v>60</v>
      </c>
      <c r="S1406" s="4" t="s">
        <v>60</v>
      </c>
      <c r="T1406" s="4">
        <v>45812</v>
      </c>
      <c r="U1406" s="4"/>
      <c r="V1406" s="4"/>
      <c r="W1406" s="4">
        <v>45814</v>
      </c>
      <c r="X1406" s="4"/>
      <c r="Y1406" s="4" t="s">
        <v>60</v>
      </c>
      <c r="Z1406" s="4" t="s">
        <v>60</v>
      </c>
      <c r="AA1406" s="4"/>
      <c r="AB1406" s="4" t="s">
        <v>60</v>
      </c>
      <c r="AC1406" s="4">
        <v>45815</v>
      </c>
      <c r="AD1406" s="4">
        <v>45817</v>
      </c>
      <c r="AE1406" s="4">
        <v>45820</v>
      </c>
      <c r="AF1406" s="4"/>
      <c r="AG1406" s="30" t="s">
        <v>266</v>
      </c>
      <c r="AH1406" s="30" t="s">
        <v>302</v>
      </c>
      <c r="AI1406" s="30" t="s">
        <v>940</v>
      </c>
      <c r="AJ1406" s="30" t="s">
        <v>303</v>
      </c>
      <c r="AK1406" s="30" t="s">
        <v>100</v>
      </c>
      <c r="AL1406" s="30" t="s">
        <v>395</v>
      </c>
      <c r="AM1406" s="30" t="s">
        <v>396</v>
      </c>
      <c r="AN1406" s="30">
        <v>19.3384</v>
      </c>
      <c r="AO1406" s="30" t="s">
        <v>68</v>
      </c>
      <c r="AP1406" s="30"/>
      <c r="AQ1406" s="30"/>
      <c r="AR1406" s="30" t="s">
        <v>68</v>
      </c>
      <c r="AS1406" s="30"/>
      <c r="AT1406" s="30"/>
      <c r="AU1406" s="30" t="s">
        <v>397</v>
      </c>
      <c r="AV1406" s="30" t="s">
        <v>398</v>
      </c>
      <c r="AW1406" s="30">
        <v>84.583309999999997</v>
      </c>
      <c r="AX1406" s="30" t="s">
        <v>68</v>
      </c>
      <c r="AY1406" s="30" t="s">
        <v>68</v>
      </c>
      <c r="AZ1406" s="3" t="s">
        <v>68</v>
      </c>
      <c r="BA1406" s="30" t="s">
        <v>60</v>
      </c>
      <c r="BB1406" s="30">
        <v>950</v>
      </c>
      <c r="BC1406" s="30" t="s">
        <v>60</v>
      </c>
      <c r="BD1406" s="30" t="s">
        <v>60</v>
      </c>
      <c r="BE1406" s="30" t="s">
        <v>60</v>
      </c>
      <c r="BF1406" s="35" t="str">
        <f>IFERROR(VLOOKUP(Data_Power_app[[#This Row],[PRO ODER]],'Result'!A:C,3,0),"")</f>
        <v/>
      </c>
      <c r="BG1406" s="14" t="str">
        <f>IFERROR(VLOOKUP(Data_Power_app[[#This Row],[PRO ODER]]&amp;"LAM_IN",'Real Time'!A:E,4,0),"")</f>
        <v/>
      </c>
      <c r="BH1406" s="37" t="str">
        <f>IF(Data_Power_app[[#This Row],[LAMINATION MACHINE (PLAN)]]="","",IF(Data_Power_app[[#This Row],[LAMINATION MACHINE (REALTIME)]]="","",RIGHT(Data_Power_app[[#This Row],[LAMINATION MACHINE (REALTIME)]],1)=RIGHT(Data_Power_app[[#This Row],[LAMINATION MACHINE (PLAN)]],1)))</f>
        <v/>
      </c>
    </row>
    <row r="1407" spans="1:60" x14ac:dyDescent="0.25">
      <c r="A1407" s="27">
        <v>1800</v>
      </c>
      <c r="B1407" s="30" t="s">
        <v>5793</v>
      </c>
      <c r="C1407" s="30" t="s">
        <v>5527</v>
      </c>
      <c r="D1407" s="30" t="s">
        <v>300</v>
      </c>
      <c r="E1407" s="30" t="s">
        <v>885</v>
      </c>
      <c r="F1407" s="30" t="s">
        <v>59</v>
      </c>
      <c r="G1407" s="30">
        <v>638</v>
      </c>
      <c r="H1407" s="4">
        <v>45810</v>
      </c>
      <c r="I1407" s="30">
        <v>45806</v>
      </c>
      <c r="J1407" s="4" t="s">
        <v>68</v>
      </c>
      <c r="K1407" s="4">
        <v>45810</v>
      </c>
      <c r="L1407" s="4">
        <v>45810.950092592589</v>
      </c>
      <c r="M1407" s="4">
        <v>45811</v>
      </c>
      <c r="N1407" s="4">
        <v>45811.481238425928</v>
      </c>
      <c r="O1407" s="4" t="s">
        <v>60</v>
      </c>
      <c r="P1407" s="4" t="s">
        <v>60</v>
      </c>
      <c r="Q1407" s="4" t="s">
        <v>60</v>
      </c>
      <c r="R1407" s="4" t="s">
        <v>60</v>
      </c>
      <c r="S1407" s="4" t="s">
        <v>60</v>
      </c>
      <c r="T1407" s="4">
        <v>45812</v>
      </c>
      <c r="U1407" s="4"/>
      <c r="V1407" s="4"/>
      <c r="W1407" s="4">
        <v>45814</v>
      </c>
      <c r="X1407" s="4"/>
      <c r="Y1407" s="4" t="s">
        <v>60</v>
      </c>
      <c r="Z1407" s="4" t="s">
        <v>60</v>
      </c>
      <c r="AA1407" s="4"/>
      <c r="AB1407" s="4" t="s">
        <v>60</v>
      </c>
      <c r="AC1407" s="4">
        <v>45815</v>
      </c>
      <c r="AD1407" s="4">
        <v>45817</v>
      </c>
      <c r="AE1407" s="4">
        <v>45820</v>
      </c>
      <c r="AF1407" s="4"/>
      <c r="AG1407" s="30" t="s">
        <v>266</v>
      </c>
      <c r="AH1407" s="30" t="s">
        <v>302</v>
      </c>
      <c r="AI1407" s="30" t="s">
        <v>940</v>
      </c>
      <c r="AJ1407" s="30" t="s">
        <v>303</v>
      </c>
      <c r="AK1407" s="30" t="s">
        <v>100</v>
      </c>
      <c r="AL1407" s="30" t="s">
        <v>395</v>
      </c>
      <c r="AM1407" s="30" t="s">
        <v>396</v>
      </c>
      <c r="AN1407" s="30">
        <v>12.91217</v>
      </c>
      <c r="AO1407" s="30" t="s">
        <v>68</v>
      </c>
      <c r="AP1407" s="30"/>
      <c r="AQ1407" s="30"/>
      <c r="AR1407" s="30" t="s">
        <v>68</v>
      </c>
      <c r="AS1407" s="30"/>
      <c r="AT1407" s="30"/>
      <c r="AU1407" s="30" t="s">
        <v>397</v>
      </c>
      <c r="AV1407" s="30" t="s">
        <v>398</v>
      </c>
      <c r="AW1407" s="30">
        <v>56.475859999999997</v>
      </c>
      <c r="AX1407" s="30" t="s">
        <v>68</v>
      </c>
      <c r="AY1407" s="30" t="s">
        <v>68</v>
      </c>
      <c r="AZ1407" s="3" t="s">
        <v>68</v>
      </c>
      <c r="BA1407" s="30" t="s">
        <v>60</v>
      </c>
      <c r="BB1407" s="30">
        <v>638</v>
      </c>
      <c r="BC1407" s="30" t="s">
        <v>60</v>
      </c>
      <c r="BD1407" s="30" t="s">
        <v>60</v>
      </c>
      <c r="BE1407" s="30" t="s">
        <v>60</v>
      </c>
      <c r="BF1407" s="35" t="str">
        <f>IFERROR(VLOOKUP(Data_Power_app[[#This Row],[PRO ODER]],'Result'!A:C,3,0),"")</f>
        <v/>
      </c>
      <c r="BG1407" s="14" t="str">
        <f>IFERROR(VLOOKUP(Data_Power_app[[#This Row],[PRO ODER]]&amp;"LAM_IN",'Real Time'!A:E,4,0),"")</f>
        <v/>
      </c>
      <c r="BH1407" s="37" t="str">
        <f>IF(Data_Power_app[[#This Row],[LAMINATION MACHINE (PLAN)]]="","",IF(Data_Power_app[[#This Row],[LAMINATION MACHINE (REALTIME)]]="","",RIGHT(Data_Power_app[[#This Row],[LAMINATION MACHINE (REALTIME)]],1)=RIGHT(Data_Power_app[[#This Row],[LAMINATION MACHINE (PLAN)]],1)))</f>
        <v/>
      </c>
    </row>
    <row r="1408" spans="1:60" x14ac:dyDescent="0.25">
      <c r="A1408" s="27">
        <v>1801</v>
      </c>
      <c r="B1408" s="30" t="s">
        <v>5794</v>
      </c>
      <c r="C1408" s="30" t="s">
        <v>5528</v>
      </c>
      <c r="D1408" s="30" t="s">
        <v>300</v>
      </c>
      <c r="E1408" s="30" t="s">
        <v>885</v>
      </c>
      <c r="F1408" s="30" t="s">
        <v>59</v>
      </c>
      <c r="G1408" s="30">
        <v>326</v>
      </c>
      <c r="H1408" s="4">
        <v>45810</v>
      </c>
      <c r="I1408" s="30">
        <v>45806</v>
      </c>
      <c r="J1408" s="4" t="s">
        <v>68</v>
      </c>
      <c r="K1408" s="4">
        <v>45810</v>
      </c>
      <c r="L1408" s="4">
        <v>45810.950891203705</v>
      </c>
      <c r="M1408" s="4">
        <v>45811</v>
      </c>
      <c r="N1408" s="4">
        <v>45811.481157407405</v>
      </c>
      <c r="O1408" s="4" t="s">
        <v>60</v>
      </c>
      <c r="P1408" s="4" t="s">
        <v>60</v>
      </c>
      <c r="Q1408" s="4" t="s">
        <v>60</v>
      </c>
      <c r="R1408" s="4" t="s">
        <v>60</v>
      </c>
      <c r="S1408" s="4" t="s">
        <v>60</v>
      </c>
      <c r="T1408" s="4">
        <v>45812</v>
      </c>
      <c r="U1408" s="4"/>
      <c r="V1408" s="4"/>
      <c r="W1408" s="4">
        <v>45814</v>
      </c>
      <c r="X1408" s="4"/>
      <c r="Y1408" s="4" t="s">
        <v>60</v>
      </c>
      <c r="Z1408" s="4" t="s">
        <v>60</v>
      </c>
      <c r="AA1408" s="4"/>
      <c r="AB1408" s="4" t="s">
        <v>60</v>
      </c>
      <c r="AC1408" s="4">
        <v>45815</v>
      </c>
      <c r="AD1408" s="4">
        <v>45817</v>
      </c>
      <c r="AE1408" s="4">
        <v>45820</v>
      </c>
      <c r="AF1408" s="4"/>
      <c r="AG1408" s="30" t="s">
        <v>266</v>
      </c>
      <c r="AH1408" s="30" t="s">
        <v>302</v>
      </c>
      <c r="AI1408" s="30" t="s">
        <v>940</v>
      </c>
      <c r="AJ1408" s="30" t="s">
        <v>303</v>
      </c>
      <c r="AK1408" s="30" t="s">
        <v>100</v>
      </c>
      <c r="AL1408" s="30" t="s">
        <v>395</v>
      </c>
      <c r="AM1408" s="30" t="s">
        <v>396</v>
      </c>
      <c r="AN1408" s="30">
        <v>6.7189699999999997</v>
      </c>
      <c r="AO1408" s="30" t="s">
        <v>68</v>
      </c>
      <c r="AP1408" s="30"/>
      <c r="AQ1408" s="30"/>
      <c r="AR1408" s="30" t="s">
        <v>68</v>
      </c>
      <c r="AS1408" s="30"/>
      <c r="AT1408" s="30"/>
      <c r="AU1408" s="30" t="s">
        <v>397</v>
      </c>
      <c r="AV1408" s="30" t="s">
        <v>398</v>
      </c>
      <c r="AW1408" s="30">
        <v>29.388100000000001</v>
      </c>
      <c r="AX1408" s="30" t="s">
        <v>68</v>
      </c>
      <c r="AY1408" s="30" t="s">
        <v>68</v>
      </c>
      <c r="AZ1408" s="3" t="s">
        <v>68</v>
      </c>
      <c r="BA1408" s="30" t="s">
        <v>60</v>
      </c>
      <c r="BB1408" s="30">
        <v>326</v>
      </c>
      <c r="BC1408" s="30" t="s">
        <v>60</v>
      </c>
      <c r="BD1408" s="30" t="s">
        <v>60</v>
      </c>
      <c r="BE1408" s="30" t="s">
        <v>60</v>
      </c>
      <c r="BF1408" s="35" t="str">
        <f>IFERROR(VLOOKUP(Data_Power_app[[#This Row],[PRO ODER]],'Result'!A:C,3,0),"")</f>
        <v/>
      </c>
      <c r="BG1408" s="14" t="str">
        <f>IFERROR(VLOOKUP(Data_Power_app[[#This Row],[PRO ODER]]&amp;"LAM_IN",'Real Time'!A:E,4,0),"")</f>
        <v/>
      </c>
      <c r="BH1408" s="37" t="str">
        <f>IF(Data_Power_app[[#This Row],[LAMINATION MACHINE (PLAN)]]="","",IF(Data_Power_app[[#This Row],[LAMINATION MACHINE (REALTIME)]]="","",RIGHT(Data_Power_app[[#This Row],[LAMINATION MACHINE (REALTIME)]],1)=RIGHT(Data_Power_app[[#This Row],[LAMINATION MACHINE (PLAN)]],1)))</f>
        <v/>
      </c>
    </row>
    <row r="1409" spans="1:60" x14ac:dyDescent="0.25">
      <c r="A1409" s="27">
        <v>1802</v>
      </c>
      <c r="B1409" s="30" t="s">
        <v>5795</v>
      </c>
      <c r="C1409" s="30" t="s">
        <v>5529</v>
      </c>
      <c r="D1409" s="30" t="s">
        <v>300</v>
      </c>
      <c r="E1409" s="30" t="s">
        <v>885</v>
      </c>
      <c r="F1409" s="30" t="s">
        <v>59</v>
      </c>
      <c r="G1409" s="30">
        <v>1058</v>
      </c>
      <c r="H1409" s="4">
        <v>45810</v>
      </c>
      <c r="I1409" s="30">
        <v>45806</v>
      </c>
      <c r="J1409" s="4" t="s">
        <v>68</v>
      </c>
      <c r="K1409" s="4">
        <v>45810</v>
      </c>
      <c r="L1409" s="4">
        <v>45810.951747685183</v>
      </c>
      <c r="M1409" s="4">
        <v>45811</v>
      </c>
      <c r="N1409" s="4">
        <v>45811.481296296297</v>
      </c>
      <c r="O1409" s="4" t="s">
        <v>60</v>
      </c>
      <c r="P1409" s="4" t="s">
        <v>60</v>
      </c>
      <c r="Q1409" s="4" t="s">
        <v>60</v>
      </c>
      <c r="R1409" s="4" t="s">
        <v>60</v>
      </c>
      <c r="S1409" s="4" t="s">
        <v>60</v>
      </c>
      <c r="T1409" s="4">
        <v>45812</v>
      </c>
      <c r="U1409" s="4"/>
      <c r="V1409" s="4"/>
      <c r="W1409" s="4">
        <v>45814</v>
      </c>
      <c r="X1409" s="4"/>
      <c r="Y1409" s="4" t="s">
        <v>60</v>
      </c>
      <c r="Z1409" s="4" t="s">
        <v>60</v>
      </c>
      <c r="AA1409" s="4"/>
      <c r="AB1409" s="4" t="s">
        <v>60</v>
      </c>
      <c r="AC1409" s="4">
        <v>45815</v>
      </c>
      <c r="AD1409" s="4">
        <v>45817</v>
      </c>
      <c r="AE1409" s="4">
        <v>45820</v>
      </c>
      <c r="AF1409" s="4"/>
      <c r="AG1409" s="30" t="s">
        <v>266</v>
      </c>
      <c r="AH1409" s="30" t="s">
        <v>302</v>
      </c>
      <c r="AI1409" s="30" t="s">
        <v>940</v>
      </c>
      <c r="AJ1409" s="30" t="s">
        <v>303</v>
      </c>
      <c r="AK1409" s="30" t="s">
        <v>100</v>
      </c>
      <c r="AL1409" s="30" t="s">
        <v>395</v>
      </c>
      <c r="AM1409" s="30" t="s">
        <v>396</v>
      </c>
      <c r="AN1409" s="30">
        <v>21.486149999999999</v>
      </c>
      <c r="AO1409" s="30" t="s">
        <v>68</v>
      </c>
      <c r="AP1409" s="30"/>
      <c r="AQ1409" s="30"/>
      <c r="AR1409" s="30" t="s">
        <v>68</v>
      </c>
      <c r="AS1409" s="30"/>
      <c r="AT1409" s="30"/>
      <c r="AU1409" s="30" t="s">
        <v>397</v>
      </c>
      <c r="AV1409" s="30" t="s">
        <v>398</v>
      </c>
      <c r="AW1409" s="30">
        <v>93.977260000000001</v>
      </c>
      <c r="AX1409" s="30" t="s">
        <v>68</v>
      </c>
      <c r="AY1409" s="30" t="s">
        <v>68</v>
      </c>
      <c r="AZ1409" s="3" t="s">
        <v>68</v>
      </c>
      <c r="BA1409" s="30" t="s">
        <v>60</v>
      </c>
      <c r="BB1409" s="30">
        <v>1058</v>
      </c>
      <c r="BC1409" s="30" t="s">
        <v>60</v>
      </c>
      <c r="BD1409" s="30" t="s">
        <v>60</v>
      </c>
      <c r="BE1409" s="30" t="s">
        <v>60</v>
      </c>
      <c r="BF1409" s="35" t="str">
        <f>IFERROR(VLOOKUP(Data_Power_app[[#This Row],[PRO ODER]],'Result'!A:C,3,0),"")</f>
        <v/>
      </c>
      <c r="BG1409" s="14" t="str">
        <f>IFERROR(VLOOKUP(Data_Power_app[[#This Row],[PRO ODER]]&amp;"LAM_IN",'Real Time'!A:E,4,0),"")</f>
        <v/>
      </c>
      <c r="BH1409" s="37" t="str">
        <f>IF(Data_Power_app[[#This Row],[LAMINATION MACHINE (PLAN)]]="","",IF(Data_Power_app[[#This Row],[LAMINATION MACHINE (REALTIME)]]="","",RIGHT(Data_Power_app[[#This Row],[LAMINATION MACHINE (REALTIME)]],1)=RIGHT(Data_Power_app[[#This Row],[LAMINATION MACHINE (PLAN)]],1)))</f>
        <v/>
      </c>
    </row>
    <row r="1410" spans="1:60" x14ac:dyDescent="0.25">
      <c r="A1410" s="27">
        <v>1803</v>
      </c>
      <c r="B1410" s="30" t="s">
        <v>5796</v>
      </c>
      <c r="C1410" s="30" t="s">
        <v>5530</v>
      </c>
      <c r="D1410" s="30" t="s">
        <v>300</v>
      </c>
      <c r="E1410" s="30" t="s">
        <v>885</v>
      </c>
      <c r="F1410" s="30" t="s">
        <v>59</v>
      </c>
      <c r="G1410" s="30">
        <v>854</v>
      </c>
      <c r="H1410" s="4">
        <v>45810</v>
      </c>
      <c r="I1410" s="30">
        <v>45806</v>
      </c>
      <c r="J1410" s="4" t="s">
        <v>68</v>
      </c>
      <c r="K1410" s="4">
        <v>45810</v>
      </c>
      <c r="L1410" s="4">
        <v>45810.951863425929</v>
      </c>
      <c r="M1410" s="4">
        <v>45811</v>
      </c>
      <c r="N1410" s="4">
        <v>45811.481111111112</v>
      </c>
      <c r="O1410" s="4" t="s">
        <v>60</v>
      </c>
      <c r="P1410" s="4" t="s">
        <v>60</v>
      </c>
      <c r="Q1410" s="4" t="s">
        <v>60</v>
      </c>
      <c r="R1410" s="4" t="s">
        <v>60</v>
      </c>
      <c r="S1410" s="4" t="s">
        <v>60</v>
      </c>
      <c r="T1410" s="4">
        <v>45812</v>
      </c>
      <c r="U1410" s="4"/>
      <c r="V1410" s="4"/>
      <c r="W1410" s="4">
        <v>45814</v>
      </c>
      <c r="X1410" s="4"/>
      <c r="Y1410" s="4" t="s">
        <v>60</v>
      </c>
      <c r="Z1410" s="4" t="s">
        <v>60</v>
      </c>
      <c r="AA1410" s="4"/>
      <c r="AB1410" s="4" t="s">
        <v>60</v>
      </c>
      <c r="AC1410" s="4">
        <v>45815</v>
      </c>
      <c r="AD1410" s="4">
        <v>45817</v>
      </c>
      <c r="AE1410" s="4">
        <v>45820</v>
      </c>
      <c r="AF1410" s="4"/>
      <c r="AG1410" s="30" t="s">
        <v>266</v>
      </c>
      <c r="AH1410" s="30" t="s">
        <v>302</v>
      </c>
      <c r="AI1410" s="30" t="s">
        <v>940</v>
      </c>
      <c r="AJ1410" s="30" t="s">
        <v>303</v>
      </c>
      <c r="AK1410" s="30" t="s">
        <v>100</v>
      </c>
      <c r="AL1410" s="30" t="s">
        <v>395</v>
      </c>
      <c r="AM1410" s="30" t="s">
        <v>396</v>
      </c>
      <c r="AN1410" s="30">
        <v>17.33802</v>
      </c>
      <c r="AO1410" s="30" t="s">
        <v>68</v>
      </c>
      <c r="AP1410" s="30"/>
      <c r="AQ1410" s="30"/>
      <c r="AR1410" s="30" t="s">
        <v>68</v>
      </c>
      <c r="AS1410" s="30"/>
      <c r="AT1410" s="30"/>
      <c r="AU1410" s="30" t="s">
        <v>397</v>
      </c>
      <c r="AV1410" s="30" t="s">
        <v>398</v>
      </c>
      <c r="AW1410" s="30">
        <v>75.833780000000004</v>
      </c>
      <c r="AX1410" s="30" t="s">
        <v>68</v>
      </c>
      <c r="AY1410" s="30" t="s">
        <v>68</v>
      </c>
      <c r="AZ1410" s="3" t="s">
        <v>68</v>
      </c>
      <c r="BA1410" s="30" t="s">
        <v>60</v>
      </c>
      <c r="BB1410" s="30">
        <v>854</v>
      </c>
      <c r="BC1410" s="30" t="s">
        <v>60</v>
      </c>
      <c r="BD1410" s="30" t="s">
        <v>60</v>
      </c>
      <c r="BE1410" s="30" t="s">
        <v>60</v>
      </c>
      <c r="BF1410" s="35" t="str">
        <f>IFERROR(VLOOKUP(Data_Power_app[[#This Row],[PRO ODER]],'Result'!A:C,3,0),"")</f>
        <v/>
      </c>
      <c r="BG1410" s="14" t="str">
        <f>IFERROR(VLOOKUP(Data_Power_app[[#This Row],[PRO ODER]]&amp;"LAM_IN",'Real Time'!A:E,4,0),"")</f>
        <v/>
      </c>
      <c r="BH1410" s="37" t="str">
        <f>IF(Data_Power_app[[#This Row],[LAMINATION MACHINE (PLAN)]]="","",IF(Data_Power_app[[#This Row],[LAMINATION MACHINE (REALTIME)]]="","",RIGHT(Data_Power_app[[#This Row],[LAMINATION MACHINE (REALTIME)]],1)=RIGHT(Data_Power_app[[#This Row],[LAMINATION MACHINE (PLAN)]],1)))</f>
        <v/>
      </c>
    </row>
    <row r="1411" spans="1:60" x14ac:dyDescent="0.25">
      <c r="A1411" s="27">
        <v>1804</v>
      </c>
      <c r="B1411" s="30" t="s">
        <v>5797</v>
      </c>
      <c r="C1411" s="30" t="s">
        <v>5531</v>
      </c>
      <c r="D1411" s="30" t="s">
        <v>300</v>
      </c>
      <c r="E1411" s="30" t="s">
        <v>885</v>
      </c>
      <c r="F1411" s="30" t="s">
        <v>59</v>
      </c>
      <c r="G1411" s="30">
        <v>722</v>
      </c>
      <c r="H1411" s="4">
        <v>45810</v>
      </c>
      <c r="I1411" s="30">
        <v>45806</v>
      </c>
      <c r="J1411" s="4">
        <v>45806</v>
      </c>
      <c r="K1411" s="4">
        <v>45810</v>
      </c>
      <c r="L1411" s="4">
        <v>45810.988541666666</v>
      </c>
      <c r="M1411" s="4">
        <v>45810</v>
      </c>
      <c r="N1411" s="4">
        <v>45811.549074074072</v>
      </c>
      <c r="O1411" s="4" t="s">
        <v>60</v>
      </c>
      <c r="P1411" s="4" t="s">
        <v>60</v>
      </c>
      <c r="Q1411" s="4" t="s">
        <v>60</v>
      </c>
      <c r="R1411" s="4" t="s">
        <v>60</v>
      </c>
      <c r="S1411" s="4" t="s">
        <v>60</v>
      </c>
      <c r="T1411" s="4">
        <v>45812</v>
      </c>
      <c r="U1411" s="4"/>
      <c r="V1411" s="4"/>
      <c r="W1411" s="4">
        <v>45813</v>
      </c>
      <c r="X1411" s="4"/>
      <c r="Y1411" s="4" t="s">
        <v>60</v>
      </c>
      <c r="Z1411" s="4">
        <v>45814</v>
      </c>
      <c r="AA1411" s="4"/>
      <c r="AB1411" s="4" t="s">
        <v>60</v>
      </c>
      <c r="AC1411" s="4">
        <v>45815</v>
      </c>
      <c r="AD1411" s="4">
        <v>45817</v>
      </c>
      <c r="AE1411" s="4">
        <v>45820</v>
      </c>
      <c r="AF1411" s="4"/>
      <c r="AG1411" s="30" t="s">
        <v>266</v>
      </c>
      <c r="AH1411" s="30" t="s">
        <v>565</v>
      </c>
      <c r="AI1411" s="30" t="s">
        <v>1164</v>
      </c>
      <c r="AJ1411" s="30" t="s">
        <v>303</v>
      </c>
      <c r="AK1411" s="30" t="s">
        <v>100</v>
      </c>
      <c r="AL1411" s="30" t="s">
        <v>304</v>
      </c>
      <c r="AM1411" s="30" t="s">
        <v>305</v>
      </c>
      <c r="AN1411" s="30">
        <v>17.139420000000001</v>
      </c>
      <c r="AO1411" s="30" t="s">
        <v>68</v>
      </c>
      <c r="AP1411" s="30"/>
      <c r="AQ1411" s="30"/>
      <c r="AR1411" s="30" t="s">
        <v>68</v>
      </c>
      <c r="AS1411" s="30"/>
      <c r="AT1411" s="30"/>
      <c r="AU1411" s="30" t="s">
        <v>391</v>
      </c>
      <c r="AV1411" s="30" t="s">
        <v>392</v>
      </c>
      <c r="AW1411" s="30">
        <v>63.727510000000002</v>
      </c>
      <c r="AX1411" s="30" t="s">
        <v>1165</v>
      </c>
      <c r="AY1411" s="30" t="s">
        <v>1166</v>
      </c>
      <c r="AZ1411" s="3">
        <v>722</v>
      </c>
      <c r="BA1411" s="30" t="s">
        <v>60</v>
      </c>
      <c r="BB1411" s="30">
        <v>722</v>
      </c>
      <c r="BC1411" s="30" t="s">
        <v>60</v>
      </c>
      <c r="BD1411" s="30" t="s">
        <v>60</v>
      </c>
      <c r="BE1411" s="30" t="s">
        <v>60</v>
      </c>
      <c r="BF1411" s="35" t="str">
        <f>IFERROR(VLOOKUP(Data_Power_app[[#This Row],[PRO ODER]],'Result'!A:C,3,0),"")</f>
        <v/>
      </c>
      <c r="BG1411" s="14" t="str">
        <f>IFERROR(VLOOKUP(Data_Power_app[[#This Row],[PRO ODER]]&amp;"LAM_IN",'Real Time'!A:E,4,0),"")</f>
        <v/>
      </c>
      <c r="BH1411" s="37" t="str">
        <f>IF(Data_Power_app[[#This Row],[LAMINATION MACHINE (PLAN)]]="","",IF(Data_Power_app[[#This Row],[LAMINATION MACHINE (REALTIME)]]="","",RIGHT(Data_Power_app[[#This Row],[LAMINATION MACHINE (REALTIME)]],1)=RIGHT(Data_Power_app[[#This Row],[LAMINATION MACHINE (PLAN)]],1)))</f>
        <v/>
      </c>
    </row>
    <row r="1412" spans="1:60" x14ac:dyDescent="0.25">
      <c r="A1412" s="27">
        <v>1805</v>
      </c>
      <c r="B1412" s="30" t="s">
        <v>5798</v>
      </c>
      <c r="C1412" s="30" t="s">
        <v>5532</v>
      </c>
      <c r="D1412" s="30" t="s">
        <v>300</v>
      </c>
      <c r="E1412" s="30" t="s">
        <v>885</v>
      </c>
      <c r="F1412" s="30" t="s">
        <v>59</v>
      </c>
      <c r="G1412" s="30">
        <v>290</v>
      </c>
      <c r="H1412" s="4">
        <v>45810</v>
      </c>
      <c r="I1412" s="30">
        <v>45806</v>
      </c>
      <c r="J1412" s="4">
        <v>45806</v>
      </c>
      <c r="K1412" s="4">
        <v>45810</v>
      </c>
      <c r="L1412" s="4">
        <v>45810.988622685189</v>
      </c>
      <c r="M1412" s="4">
        <v>45810</v>
      </c>
      <c r="N1412" s="4">
        <v>45811.549386574072</v>
      </c>
      <c r="O1412" s="4" t="s">
        <v>60</v>
      </c>
      <c r="P1412" s="4" t="s">
        <v>60</v>
      </c>
      <c r="Q1412" s="4" t="s">
        <v>60</v>
      </c>
      <c r="R1412" s="4" t="s">
        <v>60</v>
      </c>
      <c r="S1412" s="4" t="s">
        <v>60</v>
      </c>
      <c r="T1412" s="4">
        <v>45812</v>
      </c>
      <c r="U1412" s="4"/>
      <c r="V1412" s="4"/>
      <c r="W1412" s="4">
        <v>45813</v>
      </c>
      <c r="X1412" s="4"/>
      <c r="Y1412" s="4" t="s">
        <v>60</v>
      </c>
      <c r="Z1412" s="4">
        <v>45814</v>
      </c>
      <c r="AA1412" s="4"/>
      <c r="AB1412" s="4" t="s">
        <v>60</v>
      </c>
      <c r="AC1412" s="4">
        <v>45815</v>
      </c>
      <c r="AD1412" s="4">
        <v>45817</v>
      </c>
      <c r="AE1412" s="4">
        <v>45820</v>
      </c>
      <c r="AF1412" s="4"/>
      <c r="AG1412" s="30" t="s">
        <v>266</v>
      </c>
      <c r="AH1412" s="30" t="s">
        <v>565</v>
      </c>
      <c r="AI1412" s="30" t="s">
        <v>1164</v>
      </c>
      <c r="AJ1412" s="30" t="s">
        <v>303</v>
      </c>
      <c r="AK1412" s="30" t="s">
        <v>100</v>
      </c>
      <c r="AL1412" s="30" t="s">
        <v>304</v>
      </c>
      <c r="AM1412" s="30" t="s">
        <v>305</v>
      </c>
      <c r="AN1412" s="30">
        <v>6.96387</v>
      </c>
      <c r="AO1412" s="30" t="s">
        <v>68</v>
      </c>
      <c r="AP1412" s="30"/>
      <c r="AQ1412" s="30"/>
      <c r="AR1412" s="30" t="s">
        <v>68</v>
      </c>
      <c r="AS1412" s="30"/>
      <c r="AT1412" s="30"/>
      <c r="AU1412" s="30" t="s">
        <v>391</v>
      </c>
      <c r="AV1412" s="30" t="s">
        <v>392</v>
      </c>
      <c r="AW1412" s="30">
        <v>25.89302</v>
      </c>
      <c r="AX1412" s="30" t="s">
        <v>1165</v>
      </c>
      <c r="AY1412" s="30" t="s">
        <v>1166</v>
      </c>
      <c r="AZ1412" s="3">
        <v>290</v>
      </c>
      <c r="BA1412" s="30" t="s">
        <v>60</v>
      </c>
      <c r="BB1412" s="30">
        <v>290</v>
      </c>
      <c r="BC1412" s="30" t="s">
        <v>60</v>
      </c>
      <c r="BD1412" s="30" t="s">
        <v>60</v>
      </c>
      <c r="BE1412" s="30" t="s">
        <v>60</v>
      </c>
      <c r="BF1412" s="35" t="str">
        <f>IFERROR(VLOOKUP(Data_Power_app[[#This Row],[PRO ODER]],'Result'!A:C,3,0),"")</f>
        <v/>
      </c>
      <c r="BG1412" s="14" t="str">
        <f>IFERROR(VLOOKUP(Data_Power_app[[#This Row],[PRO ODER]]&amp;"LAM_IN",'Real Time'!A:E,4,0),"")</f>
        <v/>
      </c>
      <c r="BH1412" s="37" t="str">
        <f>IF(Data_Power_app[[#This Row],[LAMINATION MACHINE (PLAN)]]="","",IF(Data_Power_app[[#This Row],[LAMINATION MACHINE (REALTIME)]]="","",RIGHT(Data_Power_app[[#This Row],[LAMINATION MACHINE (REALTIME)]],1)=RIGHT(Data_Power_app[[#This Row],[LAMINATION MACHINE (PLAN)]],1)))</f>
        <v/>
      </c>
    </row>
    <row r="1413" spans="1:60" x14ac:dyDescent="0.25">
      <c r="A1413" s="27">
        <v>1806</v>
      </c>
      <c r="B1413" s="30" t="s">
        <v>5799</v>
      </c>
      <c r="C1413" s="30" t="s">
        <v>5533</v>
      </c>
      <c r="D1413" s="30" t="s">
        <v>300</v>
      </c>
      <c r="E1413" s="30" t="s">
        <v>885</v>
      </c>
      <c r="F1413" s="30" t="s">
        <v>59</v>
      </c>
      <c r="G1413" s="30">
        <v>602</v>
      </c>
      <c r="H1413" s="4">
        <v>45810</v>
      </c>
      <c r="I1413" s="30">
        <v>45806</v>
      </c>
      <c r="J1413" s="4">
        <v>45806</v>
      </c>
      <c r="K1413" s="4">
        <v>45810</v>
      </c>
      <c r="L1413" s="4">
        <v>45810.988715277781</v>
      </c>
      <c r="M1413" s="4">
        <v>45810</v>
      </c>
      <c r="N1413" s="4">
        <v>45811.549097222225</v>
      </c>
      <c r="O1413" s="4" t="s">
        <v>60</v>
      </c>
      <c r="P1413" s="4" t="s">
        <v>60</v>
      </c>
      <c r="Q1413" s="4" t="s">
        <v>60</v>
      </c>
      <c r="R1413" s="4" t="s">
        <v>60</v>
      </c>
      <c r="S1413" s="4" t="s">
        <v>60</v>
      </c>
      <c r="T1413" s="4">
        <v>45812</v>
      </c>
      <c r="U1413" s="4"/>
      <c r="V1413" s="4"/>
      <c r="W1413" s="4">
        <v>45813</v>
      </c>
      <c r="X1413" s="4"/>
      <c r="Y1413" s="4" t="s">
        <v>60</v>
      </c>
      <c r="Z1413" s="4">
        <v>45814</v>
      </c>
      <c r="AA1413" s="4"/>
      <c r="AB1413" s="4" t="s">
        <v>60</v>
      </c>
      <c r="AC1413" s="4">
        <v>45815</v>
      </c>
      <c r="AD1413" s="4">
        <v>45817</v>
      </c>
      <c r="AE1413" s="4">
        <v>45820</v>
      </c>
      <c r="AF1413" s="4"/>
      <c r="AG1413" s="30" t="s">
        <v>266</v>
      </c>
      <c r="AH1413" s="30" t="s">
        <v>565</v>
      </c>
      <c r="AI1413" s="30" t="s">
        <v>1164</v>
      </c>
      <c r="AJ1413" s="30" t="s">
        <v>303</v>
      </c>
      <c r="AK1413" s="30" t="s">
        <v>100</v>
      </c>
      <c r="AL1413" s="30" t="s">
        <v>304</v>
      </c>
      <c r="AM1413" s="30" t="s">
        <v>305</v>
      </c>
      <c r="AN1413" s="30">
        <v>14.24109</v>
      </c>
      <c r="AO1413" s="30" t="s">
        <v>68</v>
      </c>
      <c r="AP1413" s="30"/>
      <c r="AQ1413" s="30"/>
      <c r="AR1413" s="30" t="s">
        <v>68</v>
      </c>
      <c r="AS1413" s="30"/>
      <c r="AT1413" s="30"/>
      <c r="AU1413" s="30" t="s">
        <v>391</v>
      </c>
      <c r="AV1413" s="30" t="s">
        <v>392</v>
      </c>
      <c r="AW1413" s="30">
        <v>52.951039999999999</v>
      </c>
      <c r="AX1413" s="30" t="s">
        <v>1165</v>
      </c>
      <c r="AY1413" s="30" t="s">
        <v>1166</v>
      </c>
      <c r="AZ1413" s="3">
        <v>602</v>
      </c>
      <c r="BA1413" s="30" t="s">
        <v>60</v>
      </c>
      <c r="BB1413" s="30">
        <v>602</v>
      </c>
      <c r="BC1413" s="30" t="s">
        <v>60</v>
      </c>
      <c r="BD1413" s="30" t="s">
        <v>60</v>
      </c>
      <c r="BE1413" s="30" t="s">
        <v>60</v>
      </c>
      <c r="BF1413" s="35" t="str">
        <f>IFERROR(VLOOKUP(Data_Power_app[[#This Row],[PRO ODER]],'Result'!A:C,3,0),"")</f>
        <v/>
      </c>
      <c r="BG1413" s="14" t="str">
        <f>IFERROR(VLOOKUP(Data_Power_app[[#This Row],[PRO ODER]]&amp;"LAM_IN",'Real Time'!A:E,4,0),"")</f>
        <v/>
      </c>
      <c r="BH1413" s="37" t="str">
        <f>IF(Data_Power_app[[#This Row],[LAMINATION MACHINE (PLAN)]]="","",IF(Data_Power_app[[#This Row],[LAMINATION MACHINE (REALTIME)]]="","",RIGHT(Data_Power_app[[#This Row],[LAMINATION MACHINE (REALTIME)]],1)=RIGHT(Data_Power_app[[#This Row],[LAMINATION MACHINE (PLAN)]],1)))</f>
        <v/>
      </c>
    </row>
    <row r="1414" spans="1:60" x14ac:dyDescent="0.25">
      <c r="A1414" s="27">
        <v>1807</v>
      </c>
      <c r="B1414" s="30" t="s">
        <v>5800</v>
      </c>
      <c r="C1414" s="30" t="s">
        <v>5534</v>
      </c>
      <c r="D1414" s="30" t="s">
        <v>300</v>
      </c>
      <c r="E1414" s="30" t="s">
        <v>885</v>
      </c>
      <c r="F1414" s="30" t="s">
        <v>59</v>
      </c>
      <c r="G1414" s="30">
        <v>602</v>
      </c>
      <c r="H1414" s="4">
        <v>45810</v>
      </c>
      <c r="I1414" s="30">
        <v>45806</v>
      </c>
      <c r="J1414" s="4">
        <v>45806</v>
      </c>
      <c r="K1414" s="4">
        <v>45810</v>
      </c>
      <c r="L1414" s="4">
        <v>45810.988796296297</v>
      </c>
      <c r="M1414" s="4">
        <v>45810</v>
      </c>
      <c r="N1414" s="4">
        <v>45811.548981481479</v>
      </c>
      <c r="O1414" s="4" t="s">
        <v>60</v>
      </c>
      <c r="P1414" s="4" t="s">
        <v>60</v>
      </c>
      <c r="Q1414" s="4" t="s">
        <v>60</v>
      </c>
      <c r="R1414" s="4" t="s">
        <v>60</v>
      </c>
      <c r="S1414" s="4" t="s">
        <v>60</v>
      </c>
      <c r="T1414" s="4">
        <v>45812</v>
      </c>
      <c r="U1414" s="4"/>
      <c r="V1414" s="4"/>
      <c r="W1414" s="4">
        <v>45813</v>
      </c>
      <c r="X1414" s="4"/>
      <c r="Y1414" s="4" t="s">
        <v>60</v>
      </c>
      <c r="Z1414" s="4">
        <v>45814</v>
      </c>
      <c r="AA1414" s="4"/>
      <c r="AB1414" s="4" t="s">
        <v>60</v>
      </c>
      <c r="AC1414" s="4">
        <v>45815</v>
      </c>
      <c r="AD1414" s="4">
        <v>45817</v>
      </c>
      <c r="AE1414" s="4">
        <v>45820</v>
      </c>
      <c r="AF1414" s="4"/>
      <c r="AG1414" s="30" t="s">
        <v>266</v>
      </c>
      <c r="AH1414" s="30" t="s">
        <v>565</v>
      </c>
      <c r="AI1414" s="30" t="s">
        <v>1164</v>
      </c>
      <c r="AJ1414" s="30" t="s">
        <v>303</v>
      </c>
      <c r="AK1414" s="30" t="s">
        <v>100</v>
      </c>
      <c r="AL1414" s="30" t="s">
        <v>304</v>
      </c>
      <c r="AM1414" s="30" t="s">
        <v>305</v>
      </c>
      <c r="AN1414" s="30">
        <v>14.44336</v>
      </c>
      <c r="AO1414" s="30" t="s">
        <v>68</v>
      </c>
      <c r="AP1414" s="30"/>
      <c r="AQ1414" s="30"/>
      <c r="AR1414" s="30" t="s">
        <v>68</v>
      </c>
      <c r="AS1414" s="30"/>
      <c r="AT1414" s="30"/>
      <c r="AU1414" s="30" t="s">
        <v>391</v>
      </c>
      <c r="AV1414" s="30" t="s">
        <v>392</v>
      </c>
      <c r="AW1414" s="30">
        <v>53.70317</v>
      </c>
      <c r="AX1414" s="30" t="s">
        <v>1165</v>
      </c>
      <c r="AY1414" s="30" t="s">
        <v>1166</v>
      </c>
      <c r="AZ1414" s="3">
        <v>602</v>
      </c>
      <c r="BA1414" s="30" t="s">
        <v>60</v>
      </c>
      <c r="BB1414" s="30">
        <v>602</v>
      </c>
      <c r="BC1414" s="30" t="s">
        <v>60</v>
      </c>
      <c r="BD1414" s="30" t="s">
        <v>60</v>
      </c>
      <c r="BE1414" s="30" t="s">
        <v>60</v>
      </c>
      <c r="BF1414" s="35" t="str">
        <f>IFERROR(VLOOKUP(Data_Power_app[[#This Row],[PRO ODER]],'Result'!A:C,3,0),"")</f>
        <v/>
      </c>
      <c r="BG1414" s="14" t="str">
        <f>IFERROR(VLOOKUP(Data_Power_app[[#This Row],[PRO ODER]]&amp;"LAM_IN",'Real Time'!A:E,4,0),"")</f>
        <v/>
      </c>
      <c r="BH1414" s="37" t="str">
        <f>IF(Data_Power_app[[#This Row],[LAMINATION MACHINE (PLAN)]]="","",IF(Data_Power_app[[#This Row],[LAMINATION MACHINE (REALTIME)]]="","",RIGHT(Data_Power_app[[#This Row],[LAMINATION MACHINE (REALTIME)]],1)=RIGHT(Data_Power_app[[#This Row],[LAMINATION MACHINE (PLAN)]],1)))</f>
        <v/>
      </c>
    </row>
    <row r="1415" spans="1:60" x14ac:dyDescent="0.25">
      <c r="A1415" s="27">
        <v>1808</v>
      </c>
      <c r="B1415" s="30" t="s">
        <v>5801</v>
      </c>
      <c r="C1415" s="30" t="s">
        <v>5535</v>
      </c>
      <c r="D1415" s="30" t="s">
        <v>300</v>
      </c>
      <c r="E1415" s="30" t="s">
        <v>885</v>
      </c>
      <c r="F1415" s="30" t="s">
        <v>59</v>
      </c>
      <c r="G1415" s="30">
        <v>758</v>
      </c>
      <c r="H1415" s="4">
        <v>45810</v>
      </c>
      <c r="I1415" s="30">
        <v>45806</v>
      </c>
      <c r="J1415" s="4">
        <v>45806</v>
      </c>
      <c r="K1415" s="4">
        <v>45810</v>
      </c>
      <c r="L1415" s="4">
        <v>45810.988888888889</v>
      </c>
      <c r="M1415" s="4">
        <v>45810</v>
      </c>
      <c r="N1415" s="4">
        <v>45811.549571759257</v>
      </c>
      <c r="O1415" s="4" t="s">
        <v>60</v>
      </c>
      <c r="P1415" s="4" t="s">
        <v>60</v>
      </c>
      <c r="Q1415" s="4" t="s">
        <v>60</v>
      </c>
      <c r="R1415" s="4" t="s">
        <v>60</v>
      </c>
      <c r="S1415" s="4" t="s">
        <v>60</v>
      </c>
      <c r="T1415" s="4">
        <v>45812</v>
      </c>
      <c r="U1415" s="4"/>
      <c r="V1415" s="4"/>
      <c r="W1415" s="4">
        <v>45813</v>
      </c>
      <c r="X1415" s="4"/>
      <c r="Y1415" s="4" t="s">
        <v>60</v>
      </c>
      <c r="Z1415" s="4">
        <v>45814</v>
      </c>
      <c r="AA1415" s="4"/>
      <c r="AB1415" s="4" t="s">
        <v>60</v>
      </c>
      <c r="AC1415" s="4">
        <v>45815</v>
      </c>
      <c r="AD1415" s="4">
        <v>45817</v>
      </c>
      <c r="AE1415" s="4">
        <v>45820</v>
      </c>
      <c r="AF1415" s="4"/>
      <c r="AG1415" s="30" t="s">
        <v>266</v>
      </c>
      <c r="AH1415" s="30" t="s">
        <v>565</v>
      </c>
      <c r="AI1415" s="30" t="s">
        <v>1154</v>
      </c>
      <c r="AJ1415" s="30" t="s">
        <v>303</v>
      </c>
      <c r="AK1415" s="30" t="s">
        <v>100</v>
      </c>
      <c r="AL1415" s="30" t="s">
        <v>304</v>
      </c>
      <c r="AM1415" s="30" t="s">
        <v>305</v>
      </c>
      <c r="AN1415" s="30">
        <v>18.023389999999999</v>
      </c>
      <c r="AO1415" s="30" t="s">
        <v>68</v>
      </c>
      <c r="AP1415" s="30"/>
      <c r="AQ1415" s="30"/>
      <c r="AR1415" s="30" t="s">
        <v>68</v>
      </c>
      <c r="AS1415" s="30"/>
      <c r="AT1415" s="30"/>
      <c r="AU1415" s="30" t="s">
        <v>391</v>
      </c>
      <c r="AV1415" s="30" t="s">
        <v>392</v>
      </c>
      <c r="AW1415" s="30">
        <v>67.014200000000002</v>
      </c>
      <c r="AX1415" s="30" t="s">
        <v>1155</v>
      </c>
      <c r="AY1415" s="30" t="s">
        <v>1156</v>
      </c>
      <c r="AZ1415" s="3">
        <v>758</v>
      </c>
      <c r="BA1415" s="30" t="s">
        <v>60</v>
      </c>
      <c r="BB1415" s="30">
        <v>758</v>
      </c>
      <c r="BC1415" s="30" t="s">
        <v>60</v>
      </c>
      <c r="BD1415" s="30" t="s">
        <v>60</v>
      </c>
      <c r="BE1415" s="30" t="s">
        <v>60</v>
      </c>
      <c r="BF1415" s="35" t="str">
        <f>IFERROR(VLOOKUP(Data_Power_app[[#This Row],[PRO ODER]],'Result'!A:C,3,0),"")</f>
        <v/>
      </c>
      <c r="BG1415" s="14" t="str">
        <f>IFERROR(VLOOKUP(Data_Power_app[[#This Row],[PRO ODER]]&amp;"LAM_IN",'Real Time'!A:E,4,0),"")</f>
        <v/>
      </c>
      <c r="BH1415" s="37" t="str">
        <f>IF(Data_Power_app[[#This Row],[LAMINATION MACHINE (PLAN)]]="","",IF(Data_Power_app[[#This Row],[LAMINATION MACHINE (REALTIME)]]="","",RIGHT(Data_Power_app[[#This Row],[LAMINATION MACHINE (REALTIME)]],1)=RIGHT(Data_Power_app[[#This Row],[LAMINATION MACHINE (PLAN)]],1)))</f>
        <v/>
      </c>
    </row>
    <row r="1416" spans="1:60" x14ac:dyDescent="0.25">
      <c r="A1416" s="27">
        <v>1809</v>
      </c>
      <c r="B1416" s="30" t="s">
        <v>5802</v>
      </c>
      <c r="C1416" s="30" t="s">
        <v>5536</v>
      </c>
      <c r="D1416" s="30" t="s">
        <v>300</v>
      </c>
      <c r="E1416" s="30" t="s">
        <v>885</v>
      </c>
      <c r="F1416" s="30" t="s">
        <v>59</v>
      </c>
      <c r="G1416" s="30">
        <v>248</v>
      </c>
      <c r="H1416" s="4">
        <v>45810</v>
      </c>
      <c r="I1416" s="30">
        <v>45806</v>
      </c>
      <c r="J1416" s="4">
        <v>45806</v>
      </c>
      <c r="K1416" s="4">
        <v>45810</v>
      </c>
      <c r="L1416" s="4">
        <v>45810.988969907405</v>
      </c>
      <c r="M1416" s="4">
        <v>45810</v>
      </c>
      <c r="N1416" s="4">
        <v>45811.54954861111</v>
      </c>
      <c r="O1416" s="4" t="s">
        <v>60</v>
      </c>
      <c r="P1416" s="4" t="s">
        <v>60</v>
      </c>
      <c r="Q1416" s="4" t="s">
        <v>60</v>
      </c>
      <c r="R1416" s="4" t="s">
        <v>60</v>
      </c>
      <c r="S1416" s="4" t="s">
        <v>60</v>
      </c>
      <c r="T1416" s="4">
        <v>45812</v>
      </c>
      <c r="U1416" s="4"/>
      <c r="V1416" s="4"/>
      <c r="W1416" s="4">
        <v>45813</v>
      </c>
      <c r="X1416" s="4"/>
      <c r="Y1416" s="4" t="s">
        <v>60</v>
      </c>
      <c r="Z1416" s="4">
        <v>45814</v>
      </c>
      <c r="AA1416" s="4"/>
      <c r="AB1416" s="4" t="s">
        <v>60</v>
      </c>
      <c r="AC1416" s="4">
        <v>45815</v>
      </c>
      <c r="AD1416" s="4">
        <v>45817</v>
      </c>
      <c r="AE1416" s="4">
        <v>45820</v>
      </c>
      <c r="AF1416" s="4"/>
      <c r="AG1416" s="30" t="s">
        <v>266</v>
      </c>
      <c r="AH1416" s="30" t="s">
        <v>565</v>
      </c>
      <c r="AI1416" s="30" t="s">
        <v>1154</v>
      </c>
      <c r="AJ1416" s="30" t="s">
        <v>303</v>
      </c>
      <c r="AK1416" s="30" t="s">
        <v>100</v>
      </c>
      <c r="AL1416" s="30" t="s">
        <v>304</v>
      </c>
      <c r="AM1416" s="30" t="s">
        <v>305</v>
      </c>
      <c r="AN1416" s="30">
        <v>5.9567100000000002</v>
      </c>
      <c r="AO1416" s="30" t="s">
        <v>68</v>
      </c>
      <c r="AP1416" s="30"/>
      <c r="AQ1416" s="30"/>
      <c r="AR1416" s="30" t="s">
        <v>68</v>
      </c>
      <c r="AS1416" s="30"/>
      <c r="AT1416" s="30"/>
      <c r="AU1416" s="30" t="s">
        <v>391</v>
      </c>
      <c r="AV1416" s="30" t="s">
        <v>392</v>
      </c>
      <c r="AW1416" s="30">
        <v>22.148119999999999</v>
      </c>
      <c r="AX1416" s="30" t="s">
        <v>1155</v>
      </c>
      <c r="AY1416" s="30" t="s">
        <v>1156</v>
      </c>
      <c r="AZ1416" s="3">
        <v>248</v>
      </c>
      <c r="BA1416" s="30" t="s">
        <v>60</v>
      </c>
      <c r="BB1416" s="30">
        <v>248</v>
      </c>
      <c r="BC1416" s="30" t="s">
        <v>60</v>
      </c>
      <c r="BD1416" s="30" t="s">
        <v>60</v>
      </c>
      <c r="BE1416" s="30" t="s">
        <v>60</v>
      </c>
      <c r="BF1416" s="35" t="str">
        <f>IFERROR(VLOOKUP(Data_Power_app[[#This Row],[PRO ODER]],'Result'!A:C,3,0),"")</f>
        <v/>
      </c>
      <c r="BG1416" s="14" t="str">
        <f>IFERROR(VLOOKUP(Data_Power_app[[#This Row],[PRO ODER]]&amp;"LAM_IN",'Real Time'!A:E,4,0),"")</f>
        <v/>
      </c>
      <c r="BH1416" s="37" t="str">
        <f>IF(Data_Power_app[[#This Row],[LAMINATION MACHINE (PLAN)]]="","",IF(Data_Power_app[[#This Row],[LAMINATION MACHINE (REALTIME)]]="","",RIGHT(Data_Power_app[[#This Row],[LAMINATION MACHINE (REALTIME)]],1)=RIGHT(Data_Power_app[[#This Row],[LAMINATION MACHINE (PLAN)]],1)))</f>
        <v/>
      </c>
    </row>
    <row r="1417" spans="1:60" x14ac:dyDescent="0.25">
      <c r="A1417" s="27">
        <v>1810</v>
      </c>
      <c r="B1417" s="30" t="s">
        <v>5803</v>
      </c>
      <c r="C1417" s="30" t="s">
        <v>5537</v>
      </c>
      <c r="D1417" s="30" t="s">
        <v>300</v>
      </c>
      <c r="E1417" s="30" t="s">
        <v>885</v>
      </c>
      <c r="F1417" s="30" t="s">
        <v>59</v>
      </c>
      <c r="G1417" s="30">
        <v>698</v>
      </c>
      <c r="H1417" s="4">
        <v>45810</v>
      </c>
      <c r="I1417" s="30">
        <v>45806</v>
      </c>
      <c r="J1417" s="4">
        <v>45806</v>
      </c>
      <c r="K1417" s="4">
        <v>45810</v>
      </c>
      <c r="L1417" s="4">
        <v>45810.989062499997</v>
      </c>
      <c r="M1417" s="4">
        <v>45810</v>
      </c>
      <c r="N1417" s="4">
        <v>45811.549490740741</v>
      </c>
      <c r="O1417" s="4" t="s">
        <v>60</v>
      </c>
      <c r="P1417" s="4" t="s">
        <v>60</v>
      </c>
      <c r="Q1417" s="4" t="s">
        <v>60</v>
      </c>
      <c r="R1417" s="4" t="s">
        <v>60</v>
      </c>
      <c r="S1417" s="4" t="s">
        <v>60</v>
      </c>
      <c r="T1417" s="4">
        <v>45812</v>
      </c>
      <c r="U1417" s="4"/>
      <c r="V1417" s="4"/>
      <c r="W1417" s="4">
        <v>45813</v>
      </c>
      <c r="X1417" s="4"/>
      <c r="Y1417" s="4" t="s">
        <v>60</v>
      </c>
      <c r="Z1417" s="4">
        <v>45814</v>
      </c>
      <c r="AA1417" s="4"/>
      <c r="AB1417" s="4" t="s">
        <v>60</v>
      </c>
      <c r="AC1417" s="4">
        <v>45815</v>
      </c>
      <c r="AD1417" s="4">
        <v>45817</v>
      </c>
      <c r="AE1417" s="4">
        <v>45820</v>
      </c>
      <c r="AF1417" s="4"/>
      <c r="AG1417" s="30" t="s">
        <v>266</v>
      </c>
      <c r="AH1417" s="30" t="s">
        <v>565</v>
      </c>
      <c r="AI1417" s="30" t="s">
        <v>1154</v>
      </c>
      <c r="AJ1417" s="30" t="s">
        <v>303</v>
      </c>
      <c r="AK1417" s="30" t="s">
        <v>100</v>
      </c>
      <c r="AL1417" s="30" t="s">
        <v>304</v>
      </c>
      <c r="AM1417" s="30" t="s">
        <v>305</v>
      </c>
      <c r="AN1417" s="30">
        <v>16.595479999999998</v>
      </c>
      <c r="AO1417" s="30" t="s">
        <v>68</v>
      </c>
      <c r="AP1417" s="30"/>
      <c r="AQ1417" s="30"/>
      <c r="AR1417" s="30" t="s">
        <v>68</v>
      </c>
      <c r="AS1417" s="30"/>
      <c r="AT1417" s="30"/>
      <c r="AU1417" s="30" t="s">
        <v>391</v>
      </c>
      <c r="AV1417" s="30" t="s">
        <v>392</v>
      </c>
      <c r="AW1417" s="30">
        <v>61.704970000000003</v>
      </c>
      <c r="AX1417" s="30" t="s">
        <v>1155</v>
      </c>
      <c r="AY1417" s="30" t="s">
        <v>1156</v>
      </c>
      <c r="AZ1417" s="3">
        <v>698</v>
      </c>
      <c r="BA1417" s="30" t="s">
        <v>60</v>
      </c>
      <c r="BB1417" s="30">
        <v>698</v>
      </c>
      <c r="BC1417" s="30" t="s">
        <v>60</v>
      </c>
      <c r="BD1417" s="30" t="s">
        <v>60</v>
      </c>
      <c r="BE1417" s="30" t="s">
        <v>60</v>
      </c>
      <c r="BF1417" s="35" t="str">
        <f>IFERROR(VLOOKUP(Data_Power_app[[#This Row],[PRO ODER]],'Result'!A:C,3,0),"")</f>
        <v/>
      </c>
      <c r="BG1417" s="14" t="str">
        <f>IFERROR(VLOOKUP(Data_Power_app[[#This Row],[PRO ODER]]&amp;"LAM_IN",'Real Time'!A:E,4,0),"")</f>
        <v/>
      </c>
      <c r="BH1417" s="37" t="str">
        <f>IF(Data_Power_app[[#This Row],[LAMINATION MACHINE (PLAN)]]="","",IF(Data_Power_app[[#This Row],[LAMINATION MACHINE (REALTIME)]]="","",RIGHT(Data_Power_app[[#This Row],[LAMINATION MACHINE (REALTIME)]],1)=RIGHT(Data_Power_app[[#This Row],[LAMINATION MACHINE (PLAN)]],1)))</f>
        <v/>
      </c>
    </row>
    <row r="1418" spans="1:60" x14ac:dyDescent="0.25">
      <c r="A1418" s="27">
        <v>1811</v>
      </c>
      <c r="B1418" s="30" t="s">
        <v>5804</v>
      </c>
      <c r="C1418" s="30" t="s">
        <v>5538</v>
      </c>
      <c r="D1418" s="30" t="s">
        <v>300</v>
      </c>
      <c r="E1418" s="30" t="s">
        <v>885</v>
      </c>
      <c r="F1418" s="30" t="s">
        <v>59</v>
      </c>
      <c r="G1418" s="30">
        <v>3447</v>
      </c>
      <c r="H1418" s="4">
        <v>45810</v>
      </c>
      <c r="I1418" s="30">
        <v>45806</v>
      </c>
      <c r="J1418" s="4">
        <v>45806</v>
      </c>
      <c r="K1418" s="4">
        <v>45810</v>
      </c>
      <c r="L1418" s="4">
        <v>45810.988125000003</v>
      </c>
      <c r="M1418" s="4">
        <v>45810</v>
      </c>
      <c r="N1418" s="4">
        <v>45811.549675925926</v>
      </c>
      <c r="O1418" s="4" t="s">
        <v>60</v>
      </c>
      <c r="P1418" s="4" t="s">
        <v>60</v>
      </c>
      <c r="Q1418" s="4" t="s">
        <v>60</v>
      </c>
      <c r="R1418" s="4" t="s">
        <v>60</v>
      </c>
      <c r="S1418" s="4" t="s">
        <v>60</v>
      </c>
      <c r="T1418" s="4">
        <v>45812</v>
      </c>
      <c r="U1418" s="4"/>
      <c r="V1418" s="4"/>
      <c r="W1418" s="4">
        <v>45813</v>
      </c>
      <c r="X1418" s="4"/>
      <c r="Y1418" s="4" t="s">
        <v>60</v>
      </c>
      <c r="Z1418" s="4">
        <v>45814</v>
      </c>
      <c r="AA1418" s="4"/>
      <c r="AB1418" s="4" t="s">
        <v>60</v>
      </c>
      <c r="AC1418" s="4">
        <v>45815</v>
      </c>
      <c r="AD1418" s="4">
        <v>45817</v>
      </c>
      <c r="AE1418" s="4">
        <v>45820</v>
      </c>
      <c r="AF1418" s="4"/>
      <c r="AG1418" s="30" t="s">
        <v>266</v>
      </c>
      <c r="AH1418" s="30" t="s">
        <v>565</v>
      </c>
      <c r="AI1418" s="30" t="s">
        <v>1164</v>
      </c>
      <c r="AJ1418" s="30" t="s">
        <v>303</v>
      </c>
      <c r="AK1418" s="30" t="s">
        <v>100</v>
      </c>
      <c r="AL1418" s="30" t="s">
        <v>304</v>
      </c>
      <c r="AM1418" s="30" t="s">
        <v>305</v>
      </c>
      <c r="AN1418" s="30">
        <v>80.637180000000001</v>
      </c>
      <c r="AO1418" s="30" t="s">
        <v>68</v>
      </c>
      <c r="AP1418" s="30"/>
      <c r="AQ1418" s="30"/>
      <c r="AR1418" s="30" t="s">
        <v>68</v>
      </c>
      <c r="AS1418" s="30"/>
      <c r="AT1418" s="30"/>
      <c r="AU1418" s="30" t="s">
        <v>391</v>
      </c>
      <c r="AV1418" s="30" t="s">
        <v>392</v>
      </c>
      <c r="AW1418" s="30">
        <v>299.82691</v>
      </c>
      <c r="AX1418" s="30" t="s">
        <v>1165</v>
      </c>
      <c r="AY1418" s="30" t="s">
        <v>1166</v>
      </c>
      <c r="AZ1418" s="3">
        <v>3447</v>
      </c>
      <c r="BA1418" s="30" t="s">
        <v>60</v>
      </c>
      <c r="BB1418" s="30">
        <v>3447</v>
      </c>
      <c r="BC1418" s="30" t="s">
        <v>60</v>
      </c>
      <c r="BD1418" s="30" t="s">
        <v>60</v>
      </c>
      <c r="BE1418" s="30" t="s">
        <v>60</v>
      </c>
      <c r="BF1418" s="35" t="str">
        <f>IFERROR(VLOOKUP(Data_Power_app[[#This Row],[PRO ODER]],'Result'!A:C,3,0),"")</f>
        <v/>
      </c>
      <c r="BG1418" s="14" t="str">
        <f>IFERROR(VLOOKUP(Data_Power_app[[#This Row],[PRO ODER]]&amp;"LAM_IN",'Real Time'!A:E,4,0),"")</f>
        <v/>
      </c>
      <c r="BH1418" s="37" t="str">
        <f>IF(Data_Power_app[[#This Row],[LAMINATION MACHINE (PLAN)]]="","",IF(Data_Power_app[[#This Row],[LAMINATION MACHINE (REALTIME)]]="","",RIGHT(Data_Power_app[[#This Row],[LAMINATION MACHINE (REALTIME)]],1)=RIGHT(Data_Power_app[[#This Row],[LAMINATION MACHINE (PLAN)]],1)))</f>
        <v/>
      </c>
    </row>
    <row r="1419" spans="1:60" x14ac:dyDescent="0.25">
      <c r="A1419" s="27">
        <v>1812</v>
      </c>
      <c r="B1419" s="30" t="s">
        <v>5805</v>
      </c>
      <c r="C1419" s="30" t="s">
        <v>5539</v>
      </c>
      <c r="D1419" s="30" t="s">
        <v>300</v>
      </c>
      <c r="E1419" s="30" t="s">
        <v>885</v>
      </c>
      <c r="F1419" s="30" t="s">
        <v>59</v>
      </c>
      <c r="G1419" s="30">
        <v>1304</v>
      </c>
      <c r="H1419" s="4">
        <v>45810</v>
      </c>
      <c r="I1419" s="30">
        <v>45806</v>
      </c>
      <c r="J1419" s="4">
        <v>45806</v>
      </c>
      <c r="K1419" s="4">
        <v>45810</v>
      </c>
      <c r="L1419" s="4">
        <v>45810.953090277777</v>
      </c>
      <c r="M1419" s="4">
        <v>45810</v>
      </c>
      <c r="N1419" s="4">
        <v>45811.481481481482</v>
      </c>
      <c r="O1419" s="4" t="s">
        <v>60</v>
      </c>
      <c r="P1419" s="4" t="s">
        <v>60</v>
      </c>
      <c r="Q1419" s="4" t="s">
        <v>60</v>
      </c>
      <c r="R1419" s="4" t="s">
        <v>60</v>
      </c>
      <c r="S1419" s="4" t="s">
        <v>60</v>
      </c>
      <c r="T1419" s="4">
        <v>45812</v>
      </c>
      <c r="U1419" s="4"/>
      <c r="V1419" s="4"/>
      <c r="W1419" s="4">
        <v>45813</v>
      </c>
      <c r="X1419" s="4"/>
      <c r="Y1419" s="4" t="s">
        <v>60</v>
      </c>
      <c r="Z1419" s="4">
        <v>45814</v>
      </c>
      <c r="AA1419" s="4"/>
      <c r="AB1419" s="4" t="s">
        <v>60</v>
      </c>
      <c r="AC1419" s="4">
        <v>45815</v>
      </c>
      <c r="AD1419" s="4">
        <v>45817</v>
      </c>
      <c r="AE1419" s="4">
        <v>45820</v>
      </c>
      <c r="AF1419" s="4"/>
      <c r="AG1419" s="30" t="s">
        <v>266</v>
      </c>
      <c r="AH1419" s="30" t="s">
        <v>302</v>
      </c>
      <c r="AI1419" s="30" t="s">
        <v>5806</v>
      </c>
      <c r="AJ1419" s="30" t="s">
        <v>303</v>
      </c>
      <c r="AK1419" s="30" t="s">
        <v>100</v>
      </c>
      <c r="AL1419" s="30" t="s">
        <v>395</v>
      </c>
      <c r="AM1419" s="30" t="s">
        <v>396</v>
      </c>
      <c r="AN1419" s="30">
        <v>25.981010000000001</v>
      </c>
      <c r="AO1419" s="30" t="s">
        <v>68</v>
      </c>
      <c r="AP1419" s="30"/>
      <c r="AQ1419" s="30"/>
      <c r="AR1419" s="30" t="s">
        <v>68</v>
      </c>
      <c r="AS1419" s="30"/>
      <c r="AT1419" s="30"/>
      <c r="AU1419" s="30" t="s">
        <v>397</v>
      </c>
      <c r="AV1419" s="30" t="s">
        <v>398</v>
      </c>
      <c r="AW1419" s="30">
        <v>113.6361</v>
      </c>
      <c r="AX1419" s="30" t="s">
        <v>5807</v>
      </c>
      <c r="AY1419" s="30" t="s">
        <v>5808</v>
      </c>
      <c r="AZ1419" s="3">
        <v>1304</v>
      </c>
      <c r="BA1419" s="30" t="s">
        <v>60</v>
      </c>
      <c r="BB1419" s="30">
        <v>1304</v>
      </c>
      <c r="BC1419" s="30" t="s">
        <v>60</v>
      </c>
      <c r="BD1419" s="30" t="s">
        <v>60</v>
      </c>
      <c r="BE1419" s="30" t="s">
        <v>60</v>
      </c>
      <c r="BF1419" s="35" t="str">
        <f>IFERROR(VLOOKUP(Data_Power_app[[#This Row],[PRO ODER]],'Result'!A:C,3,0),"")</f>
        <v/>
      </c>
      <c r="BG1419" s="14" t="str">
        <f>IFERROR(VLOOKUP(Data_Power_app[[#This Row],[PRO ODER]]&amp;"LAM_IN",'Real Time'!A:E,4,0),"")</f>
        <v/>
      </c>
      <c r="BH1419" s="37" t="str">
        <f>IF(Data_Power_app[[#This Row],[LAMINATION MACHINE (PLAN)]]="","",IF(Data_Power_app[[#This Row],[LAMINATION MACHINE (REALTIME)]]="","",RIGHT(Data_Power_app[[#This Row],[LAMINATION MACHINE (REALTIME)]],1)=RIGHT(Data_Power_app[[#This Row],[LAMINATION MACHINE (PLAN)]],1)))</f>
        <v/>
      </c>
    </row>
    <row r="1420" spans="1:60" x14ac:dyDescent="0.25">
      <c r="A1420" s="27">
        <v>1813</v>
      </c>
      <c r="B1420" s="30" t="s">
        <v>5809</v>
      </c>
      <c r="C1420" s="30" t="s">
        <v>5540</v>
      </c>
      <c r="D1420" s="30" t="s">
        <v>300</v>
      </c>
      <c r="E1420" s="30" t="s">
        <v>885</v>
      </c>
      <c r="F1420" s="30" t="s">
        <v>59</v>
      </c>
      <c r="G1420" s="30">
        <v>566</v>
      </c>
      <c r="H1420" s="4">
        <v>45810</v>
      </c>
      <c r="I1420" s="30">
        <v>45806</v>
      </c>
      <c r="J1420" s="4">
        <v>45806</v>
      </c>
      <c r="K1420" s="4">
        <v>45810</v>
      </c>
      <c r="L1420" s="4">
        <v>45810.9531712963</v>
      </c>
      <c r="M1420" s="4">
        <v>45810</v>
      </c>
      <c r="N1420" s="4">
        <v>45811.481527777774</v>
      </c>
      <c r="O1420" s="4" t="s">
        <v>60</v>
      </c>
      <c r="P1420" s="4" t="s">
        <v>60</v>
      </c>
      <c r="Q1420" s="4" t="s">
        <v>60</v>
      </c>
      <c r="R1420" s="4" t="s">
        <v>60</v>
      </c>
      <c r="S1420" s="4" t="s">
        <v>60</v>
      </c>
      <c r="T1420" s="4">
        <v>45812</v>
      </c>
      <c r="U1420" s="4"/>
      <c r="V1420" s="4"/>
      <c r="W1420" s="4">
        <v>45813</v>
      </c>
      <c r="X1420" s="4"/>
      <c r="Y1420" s="4" t="s">
        <v>60</v>
      </c>
      <c r="Z1420" s="4">
        <v>45814</v>
      </c>
      <c r="AA1420" s="4"/>
      <c r="AB1420" s="4" t="s">
        <v>60</v>
      </c>
      <c r="AC1420" s="4">
        <v>45815</v>
      </c>
      <c r="AD1420" s="4">
        <v>45817</v>
      </c>
      <c r="AE1420" s="4">
        <v>45820</v>
      </c>
      <c r="AF1420" s="4"/>
      <c r="AG1420" s="30" t="s">
        <v>266</v>
      </c>
      <c r="AH1420" s="30" t="s">
        <v>302</v>
      </c>
      <c r="AI1420" s="30" t="s">
        <v>5806</v>
      </c>
      <c r="AJ1420" s="30" t="s">
        <v>303</v>
      </c>
      <c r="AK1420" s="30" t="s">
        <v>100</v>
      </c>
      <c r="AL1420" s="30" t="s">
        <v>395</v>
      </c>
      <c r="AM1420" s="30" t="s">
        <v>396</v>
      </c>
      <c r="AN1420" s="30">
        <v>11.50996</v>
      </c>
      <c r="AO1420" s="30" t="s">
        <v>68</v>
      </c>
      <c r="AP1420" s="30"/>
      <c r="AQ1420" s="30"/>
      <c r="AR1420" s="30" t="s">
        <v>68</v>
      </c>
      <c r="AS1420" s="30"/>
      <c r="AT1420" s="30"/>
      <c r="AU1420" s="30" t="s">
        <v>397</v>
      </c>
      <c r="AV1420" s="30" t="s">
        <v>398</v>
      </c>
      <c r="AW1420" s="30">
        <v>50.343060000000001</v>
      </c>
      <c r="AX1420" s="30" t="s">
        <v>5807</v>
      </c>
      <c r="AY1420" s="30" t="s">
        <v>5808</v>
      </c>
      <c r="AZ1420" s="3">
        <v>566</v>
      </c>
      <c r="BA1420" s="30" t="s">
        <v>60</v>
      </c>
      <c r="BB1420" s="30">
        <v>566</v>
      </c>
      <c r="BC1420" s="30" t="s">
        <v>60</v>
      </c>
      <c r="BD1420" s="30" t="s">
        <v>60</v>
      </c>
      <c r="BE1420" s="30" t="s">
        <v>60</v>
      </c>
      <c r="BF1420" s="35" t="str">
        <f>IFERROR(VLOOKUP(Data_Power_app[[#This Row],[PRO ODER]],'Result'!A:C,3,0),"")</f>
        <v/>
      </c>
      <c r="BG1420" s="14" t="str">
        <f>IFERROR(VLOOKUP(Data_Power_app[[#This Row],[PRO ODER]]&amp;"LAM_IN",'Real Time'!A:E,4,0),"")</f>
        <v/>
      </c>
      <c r="BH1420" s="37" t="str">
        <f>IF(Data_Power_app[[#This Row],[LAMINATION MACHINE (PLAN)]]="","",IF(Data_Power_app[[#This Row],[LAMINATION MACHINE (REALTIME)]]="","",RIGHT(Data_Power_app[[#This Row],[LAMINATION MACHINE (REALTIME)]],1)=RIGHT(Data_Power_app[[#This Row],[LAMINATION MACHINE (PLAN)]],1)))</f>
        <v/>
      </c>
    </row>
    <row r="1421" spans="1:60" x14ac:dyDescent="0.25">
      <c r="A1421" s="27">
        <v>1814</v>
      </c>
      <c r="B1421" s="30" t="s">
        <v>5810</v>
      </c>
      <c r="C1421" s="30" t="s">
        <v>5541</v>
      </c>
      <c r="D1421" s="30" t="s">
        <v>300</v>
      </c>
      <c r="E1421" s="30" t="s">
        <v>885</v>
      </c>
      <c r="F1421" s="30" t="s">
        <v>59</v>
      </c>
      <c r="G1421" s="30">
        <v>1436</v>
      </c>
      <c r="H1421" s="4">
        <v>45810</v>
      </c>
      <c r="I1421" s="30">
        <v>45806</v>
      </c>
      <c r="J1421" s="4">
        <v>45806</v>
      </c>
      <c r="K1421" s="4">
        <v>45810</v>
      </c>
      <c r="L1421" s="4">
        <v>45810.953240740739</v>
      </c>
      <c r="M1421" s="4">
        <v>45810</v>
      </c>
      <c r="N1421" s="4">
        <v>45811.481574074074</v>
      </c>
      <c r="O1421" s="4" t="s">
        <v>60</v>
      </c>
      <c r="P1421" s="4" t="s">
        <v>60</v>
      </c>
      <c r="Q1421" s="4" t="s">
        <v>60</v>
      </c>
      <c r="R1421" s="4" t="s">
        <v>60</v>
      </c>
      <c r="S1421" s="4" t="s">
        <v>60</v>
      </c>
      <c r="T1421" s="4">
        <v>45812</v>
      </c>
      <c r="U1421" s="4"/>
      <c r="V1421" s="4"/>
      <c r="W1421" s="4">
        <v>45813</v>
      </c>
      <c r="X1421" s="4"/>
      <c r="Y1421" s="4" t="s">
        <v>60</v>
      </c>
      <c r="Z1421" s="4">
        <v>45814</v>
      </c>
      <c r="AA1421" s="4"/>
      <c r="AB1421" s="4" t="s">
        <v>60</v>
      </c>
      <c r="AC1421" s="4">
        <v>45815</v>
      </c>
      <c r="AD1421" s="4">
        <v>45817</v>
      </c>
      <c r="AE1421" s="4">
        <v>45820</v>
      </c>
      <c r="AF1421" s="4"/>
      <c r="AG1421" s="30" t="s">
        <v>266</v>
      </c>
      <c r="AH1421" s="30" t="s">
        <v>302</v>
      </c>
      <c r="AI1421" s="30" t="s">
        <v>5806</v>
      </c>
      <c r="AJ1421" s="30" t="s">
        <v>303</v>
      </c>
      <c r="AK1421" s="30" t="s">
        <v>100</v>
      </c>
      <c r="AL1421" s="30" t="s">
        <v>395</v>
      </c>
      <c r="AM1421" s="30" t="s">
        <v>396</v>
      </c>
      <c r="AN1421" s="30">
        <v>29.057580000000002</v>
      </c>
      <c r="AO1421" s="30" t="s">
        <v>68</v>
      </c>
      <c r="AP1421" s="30"/>
      <c r="AQ1421" s="30"/>
      <c r="AR1421" s="30" t="s">
        <v>68</v>
      </c>
      <c r="AS1421" s="30"/>
      <c r="AT1421" s="30"/>
      <c r="AU1421" s="30" t="s">
        <v>397</v>
      </c>
      <c r="AV1421" s="30" t="s">
        <v>398</v>
      </c>
      <c r="AW1421" s="30">
        <v>127.09323999999999</v>
      </c>
      <c r="AX1421" s="30" t="s">
        <v>5807</v>
      </c>
      <c r="AY1421" s="30" t="s">
        <v>5808</v>
      </c>
      <c r="AZ1421" s="3">
        <v>1436</v>
      </c>
      <c r="BA1421" s="30" t="s">
        <v>60</v>
      </c>
      <c r="BB1421" s="30">
        <v>1436</v>
      </c>
      <c r="BC1421" s="30" t="s">
        <v>60</v>
      </c>
      <c r="BD1421" s="30" t="s">
        <v>60</v>
      </c>
      <c r="BE1421" s="30" t="s">
        <v>60</v>
      </c>
      <c r="BF1421" s="35" t="str">
        <f>IFERROR(VLOOKUP(Data_Power_app[[#This Row],[PRO ODER]],'Result'!A:C,3,0),"")</f>
        <v/>
      </c>
      <c r="BG1421" s="14" t="str">
        <f>IFERROR(VLOOKUP(Data_Power_app[[#This Row],[PRO ODER]]&amp;"LAM_IN",'Real Time'!A:E,4,0),"")</f>
        <v/>
      </c>
      <c r="BH1421" s="37" t="str">
        <f>IF(Data_Power_app[[#This Row],[LAMINATION MACHINE (PLAN)]]="","",IF(Data_Power_app[[#This Row],[LAMINATION MACHINE (REALTIME)]]="","",RIGHT(Data_Power_app[[#This Row],[LAMINATION MACHINE (REALTIME)]],1)=RIGHT(Data_Power_app[[#This Row],[LAMINATION MACHINE (PLAN)]],1)))</f>
        <v/>
      </c>
    </row>
    <row r="1422" spans="1:60" x14ac:dyDescent="0.25">
      <c r="A1422" s="27">
        <v>1815</v>
      </c>
      <c r="B1422" s="30" t="s">
        <v>5811</v>
      </c>
      <c r="C1422" s="30" t="s">
        <v>5542</v>
      </c>
      <c r="D1422" s="30" t="s">
        <v>300</v>
      </c>
      <c r="E1422" s="30" t="s">
        <v>885</v>
      </c>
      <c r="F1422" s="30" t="s">
        <v>59</v>
      </c>
      <c r="G1422" s="30">
        <v>199</v>
      </c>
      <c r="H1422" s="4">
        <v>45810</v>
      </c>
      <c r="I1422" s="30">
        <v>45806</v>
      </c>
      <c r="J1422" s="4">
        <v>45806</v>
      </c>
      <c r="K1422" s="4">
        <v>45810</v>
      </c>
      <c r="L1422" s="4">
        <v>45810.953622685185</v>
      </c>
      <c r="M1422" s="4">
        <v>45810</v>
      </c>
      <c r="N1422" s="4">
        <v>45811.481712962966</v>
      </c>
      <c r="O1422" s="4" t="s">
        <v>60</v>
      </c>
      <c r="P1422" s="4" t="s">
        <v>60</v>
      </c>
      <c r="Q1422" s="4" t="s">
        <v>60</v>
      </c>
      <c r="R1422" s="4" t="s">
        <v>60</v>
      </c>
      <c r="S1422" s="4" t="s">
        <v>60</v>
      </c>
      <c r="T1422" s="4">
        <v>45812</v>
      </c>
      <c r="U1422" s="4"/>
      <c r="V1422" s="4"/>
      <c r="W1422" s="4">
        <v>45813</v>
      </c>
      <c r="X1422" s="4"/>
      <c r="Y1422" s="4" t="s">
        <v>60</v>
      </c>
      <c r="Z1422" s="4">
        <v>45814</v>
      </c>
      <c r="AA1422" s="4"/>
      <c r="AB1422" s="4" t="s">
        <v>60</v>
      </c>
      <c r="AC1422" s="4">
        <v>45815</v>
      </c>
      <c r="AD1422" s="4">
        <v>45817</v>
      </c>
      <c r="AE1422" s="4">
        <v>45820</v>
      </c>
      <c r="AF1422" s="4"/>
      <c r="AG1422" s="30" t="s">
        <v>266</v>
      </c>
      <c r="AH1422" s="30" t="s">
        <v>302</v>
      </c>
      <c r="AI1422" s="30" t="s">
        <v>5806</v>
      </c>
      <c r="AJ1422" s="30" t="s">
        <v>303</v>
      </c>
      <c r="AK1422" s="30" t="s">
        <v>100</v>
      </c>
      <c r="AL1422" s="30" t="s">
        <v>395</v>
      </c>
      <c r="AM1422" s="30" t="s">
        <v>396</v>
      </c>
      <c r="AN1422" s="30">
        <v>3.7874599999999998</v>
      </c>
      <c r="AO1422" s="30" t="s">
        <v>68</v>
      </c>
      <c r="AP1422" s="30"/>
      <c r="AQ1422" s="30"/>
      <c r="AR1422" s="30" t="s">
        <v>68</v>
      </c>
      <c r="AS1422" s="30"/>
      <c r="AT1422" s="30"/>
      <c r="AU1422" s="30" t="s">
        <v>397</v>
      </c>
      <c r="AV1422" s="30" t="s">
        <v>398</v>
      </c>
      <c r="AW1422" s="30">
        <v>16.565370000000001</v>
      </c>
      <c r="AX1422" s="30" t="s">
        <v>5807</v>
      </c>
      <c r="AY1422" s="30" t="s">
        <v>5808</v>
      </c>
      <c r="AZ1422" s="3">
        <v>199</v>
      </c>
      <c r="BA1422" s="30" t="s">
        <v>60</v>
      </c>
      <c r="BB1422" s="30">
        <v>199</v>
      </c>
      <c r="BC1422" s="30" t="s">
        <v>60</v>
      </c>
      <c r="BD1422" s="30" t="s">
        <v>60</v>
      </c>
      <c r="BE1422" s="30" t="s">
        <v>60</v>
      </c>
      <c r="BF1422" s="35" t="str">
        <f>IFERROR(VLOOKUP(Data_Power_app[[#This Row],[PRO ODER]],'Result'!A:C,3,0),"")</f>
        <v/>
      </c>
      <c r="BG1422" s="14" t="str">
        <f>IFERROR(VLOOKUP(Data_Power_app[[#This Row],[PRO ODER]]&amp;"LAM_IN",'Real Time'!A:E,4,0),"")</f>
        <v/>
      </c>
      <c r="BH1422" s="37" t="str">
        <f>IF(Data_Power_app[[#This Row],[LAMINATION MACHINE (PLAN)]]="","",IF(Data_Power_app[[#This Row],[LAMINATION MACHINE (REALTIME)]]="","",RIGHT(Data_Power_app[[#This Row],[LAMINATION MACHINE (REALTIME)]],1)=RIGHT(Data_Power_app[[#This Row],[LAMINATION MACHINE (PLAN)]],1)))</f>
        <v/>
      </c>
    </row>
    <row r="1423" spans="1:60" x14ac:dyDescent="0.25">
      <c r="A1423" s="27">
        <v>1816</v>
      </c>
      <c r="B1423" s="30" t="s">
        <v>3334</v>
      </c>
      <c r="C1423" s="30" t="s">
        <v>3335</v>
      </c>
      <c r="D1423" s="30" t="s">
        <v>300</v>
      </c>
      <c r="E1423" s="30" t="s">
        <v>885</v>
      </c>
      <c r="F1423" s="30" t="s">
        <v>59</v>
      </c>
      <c r="G1423" s="30">
        <v>602</v>
      </c>
      <c r="H1423" s="4">
        <v>45807</v>
      </c>
      <c r="I1423" s="30">
        <v>45803</v>
      </c>
      <c r="J1423" s="4" t="s">
        <v>68</v>
      </c>
      <c r="K1423" s="4">
        <v>45810</v>
      </c>
      <c r="L1423" s="4">
        <v>45804.216574074075</v>
      </c>
      <c r="M1423" s="4">
        <v>45811</v>
      </c>
      <c r="N1423" s="4">
        <v>45805.749837962961</v>
      </c>
      <c r="O1423" s="4">
        <v>45811</v>
      </c>
      <c r="P1423" s="4" t="s">
        <v>60</v>
      </c>
      <c r="Q1423" s="4" t="s">
        <v>60</v>
      </c>
      <c r="R1423" s="4" t="s">
        <v>60</v>
      </c>
      <c r="S1423" s="4" t="s">
        <v>60</v>
      </c>
      <c r="T1423" s="4">
        <v>45812</v>
      </c>
      <c r="U1423" s="4">
        <v>45805.780324074076</v>
      </c>
      <c r="V1423" s="4">
        <v>45807.372048611112</v>
      </c>
      <c r="W1423" s="4">
        <v>45814</v>
      </c>
      <c r="X1423" s="4">
        <v>45807.867615740739</v>
      </c>
      <c r="Y1423" s="4" t="s">
        <v>77</v>
      </c>
      <c r="Z1423" s="4" t="s">
        <v>60</v>
      </c>
      <c r="AA1423" s="4">
        <v>45808.050335648149</v>
      </c>
      <c r="AB1423" s="4">
        <v>45811</v>
      </c>
      <c r="AC1423" s="4">
        <v>45815</v>
      </c>
      <c r="AD1423" s="4">
        <v>45817</v>
      </c>
      <c r="AE1423" s="4">
        <v>45820</v>
      </c>
      <c r="AF1423" s="4"/>
      <c r="AG1423" s="30" t="s">
        <v>1701</v>
      </c>
      <c r="AH1423" s="30" t="s">
        <v>1208</v>
      </c>
      <c r="AI1423" s="30" t="s">
        <v>1209</v>
      </c>
      <c r="AJ1423" s="30" t="s">
        <v>1210</v>
      </c>
      <c r="AK1423" s="30" t="s">
        <v>100</v>
      </c>
      <c r="AL1423" s="30" t="s">
        <v>1211</v>
      </c>
      <c r="AM1423" s="30" t="s">
        <v>1212</v>
      </c>
      <c r="AN1423" s="30">
        <v>11.94943</v>
      </c>
      <c r="AO1423" s="30" t="s">
        <v>68</v>
      </c>
      <c r="AP1423" s="30"/>
      <c r="AQ1423" s="30"/>
      <c r="AR1423" s="30" t="s">
        <v>68</v>
      </c>
      <c r="AS1423" s="30"/>
      <c r="AT1423" s="30"/>
      <c r="AU1423" s="30" t="s">
        <v>397</v>
      </c>
      <c r="AV1423" s="30" t="s">
        <v>398</v>
      </c>
      <c r="AW1423" s="30">
        <v>52.265419999999999</v>
      </c>
      <c r="AX1423" s="30" t="s">
        <v>68</v>
      </c>
      <c r="AY1423" s="30" t="s">
        <v>68</v>
      </c>
      <c r="AZ1423" s="3" t="s">
        <v>68</v>
      </c>
      <c r="BA1423" s="30" t="s">
        <v>60</v>
      </c>
      <c r="BB1423" s="30">
        <v>602</v>
      </c>
      <c r="BC1423" s="30" t="s">
        <v>60</v>
      </c>
      <c r="BD1423" s="30" t="s">
        <v>60</v>
      </c>
      <c r="BE1423" s="30" t="s">
        <v>60</v>
      </c>
      <c r="BF1423" s="35" t="str">
        <f>IFERROR(VLOOKUP(Data_Power_app[[#This Row],[PRO ODER]],'Result'!A:C,3,0),"")</f>
        <v/>
      </c>
      <c r="BG1423" s="14" t="str">
        <f>IFERROR(VLOOKUP(Data_Power_app[[#This Row],[PRO ODER]]&amp;"LAM_IN",'Real Time'!A:E,4,0),"")</f>
        <v/>
      </c>
      <c r="BH1423" s="37" t="str">
        <f>IF(Data_Power_app[[#This Row],[LAMINATION MACHINE (PLAN)]]="","",IF(Data_Power_app[[#This Row],[LAMINATION MACHINE (REALTIME)]]="","",RIGHT(Data_Power_app[[#This Row],[LAMINATION MACHINE (REALTIME)]],1)=RIGHT(Data_Power_app[[#This Row],[LAMINATION MACHINE (PLAN)]],1)))</f>
        <v/>
      </c>
    </row>
    <row r="1424" spans="1:60" x14ac:dyDescent="0.25">
      <c r="A1424" s="27">
        <v>1817</v>
      </c>
      <c r="B1424" s="30" t="s">
        <v>3336</v>
      </c>
      <c r="C1424" s="30" t="s">
        <v>3337</v>
      </c>
      <c r="D1424" s="30" t="s">
        <v>300</v>
      </c>
      <c r="E1424" s="30" t="s">
        <v>885</v>
      </c>
      <c r="F1424" s="30" t="s">
        <v>59</v>
      </c>
      <c r="G1424" s="30">
        <v>3704</v>
      </c>
      <c r="H1424" s="4">
        <v>45807</v>
      </c>
      <c r="I1424" s="30">
        <v>45803</v>
      </c>
      <c r="J1424" s="4" t="s">
        <v>68</v>
      </c>
      <c r="K1424" s="4">
        <v>45810</v>
      </c>
      <c r="L1424" s="4">
        <v>45804.216527777775</v>
      </c>
      <c r="M1424" s="4">
        <v>45811</v>
      </c>
      <c r="N1424" s="4">
        <v>45805.749814814815</v>
      </c>
      <c r="O1424" s="4">
        <v>45811</v>
      </c>
      <c r="P1424" s="4" t="s">
        <v>60</v>
      </c>
      <c r="Q1424" s="4" t="s">
        <v>60</v>
      </c>
      <c r="R1424" s="4" t="s">
        <v>60</v>
      </c>
      <c r="S1424" s="4" t="s">
        <v>60</v>
      </c>
      <c r="T1424" s="4">
        <v>45812</v>
      </c>
      <c r="U1424" s="4">
        <v>45805.781238425923</v>
      </c>
      <c r="V1424" s="4">
        <v>45808.529513888891</v>
      </c>
      <c r="W1424" s="4">
        <v>45814</v>
      </c>
      <c r="X1424" s="4">
        <v>45810.699652777781</v>
      </c>
      <c r="Y1424" s="4" t="s">
        <v>77</v>
      </c>
      <c r="Z1424" s="4" t="s">
        <v>60</v>
      </c>
      <c r="AA1424" s="4">
        <v>45810.958877314813</v>
      </c>
      <c r="AB1424" s="4" t="s">
        <v>60</v>
      </c>
      <c r="AC1424" s="4">
        <v>45815</v>
      </c>
      <c r="AD1424" s="4">
        <v>45817</v>
      </c>
      <c r="AE1424" s="4">
        <v>45820</v>
      </c>
      <c r="AF1424" s="4"/>
      <c r="AG1424" s="30" t="s">
        <v>62</v>
      </c>
      <c r="AH1424" s="30" t="s">
        <v>1208</v>
      </c>
      <c r="AI1424" s="30" t="s">
        <v>1209</v>
      </c>
      <c r="AJ1424" s="30" t="s">
        <v>1210</v>
      </c>
      <c r="AK1424" s="30" t="s">
        <v>100</v>
      </c>
      <c r="AL1424" s="30" t="s">
        <v>1211</v>
      </c>
      <c r="AM1424" s="30" t="s">
        <v>1212</v>
      </c>
      <c r="AN1424" s="30">
        <v>72.234449999999995</v>
      </c>
      <c r="AO1424" s="30" t="s">
        <v>68</v>
      </c>
      <c r="AP1424" s="30"/>
      <c r="AQ1424" s="30"/>
      <c r="AR1424" s="30" t="s">
        <v>68</v>
      </c>
      <c r="AS1424" s="30"/>
      <c r="AT1424" s="30"/>
      <c r="AU1424" s="30" t="s">
        <v>397</v>
      </c>
      <c r="AV1424" s="30" t="s">
        <v>398</v>
      </c>
      <c r="AW1424" s="30">
        <v>315.93887000000001</v>
      </c>
      <c r="AX1424" s="30" t="s">
        <v>68</v>
      </c>
      <c r="AY1424" s="30" t="s">
        <v>68</v>
      </c>
      <c r="AZ1424" s="3" t="s">
        <v>68</v>
      </c>
      <c r="BA1424" s="30" t="s">
        <v>60</v>
      </c>
      <c r="BB1424" s="30">
        <v>3704</v>
      </c>
      <c r="BC1424" s="30" t="s">
        <v>60</v>
      </c>
      <c r="BD1424" s="30" t="s">
        <v>60</v>
      </c>
      <c r="BE1424" s="30" t="s">
        <v>60</v>
      </c>
      <c r="BF1424" s="35" t="str">
        <f>IFERROR(VLOOKUP(Data_Power_app[[#This Row],[PRO ODER]],'Result'!A:C,3,0),"")</f>
        <v/>
      </c>
      <c r="BG1424" s="14" t="str">
        <f>IFERROR(VLOOKUP(Data_Power_app[[#This Row],[PRO ODER]]&amp;"LAM_IN",'Real Time'!A:E,4,0),"")</f>
        <v/>
      </c>
      <c r="BH1424" s="37" t="str">
        <f>IF(Data_Power_app[[#This Row],[LAMINATION MACHINE (PLAN)]]="","",IF(Data_Power_app[[#This Row],[LAMINATION MACHINE (REALTIME)]]="","",RIGHT(Data_Power_app[[#This Row],[LAMINATION MACHINE (REALTIME)]],1)=RIGHT(Data_Power_app[[#This Row],[LAMINATION MACHINE (PLAN)]],1)))</f>
        <v/>
      </c>
    </row>
    <row r="1425" spans="1:60" x14ac:dyDescent="0.25">
      <c r="A1425" s="27">
        <v>1818</v>
      </c>
      <c r="B1425" s="30" t="s">
        <v>5843</v>
      </c>
      <c r="C1425" s="30" t="s">
        <v>5522</v>
      </c>
      <c r="D1425" s="30" t="s">
        <v>300</v>
      </c>
      <c r="E1425" s="30" t="s">
        <v>393</v>
      </c>
      <c r="F1425" s="30" t="s">
        <v>59</v>
      </c>
      <c r="G1425" s="30">
        <v>1203</v>
      </c>
      <c r="H1425" s="4">
        <v>45808</v>
      </c>
      <c r="I1425" s="30">
        <v>45806</v>
      </c>
      <c r="J1425" s="4">
        <v>45806</v>
      </c>
      <c r="K1425" s="4">
        <v>45810</v>
      </c>
      <c r="L1425" s="4">
        <v>45807.671886574077</v>
      </c>
      <c r="M1425" s="4">
        <v>45811</v>
      </c>
      <c r="N1425" s="4">
        <v>45810.086909722224</v>
      </c>
      <c r="O1425" s="4" t="s">
        <v>60</v>
      </c>
      <c r="P1425" s="4" t="s">
        <v>60</v>
      </c>
      <c r="Q1425" s="4" t="s">
        <v>60</v>
      </c>
      <c r="R1425" s="4" t="s">
        <v>60</v>
      </c>
      <c r="S1425" s="4" t="s">
        <v>60</v>
      </c>
      <c r="T1425" s="4">
        <v>45812</v>
      </c>
      <c r="U1425" s="4"/>
      <c r="V1425" s="4"/>
      <c r="W1425" s="4">
        <v>45813</v>
      </c>
      <c r="X1425" s="4"/>
      <c r="Y1425" s="4" t="s">
        <v>60</v>
      </c>
      <c r="Z1425" s="4">
        <v>45814</v>
      </c>
      <c r="AA1425" s="4"/>
      <c r="AB1425" s="4" t="s">
        <v>60</v>
      </c>
      <c r="AC1425" s="4">
        <v>45815</v>
      </c>
      <c r="AD1425" s="4">
        <v>45817</v>
      </c>
      <c r="AE1425" s="4">
        <v>45820</v>
      </c>
      <c r="AF1425" s="4"/>
      <c r="AG1425" s="30" t="s">
        <v>266</v>
      </c>
      <c r="AH1425" s="30" t="s">
        <v>302</v>
      </c>
      <c r="AI1425" s="30" t="s">
        <v>503</v>
      </c>
      <c r="AJ1425" s="30" t="s">
        <v>303</v>
      </c>
      <c r="AK1425" s="30" t="s">
        <v>100</v>
      </c>
      <c r="AL1425" s="30" t="s">
        <v>389</v>
      </c>
      <c r="AM1425" s="30" t="s">
        <v>390</v>
      </c>
      <c r="AN1425" s="30">
        <v>24.203430000000001</v>
      </c>
      <c r="AO1425" s="30" t="s">
        <v>68</v>
      </c>
      <c r="AP1425" s="30"/>
      <c r="AQ1425" s="30"/>
      <c r="AR1425" s="30" t="s">
        <v>68</v>
      </c>
      <c r="AS1425" s="30"/>
      <c r="AT1425" s="30"/>
      <c r="AU1425" s="30" t="s">
        <v>391</v>
      </c>
      <c r="AV1425" s="30" t="s">
        <v>392</v>
      </c>
      <c r="AW1425" s="30">
        <v>105.86150000000001</v>
      </c>
      <c r="AX1425" s="30" t="s">
        <v>504</v>
      </c>
      <c r="AY1425" s="30" t="s">
        <v>505</v>
      </c>
      <c r="AZ1425" s="3">
        <v>1203</v>
      </c>
      <c r="BA1425" s="30" t="s">
        <v>60</v>
      </c>
      <c r="BB1425" s="30">
        <v>1203</v>
      </c>
      <c r="BC1425" s="30" t="s">
        <v>60</v>
      </c>
      <c r="BD1425" s="30" t="s">
        <v>60</v>
      </c>
      <c r="BE1425" s="30" t="s">
        <v>60</v>
      </c>
      <c r="BF1425" s="35" t="str">
        <f>IFERROR(VLOOKUP(Data_Power_app[[#This Row],[PRO ODER]],'Result'!A:C,3,0),"")</f>
        <v/>
      </c>
      <c r="BG1425" s="14" t="str">
        <f>IFERROR(VLOOKUP(Data_Power_app[[#This Row],[PRO ODER]]&amp;"LAM_IN",'Real Time'!A:E,4,0),"")</f>
        <v/>
      </c>
      <c r="BH1425" s="37" t="str">
        <f>IF(Data_Power_app[[#This Row],[LAMINATION MACHINE (PLAN)]]="","",IF(Data_Power_app[[#This Row],[LAMINATION MACHINE (REALTIME)]]="","",RIGHT(Data_Power_app[[#This Row],[LAMINATION MACHINE (REALTIME)]],1)=RIGHT(Data_Power_app[[#This Row],[LAMINATION MACHINE (PLAN)]],1)))</f>
        <v/>
      </c>
    </row>
    <row r="1426" spans="1:60" x14ac:dyDescent="0.25">
      <c r="A1426" s="27">
        <v>1819</v>
      </c>
      <c r="B1426" s="30" t="s">
        <v>5844</v>
      </c>
      <c r="C1426" s="30" t="s">
        <v>5523</v>
      </c>
      <c r="D1426" s="30" t="s">
        <v>300</v>
      </c>
      <c r="E1426" s="30" t="s">
        <v>393</v>
      </c>
      <c r="F1426" s="30" t="s">
        <v>59</v>
      </c>
      <c r="G1426" s="30">
        <v>1071</v>
      </c>
      <c r="H1426" s="4">
        <v>45808</v>
      </c>
      <c r="I1426" s="30">
        <v>45806</v>
      </c>
      <c r="J1426" s="4">
        <v>45806</v>
      </c>
      <c r="K1426" s="4">
        <v>45810</v>
      </c>
      <c r="L1426" s="4">
        <v>45807.671956018516</v>
      </c>
      <c r="M1426" s="4">
        <v>45811</v>
      </c>
      <c r="N1426" s="4">
        <v>45810.087002314816</v>
      </c>
      <c r="O1426" s="4" t="s">
        <v>60</v>
      </c>
      <c r="P1426" s="4" t="s">
        <v>60</v>
      </c>
      <c r="Q1426" s="4" t="s">
        <v>60</v>
      </c>
      <c r="R1426" s="4" t="s">
        <v>60</v>
      </c>
      <c r="S1426" s="4" t="s">
        <v>60</v>
      </c>
      <c r="T1426" s="4">
        <v>45812</v>
      </c>
      <c r="U1426" s="4"/>
      <c r="V1426" s="4"/>
      <c r="W1426" s="4">
        <v>45813</v>
      </c>
      <c r="X1426" s="4"/>
      <c r="Y1426" s="4" t="s">
        <v>60</v>
      </c>
      <c r="Z1426" s="4">
        <v>45814</v>
      </c>
      <c r="AA1426" s="4"/>
      <c r="AB1426" s="4" t="s">
        <v>60</v>
      </c>
      <c r="AC1426" s="4">
        <v>45815</v>
      </c>
      <c r="AD1426" s="4">
        <v>45817</v>
      </c>
      <c r="AE1426" s="4">
        <v>45820</v>
      </c>
      <c r="AF1426" s="4"/>
      <c r="AG1426" s="30" t="s">
        <v>266</v>
      </c>
      <c r="AH1426" s="30" t="s">
        <v>302</v>
      </c>
      <c r="AI1426" s="30" t="s">
        <v>503</v>
      </c>
      <c r="AJ1426" s="30" t="s">
        <v>303</v>
      </c>
      <c r="AK1426" s="30" t="s">
        <v>100</v>
      </c>
      <c r="AL1426" s="30" t="s">
        <v>389</v>
      </c>
      <c r="AM1426" s="30" t="s">
        <v>390</v>
      </c>
      <c r="AN1426" s="30">
        <v>21.84863</v>
      </c>
      <c r="AO1426" s="30" t="s">
        <v>68</v>
      </c>
      <c r="AP1426" s="30"/>
      <c r="AQ1426" s="30"/>
      <c r="AR1426" s="30" t="s">
        <v>68</v>
      </c>
      <c r="AS1426" s="30"/>
      <c r="AT1426" s="30"/>
      <c r="AU1426" s="30" t="s">
        <v>391</v>
      </c>
      <c r="AV1426" s="30" t="s">
        <v>392</v>
      </c>
      <c r="AW1426" s="30">
        <v>95.562950000000001</v>
      </c>
      <c r="AX1426" s="30" t="s">
        <v>504</v>
      </c>
      <c r="AY1426" s="30" t="s">
        <v>505</v>
      </c>
      <c r="AZ1426" s="3">
        <v>1071</v>
      </c>
      <c r="BA1426" s="30" t="s">
        <v>60</v>
      </c>
      <c r="BB1426" s="30">
        <v>1071</v>
      </c>
      <c r="BC1426" s="30" t="s">
        <v>60</v>
      </c>
      <c r="BD1426" s="30" t="s">
        <v>60</v>
      </c>
      <c r="BE1426" s="30" t="s">
        <v>60</v>
      </c>
      <c r="BF1426" s="35" t="str">
        <f>IFERROR(VLOOKUP(Data_Power_app[[#This Row],[PRO ODER]],'Result'!A:C,3,0),"")</f>
        <v/>
      </c>
      <c r="BG1426" s="14" t="str">
        <f>IFERROR(VLOOKUP(Data_Power_app[[#This Row],[PRO ODER]]&amp;"LAM_IN",'Real Time'!A:E,4,0),"")</f>
        <v/>
      </c>
      <c r="BH1426" s="37" t="str">
        <f>IF(Data_Power_app[[#This Row],[LAMINATION MACHINE (PLAN)]]="","",IF(Data_Power_app[[#This Row],[LAMINATION MACHINE (REALTIME)]]="","",RIGHT(Data_Power_app[[#This Row],[LAMINATION MACHINE (REALTIME)]],1)=RIGHT(Data_Power_app[[#This Row],[LAMINATION MACHINE (PLAN)]],1)))</f>
        <v/>
      </c>
    </row>
    <row r="1427" spans="1:60" x14ac:dyDescent="0.25">
      <c r="A1427" s="27">
        <v>1820</v>
      </c>
      <c r="B1427" s="30" t="s">
        <v>5845</v>
      </c>
      <c r="C1427" s="30" t="s">
        <v>5506</v>
      </c>
      <c r="D1427" s="30" t="s">
        <v>300</v>
      </c>
      <c r="E1427" s="30" t="s">
        <v>393</v>
      </c>
      <c r="F1427" s="30" t="s">
        <v>59</v>
      </c>
      <c r="G1427" s="30">
        <v>447</v>
      </c>
      <c r="H1427" s="4">
        <v>45808</v>
      </c>
      <c r="I1427" s="30">
        <v>45806</v>
      </c>
      <c r="J1427" s="4">
        <v>45806</v>
      </c>
      <c r="K1427" s="4">
        <v>45810</v>
      </c>
      <c r="L1427" s="4">
        <v>45807.669166666667</v>
      </c>
      <c r="M1427" s="4">
        <v>45811</v>
      </c>
      <c r="N1427" s="4">
        <v>45808.722569444442</v>
      </c>
      <c r="O1427" s="4" t="s">
        <v>60</v>
      </c>
      <c r="P1427" s="4" t="s">
        <v>60</v>
      </c>
      <c r="Q1427" s="4" t="s">
        <v>60</v>
      </c>
      <c r="R1427" s="4" t="s">
        <v>60</v>
      </c>
      <c r="S1427" s="4" t="s">
        <v>60</v>
      </c>
      <c r="T1427" s="4">
        <v>45812</v>
      </c>
      <c r="U1427" s="4">
        <v>45808.952696759261</v>
      </c>
      <c r="V1427" s="4"/>
      <c r="W1427" s="4">
        <v>45813</v>
      </c>
      <c r="X1427" s="4"/>
      <c r="Y1427" s="4" t="s">
        <v>60</v>
      </c>
      <c r="Z1427" s="4">
        <v>45814</v>
      </c>
      <c r="AA1427" s="4"/>
      <c r="AB1427" s="4" t="s">
        <v>60</v>
      </c>
      <c r="AC1427" s="4">
        <v>45815</v>
      </c>
      <c r="AD1427" s="4">
        <v>45817</v>
      </c>
      <c r="AE1427" s="4">
        <v>45820</v>
      </c>
      <c r="AF1427" s="4"/>
      <c r="AG1427" s="30" t="s">
        <v>266</v>
      </c>
      <c r="AH1427" s="30" t="s">
        <v>302</v>
      </c>
      <c r="AI1427" s="30" t="s">
        <v>815</v>
      </c>
      <c r="AJ1427" s="30" t="s">
        <v>303</v>
      </c>
      <c r="AK1427" s="30" t="s">
        <v>65</v>
      </c>
      <c r="AL1427" s="30" t="s">
        <v>389</v>
      </c>
      <c r="AM1427" s="30" t="s">
        <v>390</v>
      </c>
      <c r="AN1427" s="30">
        <v>7.1747199999999998</v>
      </c>
      <c r="AO1427" s="30" t="s">
        <v>68</v>
      </c>
      <c r="AP1427" s="30"/>
      <c r="AQ1427" s="30"/>
      <c r="AR1427" s="30" t="s">
        <v>68</v>
      </c>
      <c r="AS1427" s="30"/>
      <c r="AT1427" s="30"/>
      <c r="AU1427" s="30" t="s">
        <v>391</v>
      </c>
      <c r="AV1427" s="30" t="s">
        <v>392</v>
      </c>
      <c r="AW1427" s="30">
        <v>31.3767</v>
      </c>
      <c r="AX1427" s="30" t="s">
        <v>680</v>
      </c>
      <c r="AY1427" s="30" t="s">
        <v>681</v>
      </c>
      <c r="AZ1427" s="3">
        <v>447</v>
      </c>
      <c r="BA1427" s="30" t="s">
        <v>60</v>
      </c>
      <c r="BB1427" s="30">
        <v>447</v>
      </c>
      <c r="BC1427" s="30" t="s">
        <v>60</v>
      </c>
      <c r="BD1427" s="30" t="s">
        <v>60</v>
      </c>
      <c r="BE1427" s="30" t="s">
        <v>60</v>
      </c>
      <c r="BF1427" s="35" t="str">
        <f>IFERROR(VLOOKUP(Data_Power_app[[#This Row],[PRO ODER]],'Result'!A:C,3,0),"")</f>
        <v/>
      </c>
      <c r="BG1427" s="14" t="str">
        <f>IFERROR(VLOOKUP(Data_Power_app[[#This Row],[PRO ODER]]&amp;"LAM_IN",'Real Time'!A:E,4,0),"")</f>
        <v/>
      </c>
      <c r="BH1427" s="37" t="str">
        <f>IF(Data_Power_app[[#This Row],[LAMINATION MACHINE (PLAN)]]="","",IF(Data_Power_app[[#This Row],[LAMINATION MACHINE (REALTIME)]]="","",RIGHT(Data_Power_app[[#This Row],[LAMINATION MACHINE (REALTIME)]],1)=RIGHT(Data_Power_app[[#This Row],[LAMINATION MACHINE (PLAN)]],1)))</f>
        <v/>
      </c>
    </row>
    <row r="1428" spans="1:60" x14ac:dyDescent="0.25">
      <c r="A1428" s="27">
        <v>1821</v>
      </c>
      <c r="B1428" s="30" t="s">
        <v>5846</v>
      </c>
      <c r="C1428" s="30" t="s">
        <v>5507</v>
      </c>
      <c r="D1428" s="30" t="s">
        <v>300</v>
      </c>
      <c r="E1428" s="30" t="s">
        <v>393</v>
      </c>
      <c r="F1428" s="30" t="s">
        <v>59</v>
      </c>
      <c r="G1428" s="30">
        <v>477</v>
      </c>
      <c r="H1428" s="4">
        <v>45808</v>
      </c>
      <c r="I1428" s="30">
        <v>45806</v>
      </c>
      <c r="J1428" s="4">
        <v>45806</v>
      </c>
      <c r="K1428" s="4">
        <v>45810</v>
      </c>
      <c r="L1428" s="4">
        <v>45807.669224537036</v>
      </c>
      <c r="M1428" s="4">
        <v>45811</v>
      </c>
      <c r="N1428" s="4">
        <v>45808.722500000003</v>
      </c>
      <c r="O1428" s="4" t="s">
        <v>60</v>
      </c>
      <c r="P1428" s="4" t="s">
        <v>60</v>
      </c>
      <c r="Q1428" s="4" t="s">
        <v>60</v>
      </c>
      <c r="R1428" s="4" t="s">
        <v>60</v>
      </c>
      <c r="S1428" s="4" t="s">
        <v>60</v>
      </c>
      <c r="T1428" s="4">
        <v>45812</v>
      </c>
      <c r="U1428" s="4">
        <v>45808.952662037038</v>
      </c>
      <c r="V1428" s="4"/>
      <c r="W1428" s="4">
        <v>45813</v>
      </c>
      <c r="X1428" s="4"/>
      <c r="Y1428" s="4" t="s">
        <v>60</v>
      </c>
      <c r="Z1428" s="4">
        <v>45814</v>
      </c>
      <c r="AA1428" s="4"/>
      <c r="AB1428" s="4" t="s">
        <v>60</v>
      </c>
      <c r="AC1428" s="4">
        <v>45815</v>
      </c>
      <c r="AD1428" s="4">
        <v>45817</v>
      </c>
      <c r="AE1428" s="4">
        <v>45820</v>
      </c>
      <c r="AF1428" s="4"/>
      <c r="AG1428" s="30" t="s">
        <v>266</v>
      </c>
      <c r="AH1428" s="30" t="s">
        <v>302</v>
      </c>
      <c r="AI1428" s="30" t="s">
        <v>815</v>
      </c>
      <c r="AJ1428" s="30" t="s">
        <v>303</v>
      </c>
      <c r="AK1428" s="30" t="s">
        <v>65</v>
      </c>
      <c r="AL1428" s="30" t="s">
        <v>389</v>
      </c>
      <c r="AM1428" s="30" t="s">
        <v>390</v>
      </c>
      <c r="AN1428" s="30">
        <v>7.5197700000000003</v>
      </c>
      <c r="AO1428" s="30" t="s">
        <v>68</v>
      </c>
      <c r="AP1428" s="30"/>
      <c r="AQ1428" s="30"/>
      <c r="AR1428" s="30" t="s">
        <v>68</v>
      </c>
      <c r="AS1428" s="30"/>
      <c r="AT1428" s="30"/>
      <c r="AU1428" s="30" t="s">
        <v>391</v>
      </c>
      <c r="AV1428" s="30" t="s">
        <v>392</v>
      </c>
      <c r="AW1428" s="30">
        <v>32.885339999999999</v>
      </c>
      <c r="AX1428" s="30" t="s">
        <v>680</v>
      </c>
      <c r="AY1428" s="30" t="s">
        <v>681</v>
      </c>
      <c r="AZ1428" s="3">
        <v>477</v>
      </c>
      <c r="BA1428" s="30" t="s">
        <v>60</v>
      </c>
      <c r="BB1428" s="30">
        <v>477</v>
      </c>
      <c r="BC1428" s="30" t="s">
        <v>60</v>
      </c>
      <c r="BD1428" s="30" t="s">
        <v>60</v>
      </c>
      <c r="BE1428" s="30" t="s">
        <v>60</v>
      </c>
      <c r="BF1428" s="35" t="str">
        <f>IFERROR(VLOOKUP(Data_Power_app[[#This Row],[PRO ODER]],'Result'!A:C,3,0),"")</f>
        <v/>
      </c>
      <c r="BG1428" s="14" t="str">
        <f>IFERROR(VLOOKUP(Data_Power_app[[#This Row],[PRO ODER]]&amp;"LAM_IN",'Real Time'!A:E,4,0),"")</f>
        <v/>
      </c>
      <c r="BH1428" s="37" t="str">
        <f>IF(Data_Power_app[[#This Row],[LAMINATION MACHINE (PLAN)]]="","",IF(Data_Power_app[[#This Row],[LAMINATION MACHINE (REALTIME)]]="","",RIGHT(Data_Power_app[[#This Row],[LAMINATION MACHINE (REALTIME)]],1)=RIGHT(Data_Power_app[[#This Row],[LAMINATION MACHINE (PLAN)]],1)))</f>
        <v/>
      </c>
    </row>
    <row r="1429" spans="1:60" x14ac:dyDescent="0.25">
      <c r="A1429" s="27">
        <v>1822</v>
      </c>
      <c r="B1429" s="30" t="s">
        <v>5847</v>
      </c>
      <c r="C1429" s="30" t="s">
        <v>5508</v>
      </c>
      <c r="D1429" s="30" t="s">
        <v>300</v>
      </c>
      <c r="E1429" s="30" t="s">
        <v>393</v>
      </c>
      <c r="F1429" s="30" t="s">
        <v>59</v>
      </c>
      <c r="G1429" s="30">
        <v>243</v>
      </c>
      <c r="H1429" s="4">
        <v>45808</v>
      </c>
      <c r="I1429" s="30">
        <v>45806</v>
      </c>
      <c r="J1429" s="4">
        <v>45806</v>
      </c>
      <c r="K1429" s="4">
        <v>45810</v>
      </c>
      <c r="L1429" s="4">
        <v>45807.669282407405</v>
      </c>
      <c r="M1429" s="4">
        <v>45811</v>
      </c>
      <c r="N1429" s="4">
        <v>45808.722361111111</v>
      </c>
      <c r="O1429" s="4" t="s">
        <v>60</v>
      </c>
      <c r="P1429" s="4" t="s">
        <v>60</v>
      </c>
      <c r="Q1429" s="4" t="s">
        <v>60</v>
      </c>
      <c r="R1429" s="4" t="s">
        <v>60</v>
      </c>
      <c r="S1429" s="4" t="s">
        <v>60</v>
      </c>
      <c r="T1429" s="4">
        <v>45812</v>
      </c>
      <c r="U1429" s="4">
        <v>45808.952627314815</v>
      </c>
      <c r="V1429" s="4"/>
      <c r="W1429" s="4">
        <v>45813</v>
      </c>
      <c r="X1429" s="4"/>
      <c r="Y1429" s="4" t="s">
        <v>60</v>
      </c>
      <c r="Z1429" s="4">
        <v>45814</v>
      </c>
      <c r="AA1429" s="4"/>
      <c r="AB1429" s="4" t="s">
        <v>60</v>
      </c>
      <c r="AC1429" s="4">
        <v>45815</v>
      </c>
      <c r="AD1429" s="4">
        <v>45817</v>
      </c>
      <c r="AE1429" s="4">
        <v>45820</v>
      </c>
      <c r="AF1429" s="4"/>
      <c r="AG1429" s="30" t="s">
        <v>266</v>
      </c>
      <c r="AH1429" s="30" t="s">
        <v>302</v>
      </c>
      <c r="AI1429" s="30" t="s">
        <v>815</v>
      </c>
      <c r="AJ1429" s="30" t="s">
        <v>303</v>
      </c>
      <c r="AK1429" s="30" t="s">
        <v>65</v>
      </c>
      <c r="AL1429" s="30" t="s">
        <v>389</v>
      </c>
      <c r="AM1429" s="30" t="s">
        <v>390</v>
      </c>
      <c r="AN1429" s="30">
        <v>3.8954499999999999</v>
      </c>
      <c r="AO1429" s="30" t="s">
        <v>68</v>
      </c>
      <c r="AP1429" s="30"/>
      <c r="AQ1429" s="30"/>
      <c r="AR1429" s="30" t="s">
        <v>68</v>
      </c>
      <c r="AS1429" s="30"/>
      <c r="AT1429" s="30"/>
      <c r="AU1429" s="30" t="s">
        <v>391</v>
      </c>
      <c r="AV1429" s="30" t="s">
        <v>392</v>
      </c>
      <c r="AW1429" s="30">
        <v>17.035689999999999</v>
      </c>
      <c r="AX1429" s="30" t="s">
        <v>680</v>
      </c>
      <c r="AY1429" s="30" t="s">
        <v>681</v>
      </c>
      <c r="AZ1429" s="3">
        <v>243</v>
      </c>
      <c r="BA1429" s="30" t="s">
        <v>60</v>
      </c>
      <c r="BB1429" s="30">
        <v>243</v>
      </c>
      <c r="BC1429" s="30" t="s">
        <v>60</v>
      </c>
      <c r="BD1429" s="30" t="s">
        <v>60</v>
      </c>
      <c r="BE1429" s="30" t="s">
        <v>60</v>
      </c>
      <c r="BF1429" s="35" t="str">
        <f>IFERROR(VLOOKUP(Data_Power_app[[#This Row],[PRO ODER]],'Result'!A:C,3,0),"")</f>
        <v/>
      </c>
      <c r="BG1429" s="14" t="str">
        <f>IFERROR(VLOOKUP(Data_Power_app[[#This Row],[PRO ODER]]&amp;"LAM_IN",'Real Time'!A:E,4,0),"")</f>
        <v/>
      </c>
      <c r="BH1429" s="37" t="str">
        <f>IF(Data_Power_app[[#This Row],[LAMINATION MACHINE (PLAN)]]="","",IF(Data_Power_app[[#This Row],[LAMINATION MACHINE (REALTIME)]]="","",RIGHT(Data_Power_app[[#This Row],[LAMINATION MACHINE (REALTIME)]],1)=RIGHT(Data_Power_app[[#This Row],[LAMINATION MACHINE (PLAN)]],1)))</f>
        <v/>
      </c>
    </row>
    <row r="1430" spans="1:60" x14ac:dyDescent="0.25">
      <c r="A1430" s="27">
        <v>1823</v>
      </c>
      <c r="B1430" s="30" t="s">
        <v>5848</v>
      </c>
      <c r="C1430" s="30" t="s">
        <v>5509</v>
      </c>
      <c r="D1430" s="30" t="s">
        <v>300</v>
      </c>
      <c r="E1430" s="30" t="s">
        <v>393</v>
      </c>
      <c r="F1430" s="30" t="s">
        <v>59</v>
      </c>
      <c r="G1430" s="30">
        <v>171</v>
      </c>
      <c r="H1430" s="4">
        <v>45808</v>
      </c>
      <c r="I1430" s="30">
        <v>45806</v>
      </c>
      <c r="J1430" s="4">
        <v>45806</v>
      </c>
      <c r="K1430" s="4">
        <v>45810</v>
      </c>
      <c r="L1430" s="4">
        <v>45807.669328703705</v>
      </c>
      <c r="M1430" s="4">
        <v>45811</v>
      </c>
      <c r="N1430" s="4">
        <v>45808.722268518519</v>
      </c>
      <c r="O1430" s="4" t="s">
        <v>60</v>
      </c>
      <c r="P1430" s="4" t="s">
        <v>60</v>
      </c>
      <c r="Q1430" s="4" t="s">
        <v>60</v>
      </c>
      <c r="R1430" s="4" t="s">
        <v>60</v>
      </c>
      <c r="S1430" s="4" t="s">
        <v>60</v>
      </c>
      <c r="T1430" s="4">
        <v>45812</v>
      </c>
      <c r="U1430" s="4">
        <v>45808.952592592592</v>
      </c>
      <c r="V1430" s="4"/>
      <c r="W1430" s="4">
        <v>45813</v>
      </c>
      <c r="X1430" s="4"/>
      <c r="Y1430" s="4" t="s">
        <v>60</v>
      </c>
      <c r="Z1430" s="4">
        <v>45814</v>
      </c>
      <c r="AA1430" s="4"/>
      <c r="AB1430" s="4" t="s">
        <v>60</v>
      </c>
      <c r="AC1430" s="4">
        <v>45815</v>
      </c>
      <c r="AD1430" s="4">
        <v>45817</v>
      </c>
      <c r="AE1430" s="4">
        <v>45820</v>
      </c>
      <c r="AF1430" s="4"/>
      <c r="AG1430" s="30" t="s">
        <v>266</v>
      </c>
      <c r="AH1430" s="30" t="s">
        <v>302</v>
      </c>
      <c r="AI1430" s="30" t="s">
        <v>815</v>
      </c>
      <c r="AJ1430" s="30" t="s">
        <v>303</v>
      </c>
      <c r="AK1430" s="30" t="s">
        <v>65</v>
      </c>
      <c r="AL1430" s="30" t="s">
        <v>389</v>
      </c>
      <c r="AM1430" s="30" t="s">
        <v>390</v>
      </c>
      <c r="AN1430" s="30">
        <v>2.5210499999999998</v>
      </c>
      <c r="AO1430" s="30" t="s">
        <v>68</v>
      </c>
      <c r="AP1430" s="30"/>
      <c r="AQ1430" s="30"/>
      <c r="AR1430" s="30" t="s">
        <v>68</v>
      </c>
      <c r="AS1430" s="30"/>
      <c r="AT1430" s="30"/>
      <c r="AU1430" s="30" t="s">
        <v>391</v>
      </c>
      <c r="AV1430" s="30" t="s">
        <v>392</v>
      </c>
      <c r="AW1430" s="30">
        <v>11.02458</v>
      </c>
      <c r="AX1430" s="30" t="s">
        <v>680</v>
      </c>
      <c r="AY1430" s="30" t="s">
        <v>681</v>
      </c>
      <c r="AZ1430" s="3">
        <v>171</v>
      </c>
      <c r="BA1430" s="30" t="s">
        <v>60</v>
      </c>
      <c r="BB1430" s="30">
        <v>171</v>
      </c>
      <c r="BC1430" s="30" t="s">
        <v>60</v>
      </c>
      <c r="BD1430" s="30" t="s">
        <v>60</v>
      </c>
      <c r="BE1430" s="30" t="s">
        <v>60</v>
      </c>
      <c r="BF1430" s="35" t="str">
        <f>IFERROR(VLOOKUP(Data_Power_app[[#This Row],[PRO ODER]],'Result'!A:C,3,0),"")</f>
        <v/>
      </c>
      <c r="BG1430" s="14" t="str">
        <f>IFERROR(VLOOKUP(Data_Power_app[[#This Row],[PRO ODER]]&amp;"LAM_IN",'Real Time'!A:E,4,0),"")</f>
        <v/>
      </c>
      <c r="BH1430" s="37" t="str">
        <f>IF(Data_Power_app[[#This Row],[LAMINATION MACHINE (PLAN)]]="","",IF(Data_Power_app[[#This Row],[LAMINATION MACHINE (REALTIME)]]="","",RIGHT(Data_Power_app[[#This Row],[LAMINATION MACHINE (REALTIME)]],1)=RIGHT(Data_Power_app[[#This Row],[LAMINATION MACHINE (PLAN)]],1)))</f>
        <v/>
      </c>
    </row>
    <row r="1431" spans="1:60" x14ac:dyDescent="0.25">
      <c r="A1431" s="27">
        <v>1824</v>
      </c>
      <c r="B1431" s="30" t="s">
        <v>5849</v>
      </c>
      <c r="C1431" s="30" t="s">
        <v>5510</v>
      </c>
      <c r="D1431" s="30" t="s">
        <v>300</v>
      </c>
      <c r="E1431" s="30" t="s">
        <v>393</v>
      </c>
      <c r="F1431" s="30" t="s">
        <v>59</v>
      </c>
      <c r="G1431" s="30">
        <v>729</v>
      </c>
      <c r="H1431" s="4">
        <v>45808</v>
      </c>
      <c r="I1431" s="30">
        <v>45806</v>
      </c>
      <c r="J1431" s="4">
        <v>45806</v>
      </c>
      <c r="K1431" s="4">
        <v>45810</v>
      </c>
      <c r="L1431" s="4">
        <v>45807.669398148151</v>
      </c>
      <c r="M1431" s="4">
        <v>45811</v>
      </c>
      <c r="N1431" s="4">
        <v>45808.72216435185</v>
      </c>
      <c r="O1431" s="4" t="s">
        <v>60</v>
      </c>
      <c r="P1431" s="4" t="s">
        <v>60</v>
      </c>
      <c r="Q1431" s="4" t="s">
        <v>60</v>
      </c>
      <c r="R1431" s="4" t="s">
        <v>60</v>
      </c>
      <c r="S1431" s="4" t="s">
        <v>60</v>
      </c>
      <c r="T1431" s="4">
        <v>45812</v>
      </c>
      <c r="U1431" s="4">
        <v>45808.952557870369</v>
      </c>
      <c r="V1431" s="4"/>
      <c r="W1431" s="4">
        <v>45813</v>
      </c>
      <c r="X1431" s="4"/>
      <c r="Y1431" s="4" t="s">
        <v>60</v>
      </c>
      <c r="Z1431" s="4">
        <v>45814</v>
      </c>
      <c r="AA1431" s="4"/>
      <c r="AB1431" s="4" t="s">
        <v>60</v>
      </c>
      <c r="AC1431" s="4">
        <v>45815</v>
      </c>
      <c r="AD1431" s="4">
        <v>45817</v>
      </c>
      <c r="AE1431" s="4">
        <v>45820</v>
      </c>
      <c r="AF1431" s="4"/>
      <c r="AG1431" s="30" t="s">
        <v>266</v>
      </c>
      <c r="AH1431" s="30" t="s">
        <v>302</v>
      </c>
      <c r="AI1431" s="30" t="s">
        <v>815</v>
      </c>
      <c r="AJ1431" s="30" t="s">
        <v>303</v>
      </c>
      <c r="AK1431" s="30" t="s">
        <v>65</v>
      </c>
      <c r="AL1431" s="30" t="s">
        <v>389</v>
      </c>
      <c r="AM1431" s="30" t="s">
        <v>390</v>
      </c>
      <c r="AN1431" s="30">
        <v>10.69157</v>
      </c>
      <c r="AO1431" s="30" t="s">
        <v>68</v>
      </c>
      <c r="AP1431" s="30"/>
      <c r="AQ1431" s="30"/>
      <c r="AR1431" s="30" t="s">
        <v>68</v>
      </c>
      <c r="AS1431" s="30"/>
      <c r="AT1431" s="30"/>
      <c r="AU1431" s="30" t="s">
        <v>391</v>
      </c>
      <c r="AV1431" s="30" t="s">
        <v>392</v>
      </c>
      <c r="AW1431" s="30">
        <v>46.754199999999997</v>
      </c>
      <c r="AX1431" s="30" t="s">
        <v>680</v>
      </c>
      <c r="AY1431" s="30" t="s">
        <v>681</v>
      </c>
      <c r="AZ1431" s="3">
        <v>729</v>
      </c>
      <c r="BA1431" s="30" t="s">
        <v>60</v>
      </c>
      <c r="BB1431" s="30">
        <v>729</v>
      </c>
      <c r="BC1431" s="30" t="s">
        <v>60</v>
      </c>
      <c r="BD1431" s="30" t="s">
        <v>60</v>
      </c>
      <c r="BE1431" s="30" t="s">
        <v>60</v>
      </c>
      <c r="BF1431" s="35" t="str">
        <f>IFERROR(VLOOKUP(Data_Power_app[[#This Row],[PRO ODER]],'Result'!A:C,3,0),"")</f>
        <v/>
      </c>
      <c r="BG1431" s="14" t="str">
        <f>IFERROR(VLOOKUP(Data_Power_app[[#This Row],[PRO ODER]]&amp;"LAM_IN",'Real Time'!A:E,4,0),"")</f>
        <v/>
      </c>
      <c r="BH1431" s="37" t="str">
        <f>IF(Data_Power_app[[#This Row],[LAMINATION MACHINE (PLAN)]]="","",IF(Data_Power_app[[#This Row],[LAMINATION MACHINE (REALTIME)]]="","",RIGHT(Data_Power_app[[#This Row],[LAMINATION MACHINE (REALTIME)]],1)=RIGHT(Data_Power_app[[#This Row],[LAMINATION MACHINE (PLAN)]],1)))</f>
        <v/>
      </c>
    </row>
    <row r="1432" spans="1:60" x14ac:dyDescent="0.25">
      <c r="A1432" s="27">
        <v>1825</v>
      </c>
      <c r="B1432" s="30" t="s">
        <v>5850</v>
      </c>
      <c r="C1432" s="30" t="s">
        <v>5511</v>
      </c>
      <c r="D1432" s="30" t="s">
        <v>300</v>
      </c>
      <c r="E1432" s="30" t="s">
        <v>393</v>
      </c>
      <c r="F1432" s="30" t="s">
        <v>59</v>
      </c>
      <c r="G1432" s="30">
        <v>345</v>
      </c>
      <c r="H1432" s="4">
        <v>45808</v>
      </c>
      <c r="I1432" s="30">
        <v>45806</v>
      </c>
      <c r="J1432" s="4">
        <v>45806</v>
      </c>
      <c r="K1432" s="4">
        <v>45810</v>
      </c>
      <c r="L1432" s="4">
        <v>45807.669444444444</v>
      </c>
      <c r="M1432" s="4">
        <v>45811</v>
      </c>
      <c r="N1432" s="4">
        <v>45808.722650462965</v>
      </c>
      <c r="O1432" s="4" t="s">
        <v>60</v>
      </c>
      <c r="P1432" s="4" t="s">
        <v>60</v>
      </c>
      <c r="Q1432" s="4" t="s">
        <v>60</v>
      </c>
      <c r="R1432" s="4" t="s">
        <v>60</v>
      </c>
      <c r="S1432" s="4" t="s">
        <v>60</v>
      </c>
      <c r="T1432" s="4">
        <v>45812</v>
      </c>
      <c r="U1432" s="4">
        <v>45808.033506944441</v>
      </c>
      <c r="V1432" s="4"/>
      <c r="W1432" s="4">
        <v>45813</v>
      </c>
      <c r="X1432" s="4"/>
      <c r="Y1432" s="4" t="s">
        <v>60</v>
      </c>
      <c r="Z1432" s="4">
        <v>45814</v>
      </c>
      <c r="AA1432" s="4"/>
      <c r="AB1432" s="4" t="s">
        <v>60</v>
      </c>
      <c r="AC1432" s="4">
        <v>45815</v>
      </c>
      <c r="AD1432" s="4">
        <v>45817</v>
      </c>
      <c r="AE1432" s="4">
        <v>45820</v>
      </c>
      <c r="AF1432" s="4"/>
      <c r="AG1432" s="30" t="s">
        <v>266</v>
      </c>
      <c r="AH1432" s="30" t="s">
        <v>302</v>
      </c>
      <c r="AI1432" s="30" t="s">
        <v>815</v>
      </c>
      <c r="AJ1432" s="30" t="s">
        <v>303</v>
      </c>
      <c r="AK1432" s="30" t="s">
        <v>65</v>
      </c>
      <c r="AL1432" s="30" t="s">
        <v>389</v>
      </c>
      <c r="AM1432" s="30" t="s">
        <v>390</v>
      </c>
      <c r="AN1432" s="30">
        <v>5.6070799999999998</v>
      </c>
      <c r="AO1432" s="30" t="s">
        <v>68</v>
      </c>
      <c r="AP1432" s="30"/>
      <c r="AQ1432" s="30"/>
      <c r="AR1432" s="30" t="s">
        <v>68</v>
      </c>
      <c r="AS1432" s="30"/>
      <c r="AT1432" s="30"/>
      <c r="AU1432" s="30" t="s">
        <v>391</v>
      </c>
      <c r="AV1432" s="30" t="s">
        <v>392</v>
      </c>
      <c r="AW1432" s="30">
        <v>24.521239999999999</v>
      </c>
      <c r="AX1432" s="30" t="s">
        <v>680</v>
      </c>
      <c r="AY1432" s="30" t="s">
        <v>681</v>
      </c>
      <c r="AZ1432" s="3">
        <v>345</v>
      </c>
      <c r="BA1432" s="30" t="s">
        <v>60</v>
      </c>
      <c r="BB1432" s="30">
        <v>345</v>
      </c>
      <c r="BC1432" s="30" t="s">
        <v>60</v>
      </c>
      <c r="BD1432" s="30" t="s">
        <v>60</v>
      </c>
      <c r="BE1432" s="30" t="s">
        <v>60</v>
      </c>
      <c r="BF1432" s="35" t="str">
        <f>IFERROR(VLOOKUP(Data_Power_app[[#This Row],[PRO ODER]],'Result'!A:C,3,0),"")</f>
        <v/>
      </c>
      <c r="BG1432" s="14" t="str">
        <f>IFERROR(VLOOKUP(Data_Power_app[[#This Row],[PRO ODER]]&amp;"LAM_IN",'Real Time'!A:E,4,0),"")</f>
        <v/>
      </c>
      <c r="BH1432" s="37" t="str">
        <f>IF(Data_Power_app[[#This Row],[LAMINATION MACHINE (PLAN)]]="","",IF(Data_Power_app[[#This Row],[LAMINATION MACHINE (REALTIME)]]="","",RIGHT(Data_Power_app[[#This Row],[LAMINATION MACHINE (REALTIME)]],1)=RIGHT(Data_Power_app[[#This Row],[LAMINATION MACHINE (PLAN)]],1)))</f>
        <v/>
      </c>
    </row>
    <row r="1433" spans="1:60" x14ac:dyDescent="0.25">
      <c r="A1433" s="27">
        <v>1826</v>
      </c>
      <c r="B1433" s="30" t="s">
        <v>5851</v>
      </c>
      <c r="C1433" s="30" t="s">
        <v>5512</v>
      </c>
      <c r="D1433" s="30" t="s">
        <v>300</v>
      </c>
      <c r="E1433" s="30" t="s">
        <v>393</v>
      </c>
      <c r="F1433" s="30" t="s">
        <v>59</v>
      </c>
      <c r="G1433" s="30">
        <v>501</v>
      </c>
      <c r="H1433" s="4">
        <v>45808</v>
      </c>
      <c r="I1433" s="30">
        <v>45806</v>
      </c>
      <c r="J1433" s="4">
        <v>45806</v>
      </c>
      <c r="K1433" s="4">
        <v>45810</v>
      </c>
      <c r="L1433" s="4">
        <v>45807.669490740744</v>
      </c>
      <c r="M1433" s="4">
        <v>45811</v>
      </c>
      <c r="N1433" s="4">
        <v>45808.722013888888</v>
      </c>
      <c r="O1433" s="4" t="s">
        <v>60</v>
      </c>
      <c r="P1433" s="4" t="s">
        <v>60</v>
      </c>
      <c r="Q1433" s="4" t="s">
        <v>60</v>
      </c>
      <c r="R1433" s="4" t="s">
        <v>60</v>
      </c>
      <c r="S1433" s="4" t="s">
        <v>60</v>
      </c>
      <c r="T1433" s="4">
        <v>45812</v>
      </c>
      <c r="U1433" s="4">
        <v>45808.9528587963</v>
      </c>
      <c r="V1433" s="4"/>
      <c r="W1433" s="4">
        <v>45813</v>
      </c>
      <c r="X1433" s="4"/>
      <c r="Y1433" s="4" t="s">
        <v>60</v>
      </c>
      <c r="Z1433" s="4">
        <v>45814</v>
      </c>
      <c r="AA1433" s="4"/>
      <c r="AB1433" s="4" t="s">
        <v>60</v>
      </c>
      <c r="AC1433" s="4">
        <v>45815</v>
      </c>
      <c r="AD1433" s="4">
        <v>45817</v>
      </c>
      <c r="AE1433" s="4">
        <v>45820</v>
      </c>
      <c r="AF1433" s="4"/>
      <c r="AG1433" s="30" t="s">
        <v>266</v>
      </c>
      <c r="AH1433" s="30" t="s">
        <v>302</v>
      </c>
      <c r="AI1433" s="30" t="s">
        <v>815</v>
      </c>
      <c r="AJ1433" s="30" t="s">
        <v>303</v>
      </c>
      <c r="AK1433" s="30" t="s">
        <v>65</v>
      </c>
      <c r="AL1433" s="30" t="s">
        <v>389</v>
      </c>
      <c r="AM1433" s="30" t="s">
        <v>390</v>
      </c>
      <c r="AN1433" s="30">
        <v>7.6390099999999999</v>
      </c>
      <c r="AO1433" s="30" t="s">
        <v>68</v>
      </c>
      <c r="AP1433" s="30"/>
      <c r="AQ1433" s="30"/>
      <c r="AR1433" s="30" t="s">
        <v>68</v>
      </c>
      <c r="AS1433" s="30"/>
      <c r="AT1433" s="30"/>
      <c r="AU1433" s="30" t="s">
        <v>391</v>
      </c>
      <c r="AV1433" s="30" t="s">
        <v>392</v>
      </c>
      <c r="AW1433" s="30">
        <v>33.406289999999998</v>
      </c>
      <c r="AX1433" s="30" t="s">
        <v>680</v>
      </c>
      <c r="AY1433" s="30" t="s">
        <v>681</v>
      </c>
      <c r="AZ1433" s="3">
        <v>501</v>
      </c>
      <c r="BA1433" s="30" t="s">
        <v>60</v>
      </c>
      <c r="BB1433" s="30">
        <v>501</v>
      </c>
      <c r="BC1433" s="30" t="s">
        <v>60</v>
      </c>
      <c r="BD1433" s="30" t="s">
        <v>60</v>
      </c>
      <c r="BE1433" s="30" t="s">
        <v>60</v>
      </c>
      <c r="BF1433" s="35" t="str">
        <f>IFERROR(VLOOKUP(Data_Power_app[[#This Row],[PRO ODER]],'Result'!A:C,3,0),"")</f>
        <v/>
      </c>
      <c r="BG1433" s="14" t="str">
        <f>IFERROR(VLOOKUP(Data_Power_app[[#This Row],[PRO ODER]]&amp;"LAM_IN",'Real Time'!A:E,4,0),"")</f>
        <v/>
      </c>
      <c r="BH1433" s="37" t="str">
        <f>IF(Data_Power_app[[#This Row],[LAMINATION MACHINE (PLAN)]]="","",IF(Data_Power_app[[#This Row],[LAMINATION MACHINE (REALTIME)]]="","",RIGHT(Data_Power_app[[#This Row],[LAMINATION MACHINE (REALTIME)]],1)=RIGHT(Data_Power_app[[#This Row],[LAMINATION MACHINE (PLAN)]],1)))</f>
        <v/>
      </c>
    </row>
    <row r="1434" spans="1:60" x14ac:dyDescent="0.25">
      <c r="A1434" s="27">
        <v>1827</v>
      </c>
      <c r="B1434" s="30" t="s">
        <v>5852</v>
      </c>
      <c r="C1434" s="30" t="s">
        <v>5513</v>
      </c>
      <c r="D1434" s="30" t="s">
        <v>300</v>
      </c>
      <c r="E1434" s="30" t="s">
        <v>393</v>
      </c>
      <c r="F1434" s="30" t="s">
        <v>59</v>
      </c>
      <c r="G1434" s="30">
        <v>147</v>
      </c>
      <c r="H1434" s="4">
        <v>45808</v>
      </c>
      <c r="I1434" s="30">
        <v>45806</v>
      </c>
      <c r="J1434" s="4">
        <v>45806</v>
      </c>
      <c r="K1434" s="4">
        <v>45810</v>
      </c>
      <c r="L1434" s="4">
        <v>45807.669537037036</v>
      </c>
      <c r="M1434" s="4">
        <v>45811</v>
      </c>
      <c r="N1434" s="4">
        <v>45808.721967592595</v>
      </c>
      <c r="O1434" s="4" t="s">
        <v>60</v>
      </c>
      <c r="P1434" s="4" t="s">
        <v>60</v>
      </c>
      <c r="Q1434" s="4" t="s">
        <v>60</v>
      </c>
      <c r="R1434" s="4" t="s">
        <v>60</v>
      </c>
      <c r="S1434" s="4" t="s">
        <v>60</v>
      </c>
      <c r="T1434" s="4">
        <v>45812</v>
      </c>
      <c r="U1434" s="4">
        <v>45808.952824074076</v>
      </c>
      <c r="V1434" s="4"/>
      <c r="W1434" s="4">
        <v>45813</v>
      </c>
      <c r="X1434" s="4"/>
      <c r="Y1434" s="4" t="s">
        <v>60</v>
      </c>
      <c r="Z1434" s="4">
        <v>45814</v>
      </c>
      <c r="AA1434" s="4"/>
      <c r="AB1434" s="4" t="s">
        <v>60</v>
      </c>
      <c r="AC1434" s="4">
        <v>45815</v>
      </c>
      <c r="AD1434" s="4">
        <v>45817</v>
      </c>
      <c r="AE1434" s="4">
        <v>45820</v>
      </c>
      <c r="AF1434" s="4"/>
      <c r="AG1434" s="30" t="s">
        <v>266</v>
      </c>
      <c r="AH1434" s="30" t="s">
        <v>302</v>
      </c>
      <c r="AI1434" s="30" t="s">
        <v>815</v>
      </c>
      <c r="AJ1434" s="30" t="s">
        <v>303</v>
      </c>
      <c r="AK1434" s="30" t="s">
        <v>65</v>
      </c>
      <c r="AL1434" s="30" t="s">
        <v>389</v>
      </c>
      <c r="AM1434" s="30" t="s">
        <v>390</v>
      </c>
      <c r="AN1434" s="30">
        <v>2.2084600000000001</v>
      </c>
      <c r="AO1434" s="30" t="s">
        <v>68</v>
      </c>
      <c r="AP1434" s="30"/>
      <c r="AQ1434" s="30"/>
      <c r="AR1434" s="30" t="s">
        <v>68</v>
      </c>
      <c r="AS1434" s="30"/>
      <c r="AT1434" s="30"/>
      <c r="AU1434" s="30" t="s">
        <v>391</v>
      </c>
      <c r="AV1434" s="30" t="s">
        <v>392</v>
      </c>
      <c r="AW1434" s="30">
        <v>9.6576500000000003</v>
      </c>
      <c r="AX1434" s="30" t="s">
        <v>680</v>
      </c>
      <c r="AY1434" s="30" t="s">
        <v>681</v>
      </c>
      <c r="AZ1434" s="3">
        <v>147</v>
      </c>
      <c r="BA1434" s="30" t="s">
        <v>60</v>
      </c>
      <c r="BB1434" s="30">
        <v>147</v>
      </c>
      <c r="BC1434" s="30" t="s">
        <v>60</v>
      </c>
      <c r="BD1434" s="30" t="s">
        <v>60</v>
      </c>
      <c r="BE1434" s="30" t="s">
        <v>60</v>
      </c>
      <c r="BF1434" s="35" t="str">
        <f>IFERROR(VLOOKUP(Data_Power_app[[#This Row],[PRO ODER]],'Result'!A:C,3,0),"")</f>
        <v/>
      </c>
      <c r="BG1434" s="14" t="str">
        <f>IFERROR(VLOOKUP(Data_Power_app[[#This Row],[PRO ODER]]&amp;"LAM_IN",'Real Time'!A:E,4,0),"")</f>
        <v/>
      </c>
      <c r="BH1434" s="37" t="str">
        <f>IF(Data_Power_app[[#This Row],[LAMINATION MACHINE (PLAN)]]="","",IF(Data_Power_app[[#This Row],[LAMINATION MACHINE (REALTIME)]]="","",RIGHT(Data_Power_app[[#This Row],[LAMINATION MACHINE (REALTIME)]],1)=RIGHT(Data_Power_app[[#This Row],[LAMINATION MACHINE (PLAN)]],1)))</f>
        <v/>
      </c>
    </row>
    <row r="1435" spans="1:60" x14ac:dyDescent="0.25">
      <c r="A1435" s="27">
        <v>1828</v>
      </c>
      <c r="B1435" s="30" t="s">
        <v>5853</v>
      </c>
      <c r="C1435" s="30" t="s">
        <v>5514</v>
      </c>
      <c r="D1435" s="30" t="s">
        <v>300</v>
      </c>
      <c r="E1435" s="30" t="s">
        <v>393</v>
      </c>
      <c r="F1435" s="30" t="s">
        <v>59</v>
      </c>
      <c r="G1435" s="30">
        <v>243</v>
      </c>
      <c r="H1435" s="4">
        <v>45808</v>
      </c>
      <c r="I1435" s="30">
        <v>45806</v>
      </c>
      <c r="J1435" s="4">
        <v>45806</v>
      </c>
      <c r="K1435" s="4">
        <v>45810</v>
      </c>
      <c r="L1435" s="4">
        <v>45807.669583333336</v>
      </c>
      <c r="M1435" s="4">
        <v>45811</v>
      </c>
      <c r="N1435" s="4">
        <v>45808.721898148149</v>
      </c>
      <c r="O1435" s="4" t="s">
        <v>60</v>
      </c>
      <c r="P1435" s="4" t="s">
        <v>60</v>
      </c>
      <c r="Q1435" s="4" t="s">
        <v>60</v>
      </c>
      <c r="R1435" s="4" t="s">
        <v>60</v>
      </c>
      <c r="S1435" s="4" t="s">
        <v>60</v>
      </c>
      <c r="T1435" s="4">
        <v>45812</v>
      </c>
      <c r="U1435" s="4">
        <v>45808.952731481484</v>
      </c>
      <c r="V1435" s="4"/>
      <c r="W1435" s="4">
        <v>45813</v>
      </c>
      <c r="X1435" s="4"/>
      <c r="Y1435" s="4" t="s">
        <v>60</v>
      </c>
      <c r="Z1435" s="4">
        <v>45814</v>
      </c>
      <c r="AA1435" s="4"/>
      <c r="AB1435" s="4" t="s">
        <v>60</v>
      </c>
      <c r="AC1435" s="4">
        <v>45815</v>
      </c>
      <c r="AD1435" s="4">
        <v>45817</v>
      </c>
      <c r="AE1435" s="4">
        <v>45820</v>
      </c>
      <c r="AF1435" s="4"/>
      <c r="AG1435" s="30" t="s">
        <v>266</v>
      </c>
      <c r="AH1435" s="30" t="s">
        <v>302</v>
      </c>
      <c r="AI1435" s="30" t="s">
        <v>815</v>
      </c>
      <c r="AJ1435" s="30" t="s">
        <v>303</v>
      </c>
      <c r="AK1435" s="30" t="s">
        <v>65</v>
      </c>
      <c r="AL1435" s="30" t="s">
        <v>389</v>
      </c>
      <c r="AM1435" s="30" t="s">
        <v>390</v>
      </c>
      <c r="AN1435" s="30">
        <v>3.71102</v>
      </c>
      <c r="AO1435" s="30" t="s">
        <v>68</v>
      </c>
      <c r="AP1435" s="30"/>
      <c r="AQ1435" s="30"/>
      <c r="AR1435" s="30" t="s">
        <v>68</v>
      </c>
      <c r="AS1435" s="30"/>
      <c r="AT1435" s="30"/>
      <c r="AU1435" s="30" t="s">
        <v>391</v>
      </c>
      <c r="AV1435" s="30" t="s">
        <v>392</v>
      </c>
      <c r="AW1435" s="30">
        <v>16.228580000000001</v>
      </c>
      <c r="AX1435" s="30" t="s">
        <v>680</v>
      </c>
      <c r="AY1435" s="30" t="s">
        <v>681</v>
      </c>
      <c r="AZ1435" s="3">
        <v>243</v>
      </c>
      <c r="BA1435" s="30" t="s">
        <v>60</v>
      </c>
      <c r="BB1435" s="30">
        <v>243</v>
      </c>
      <c r="BC1435" s="30" t="s">
        <v>60</v>
      </c>
      <c r="BD1435" s="30" t="s">
        <v>60</v>
      </c>
      <c r="BE1435" s="30" t="s">
        <v>60</v>
      </c>
      <c r="BF1435" s="35" t="str">
        <f>IFERROR(VLOOKUP(Data_Power_app[[#This Row],[PRO ODER]],'Result'!A:C,3,0),"")</f>
        <v/>
      </c>
      <c r="BG1435" s="14" t="str">
        <f>IFERROR(VLOOKUP(Data_Power_app[[#This Row],[PRO ODER]]&amp;"LAM_IN",'Real Time'!A:E,4,0),"")</f>
        <v/>
      </c>
      <c r="BH1435" s="37" t="str">
        <f>IF(Data_Power_app[[#This Row],[LAMINATION MACHINE (PLAN)]]="","",IF(Data_Power_app[[#This Row],[LAMINATION MACHINE (REALTIME)]]="","",RIGHT(Data_Power_app[[#This Row],[LAMINATION MACHINE (REALTIME)]],1)=RIGHT(Data_Power_app[[#This Row],[LAMINATION MACHINE (PLAN)]],1)))</f>
        <v/>
      </c>
    </row>
    <row r="1436" spans="1:60" x14ac:dyDescent="0.25">
      <c r="A1436" s="27">
        <v>1829</v>
      </c>
      <c r="B1436" s="30" t="s">
        <v>5854</v>
      </c>
      <c r="C1436" s="30" t="s">
        <v>5515</v>
      </c>
      <c r="D1436" s="30" t="s">
        <v>300</v>
      </c>
      <c r="E1436" s="30" t="s">
        <v>393</v>
      </c>
      <c r="F1436" s="30" t="s">
        <v>59</v>
      </c>
      <c r="G1436" s="30">
        <v>351</v>
      </c>
      <c r="H1436" s="4">
        <v>45808</v>
      </c>
      <c r="I1436" s="30">
        <v>45806</v>
      </c>
      <c r="J1436" s="4">
        <v>45807</v>
      </c>
      <c r="K1436" s="4">
        <v>45810</v>
      </c>
      <c r="L1436" s="4">
        <v>45807.669675925928</v>
      </c>
      <c r="M1436" s="4">
        <v>45811</v>
      </c>
      <c r="N1436" s="4">
        <v>45808.721851851849</v>
      </c>
      <c r="O1436" s="4" t="s">
        <v>60</v>
      </c>
      <c r="P1436" s="4" t="s">
        <v>60</v>
      </c>
      <c r="Q1436" s="4" t="s">
        <v>60</v>
      </c>
      <c r="R1436" s="4" t="s">
        <v>60</v>
      </c>
      <c r="S1436" s="4" t="s">
        <v>60</v>
      </c>
      <c r="T1436" s="4">
        <v>45812</v>
      </c>
      <c r="U1436" s="4">
        <v>45808.95275462963</v>
      </c>
      <c r="V1436" s="4"/>
      <c r="W1436" s="4">
        <v>45813</v>
      </c>
      <c r="X1436" s="4"/>
      <c r="Y1436" s="4" t="s">
        <v>60</v>
      </c>
      <c r="Z1436" s="4">
        <v>45814</v>
      </c>
      <c r="AA1436" s="4"/>
      <c r="AB1436" s="4" t="s">
        <v>60</v>
      </c>
      <c r="AC1436" s="4">
        <v>45815</v>
      </c>
      <c r="AD1436" s="4">
        <v>45817</v>
      </c>
      <c r="AE1436" s="4">
        <v>45820</v>
      </c>
      <c r="AF1436" s="4"/>
      <c r="AG1436" s="30" t="s">
        <v>266</v>
      </c>
      <c r="AH1436" s="30" t="s">
        <v>302</v>
      </c>
      <c r="AI1436" s="30" t="s">
        <v>815</v>
      </c>
      <c r="AJ1436" s="30" t="s">
        <v>303</v>
      </c>
      <c r="AK1436" s="30" t="s">
        <v>65</v>
      </c>
      <c r="AL1436" s="30" t="s">
        <v>389</v>
      </c>
      <c r="AM1436" s="30" t="s">
        <v>390</v>
      </c>
      <c r="AN1436" s="30">
        <v>5.3847300000000002</v>
      </c>
      <c r="AO1436" s="30" t="s">
        <v>68</v>
      </c>
      <c r="AP1436" s="30"/>
      <c r="AQ1436" s="30"/>
      <c r="AR1436" s="30" t="s">
        <v>68</v>
      </c>
      <c r="AS1436" s="30"/>
      <c r="AT1436" s="30"/>
      <c r="AU1436" s="30" t="s">
        <v>391</v>
      </c>
      <c r="AV1436" s="30" t="s">
        <v>392</v>
      </c>
      <c r="AW1436" s="30">
        <v>23.547879999999999</v>
      </c>
      <c r="AX1436" s="30" t="s">
        <v>680</v>
      </c>
      <c r="AY1436" s="30" t="s">
        <v>681</v>
      </c>
      <c r="AZ1436" s="3">
        <v>351</v>
      </c>
      <c r="BA1436" s="30" t="s">
        <v>60</v>
      </c>
      <c r="BB1436" s="30">
        <v>351</v>
      </c>
      <c r="BC1436" s="30" t="s">
        <v>60</v>
      </c>
      <c r="BD1436" s="30" t="s">
        <v>60</v>
      </c>
      <c r="BE1436" s="30" t="s">
        <v>60</v>
      </c>
      <c r="BF1436" s="35" t="str">
        <f>IFERROR(VLOOKUP(Data_Power_app[[#This Row],[PRO ODER]],'Result'!A:C,3,0),"")</f>
        <v/>
      </c>
      <c r="BG1436" s="14" t="str">
        <f>IFERROR(VLOOKUP(Data_Power_app[[#This Row],[PRO ODER]]&amp;"LAM_IN",'Real Time'!A:E,4,0),"")</f>
        <v/>
      </c>
      <c r="BH1436" s="37" t="str">
        <f>IF(Data_Power_app[[#This Row],[LAMINATION MACHINE (PLAN)]]="","",IF(Data_Power_app[[#This Row],[LAMINATION MACHINE (REALTIME)]]="","",RIGHT(Data_Power_app[[#This Row],[LAMINATION MACHINE (REALTIME)]],1)=RIGHT(Data_Power_app[[#This Row],[LAMINATION MACHINE (PLAN)]],1)))</f>
        <v/>
      </c>
    </row>
    <row r="1437" spans="1:60" x14ac:dyDescent="0.25">
      <c r="A1437" s="27">
        <v>1830</v>
      </c>
      <c r="B1437" s="30" t="s">
        <v>5855</v>
      </c>
      <c r="C1437" s="30" t="s">
        <v>5516</v>
      </c>
      <c r="D1437" s="30" t="s">
        <v>300</v>
      </c>
      <c r="E1437" s="30" t="s">
        <v>393</v>
      </c>
      <c r="F1437" s="30" t="s">
        <v>59</v>
      </c>
      <c r="G1437" s="30">
        <v>483</v>
      </c>
      <c r="H1437" s="4">
        <v>45808</v>
      </c>
      <c r="I1437" s="30">
        <v>45806</v>
      </c>
      <c r="J1437" s="4">
        <v>45807</v>
      </c>
      <c r="K1437" s="4">
        <v>45810</v>
      </c>
      <c r="L1437" s="4">
        <v>45807.669710648152</v>
      </c>
      <c r="M1437" s="4">
        <v>45811</v>
      </c>
      <c r="N1437" s="4">
        <v>45808.721805555557</v>
      </c>
      <c r="O1437" s="4" t="s">
        <v>60</v>
      </c>
      <c r="P1437" s="4" t="s">
        <v>60</v>
      </c>
      <c r="Q1437" s="4" t="s">
        <v>60</v>
      </c>
      <c r="R1437" s="4" t="s">
        <v>60</v>
      </c>
      <c r="S1437" s="4" t="s">
        <v>60</v>
      </c>
      <c r="T1437" s="4">
        <v>45812</v>
      </c>
      <c r="U1437" s="4">
        <v>45808.952789351853</v>
      </c>
      <c r="V1437" s="4"/>
      <c r="W1437" s="4">
        <v>45813</v>
      </c>
      <c r="X1437" s="4"/>
      <c r="Y1437" s="4" t="s">
        <v>60</v>
      </c>
      <c r="Z1437" s="4">
        <v>45814</v>
      </c>
      <c r="AA1437" s="4"/>
      <c r="AB1437" s="4" t="s">
        <v>60</v>
      </c>
      <c r="AC1437" s="4">
        <v>45815</v>
      </c>
      <c r="AD1437" s="4">
        <v>45817</v>
      </c>
      <c r="AE1437" s="4">
        <v>45820</v>
      </c>
      <c r="AF1437" s="4"/>
      <c r="AG1437" s="30" t="s">
        <v>266</v>
      </c>
      <c r="AH1437" s="30" t="s">
        <v>302</v>
      </c>
      <c r="AI1437" s="30" t="s">
        <v>815</v>
      </c>
      <c r="AJ1437" s="30" t="s">
        <v>303</v>
      </c>
      <c r="AK1437" s="30" t="s">
        <v>65</v>
      </c>
      <c r="AL1437" s="30" t="s">
        <v>389</v>
      </c>
      <c r="AM1437" s="30" t="s">
        <v>390</v>
      </c>
      <c r="AN1437" s="30">
        <v>7.2496799999999997</v>
      </c>
      <c r="AO1437" s="30" t="s">
        <v>68</v>
      </c>
      <c r="AP1437" s="30"/>
      <c r="AQ1437" s="30"/>
      <c r="AR1437" s="30" t="s">
        <v>68</v>
      </c>
      <c r="AS1437" s="30"/>
      <c r="AT1437" s="30"/>
      <c r="AU1437" s="30" t="s">
        <v>391</v>
      </c>
      <c r="AV1437" s="30" t="s">
        <v>392</v>
      </c>
      <c r="AW1437" s="30">
        <v>31.70309</v>
      </c>
      <c r="AX1437" s="30" t="s">
        <v>680</v>
      </c>
      <c r="AY1437" s="30" t="s">
        <v>681</v>
      </c>
      <c r="AZ1437" s="3">
        <v>483</v>
      </c>
      <c r="BA1437" s="30" t="s">
        <v>60</v>
      </c>
      <c r="BB1437" s="30">
        <v>483</v>
      </c>
      <c r="BC1437" s="30" t="s">
        <v>60</v>
      </c>
      <c r="BD1437" s="30" t="s">
        <v>60</v>
      </c>
      <c r="BE1437" s="30" t="s">
        <v>60</v>
      </c>
      <c r="BF1437" s="35" t="str">
        <f>IFERROR(VLOOKUP(Data_Power_app[[#This Row],[PRO ODER]],'Result'!A:C,3,0),"")</f>
        <v/>
      </c>
      <c r="BG1437" s="14" t="str">
        <f>IFERROR(VLOOKUP(Data_Power_app[[#This Row],[PRO ODER]]&amp;"LAM_IN",'Real Time'!A:E,4,0),"")</f>
        <v/>
      </c>
      <c r="BH1437" s="37" t="str">
        <f>IF(Data_Power_app[[#This Row],[LAMINATION MACHINE (PLAN)]]="","",IF(Data_Power_app[[#This Row],[LAMINATION MACHINE (REALTIME)]]="","",RIGHT(Data_Power_app[[#This Row],[LAMINATION MACHINE (REALTIME)]],1)=RIGHT(Data_Power_app[[#This Row],[LAMINATION MACHINE (PLAN)]],1)))</f>
        <v/>
      </c>
    </row>
    <row r="1438" spans="1:60" x14ac:dyDescent="0.25">
      <c r="A1438" s="27">
        <v>1831</v>
      </c>
      <c r="B1438" s="30" t="s">
        <v>5856</v>
      </c>
      <c r="C1438" s="30" t="s">
        <v>5517</v>
      </c>
      <c r="D1438" s="30" t="s">
        <v>300</v>
      </c>
      <c r="E1438" s="30" t="s">
        <v>393</v>
      </c>
      <c r="F1438" s="30" t="s">
        <v>59</v>
      </c>
      <c r="G1438" s="30">
        <v>171</v>
      </c>
      <c r="H1438" s="4">
        <v>45808</v>
      </c>
      <c r="I1438" s="30">
        <v>45806</v>
      </c>
      <c r="J1438" s="4">
        <v>45807</v>
      </c>
      <c r="K1438" s="4">
        <v>45810</v>
      </c>
      <c r="L1438" s="4">
        <v>45807.669745370367</v>
      </c>
      <c r="M1438" s="4">
        <v>45811</v>
      </c>
      <c r="N1438" s="4">
        <v>45808.72210648148</v>
      </c>
      <c r="O1438" s="4" t="s">
        <v>60</v>
      </c>
      <c r="P1438" s="4" t="s">
        <v>60</v>
      </c>
      <c r="Q1438" s="4" t="s">
        <v>60</v>
      </c>
      <c r="R1438" s="4" t="s">
        <v>60</v>
      </c>
      <c r="S1438" s="4" t="s">
        <v>60</v>
      </c>
      <c r="T1438" s="4">
        <v>45812</v>
      </c>
      <c r="U1438" s="4">
        <v>45808.952916666669</v>
      </c>
      <c r="V1438" s="4"/>
      <c r="W1438" s="4">
        <v>45813</v>
      </c>
      <c r="X1438" s="4"/>
      <c r="Y1438" s="4" t="s">
        <v>60</v>
      </c>
      <c r="Z1438" s="4">
        <v>45814</v>
      </c>
      <c r="AA1438" s="4"/>
      <c r="AB1438" s="4" t="s">
        <v>60</v>
      </c>
      <c r="AC1438" s="4">
        <v>45815</v>
      </c>
      <c r="AD1438" s="4">
        <v>45817</v>
      </c>
      <c r="AE1438" s="4">
        <v>45820</v>
      </c>
      <c r="AF1438" s="4"/>
      <c r="AG1438" s="30" t="s">
        <v>266</v>
      </c>
      <c r="AH1438" s="30" t="s">
        <v>302</v>
      </c>
      <c r="AI1438" s="30" t="s">
        <v>815</v>
      </c>
      <c r="AJ1438" s="30" t="s">
        <v>303</v>
      </c>
      <c r="AK1438" s="30" t="s">
        <v>65</v>
      </c>
      <c r="AL1438" s="30" t="s">
        <v>389</v>
      </c>
      <c r="AM1438" s="30" t="s">
        <v>390</v>
      </c>
      <c r="AN1438" s="30">
        <v>2.6335199999999999</v>
      </c>
      <c r="AO1438" s="30" t="s">
        <v>68</v>
      </c>
      <c r="AP1438" s="30"/>
      <c r="AQ1438" s="30"/>
      <c r="AR1438" s="30" t="s">
        <v>68</v>
      </c>
      <c r="AS1438" s="30"/>
      <c r="AT1438" s="30"/>
      <c r="AU1438" s="30" t="s">
        <v>391</v>
      </c>
      <c r="AV1438" s="30" t="s">
        <v>392</v>
      </c>
      <c r="AW1438" s="30">
        <v>11.51662</v>
      </c>
      <c r="AX1438" s="30" t="s">
        <v>680</v>
      </c>
      <c r="AY1438" s="30" t="s">
        <v>681</v>
      </c>
      <c r="AZ1438" s="3">
        <v>171</v>
      </c>
      <c r="BA1438" s="30" t="s">
        <v>60</v>
      </c>
      <c r="BB1438" s="30">
        <v>171</v>
      </c>
      <c r="BC1438" s="30" t="s">
        <v>60</v>
      </c>
      <c r="BD1438" s="30" t="s">
        <v>60</v>
      </c>
      <c r="BE1438" s="30" t="s">
        <v>60</v>
      </c>
      <c r="BF1438" s="35" t="str">
        <f>IFERROR(VLOOKUP(Data_Power_app[[#This Row],[PRO ODER]],'Result'!A:C,3,0),"")</f>
        <v/>
      </c>
      <c r="BG1438" s="14" t="str">
        <f>IFERROR(VLOOKUP(Data_Power_app[[#This Row],[PRO ODER]]&amp;"LAM_IN",'Real Time'!A:E,4,0),"")</f>
        <v/>
      </c>
      <c r="BH1438" s="37" t="str">
        <f>IF(Data_Power_app[[#This Row],[LAMINATION MACHINE (PLAN)]]="","",IF(Data_Power_app[[#This Row],[LAMINATION MACHINE (REALTIME)]]="","",RIGHT(Data_Power_app[[#This Row],[LAMINATION MACHINE (REALTIME)]],1)=RIGHT(Data_Power_app[[#This Row],[LAMINATION MACHINE (PLAN)]],1)))</f>
        <v/>
      </c>
    </row>
    <row r="1439" spans="1:60" x14ac:dyDescent="0.25">
      <c r="A1439" s="27">
        <v>1832</v>
      </c>
      <c r="B1439" s="30" t="s">
        <v>3988</v>
      </c>
      <c r="C1439" s="30" t="s">
        <v>3989</v>
      </c>
      <c r="D1439" s="30" t="s">
        <v>300</v>
      </c>
      <c r="E1439" s="30" t="s">
        <v>393</v>
      </c>
      <c r="F1439" s="30" t="s">
        <v>59</v>
      </c>
      <c r="G1439" s="30">
        <v>1365</v>
      </c>
      <c r="H1439" s="4">
        <v>45810</v>
      </c>
      <c r="I1439" s="30">
        <v>45804</v>
      </c>
      <c r="J1439" s="4">
        <v>45804</v>
      </c>
      <c r="K1439" s="4">
        <v>45810</v>
      </c>
      <c r="L1439" s="4">
        <v>45810.435613425929</v>
      </c>
      <c r="M1439" s="4">
        <v>45810</v>
      </c>
      <c r="N1439" s="4">
        <v>45811.529768518521</v>
      </c>
      <c r="O1439" s="4" t="s">
        <v>60</v>
      </c>
      <c r="P1439" s="4" t="s">
        <v>60</v>
      </c>
      <c r="Q1439" s="4" t="s">
        <v>60</v>
      </c>
      <c r="R1439" s="4" t="s">
        <v>60</v>
      </c>
      <c r="S1439" s="4" t="s">
        <v>60</v>
      </c>
      <c r="T1439" s="4">
        <v>45811</v>
      </c>
      <c r="U1439" s="4"/>
      <c r="V1439" s="4"/>
      <c r="W1439" s="4">
        <v>45813</v>
      </c>
      <c r="X1439" s="4"/>
      <c r="Y1439" s="4" t="s">
        <v>60</v>
      </c>
      <c r="Z1439" s="4">
        <v>45814</v>
      </c>
      <c r="AA1439" s="4"/>
      <c r="AB1439" s="4" t="s">
        <v>60</v>
      </c>
      <c r="AC1439" s="4">
        <v>45815</v>
      </c>
      <c r="AD1439" s="4">
        <v>45817</v>
      </c>
      <c r="AE1439" s="4">
        <v>45820</v>
      </c>
      <c r="AF1439" s="4"/>
      <c r="AG1439" s="30" t="s">
        <v>266</v>
      </c>
      <c r="AH1439" s="30" t="s">
        <v>302</v>
      </c>
      <c r="AI1439" s="30" t="s">
        <v>982</v>
      </c>
      <c r="AJ1439" s="30" t="s">
        <v>303</v>
      </c>
      <c r="AK1439" s="30" t="s">
        <v>100</v>
      </c>
      <c r="AL1439" s="30" t="s">
        <v>395</v>
      </c>
      <c r="AM1439" s="30" t="s">
        <v>396</v>
      </c>
      <c r="AN1439" s="30">
        <v>27.844100000000001</v>
      </c>
      <c r="AO1439" s="30" t="s">
        <v>68</v>
      </c>
      <c r="AP1439" s="30"/>
      <c r="AQ1439" s="30"/>
      <c r="AR1439" s="30" t="s">
        <v>68</v>
      </c>
      <c r="AS1439" s="30"/>
      <c r="AT1439" s="30"/>
      <c r="AU1439" s="30" t="s">
        <v>397</v>
      </c>
      <c r="AV1439" s="30" t="s">
        <v>398</v>
      </c>
      <c r="AW1439" s="30">
        <v>121.78677</v>
      </c>
      <c r="AX1439" s="30" t="s">
        <v>889</v>
      </c>
      <c r="AY1439" s="30" t="s">
        <v>810</v>
      </c>
      <c r="AZ1439" s="3">
        <v>1365</v>
      </c>
      <c r="BA1439" s="30" t="s">
        <v>60</v>
      </c>
      <c r="BB1439" s="30">
        <v>1365</v>
      </c>
      <c r="BC1439" s="30" t="s">
        <v>60</v>
      </c>
      <c r="BD1439" s="30" t="s">
        <v>60</v>
      </c>
      <c r="BE1439" s="30" t="s">
        <v>60</v>
      </c>
      <c r="BF1439" s="35" t="str">
        <f>IFERROR(VLOOKUP(Data_Power_app[[#This Row],[PRO ODER]],'Result'!A:C,3,0),"")</f>
        <v/>
      </c>
      <c r="BG1439" s="14" t="str">
        <f>IFERROR(VLOOKUP(Data_Power_app[[#This Row],[PRO ODER]]&amp;"LAM_IN",'Real Time'!A:E,4,0),"")</f>
        <v/>
      </c>
      <c r="BH1439" s="37" t="str">
        <f>IF(Data_Power_app[[#This Row],[LAMINATION MACHINE (PLAN)]]="","",IF(Data_Power_app[[#This Row],[LAMINATION MACHINE (REALTIME)]]="","",RIGHT(Data_Power_app[[#This Row],[LAMINATION MACHINE (REALTIME)]],1)=RIGHT(Data_Power_app[[#This Row],[LAMINATION MACHINE (PLAN)]],1)))</f>
        <v/>
      </c>
    </row>
    <row r="1440" spans="1:60" x14ac:dyDescent="0.25">
      <c r="A1440" s="27">
        <v>1833</v>
      </c>
      <c r="B1440" s="30" t="s">
        <v>5858</v>
      </c>
      <c r="C1440" s="30" t="s">
        <v>5518</v>
      </c>
      <c r="D1440" s="30" t="s">
        <v>300</v>
      </c>
      <c r="E1440" s="30" t="s">
        <v>393</v>
      </c>
      <c r="F1440" s="30" t="s">
        <v>59</v>
      </c>
      <c r="G1440" s="30">
        <v>219</v>
      </c>
      <c r="H1440" s="4">
        <v>45808</v>
      </c>
      <c r="I1440" s="30">
        <v>45806</v>
      </c>
      <c r="J1440" s="4">
        <v>45806</v>
      </c>
      <c r="K1440" s="4">
        <v>45810</v>
      </c>
      <c r="L1440" s="4">
        <v>45807.669791666667</v>
      </c>
      <c r="M1440" s="4">
        <v>45811</v>
      </c>
      <c r="N1440" s="4">
        <v>45808.721631944441</v>
      </c>
      <c r="O1440" s="4" t="s">
        <v>60</v>
      </c>
      <c r="P1440" s="4" t="s">
        <v>60</v>
      </c>
      <c r="Q1440" s="4" t="s">
        <v>60</v>
      </c>
      <c r="R1440" s="4" t="s">
        <v>60</v>
      </c>
      <c r="S1440" s="4" t="s">
        <v>60</v>
      </c>
      <c r="T1440" s="4">
        <v>45812</v>
      </c>
      <c r="U1440" s="4">
        <v>45810.30709490741</v>
      </c>
      <c r="V1440" s="4"/>
      <c r="W1440" s="4">
        <v>45813</v>
      </c>
      <c r="X1440" s="4"/>
      <c r="Y1440" s="4" t="s">
        <v>60</v>
      </c>
      <c r="Z1440" s="4">
        <v>45814</v>
      </c>
      <c r="AA1440" s="4"/>
      <c r="AB1440" s="4" t="s">
        <v>60</v>
      </c>
      <c r="AC1440" s="4">
        <v>45815</v>
      </c>
      <c r="AD1440" s="4">
        <v>45817</v>
      </c>
      <c r="AE1440" s="4">
        <v>45820</v>
      </c>
      <c r="AF1440" s="4"/>
      <c r="AG1440" s="30" t="s">
        <v>266</v>
      </c>
      <c r="AH1440" s="30" t="s">
        <v>302</v>
      </c>
      <c r="AI1440" s="30" t="s">
        <v>443</v>
      </c>
      <c r="AJ1440" s="30" t="s">
        <v>303</v>
      </c>
      <c r="AK1440" s="30" t="s">
        <v>100</v>
      </c>
      <c r="AL1440" s="30" t="s">
        <v>389</v>
      </c>
      <c r="AM1440" s="30" t="s">
        <v>390</v>
      </c>
      <c r="AN1440" s="30">
        <v>4.27325</v>
      </c>
      <c r="AO1440" s="30" t="s">
        <v>68</v>
      </c>
      <c r="AP1440" s="30"/>
      <c r="AQ1440" s="30"/>
      <c r="AR1440" s="30" t="s">
        <v>68</v>
      </c>
      <c r="AS1440" s="30"/>
      <c r="AT1440" s="30"/>
      <c r="AU1440" s="30" t="s">
        <v>391</v>
      </c>
      <c r="AV1440" s="30" t="s">
        <v>392</v>
      </c>
      <c r="AW1440" s="30">
        <v>18.69021</v>
      </c>
      <c r="AX1440" s="30" t="s">
        <v>444</v>
      </c>
      <c r="AY1440" s="30" t="s">
        <v>445</v>
      </c>
      <c r="AZ1440" s="3">
        <v>219</v>
      </c>
      <c r="BA1440" s="30" t="s">
        <v>60</v>
      </c>
      <c r="BB1440" s="30">
        <v>219</v>
      </c>
      <c r="BC1440" s="30" t="s">
        <v>60</v>
      </c>
      <c r="BD1440" s="30" t="s">
        <v>60</v>
      </c>
      <c r="BE1440" s="30" t="s">
        <v>60</v>
      </c>
      <c r="BF1440" s="35" t="str">
        <f>IFERROR(VLOOKUP(Data_Power_app[[#This Row],[PRO ODER]],'Result'!A:C,3,0),"")</f>
        <v/>
      </c>
      <c r="BG1440" s="14" t="str">
        <f>IFERROR(VLOOKUP(Data_Power_app[[#This Row],[PRO ODER]]&amp;"LAM_IN",'Real Time'!A:E,4,0),"")</f>
        <v/>
      </c>
      <c r="BH1440" s="37" t="str">
        <f>IF(Data_Power_app[[#This Row],[LAMINATION MACHINE (PLAN)]]="","",IF(Data_Power_app[[#This Row],[LAMINATION MACHINE (REALTIME)]]="","",RIGHT(Data_Power_app[[#This Row],[LAMINATION MACHINE (REALTIME)]],1)=RIGHT(Data_Power_app[[#This Row],[LAMINATION MACHINE (PLAN)]],1)))</f>
        <v/>
      </c>
    </row>
    <row r="1441" spans="1:60" x14ac:dyDescent="0.25">
      <c r="A1441" s="27">
        <v>1834</v>
      </c>
      <c r="B1441" s="30" t="s">
        <v>5859</v>
      </c>
      <c r="C1441" s="30" t="s">
        <v>5519</v>
      </c>
      <c r="D1441" s="30" t="s">
        <v>300</v>
      </c>
      <c r="E1441" s="30" t="s">
        <v>393</v>
      </c>
      <c r="F1441" s="30" t="s">
        <v>59</v>
      </c>
      <c r="G1441" s="30">
        <v>693</v>
      </c>
      <c r="H1441" s="4">
        <v>45808</v>
      </c>
      <c r="I1441" s="30">
        <v>45806</v>
      </c>
      <c r="J1441" s="4">
        <v>45806</v>
      </c>
      <c r="K1441" s="4">
        <v>45810</v>
      </c>
      <c r="L1441" s="4">
        <v>45807.66982638889</v>
      </c>
      <c r="M1441" s="4">
        <v>45811</v>
      </c>
      <c r="N1441" s="4">
        <v>45808.721666666665</v>
      </c>
      <c r="O1441" s="4" t="s">
        <v>60</v>
      </c>
      <c r="P1441" s="4" t="s">
        <v>60</v>
      </c>
      <c r="Q1441" s="4" t="s">
        <v>60</v>
      </c>
      <c r="R1441" s="4" t="s">
        <v>60</v>
      </c>
      <c r="S1441" s="4" t="s">
        <v>60</v>
      </c>
      <c r="T1441" s="4">
        <v>45812</v>
      </c>
      <c r="U1441" s="4">
        <v>45810.30704861111</v>
      </c>
      <c r="V1441" s="4"/>
      <c r="W1441" s="4">
        <v>45813</v>
      </c>
      <c r="X1441" s="4"/>
      <c r="Y1441" s="4" t="s">
        <v>60</v>
      </c>
      <c r="Z1441" s="4">
        <v>45814</v>
      </c>
      <c r="AA1441" s="4"/>
      <c r="AB1441" s="4" t="s">
        <v>60</v>
      </c>
      <c r="AC1441" s="4">
        <v>45815</v>
      </c>
      <c r="AD1441" s="4">
        <v>45817</v>
      </c>
      <c r="AE1441" s="4">
        <v>45820</v>
      </c>
      <c r="AF1441" s="4"/>
      <c r="AG1441" s="30" t="s">
        <v>266</v>
      </c>
      <c r="AH1441" s="30" t="s">
        <v>302</v>
      </c>
      <c r="AI1441" s="30" t="s">
        <v>5860</v>
      </c>
      <c r="AJ1441" s="30" t="s">
        <v>303</v>
      </c>
      <c r="AK1441" s="30" t="s">
        <v>100</v>
      </c>
      <c r="AL1441" s="30" t="s">
        <v>389</v>
      </c>
      <c r="AM1441" s="30" t="s">
        <v>390</v>
      </c>
      <c r="AN1441" s="30">
        <v>13.53837</v>
      </c>
      <c r="AO1441" s="30" t="s">
        <v>68</v>
      </c>
      <c r="AP1441" s="30"/>
      <c r="AQ1441" s="30"/>
      <c r="AR1441" s="30" t="s">
        <v>68</v>
      </c>
      <c r="AS1441" s="30"/>
      <c r="AT1441" s="30"/>
      <c r="AU1441" s="30" t="s">
        <v>391</v>
      </c>
      <c r="AV1441" s="30" t="s">
        <v>392</v>
      </c>
      <c r="AW1441" s="30">
        <v>59.214060000000003</v>
      </c>
      <c r="AX1441" s="30" t="s">
        <v>509</v>
      </c>
      <c r="AY1441" s="30" t="s">
        <v>510</v>
      </c>
      <c r="AZ1441" s="3">
        <v>693</v>
      </c>
      <c r="BA1441" s="30" t="s">
        <v>60</v>
      </c>
      <c r="BB1441" s="30">
        <v>693</v>
      </c>
      <c r="BC1441" s="30" t="s">
        <v>60</v>
      </c>
      <c r="BD1441" s="30" t="s">
        <v>60</v>
      </c>
      <c r="BE1441" s="30" t="s">
        <v>60</v>
      </c>
      <c r="BF1441" s="35" t="str">
        <f>IFERROR(VLOOKUP(Data_Power_app[[#This Row],[PRO ODER]],'Result'!A:C,3,0),"")</f>
        <v/>
      </c>
      <c r="BG1441" s="14" t="str">
        <f>IFERROR(VLOOKUP(Data_Power_app[[#This Row],[PRO ODER]]&amp;"LAM_IN",'Real Time'!A:E,4,0),"")</f>
        <v/>
      </c>
      <c r="BH1441" s="37" t="str">
        <f>IF(Data_Power_app[[#This Row],[LAMINATION MACHINE (PLAN)]]="","",IF(Data_Power_app[[#This Row],[LAMINATION MACHINE (REALTIME)]]="","",RIGHT(Data_Power_app[[#This Row],[LAMINATION MACHINE (REALTIME)]],1)=RIGHT(Data_Power_app[[#This Row],[LAMINATION MACHINE (PLAN)]],1)))</f>
        <v/>
      </c>
    </row>
    <row r="1442" spans="1:60" x14ac:dyDescent="0.25">
      <c r="A1442" s="27">
        <v>1835</v>
      </c>
      <c r="B1442" s="30" t="s">
        <v>5861</v>
      </c>
      <c r="C1442" s="30" t="s">
        <v>5520</v>
      </c>
      <c r="D1442" s="30" t="s">
        <v>300</v>
      </c>
      <c r="E1442" s="30" t="s">
        <v>393</v>
      </c>
      <c r="F1442" s="30" t="s">
        <v>59</v>
      </c>
      <c r="G1442" s="30">
        <v>852</v>
      </c>
      <c r="H1442" s="4">
        <v>45808</v>
      </c>
      <c r="I1442" s="30">
        <v>45806</v>
      </c>
      <c r="J1442" s="4">
        <v>45806</v>
      </c>
      <c r="K1442" s="4">
        <v>45810</v>
      </c>
      <c r="L1442" s="4">
        <v>45807.669872685183</v>
      </c>
      <c r="M1442" s="4">
        <v>45811</v>
      </c>
      <c r="N1442" s="4">
        <v>45808.572928240741</v>
      </c>
      <c r="O1442" s="4" t="s">
        <v>60</v>
      </c>
      <c r="P1442" s="4" t="s">
        <v>60</v>
      </c>
      <c r="Q1442" s="4" t="s">
        <v>60</v>
      </c>
      <c r="R1442" s="4" t="s">
        <v>60</v>
      </c>
      <c r="S1442" s="4" t="s">
        <v>60</v>
      </c>
      <c r="T1442" s="4">
        <v>45812</v>
      </c>
      <c r="U1442" s="4">
        <v>45810.307013888887</v>
      </c>
      <c r="V1442" s="4"/>
      <c r="W1442" s="4">
        <v>45813</v>
      </c>
      <c r="X1442" s="4"/>
      <c r="Y1442" s="4" t="s">
        <v>60</v>
      </c>
      <c r="Z1442" s="4">
        <v>45814</v>
      </c>
      <c r="AA1442" s="4"/>
      <c r="AB1442" s="4" t="s">
        <v>60</v>
      </c>
      <c r="AC1442" s="4">
        <v>45815</v>
      </c>
      <c r="AD1442" s="4">
        <v>45817</v>
      </c>
      <c r="AE1442" s="4">
        <v>45820</v>
      </c>
      <c r="AF1442" s="4"/>
      <c r="AG1442" s="30" t="s">
        <v>266</v>
      </c>
      <c r="AH1442" s="30" t="s">
        <v>302</v>
      </c>
      <c r="AI1442" s="30" t="s">
        <v>5860</v>
      </c>
      <c r="AJ1442" s="30" t="s">
        <v>303</v>
      </c>
      <c r="AK1442" s="30" t="s">
        <v>100</v>
      </c>
      <c r="AL1442" s="30" t="s">
        <v>389</v>
      </c>
      <c r="AM1442" s="30" t="s">
        <v>390</v>
      </c>
      <c r="AN1442" s="30">
        <v>17.18018</v>
      </c>
      <c r="AO1442" s="30" t="s">
        <v>68</v>
      </c>
      <c r="AP1442" s="30"/>
      <c r="AQ1442" s="30"/>
      <c r="AR1442" s="30" t="s">
        <v>68</v>
      </c>
      <c r="AS1442" s="30"/>
      <c r="AT1442" s="30"/>
      <c r="AU1442" s="30" t="s">
        <v>391</v>
      </c>
      <c r="AV1442" s="30" t="s">
        <v>392</v>
      </c>
      <c r="AW1442" s="30">
        <v>75.14367</v>
      </c>
      <c r="AX1442" s="30" t="s">
        <v>509</v>
      </c>
      <c r="AY1442" s="30" t="s">
        <v>510</v>
      </c>
      <c r="AZ1442" s="3">
        <v>852</v>
      </c>
      <c r="BA1442" s="30" t="s">
        <v>60</v>
      </c>
      <c r="BB1442" s="30">
        <v>852</v>
      </c>
      <c r="BC1442" s="30" t="s">
        <v>60</v>
      </c>
      <c r="BD1442" s="30" t="s">
        <v>60</v>
      </c>
      <c r="BE1442" s="30" t="s">
        <v>60</v>
      </c>
      <c r="BF1442" s="35" t="str">
        <f>IFERROR(VLOOKUP(Data_Power_app[[#This Row],[PRO ODER]],'Result'!A:C,3,0),"")</f>
        <v/>
      </c>
      <c r="BG1442" s="14" t="str">
        <f>IFERROR(VLOOKUP(Data_Power_app[[#This Row],[PRO ODER]]&amp;"LAM_IN",'Real Time'!A:E,4,0),"")</f>
        <v/>
      </c>
      <c r="BH1442" s="37" t="str">
        <f>IF(Data_Power_app[[#This Row],[LAMINATION MACHINE (PLAN)]]="","",IF(Data_Power_app[[#This Row],[LAMINATION MACHINE (REALTIME)]]="","",RIGHT(Data_Power_app[[#This Row],[LAMINATION MACHINE (REALTIME)]],1)=RIGHT(Data_Power_app[[#This Row],[LAMINATION MACHINE (PLAN)]],1)))</f>
        <v/>
      </c>
    </row>
    <row r="1443" spans="1:60" x14ac:dyDescent="0.25">
      <c r="A1443" s="27">
        <v>1836</v>
      </c>
      <c r="B1443" s="30" t="s">
        <v>3992</v>
      </c>
      <c r="C1443" s="30" t="s">
        <v>3993</v>
      </c>
      <c r="D1443" s="30" t="s">
        <v>300</v>
      </c>
      <c r="E1443" s="30" t="s">
        <v>393</v>
      </c>
      <c r="F1443" s="30" t="s">
        <v>59</v>
      </c>
      <c r="G1443" s="30">
        <v>1113</v>
      </c>
      <c r="H1443" s="4">
        <v>45806</v>
      </c>
      <c r="I1443" s="30">
        <v>45804</v>
      </c>
      <c r="J1443" s="4">
        <v>45805</v>
      </c>
      <c r="K1443" s="4">
        <v>45807</v>
      </c>
      <c r="L1443" s="4">
        <v>45807.569548611114</v>
      </c>
      <c r="M1443" s="4">
        <v>45808</v>
      </c>
      <c r="N1443" s="4">
        <v>45808.506249999999</v>
      </c>
      <c r="O1443" s="4" t="s">
        <v>60</v>
      </c>
      <c r="P1443" s="4" t="s">
        <v>60</v>
      </c>
      <c r="Q1443" s="4" t="s">
        <v>60</v>
      </c>
      <c r="R1443" s="4" t="s">
        <v>60</v>
      </c>
      <c r="S1443" s="4" t="s">
        <v>60</v>
      </c>
      <c r="T1443" s="4">
        <v>45810</v>
      </c>
      <c r="U1443" s="4">
        <v>45811.292488425926</v>
      </c>
      <c r="V1443" s="4"/>
      <c r="W1443" s="4">
        <v>45813</v>
      </c>
      <c r="X1443" s="4"/>
      <c r="Y1443" s="4" t="s">
        <v>60</v>
      </c>
      <c r="Z1443" s="4">
        <v>45814</v>
      </c>
      <c r="AA1443" s="4"/>
      <c r="AB1443" s="4" t="s">
        <v>60</v>
      </c>
      <c r="AC1443" s="4">
        <v>45815</v>
      </c>
      <c r="AD1443" s="4">
        <v>45817</v>
      </c>
      <c r="AE1443" s="4">
        <v>45820</v>
      </c>
      <c r="AF1443" s="4"/>
      <c r="AG1443" s="30" t="s">
        <v>266</v>
      </c>
      <c r="AH1443" s="30" t="s">
        <v>302</v>
      </c>
      <c r="AI1443" s="30" t="s">
        <v>514</v>
      </c>
      <c r="AJ1443" s="30" t="s">
        <v>303</v>
      </c>
      <c r="AK1443" s="30" t="s">
        <v>65</v>
      </c>
      <c r="AL1443" s="30" t="s">
        <v>389</v>
      </c>
      <c r="AM1443" s="30" t="s">
        <v>390</v>
      </c>
      <c r="AN1443" s="30">
        <v>17.81099</v>
      </c>
      <c r="AO1443" s="30" t="s">
        <v>68</v>
      </c>
      <c r="AP1443" s="30"/>
      <c r="AQ1443" s="30"/>
      <c r="AR1443" s="30" t="s">
        <v>68</v>
      </c>
      <c r="AS1443" s="30"/>
      <c r="AT1443" s="30"/>
      <c r="AU1443" s="30" t="s">
        <v>391</v>
      </c>
      <c r="AV1443" s="30" t="s">
        <v>392</v>
      </c>
      <c r="AW1443" s="30">
        <v>77.891199999999998</v>
      </c>
      <c r="AX1443" s="30" t="s">
        <v>515</v>
      </c>
      <c r="AY1443" s="30" t="s">
        <v>516</v>
      </c>
      <c r="AZ1443" s="3">
        <v>1113</v>
      </c>
      <c r="BA1443" s="30" t="s">
        <v>60</v>
      </c>
      <c r="BB1443" s="30">
        <v>1113</v>
      </c>
      <c r="BC1443" s="30" t="s">
        <v>60</v>
      </c>
      <c r="BD1443" s="30" t="s">
        <v>60</v>
      </c>
      <c r="BE1443" s="30" t="s">
        <v>60</v>
      </c>
      <c r="BF1443" s="35" t="str">
        <f>IFERROR(VLOOKUP(Data_Power_app[[#This Row],[PRO ODER]],'Result'!A:C,3,0),"")</f>
        <v/>
      </c>
      <c r="BG1443" s="14" t="str">
        <f>IFERROR(VLOOKUP(Data_Power_app[[#This Row],[PRO ODER]]&amp;"LAM_IN",'Real Time'!A:E,4,0),"")</f>
        <v/>
      </c>
      <c r="BH1443" s="37" t="str">
        <f>IF(Data_Power_app[[#This Row],[LAMINATION MACHINE (PLAN)]]="","",IF(Data_Power_app[[#This Row],[LAMINATION MACHINE (REALTIME)]]="","",RIGHT(Data_Power_app[[#This Row],[LAMINATION MACHINE (REALTIME)]],1)=RIGHT(Data_Power_app[[#This Row],[LAMINATION MACHINE (PLAN)]],1)))</f>
        <v/>
      </c>
    </row>
    <row r="1444" spans="1:60" x14ac:dyDescent="0.25">
      <c r="A1444" s="27">
        <v>1837</v>
      </c>
      <c r="B1444" s="30" t="s">
        <v>3994</v>
      </c>
      <c r="C1444" s="30" t="s">
        <v>3995</v>
      </c>
      <c r="D1444" s="30" t="s">
        <v>300</v>
      </c>
      <c r="E1444" s="30" t="s">
        <v>393</v>
      </c>
      <c r="F1444" s="30" t="s">
        <v>59</v>
      </c>
      <c r="G1444" s="30">
        <v>11961</v>
      </c>
      <c r="H1444" s="4">
        <v>45807</v>
      </c>
      <c r="I1444" s="30">
        <v>45804</v>
      </c>
      <c r="J1444" s="4">
        <v>45805</v>
      </c>
      <c r="K1444" s="4">
        <v>45808</v>
      </c>
      <c r="L1444" s="4">
        <v>45807.511516203704</v>
      </c>
      <c r="M1444" s="4">
        <v>45808</v>
      </c>
      <c r="N1444" s="4">
        <v>45808.423472222225</v>
      </c>
      <c r="O1444" s="4" t="s">
        <v>60</v>
      </c>
      <c r="P1444" s="4" t="s">
        <v>60</v>
      </c>
      <c r="Q1444" s="4" t="s">
        <v>60</v>
      </c>
      <c r="R1444" s="4" t="s">
        <v>60</v>
      </c>
      <c r="S1444" s="4" t="s">
        <v>60</v>
      </c>
      <c r="T1444" s="4">
        <v>45811</v>
      </c>
      <c r="U1444" s="4">
        <v>45810.548263888886</v>
      </c>
      <c r="V1444" s="4"/>
      <c r="W1444" s="4">
        <v>45813</v>
      </c>
      <c r="X1444" s="4"/>
      <c r="Y1444" s="4" t="s">
        <v>60</v>
      </c>
      <c r="Z1444" s="4">
        <v>45814</v>
      </c>
      <c r="AA1444" s="4"/>
      <c r="AB1444" s="4" t="s">
        <v>60</v>
      </c>
      <c r="AC1444" s="4">
        <v>45815</v>
      </c>
      <c r="AD1444" s="4">
        <v>45817</v>
      </c>
      <c r="AE1444" s="4">
        <v>45820</v>
      </c>
      <c r="AF1444" s="4"/>
      <c r="AG1444" s="30" t="s">
        <v>266</v>
      </c>
      <c r="AH1444" s="30" t="s">
        <v>302</v>
      </c>
      <c r="AI1444" s="30" t="s">
        <v>514</v>
      </c>
      <c r="AJ1444" s="30" t="s">
        <v>303</v>
      </c>
      <c r="AK1444" s="30" t="s">
        <v>65</v>
      </c>
      <c r="AL1444" s="30" t="s">
        <v>389</v>
      </c>
      <c r="AM1444" s="30" t="s">
        <v>390</v>
      </c>
      <c r="AN1444" s="30">
        <v>192.6747</v>
      </c>
      <c r="AO1444" s="30" t="s">
        <v>68</v>
      </c>
      <c r="AP1444" s="30"/>
      <c r="AQ1444" s="30"/>
      <c r="AR1444" s="30" t="s">
        <v>68</v>
      </c>
      <c r="AS1444" s="30"/>
      <c r="AT1444" s="30"/>
      <c r="AU1444" s="30" t="s">
        <v>391</v>
      </c>
      <c r="AV1444" s="30" t="s">
        <v>392</v>
      </c>
      <c r="AW1444" s="30">
        <v>842.60924</v>
      </c>
      <c r="AX1444" s="30" t="s">
        <v>515</v>
      </c>
      <c r="AY1444" s="30" t="s">
        <v>516</v>
      </c>
      <c r="AZ1444" s="3">
        <v>11961</v>
      </c>
      <c r="BA1444" s="30" t="s">
        <v>60</v>
      </c>
      <c r="BB1444" s="30">
        <v>11961</v>
      </c>
      <c r="BC1444" s="30" t="s">
        <v>60</v>
      </c>
      <c r="BD1444" s="30" t="s">
        <v>60</v>
      </c>
      <c r="BE1444" s="30" t="s">
        <v>60</v>
      </c>
      <c r="BF1444" s="35" t="str">
        <f>IFERROR(VLOOKUP(Data_Power_app[[#This Row],[PRO ODER]],'Result'!A:C,3,0),"")</f>
        <v/>
      </c>
      <c r="BG1444" s="14" t="str">
        <f>IFERROR(VLOOKUP(Data_Power_app[[#This Row],[PRO ODER]]&amp;"LAM_IN",'Real Time'!A:E,4,0),"")</f>
        <v/>
      </c>
      <c r="BH1444" s="37" t="str">
        <f>IF(Data_Power_app[[#This Row],[LAMINATION MACHINE (PLAN)]]="","",IF(Data_Power_app[[#This Row],[LAMINATION MACHINE (REALTIME)]]="","",RIGHT(Data_Power_app[[#This Row],[LAMINATION MACHINE (REALTIME)]],1)=RIGHT(Data_Power_app[[#This Row],[LAMINATION MACHINE (PLAN)]],1)))</f>
        <v/>
      </c>
    </row>
    <row r="1445" spans="1:60" x14ac:dyDescent="0.25">
      <c r="A1445" s="27">
        <v>1838</v>
      </c>
      <c r="B1445" s="30" t="s">
        <v>5782</v>
      </c>
      <c r="C1445" s="30" t="s">
        <v>5544</v>
      </c>
      <c r="D1445" s="30" t="s">
        <v>86</v>
      </c>
      <c r="E1445" s="30" t="s">
        <v>176</v>
      </c>
      <c r="F1445" s="30" t="s">
        <v>59</v>
      </c>
      <c r="G1445" s="30">
        <v>3111</v>
      </c>
      <c r="H1445" s="4">
        <v>45810</v>
      </c>
      <c r="I1445" s="30">
        <v>45806</v>
      </c>
      <c r="J1445" s="4">
        <v>45806</v>
      </c>
      <c r="K1445" s="4">
        <v>45811</v>
      </c>
      <c r="L1445" s="4">
        <v>45808.148738425924</v>
      </c>
      <c r="M1445" s="4">
        <v>45812</v>
      </c>
      <c r="N1445" s="4">
        <v>45810.447511574072</v>
      </c>
      <c r="O1445" s="4" t="s">
        <v>60</v>
      </c>
      <c r="P1445" s="4" t="s">
        <v>60</v>
      </c>
      <c r="Q1445" s="4" t="s">
        <v>60</v>
      </c>
      <c r="R1445" s="4" t="s">
        <v>60</v>
      </c>
      <c r="S1445" s="4" t="s">
        <v>60</v>
      </c>
      <c r="T1445" s="4">
        <v>45813</v>
      </c>
      <c r="U1445" s="4">
        <v>45811.349131944444</v>
      </c>
      <c r="V1445" s="4"/>
      <c r="W1445" s="4">
        <v>45814</v>
      </c>
      <c r="X1445" s="4"/>
      <c r="Y1445" s="4" t="s">
        <v>60</v>
      </c>
      <c r="Z1445" s="4">
        <v>45815</v>
      </c>
      <c r="AA1445" s="4"/>
      <c r="AB1445" s="4" t="s">
        <v>60</v>
      </c>
      <c r="AC1445" s="4">
        <v>45817</v>
      </c>
      <c r="AD1445" s="4">
        <v>45818</v>
      </c>
      <c r="AE1445" s="4">
        <v>45820</v>
      </c>
      <c r="AF1445" s="4"/>
      <c r="AG1445" s="30" t="s">
        <v>266</v>
      </c>
      <c r="AH1445" s="30" t="s">
        <v>494</v>
      </c>
      <c r="AI1445" s="30" t="s">
        <v>4674</v>
      </c>
      <c r="AJ1445" s="30" t="s">
        <v>186</v>
      </c>
      <c r="AK1445" s="30" t="s">
        <v>65</v>
      </c>
      <c r="AL1445" s="30" t="s">
        <v>496</v>
      </c>
      <c r="AM1445" s="30" t="s">
        <v>497</v>
      </c>
      <c r="AN1445" s="30">
        <v>93.261439999999993</v>
      </c>
      <c r="AO1445" s="30" t="s">
        <v>68</v>
      </c>
      <c r="AP1445" s="30"/>
      <c r="AQ1445" s="30"/>
      <c r="AR1445" s="30" t="s">
        <v>68</v>
      </c>
      <c r="AS1445" s="30"/>
      <c r="AT1445" s="30"/>
      <c r="AU1445" s="30" t="s">
        <v>2557</v>
      </c>
      <c r="AV1445" s="30" t="s">
        <v>2558</v>
      </c>
      <c r="AW1445" s="30">
        <v>203.96025</v>
      </c>
      <c r="AX1445" s="30" t="s">
        <v>498</v>
      </c>
      <c r="AY1445" s="30" t="s">
        <v>499</v>
      </c>
      <c r="AZ1445" s="3">
        <v>3111</v>
      </c>
      <c r="BA1445" s="30" t="s">
        <v>60</v>
      </c>
      <c r="BB1445" s="30">
        <v>3111</v>
      </c>
      <c r="BC1445" s="30" t="s">
        <v>60</v>
      </c>
      <c r="BD1445" s="30" t="s">
        <v>60</v>
      </c>
      <c r="BE1445" s="30" t="s">
        <v>60</v>
      </c>
      <c r="BF1445" s="35" t="str">
        <f>IFERROR(VLOOKUP(Data_Power_app[[#This Row],[PRO ODER]],'Result'!A:C,3,0),"")</f>
        <v/>
      </c>
      <c r="BG1445" s="14" t="str">
        <f>IFERROR(VLOOKUP(Data_Power_app[[#This Row],[PRO ODER]]&amp;"LAM_IN",'Real Time'!A:E,4,0),"")</f>
        <v/>
      </c>
      <c r="BH1445" s="37" t="str">
        <f>IF(Data_Power_app[[#This Row],[LAMINATION MACHINE (PLAN)]]="","",IF(Data_Power_app[[#This Row],[LAMINATION MACHINE (REALTIME)]]="","",RIGHT(Data_Power_app[[#This Row],[LAMINATION MACHINE (REALTIME)]],1)=RIGHT(Data_Power_app[[#This Row],[LAMINATION MACHINE (PLAN)]],1)))</f>
        <v/>
      </c>
    </row>
    <row r="1446" spans="1:60" x14ac:dyDescent="0.25">
      <c r="A1446" s="27">
        <v>1839</v>
      </c>
      <c r="B1446" s="30" t="s">
        <v>5783</v>
      </c>
      <c r="C1446" s="30" t="s">
        <v>5543</v>
      </c>
      <c r="D1446" s="30" t="s">
        <v>86</v>
      </c>
      <c r="E1446" s="30" t="s">
        <v>176</v>
      </c>
      <c r="F1446" s="30" t="s">
        <v>59</v>
      </c>
      <c r="G1446" s="30">
        <v>3194</v>
      </c>
      <c r="H1446" s="4">
        <v>45810</v>
      </c>
      <c r="I1446" s="30">
        <v>45806</v>
      </c>
      <c r="J1446" s="4">
        <v>45806</v>
      </c>
      <c r="K1446" s="4">
        <v>45811</v>
      </c>
      <c r="L1446" s="4">
        <v>45810.303055555552</v>
      </c>
      <c r="M1446" s="4">
        <v>45812</v>
      </c>
      <c r="N1446" s="4">
        <v>45810.165891203702</v>
      </c>
      <c r="O1446" s="4" t="s">
        <v>60</v>
      </c>
      <c r="P1446" s="4" t="s">
        <v>60</v>
      </c>
      <c r="Q1446" s="4" t="s">
        <v>60</v>
      </c>
      <c r="R1446" s="4" t="s">
        <v>60</v>
      </c>
      <c r="S1446" s="4" t="s">
        <v>60</v>
      </c>
      <c r="T1446" s="4">
        <v>45814</v>
      </c>
      <c r="U1446" s="4"/>
      <c r="V1446" s="4"/>
      <c r="W1446" s="4">
        <v>45815</v>
      </c>
      <c r="X1446" s="4"/>
      <c r="Y1446" s="4" t="s">
        <v>60</v>
      </c>
      <c r="Z1446" s="4">
        <v>45815</v>
      </c>
      <c r="AA1446" s="4"/>
      <c r="AB1446" s="4" t="s">
        <v>60</v>
      </c>
      <c r="AC1446" s="4">
        <v>45817</v>
      </c>
      <c r="AD1446" s="4">
        <v>45818</v>
      </c>
      <c r="AE1446" s="4">
        <v>45820</v>
      </c>
      <c r="AF1446" s="4"/>
      <c r="AG1446" s="30" t="s">
        <v>266</v>
      </c>
      <c r="AH1446" s="30" t="s">
        <v>494</v>
      </c>
      <c r="AI1446" s="30" t="s">
        <v>4674</v>
      </c>
      <c r="AJ1446" s="30" t="s">
        <v>186</v>
      </c>
      <c r="AK1446" s="30" t="s">
        <v>65</v>
      </c>
      <c r="AL1446" s="30" t="s">
        <v>496</v>
      </c>
      <c r="AM1446" s="30" t="s">
        <v>497</v>
      </c>
      <c r="AN1446" s="30">
        <v>96.221450000000004</v>
      </c>
      <c r="AO1446" s="30" t="s">
        <v>68</v>
      </c>
      <c r="AP1446" s="30"/>
      <c r="AQ1446" s="30"/>
      <c r="AR1446" s="30" t="s">
        <v>68</v>
      </c>
      <c r="AS1446" s="30"/>
      <c r="AT1446" s="30"/>
      <c r="AU1446" s="30" t="s">
        <v>2557</v>
      </c>
      <c r="AV1446" s="30" t="s">
        <v>2558</v>
      </c>
      <c r="AW1446" s="30">
        <v>210.43315999999999</v>
      </c>
      <c r="AX1446" s="30" t="s">
        <v>2559</v>
      </c>
      <c r="AY1446" s="30" t="s">
        <v>499</v>
      </c>
      <c r="AZ1446" s="3">
        <v>3194</v>
      </c>
      <c r="BA1446" s="30" t="s">
        <v>60</v>
      </c>
      <c r="BB1446" s="30">
        <v>3194</v>
      </c>
      <c r="BC1446" s="30" t="s">
        <v>60</v>
      </c>
      <c r="BD1446" s="30" t="s">
        <v>60</v>
      </c>
      <c r="BE1446" s="30" t="s">
        <v>60</v>
      </c>
      <c r="BF1446" s="35" t="str">
        <f>IFERROR(VLOOKUP(Data_Power_app[[#This Row],[PRO ODER]],'Result'!A:C,3,0),"")</f>
        <v/>
      </c>
      <c r="BG1446" s="14" t="str">
        <f>IFERROR(VLOOKUP(Data_Power_app[[#This Row],[PRO ODER]]&amp;"LAM_IN",'Real Time'!A:E,4,0),"")</f>
        <v/>
      </c>
      <c r="BH1446" s="37" t="str">
        <f>IF(Data_Power_app[[#This Row],[LAMINATION MACHINE (PLAN)]]="","",IF(Data_Power_app[[#This Row],[LAMINATION MACHINE (REALTIME)]]="","",RIGHT(Data_Power_app[[#This Row],[LAMINATION MACHINE (REALTIME)]],1)=RIGHT(Data_Power_app[[#This Row],[LAMINATION MACHINE (PLAN)]],1)))</f>
        <v/>
      </c>
    </row>
    <row r="1447" spans="1:60" x14ac:dyDescent="0.25">
      <c r="A1447" s="27">
        <v>1841</v>
      </c>
      <c r="B1447" s="30" t="s">
        <v>5784</v>
      </c>
      <c r="C1447" s="30" t="s">
        <v>5545</v>
      </c>
      <c r="D1447" s="30" t="s">
        <v>86</v>
      </c>
      <c r="E1447" s="30" t="s">
        <v>184</v>
      </c>
      <c r="F1447" s="30" t="s">
        <v>59</v>
      </c>
      <c r="G1447" s="30">
        <v>4812</v>
      </c>
      <c r="H1447" s="4">
        <v>45810</v>
      </c>
      <c r="I1447" s="30">
        <v>45806</v>
      </c>
      <c r="J1447" s="4">
        <v>45806</v>
      </c>
      <c r="K1447" s="4">
        <v>45811</v>
      </c>
      <c r="L1447" s="4">
        <v>45808.357430555552</v>
      </c>
      <c r="M1447" s="4">
        <v>45812</v>
      </c>
      <c r="N1447" s="4">
        <v>45808.091863425929</v>
      </c>
      <c r="O1447" s="4" t="s">
        <v>60</v>
      </c>
      <c r="P1447" s="4" t="s">
        <v>60</v>
      </c>
      <c r="Q1447" s="4" t="s">
        <v>60</v>
      </c>
      <c r="R1447" s="4" t="s">
        <v>60</v>
      </c>
      <c r="S1447" s="4" t="s">
        <v>60</v>
      </c>
      <c r="T1447" s="4">
        <v>45814</v>
      </c>
      <c r="U1447" s="4">
        <v>45811.510115740741</v>
      </c>
      <c r="V1447" s="4"/>
      <c r="W1447" s="4">
        <v>45815</v>
      </c>
      <c r="X1447" s="4"/>
      <c r="Y1447" s="4" t="s">
        <v>60</v>
      </c>
      <c r="Z1447" s="4">
        <v>45815</v>
      </c>
      <c r="AA1447" s="4"/>
      <c r="AB1447" s="4" t="s">
        <v>60</v>
      </c>
      <c r="AC1447" s="4">
        <v>45817</v>
      </c>
      <c r="AD1447" s="4">
        <v>45818</v>
      </c>
      <c r="AE1447" s="4">
        <v>45820</v>
      </c>
      <c r="AF1447" s="4"/>
      <c r="AG1447" s="30" t="s">
        <v>266</v>
      </c>
      <c r="AH1447" s="30" t="s">
        <v>185</v>
      </c>
      <c r="AI1447" s="30" t="s">
        <v>5785</v>
      </c>
      <c r="AJ1447" s="30" t="s">
        <v>186</v>
      </c>
      <c r="AK1447" s="30" t="s">
        <v>65</v>
      </c>
      <c r="AL1447" s="30" t="s">
        <v>187</v>
      </c>
      <c r="AM1447" s="30" t="s">
        <v>188</v>
      </c>
      <c r="AN1447" s="30">
        <v>148.51268999999999</v>
      </c>
      <c r="AO1447" s="30" t="s">
        <v>68</v>
      </c>
      <c r="AP1447" s="30"/>
      <c r="AQ1447" s="30"/>
      <c r="AR1447" s="30" t="s">
        <v>68</v>
      </c>
      <c r="AS1447" s="30"/>
      <c r="AT1447" s="30"/>
      <c r="AU1447" s="30" t="s">
        <v>274</v>
      </c>
      <c r="AV1447" s="30" t="s">
        <v>275</v>
      </c>
      <c r="AW1447" s="30">
        <v>324.79082</v>
      </c>
      <c r="AX1447" s="30" t="s">
        <v>5786</v>
      </c>
      <c r="AY1447" s="30" t="s">
        <v>5787</v>
      </c>
      <c r="AZ1447" s="3">
        <v>4585</v>
      </c>
      <c r="BA1447" s="30" t="s">
        <v>60</v>
      </c>
      <c r="BB1447" s="30">
        <v>4812</v>
      </c>
      <c r="BC1447" s="30" t="s">
        <v>60</v>
      </c>
      <c r="BD1447" s="30" t="s">
        <v>60</v>
      </c>
      <c r="BE1447" s="30" t="s">
        <v>60</v>
      </c>
      <c r="BF1447" s="35" t="str">
        <f>IFERROR(VLOOKUP(Data_Power_app[[#This Row],[PRO ODER]],'Result'!A:C,3,0),"")</f>
        <v/>
      </c>
      <c r="BG1447" s="14" t="str">
        <f>IFERROR(VLOOKUP(Data_Power_app[[#This Row],[PRO ODER]]&amp;"LAM_IN",'Real Time'!A:E,4,0),"")</f>
        <v/>
      </c>
      <c r="BH1447" s="37" t="str">
        <f>IF(Data_Power_app[[#This Row],[LAMINATION MACHINE (PLAN)]]="","",IF(Data_Power_app[[#This Row],[LAMINATION MACHINE (REALTIME)]]="","",RIGHT(Data_Power_app[[#This Row],[LAMINATION MACHINE (REALTIME)]],1)=RIGHT(Data_Power_app[[#This Row],[LAMINATION MACHINE (PLAN)]],1)))</f>
        <v/>
      </c>
    </row>
    <row r="1448" spans="1:60" x14ac:dyDescent="0.25">
      <c r="A1448" s="27">
        <v>1842</v>
      </c>
      <c r="B1448" s="30" t="s">
        <v>9931</v>
      </c>
      <c r="C1448" s="30" t="s">
        <v>9932</v>
      </c>
      <c r="D1448" s="30" t="s">
        <v>86</v>
      </c>
      <c r="E1448" s="30" t="s">
        <v>184</v>
      </c>
      <c r="F1448" s="30" t="s">
        <v>59</v>
      </c>
      <c r="G1448" s="30">
        <v>4135</v>
      </c>
      <c r="H1448" s="4">
        <v>45810</v>
      </c>
      <c r="I1448" s="30">
        <v>45810</v>
      </c>
      <c r="J1448" s="4">
        <v>45722</v>
      </c>
      <c r="K1448" s="4">
        <v>45811</v>
      </c>
      <c r="L1448" s="4">
        <v>45811.328842592593</v>
      </c>
      <c r="M1448" s="4">
        <v>45812</v>
      </c>
      <c r="N1448" s="4">
        <v>45811.413807870369</v>
      </c>
      <c r="O1448" s="4" t="s">
        <v>60</v>
      </c>
      <c r="P1448" s="4" t="s">
        <v>60</v>
      </c>
      <c r="Q1448" s="4" t="s">
        <v>60</v>
      </c>
      <c r="R1448" s="4" t="s">
        <v>60</v>
      </c>
      <c r="S1448" s="4" t="s">
        <v>60</v>
      </c>
      <c r="T1448" s="4">
        <v>45814</v>
      </c>
      <c r="U1448" s="4"/>
      <c r="V1448" s="4"/>
      <c r="W1448" s="4">
        <v>45815</v>
      </c>
      <c r="X1448" s="4"/>
      <c r="Y1448" s="4" t="s">
        <v>60</v>
      </c>
      <c r="Z1448" s="4">
        <v>45815</v>
      </c>
      <c r="AA1448" s="4"/>
      <c r="AB1448" s="4" t="s">
        <v>60</v>
      </c>
      <c r="AC1448" s="4">
        <v>45817</v>
      </c>
      <c r="AD1448" s="4">
        <v>45818</v>
      </c>
      <c r="AE1448" s="4">
        <v>45820</v>
      </c>
      <c r="AF1448" s="4"/>
      <c r="AG1448" s="30" t="s">
        <v>266</v>
      </c>
      <c r="AH1448" s="30" t="s">
        <v>185</v>
      </c>
      <c r="AI1448" s="30" t="s">
        <v>532</v>
      </c>
      <c r="AJ1448" s="30" t="s">
        <v>186</v>
      </c>
      <c r="AK1448" s="30" t="s">
        <v>65</v>
      </c>
      <c r="AL1448" s="30" t="s">
        <v>187</v>
      </c>
      <c r="AM1448" s="30" t="s">
        <v>188</v>
      </c>
      <c r="AN1448" s="30">
        <v>121.94774</v>
      </c>
      <c r="AO1448" s="30" t="s">
        <v>68</v>
      </c>
      <c r="AP1448" s="30"/>
      <c r="AQ1448" s="30"/>
      <c r="AR1448" s="30" t="s">
        <v>68</v>
      </c>
      <c r="AS1448" s="30"/>
      <c r="AT1448" s="30"/>
      <c r="AU1448" s="30" t="s">
        <v>533</v>
      </c>
      <c r="AV1448" s="30" t="s">
        <v>534</v>
      </c>
      <c r="AW1448" s="30">
        <v>266.69477000000001</v>
      </c>
      <c r="AX1448" s="30" t="s">
        <v>535</v>
      </c>
      <c r="AY1448" s="30" t="s">
        <v>536</v>
      </c>
      <c r="AZ1448" s="3">
        <v>4135</v>
      </c>
      <c r="BA1448" s="30" t="s">
        <v>60</v>
      </c>
      <c r="BB1448" s="30">
        <v>4135</v>
      </c>
      <c r="BC1448" s="30" t="s">
        <v>60</v>
      </c>
      <c r="BD1448" s="30" t="s">
        <v>60</v>
      </c>
      <c r="BE1448" s="30" t="s">
        <v>60</v>
      </c>
      <c r="BF1448" s="35" t="str">
        <f>IFERROR(VLOOKUP(Data_Power_app[[#This Row],[PRO ODER]],'Result'!A:C,3,0),"")</f>
        <v/>
      </c>
      <c r="BG1448" s="14" t="str">
        <f>IFERROR(VLOOKUP(Data_Power_app[[#This Row],[PRO ODER]]&amp;"LAM_IN",'Real Time'!A:E,4,0),"")</f>
        <v/>
      </c>
      <c r="BH1448" s="37" t="str">
        <f>IF(Data_Power_app[[#This Row],[LAMINATION MACHINE (PLAN)]]="","",IF(Data_Power_app[[#This Row],[LAMINATION MACHINE (REALTIME)]]="","",RIGHT(Data_Power_app[[#This Row],[LAMINATION MACHINE (REALTIME)]],1)=RIGHT(Data_Power_app[[#This Row],[LAMINATION MACHINE (PLAN)]],1)))</f>
        <v/>
      </c>
    </row>
    <row r="1449" spans="1:60" x14ac:dyDescent="0.25">
      <c r="A1449" s="27">
        <v>1843</v>
      </c>
      <c r="B1449" s="30" t="s">
        <v>5788</v>
      </c>
      <c r="C1449" s="30" t="s">
        <v>5546</v>
      </c>
      <c r="D1449" s="30" t="s">
        <v>86</v>
      </c>
      <c r="E1449" s="30" t="s">
        <v>184</v>
      </c>
      <c r="F1449" s="30" t="s">
        <v>59</v>
      </c>
      <c r="G1449" s="30">
        <v>4927</v>
      </c>
      <c r="H1449" s="4">
        <v>45810</v>
      </c>
      <c r="I1449" s="30">
        <v>45806</v>
      </c>
      <c r="J1449" s="4">
        <v>45806</v>
      </c>
      <c r="K1449" s="4">
        <v>45811</v>
      </c>
      <c r="L1449" s="4">
        <v>45808.510266203702</v>
      </c>
      <c r="M1449" s="4">
        <v>45812</v>
      </c>
      <c r="N1449" s="4">
        <v>45808.991053240738</v>
      </c>
      <c r="O1449" s="4" t="s">
        <v>60</v>
      </c>
      <c r="P1449" s="4" t="s">
        <v>60</v>
      </c>
      <c r="Q1449" s="4" t="s">
        <v>60</v>
      </c>
      <c r="R1449" s="4" t="s">
        <v>60</v>
      </c>
      <c r="S1449" s="4" t="s">
        <v>60</v>
      </c>
      <c r="T1449" s="4">
        <v>45814</v>
      </c>
      <c r="U1449" s="4"/>
      <c r="V1449" s="4"/>
      <c r="W1449" s="4">
        <v>45815</v>
      </c>
      <c r="X1449" s="4"/>
      <c r="Y1449" s="4" t="s">
        <v>60</v>
      </c>
      <c r="Z1449" s="4">
        <v>45815</v>
      </c>
      <c r="AA1449" s="4"/>
      <c r="AB1449" s="4" t="s">
        <v>60</v>
      </c>
      <c r="AC1449" s="4">
        <v>45817</v>
      </c>
      <c r="AD1449" s="4">
        <v>45818</v>
      </c>
      <c r="AE1449" s="4">
        <v>45820</v>
      </c>
      <c r="AF1449" s="4"/>
      <c r="AG1449" s="30" t="s">
        <v>266</v>
      </c>
      <c r="AH1449" s="30" t="s">
        <v>185</v>
      </c>
      <c r="AI1449" s="30" t="s">
        <v>479</v>
      </c>
      <c r="AJ1449" s="30" t="s">
        <v>186</v>
      </c>
      <c r="AK1449" s="30" t="s">
        <v>65</v>
      </c>
      <c r="AL1449" s="30" t="s">
        <v>187</v>
      </c>
      <c r="AM1449" s="30" t="s">
        <v>188</v>
      </c>
      <c r="AN1449" s="30">
        <v>153.69900999999999</v>
      </c>
      <c r="AO1449" s="30" t="s">
        <v>68</v>
      </c>
      <c r="AP1449" s="30"/>
      <c r="AQ1449" s="30"/>
      <c r="AR1449" s="30" t="s">
        <v>68</v>
      </c>
      <c r="AS1449" s="30"/>
      <c r="AT1449" s="30"/>
      <c r="AU1449" s="30" t="s">
        <v>327</v>
      </c>
      <c r="AV1449" s="30" t="s">
        <v>328</v>
      </c>
      <c r="AW1449" s="30">
        <v>336.13234</v>
      </c>
      <c r="AX1449" s="30" t="s">
        <v>6332</v>
      </c>
      <c r="AY1449" s="30" t="s">
        <v>6333</v>
      </c>
      <c r="AZ1449" s="3">
        <v>4347</v>
      </c>
      <c r="BA1449" s="30" t="s">
        <v>60</v>
      </c>
      <c r="BB1449" s="30">
        <v>4927</v>
      </c>
      <c r="BC1449" s="30" t="s">
        <v>60</v>
      </c>
      <c r="BD1449" s="30" t="s">
        <v>60</v>
      </c>
      <c r="BE1449" s="30" t="s">
        <v>60</v>
      </c>
      <c r="BF1449" s="35" t="str">
        <f>IFERROR(VLOOKUP(Data_Power_app[[#This Row],[PRO ODER]],'Result'!A:C,3,0),"")</f>
        <v/>
      </c>
      <c r="BG1449" s="14" t="str">
        <f>IFERROR(VLOOKUP(Data_Power_app[[#This Row],[PRO ODER]]&amp;"LAM_IN",'Real Time'!A:E,4,0),"")</f>
        <v/>
      </c>
      <c r="BH1449" s="37" t="str">
        <f>IF(Data_Power_app[[#This Row],[LAMINATION MACHINE (PLAN)]]="","",IF(Data_Power_app[[#This Row],[LAMINATION MACHINE (REALTIME)]]="","",RIGHT(Data_Power_app[[#This Row],[LAMINATION MACHINE (REALTIME)]],1)=RIGHT(Data_Power_app[[#This Row],[LAMINATION MACHINE (PLAN)]],1)))</f>
        <v/>
      </c>
    </row>
    <row r="1450" spans="1:60" x14ac:dyDescent="0.25">
      <c r="A1450" s="27">
        <v>1846</v>
      </c>
      <c r="B1450" s="30" t="s">
        <v>6692</v>
      </c>
      <c r="C1450" s="30" t="s">
        <v>6693</v>
      </c>
      <c r="D1450" s="30" t="s">
        <v>86</v>
      </c>
      <c r="E1450" s="30" t="s">
        <v>176</v>
      </c>
      <c r="F1450" s="30" t="s">
        <v>72</v>
      </c>
      <c r="G1450" s="30">
        <v>8919</v>
      </c>
      <c r="H1450" s="4">
        <v>45812</v>
      </c>
      <c r="I1450" s="30">
        <v>45807</v>
      </c>
      <c r="J1450" s="4">
        <v>45810</v>
      </c>
      <c r="K1450" s="4">
        <v>45813</v>
      </c>
      <c r="L1450" s="4">
        <v>45810.630833333336</v>
      </c>
      <c r="M1450" s="4" t="s">
        <v>60</v>
      </c>
      <c r="N1450" s="4"/>
      <c r="O1450" s="4" t="s">
        <v>60</v>
      </c>
      <c r="P1450" s="4" t="s">
        <v>60</v>
      </c>
      <c r="Q1450" s="4" t="s">
        <v>60</v>
      </c>
      <c r="R1450" s="4" t="s">
        <v>60</v>
      </c>
      <c r="S1450" s="4" t="s">
        <v>60</v>
      </c>
      <c r="T1450" s="4" t="s">
        <v>60</v>
      </c>
      <c r="U1450" s="4"/>
      <c r="V1450" s="4"/>
      <c r="W1450" s="4"/>
      <c r="X1450" s="4"/>
      <c r="Y1450" s="4" t="s">
        <v>60</v>
      </c>
      <c r="Z1450" s="4" t="s">
        <v>60</v>
      </c>
      <c r="AA1450" s="4"/>
      <c r="AB1450" s="4" t="s">
        <v>60</v>
      </c>
      <c r="AC1450" s="4" t="s">
        <v>60</v>
      </c>
      <c r="AD1450" s="4">
        <v>45818</v>
      </c>
      <c r="AE1450" s="4">
        <v>45820</v>
      </c>
      <c r="AF1450" s="4"/>
      <c r="AG1450" s="30" t="s">
        <v>162</v>
      </c>
      <c r="AH1450" s="30" t="s">
        <v>604</v>
      </c>
      <c r="AI1450" s="30" t="s">
        <v>6694</v>
      </c>
      <c r="AJ1450" s="30" t="s">
        <v>74</v>
      </c>
      <c r="AK1450" s="30" t="s">
        <v>100</v>
      </c>
      <c r="AL1450" s="30" t="s">
        <v>174</v>
      </c>
      <c r="AM1450" s="30" t="s">
        <v>175</v>
      </c>
      <c r="AN1450" s="30">
        <v>242.39340999999999</v>
      </c>
      <c r="AO1450" s="30" t="s">
        <v>68</v>
      </c>
      <c r="AP1450" s="30"/>
      <c r="AQ1450" s="30"/>
      <c r="AR1450" s="30" t="s">
        <v>68</v>
      </c>
      <c r="AS1450" s="30"/>
      <c r="AT1450" s="30"/>
      <c r="AU1450" s="30" t="s">
        <v>6695</v>
      </c>
      <c r="AV1450" s="30" t="s">
        <v>6696</v>
      </c>
      <c r="AW1450" s="30">
        <v>530.10461999999995</v>
      </c>
      <c r="AX1450" s="30" t="s">
        <v>6697</v>
      </c>
      <c r="AY1450" s="30" t="s">
        <v>6698</v>
      </c>
      <c r="AZ1450" s="3">
        <v>8883</v>
      </c>
      <c r="BA1450" s="30" t="s">
        <v>228</v>
      </c>
      <c r="BB1450" s="30">
        <v>8919</v>
      </c>
      <c r="BC1450" s="30" t="s">
        <v>60</v>
      </c>
      <c r="BD1450" s="30" t="s">
        <v>60</v>
      </c>
      <c r="BE1450" s="30" t="s">
        <v>605</v>
      </c>
      <c r="BF1450" s="35" t="str">
        <f>IFERROR(VLOOKUP(Data_Power_app[[#This Row],[PRO ODER]],'Result'!A:C,3,0),"")</f>
        <v/>
      </c>
      <c r="BG1450" s="14" t="str">
        <f>IFERROR(VLOOKUP(Data_Power_app[[#This Row],[PRO ODER]]&amp;"LAM_IN",'Real Time'!A:E,4,0),"")</f>
        <v/>
      </c>
      <c r="BH1450" s="37" t="str">
        <f>IF(Data_Power_app[[#This Row],[LAMINATION MACHINE (PLAN)]]="","",IF(Data_Power_app[[#This Row],[LAMINATION MACHINE (REALTIME)]]="","",RIGHT(Data_Power_app[[#This Row],[LAMINATION MACHINE (REALTIME)]],1)=RIGHT(Data_Power_app[[#This Row],[LAMINATION MACHINE (PLAN)]],1)))</f>
        <v/>
      </c>
    </row>
    <row r="1451" spans="1:60" x14ac:dyDescent="0.25">
      <c r="A1451" s="27">
        <v>1847</v>
      </c>
      <c r="B1451" s="30" t="s">
        <v>6699</v>
      </c>
      <c r="C1451" s="30" t="s">
        <v>6700</v>
      </c>
      <c r="D1451" s="30" t="s">
        <v>86</v>
      </c>
      <c r="E1451" s="30" t="s">
        <v>176</v>
      </c>
      <c r="F1451" s="30" t="s">
        <v>72</v>
      </c>
      <c r="G1451" s="30">
        <v>15</v>
      </c>
      <c r="H1451" s="4">
        <v>45812</v>
      </c>
      <c r="I1451" s="30">
        <v>45807</v>
      </c>
      <c r="J1451" s="4">
        <v>45808</v>
      </c>
      <c r="K1451" s="4">
        <v>45813</v>
      </c>
      <c r="L1451" s="4">
        <v>45810.630891203706</v>
      </c>
      <c r="M1451" s="4" t="s">
        <v>60</v>
      </c>
      <c r="N1451" s="4"/>
      <c r="O1451" s="4" t="s">
        <v>60</v>
      </c>
      <c r="P1451" s="4" t="s">
        <v>60</v>
      </c>
      <c r="Q1451" s="4" t="s">
        <v>60</v>
      </c>
      <c r="R1451" s="4" t="s">
        <v>60</v>
      </c>
      <c r="S1451" s="4" t="s">
        <v>60</v>
      </c>
      <c r="T1451" s="4" t="s">
        <v>60</v>
      </c>
      <c r="U1451" s="4"/>
      <c r="V1451" s="4"/>
      <c r="W1451" s="4"/>
      <c r="X1451" s="4"/>
      <c r="Y1451" s="4" t="s">
        <v>60</v>
      </c>
      <c r="Z1451" s="4" t="s">
        <v>60</v>
      </c>
      <c r="AA1451" s="4"/>
      <c r="AB1451" s="4" t="s">
        <v>60</v>
      </c>
      <c r="AC1451" s="4" t="s">
        <v>60</v>
      </c>
      <c r="AD1451" s="4">
        <v>45818</v>
      </c>
      <c r="AE1451" s="4">
        <v>45820</v>
      </c>
      <c r="AF1451" s="4"/>
      <c r="AG1451" s="30" t="s">
        <v>162</v>
      </c>
      <c r="AH1451" s="30" t="s">
        <v>604</v>
      </c>
      <c r="AI1451" s="30" t="s">
        <v>6694</v>
      </c>
      <c r="AJ1451" s="30" t="s">
        <v>74</v>
      </c>
      <c r="AK1451" s="30" t="s">
        <v>100</v>
      </c>
      <c r="AL1451" s="30" t="s">
        <v>174</v>
      </c>
      <c r="AM1451" s="30" t="s">
        <v>175</v>
      </c>
      <c r="AN1451" s="30">
        <v>0.38105</v>
      </c>
      <c r="AO1451" s="30" t="s">
        <v>68</v>
      </c>
      <c r="AP1451" s="30"/>
      <c r="AQ1451" s="30"/>
      <c r="AR1451" s="30" t="s">
        <v>68</v>
      </c>
      <c r="AS1451" s="30"/>
      <c r="AT1451" s="30"/>
      <c r="AU1451" s="30" t="s">
        <v>6695</v>
      </c>
      <c r="AV1451" s="30" t="s">
        <v>6696</v>
      </c>
      <c r="AW1451" s="30">
        <v>0.83333000000000002</v>
      </c>
      <c r="AX1451" s="30" t="s">
        <v>6697</v>
      </c>
      <c r="AY1451" s="30" t="s">
        <v>6698</v>
      </c>
      <c r="AZ1451" s="3">
        <v>12</v>
      </c>
      <c r="BA1451" s="30" t="s">
        <v>228</v>
      </c>
      <c r="BB1451" s="30">
        <v>15</v>
      </c>
      <c r="BC1451" s="30" t="s">
        <v>60</v>
      </c>
      <c r="BD1451" s="30" t="s">
        <v>60</v>
      </c>
      <c r="BE1451" s="30" t="s">
        <v>605</v>
      </c>
      <c r="BF1451" s="35" t="str">
        <f>IFERROR(VLOOKUP(Data_Power_app[[#This Row],[PRO ODER]],'Result'!A:C,3,0),"")</f>
        <v/>
      </c>
      <c r="BG1451" s="14" t="str">
        <f>IFERROR(VLOOKUP(Data_Power_app[[#This Row],[PRO ODER]]&amp;"LAM_IN",'Real Time'!A:E,4,0),"")</f>
        <v/>
      </c>
      <c r="BH1451" s="37" t="str">
        <f>IF(Data_Power_app[[#This Row],[LAMINATION MACHINE (PLAN)]]="","",IF(Data_Power_app[[#This Row],[LAMINATION MACHINE (REALTIME)]]="","",RIGHT(Data_Power_app[[#This Row],[LAMINATION MACHINE (REALTIME)]],1)=RIGHT(Data_Power_app[[#This Row],[LAMINATION MACHINE (PLAN)]],1)))</f>
        <v/>
      </c>
    </row>
    <row r="1452" spans="1:60" x14ac:dyDescent="0.25">
      <c r="A1452" s="27">
        <v>1849</v>
      </c>
      <c r="B1452" s="30" t="s">
        <v>5812</v>
      </c>
      <c r="C1452" s="30" t="s">
        <v>5547</v>
      </c>
      <c r="D1452" s="30" t="s">
        <v>300</v>
      </c>
      <c r="E1452" s="30" t="s">
        <v>885</v>
      </c>
      <c r="F1452" s="30" t="s">
        <v>59</v>
      </c>
      <c r="G1452" s="30">
        <v>506</v>
      </c>
      <c r="H1452" s="4">
        <v>45810</v>
      </c>
      <c r="I1452" s="30">
        <v>45806</v>
      </c>
      <c r="J1452" s="4">
        <v>45806</v>
      </c>
      <c r="K1452" s="4">
        <v>45811</v>
      </c>
      <c r="L1452" s="4">
        <v>45810.953657407408</v>
      </c>
      <c r="M1452" s="4">
        <v>45812</v>
      </c>
      <c r="N1452" s="4">
        <v>45811.560694444444</v>
      </c>
      <c r="O1452" s="4" t="s">
        <v>60</v>
      </c>
      <c r="P1452" s="4" t="s">
        <v>60</v>
      </c>
      <c r="Q1452" s="4" t="s">
        <v>60</v>
      </c>
      <c r="R1452" s="4" t="s">
        <v>60</v>
      </c>
      <c r="S1452" s="4" t="s">
        <v>60</v>
      </c>
      <c r="T1452" s="4">
        <v>45813</v>
      </c>
      <c r="U1452" s="4"/>
      <c r="V1452" s="4"/>
      <c r="W1452" s="4">
        <v>45814</v>
      </c>
      <c r="X1452" s="4"/>
      <c r="Y1452" s="4" t="s">
        <v>60</v>
      </c>
      <c r="Z1452" s="4">
        <v>45816</v>
      </c>
      <c r="AA1452" s="4"/>
      <c r="AB1452" s="4" t="s">
        <v>60</v>
      </c>
      <c r="AC1452" s="4">
        <v>45817</v>
      </c>
      <c r="AD1452" s="4">
        <v>45818</v>
      </c>
      <c r="AE1452" s="4">
        <v>45820</v>
      </c>
      <c r="AF1452" s="4"/>
      <c r="AG1452" s="30" t="s">
        <v>266</v>
      </c>
      <c r="AH1452" s="30" t="s">
        <v>302</v>
      </c>
      <c r="AI1452" s="30" t="s">
        <v>5806</v>
      </c>
      <c r="AJ1452" s="30" t="s">
        <v>303</v>
      </c>
      <c r="AK1452" s="30" t="s">
        <v>100</v>
      </c>
      <c r="AL1452" s="30" t="s">
        <v>395</v>
      </c>
      <c r="AM1452" s="30" t="s">
        <v>396</v>
      </c>
      <c r="AN1452" s="30">
        <v>9.8465399999999992</v>
      </c>
      <c r="AO1452" s="30" t="s">
        <v>68</v>
      </c>
      <c r="AP1452" s="30"/>
      <c r="AQ1452" s="30"/>
      <c r="AR1452" s="30" t="s">
        <v>68</v>
      </c>
      <c r="AS1452" s="30"/>
      <c r="AT1452" s="30"/>
      <c r="AU1452" s="30" t="s">
        <v>397</v>
      </c>
      <c r="AV1452" s="30" t="s">
        <v>398</v>
      </c>
      <c r="AW1452" s="30">
        <v>43.066490000000002</v>
      </c>
      <c r="AX1452" s="30" t="s">
        <v>5807</v>
      </c>
      <c r="AY1452" s="30" t="s">
        <v>5808</v>
      </c>
      <c r="AZ1452" s="3">
        <v>506</v>
      </c>
      <c r="BA1452" s="30" t="s">
        <v>60</v>
      </c>
      <c r="BB1452" s="30">
        <v>506</v>
      </c>
      <c r="BC1452" s="30" t="s">
        <v>60</v>
      </c>
      <c r="BD1452" s="30" t="s">
        <v>60</v>
      </c>
      <c r="BE1452" s="30" t="s">
        <v>60</v>
      </c>
      <c r="BF1452" s="35" t="str">
        <f>IFERROR(VLOOKUP(Data_Power_app[[#This Row],[PRO ODER]],'Result'!A:C,3,0),"")</f>
        <v/>
      </c>
      <c r="BG1452" s="14" t="str">
        <f>IFERROR(VLOOKUP(Data_Power_app[[#This Row],[PRO ODER]]&amp;"LAM_IN",'Real Time'!A:E,4,0),"")</f>
        <v/>
      </c>
      <c r="BH1452" s="37" t="str">
        <f>IF(Data_Power_app[[#This Row],[LAMINATION MACHINE (PLAN)]]="","",IF(Data_Power_app[[#This Row],[LAMINATION MACHINE (REALTIME)]]="","",RIGHT(Data_Power_app[[#This Row],[LAMINATION MACHINE (REALTIME)]],1)=RIGHT(Data_Power_app[[#This Row],[LAMINATION MACHINE (PLAN)]],1)))</f>
        <v/>
      </c>
    </row>
    <row r="1453" spans="1:60" x14ac:dyDescent="0.25">
      <c r="A1453" s="27">
        <v>1850</v>
      </c>
      <c r="B1453" s="30" t="s">
        <v>5813</v>
      </c>
      <c r="C1453" s="30" t="s">
        <v>5548</v>
      </c>
      <c r="D1453" s="30" t="s">
        <v>300</v>
      </c>
      <c r="E1453" s="30" t="s">
        <v>885</v>
      </c>
      <c r="F1453" s="30" t="s">
        <v>59</v>
      </c>
      <c r="G1453" s="30">
        <v>362</v>
      </c>
      <c r="H1453" s="4">
        <v>45810</v>
      </c>
      <c r="I1453" s="30">
        <v>45806</v>
      </c>
      <c r="J1453" s="4">
        <v>45806</v>
      </c>
      <c r="K1453" s="4">
        <v>45811</v>
      </c>
      <c r="L1453" s="4">
        <v>45810.953703703701</v>
      </c>
      <c r="M1453" s="4">
        <v>45812</v>
      </c>
      <c r="N1453" s="4">
        <v>45811.796689814815</v>
      </c>
      <c r="O1453" s="4" t="s">
        <v>60</v>
      </c>
      <c r="P1453" s="4" t="s">
        <v>60</v>
      </c>
      <c r="Q1453" s="4" t="s">
        <v>60</v>
      </c>
      <c r="R1453" s="4" t="s">
        <v>60</v>
      </c>
      <c r="S1453" s="4" t="s">
        <v>60</v>
      </c>
      <c r="T1453" s="4">
        <v>45813</v>
      </c>
      <c r="U1453" s="4"/>
      <c r="V1453" s="4"/>
      <c r="W1453" s="4">
        <v>45814</v>
      </c>
      <c r="X1453" s="4"/>
      <c r="Y1453" s="4" t="s">
        <v>60</v>
      </c>
      <c r="Z1453" s="4">
        <v>45816</v>
      </c>
      <c r="AA1453" s="4"/>
      <c r="AB1453" s="4" t="s">
        <v>60</v>
      </c>
      <c r="AC1453" s="4">
        <v>45817</v>
      </c>
      <c r="AD1453" s="4">
        <v>45818</v>
      </c>
      <c r="AE1453" s="4">
        <v>45820</v>
      </c>
      <c r="AF1453" s="4"/>
      <c r="AG1453" s="30" t="s">
        <v>266</v>
      </c>
      <c r="AH1453" s="30" t="s">
        <v>302</v>
      </c>
      <c r="AI1453" s="30" t="s">
        <v>5806</v>
      </c>
      <c r="AJ1453" s="30" t="s">
        <v>303</v>
      </c>
      <c r="AK1453" s="30" t="s">
        <v>100</v>
      </c>
      <c r="AL1453" s="30" t="s">
        <v>395</v>
      </c>
      <c r="AM1453" s="30" t="s">
        <v>396</v>
      </c>
      <c r="AN1453" s="30">
        <v>7.3424800000000001</v>
      </c>
      <c r="AO1453" s="30" t="s">
        <v>68</v>
      </c>
      <c r="AP1453" s="30"/>
      <c r="AQ1453" s="30"/>
      <c r="AR1453" s="30" t="s">
        <v>68</v>
      </c>
      <c r="AS1453" s="30"/>
      <c r="AT1453" s="30"/>
      <c r="AU1453" s="30" t="s">
        <v>397</v>
      </c>
      <c r="AV1453" s="30" t="s">
        <v>398</v>
      </c>
      <c r="AW1453" s="30">
        <v>32.114460000000001</v>
      </c>
      <c r="AX1453" s="30" t="s">
        <v>5807</v>
      </c>
      <c r="AY1453" s="30" t="s">
        <v>5808</v>
      </c>
      <c r="AZ1453" s="3">
        <v>362</v>
      </c>
      <c r="BA1453" s="30" t="s">
        <v>60</v>
      </c>
      <c r="BB1453" s="30">
        <v>362</v>
      </c>
      <c r="BC1453" s="30" t="s">
        <v>60</v>
      </c>
      <c r="BD1453" s="30" t="s">
        <v>60</v>
      </c>
      <c r="BE1453" s="30" t="s">
        <v>60</v>
      </c>
      <c r="BF1453" s="35" t="str">
        <f>IFERROR(VLOOKUP(Data_Power_app[[#This Row],[PRO ODER]],'Result'!A:C,3,0),"")</f>
        <v/>
      </c>
      <c r="BG1453" s="14" t="str">
        <f>IFERROR(VLOOKUP(Data_Power_app[[#This Row],[PRO ODER]]&amp;"LAM_IN",'Real Time'!A:E,4,0),"")</f>
        <v/>
      </c>
      <c r="BH1453" s="37" t="str">
        <f>IF(Data_Power_app[[#This Row],[LAMINATION MACHINE (PLAN)]]="","",IF(Data_Power_app[[#This Row],[LAMINATION MACHINE (REALTIME)]]="","",RIGHT(Data_Power_app[[#This Row],[LAMINATION MACHINE (REALTIME)]],1)=RIGHT(Data_Power_app[[#This Row],[LAMINATION MACHINE (PLAN)]],1)))</f>
        <v/>
      </c>
    </row>
    <row r="1454" spans="1:60" x14ac:dyDescent="0.25">
      <c r="A1454" s="27">
        <v>1851</v>
      </c>
      <c r="B1454" s="30" t="s">
        <v>5814</v>
      </c>
      <c r="C1454" s="30" t="s">
        <v>5549</v>
      </c>
      <c r="D1454" s="30" t="s">
        <v>300</v>
      </c>
      <c r="E1454" s="30" t="s">
        <v>885</v>
      </c>
      <c r="F1454" s="30" t="s">
        <v>59</v>
      </c>
      <c r="G1454" s="30">
        <v>344</v>
      </c>
      <c r="H1454" s="4">
        <v>45810</v>
      </c>
      <c r="I1454" s="30">
        <v>45806</v>
      </c>
      <c r="J1454" s="4">
        <v>45808</v>
      </c>
      <c r="K1454" s="4">
        <v>45811</v>
      </c>
      <c r="L1454" s="4">
        <v>45810.953750000001</v>
      </c>
      <c r="M1454" s="4">
        <v>45812</v>
      </c>
      <c r="N1454" s="4">
        <v>45811.481620370374</v>
      </c>
      <c r="O1454" s="4" t="s">
        <v>60</v>
      </c>
      <c r="P1454" s="4" t="s">
        <v>60</v>
      </c>
      <c r="Q1454" s="4" t="s">
        <v>60</v>
      </c>
      <c r="R1454" s="4" t="s">
        <v>60</v>
      </c>
      <c r="S1454" s="4" t="s">
        <v>60</v>
      </c>
      <c r="T1454" s="4">
        <v>45813</v>
      </c>
      <c r="U1454" s="4"/>
      <c r="V1454" s="4"/>
      <c r="W1454" s="4">
        <v>45814</v>
      </c>
      <c r="X1454" s="4"/>
      <c r="Y1454" s="4" t="s">
        <v>60</v>
      </c>
      <c r="Z1454" s="4">
        <v>45816</v>
      </c>
      <c r="AA1454" s="4"/>
      <c r="AB1454" s="4" t="s">
        <v>60</v>
      </c>
      <c r="AC1454" s="4">
        <v>45817</v>
      </c>
      <c r="AD1454" s="4">
        <v>45818</v>
      </c>
      <c r="AE1454" s="4">
        <v>45820</v>
      </c>
      <c r="AF1454" s="4"/>
      <c r="AG1454" s="30" t="s">
        <v>266</v>
      </c>
      <c r="AH1454" s="30" t="s">
        <v>302</v>
      </c>
      <c r="AI1454" s="30" t="s">
        <v>5806</v>
      </c>
      <c r="AJ1454" s="30" t="s">
        <v>303</v>
      </c>
      <c r="AK1454" s="30" t="s">
        <v>100</v>
      </c>
      <c r="AL1454" s="30" t="s">
        <v>395</v>
      </c>
      <c r="AM1454" s="30" t="s">
        <v>396</v>
      </c>
      <c r="AN1454" s="30">
        <v>6.8862500000000004</v>
      </c>
      <c r="AO1454" s="30" t="s">
        <v>68</v>
      </c>
      <c r="AP1454" s="30"/>
      <c r="AQ1454" s="30"/>
      <c r="AR1454" s="30" t="s">
        <v>68</v>
      </c>
      <c r="AS1454" s="30"/>
      <c r="AT1454" s="30"/>
      <c r="AU1454" s="30" t="s">
        <v>397</v>
      </c>
      <c r="AV1454" s="30" t="s">
        <v>398</v>
      </c>
      <c r="AW1454" s="30">
        <v>30.11928</v>
      </c>
      <c r="AX1454" s="30" t="s">
        <v>5807</v>
      </c>
      <c r="AY1454" s="30" t="s">
        <v>5808</v>
      </c>
      <c r="AZ1454" s="3">
        <v>344</v>
      </c>
      <c r="BA1454" s="30" t="s">
        <v>60</v>
      </c>
      <c r="BB1454" s="30">
        <v>344</v>
      </c>
      <c r="BC1454" s="30" t="s">
        <v>60</v>
      </c>
      <c r="BD1454" s="30" t="s">
        <v>60</v>
      </c>
      <c r="BE1454" s="30" t="s">
        <v>60</v>
      </c>
      <c r="BF1454" s="35" t="str">
        <f>IFERROR(VLOOKUP(Data_Power_app[[#This Row],[PRO ODER]],'Result'!A:C,3,0),"")</f>
        <v/>
      </c>
      <c r="BG1454" s="14" t="str">
        <f>IFERROR(VLOOKUP(Data_Power_app[[#This Row],[PRO ODER]]&amp;"LAM_IN",'Real Time'!A:E,4,0),"")</f>
        <v/>
      </c>
      <c r="BH1454" s="37" t="str">
        <f>IF(Data_Power_app[[#This Row],[LAMINATION MACHINE (PLAN)]]="","",IF(Data_Power_app[[#This Row],[LAMINATION MACHINE (REALTIME)]]="","",RIGHT(Data_Power_app[[#This Row],[LAMINATION MACHINE (REALTIME)]],1)=RIGHT(Data_Power_app[[#This Row],[LAMINATION MACHINE (PLAN)]],1)))</f>
        <v/>
      </c>
    </row>
    <row r="1455" spans="1:60" x14ac:dyDescent="0.25">
      <c r="A1455" s="27">
        <v>1852</v>
      </c>
      <c r="B1455" s="30" t="s">
        <v>5815</v>
      </c>
      <c r="C1455" s="30" t="s">
        <v>5550</v>
      </c>
      <c r="D1455" s="30" t="s">
        <v>300</v>
      </c>
      <c r="E1455" s="30" t="s">
        <v>885</v>
      </c>
      <c r="F1455" s="30" t="s">
        <v>59</v>
      </c>
      <c r="G1455" s="30">
        <v>248</v>
      </c>
      <c r="H1455" s="4">
        <v>45810</v>
      </c>
      <c r="I1455" s="30">
        <v>45806</v>
      </c>
      <c r="J1455" s="4">
        <v>45806</v>
      </c>
      <c r="K1455" s="4">
        <v>45811</v>
      </c>
      <c r="L1455" s="4">
        <v>45810.043842592589</v>
      </c>
      <c r="M1455" s="4">
        <v>45812</v>
      </c>
      <c r="N1455" s="4"/>
      <c r="O1455" s="4" t="s">
        <v>60</v>
      </c>
      <c r="P1455" s="4" t="s">
        <v>60</v>
      </c>
      <c r="Q1455" s="4" t="s">
        <v>60</v>
      </c>
      <c r="R1455" s="4" t="s">
        <v>60</v>
      </c>
      <c r="S1455" s="4" t="s">
        <v>60</v>
      </c>
      <c r="T1455" s="4">
        <v>45813</v>
      </c>
      <c r="U1455" s="4"/>
      <c r="V1455" s="4"/>
      <c r="W1455" s="4">
        <v>45814</v>
      </c>
      <c r="X1455" s="4"/>
      <c r="Y1455" s="4" t="s">
        <v>60</v>
      </c>
      <c r="Z1455" s="4">
        <v>45816</v>
      </c>
      <c r="AA1455" s="4"/>
      <c r="AB1455" s="4" t="s">
        <v>60</v>
      </c>
      <c r="AC1455" s="4">
        <v>45817</v>
      </c>
      <c r="AD1455" s="4">
        <v>45818</v>
      </c>
      <c r="AE1455" s="4">
        <v>45820</v>
      </c>
      <c r="AF1455" s="4"/>
      <c r="AG1455" s="30" t="s">
        <v>88</v>
      </c>
      <c r="AH1455" s="30" t="s">
        <v>302</v>
      </c>
      <c r="AI1455" s="30" t="s">
        <v>5806</v>
      </c>
      <c r="AJ1455" s="30" t="s">
        <v>303</v>
      </c>
      <c r="AK1455" s="30" t="s">
        <v>100</v>
      </c>
      <c r="AL1455" s="30" t="s">
        <v>395</v>
      </c>
      <c r="AM1455" s="30" t="s">
        <v>396</v>
      </c>
      <c r="AN1455" s="30">
        <v>5.1238000000000001</v>
      </c>
      <c r="AO1455" s="30" t="s">
        <v>68</v>
      </c>
      <c r="AP1455" s="30"/>
      <c r="AQ1455" s="30"/>
      <c r="AR1455" s="30" t="s">
        <v>68</v>
      </c>
      <c r="AS1455" s="30"/>
      <c r="AT1455" s="30"/>
      <c r="AU1455" s="30" t="s">
        <v>397</v>
      </c>
      <c r="AV1455" s="30" t="s">
        <v>398</v>
      </c>
      <c r="AW1455" s="30">
        <v>22.410769999999999</v>
      </c>
      <c r="AX1455" s="30" t="s">
        <v>5807</v>
      </c>
      <c r="AY1455" s="30" t="s">
        <v>5808</v>
      </c>
      <c r="AZ1455" s="3">
        <v>248</v>
      </c>
      <c r="BA1455" s="30" t="s">
        <v>60</v>
      </c>
      <c r="BB1455" s="30">
        <v>248</v>
      </c>
      <c r="BC1455" s="30" t="s">
        <v>60</v>
      </c>
      <c r="BD1455" s="30" t="s">
        <v>60</v>
      </c>
      <c r="BE1455" s="30" t="s">
        <v>60</v>
      </c>
      <c r="BF1455" s="35" t="str">
        <f>IFERROR(VLOOKUP(Data_Power_app[[#This Row],[PRO ODER]],'Result'!A:C,3,0),"")</f>
        <v/>
      </c>
      <c r="BG1455" s="14" t="str">
        <f>IFERROR(VLOOKUP(Data_Power_app[[#This Row],[PRO ODER]]&amp;"LAM_IN",'Real Time'!A:E,4,0),"")</f>
        <v/>
      </c>
      <c r="BH1455" s="37" t="str">
        <f>IF(Data_Power_app[[#This Row],[LAMINATION MACHINE (PLAN)]]="","",IF(Data_Power_app[[#This Row],[LAMINATION MACHINE (REALTIME)]]="","",RIGHT(Data_Power_app[[#This Row],[LAMINATION MACHINE (REALTIME)]],1)=RIGHT(Data_Power_app[[#This Row],[LAMINATION MACHINE (PLAN)]],1)))</f>
        <v/>
      </c>
    </row>
    <row r="1456" spans="1:60" x14ac:dyDescent="0.25">
      <c r="A1456" s="27">
        <v>1853</v>
      </c>
      <c r="B1456" s="30" t="s">
        <v>5816</v>
      </c>
      <c r="C1456" s="30" t="s">
        <v>5551</v>
      </c>
      <c r="D1456" s="30" t="s">
        <v>300</v>
      </c>
      <c r="E1456" s="30" t="s">
        <v>885</v>
      </c>
      <c r="F1456" s="30" t="s">
        <v>59</v>
      </c>
      <c r="G1456" s="30">
        <v>338</v>
      </c>
      <c r="H1456" s="4">
        <v>45810</v>
      </c>
      <c r="I1456" s="30">
        <v>45806</v>
      </c>
      <c r="J1456" s="4">
        <v>45808</v>
      </c>
      <c r="K1456" s="4">
        <v>45811</v>
      </c>
      <c r="L1456" s="4">
        <v>45810.953865740739</v>
      </c>
      <c r="M1456" s="4">
        <v>45812</v>
      </c>
      <c r="N1456" s="4"/>
      <c r="O1456" s="4" t="s">
        <v>60</v>
      </c>
      <c r="P1456" s="4" t="s">
        <v>60</v>
      </c>
      <c r="Q1456" s="4" t="s">
        <v>60</v>
      </c>
      <c r="R1456" s="4" t="s">
        <v>60</v>
      </c>
      <c r="S1456" s="4" t="s">
        <v>60</v>
      </c>
      <c r="T1456" s="4">
        <v>45813</v>
      </c>
      <c r="U1456" s="4"/>
      <c r="V1456" s="4"/>
      <c r="W1456" s="4">
        <v>45814</v>
      </c>
      <c r="X1456" s="4"/>
      <c r="Y1456" s="4" t="s">
        <v>60</v>
      </c>
      <c r="Z1456" s="4">
        <v>45816</v>
      </c>
      <c r="AA1456" s="4"/>
      <c r="AB1456" s="4" t="s">
        <v>60</v>
      </c>
      <c r="AC1456" s="4">
        <v>45817</v>
      </c>
      <c r="AD1456" s="4">
        <v>45818</v>
      </c>
      <c r="AE1456" s="4">
        <v>45820</v>
      </c>
      <c r="AF1456" s="4"/>
      <c r="AG1456" s="30" t="s">
        <v>88</v>
      </c>
      <c r="AH1456" s="30" t="s">
        <v>302</v>
      </c>
      <c r="AI1456" s="30" t="s">
        <v>5806</v>
      </c>
      <c r="AJ1456" s="30" t="s">
        <v>303</v>
      </c>
      <c r="AK1456" s="30" t="s">
        <v>100</v>
      </c>
      <c r="AL1456" s="30" t="s">
        <v>395</v>
      </c>
      <c r="AM1456" s="30" t="s">
        <v>396</v>
      </c>
      <c r="AN1456" s="30">
        <v>6.5350000000000001</v>
      </c>
      <c r="AO1456" s="30" t="s">
        <v>68</v>
      </c>
      <c r="AP1456" s="30"/>
      <c r="AQ1456" s="30"/>
      <c r="AR1456" s="30" t="s">
        <v>68</v>
      </c>
      <c r="AS1456" s="30"/>
      <c r="AT1456" s="30"/>
      <c r="AU1456" s="30" t="s">
        <v>397</v>
      </c>
      <c r="AV1456" s="30" t="s">
        <v>398</v>
      </c>
      <c r="AW1456" s="30">
        <v>28.58248</v>
      </c>
      <c r="AX1456" s="30" t="s">
        <v>5807</v>
      </c>
      <c r="AY1456" s="30" t="s">
        <v>5808</v>
      </c>
      <c r="AZ1456" s="3">
        <v>338</v>
      </c>
      <c r="BA1456" s="30" t="s">
        <v>60</v>
      </c>
      <c r="BB1456" s="30">
        <v>338</v>
      </c>
      <c r="BC1456" s="30" t="s">
        <v>60</v>
      </c>
      <c r="BD1456" s="30" t="s">
        <v>60</v>
      </c>
      <c r="BE1456" s="30" t="s">
        <v>60</v>
      </c>
      <c r="BF1456" s="35" t="str">
        <f>IFERROR(VLOOKUP(Data_Power_app[[#This Row],[PRO ODER]],'Result'!A:C,3,0),"")</f>
        <v/>
      </c>
      <c r="BG1456" s="14" t="str">
        <f>IFERROR(VLOOKUP(Data_Power_app[[#This Row],[PRO ODER]]&amp;"LAM_IN",'Real Time'!A:E,4,0),"")</f>
        <v/>
      </c>
      <c r="BH1456" s="37" t="str">
        <f>IF(Data_Power_app[[#This Row],[LAMINATION MACHINE (PLAN)]]="","",IF(Data_Power_app[[#This Row],[LAMINATION MACHINE (REALTIME)]]="","",RIGHT(Data_Power_app[[#This Row],[LAMINATION MACHINE (REALTIME)]],1)=RIGHT(Data_Power_app[[#This Row],[LAMINATION MACHINE (PLAN)]],1)))</f>
        <v/>
      </c>
    </row>
    <row r="1457" spans="1:60" x14ac:dyDescent="0.25">
      <c r="A1457" s="27">
        <v>1854</v>
      </c>
      <c r="B1457" s="30" t="s">
        <v>5817</v>
      </c>
      <c r="C1457" s="30" t="s">
        <v>5552</v>
      </c>
      <c r="D1457" s="30" t="s">
        <v>300</v>
      </c>
      <c r="E1457" s="30" t="s">
        <v>885</v>
      </c>
      <c r="F1457" s="30" t="s">
        <v>59</v>
      </c>
      <c r="G1457" s="30">
        <v>1808</v>
      </c>
      <c r="H1457" s="4">
        <v>45810</v>
      </c>
      <c r="I1457" s="30">
        <v>45806</v>
      </c>
      <c r="J1457" s="4">
        <v>45808</v>
      </c>
      <c r="K1457" s="4">
        <v>45811</v>
      </c>
      <c r="L1457" s="4">
        <v>45810.043877314813</v>
      </c>
      <c r="M1457" s="4">
        <v>45812</v>
      </c>
      <c r="N1457" s="4"/>
      <c r="O1457" s="4" t="s">
        <v>60</v>
      </c>
      <c r="P1457" s="4" t="s">
        <v>60</v>
      </c>
      <c r="Q1457" s="4" t="s">
        <v>60</v>
      </c>
      <c r="R1457" s="4" t="s">
        <v>60</v>
      </c>
      <c r="S1457" s="4" t="s">
        <v>60</v>
      </c>
      <c r="T1457" s="4">
        <v>45813</v>
      </c>
      <c r="U1457" s="4"/>
      <c r="V1457" s="4"/>
      <c r="W1457" s="4">
        <v>45814</v>
      </c>
      <c r="X1457" s="4"/>
      <c r="Y1457" s="4" t="s">
        <v>60</v>
      </c>
      <c r="Z1457" s="4">
        <v>45816</v>
      </c>
      <c r="AA1457" s="4"/>
      <c r="AB1457" s="4" t="s">
        <v>60</v>
      </c>
      <c r="AC1457" s="4">
        <v>45817</v>
      </c>
      <c r="AD1457" s="4">
        <v>45818</v>
      </c>
      <c r="AE1457" s="4">
        <v>45820</v>
      </c>
      <c r="AF1457" s="4"/>
      <c r="AG1457" s="30" t="s">
        <v>88</v>
      </c>
      <c r="AH1457" s="30" t="s">
        <v>302</v>
      </c>
      <c r="AI1457" s="30" t="s">
        <v>5806</v>
      </c>
      <c r="AJ1457" s="30" t="s">
        <v>303</v>
      </c>
      <c r="AK1457" s="30" t="s">
        <v>100</v>
      </c>
      <c r="AL1457" s="30" t="s">
        <v>395</v>
      </c>
      <c r="AM1457" s="30" t="s">
        <v>396</v>
      </c>
      <c r="AN1457" s="30">
        <v>37.172710000000002</v>
      </c>
      <c r="AO1457" s="30" t="s">
        <v>68</v>
      </c>
      <c r="AP1457" s="30"/>
      <c r="AQ1457" s="30"/>
      <c r="AR1457" s="30" t="s">
        <v>68</v>
      </c>
      <c r="AS1457" s="30"/>
      <c r="AT1457" s="30"/>
      <c r="AU1457" s="30" t="s">
        <v>397</v>
      </c>
      <c r="AV1457" s="30" t="s">
        <v>398</v>
      </c>
      <c r="AW1457" s="30">
        <v>162.58882</v>
      </c>
      <c r="AX1457" s="30" t="s">
        <v>5807</v>
      </c>
      <c r="AY1457" s="30" t="s">
        <v>5808</v>
      </c>
      <c r="AZ1457" s="3">
        <v>1808</v>
      </c>
      <c r="BA1457" s="30" t="s">
        <v>60</v>
      </c>
      <c r="BB1457" s="30">
        <v>1808</v>
      </c>
      <c r="BC1457" s="30" t="s">
        <v>60</v>
      </c>
      <c r="BD1457" s="30" t="s">
        <v>60</v>
      </c>
      <c r="BE1457" s="30" t="s">
        <v>60</v>
      </c>
      <c r="BF1457" s="35" t="str">
        <f>IFERROR(VLOOKUP(Data_Power_app[[#This Row],[PRO ODER]],'Result'!A:C,3,0),"")</f>
        <v/>
      </c>
      <c r="BG1457" s="14" t="str">
        <f>IFERROR(VLOOKUP(Data_Power_app[[#This Row],[PRO ODER]]&amp;"LAM_IN",'Real Time'!A:E,4,0),"")</f>
        <v/>
      </c>
      <c r="BH1457" s="37" t="str">
        <f>IF(Data_Power_app[[#This Row],[LAMINATION MACHINE (PLAN)]]="","",IF(Data_Power_app[[#This Row],[LAMINATION MACHINE (REALTIME)]]="","",RIGHT(Data_Power_app[[#This Row],[LAMINATION MACHINE (REALTIME)]],1)=RIGHT(Data_Power_app[[#This Row],[LAMINATION MACHINE (PLAN)]],1)))</f>
        <v/>
      </c>
    </row>
    <row r="1458" spans="1:60" x14ac:dyDescent="0.25">
      <c r="A1458" s="27">
        <v>1855</v>
      </c>
      <c r="B1458" s="30" t="s">
        <v>5818</v>
      </c>
      <c r="C1458" s="30" t="s">
        <v>5553</v>
      </c>
      <c r="D1458" s="30" t="s">
        <v>300</v>
      </c>
      <c r="E1458" s="30" t="s">
        <v>885</v>
      </c>
      <c r="F1458" s="30" t="s">
        <v>59</v>
      </c>
      <c r="G1458" s="30">
        <v>410</v>
      </c>
      <c r="H1458" s="4">
        <v>45810</v>
      </c>
      <c r="I1458" s="30">
        <v>45806</v>
      </c>
      <c r="J1458" s="4">
        <v>45806</v>
      </c>
      <c r="K1458" s="4">
        <v>45811</v>
      </c>
      <c r="L1458" s="4">
        <v>45810.043923611112</v>
      </c>
      <c r="M1458" s="4">
        <v>45812</v>
      </c>
      <c r="N1458" s="4"/>
      <c r="O1458" s="4" t="s">
        <v>60</v>
      </c>
      <c r="P1458" s="4" t="s">
        <v>60</v>
      </c>
      <c r="Q1458" s="4" t="s">
        <v>60</v>
      </c>
      <c r="R1458" s="4" t="s">
        <v>60</v>
      </c>
      <c r="S1458" s="4" t="s">
        <v>60</v>
      </c>
      <c r="T1458" s="4">
        <v>45813</v>
      </c>
      <c r="U1458" s="4"/>
      <c r="V1458" s="4"/>
      <c r="W1458" s="4">
        <v>45814</v>
      </c>
      <c r="X1458" s="4"/>
      <c r="Y1458" s="4" t="s">
        <v>60</v>
      </c>
      <c r="Z1458" s="4">
        <v>45816</v>
      </c>
      <c r="AA1458" s="4"/>
      <c r="AB1458" s="4" t="s">
        <v>60</v>
      </c>
      <c r="AC1458" s="4">
        <v>45817</v>
      </c>
      <c r="AD1458" s="4">
        <v>45818</v>
      </c>
      <c r="AE1458" s="4">
        <v>45820</v>
      </c>
      <c r="AF1458" s="4"/>
      <c r="AG1458" s="30" t="s">
        <v>88</v>
      </c>
      <c r="AH1458" s="30" t="s">
        <v>302</v>
      </c>
      <c r="AI1458" s="30" t="s">
        <v>5806</v>
      </c>
      <c r="AJ1458" s="30" t="s">
        <v>303</v>
      </c>
      <c r="AK1458" s="30" t="s">
        <v>100</v>
      </c>
      <c r="AL1458" s="30" t="s">
        <v>395</v>
      </c>
      <c r="AM1458" s="30" t="s">
        <v>396</v>
      </c>
      <c r="AN1458" s="30">
        <v>8.1471499999999999</v>
      </c>
      <c r="AO1458" s="30" t="s">
        <v>68</v>
      </c>
      <c r="AP1458" s="30"/>
      <c r="AQ1458" s="30"/>
      <c r="AR1458" s="30" t="s">
        <v>68</v>
      </c>
      <c r="AS1458" s="30"/>
      <c r="AT1458" s="30"/>
      <c r="AU1458" s="30" t="s">
        <v>397</v>
      </c>
      <c r="AV1458" s="30" t="s">
        <v>398</v>
      </c>
      <c r="AW1458" s="30">
        <v>35.634189999999997</v>
      </c>
      <c r="AX1458" s="30" t="s">
        <v>5807</v>
      </c>
      <c r="AY1458" s="30" t="s">
        <v>5808</v>
      </c>
      <c r="AZ1458" s="3">
        <v>410</v>
      </c>
      <c r="BA1458" s="30" t="s">
        <v>60</v>
      </c>
      <c r="BB1458" s="30">
        <v>410</v>
      </c>
      <c r="BC1458" s="30" t="s">
        <v>60</v>
      </c>
      <c r="BD1458" s="30" t="s">
        <v>60</v>
      </c>
      <c r="BE1458" s="30" t="s">
        <v>60</v>
      </c>
      <c r="BF1458" s="35" t="str">
        <f>IFERROR(VLOOKUP(Data_Power_app[[#This Row],[PRO ODER]],'Result'!A:C,3,0),"")</f>
        <v/>
      </c>
      <c r="BG1458" s="14" t="str">
        <f>IFERROR(VLOOKUP(Data_Power_app[[#This Row],[PRO ODER]]&amp;"LAM_IN",'Real Time'!A:E,4,0),"")</f>
        <v/>
      </c>
      <c r="BH1458" s="37" t="str">
        <f>IF(Data_Power_app[[#This Row],[LAMINATION MACHINE (PLAN)]]="","",IF(Data_Power_app[[#This Row],[LAMINATION MACHINE (REALTIME)]]="","",RIGHT(Data_Power_app[[#This Row],[LAMINATION MACHINE (REALTIME)]],1)=RIGHT(Data_Power_app[[#This Row],[LAMINATION MACHINE (PLAN)]],1)))</f>
        <v/>
      </c>
    </row>
    <row r="1459" spans="1:60" x14ac:dyDescent="0.25">
      <c r="A1459" s="27">
        <v>1856</v>
      </c>
      <c r="B1459" s="30" t="s">
        <v>5819</v>
      </c>
      <c r="C1459" s="30" t="s">
        <v>5554</v>
      </c>
      <c r="D1459" s="30" t="s">
        <v>300</v>
      </c>
      <c r="E1459" s="30" t="s">
        <v>885</v>
      </c>
      <c r="F1459" s="30" t="s">
        <v>59</v>
      </c>
      <c r="G1459" s="30">
        <v>157</v>
      </c>
      <c r="H1459" s="4">
        <v>45810</v>
      </c>
      <c r="I1459" s="30">
        <v>45806</v>
      </c>
      <c r="J1459" s="4" t="s">
        <v>68</v>
      </c>
      <c r="K1459" s="4">
        <v>45811</v>
      </c>
      <c r="L1459" s="4">
        <v>45810.043958333335</v>
      </c>
      <c r="M1459" s="4">
        <v>45812</v>
      </c>
      <c r="N1459" s="4">
        <v>45811.560891203706</v>
      </c>
      <c r="O1459" s="4" t="s">
        <v>60</v>
      </c>
      <c r="P1459" s="4" t="s">
        <v>60</v>
      </c>
      <c r="Q1459" s="4" t="s">
        <v>60</v>
      </c>
      <c r="R1459" s="4" t="s">
        <v>60</v>
      </c>
      <c r="S1459" s="4" t="s">
        <v>60</v>
      </c>
      <c r="T1459" s="4">
        <v>45813</v>
      </c>
      <c r="U1459" s="4"/>
      <c r="V1459" s="4"/>
      <c r="W1459" s="4">
        <v>45814</v>
      </c>
      <c r="X1459" s="4"/>
      <c r="Y1459" s="4" t="s">
        <v>60</v>
      </c>
      <c r="Z1459" s="4" t="s">
        <v>60</v>
      </c>
      <c r="AA1459" s="4"/>
      <c r="AB1459" s="4" t="s">
        <v>60</v>
      </c>
      <c r="AC1459" s="4">
        <v>45817</v>
      </c>
      <c r="AD1459" s="4">
        <v>45818</v>
      </c>
      <c r="AE1459" s="4">
        <v>45820</v>
      </c>
      <c r="AF1459" s="4"/>
      <c r="AG1459" s="30" t="s">
        <v>266</v>
      </c>
      <c r="AH1459" s="30" t="s">
        <v>302</v>
      </c>
      <c r="AI1459" s="30" t="s">
        <v>888</v>
      </c>
      <c r="AJ1459" s="30" t="s">
        <v>303</v>
      </c>
      <c r="AK1459" s="30" t="s">
        <v>100</v>
      </c>
      <c r="AL1459" s="30" t="s">
        <v>395</v>
      </c>
      <c r="AM1459" s="30" t="s">
        <v>396</v>
      </c>
      <c r="AN1459" s="30">
        <v>3.1045099999999999</v>
      </c>
      <c r="AO1459" s="30" t="s">
        <v>68</v>
      </c>
      <c r="AP1459" s="30"/>
      <c r="AQ1459" s="30"/>
      <c r="AR1459" s="30" t="s">
        <v>68</v>
      </c>
      <c r="AS1459" s="30"/>
      <c r="AT1459" s="30"/>
      <c r="AU1459" s="30" t="s">
        <v>397</v>
      </c>
      <c r="AV1459" s="30" t="s">
        <v>398</v>
      </c>
      <c r="AW1459" s="30">
        <v>13.5787</v>
      </c>
      <c r="AX1459" s="30" t="s">
        <v>68</v>
      </c>
      <c r="AY1459" s="30" t="s">
        <v>68</v>
      </c>
      <c r="AZ1459" s="3" t="s">
        <v>68</v>
      </c>
      <c r="BA1459" s="30" t="s">
        <v>60</v>
      </c>
      <c r="BB1459" s="30">
        <v>157</v>
      </c>
      <c r="BC1459" s="30" t="s">
        <v>60</v>
      </c>
      <c r="BD1459" s="30" t="s">
        <v>60</v>
      </c>
      <c r="BE1459" s="30" t="s">
        <v>60</v>
      </c>
      <c r="BF1459" s="35" t="str">
        <f>IFERROR(VLOOKUP(Data_Power_app[[#This Row],[PRO ODER]],'Result'!A:C,3,0),"")</f>
        <v/>
      </c>
      <c r="BG1459" s="14" t="str">
        <f>IFERROR(VLOOKUP(Data_Power_app[[#This Row],[PRO ODER]]&amp;"LAM_IN",'Real Time'!A:E,4,0),"")</f>
        <v/>
      </c>
      <c r="BH1459" s="37" t="str">
        <f>IF(Data_Power_app[[#This Row],[LAMINATION MACHINE (PLAN)]]="","",IF(Data_Power_app[[#This Row],[LAMINATION MACHINE (REALTIME)]]="","",RIGHT(Data_Power_app[[#This Row],[LAMINATION MACHINE (REALTIME)]],1)=RIGHT(Data_Power_app[[#This Row],[LAMINATION MACHINE (PLAN)]],1)))</f>
        <v/>
      </c>
    </row>
    <row r="1460" spans="1:60" x14ac:dyDescent="0.25">
      <c r="A1460" s="27">
        <v>1857</v>
      </c>
      <c r="B1460" s="30" t="s">
        <v>5820</v>
      </c>
      <c r="C1460" s="30" t="s">
        <v>5555</v>
      </c>
      <c r="D1460" s="30" t="s">
        <v>300</v>
      </c>
      <c r="E1460" s="30" t="s">
        <v>885</v>
      </c>
      <c r="F1460" s="30" t="s">
        <v>59</v>
      </c>
      <c r="G1460" s="30">
        <v>181</v>
      </c>
      <c r="H1460" s="4">
        <v>45810</v>
      </c>
      <c r="I1460" s="30">
        <v>45806</v>
      </c>
      <c r="J1460" s="4" t="s">
        <v>68</v>
      </c>
      <c r="K1460" s="4">
        <v>45811</v>
      </c>
      <c r="L1460" s="4">
        <v>45810.043993055559</v>
      </c>
      <c r="M1460" s="4">
        <v>45812</v>
      </c>
      <c r="N1460" s="4">
        <v>45811.560844907406</v>
      </c>
      <c r="O1460" s="4" t="s">
        <v>60</v>
      </c>
      <c r="P1460" s="4" t="s">
        <v>60</v>
      </c>
      <c r="Q1460" s="4" t="s">
        <v>60</v>
      </c>
      <c r="R1460" s="4" t="s">
        <v>60</v>
      </c>
      <c r="S1460" s="4" t="s">
        <v>60</v>
      </c>
      <c r="T1460" s="4">
        <v>45813</v>
      </c>
      <c r="U1460" s="4">
        <v>45811.611446759256</v>
      </c>
      <c r="V1460" s="4"/>
      <c r="W1460" s="4">
        <v>45814</v>
      </c>
      <c r="X1460" s="4"/>
      <c r="Y1460" s="4" t="s">
        <v>60</v>
      </c>
      <c r="Z1460" s="4" t="s">
        <v>60</v>
      </c>
      <c r="AA1460" s="4"/>
      <c r="AB1460" s="4" t="s">
        <v>60</v>
      </c>
      <c r="AC1460" s="4">
        <v>45817</v>
      </c>
      <c r="AD1460" s="4">
        <v>45818</v>
      </c>
      <c r="AE1460" s="4">
        <v>45820</v>
      </c>
      <c r="AF1460" s="4"/>
      <c r="AG1460" s="30" t="s">
        <v>266</v>
      </c>
      <c r="AH1460" s="30" t="s">
        <v>302</v>
      </c>
      <c r="AI1460" s="30" t="s">
        <v>888</v>
      </c>
      <c r="AJ1460" s="30" t="s">
        <v>303</v>
      </c>
      <c r="AK1460" s="30" t="s">
        <v>100</v>
      </c>
      <c r="AL1460" s="30" t="s">
        <v>395</v>
      </c>
      <c r="AM1460" s="30" t="s">
        <v>396</v>
      </c>
      <c r="AN1460" s="30">
        <v>3.5154200000000002</v>
      </c>
      <c r="AO1460" s="30" t="s">
        <v>68</v>
      </c>
      <c r="AP1460" s="30"/>
      <c r="AQ1460" s="30"/>
      <c r="AR1460" s="30" t="s">
        <v>68</v>
      </c>
      <c r="AS1460" s="30"/>
      <c r="AT1460" s="30"/>
      <c r="AU1460" s="30" t="s">
        <v>397</v>
      </c>
      <c r="AV1460" s="30" t="s">
        <v>398</v>
      </c>
      <c r="AW1460" s="30">
        <v>15.375640000000001</v>
      </c>
      <c r="AX1460" s="30" t="s">
        <v>68</v>
      </c>
      <c r="AY1460" s="30" t="s">
        <v>68</v>
      </c>
      <c r="AZ1460" s="3" t="s">
        <v>68</v>
      </c>
      <c r="BA1460" s="30" t="s">
        <v>60</v>
      </c>
      <c r="BB1460" s="30">
        <v>181</v>
      </c>
      <c r="BC1460" s="30" t="s">
        <v>60</v>
      </c>
      <c r="BD1460" s="30" t="s">
        <v>60</v>
      </c>
      <c r="BE1460" s="30" t="s">
        <v>60</v>
      </c>
      <c r="BF1460" s="35" t="str">
        <f>IFERROR(VLOOKUP(Data_Power_app[[#This Row],[PRO ODER]],'Result'!A:C,3,0),"")</f>
        <v/>
      </c>
      <c r="BG1460" s="14" t="str">
        <f>IFERROR(VLOOKUP(Data_Power_app[[#This Row],[PRO ODER]]&amp;"LAM_IN",'Real Time'!A:E,4,0),"")</f>
        <v/>
      </c>
      <c r="BH1460" s="37" t="str">
        <f>IF(Data_Power_app[[#This Row],[LAMINATION MACHINE (PLAN)]]="","",IF(Data_Power_app[[#This Row],[LAMINATION MACHINE (REALTIME)]]="","",RIGHT(Data_Power_app[[#This Row],[LAMINATION MACHINE (REALTIME)]],1)=RIGHT(Data_Power_app[[#This Row],[LAMINATION MACHINE (PLAN)]],1)))</f>
        <v/>
      </c>
    </row>
    <row r="1461" spans="1:60" x14ac:dyDescent="0.25">
      <c r="A1461" s="27">
        <v>1858</v>
      </c>
      <c r="B1461" s="30" t="s">
        <v>5821</v>
      </c>
      <c r="C1461" s="30" t="s">
        <v>5556</v>
      </c>
      <c r="D1461" s="30" t="s">
        <v>300</v>
      </c>
      <c r="E1461" s="30" t="s">
        <v>885</v>
      </c>
      <c r="F1461" s="30" t="s">
        <v>59</v>
      </c>
      <c r="G1461" s="30">
        <v>374</v>
      </c>
      <c r="H1461" s="4">
        <v>45810</v>
      </c>
      <c r="I1461" s="30">
        <v>45806</v>
      </c>
      <c r="J1461" s="4" t="s">
        <v>68</v>
      </c>
      <c r="K1461" s="4">
        <v>45811</v>
      </c>
      <c r="L1461" s="4">
        <v>45810.044027777774</v>
      </c>
      <c r="M1461" s="4">
        <v>45812</v>
      </c>
      <c r="N1461" s="4">
        <v>45811.560798611114</v>
      </c>
      <c r="O1461" s="4" t="s">
        <v>60</v>
      </c>
      <c r="P1461" s="4" t="s">
        <v>60</v>
      </c>
      <c r="Q1461" s="4" t="s">
        <v>60</v>
      </c>
      <c r="R1461" s="4" t="s">
        <v>60</v>
      </c>
      <c r="S1461" s="4" t="s">
        <v>60</v>
      </c>
      <c r="T1461" s="4">
        <v>45813</v>
      </c>
      <c r="U1461" s="4"/>
      <c r="V1461" s="4"/>
      <c r="W1461" s="4">
        <v>45814</v>
      </c>
      <c r="X1461" s="4"/>
      <c r="Y1461" s="4" t="s">
        <v>60</v>
      </c>
      <c r="Z1461" s="4" t="s">
        <v>60</v>
      </c>
      <c r="AA1461" s="4"/>
      <c r="AB1461" s="4" t="s">
        <v>60</v>
      </c>
      <c r="AC1461" s="4">
        <v>45817</v>
      </c>
      <c r="AD1461" s="4">
        <v>45818</v>
      </c>
      <c r="AE1461" s="4">
        <v>45820</v>
      </c>
      <c r="AF1461" s="4"/>
      <c r="AG1461" s="30" t="s">
        <v>266</v>
      </c>
      <c r="AH1461" s="30" t="s">
        <v>302</v>
      </c>
      <c r="AI1461" s="30" t="s">
        <v>888</v>
      </c>
      <c r="AJ1461" s="30" t="s">
        <v>303</v>
      </c>
      <c r="AK1461" s="30" t="s">
        <v>100</v>
      </c>
      <c r="AL1461" s="30" t="s">
        <v>395</v>
      </c>
      <c r="AM1461" s="30" t="s">
        <v>396</v>
      </c>
      <c r="AN1461" s="30">
        <v>7.6257200000000003</v>
      </c>
      <c r="AO1461" s="30" t="s">
        <v>68</v>
      </c>
      <c r="AP1461" s="30"/>
      <c r="AQ1461" s="30"/>
      <c r="AR1461" s="30" t="s">
        <v>68</v>
      </c>
      <c r="AS1461" s="30"/>
      <c r="AT1461" s="30"/>
      <c r="AU1461" s="30" t="s">
        <v>397</v>
      </c>
      <c r="AV1461" s="30" t="s">
        <v>398</v>
      </c>
      <c r="AW1461" s="30">
        <v>33.353870000000001</v>
      </c>
      <c r="AX1461" s="30" t="s">
        <v>68</v>
      </c>
      <c r="AY1461" s="30" t="s">
        <v>68</v>
      </c>
      <c r="AZ1461" s="3" t="s">
        <v>68</v>
      </c>
      <c r="BA1461" s="30" t="s">
        <v>60</v>
      </c>
      <c r="BB1461" s="30">
        <v>374</v>
      </c>
      <c r="BC1461" s="30" t="s">
        <v>60</v>
      </c>
      <c r="BD1461" s="30" t="s">
        <v>60</v>
      </c>
      <c r="BE1461" s="30" t="s">
        <v>60</v>
      </c>
      <c r="BF1461" s="35" t="str">
        <f>IFERROR(VLOOKUP(Data_Power_app[[#This Row],[PRO ODER]],'Result'!A:C,3,0),"")</f>
        <v/>
      </c>
      <c r="BG1461" s="14" t="str">
        <f>IFERROR(VLOOKUP(Data_Power_app[[#This Row],[PRO ODER]]&amp;"LAM_IN",'Real Time'!A:E,4,0),"")</f>
        <v/>
      </c>
      <c r="BH1461" s="37" t="str">
        <f>IF(Data_Power_app[[#This Row],[LAMINATION MACHINE (PLAN)]]="","",IF(Data_Power_app[[#This Row],[LAMINATION MACHINE (REALTIME)]]="","",RIGHT(Data_Power_app[[#This Row],[LAMINATION MACHINE (REALTIME)]],1)=RIGHT(Data_Power_app[[#This Row],[LAMINATION MACHINE (PLAN)]],1)))</f>
        <v/>
      </c>
    </row>
    <row r="1462" spans="1:60" x14ac:dyDescent="0.25">
      <c r="A1462" s="27">
        <v>1859</v>
      </c>
      <c r="B1462" s="30" t="s">
        <v>5822</v>
      </c>
      <c r="C1462" s="30" t="s">
        <v>5557</v>
      </c>
      <c r="D1462" s="30" t="s">
        <v>300</v>
      </c>
      <c r="E1462" s="30" t="s">
        <v>885</v>
      </c>
      <c r="F1462" s="30" t="s">
        <v>59</v>
      </c>
      <c r="G1462" s="30">
        <v>1262</v>
      </c>
      <c r="H1462" s="4">
        <v>45810</v>
      </c>
      <c r="I1462" s="30">
        <v>45806</v>
      </c>
      <c r="J1462" s="4" t="s">
        <v>68</v>
      </c>
      <c r="K1462" s="4">
        <v>45811</v>
      </c>
      <c r="L1462" s="4">
        <v>45810.044074074074</v>
      </c>
      <c r="M1462" s="4">
        <v>45812</v>
      </c>
      <c r="N1462" s="4">
        <v>45811.560752314814</v>
      </c>
      <c r="O1462" s="4" t="s">
        <v>60</v>
      </c>
      <c r="P1462" s="4" t="s">
        <v>60</v>
      </c>
      <c r="Q1462" s="4" t="s">
        <v>60</v>
      </c>
      <c r="R1462" s="4" t="s">
        <v>60</v>
      </c>
      <c r="S1462" s="4" t="s">
        <v>60</v>
      </c>
      <c r="T1462" s="4">
        <v>45813</v>
      </c>
      <c r="U1462" s="4"/>
      <c r="V1462" s="4"/>
      <c r="W1462" s="4">
        <v>45814</v>
      </c>
      <c r="X1462" s="4"/>
      <c r="Y1462" s="4" t="s">
        <v>60</v>
      </c>
      <c r="Z1462" s="4" t="s">
        <v>60</v>
      </c>
      <c r="AA1462" s="4"/>
      <c r="AB1462" s="4" t="s">
        <v>60</v>
      </c>
      <c r="AC1462" s="4">
        <v>45817</v>
      </c>
      <c r="AD1462" s="4">
        <v>45818</v>
      </c>
      <c r="AE1462" s="4">
        <v>45820</v>
      </c>
      <c r="AF1462" s="4"/>
      <c r="AG1462" s="30" t="s">
        <v>266</v>
      </c>
      <c r="AH1462" s="30" t="s">
        <v>302</v>
      </c>
      <c r="AI1462" s="30" t="s">
        <v>888</v>
      </c>
      <c r="AJ1462" s="30" t="s">
        <v>303</v>
      </c>
      <c r="AK1462" s="30" t="s">
        <v>100</v>
      </c>
      <c r="AL1462" s="30" t="s">
        <v>395</v>
      </c>
      <c r="AM1462" s="30" t="s">
        <v>396</v>
      </c>
      <c r="AN1462" s="30">
        <v>25.680440000000001</v>
      </c>
      <c r="AO1462" s="30" t="s">
        <v>68</v>
      </c>
      <c r="AP1462" s="30"/>
      <c r="AQ1462" s="30"/>
      <c r="AR1462" s="30" t="s">
        <v>68</v>
      </c>
      <c r="AS1462" s="30"/>
      <c r="AT1462" s="30"/>
      <c r="AU1462" s="30" t="s">
        <v>397</v>
      </c>
      <c r="AV1462" s="30" t="s">
        <v>398</v>
      </c>
      <c r="AW1462" s="30">
        <v>112.32244</v>
      </c>
      <c r="AX1462" s="30" t="s">
        <v>68</v>
      </c>
      <c r="AY1462" s="30" t="s">
        <v>68</v>
      </c>
      <c r="AZ1462" s="3" t="s">
        <v>68</v>
      </c>
      <c r="BA1462" s="30" t="s">
        <v>60</v>
      </c>
      <c r="BB1462" s="30">
        <v>1262</v>
      </c>
      <c r="BC1462" s="30" t="s">
        <v>60</v>
      </c>
      <c r="BD1462" s="30" t="s">
        <v>60</v>
      </c>
      <c r="BE1462" s="30" t="s">
        <v>60</v>
      </c>
      <c r="BF1462" s="35" t="str">
        <f>IFERROR(VLOOKUP(Data_Power_app[[#This Row],[PRO ODER]],'Result'!A:C,3,0),"")</f>
        <v/>
      </c>
      <c r="BG1462" s="14" t="str">
        <f>IFERROR(VLOOKUP(Data_Power_app[[#This Row],[PRO ODER]]&amp;"LAM_IN",'Real Time'!A:E,4,0),"")</f>
        <v/>
      </c>
      <c r="BH1462" s="37" t="str">
        <f>IF(Data_Power_app[[#This Row],[LAMINATION MACHINE (PLAN)]]="","",IF(Data_Power_app[[#This Row],[LAMINATION MACHINE (REALTIME)]]="","",RIGHT(Data_Power_app[[#This Row],[LAMINATION MACHINE (REALTIME)]],1)=RIGHT(Data_Power_app[[#This Row],[LAMINATION MACHINE (PLAN)]],1)))</f>
        <v/>
      </c>
    </row>
    <row r="1463" spans="1:60" x14ac:dyDescent="0.25">
      <c r="A1463" s="27">
        <v>1860</v>
      </c>
      <c r="B1463" s="30" t="s">
        <v>5823</v>
      </c>
      <c r="C1463" s="30" t="s">
        <v>5558</v>
      </c>
      <c r="D1463" s="30" t="s">
        <v>300</v>
      </c>
      <c r="E1463" s="30" t="s">
        <v>885</v>
      </c>
      <c r="F1463" s="30" t="s">
        <v>59</v>
      </c>
      <c r="G1463" s="30">
        <v>740</v>
      </c>
      <c r="H1463" s="4">
        <v>45810</v>
      </c>
      <c r="I1463" s="30">
        <v>45806</v>
      </c>
      <c r="J1463" s="4" t="s">
        <v>68</v>
      </c>
      <c r="K1463" s="4">
        <v>45811</v>
      </c>
      <c r="L1463" s="4">
        <v>45810.044108796297</v>
      </c>
      <c r="M1463" s="4">
        <v>45812</v>
      </c>
      <c r="N1463" s="4">
        <v>45811.796759259261</v>
      </c>
      <c r="O1463" s="4" t="s">
        <v>60</v>
      </c>
      <c r="P1463" s="4" t="s">
        <v>60</v>
      </c>
      <c r="Q1463" s="4" t="s">
        <v>60</v>
      </c>
      <c r="R1463" s="4" t="s">
        <v>60</v>
      </c>
      <c r="S1463" s="4" t="s">
        <v>60</v>
      </c>
      <c r="T1463" s="4">
        <v>45813</v>
      </c>
      <c r="U1463" s="4"/>
      <c r="V1463" s="4"/>
      <c r="W1463" s="4">
        <v>45814</v>
      </c>
      <c r="X1463" s="4"/>
      <c r="Y1463" s="4" t="s">
        <v>60</v>
      </c>
      <c r="Z1463" s="4" t="s">
        <v>60</v>
      </c>
      <c r="AA1463" s="4"/>
      <c r="AB1463" s="4" t="s">
        <v>60</v>
      </c>
      <c r="AC1463" s="4">
        <v>45817</v>
      </c>
      <c r="AD1463" s="4">
        <v>45818</v>
      </c>
      <c r="AE1463" s="4">
        <v>45820</v>
      </c>
      <c r="AF1463" s="4"/>
      <c r="AG1463" s="30" t="s">
        <v>266</v>
      </c>
      <c r="AH1463" s="30" t="s">
        <v>302</v>
      </c>
      <c r="AI1463" s="30" t="s">
        <v>940</v>
      </c>
      <c r="AJ1463" s="30" t="s">
        <v>303</v>
      </c>
      <c r="AK1463" s="30" t="s">
        <v>100</v>
      </c>
      <c r="AL1463" s="30" t="s">
        <v>395</v>
      </c>
      <c r="AM1463" s="30" t="s">
        <v>396</v>
      </c>
      <c r="AN1463" s="30">
        <v>14.93305</v>
      </c>
      <c r="AO1463" s="30" t="s">
        <v>68</v>
      </c>
      <c r="AP1463" s="30"/>
      <c r="AQ1463" s="30"/>
      <c r="AR1463" s="30" t="s">
        <v>68</v>
      </c>
      <c r="AS1463" s="30"/>
      <c r="AT1463" s="30"/>
      <c r="AU1463" s="30" t="s">
        <v>397</v>
      </c>
      <c r="AV1463" s="30" t="s">
        <v>398</v>
      </c>
      <c r="AW1463" s="30">
        <v>65.315770000000001</v>
      </c>
      <c r="AX1463" s="30" t="s">
        <v>68</v>
      </c>
      <c r="AY1463" s="30" t="s">
        <v>68</v>
      </c>
      <c r="AZ1463" s="3" t="s">
        <v>68</v>
      </c>
      <c r="BA1463" s="30" t="s">
        <v>60</v>
      </c>
      <c r="BB1463" s="30">
        <v>740</v>
      </c>
      <c r="BC1463" s="30" t="s">
        <v>60</v>
      </c>
      <c r="BD1463" s="30" t="s">
        <v>60</v>
      </c>
      <c r="BE1463" s="30" t="s">
        <v>60</v>
      </c>
      <c r="BF1463" s="35" t="str">
        <f>IFERROR(VLOOKUP(Data_Power_app[[#This Row],[PRO ODER]],'Result'!A:C,3,0),"")</f>
        <v/>
      </c>
      <c r="BG1463" s="14" t="str">
        <f>IFERROR(VLOOKUP(Data_Power_app[[#This Row],[PRO ODER]]&amp;"LAM_IN",'Real Time'!A:E,4,0),"")</f>
        <v/>
      </c>
      <c r="BH1463" s="37" t="str">
        <f>IF(Data_Power_app[[#This Row],[LAMINATION MACHINE (PLAN)]]="","",IF(Data_Power_app[[#This Row],[LAMINATION MACHINE (REALTIME)]]="","",RIGHT(Data_Power_app[[#This Row],[LAMINATION MACHINE (REALTIME)]],1)=RIGHT(Data_Power_app[[#This Row],[LAMINATION MACHINE (PLAN)]],1)))</f>
        <v/>
      </c>
    </row>
    <row r="1464" spans="1:60" x14ac:dyDescent="0.25">
      <c r="A1464" s="27">
        <v>1861</v>
      </c>
      <c r="B1464" s="30" t="s">
        <v>5824</v>
      </c>
      <c r="C1464" s="30" t="s">
        <v>5559</v>
      </c>
      <c r="D1464" s="30" t="s">
        <v>300</v>
      </c>
      <c r="E1464" s="30" t="s">
        <v>885</v>
      </c>
      <c r="F1464" s="30" t="s">
        <v>59</v>
      </c>
      <c r="G1464" s="30">
        <v>458</v>
      </c>
      <c r="H1464" s="4">
        <v>45810</v>
      </c>
      <c r="I1464" s="30">
        <v>45806</v>
      </c>
      <c r="J1464" s="4">
        <v>45806</v>
      </c>
      <c r="K1464" s="4">
        <v>45811</v>
      </c>
      <c r="L1464" s="4">
        <v>45811.447800925926</v>
      </c>
      <c r="M1464" s="4">
        <v>45812</v>
      </c>
      <c r="N1464" s="4"/>
      <c r="O1464" s="4" t="s">
        <v>60</v>
      </c>
      <c r="P1464" s="4" t="s">
        <v>60</v>
      </c>
      <c r="Q1464" s="4" t="s">
        <v>60</v>
      </c>
      <c r="R1464" s="4" t="s">
        <v>60</v>
      </c>
      <c r="S1464" s="4" t="s">
        <v>60</v>
      </c>
      <c r="T1464" s="4">
        <v>45813</v>
      </c>
      <c r="U1464" s="4"/>
      <c r="V1464" s="4"/>
      <c r="W1464" s="4">
        <v>45814</v>
      </c>
      <c r="X1464" s="4"/>
      <c r="Y1464" s="4" t="s">
        <v>60</v>
      </c>
      <c r="Z1464" s="4">
        <v>45816</v>
      </c>
      <c r="AA1464" s="4"/>
      <c r="AB1464" s="4" t="s">
        <v>60</v>
      </c>
      <c r="AC1464" s="4">
        <v>45817</v>
      </c>
      <c r="AD1464" s="4">
        <v>45818</v>
      </c>
      <c r="AE1464" s="4">
        <v>45820</v>
      </c>
      <c r="AF1464" s="4"/>
      <c r="AG1464" s="30" t="s">
        <v>88</v>
      </c>
      <c r="AH1464" s="30" t="s">
        <v>302</v>
      </c>
      <c r="AI1464" s="30" t="s">
        <v>1205</v>
      </c>
      <c r="AJ1464" s="30" t="s">
        <v>303</v>
      </c>
      <c r="AK1464" s="30" t="s">
        <v>100</v>
      </c>
      <c r="AL1464" s="30" t="s">
        <v>304</v>
      </c>
      <c r="AM1464" s="30" t="s">
        <v>305</v>
      </c>
      <c r="AN1464" s="30">
        <v>9.4088600000000007</v>
      </c>
      <c r="AO1464" s="30" t="s">
        <v>68</v>
      </c>
      <c r="AP1464" s="30"/>
      <c r="AQ1464" s="30"/>
      <c r="AR1464" s="30" t="s">
        <v>68</v>
      </c>
      <c r="AS1464" s="30"/>
      <c r="AT1464" s="30"/>
      <c r="AU1464" s="30" t="s">
        <v>391</v>
      </c>
      <c r="AV1464" s="30" t="s">
        <v>392</v>
      </c>
      <c r="AW1464" s="30">
        <v>34.982340000000001</v>
      </c>
      <c r="AX1464" s="30" t="s">
        <v>1206</v>
      </c>
      <c r="AY1464" s="30" t="s">
        <v>1207</v>
      </c>
      <c r="AZ1464" s="3">
        <v>458</v>
      </c>
      <c r="BA1464" s="30" t="s">
        <v>60</v>
      </c>
      <c r="BB1464" s="30">
        <v>458</v>
      </c>
      <c r="BC1464" s="30" t="s">
        <v>60</v>
      </c>
      <c r="BD1464" s="30" t="s">
        <v>60</v>
      </c>
      <c r="BE1464" s="30" t="s">
        <v>60</v>
      </c>
      <c r="BF1464" s="35" t="str">
        <f>IFERROR(VLOOKUP(Data_Power_app[[#This Row],[PRO ODER]],'Result'!A:C,3,0),"")</f>
        <v/>
      </c>
      <c r="BG1464" s="14" t="str">
        <f>IFERROR(VLOOKUP(Data_Power_app[[#This Row],[PRO ODER]]&amp;"LAM_IN",'Real Time'!A:E,4,0),"")</f>
        <v/>
      </c>
      <c r="BH1464" s="37" t="str">
        <f>IF(Data_Power_app[[#This Row],[LAMINATION MACHINE (PLAN)]]="","",IF(Data_Power_app[[#This Row],[LAMINATION MACHINE (REALTIME)]]="","",RIGHT(Data_Power_app[[#This Row],[LAMINATION MACHINE (REALTIME)]],1)=RIGHT(Data_Power_app[[#This Row],[LAMINATION MACHINE (PLAN)]],1)))</f>
        <v/>
      </c>
    </row>
    <row r="1465" spans="1:60" x14ac:dyDescent="0.25">
      <c r="A1465" s="27">
        <v>1862</v>
      </c>
      <c r="B1465" s="30" t="s">
        <v>5825</v>
      </c>
      <c r="C1465" s="30" t="s">
        <v>5560</v>
      </c>
      <c r="D1465" s="30" t="s">
        <v>300</v>
      </c>
      <c r="E1465" s="30" t="s">
        <v>885</v>
      </c>
      <c r="F1465" s="30" t="s">
        <v>59</v>
      </c>
      <c r="G1465" s="30">
        <v>2187</v>
      </c>
      <c r="H1465" s="4">
        <v>45810</v>
      </c>
      <c r="I1465" s="30">
        <v>45806</v>
      </c>
      <c r="J1465" s="4">
        <v>45806</v>
      </c>
      <c r="K1465" s="4">
        <v>45811</v>
      </c>
      <c r="L1465" s="4">
        <v>45811.447847222225</v>
      </c>
      <c r="M1465" s="4">
        <v>45812</v>
      </c>
      <c r="N1465" s="4"/>
      <c r="O1465" s="4" t="s">
        <v>60</v>
      </c>
      <c r="P1465" s="4" t="s">
        <v>60</v>
      </c>
      <c r="Q1465" s="4" t="s">
        <v>60</v>
      </c>
      <c r="R1465" s="4" t="s">
        <v>60</v>
      </c>
      <c r="S1465" s="4" t="s">
        <v>60</v>
      </c>
      <c r="T1465" s="4">
        <v>45813</v>
      </c>
      <c r="U1465" s="4"/>
      <c r="V1465" s="4"/>
      <c r="W1465" s="4">
        <v>45814</v>
      </c>
      <c r="X1465" s="4"/>
      <c r="Y1465" s="4" t="s">
        <v>60</v>
      </c>
      <c r="Z1465" s="4">
        <v>45816</v>
      </c>
      <c r="AA1465" s="4"/>
      <c r="AB1465" s="4" t="s">
        <v>60</v>
      </c>
      <c r="AC1465" s="4">
        <v>45817</v>
      </c>
      <c r="AD1465" s="4">
        <v>45818</v>
      </c>
      <c r="AE1465" s="4">
        <v>45820</v>
      </c>
      <c r="AF1465" s="4"/>
      <c r="AG1465" s="30" t="s">
        <v>88</v>
      </c>
      <c r="AH1465" s="30" t="s">
        <v>302</v>
      </c>
      <c r="AI1465" s="30" t="s">
        <v>1205</v>
      </c>
      <c r="AJ1465" s="30" t="s">
        <v>303</v>
      </c>
      <c r="AK1465" s="30" t="s">
        <v>100</v>
      </c>
      <c r="AL1465" s="30" t="s">
        <v>304</v>
      </c>
      <c r="AM1465" s="30" t="s">
        <v>305</v>
      </c>
      <c r="AN1465" s="30">
        <v>45.093719999999998</v>
      </c>
      <c r="AO1465" s="30" t="s">
        <v>68</v>
      </c>
      <c r="AP1465" s="30"/>
      <c r="AQ1465" s="30"/>
      <c r="AR1465" s="30" t="s">
        <v>68</v>
      </c>
      <c r="AS1465" s="30"/>
      <c r="AT1465" s="30"/>
      <c r="AU1465" s="30" t="s">
        <v>391</v>
      </c>
      <c r="AV1465" s="30" t="s">
        <v>392</v>
      </c>
      <c r="AW1465" s="30">
        <v>167.65975</v>
      </c>
      <c r="AX1465" s="30" t="s">
        <v>1206</v>
      </c>
      <c r="AY1465" s="30" t="s">
        <v>1207</v>
      </c>
      <c r="AZ1465" s="3">
        <v>2187</v>
      </c>
      <c r="BA1465" s="30" t="s">
        <v>60</v>
      </c>
      <c r="BB1465" s="30">
        <v>2187</v>
      </c>
      <c r="BC1465" s="30" t="s">
        <v>60</v>
      </c>
      <c r="BD1465" s="30" t="s">
        <v>60</v>
      </c>
      <c r="BE1465" s="30" t="s">
        <v>60</v>
      </c>
      <c r="BF1465" s="35" t="str">
        <f>IFERROR(VLOOKUP(Data_Power_app[[#This Row],[PRO ODER]],'Result'!A:C,3,0),"")</f>
        <v/>
      </c>
      <c r="BG1465" s="14" t="str">
        <f>IFERROR(VLOOKUP(Data_Power_app[[#This Row],[PRO ODER]]&amp;"LAM_IN",'Real Time'!A:E,4,0),"")</f>
        <v/>
      </c>
      <c r="BH1465" s="37" t="str">
        <f>IF(Data_Power_app[[#This Row],[LAMINATION MACHINE (PLAN)]]="","",IF(Data_Power_app[[#This Row],[LAMINATION MACHINE (REALTIME)]]="","",RIGHT(Data_Power_app[[#This Row],[LAMINATION MACHINE (REALTIME)]],1)=RIGHT(Data_Power_app[[#This Row],[LAMINATION MACHINE (PLAN)]],1)))</f>
        <v/>
      </c>
    </row>
    <row r="1466" spans="1:60" x14ac:dyDescent="0.25">
      <c r="A1466" s="27">
        <v>1863</v>
      </c>
      <c r="B1466" s="30" t="s">
        <v>5826</v>
      </c>
      <c r="C1466" s="30" t="s">
        <v>5561</v>
      </c>
      <c r="D1466" s="30" t="s">
        <v>300</v>
      </c>
      <c r="E1466" s="30" t="s">
        <v>885</v>
      </c>
      <c r="F1466" s="30" t="s">
        <v>59</v>
      </c>
      <c r="G1466" s="30">
        <v>175</v>
      </c>
      <c r="H1466" s="4">
        <v>45810</v>
      </c>
      <c r="I1466" s="30">
        <v>45806</v>
      </c>
      <c r="J1466" s="4">
        <v>45806</v>
      </c>
      <c r="K1466" s="4">
        <v>45811</v>
      </c>
      <c r="L1466" s="4">
        <v>45810.04415509259</v>
      </c>
      <c r="M1466" s="4">
        <v>45812</v>
      </c>
      <c r="N1466" s="4">
        <v>45811.796782407408</v>
      </c>
      <c r="O1466" s="4" t="s">
        <v>60</v>
      </c>
      <c r="P1466" s="4" t="s">
        <v>60</v>
      </c>
      <c r="Q1466" s="4" t="s">
        <v>60</v>
      </c>
      <c r="R1466" s="4" t="s">
        <v>60</v>
      </c>
      <c r="S1466" s="4" t="s">
        <v>60</v>
      </c>
      <c r="T1466" s="4">
        <v>45813</v>
      </c>
      <c r="U1466" s="4"/>
      <c r="V1466" s="4"/>
      <c r="W1466" s="4">
        <v>45814</v>
      </c>
      <c r="X1466" s="4"/>
      <c r="Y1466" s="4" t="s">
        <v>60</v>
      </c>
      <c r="Z1466" s="4">
        <v>45816</v>
      </c>
      <c r="AA1466" s="4"/>
      <c r="AB1466" s="4" t="s">
        <v>60</v>
      </c>
      <c r="AC1466" s="4">
        <v>45817</v>
      </c>
      <c r="AD1466" s="4">
        <v>45818</v>
      </c>
      <c r="AE1466" s="4">
        <v>45820</v>
      </c>
      <c r="AF1466" s="4"/>
      <c r="AG1466" s="30" t="s">
        <v>266</v>
      </c>
      <c r="AH1466" s="30" t="s">
        <v>302</v>
      </c>
      <c r="AI1466" s="30" t="s">
        <v>5827</v>
      </c>
      <c r="AJ1466" s="30" t="s">
        <v>303</v>
      </c>
      <c r="AK1466" s="30" t="s">
        <v>100</v>
      </c>
      <c r="AL1466" s="30" t="s">
        <v>395</v>
      </c>
      <c r="AM1466" s="30" t="s">
        <v>396</v>
      </c>
      <c r="AN1466" s="30">
        <v>2.9352999999999998</v>
      </c>
      <c r="AO1466" s="30" t="s">
        <v>68</v>
      </c>
      <c r="AP1466" s="30"/>
      <c r="AQ1466" s="30"/>
      <c r="AR1466" s="30" t="s">
        <v>68</v>
      </c>
      <c r="AS1466" s="30"/>
      <c r="AT1466" s="30"/>
      <c r="AU1466" s="30" t="s">
        <v>397</v>
      </c>
      <c r="AV1466" s="30" t="s">
        <v>398</v>
      </c>
      <c r="AW1466" s="30">
        <v>12.83713</v>
      </c>
      <c r="AX1466" s="30" t="s">
        <v>5828</v>
      </c>
      <c r="AY1466" s="30" t="s">
        <v>5829</v>
      </c>
      <c r="AZ1466" s="3">
        <v>175</v>
      </c>
      <c r="BA1466" s="30" t="s">
        <v>60</v>
      </c>
      <c r="BB1466" s="30">
        <v>175</v>
      </c>
      <c r="BC1466" s="30" t="s">
        <v>60</v>
      </c>
      <c r="BD1466" s="30" t="s">
        <v>60</v>
      </c>
      <c r="BE1466" s="30" t="s">
        <v>60</v>
      </c>
      <c r="BF1466" s="35" t="str">
        <f>IFERROR(VLOOKUP(Data_Power_app[[#This Row],[PRO ODER]],'Result'!A:C,3,0),"")</f>
        <v/>
      </c>
      <c r="BG1466" s="14" t="str">
        <f>IFERROR(VLOOKUP(Data_Power_app[[#This Row],[PRO ODER]]&amp;"LAM_IN",'Real Time'!A:E,4,0),"")</f>
        <v/>
      </c>
      <c r="BH1466" s="37" t="str">
        <f>IF(Data_Power_app[[#This Row],[LAMINATION MACHINE (PLAN)]]="","",IF(Data_Power_app[[#This Row],[LAMINATION MACHINE (REALTIME)]]="","",RIGHT(Data_Power_app[[#This Row],[LAMINATION MACHINE (REALTIME)]],1)=RIGHT(Data_Power_app[[#This Row],[LAMINATION MACHINE (PLAN)]],1)))</f>
        <v/>
      </c>
    </row>
    <row r="1467" spans="1:60" x14ac:dyDescent="0.25">
      <c r="A1467" s="27">
        <v>1864</v>
      </c>
      <c r="B1467" s="30" t="s">
        <v>5830</v>
      </c>
      <c r="C1467" s="30" t="s">
        <v>5562</v>
      </c>
      <c r="D1467" s="30" t="s">
        <v>300</v>
      </c>
      <c r="E1467" s="30" t="s">
        <v>885</v>
      </c>
      <c r="F1467" s="30" t="s">
        <v>59</v>
      </c>
      <c r="G1467" s="30">
        <v>722</v>
      </c>
      <c r="H1467" s="4">
        <v>45810</v>
      </c>
      <c r="I1467" s="30">
        <v>45806</v>
      </c>
      <c r="J1467" s="4">
        <v>45806</v>
      </c>
      <c r="K1467" s="4">
        <v>45811</v>
      </c>
      <c r="L1467" s="4">
        <v>45810.094606481478</v>
      </c>
      <c r="M1467" s="4">
        <v>45812</v>
      </c>
      <c r="N1467" s="4">
        <v>45811.796944444446</v>
      </c>
      <c r="O1467" s="4" t="s">
        <v>60</v>
      </c>
      <c r="P1467" s="4" t="s">
        <v>60</v>
      </c>
      <c r="Q1467" s="4" t="s">
        <v>60</v>
      </c>
      <c r="R1467" s="4" t="s">
        <v>60</v>
      </c>
      <c r="S1467" s="4" t="s">
        <v>60</v>
      </c>
      <c r="T1467" s="4">
        <v>45813</v>
      </c>
      <c r="U1467" s="4"/>
      <c r="V1467" s="4"/>
      <c r="W1467" s="4">
        <v>45814</v>
      </c>
      <c r="X1467" s="4"/>
      <c r="Y1467" s="4" t="s">
        <v>60</v>
      </c>
      <c r="Z1467" s="4">
        <v>45816</v>
      </c>
      <c r="AA1467" s="4"/>
      <c r="AB1467" s="4" t="s">
        <v>60</v>
      </c>
      <c r="AC1467" s="4">
        <v>45817</v>
      </c>
      <c r="AD1467" s="4">
        <v>45818</v>
      </c>
      <c r="AE1467" s="4">
        <v>45820</v>
      </c>
      <c r="AF1467" s="4"/>
      <c r="AG1467" s="30" t="s">
        <v>266</v>
      </c>
      <c r="AH1467" s="30" t="s">
        <v>302</v>
      </c>
      <c r="AI1467" s="30" t="s">
        <v>5827</v>
      </c>
      <c r="AJ1467" s="30" t="s">
        <v>303</v>
      </c>
      <c r="AK1467" s="30" t="s">
        <v>100</v>
      </c>
      <c r="AL1467" s="30" t="s">
        <v>395</v>
      </c>
      <c r="AM1467" s="30" t="s">
        <v>396</v>
      </c>
      <c r="AN1467" s="30">
        <v>11.99668</v>
      </c>
      <c r="AO1467" s="30" t="s">
        <v>68</v>
      </c>
      <c r="AP1467" s="30"/>
      <c r="AQ1467" s="30"/>
      <c r="AR1467" s="30" t="s">
        <v>68</v>
      </c>
      <c r="AS1467" s="30"/>
      <c r="AT1467" s="30"/>
      <c r="AU1467" s="30" t="s">
        <v>397</v>
      </c>
      <c r="AV1467" s="30" t="s">
        <v>398</v>
      </c>
      <c r="AW1467" s="30">
        <v>52.465179999999997</v>
      </c>
      <c r="AX1467" s="30" t="s">
        <v>5828</v>
      </c>
      <c r="AY1467" s="30" t="s">
        <v>5829</v>
      </c>
      <c r="AZ1467" s="3">
        <v>722</v>
      </c>
      <c r="BA1467" s="30" t="s">
        <v>60</v>
      </c>
      <c r="BB1467" s="30">
        <v>722</v>
      </c>
      <c r="BC1467" s="30" t="s">
        <v>60</v>
      </c>
      <c r="BD1467" s="30" t="s">
        <v>60</v>
      </c>
      <c r="BE1467" s="30" t="s">
        <v>60</v>
      </c>
      <c r="BF1467" s="35" t="str">
        <f>IFERROR(VLOOKUP(Data_Power_app[[#This Row],[PRO ODER]],'Result'!A:C,3,0),"")</f>
        <v/>
      </c>
      <c r="BG1467" s="14" t="str">
        <f>IFERROR(VLOOKUP(Data_Power_app[[#This Row],[PRO ODER]]&amp;"LAM_IN",'Real Time'!A:E,4,0),"")</f>
        <v/>
      </c>
      <c r="BH1467" s="37" t="str">
        <f>IF(Data_Power_app[[#This Row],[LAMINATION MACHINE (PLAN)]]="","",IF(Data_Power_app[[#This Row],[LAMINATION MACHINE (REALTIME)]]="","",RIGHT(Data_Power_app[[#This Row],[LAMINATION MACHINE (REALTIME)]],1)=RIGHT(Data_Power_app[[#This Row],[LAMINATION MACHINE (PLAN)]],1)))</f>
        <v/>
      </c>
    </row>
    <row r="1468" spans="1:60" x14ac:dyDescent="0.25">
      <c r="A1468" s="27">
        <v>1865</v>
      </c>
      <c r="B1468" s="30" t="s">
        <v>5831</v>
      </c>
      <c r="C1468" s="30" t="s">
        <v>5563</v>
      </c>
      <c r="D1468" s="30" t="s">
        <v>300</v>
      </c>
      <c r="E1468" s="30" t="s">
        <v>885</v>
      </c>
      <c r="F1468" s="30" t="s">
        <v>59</v>
      </c>
      <c r="G1468" s="30">
        <v>692</v>
      </c>
      <c r="H1468" s="4">
        <v>45810</v>
      </c>
      <c r="I1468" s="30">
        <v>45806</v>
      </c>
      <c r="J1468" s="4">
        <v>45806</v>
      </c>
      <c r="K1468" s="4">
        <v>45811</v>
      </c>
      <c r="L1468" s="4">
        <v>45810.094652777778</v>
      </c>
      <c r="M1468" s="4">
        <v>45812</v>
      </c>
      <c r="N1468" s="4">
        <v>45811.796979166669</v>
      </c>
      <c r="O1468" s="4" t="s">
        <v>60</v>
      </c>
      <c r="P1468" s="4" t="s">
        <v>60</v>
      </c>
      <c r="Q1468" s="4" t="s">
        <v>60</v>
      </c>
      <c r="R1468" s="4" t="s">
        <v>60</v>
      </c>
      <c r="S1468" s="4" t="s">
        <v>60</v>
      </c>
      <c r="T1468" s="4">
        <v>45813</v>
      </c>
      <c r="U1468" s="4"/>
      <c r="V1468" s="4"/>
      <c r="W1468" s="4">
        <v>45814</v>
      </c>
      <c r="X1468" s="4"/>
      <c r="Y1468" s="4" t="s">
        <v>60</v>
      </c>
      <c r="Z1468" s="4">
        <v>45816</v>
      </c>
      <c r="AA1468" s="4"/>
      <c r="AB1468" s="4" t="s">
        <v>60</v>
      </c>
      <c r="AC1468" s="4">
        <v>45817</v>
      </c>
      <c r="AD1468" s="4">
        <v>45818</v>
      </c>
      <c r="AE1468" s="4">
        <v>45820</v>
      </c>
      <c r="AF1468" s="4"/>
      <c r="AG1468" s="30" t="s">
        <v>266</v>
      </c>
      <c r="AH1468" s="30" t="s">
        <v>302</v>
      </c>
      <c r="AI1468" s="30" t="s">
        <v>5827</v>
      </c>
      <c r="AJ1468" s="30" t="s">
        <v>303</v>
      </c>
      <c r="AK1468" s="30" t="s">
        <v>100</v>
      </c>
      <c r="AL1468" s="30" t="s">
        <v>395</v>
      </c>
      <c r="AM1468" s="30" t="s">
        <v>396</v>
      </c>
      <c r="AN1468" s="30">
        <v>11.352309999999999</v>
      </c>
      <c r="AO1468" s="30" t="s">
        <v>68</v>
      </c>
      <c r="AP1468" s="30"/>
      <c r="AQ1468" s="30"/>
      <c r="AR1468" s="30" t="s">
        <v>68</v>
      </c>
      <c r="AS1468" s="30"/>
      <c r="AT1468" s="30"/>
      <c r="AU1468" s="30" t="s">
        <v>397</v>
      </c>
      <c r="AV1468" s="30" t="s">
        <v>398</v>
      </c>
      <c r="AW1468" s="30">
        <v>49.646729999999998</v>
      </c>
      <c r="AX1468" s="30" t="s">
        <v>5828</v>
      </c>
      <c r="AY1468" s="30" t="s">
        <v>5829</v>
      </c>
      <c r="AZ1468" s="3">
        <v>692</v>
      </c>
      <c r="BA1468" s="30" t="s">
        <v>60</v>
      </c>
      <c r="BB1468" s="30">
        <v>692</v>
      </c>
      <c r="BC1468" s="30" t="s">
        <v>60</v>
      </c>
      <c r="BD1468" s="30" t="s">
        <v>60</v>
      </c>
      <c r="BE1468" s="30" t="s">
        <v>60</v>
      </c>
      <c r="BF1468" s="35" t="str">
        <f>IFERROR(VLOOKUP(Data_Power_app[[#This Row],[PRO ODER]],'Result'!A:C,3,0),"")</f>
        <v/>
      </c>
      <c r="BG1468" s="14" t="str">
        <f>IFERROR(VLOOKUP(Data_Power_app[[#This Row],[PRO ODER]]&amp;"LAM_IN",'Real Time'!A:E,4,0),"")</f>
        <v/>
      </c>
      <c r="BH1468" s="37" t="str">
        <f>IF(Data_Power_app[[#This Row],[LAMINATION MACHINE (PLAN)]]="","",IF(Data_Power_app[[#This Row],[LAMINATION MACHINE (REALTIME)]]="","",RIGHT(Data_Power_app[[#This Row],[LAMINATION MACHINE (REALTIME)]],1)=RIGHT(Data_Power_app[[#This Row],[LAMINATION MACHINE (PLAN)]],1)))</f>
        <v/>
      </c>
    </row>
    <row r="1469" spans="1:60" x14ac:dyDescent="0.25">
      <c r="A1469" s="27">
        <v>1866</v>
      </c>
      <c r="B1469" s="30" t="s">
        <v>5832</v>
      </c>
      <c r="C1469" s="30" t="s">
        <v>5564</v>
      </c>
      <c r="D1469" s="30" t="s">
        <v>300</v>
      </c>
      <c r="E1469" s="30" t="s">
        <v>885</v>
      </c>
      <c r="F1469" s="30" t="s">
        <v>59</v>
      </c>
      <c r="G1469" s="30">
        <v>536</v>
      </c>
      <c r="H1469" s="4">
        <v>45810</v>
      </c>
      <c r="I1469" s="30">
        <v>45806</v>
      </c>
      <c r="J1469" s="4">
        <v>45806</v>
      </c>
      <c r="K1469" s="4">
        <v>45811</v>
      </c>
      <c r="L1469" s="4">
        <v>45810.094722222224</v>
      </c>
      <c r="M1469" s="4">
        <v>45812</v>
      </c>
      <c r="N1469" s="4">
        <v>45811.797002314815</v>
      </c>
      <c r="O1469" s="4" t="s">
        <v>60</v>
      </c>
      <c r="P1469" s="4" t="s">
        <v>60</v>
      </c>
      <c r="Q1469" s="4" t="s">
        <v>60</v>
      </c>
      <c r="R1469" s="4" t="s">
        <v>60</v>
      </c>
      <c r="S1469" s="4" t="s">
        <v>60</v>
      </c>
      <c r="T1469" s="4">
        <v>45813</v>
      </c>
      <c r="U1469" s="4"/>
      <c r="V1469" s="4"/>
      <c r="W1469" s="4">
        <v>45814</v>
      </c>
      <c r="X1469" s="4"/>
      <c r="Y1469" s="4" t="s">
        <v>60</v>
      </c>
      <c r="Z1469" s="4">
        <v>45816</v>
      </c>
      <c r="AA1469" s="4"/>
      <c r="AB1469" s="4" t="s">
        <v>60</v>
      </c>
      <c r="AC1469" s="4">
        <v>45817</v>
      </c>
      <c r="AD1469" s="4">
        <v>45818</v>
      </c>
      <c r="AE1469" s="4">
        <v>45820</v>
      </c>
      <c r="AF1469" s="4"/>
      <c r="AG1469" s="30" t="s">
        <v>266</v>
      </c>
      <c r="AH1469" s="30" t="s">
        <v>302</v>
      </c>
      <c r="AI1469" s="30" t="s">
        <v>5827</v>
      </c>
      <c r="AJ1469" s="30" t="s">
        <v>303</v>
      </c>
      <c r="AK1469" s="30" t="s">
        <v>100</v>
      </c>
      <c r="AL1469" s="30" t="s">
        <v>395</v>
      </c>
      <c r="AM1469" s="30" t="s">
        <v>396</v>
      </c>
      <c r="AN1469" s="30">
        <v>9.0202100000000005</v>
      </c>
      <c r="AO1469" s="30" t="s">
        <v>68</v>
      </c>
      <c r="AP1469" s="30"/>
      <c r="AQ1469" s="30"/>
      <c r="AR1469" s="30" t="s">
        <v>68</v>
      </c>
      <c r="AS1469" s="30"/>
      <c r="AT1469" s="30"/>
      <c r="AU1469" s="30" t="s">
        <v>397</v>
      </c>
      <c r="AV1469" s="30" t="s">
        <v>398</v>
      </c>
      <c r="AW1469" s="30">
        <v>39.44849</v>
      </c>
      <c r="AX1469" s="30" t="s">
        <v>5828</v>
      </c>
      <c r="AY1469" s="30" t="s">
        <v>5829</v>
      </c>
      <c r="AZ1469" s="3">
        <v>536</v>
      </c>
      <c r="BA1469" s="30" t="s">
        <v>60</v>
      </c>
      <c r="BB1469" s="30">
        <v>536</v>
      </c>
      <c r="BC1469" s="30" t="s">
        <v>60</v>
      </c>
      <c r="BD1469" s="30" t="s">
        <v>60</v>
      </c>
      <c r="BE1469" s="30" t="s">
        <v>60</v>
      </c>
      <c r="BF1469" s="35" t="str">
        <f>IFERROR(VLOOKUP(Data_Power_app[[#This Row],[PRO ODER]],'Result'!A:C,3,0),"")</f>
        <v/>
      </c>
      <c r="BG1469" s="14" t="str">
        <f>IFERROR(VLOOKUP(Data_Power_app[[#This Row],[PRO ODER]]&amp;"LAM_IN",'Real Time'!A:E,4,0),"")</f>
        <v/>
      </c>
      <c r="BH1469" s="37" t="str">
        <f>IF(Data_Power_app[[#This Row],[LAMINATION MACHINE (PLAN)]]="","",IF(Data_Power_app[[#This Row],[LAMINATION MACHINE (REALTIME)]]="","",RIGHT(Data_Power_app[[#This Row],[LAMINATION MACHINE (REALTIME)]],1)=RIGHT(Data_Power_app[[#This Row],[LAMINATION MACHINE (PLAN)]],1)))</f>
        <v/>
      </c>
    </row>
    <row r="1470" spans="1:60" x14ac:dyDescent="0.25">
      <c r="A1470" s="27">
        <v>1867</v>
      </c>
      <c r="B1470" s="30" t="s">
        <v>5833</v>
      </c>
      <c r="C1470" s="30" t="s">
        <v>5565</v>
      </c>
      <c r="D1470" s="30" t="s">
        <v>300</v>
      </c>
      <c r="E1470" s="30" t="s">
        <v>885</v>
      </c>
      <c r="F1470" s="30" t="s">
        <v>59</v>
      </c>
      <c r="G1470" s="30">
        <v>530</v>
      </c>
      <c r="H1470" s="4">
        <v>45810</v>
      </c>
      <c r="I1470" s="30">
        <v>45806</v>
      </c>
      <c r="J1470" s="4">
        <v>45806</v>
      </c>
      <c r="K1470" s="4">
        <v>45811</v>
      </c>
      <c r="L1470" s="4">
        <v>45810.094768518517</v>
      </c>
      <c r="M1470" s="4">
        <v>45812</v>
      </c>
      <c r="N1470" s="4">
        <v>45811.796863425923</v>
      </c>
      <c r="O1470" s="4" t="s">
        <v>60</v>
      </c>
      <c r="P1470" s="4" t="s">
        <v>60</v>
      </c>
      <c r="Q1470" s="4" t="s">
        <v>60</v>
      </c>
      <c r="R1470" s="4" t="s">
        <v>60</v>
      </c>
      <c r="S1470" s="4" t="s">
        <v>60</v>
      </c>
      <c r="T1470" s="4">
        <v>45813</v>
      </c>
      <c r="U1470" s="4"/>
      <c r="V1470" s="4"/>
      <c r="W1470" s="4">
        <v>45814</v>
      </c>
      <c r="X1470" s="4"/>
      <c r="Y1470" s="4" t="s">
        <v>60</v>
      </c>
      <c r="Z1470" s="4">
        <v>45816</v>
      </c>
      <c r="AA1470" s="4"/>
      <c r="AB1470" s="4" t="s">
        <v>60</v>
      </c>
      <c r="AC1470" s="4">
        <v>45817</v>
      </c>
      <c r="AD1470" s="4">
        <v>45818</v>
      </c>
      <c r="AE1470" s="4">
        <v>45820</v>
      </c>
      <c r="AF1470" s="4"/>
      <c r="AG1470" s="30" t="s">
        <v>266</v>
      </c>
      <c r="AH1470" s="30" t="s">
        <v>302</v>
      </c>
      <c r="AI1470" s="30" t="s">
        <v>5827</v>
      </c>
      <c r="AJ1470" s="30" t="s">
        <v>303</v>
      </c>
      <c r="AK1470" s="30" t="s">
        <v>100</v>
      </c>
      <c r="AL1470" s="30" t="s">
        <v>395</v>
      </c>
      <c r="AM1470" s="30" t="s">
        <v>396</v>
      </c>
      <c r="AN1470" s="30">
        <v>8.4328199999999995</v>
      </c>
      <c r="AO1470" s="30" t="s">
        <v>68</v>
      </c>
      <c r="AP1470" s="30"/>
      <c r="AQ1470" s="30"/>
      <c r="AR1470" s="30" t="s">
        <v>68</v>
      </c>
      <c r="AS1470" s="30"/>
      <c r="AT1470" s="30"/>
      <c r="AU1470" s="30" t="s">
        <v>397</v>
      </c>
      <c r="AV1470" s="30" t="s">
        <v>398</v>
      </c>
      <c r="AW1470" s="30">
        <v>36.878270000000001</v>
      </c>
      <c r="AX1470" s="30" t="s">
        <v>5828</v>
      </c>
      <c r="AY1470" s="30" t="s">
        <v>5829</v>
      </c>
      <c r="AZ1470" s="3">
        <v>530</v>
      </c>
      <c r="BA1470" s="30" t="s">
        <v>60</v>
      </c>
      <c r="BB1470" s="30">
        <v>530</v>
      </c>
      <c r="BC1470" s="30" t="s">
        <v>60</v>
      </c>
      <c r="BD1470" s="30" t="s">
        <v>60</v>
      </c>
      <c r="BE1470" s="30" t="s">
        <v>60</v>
      </c>
      <c r="BF1470" s="35" t="str">
        <f>IFERROR(VLOOKUP(Data_Power_app[[#This Row],[PRO ODER]],'Result'!A:C,3,0),"")</f>
        <v/>
      </c>
      <c r="BG1470" s="14" t="str">
        <f>IFERROR(VLOOKUP(Data_Power_app[[#This Row],[PRO ODER]]&amp;"LAM_IN",'Real Time'!A:E,4,0),"")</f>
        <v/>
      </c>
      <c r="BH1470" s="37" t="str">
        <f>IF(Data_Power_app[[#This Row],[LAMINATION MACHINE (PLAN)]]="","",IF(Data_Power_app[[#This Row],[LAMINATION MACHINE (REALTIME)]]="","",RIGHT(Data_Power_app[[#This Row],[LAMINATION MACHINE (REALTIME)]],1)=RIGHT(Data_Power_app[[#This Row],[LAMINATION MACHINE (PLAN)]],1)))</f>
        <v/>
      </c>
    </row>
    <row r="1471" spans="1:60" x14ac:dyDescent="0.25">
      <c r="A1471" s="27">
        <v>1868</v>
      </c>
      <c r="B1471" s="30" t="s">
        <v>5834</v>
      </c>
      <c r="C1471" s="30" t="s">
        <v>5566</v>
      </c>
      <c r="D1471" s="30" t="s">
        <v>300</v>
      </c>
      <c r="E1471" s="30" t="s">
        <v>885</v>
      </c>
      <c r="F1471" s="30" t="s">
        <v>59</v>
      </c>
      <c r="G1471" s="30">
        <v>193</v>
      </c>
      <c r="H1471" s="4">
        <v>45810</v>
      </c>
      <c r="I1471" s="30">
        <v>45806</v>
      </c>
      <c r="J1471" s="4">
        <v>45806</v>
      </c>
      <c r="K1471" s="4">
        <v>45811</v>
      </c>
      <c r="L1471" s="4">
        <v>45810.09480324074</v>
      </c>
      <c r="M1471" s="4">
        <v>45812</v>
      </c>
      <c r="N1471" s="4">
        <v>45811.797037037039</v>
      </c>
      <c r="O1471" s="4" t="s">
        <v>60</v>
      </c>
      <c r="P1471" s="4" t="s">
        <v>60</v>
      </c>
      <c r="Q1471" s="4" t="s">
        <v>60</v>
      </c>
      <c r="R1471" s="4" t="s">
        <v>60</v>
      </c>
      <c r="S1471" s="4" t="s">
        <v>60</v>
      </c>
      <c r="T1471" s="4">
        <v>45813</v>
      </c>
      <c r="U1471" s="4"/>
      <c r="V1471" s="4"/>
      <c r="W1471" s="4">
        <v>45814</v>
      </c>
      <c r="X1471" s="4"/>
      <c r="Y1471" s="4" t="s">
        <v>60</v>
      </c>
      <c r="Z1471" s="4">
        <v>45816</v>
      </c>
      <c r="AA1471" s="4"/>
      <c r="AB1471" s="4" t="s">
        <v>60</v>
      </c>
      <c r="AC1471" s="4">
        <v>45817</v>
      </c>
      <c r="AD1471" s="4">
        <v>45818</v>
      </c>
      <c r="AE1471" s="4">
        <v>45820</v>
      </c>
      <c r="AF1471" s="4"/>
      <c r="AG1471" s="30" t="s">
        <v>266</v>
      </c>
      <c r="AH1471" s="30" t="s">
        <v>302</v>
      </c>
      <c r="AI1471" s="30" t="s">
        <v>5827</v>
      </c>
      <c r="AJ1471" s="30" t="s">
        <v>303</v>
      </c>
      <c r="AK1471" s="30" t="s">
        <v>100</v>
      </c>
      <c r="AL1471" s="30" t="s">
        <v>395</v>
      </c>
      <c r="AM1471" s="30" t="s">
        <v>396</v>
      </c>
      <c r="AN1471" s="30">
        <v>3.1232500000000001</v>
      </c>
      <c r="AO1471" s="30" t="s">
        <v>68</v>
      </c>
      <c r="AP1471" s="30"/>
      <c r="AQ1471" s="30"/>
      <c r="AR1471" s="30" t="s">
        <v>68</v>
      </c>
      <c r="AS1471" s="30"/>
      <c r="AT1471" s="30"/>
      <c r="AU1471" s="30" t="s">
        <v>397</v>
      </c>
      <c r="AV1471" s="30" t="s">
        <v>398</v>
      </c>
      <c r="AW1471" s="30">
        <v>13.658759999999999</v>
      </c>
      <c r="AX1471" s="30" t="s">
        <v>5828</v>
      </c>
      <c r="AY1471" s="30" t="s">
        <v>5829</v>
      </c>
      <c r="AZ1471" s="3">
        <v>193</v>
      </c>
      <c r="BA1471" s="30" t="s">
        <v>60</v>
      </c>
      <c r="BB1471" s="30">
        <v>193</v>
      </c>
      <c r="BC1471" s="30" t="s">
        <v>60</v>
      </c>
      <c r="BD1471" s="30" t="s">
        <v>60</v>
      </c>
      <c r="BE1471" s="30" t="s">
        <v>60</v>
      </c>
      <c r="BF1471" s="35" t="str">
        <f>IFERROR(VLOOKUP(Data_Power_app[[#This Row],[PRO ODER]],'Result'!A:C,3,0),"")</f>
        <v/>
      </c>
      <c r="BG1471" s="14" t="str">
        <f>IFERROR(VLOOKUP(Data_Power_app[[#This Row],[PRO ODER]]&amp;"LAM_IN",'Real Time'!A:E,4,0),"")</f>
        <v/>
      </c>
      <c r="BH1471" s="37" t="str">
        <f>IF(Data_Power_app[[#This Row],[LAMINATION MACHINE (PLAN)]]="","",IF(Data_Power_app[[#This Row],[LAMINATION MACHINE (REALTIME)]]="","",RIGHT(Data_Power_app[[#This Row],[LAMINATION MACHINE (REALTIME)]],1)=RIGHT(Data_Power_app[[#This Row],[LAMINATION MACHINE (PLAN)]],1)))</f>
        <v/>
      </c>
    </row>
    <row r="1472" spans="1:60" x14ac:dyDescent="0.25">
      <c r="A1472" s="27">
        <v>1869</v>
      </c>
      <c r="B1472" s="30" t="s">
        <v>5835</v>
      </c>
      <c r="C1472" s="30" t="s">
        <v>5567</v>
      </c>
      <c r="D1472" s="30" t="s">
        <v>300</v>
      </c>
      <c r="E1472" s="30" t="s">
        <v>885</v>
      </c>
      <c r="F1472" s="30" t="s">
        <v>59</v>
      </c>
      <c r="G1472" s="30">
        <v>506</v>
      </c>
      <c r="H1472" s="4">
        <v>45810</v>
      </c>
      <c r="I1472" s="30">
        <v>45806</v>
      </c>
      <c r="J1472" s="4">
        <v>45806</v>
      </c>
      <c r="K1472" s="4">
        <v>45811</v>
      </c>
      <c r="L1472" s="4">
        <v>45810.094861111109</v>
      </c>
      <c r="M1472" s="4">
        <v>45812</v>
      </c>
      <c r="N1472" s="4">
        <v>45811.7969212963</v>
      </c>
      <c r="O1472" s="4" t="s">
        <v>60</v>
      </c>
      <c r="P1472" s="4" t="s">
        <v>60</v>
      </c>
      <c r="Q1472" s="4" t="s">
        <v>60</v>
      </c>
      <c r="R1472" s="4" t="s">
        <v>60</v>
      </c>
      <c r="S1472" s="4" t="s">
        <v>60</v>
      </c>
      <c r="T1472" s="4">
        <v>45813</v>
      </c>
      <c r="U1472" s="4"/>
      <c r="V1472" s="4"/>
      <c r="W1472" s="4">
        <v>45814</v>
      </c>
      <c r="X1472" s="4"/>
      <c r="Y1472" s="4" t="s">
        <v>60</v>
      </c>
      <c r="Z1472" s="4">
        <v>45816</v>
      </c>
      <c r="AA1472" s="4"/>
      <c r="AB1472" s="4" t="s">
        <v>60</v>
      </c>
      <c r="AC1472" s="4">
        <v>45817</v>
      </c>
      <c r="AD1472" s="4">
        <v>45818</v>
      </c>
      <c r="AE1472" s="4">
        <v>45820</v>
      </c>
      <c r="AF1472" s="4"/>
      <c r="AG1472" s="30" t="s">
        <v>266</v>
      </c>
      <c r="AH1472" s="30" t="s">
        <v>302</v>
      </c>
      <c r="AI1472" s="30" t="s">
        <v>5827</v>
      </c>
      <c r="AJ1472" s="30" t="s">
        <v>303</v>
      </c>
      <c r="AK1472" s="30" t="s">
        <v>100</v>
      </c>
      <c r="AL1472" s="30" t="s">
        <v>395</v>
      </c>
      <c r="AM1472" s="30" t="s">
        <v>396</v>
      </c>
      <c r="AN1472" s="30">
        <v>8.26905</v>
      </c>
      <c r="AO1472" s="30" t="s">
        <v>68</v>
      </c>
      <c r="AP1472" s="30"/>
      <c r="AQ1472" s="30"/>
      <c r="AR1472" s="30" t="s">
        <v>68</v>
      </c>
      <c r="AS1472" s="30"/>
      <c r="AT1472" s="30"/>
      <c r="AU1472" s="30" t="s">
        <v>397</v>
      </c>
      <c r="AV1472" s="30" t="s">
        <v>398</v>
      </c>
      <c r="AW1472" s="30">
        <v>36.162779999999998</v>
      </c>
      <c r="AX1472" s="30" t="s">
        <v>5828</v>
      </c>
      <c r="AY1472" s="30" t="s">
        <v>5829</v>
      </c>
      <c r="AZ1472" s="3">
        <v>506</v>
      </c>
      <c r="BA1472" s="30" t="s">
        <v>60</v>
      </c>
      <c r="BB1472" s="30">
        <v>506</v>
      </c>
      <c r="BC1472" s="30" t="s">
        <v>60</v>
      </c>
      <c r="BD1472" s="30" t="s">
        <v>60</v>
      </c>
      <c r="BE1472" s="30" t="s">
        <v>60</v>
      </c>
      <c r="BF1472" s="35" t="str">
        <f>IFERROR(VLOOKUP(Data_Power_app[[#This Row],[PRO ODER]],'Result'!A:C,3,0),"")</f>
        <v/>
      </c>
      <c r="BG1472" s="14" t="str">
        <f>IFERROR(VLOOKUP(Data_Power_app[[#This Row],[PRO ODER]]&amp;"LAM_IN",'Real Time'!A:E,4,0),"")</f>
        <v/>
      </c>
      <c r="BH1472" s="37" t="str">
        <f>IF(Data_Power_app[[#This Row],[LAMINATION MACHINE (PLAN)]]="","",IF(Data_Power_app[[#This Row],[LAMINATION MACHINE (REALTIME)]]="","",RIGHT(Data_Power_app[[#This Row],[LAMINATION MACHINE (REALTIME)]],1)=RIGHT(Data_Power_app[[#This Row],[LAMINATION MACHINE (PLAN)]],1)))</f>
        <v/>
      </c>
    </row>
    <row r="1473" spans="1:60" x14ac:dyDescent="0.25">
      <c r="A1473" s="27">
        <v>1870</v>
      </c>
      <c r="B1473" s="30" t="s">
        <v>5836</v>
      </c>
      <c r="C1473" s="30" t="s">
        <v>5568</v>
      </c>
      <c r="D1473" s="30" t="s">
        <v>300</v>
      </c>
      <c r="E1473" s="30" t="s">
        <v>885</v>
      </c>
      <c r="F1473" s="30" t="s">
        <v>59</v>
      </c>
      <c r="G1473" s="30">
        <v>542</v>
      </c>
      <c r="H1473" s="4">
        <v>45810</v>
      </c>
      <c r="I1473" s="30">
        <v>45806</v>
      </c>
      <c r="J1473" s="4">
        <v>45806</v>
      </c>
      <c r="K1473" s="4">
        <v>45811</v>
      </c>
      <c r="L1473" s="4">
        <v>45810.095069444447</v>
      </c>
      <c r="M1473" s="4">
        <v>45812</v>
      </c>
      <c r="N1473" s="4">
        <v>45811.796886574077</v>
      </c>
      <c r="O1473" s="4" t="s">
        <v>60</v>
      </c>
      <c r="P1473" s="4" t="s">
        <v>60</v>
      </c>
      <c r="Q1473" s="4" t="s">
        <v>60</v>
      </c>
      <c r="R1473" s="4" t="s">
        <v>60</v>
      </c>
      <c r="S1473" s="4" t="s">
        <v>60</v>
      </c>
      <c r="T1473" s="4">
        <v>45813</v>
      </c>
      <c r="U1473" s="4"/>
      <c r="V1473" s="4"/>
      <c r="W1473" s="4">
        <v>45814</v>
      </c>
      <c r="X1473" s="4"/>
      <c r="Y1473" s="4" t="s">
        <v>60</v>
      </c>
      <c r="Z1473" s="4">
        <v>45816</v>
      </c>
      <c r="AA1473" s="4"/>
      <c r="AB1473" s="4" t="s">
        <v>60</v>
      </c>
      <c r="AC1473" s="4">
        <v>45817</v>
      </c>
      <c r="AD1473" s="4">
        <v>45818</v>
      </c>
      <c r="AE1473" s="4">
        <v>45820</v>
      </c>
      <c r="AF1473" s="4"/>
      <c r="AG1473" s="30" t="s">
        <v>266</v>
      </c>
      <c r="AH1473" s="30" t="s">
        <v>302</v>
      </c>
      <c r="AI1473" s="30" t="s">
        <v>5827</v>
      </c>
      <c r="AJ1473" s="30" t="s">
        <v>303</v>
      </c>
      <c r="AK1473" s="30" t="s">
        <v>100</v>
      </c>
      <c r="AL1473" s="30" t="s">
        <v>395</v>
      </c>
      <c r="AM1473" s="30" t="s">
        <v>396</v>
      </c>
      <c r="AN1473" s="30">
        <v>8.8633699999999997</v>
      </c>
      <c r="AO1473" s="30" t="s">
        <v>68</v>
      </c>
      <c r="AP1473" s="30"/>
      <c r="AQ1473" s="30"/>
      <c r="AR1473" s="30" t="s">
        <v>68</v>
      </c>
      <c r="AS1473" s="30"/>
      <c r="AT1473" s="30"/>
      <c r="AU1473" s="30" t="s">
        <v>397</v>
      </c>
      <c r="AV1473" s="30" t="s">
        <v>398</v>
      </c>
      <c r="AW1473" s="30">
        <v>38.76182</v>
      </c>
      <c r="AX1473" s="30" t="s">
        <v>5828</v>
      </c>
      <c r="AY1473" s="30" t="s">
        <v>5829</v>
      </c>
      <c r="AZ1473" s="3">
        <v>542</v>
      </c>
      <c r="BA1473" s="30" t="s">
        <v>60</v>
      </c>
      <c r="BB1473" s="30">
        <v>542</v>
      </c>
      <c r="BC1473" s="30" t="s">
        <v>60</v>
      </c>
      <c r="BD1473" s="30" t="s">
        <v>60</v>
      </c>
      <c r="BE1473" s="30" t="s">
        <v>60</v>
      </c>
      <c r="BF1473" s="35" t="str">
        <f>IFERROR(VLOOKUP(Data_Power_app[[#This Row],[PRO ODER]],'Result'!A:C,3,0),"")</f>
        <v/>
      </c>
      <c r="BG1473" s="14" t="str">
        <f>IFERROR(VLOOKUP(Data_Power_app[[#This Row],[PRO ODER]]&amp;"LAM_IN",'Real Time'!A:E,4,0),"")</f>
        <v/>
      </c>
      <c r="BH1473" s="37" t="str">
        <f>IF(Data_Power_app[[#This Row],[LAMINATION MACHINE (PLAN)]]="","",IF(Data_Power_app[[#This Row],[LAMINATION MACHINE (REALTIME)]]="","",RIGHT(Data_Power_app[[#This Row],[LAMINATION MACHINE (REALTIME)]],1)=RIGHT(Data_Power_app[[#This Row],[LAMINATION MACHINE (PLAN)]],1)))</f>
        <v/>
      </c>
    </row>
    <row r="1474" spans="1:60" x14ac:dyDescent="0.25">
      <c r="A1474" s="27">
        <v>1871</v>
      </c>
      <c r="B1474" s="30" t="s">
        <v>5837</v>
      </c>
      <c r="C1474" s="30" t="s">
        <v>5569</v>
      </c>
      <c r="D1474" s="30" t="s">
        <v>300</v>
      </c>
      <c r="E1474" s="30" t="s">
        <v>885</v>
      </c>
      <c r="F1474" s="30" t="s">
        <v>59</v>
      </c>
      <c r="G1474" s="30">
        <v>109</v>
      </c>
      <c r="H1474" s="4">
        <v>45810</v>
      </c>
      <c r="I1474" s="30">
        <v>45806</v>
      </c>
      <c r="J1474" s="4" t="s">
        <v>68</v>
      </c>
      <c r="K1474" s="4">
        <v>45811</v>
      </c>
      <c r="L1474" s="4">
        <v>45810.043807870374</v>
      </c>
      <c r="M1474" s="4">
        <v>45812</v>
      </c>
      <c r="N1474" s="4">
        <v>45811.796805555554</v>
      </c>
      <c r="O1474" s="4" t="s">
        <v>60</v>
      </c>
      <c r="P1474" s="4" t="s">
        <v>60</v>
      </c>
      <c r="Q1474" s="4" t="s">
        <v>60</v>
      </c>
      <c r="R1474" s="4" t="s">
        <v>60</v>
      </c>
      <c r="S1474" s="4" t="s">
        <v>60</v>
      </c>
      <c r="T1474" s="4">
        <v>45813</v>
      </c>
      <c r="U1474" s="4"/>
      <c r="V1474" s="4"/>
      <c r="W1474" s="4">
        <v>45814</v>
      </c>
      <c r="X1474" s="4"/>
      <c r="Y1474" s="4" t="s">
        <v>60</v>
      </c>
      <c r="Z1474" s="4" t="s">
        <v>60</v>
      </c>
      <c r="AA1474" s="4"/>
      <c r="AB1474" s="4" t="s">
        <v>60</v>
      </c>
      <c r="AC1474" s="4">
        <v>45817</v>
      </c>
      <c r="AD1474" s="4">
        <v>45818</v>
      </c>
      <c r="AE1474" s="4">
        <v>45820</v>
      </c>
      <c r="AF1474" s="4"/>
      <c r="AG1474" s="30" t="s">
        <v>266</v>
      </c>
      <c r="AH1474" s="30" t="s">
        <v>302</v>
      </c>
      <c r="AI1474" s="30" t="s">
        <v>888</v>
      </c>
      <c r="AJ1474" s="30" t="s">
        <v>303</v>
      </c>
      <c r="AK1474" s="30" t="s">
        <v>100</v>
      </c>
      <c r="AL1474" s="30" t="s">
        <v>395</v>
      </c>
      <c r="AM1474" s="30" t="s">
        <v>396</v>
      </c>
      <c r="AN1474" s="30">
        <v>1.7661800000000001</v>
      </c>
      <c r="AO1474" s="30" t="s">
        <v>68</v>
      </c>
      <c r="AP1474" s="30"/>
      <c r="AQ1474" s="30"/>
      <c r="AR1474" s="30" t="s">
        <v>68</v>
      </c>
      <c r="AS1474" s="30"/>
      <c r="AT1474" s="30"/>
      <c r="AU1474" s="30" t="s">
        <v>397</v>
      </c>
      <c r="AV1474" s="30" t="s">
        <v>398</v>
      </c>
      <c r="AW1474" s="30">
        <v>7.7240599999999997</v>
      </c>
      <c r="AX1474" s="30" t="s">
        <v>68</v>
      </c>
      <c r="AY1474" s="30" t="s">
        <v>68</v>
      </c>
      <c r="AZ1474" s="3" t="s">
        <v>68</v>
      </c>
      <c r="BA1474" s="30" t="s">
        <v>60</v>
      </c>
      <c r="BB1474" s="30">
        <v>109</v>
      </c>
      <c r="BC1474" s="30" t="s">
        <v>60</v>
      </c>
      <c r="BD1474" s="30" t="s">
        <v>60</v>
      </c>
      <c r="BE1474" s="30" t="s">
        <v>60</v>
      </c>
      <c r="BF1474" s="35" t="str">
        <f>IFERROR(VLOOKUP(Data_Power_app[[#This Row],[PRO ODER]],'Result'!A:C,3,0),"")</f>
        <v/>
      </c>
      <c r="BG1474" s="14" t="str">
        <f>IFERROR(VLOOKUP(Data_Power_app[[#This Row],[PRO ODER]]&amp;"LAM_IN",'Real Time'!A:E,4,0),"")</f>
        <v/>
      </c>
      <c r="BH1474" s="37" t="str">
        <f>IF(Data_Power_app[[#This Row],[LAMINATION MACHINE (PLAN)]]="","",IF(Data_Power_app[[#This Row],[LAMINATION MACHINE (REALTIME)]]="","",RIGHT(Data_Power_app[[#This Row],[LAMINATION MACHINE (REALTIME)]],1)=RIGHT(Data_Power_app[[#This Row],[LAMINATION MACHINE (PLAN)]],1)))</f>
        <v/>
      </c>
    </row>
    <row r="1475" spans="1:60" x14ac:dyDescent="0.25">
      <c r="A1475" s="27">
        <v>1872</v>
      </c>
      <c r="B1475" s="30" t="s">
        <v>5838</v>
      </c>
      <c r="C1475" s="30" t="s">
        <v>5570</v>
      </c>
      <c r="D1475" s="30" t="s">
        <v>300</v>
      </c>
      <c r="E1475" s="30" t="s">
        <v>885</v>
      </c>
      <c r="F1475" s="30" t="s">
        <v>59</v>
      </c>
      <c r="G1475" s="30">
        <v>398</v>
      </c>
      <c r="H1475" s="4">
        <v>45810</v>
      </c>
      <c r="I1475" s="30">
        <v>45806</v>
      </c>
      <c r="J1475" s="4" t="s">
        <v>68</v>
      </c>
      <c r="K1475" s="4">
        <v>45811</v>
      </c>
      <c r="L1475" s="4">
        <v>45810.095127314817</v>
      </c>
      <c r="M1475" s="4">
        <v>45812</v>
      </c>
      <c r="N1475" s="4">
        <v>45811.7968287037</v>
      </c>
      <c r="O1475" s="4" t="s">
        <v>60</v>
      </c>
      <c r="P1475" s="4" t="s">
        <v>60</v>
      </c>
      <c r="Q1475" s="4" t="s">
        <v>60</v>
      </c>
      <c r="R1475" s="4" t="s">
        <v>60</v>
      </c>
      <c r="S1475" s="4" t="s">
        <v>60</v>
      </c>
      <c r="T1475" s="4">
        <v>45813</v>
      </c>
      <c r="U1475" s="4"/>
      <c r="V1475" s="4"/>
      <c r="W1475" s="4">
        <v>45814</v>
      </c>
      <c r="X1475" s="4"/>
      <c r="Y1475" s="4" t="s">
        <v>60</v>
      </c>
      <c r="Z1475" s="4" t="s">
        <v>60</v>
      </c>
      <c r="AA1475" s="4"/>
      <c r="AB1475" s="4" t="s">
        <v>60</v>
      </c>
      <c r="AC1475" s="4">
        <v>45817</v>
      </c>
      <c r="AD1475" s="4">
        <v>45818</v>
      </c>
      <c r="AE1475" s="4">
        <v>45820</v>
      </c>
      <c r="AF1475" s="4"/>
      <c r="AG1475" s="30" t="s">
        <v>266</v>
      </c>
      <c r="AH1475" s="30" t="s">
        <v>302</v>
      </c>
      <c r="AI1475" s="30" t="s">
        <v>888</v>
      </c>
      <c r="AJ1475" s="30" t="s">
        <v>303</v>
      </c>
      <c r="AK1475" s="30" t="s">
        <v>100</v>
      </c>
      <c r="AL1475" s="30" t="s">
        <v>395</v>
      </c>
      <c r="AM1475" s="30" t="s">
        <v>396</v>
      </c>
      <c r="AN1475" s="30">
        <v>6.6802900000000003</v>
      </c>
      <c r="AO1475" s="30" t="s">
        <v>68</v>
      </c>
      <c r="AP1475" s="30"/>
      <c r="AQ1475" s="30"/>
      <c r="AR1475" s="30" t="s">
        <v>68</v>
      </c>
      <c r="AS1475" s="30"/>
      <c r="AT1475" s="30"/>
      <c r="AU1475" s="30" t="s">
        <v>397</v>
      </c>
      <c r="AV1475" s="30" t="s">
        <v>398</v>
      </c>
      <c r="AW1475" s="30">
        <v>29.215170000000001</v>
      </c>
      <c r="AX1475" s="30" t="s">
        <v>68</v>
      </c>
      <c r="AY1475" s="30" t="s">
        <v>68</v>
      </c>
      <c r="AZ1475" s="3" t="s">
        <v>68</v>
      </c>
      <c r="BA1475" s="30" t="s">
        <v>60</v>
      </c>
      <c r="BB1475" s="30">
        <v>398</v>
      </c>
      <c r="BC1475" s="30" t="s">
        <v>60</v>
      </c>
      <c r="BD1475" s="30" t="s">
        <v>60</v>
      </c>
      <c r="BE1475" s="30" t="s">
        <v>60</v>
      </c>
      <c r="BF1475" s="35" t="str">
        <f>IFERROR(VLOOKUP(Data_Power_app[[#This Row],[PRO ODER]],'Result'!A:C,3,0),"")</f>
        <v/>
      </c>
      <c r="BG1475" s="14" t="str">
        <f>IFERROR(VLOOKUP(Data_Power_app[[#This Row],[PRO ODER]]&amp;"LAM_IN",'Real Time'!A:E,4,0),"")</f>
        <v/>
      </c>
      <c r="BH1475" s="37" t="str">
        <f>IF(Data_Power_app[[#This Row],[LAMINATION MACHINE (PLAN)]]="","",IF(Data_Power_app[[#This Row],[LAMINATION MACHINE (REALTIME)]]="","",RIGHT(Data_Power_app[[#This Row],[LAMINATION MACHINE (REALTIME)]],1)=RIGHT(Data_Power_app[[#This Row],[LAMINATION MACHINE (PLAN)]],1)))</f>
        <v/>
      </c>
    </row>
    <row r="1476" spans="1:60" x14ac:dyDescent="0.25">
      <c r="A1476" s="27">
        <v>1873</v>
      </c>
      <c r="B1476" s="30" t="s">
        <v>5839</v>
      </c>
      <c r="C1476" s="30" t="s">
        <v>5571</v>
      </c>
      <c r="D1476" s="30" t="s">
        <v>300</v>
      </c>
      <c r="E1476" s="30" t="s">
        <v>885</v>
      </c>
      <c r="F1476" s="30" t="s">
        <v>59</v>
      </c>
      <c r="G1476" s="30">
        <v>386</v>
      </c>
      <c r="H1476" s="4">
        <v>45810</v>
      </c>
      <c r="I1476" s="30">
        <v>45806</v>
      </c>
      <c r="J1476" s="4" t="s">
        <v>68</v>
      </c>
      <c r="K1476" s="4">
        <v>45811</v>
      </c>
      <c r="L1476" s="4"/>
      <c r="M1476" s="4">
        <v>45812</v>
      </c>
      <c r="N1476" s="4"/>
      <c r="O1476" s="4">
        <v>45812</v>
      </c>
      <c r="P1476" s="4" t="s">
        <v>60</v>
      </c>
      <c r="Q1476" s="4" t="s">
        <v>60</v>
      </c>
      <c r="R1476" s="4" t="s">
        <v>60</v>
      </c>
      <c r="S1476" s="4" t="s">
        <v>60</v>
      </c>
      <c r="T1476" s="4">
        <v>45813</v>
      </c>
      <c r="U1476" s="4"/>
      <c r="V1476" s="4"/>
      <c r="W1476" s="4">
        <v>45814</v>
      </c>
      <c r="X1476" s="4"/>
      <c r="Y1476" s="4" t="s">
        <v>60</v>
      </c>
      <c r="Z1476" s="4" t="s">
        <v>60</v>
      </c>
      <c r="AA1476" s="4"/>
      <c r="AB1476" s="4" t="s">
        <v>60</v>
      </c>
      <c r="AC1476" s="4">
        <v>45817</v>
      </c>
      <c r="AD1476" s="4">
        <v>45818</v>
      </c>
      <c r="AE1476" s="4">
        <v>45820</v>
      </c>
      <c r="AF1476" s="4"/>
      <c r="AG1476" s="30" t="s">
        <v>126</v>
      </c>
      <c r="AH1476" s="30" t="s">
        <v>1208</v>
      </c>
      <c r="AI1476" s="30" t="s">
        <v>1209</v>
      </c>
      <c r="AJ1476" s="30" t="s">
        <v>1210</v>
      </c>
      <c r="AK1476" s="30" t="s">
        <v>100</v>
      </c>
      <c r="AL1476" s="30" t="s">
        <v>1211</v>
      </c>
      <c r="AM1476" s="30" t="s">
        <v>1212</v>
      </c>
      <c r="AN1476" s="30">
        <v>7.6879600000000003</v>
      </c>
      <c r="AO1476" s="30" t="s">
        <v>68</v>
      </c>
      <c r="AP1476" s="30"/>
      <c r="AQ1476" s="30"/>
      <c r="AR1476" s="30" t="s">
        <v>68</v>
      </c>
      <c r="AS1476" s="30"/>
      <c r="AT1476" s="30"/>
      <c r="AU1476" s="30" t="s">
        <v>397</v>
      </c>
      <c r="AV1476" s="30" t="s">
        <v>398</v>
      </c>
      <c r="AW1476" s="30">
        <v>33.626330000000003</v>
      </c>
      <c r="AX1476" s="30" t="s">
        <v>68</v>
      </c>
      <c r="AY1476" s="30" t="s">
        <v>68</v>
      </c>
      <c r="AZ1476" s="3" t="s">
        <v>68</v>
      </c>
      <c r="BA1476" s="30" t="s">
        <v>60</v>
      </c>
      <c r="BB1476" s="30">
        <v>386</v>
      </c>
      <c r="BC1476" s="30" t="s">
        <v>60</v>
      </c>
      <c r="BD1476" s="30" t="s">
        <v>60</v>
      </c>
      <c r="BE1476" s="30" t="s">
        <v>60</v>
      </c>
      <c r="BF1476" s="35" t="str">
        <f>IFERROR(VLOOKUP(Data_Power_app[[#This Row],[PRO ODER]],'Result'!A:C,3,0),"")</f>
        <v>LAMINATION 5</v>
      </c>
      <c r="BG1476" s="14" t="str">
        <f>IFERROR(VLOOKUP(Data_Power_app[[#This Row],[PRO ODER]]&amp;"LAM_IN",'Real Time'!A:E,4,0),"")</f>
        <v/>
      </c>
      <c r="BH1476" s="37" t="str">
        <f>IF(Data_Power_app[[#This Row],[LAMINATION MACHINE (PLAN)]]="","",IF(Data_Power_app[[#This Row],[LAMINATION MACHINE (REALTIME)]]="","",RIGHT(Data_Power_app[[#This Row],[LAMINATION MACHINE (REALTIME)]],1)=RIGHT(Data_Power_app[[#This Row],[LAMINATION MACHINE (PLAN)]],1)))</f>
        <v/>
      </c>
    </row>
    <row r="1477" spans="1:60" x14ac:dyDescent="0.25">
      <c r="A1477" s="27">
        <v>1874</v>
      </c>
      <c r="B1477" s="30" t="s">
        <v>5840</v>
      </c>
      <c r="C1477" s="30" t="s">
        <v>5572</v>
      </c>
      <c r="D1477" s="30" t="s">
        <v>300</v>
      </c>
      <c r="E1477" s="30" t="s">
        <v>885</v>
      </c>
      <c r="F1477" s="30" t="s">
        <v>59</v>
      </c>
      <c r="G1477" s="30">
        <v>818</v>
      </c>
      <c r="H1477" s="4">
        <v>45810</v>
      </c>
      <c r="I1477" s="30">
        <v>45806</v>
      </c>
      <c r="J1477" s="4" t="s">
        <v>68</v>
      </c>
      <c r="K1477" s="4">
        <v>45811</v>
      </c>
      <c r="L1477" s="4">
        <v>45811.571446759262</v>
      </c>
      <c r="M1477" s="4">
        <v>45812</v>
      </c>
      <c r="N1477" s="4"/>
      <c r="O1477" s="4">
        <v>45812</v>
      </c>
      <c r="P1477" s="4" t="s">
        <v>60</v>
      </c>
      <c r="Q1477" s="4" t="s">
        <v>60</v>
      </c>
      <c r="R1477" s="4" t="s">
        <v>60</v>
      </c>
      <c r="S1477" s="4" t="s">
        <v>60</v>
      </c>
      <c r="T1477" s="4">
        <v>45813</v>
      </c>
      <c r="U1477" s="4"/>
      <c r="V1477" s="4"/>
      <c r="W1477" s="4">
        <v>45814</v>
      </c>
      <c r="X1477" s="4"/>
      <c r="Y1477" s="4" t="s">
        <v>60</v>
      </c>
      <c r="Z1477" s="4" t="s">
        <v>60</v>
      </c>
      <c r="AA1477" s="4"/>
      <c r="AB1477" s="4" t="s">
        <v>60</v>
      </c>
      <c r="AC1477" s="4">
        <v>45817</v>
      </c>
      <c r="AD1477" s="4">
        <v>45818</v>
      </c>
      <c r="AE1477" s="4">
        <v>45820</v>
      </c>
      <c r="AF1477" s="4"/>
      <c r="AG1477" s="30" t="s">
        <v>88</v>
      </c>
      <c r="AH1477" s="30" t="s">
        <v>1208</v>
      </c>
      <c r="AI1477" s="30" t="s">
        <v>1209</v>
      </c>
      <c r="AJ1477" s="30" t="s">
        <v>1210</v>
      </c>
      <c r="AK1477" s="30" t="s">
        <v>100</v>
      </c>
      <c r="AL1477" s="30" t="s">
        <v>1211</v>
      </c>
      <c r="AM1477" s="30" t="s">
        <v>1212</v>
      </c>
      <c r="AN1477" s="30">
        <v>15.99578</v>
      </c>
      <c r="AO1477" s="30" t="s">
        <v>68</v>
      </c>
      <c r="AP1477" s="30"/>
      <c r="AQ1477" s="30"/>
      <c r="AR1477" s="30" t="s">
        <v>68</v>
      </c>
      <c r="AS1477" s="30"/>
      <c r="AT1477" s="30"/>
      <c r="AU1477" s="30" t="s">
        <v>397</v>
      </c>
      <c r="AV1477" s="30" t="s">
        <v>398</v>
      </c>
      <c r="AW1477" s="30">
        <v>69.962620000000001</v>
      </c>
      <c r="AX1477" s="30" t="s">
        <v>68</v>
      </c>
      <c r="AY1477" s="30" t="s">
        <v>68</v>
      </c>
      <c r="AZ1477" s="3" t="s">
        <v>68</v>
      </c>
      <c r="BA1477" s="30" t="s">
        <v>60</v>
      </c>
      <c r="BB1477" s="30">
        <v>818</v>
      </c>
      <c r="BC1477" s="30" t="s">
        <v>60</v>
      </c>
      <c r="BD1477" s="30" t="s">
        <v>60</v>
      </c>
      <c r="BE1477" s="30" t="s">
        <v>60</v>
      </c>
      <c r="BF1477" s="35" t="str">
        <f>IFERROR(VLOOKUP(Data_Power_app[[#This Row],[PRO ODER]],'Result'!A:C,3,0),"")</f>
        <v/>
      </c>
      <c r="BG1477" s="14" t="str">
        <f>IFERROR(VLOOKUP(Data_Power_app[[#This Row],[PRO ODER]]&amp;"LAM_IN",'Real Time'!A:E,4,0),"")</f>
        <v/>
      </c>
      <c r="BH1477" s="37" t="str">
        <f>IF(Data_Power_app[[#This Row],[LAMINATION MACHINE (PLAN)]]="","",IF(Data_Power_app[[#This Row],[LAMINATION MACHINE (REALTIME)]]="","",RIGHT(Data_Power_app[[#This Row],[LAMINATION MACHINE (REALTIME)]],1)=RIGHT(Data_Power_app[[#This Row],[LAMINATION MACHINE (PLAN)]],1)))</f>
        <v/>
      </c>
    </row>
    <row r="1478" spans="1:60" x14ac:dyDescent="0.25">
      <c r="A1478" s="27">
        <v>1875</v>
      </c>
      <c r="B1478" s="30" t="s">
        <v>5841</v>
      </c>
      <c r="C1478" s="30" t="s">
        <v>5573</v>
      </c>
      <c r="D1478" s="30" t="s">
        <v>300</v>
      </c>
      <c r="E1478" s="30" t="s">
        <v>885</v>
      </c>
      <c r="F1478" s="30" t="s">
        <v>59</v>
      </c>
      <c r="G1478" s="30">
        <v>109</v>
      </c>
      <c r="H1478" s="4">
        <v>45810</v>
      </c>
      <c r="I1478" s="30">
        <v>45806</v>
      </c>
      <c r="J1478" s="4" t="s">
        <v>68</v>
      </c>
      <c r="K1478" s="4">
        <v>45811</v>
      </c>
      <c r="L1478" s="4">
        <v>45811.571828703702</v>
      </c>
      <c r="M1478" s="4">
        <v>45812</v>
      </c>
      <c r="N1478" s="4"/>
      <c r="O1478" s="4">
        <v>45812</v>
      </c>
      <c r="P1478" s="4" t="s">
        <v>60</v>
      </c>
      <c r="Q1478" s="4" t="s">
        <v>60</v>
      </c>
      <c r="R1478" s="4" t="s">
        <v>60</v>
      </c>
      <c r="S1478" s="4" t="s">
        <v>60</v>
      </c>
      <c r="T1478" s="4">
        <v>45813</v>
      </c>
      <c r="U1478" s="4"/>
      <c r="V1478" s="4"/>
      <c r="W1478" s="4">
        <v>45814</v>
      </c>
      <c r="X1478" s="4"/>
      <c r="Y1478" s="4" t="s">
        <v>60</v>
      </c>
      <c r="Z1478" s="4" t="s">
        <v>60</v>
      </c>
      <c r="AA1478" s="4"/>
      <c r="AB1478" s="4" t="s">
        <v>60</v>
      </c>
      <c r="AC1478" s="4">
        <v>45817</v>
      </c>
      <c r="AD1478" s="4">
        <v>45818</v>
      </c>
      <c r="AE1478" s="4">
        <v>45820</v>
      </c>
      <c r="AF1478" s="4"/>
      <c r="AG1478" s="30" t="s">
        <v>88</v>
      </c>
      <c r="AH1478" s="30" t="s">
        <v>1208</v>
      </c>
      <c r="AI1478" s="30" t="s">
        <v>1209</v>
      </c>
      <c r="AJ1478" s="30" t="s">
        <v>1210</v>
      </c>
      <c r="AK1478" s="30" t="s">
        <v>100</v>
      </c>
      <c r="AL1478" s="30" t="s">
        <v>1211</v>
      </c>
      <c r="AM1478" s="30" t="s">
        <v>1212</v>
      </c>
      <c r="AN1478" s="30">
        <v>2.1949100000000001</v>
      </c>
      <c r="AO1478" s="30" t="s">
        <v>68</v>
      </c>
      <c r="AP1478" s="30"/>
      <c r="AQ1478" s="30"/>
      <c r="AR1478" s="30" t="s">
        <v>68</v>
      </c>
      <c r="AS1478" s="30"/>
      <c r="AT1478" s="30"/>
      <c r="AU1478" s="30" t="s">
        <v>397</v>
      </c>
      <c r="AV1478" s="30" t="s">
        <v>398</v>
      </c>
      <c r="AW1478" s="30">
        <v>9.6004500000000004</v>
      </c>
      <c r="AX1478" s="30" t="s">
        <v>68</v>
      </c>
      <c r="AY1478" s="30" t="s">
        <v>68</v>
      </c>
      <c r="AZ1478" s="3" t="s">
        <v>68</v>
      </c>
      <c r="BA1478" s="30" t="s">
        <v>60</v>
      </c>
      <c r="BB1478" s="30">
        <v>109</v>
      </c>
      <c r="BC1478" s="30" t="s">
        <v>60</v>
      </c>
      <c r="BD1478" s="30" t="s">
        <v>60</v>
      </c>
      <c r="BE1478" s="30" t="s">
        <v>60</v>
      </c>
      <c r="BF1478" s="35" t="str">
        <f>IFERROR(VLOOKUP(Data_Power_app[[#This Row],[PRO ODER]],'Result'!A:C,3,0),"")</f>
        <v/>
      </c>
      <c r="BG1478" s="14" t="str">
        <f>IFERROR(VLOOKUP(Data_Power_app[[#This Row],[PRO ODER]]&amp;"LAM_IN",'Real Time'!A:E,4,0),"")</f>
        <v/>
      </c>
      <c r="BH1478" s="37" t="str">
        <f>IF(Data_Power_app[[#This Row],[LAMINATION MACHINE (PLAN)]]="","",IF(Data_Power_app[[#This Row],[LAMINATION MACHINE (REALTIME)]]="","",RIGHT(Data_Power_app[[#This Row],[LAMINATION MACHINE (REALTIME)]],1)=RIGHT(Data_Power_app[[#This Row],[LAMINATION MACHINE (PLAN)]],1)))</f>
        <v/>
      </c>
    </row>
    <row r="1479" spans="1:60" x14ac:dyDescent="0.25">
      <c r="A1479" s="27">
        <v>1876</v>
      </c>
      <c r="B1479" s="30" t="s">
        <v>5842</v>
      </c>
      <c r="C1479" s="30" t="s">
        <v>5574</v>
      </c>
      <c r="D1479" s="30" t="s">
        <v>300</v>
      </c>
      <c r="E1479" s="30" t="s">
        <v>885</v>
      </c>
      <c r="F1479" s="30" t="s">
        <v>59</v>
      </c>
      <c r="G1479" s="30">
        <v>157</v>
      </c>
      <c r="H1479" s="4">
        <v>45810</v>
      </c>
      <c r="I1479" s="30">
        <v>45806</v>
      </c>
      <c r="J1479" s="4" t="s">
        <v>68</v>
      </c>
      <c r="K1479" s="4">
        <v>45811</v>
      </c>
      <c r="L1479" s="4">
        <v>45811.571898148148</v>
      </c>
      <c r="M1479" s="4">
        <v>45812</v>
      </c>
      <c r="N1479" s="4"/>
      <c r="O1479" s="4">
        <v>45812</v>
      </c>
      <c r="P1479" s="4" t="s">
        <v>60</v>
      </c>
      <c r="Q1479" s="4" t="s">
        <v>60</v>
      </c>
      <c r="R1479" s="4" t="s">
        <v>60</v>
      </c>
      <c r="S1479" s="4" t="s">
        <v>60</v>
      </c>
      <c r="T1479" s="4">
        <v>45813</v>
      </c>
      <c r="U1479" s="4"/>
      <c r="V1479" s="4"/>
      <c r="W1479" s="4">
        <v>45814</v>
      </c>
      <c r="X1479" s="4"/>
      <c r="Y1479" s="4" t="s">
        <v>60</v>
      </c>
      <c r="Z1479" s="4" t="s">
        <v>60</v>
      </c>
      <c r="AA1479" s="4"/>
      <c r="AB1479" s="4" t="s">
        <v>60</v>
      </c>
      <c r="AC1479" s="4">
        <v>45817</v>
      </c>
      <c r="AD1479" s="4">
        <v>45818</v>
      </c>
      <c r="AE1479" s="4">
        <v>45820</v>
      </c>
      <c r="AF1479" s="4"/>
      <c r="AG1479" s="30" t="s">
        <v>88</v>
      </c>
      <c r="AH1479" s="30" t="s">
        <v>1208</v>
      </c>
      <c r="AI1479" s="30" t="s">
        <v>1209</v>
      </c>
      <c r="AJ1479" s="30" t="s">
        <v>1210</v>
      </c>
      <c r="AK1479" s="30" t="s">
        <v>100</v>
      </c>
      <c r="AL1479" s="30" t="s">
        <v>1211</v>
      </c>
      <c r="AM1479" s="30" t="s">
        <v>1212</v>
      </c>
      <c r="AN1479" s="30">
        <v>3.26017</v>
      </c>
      <c r="AO1479" s="30" t="s">
        <v>68</v>
      </c>
      <c r="AP1479" s="30"/>
      <c r="AQ1479" s="30"/>
      <c r="AR1479" s="30" t="s">
        <v>68</v>
      </c>
      <c r="AS1479" s="30"/>
      <c r="AT1479" s="30"/>
      <c r="AU1479" s="30" t="s">
        <v>397</v>
      </c>
      <c r="AV1479" s="30" t="s">
        <v>398</v>
      </c>
      <c r="AW1479" s="30">
        <v>14.260210000000001</v>
      </c>
      <c r="AX1479" s="30" t="s">
        <v>68</v>
      </c>
      <c r="AY1479" s="30" t="s">
        <v>68</v>
      </c>
      <c r="AZ1479" s="3" t="s">
        <v>68</v>
      </c>
      <c r="BA1479" s="30" t="s">
        <v>60</v>
      </c>
      <c r="BB1479" s="30">
        <v>157</v>
      </c>
      <c r="BC1479" s="30" t="s">
        <v>60</v>
      </c>
      <c r="BD1479" s="30" t="s">
        <v>60</v>
      </c>
      <c r="BE1479" s="30" t="s">
        <v>60</v>
      </c>
      <c r="BF1479" s="35" t="str">
        <f>IFERROR(VLOOKUP(Data_Power_app[[#This Row],[PRO ODER]],'Result'!A:C,3,0),"")</f>
        <v/>
      </c>
      <c r="BG1479" s="14" t="str">
        <f>IFERROR(VLOOKUP(Data_Power_app[[#This Row],[PRO ODER]]&amp;"LAM_IN",'Real Time'!A:E,4,0),"")</f>
        <v/>
      </c>
      <c r="BH1479" s="37" t="str">
        <f>IF(Data_Power_app[[#This Row],[LAMINATION MACHINE (PLAN)]]="","",IF(Data_Power_app[[#This Row],[LAMINATION MACHINE (REALTIME)]]="","",RIGHT(Data_Power_app[[#This Row],[LAMINATION MACHINE (REALTIME)]],1)=RIGHT(Data_Power_app[[#This Row],[LAMINATION MACHINE (PLAN)]],1)))</f>
        <v/>
      </c>
    </row>
    <row r="1480" spans="1:60" x14ac:dyDescent="0.25">
      <c r="A1480" s="27">
        <v>1878</v>
      </c>
      <c r="B1480" s="30" t="s">
        <v>7140</v>
      </c>
      <c r="C1480" s="30" t="s">
        <v>7141</v>
      </c>
      <c r="D1480" s="30" t="s">
        <v>95</v>
      </c>
      <c r="E1480" s="30" t="s">
        <v>329</v>
      </c>
      <c r="F1480" s="30" t="s">
        <v>59</v>
      </c>
      <c r="G1480" s="30">
        <v>444</v>
      </c>
      <c r="H1480" s="4">
        <v>45810</v>
      </c>
      <c r="I1480" s="30">
        <v>45807</v>
      </c>
      <c r="J1480" s="4">
        <v>45808</v>
      </c>
      <c r="K1480" s="4">
        <v>45811</v>
      </c>
      <c r="L1480" s="4">
        <v>45811.867523148147</v>
      </c>
      <c r="M1480" s="4">
        <v>45812</v>
      </c>
      <c r="N1480" s="4"/>
      <c r="O1480" s="4">
        <v>45812</v>
      </c>
      <c r="P1480" s="4" t="s">
        <v>60</v>
      </c>
      <c r="Q1480" s="4" t="s">
        <v>60</v>
      </c>
      <c r="R1480" s="4" t="s">
        <v>60</v>
      </c>
      <c r="S1480" s="4" t="s">
        <v>60</v>
      </c>
      <c r="T1480" s="4">
        <v>45813</v>
      </c>
      <c r="U1480" s="4"/>
      <c r="V1480" s="4"/>
      <c r="W1480" s="4">
        <v>45814</v>
      </c>
      <c r="X1480" s="4"/>
      <c r="Y1480" s="4" t="s">
        <v>60</v>
      </c>
      <c r="Z1480" s="4">
        <v>45816</v>
      </c>
      <c r="AA1480" s="4"/>
      <c r="AB1480" s="4" t="s">
        <v>60</v>
      </c>
      <c r="AC1480" s="4">
        <v>45817</v>
      </c>
      <c r="AD1480" s="4">
        <v>45818</v>
      </c>
      <c r="AE1480" s="4">
        <v>45820</v>
      </c>
      <c r="AF1480" s="4"/>
      <c r="AG1480" s="30" t="s">
        <v>88</v>
      </c>
      <c r="AH1480" s="30" t="s">
        <v>98</v>
      </c>
      <c r="AI1480" s="30" t="s">
        <v>785</v>
      </c>
      <c r="AJ1480" s="30" t="s">
        <v>99</v>
      </c>
      <c r="AK1480" s="30" t="s">
        <v>100</v>
      </c>
      <c r="AL1480" s="30" t="s">
        <v>330</v>
      </c>
      <c r="AM1480" s="30" t="s">
        <v>331</v>
      </c>
      <c r="AN1480" s="30">
        <v>9.6164199999999997</v>
      </c>
      <c r="AO1480" s="30" t="s">
        <v>68</v>
      </c>
      <c r="AP1480" s="30"/>
      <c r="AQ1480" s="30"/>
      <c r="AR1480" s="30" t="s">
        <v>68</v>
      </c>
      <c r="AS1480" s="30"/>
      <c r="AT1480" s="30"/>
      <c r="AU1480" s="30" t="s">
        <v>525</v>
      </c>
      <c r="AV1480" s="30" t="s">
        <v>526</v>
      </c>
      <c r="AW1480" s="30">
        <v>35.754449999999999</v>
      </c>
      <c r="AX1480" s="30" t="s">
        <v>527</v>
      </c>
      <c r="AY1480" s="30" t="s">
        <v>528</v>
      </c>
      <c r="AZ1480" s="3">
        <v>444</v>
      </c>
      <c r="BA1480" s="30" t="s">
        <v>60</v>
      </c>
      <c r="BB1480" s="30">
        <v>444</v>
      </c>
      <c r="BC1480" s="30" t="s">
        <v>60</v>
      </c>
      <c r="BD1480" s="30" t="s">
        <v>60</v>
      </c>
      <c r="BE1480" s="30" t="s">
        <v>60</v>
      </c>
      <c r="BF1480" s="35" t="str">
        <f>IFERROR(VLOOKUP(Data_Power_app[[#This Row],[PRO ODER]],'Result'!A:C,3,0),"")</f>
        <v>LAMINATION 7</v>
      </c>
      <c r="BG1480" s="14" t="str">
        <f>IFERROR(VLOOKUP(Data_Power_app[[#This Row],[PRO ODER]]&amp;"LAM_IN",'Real Time'!A:E,4,0),"")</f>
        <v/>
      </c>
      <c r="BH1480" s="37" t="str">
        <f>IF(Data_Power_app[[#This Row],[LAMINATION MACHINE (PLAN)]]="","",IF(Data_Power_app[[#This Row],[LAMINATION MACHINE (REALTIME)]]="","",RIGHT(Data_Power_app[[#This Row],[LAMINATION MACHINE (REALTIME)]],1)=RIGHT(Data_Power_app[[#This Row],[LAMINATION MACHINE (PLAN)]],1)))</f>
        <v/>
      </c>
    </row>
    <row r="1481" spans="1:60" x14ac:dyDescent="0.25">
      <c r="A1481" s="27">
        <v>1895</v>
      </c>
      <c r="B1481" s="30" t="s">
        <v>5862</v>
      </c>
      <c r="C1481" s="30" t="s">
        <v>5577</v>
      </c>
      <c r="D1481" s="30" t="s">
        <v>300</v>
      </c>
      <c r="E1481" s="30" t="s">
        <v>393</v>
      </c>
      <c r="F1481" s="30" t="s">
        <v>59</v>
      </c>
      <c r="G1481" s="30">
        <v>2345</v>
      </c>
      <c r="H1481" s="4">
        <v>45810</v>
      </c>
      <c r="I1481" s="30">
        <v>45806</v>
      </c>
      <c r="J1481" s="4">
        <v>45806</v>
      </c>
      <c r="K1481" s="4">
        <v>45811</v>
      </c>
      <c r="L1481" s="4">
        <v>45810.19122685185</v>
      </c>
      <c r="M1481" s="4">
        <v>45812</v>
      </c>
      <c r="N1481" s="4"/>
      <c r="O1481" s="4" t="s">
        <v>60</v>
      </c>
      <c r="P1481" s="4" t="s">
        <v>60</v>
      </c>
      <c r="Q1481" s="4" t="s">
        <v>60</v>
      </c>
      <c r="R1481" s="4" t="s">
        <v>60</v>
      </c>
      <c r="S1481" s="4" t="s">
        <v>60</v>
      </c>
      <c r="T1481" s="4">
        <v>45813</v>
      </c>
      <c r="U1481" s="4"/>
      <c r="V1481" s="4"/>
      <c r="W1481" s="4">
        <v>45814</v>
      </c>
      <c r="X1481" s="4"/>
      <c r="Y1481" s="4" t="s">
        <v>60</v>
      </c>
      <c r="Z1481" s="4">
        <v>45816</v>
      </c>
      <c r="AA1481" s="4"/>
      <c r="AB1481" s="4" t="s">
        <v>60</v>
      </c>
      <c r="AC1481" s="4">
        <v>45817</v>
      </c>
      <c r="AD1481" s="4">
        <v>45818</v>
      </c>
      <c r="AE1481" s="4">
        <v>45820</v>
      </c>
      <c r="AF1481" s="4"/>
      <c r="AG1481" s="30" t="s">
        <v>88</v>
      </c>
      <c r="AH1481" s="30" t="s">
        <v>302</v>
      </c>
      <c r="AI1481" s="30" t="s">
        <v>5863</v>
      </c>
      <c r="AJ1481" s="30" t="s">
        <v>303</v>
      </c>
      <c r="AK1481" s="30" t="s">
        <v>100</v>
      </c>
      <c r="AL1481" s="30" t="s">
        <v>395</v>
      </c>
      <c r="AM1481" s="30" t="s">
        <v>396</v>
      </c>
      <c r="AN1481" s="30">
        <v>44.410809999999998</v>
      </c>
      <c r="AO1481" s="30" t="s">
        <v>68</v>
      </c>
      <c r="AP1481" s="30"/>
      <c r="AQ1481" s="30"/>
      <c r="AR1481" s="30" t="s">
        <v>68</v>
      </c>
      <c r="AS1481" s="30"/>
      <c r="AT1481" s="30"/>
      <c r="AU1481" s="30" t="s">
        <v>397</v>
      </c>
      <c r="AV1481" s="30" t="s">
        <v>398</v>
      </c>
      <c r="AW1481" s="30">
        <v>194.23885000000001</v>
      </c>
      <c r="AX1481" s="30" t="s">
        <v>567</v>
      </c>
      <c r="AY1481" s="30" t="s">
        <v>568</v>
      </c>
      <c r="AZ1481" s="3">
        <v>2345</v>
      </c>
      <c r="BA1481" s="30" t="s">
        <v>60</v>
      </c>
      <c r="BB1481" s="30">
        <v>2345</v>
      </c>
      <c r="BC1481" s="30" t="s">
        <v>60</v>
      </c>
      <c r="BD1481" s="30" t="s">
        <v>60</v>
      </c>
      <c r="BE1481" s="30" t="s">
        <v>60</v>
      </c>
      <c r="BF1481" s="35" t="str">
        <f>IFERROR(VLOOKUP(Data_Power_app[[#This Row],[PRO ODER]],'Result'!A:C,3,0),"")</f>
        <v/>
      </c>
      <c r="BG1481" s="14" t="str">
        <f>IFERROR(VLOOKUP(Data_Power_app[[#This Row],[PRO ODER]]&amp;"LAM_IN",'Real Time'!A:E,4,0),"")</f>
        <v/>
      </c>
      <c r="BH1481" s="37" t="str">
        <f>IF(Data_Power_app[[#This Row],[LAMINATION MACHINE (PLAN)]]="","",IF(Data_Power_app[[#This Row],[LAMINATION MACHINE (REALTIME)]]="","",RIGHT(Data_Power_app[[#This Row],[LAMINATION MACHINE (REALTIME)]],1)=RIGHT(Data_Power_app[[#This Row],[LAMINATION MACHINE (PLAN)]],1)))</f>
        <v/>
      </c>
    </row>
    <row r="1482" spans="1:60" x14ac:dyDescent="0.25">
      <c r="A1482" s="27">
        <v>1896</v>
      </c>
      <c r="B1482" s="30" t="s">
        <v>5864</v>
      </c>
      <c r="C1482" s="30" t="s">
        <v>5578</v>
      </c>
      <c r="D1482" s="30" t="s">
        <v>300</v>
      </c>
      <c r="E1482" s="30" t="s">
        <v>393</v>
      </c>
      <c r="F1482" s="30" t="s">
        <v>59</v>
      </c>
      <c r="G1482" s="30">
        <v>2195</v>
      </c>
      <c r="H1482" s="4">
        <v>45810</v>
      </c>
      <c r="I1482" s="30">
        <v>45806</v>
      </c>
      <c r="J1482" s="4">
        <v>45806</v>
      </c>
      <c r="K1482" s="4">
        <v>45811</v>
      </c>
      <c r="L1482" s="4">
        <v>45810.191284722219</v>
      </c>
      <c r="M1482" s="4">
        <v>45812</v>
      </c>
      <c r="N1482" s="4"/>
      <c r="O1482" s="4" t="s">
        <v>60</v>
      </c>
      <c r="P1482" s="4" t="s">
        <v>60</v>
      </c>
      <c r="Q1482" s="4" t="s">
        <v>60</v>
      </c>
      <c r="R1482" s="4" t="s">
        <v>60</v>
      </c>
      <c r="S1482" s="4" t="s">
        <v>60</v>
      </c>
      <c r="T1482" s="4">
        <v>45813</v>
      </c>
      <c r="U1482" s="4"/>
      <c r="V1482" s="4"/>
      <c r="W1482" s="4">
        <v>45814</v>
      </c>
      <c r="X1482" s="4"/>
      <c r="Y1482" s="4" t="s">
        <v>60</v>
      </c>
      <c r="Z1482" s="4">
        <v>45816</v>
      </c>
      <c r="AA1482" s="4"/>
      <c r="AB1482" s="4" t="s">
        <v>60</v>
      </c>
      <c r="AC1482" s="4">
        <v>45817</v>
      </c>
      <c r="AD1482" s="4">
        <v>45818</v>
      </c>
      <c r="AE1482" s="4">
        <v>45820</v>
      </c>
      <c r="AF1482" s="4"/>
      <c r="AG1482" s="30" t="s">
        <v>88</v>
      </c>
      <c r="AH1482" s="30" t="s">
        <v>302</v>
      </c>
      <c r="AI1482" s="30" t="s">
        <v>5863</v>
      </c>
      <c r="AJ1482" s="30" t="s">
        <v>303</v>
      </c>
      <c r="AK1482" s="30" t="s">
        <v>100</v>
      </c>
      <c r="AL1482" s="30" t="s">
        <v>395</v>
      </c>
      <c r="AM1482" s="30" t="s">
        <v>396</v>
      </c>
      <c r="AN1482" s="30">
        <v>41.569569999999999</v>
      </c>
      <c r="AO1482" s="30" t="s">
        <v>68</v>
      </c>
      <c r="AP1482" s="30"/>
      <c r="AQ1482" s="30"/>
      <c r="AR1482" s="30" t="s">
        <v>68</v>
      </c>
      <c r="AS1482" s="30"/>
      <c r="AT1482" s="30"/>
      <c r="AU1482" s="30" t="s">
        <v>397</v>
      </c>
      <c r="AV1482" s="30" t="s">
        <v>398</v>
      </c>
      <c r="AW1482" s="30">
        <v>181.81217000000001</v>
      </c>
      <c r="AX1482" s="30" t="s">
        <v>567</v>
      </c>
      <c r="AY1482" s="30" t="s">
        <v>568</v>
      </c>
      <c r="AZ1482" s="3">
        <v>2195</v>
      </c>
      <c r="BA1482" s="30" t="s">
        <v>60</v>
      </c>
      <c r="BB1482" s="30">
        <v>2195</v>
      </c>
      <c r="BC1482" s="30" t="s">
        <v>60</v>
      </c>
      <c r="BD1482" s="30" t="s">
        <v>60</v>
      </c>
      <c r="BE1482" s="30" t="s">
        <v>60</v>
      </c>
      <c r="BF1482" s="35" t="str">
        <f>IFERROR(VLOOKUP(Data_Power_app[[#This Row],[PRO ODER]],'Result'!A:C,3,0),"")</f>
        <v/>
      </c>
      <c r="BG1482" s="14" t="str">
        <f>IFERROR(VLOOKUP(Data_Power_app[[#This Row],[PRO ODER]]&amp;"LAM_IN",'Real Time'!A:E,4,0),"")</f>
        <v/>
      </c>
      <c r="BH1482" s="37" t="str">
        <f>IF(Data_Power_app[[#This Row],[LAMINATION MACHINE (PLAN)]]="","",IF(Data_Power_app[[#This Row],[LAMINATION MACHINE (REALTIME)]]="","",RIGHT(Data_Power_app[[#This Row],[LAMINATION MACHINE (REALTIME)]],1)=RIGHT(Data_Power_app[[#This Row],[LAMINATION MACHINE (PLAN)]],1)))</f>
        <v/>
      </c>
    </row>
    <row r="1483" spans="1:60" x14ac:dyDescent="0.25">
      <c r="A1483" s="27">
        <v>1897</v>
      </c>
      <c r="B1483" s="30" t="s">
        <v>5867</v>
      </c>
      <c r="C1483" s="30" t="s">
        <v>5579</v>
      </c>
      <c r="D1483" s="30" t="s">
        <v>300</v>
      </c>
      <c r="E1483" s="30" t="s">
        <v>393</v>
      </c>
      <c r="F1483" s="30" t="s">
        <v>59</v>
      </c>
      <c r="G1483" s="30">
        <v>459</v>
      </c>
      <c r="H1483" s="4">
        <v>45810</v>
      </c>
      <c r="I1483" s="30">
        <v>45806</v>
      </c>
      <c r="J1483" s="4">
        <v>45806</v>
      </c>
      <c r="K1483" s="4">
        <v>45811</v>
      </c>
      <c r="L1483" s="4">
        <v>45810.095277777778</v>
      </c>
      <c r="M1483" s="4">
        <v>45812</v>
      </c>
      <c r="N1483" s="4">
        <v>45811.797094907408</v>
      </c>
      <c r="O1483" s="4" t="s">
        <v>60</v>
      </c>
      <c r="P1483" s="4" t="s">
        <v>60</v>
      </c>
      <c r="Q1483" s="4" t="s">
        <v>60</v>
      </c>
      <c r="R1483" s="4" t="s">
        <v>60</v>
      </c>
      <c r="S1483" s="4" t="s">
        <v>60</v>
      </c>
      <c r="T1483" s="4">
        <v>45813</v>
      </c>
      <c r="U1483" s="4"/>
      <c r="V1483" s="4"/>
      <c r="W1483" s="4">
        <v>45814</v>
      </c>
      <c r="X1483" s="4"/>
      <c r="Y1483" s="4" t="s">
        <v>60</v>
      </c>
      <c r="Z1483" s="4">
        <v>45816</v>
      </c>
      <c r="AA1483" s="4"/>
      <c r="AB1483" s="4" t="s">
        <v>60</v>
      </c>
      <c r="AC1483" s="4">
        <v>45817</v>
      </c>
      <c r="AD1483" s="4">
        <v>45818</v>
      </c>
      <c r="AE1483" s="4">
        <v>45820</v>
      </c>
      <c r="AF1483" s="4"/>
      <c r="AG1483" s="30" t="s">
        <v>266</v>
      </c>
      <c r="AH1483" s="30" t="s">
        <v>302</v>
      </c>
      <c r="AI1483" s="30" t="s">
        <v>5863</v>
      </c>
      <c r="AJ1483" s="30" t="s">
        <v>303</v>
      </c>
      <c r="AK1483" s="30" t="s">
        <v>100</v>
      </c>
      <c r="AL1483" s="30" t="s">
        <v>395</v>
      </c>
      <c r="AM1483" s="30" t="s">
        <v>396</v>
      </c>
      <c r="AN1483" s="30">
        <v>8.8222199999999997</v>
      </c>
      <c r="AO1483" s="30" t="s">
        <v>68</v>
      </c>
      <c r="AP1483" s="30"/>
      <c r="AQ1483" s="30"/>
      <c r="AR1483" s="30" t="s">
        <v>68</v>
      </c>
      <c r="AS1483" s="30"/>
      <c r="AT1483" s="30"/>
      <c r="AU1483" s="30" t="s">
        <v>397</v>
      </c>
      <c r="AV1483" s="30" t="s">
        <v>398</v>
      </c>
      <c r="AW1483" s="30">
        <v>38.58569</v>
      </c>
      <c r="AX1483" s="30" t="s">
        <v>567</v>
      </c>
      <c r="AY1483" s="30" t="s">
        <v>568</v>
      </c>
      <c r="AZ1483" s="3">
        <v>459</v>
      </c>
      <c r="BA1483" s="30" t="s">
        <v>60</v>
      </c>
      <c r="BB1483" s="30">
        <v>459</v>
      </c>
      <c r="BC1483" s="30" t="s">
        <v>60</v>
      </c>
      <c r="BD1483" s="30" t="s">
        <v>60</v>
      </c>
      <c r="BE1483" s="30" t="s">
        <v>60</v>
      </c>
      <c r="BF1483" s="35" t="str">
        <f>IFERROR(VLOOKUP(Data_Power_app[[#This Row],[PRO ODER]],'Result'!A:C,3,0),"")</f>
        <v/>
      </c>
      <c r="BG1483" s="14" t="str">
        <f>IFERROR(VLOOKUP(Data_Power_app[[#This Row],[PRO ODER]]&amp;"LAM_IN",'Real Time'!A:E,4,0),"")</f>
        <v/>
      </c>
      <c r="BH1483" s="37" t="str">
        <f>IF(Data_Power_app[[#This Row],[LAMINATION MACHINE (PLAN)]]="","",IF(Data_Power_app[[#This Row],[LAMINATION MACHINE (REALTIME)]]="","",RIGHT(Data_Power_app[[#This Row],[LAMINATION MACHINE (REALTIME)]],1)=RIGHT(Data_Power_app[[#This Row],[LAMINATION MACHINE (PLAN)]],1)))</f>
        <v/>
      </c>
    </row>
    <row r="1484" spans="1:60" x14ac:dyDescent="0.25">
      <c r="A1484" s="27">
        <v>1898</v>
      </c>
      <c r="B1484" s="30" t="s">
        <v>5868</v>
      </c>
      <c r="C1484" s="30" t="s">
        <v>5580</v>
      </c>
      <c r="D1484" s="30" t="s">
        <v>300</v>
      </c>
      <c r="E1484" s="30" t="s">
        <v>393</v>
      </c>
      <c r="F1484" s="30" t="s">
        <v>59</v>
      </c>
      <c r="G1484" s="30">
        <v>411</v>
      </c>
      <c r="H1484" s="4">
        <v>45810</v>
      </c>
      <c r="I1484" s="30">
        <v>45806</v>
      </c>
      <c r="J1484" s="4">
        <v>45806</v>
      </c>
      <c r="K1484" s="4">
        <v>45811</v>
      </c>
      <c r="L1484" s="4">
        <v>45810.095347222225</v>
      </c>
      <c r="M1484" s="4">
        <v>45812</v>
      </c>
      <c r="N1484" s="4">
        <v>45811.797118055554</v>
      </c>
      <c r="O1484" s="4" t="s">
        <v>60</v>
      </c>
      <c r="P1484" s="4" t="s">
        <v>60</v>
      </c>
      <c r="Q1484" s="4" t="s">
        <v>60</v>
      </c>
      <c r="R1484" s="4" t="s">
        <v>60</v>
      </c>
      <c r="S1484" s="4" t="s">
        <v>60</v>
      </c>
      <c r="T1484" s="4">
        <v>45813</v>
      </c>
      <c r="U1484" s="4"/>
      <c r="V1484" s="4"/>
      <c r="W1484" s="4">
        <v>45814</v>
      </c>
      <c r="X1484" s="4"/>
      <c r="Y1484" s="4" t="s">
        <v>60</v>
      </c>
      <c r="Z1484" s="4">
        <v>45816</v>
      </c>
      <c r="AA1484" s="4"/>
      <c r="AB1484" s="4" t="s">
        <v>60</v>
      </c>
      <c r="AC1484" s="4">
        <v>45817</v>
      </c>
      <c r="AD1484" s="4">
        <v>45818</v>
      </c>
      <c r="AE1484" s="4">
        <v>45820</v>
      </c>
      <c r="AF1484" s="4"/>
      <c r="AG1484" s="30" t="s">
        <v>266</v>
      </c>
      <c r="AH1484" s="30" t="s">
        <v>302</v>
      </c>
      <c r="AI1484" s="30" t="s">
        <v>5863</v>
      </c>
      <c r="AJ1484" s="30" t="s">
        <v>303</v>
      </c>
      <c r="AK1484" s="30" t="s">
        <v>100</v>
      </c>
      <c r="AL1484" s="30" t="s">
        <v>395</v>
      </c>
      <c r="AM1484" s="30" t="s">
        <v>396</v>
      </c>
      <c r="AN1484" s="30">
        <v>8.1028099999999998</v>
      </c>
      <c r="AO1484" s="30" t="s">
        <v>68</v>
      </c>
      <c r="AP1484" s="30"/>
      <c r="AQ1484" s="30"/>
      <c r="AR1484" s="30" t="s">
        <v>68</v>
      </c>
      <c r="AS1484" s="30"/>
      <c r="AT1484" s="30"/>
      <c r="AU1484" s="30" t="s">
        <v>397</v>
      </c>
      <c r="AV1484" s="30" t="s">
        <v>398</v>
      </c>
      <c r="AW1484" s="30">
        <v>35.439990000000002</v>
      </c>
      <c r="AX1484" s="30" t="s">
        <v>567</v>
      </c>
      <c r="AY1484" s="30" t="s">
        <v>568</v>
      </c>
      <c r="AZ1484" s="3">
        <v>411</v>
      </c>
      <c r="BA1484" s="30" t="s">
        <v>60</v>
      </c>
      <c r="BB1484" s="30">
        <v>411</v>
      </c>
      <c r="BC1484" s="30" t="s">
        <v>60</v>
      </c>
      <c r="BD1484" s="30" t="s">
        <v>60</v>
      </c>
      <c r="BE1484" s="30" t="s">
        <v>60</v>
      </c>
      <c r="BF1484" s="35" t="str">
        <f>IFERROR(VLOOKUP(Data_Power_app[[#This Row],[PRO ODER]],'Result'!A:C,3,0),"")</f>
        <v/>
      </c>
      <c r="BG1484" s="14" t="str">
        <f>IFERROR(VLOOKUP(Data_Power_app[[#This Row],[PRO ODER]]&amp;"LAM_IN",'Real Time'!A:E,4,0),"")</f>
        <v/>
      </c>
      <c r="BH1484" s="37" t="str">
        <f>IF(Data_Power_app[[#This Row],[LAMINATION MACHINE (PLAN)]]="","",IF(Data_Power_app[[#This Row],[LAMINATION MACHINE (REALTIME)]]="","",RIGHT(Data_Power_app[[#This Row],[LAMINATION MACHINE (REALTIME)]],1)=RIGHT(Data_Power_app[[#This Row],[LAMINATION MACHINE (PLAN)]],1)))</f>
        <v/>
      </c>
    </row>
    <row r="1485" spans="1:60" x14ac:dyDescent="0.25">
      <c r="A1485" s="27">
        <v>1899</v>
      </c>
      <c r="B1485" s="30" t="s">
        <v>5869</v>
      </c>
      <c r="C1485" s="30" t="s">
        <v>5581</v>
      </c>
      <c r="D1485" s="30" t="s">
        <v>300</v>
      </c>
      <c r="E1485" s="30" t="s">
        <v>393</v>
      </c>
      <c r="F1485" s="30" t="s">
        <v>59</v>
      </c>
      <c r="G1485" s="30">
        <v>135</v>
      </c>
      <c r="H1485" s="4">
        <v>45810</v>
      </c>
      <c r="I1485" s="30">
        <v>45806</v>
      </c>
      <c r="J1485" s="4">
        <v>45806</v>
      </c>
      <c r="K1485" s="4">
        <v>45811</v>
      </c>
      <c r="L1485" s="4">
        <v>45810.095381944448</v>
      </c>
      <c r="M1485" s="4">
        <v>45812</v>
      </c>
      <c r="N1485" s="4">
        <v>45811.797152777777</v>
      </c>
      <c r="O1485" s="4" t="s">
        <v>60</v>
      </c>
      <c r="P1485" s="4" t="s">
        <v>60</v>
      </c>
      <c r="Q1485" s="4" t="s">
        <v>60</v>
      </c>
      <c r="R1485" s="4" t="s">
        <v>60</v>
      </c>
      <c r="S1485" s="4" t="s">
        <v>60</v>
      </c>
      <c r="T1485" s="4">
        <v>45813</v>
      </c>
      <c r="U1485" s="4"/>
      <c r="V1485" s="4"/>
      <c r="W1485" s="4">
        <v>45814</v>
      </c>
      <c r="X1485" s="4"/>
      <c r="Y1485" s="4" t="s">
        <v>60</v>
      </c>
      <c r="Z1485" s="4">
        <v>45816</v>
      </c>
      <c r="AA1485" s="4"/>
      <c r="AB1485" s="4" t="s">
        <v>60</v>
      </c>
      <c r="AC1485" s="4">
        <v>45817</v>
      </c>
      <c r="AD1485" s="4">
        <v>45818</v>
      </c>
      <c r="AE1485" s="4">
        <v>45820</v>
      </c>
      <c r="AF1485" s="4"/>
      <c r="AG1485" s="30" t="s">
        <v>266</v>
      </c>
      <c r="AH1485" s="30" t="s">
        <v>302</v>
      </c>
      <c r="AI1485" s="30" t="s">
        <v>5863</v>
      </c>
      <c r="AJ1485" s="30" t="s">
        <v>303</v>
      </c>
      <c r="AK1485" s="30" t="s">
        <v>100</v>
      </c>
      <c r="AL1485" s="30" t="s">
        <v>395</v>
      </c>
      <c r="AM1485" s="30" t="s">
        <v>396</v>
      </c>
      <c r="AN1485" s="30">
        <v>2.629</v>
      </c>
      <c r="AO1485" s="30" t="s">
        <v>68</v>
      </c>
      <c r="AP1485" s="30"/>
      <c r="AQ1485" s="30"/>
      <c r="AR1485" s="30" t="s">
        <v>68</v>
      </c>
      <c r="AS1485" s="30"/>
      <c r="AT1485" s="30"/>
      <c r="AU1485" s="30" t="s">
        <v>397</v>
      </c>
      <c r="AV1485" s="30" t="s">
        <v>398</v>
      </c>
      <c r="AW1485" s="30">
        <v>11.49868</v>
      </c>
      <c r="AX1485" s="30" t="s">
        <v>567</v>
      </c>
      <c r="AY1485" s="30" t="s">
        <v>568</v>
      </c>
      <c r="AZ1485" s="3">
        <v>135</v>
      </c>
      <c r="BA1485" s="30" t="s">
        <v>60</v>
      </c>
      <c r="BB1485" s="30">
        <v>135</v>
      </c>
      <c r="BC1485" s="30" t="s">
        <v>60</v>
      </c>
      <c r="BD1485" s="30" t="s">
        <v>60</v>
      </c>
      <c r="BE1485" s="30" t="s">
        <v>60</v>
      </c>
      <c r="BF1485" s="35" t="str">
        <f>IFERROR(VLOOKUP(Data_Power_app[[#This Row],[PRO ODER]],'Result'!A:C,3,0),"")</f>
        <v/>
      </c>
      <c r="BG1485" s="14" t="str">
        <f>IFERROR(VLOOKUP(Data_Power_app[[#This Row],[PRO ODER]]&amp;"LAM_IN",'Real Time'!A:E,4,0),"")</f>
        <v/>
      </c>
      <c r="BH1485" s="37" t="str">
        <f>IF(Data_Power_app[[#This Row],[LAMINATION MACHINE (PLAN)]]="","",IF(Data_Power_app[[#This Row],[LAMINATION MACHINE (REALTIME)]]="","",RIGHT(Data_Power_app[[#This Row],[LAMINATION MACHINE (REALTIME)]],1)=RIGHT(Data_Power_app[[#This Row],[LAMINATION MACHINE (PLAN)]],1)))</f>
        <v/>
      </c>
    </row>
    <row r="1486" spans="1:60" x14ac:dyDescent="0.25">
      <c r="A1486" s="27">
        <v>1902</v>
      </c>
      <c r="B1486" s="30" t="s">
        <v>6350</v>
      </c>
      <c r="C1486" s="30" t="s">
        <v>5663</v>
      </c>
      <c r="D1486" s="30" t="s">
        <v>86</v>
      </c>
      <c r="E1486" s="30" t="s">
        <v>184</v>
      </c>
      <c r="F1486" s="30" t="s">
        <v>59</v>
      </c>
      <c r="G1486" s="30">
        <v>36</v>
      </c>
      <c r="H1486" s="4">
        <v>45810</v>
      </c>
      <c r="I1486" s="30">
        <v>45806</v>
      </c>
      <c r="J1486" s="4" t="s">
        <v>267</v>
      </c>
      <c r="K1486" s="4">
        <v>45811</v>
      </c>
      <c r="L1486" s="4">
        <v>45807.676342592589</v>
      </c>
      <c r="M1486" s="4">
        <v>45812</v>
      </c>
      <c r="N1486" s="4">
        <v>45807.886493055557</v>
      </c>
      <c r="O1486" s="4" t="s">
        <v>60</v>
      </c>
      <c r="P1486" s="4" t="s">
        <v>60</v>
      </c>
      <c r="Q1486" s="4" t="s">
        <v>60</v>
      </c>
      <c r="R1486" s="4" t="s">
        <v>60</v>
      </c>
      <c r="S1486" s="4" t="s">
        <v>60</v>
      </c>
      <c r="T1486" s="4">
        <v>45813</v>
      </c>
      <c r="U1486" s="4">
        <v>45811.552118055559</v>
      </c>
      <c r="V1486" s="4"/>
      <c r="W1486" s="4">
        <v>45814</v>
      </c>
      <c r="X1486" s="4"/>
      <c r="Y1486" s="4" t="s">
        <v>60</v>
      </c>
      <c r="Z1486" s="4">
        <v>45816</v>
      </c>
      <c r="AA1486" s="4"/>
      <c r="AB1486" s="4" t="s">
        <v>60</v>
      </c>
      <c r="AC1486" s="4">
        <v>45817</v>
      </c>
      <c r="AD1486" s="4">
        <v>45818</v>
      </c>
      <c r="AE1486" s="4">
        <v>45820</v>
      </c>
      <c r="AF1486" s="4"/>
      <c r="AG1486" s="30" t="s">
        <v>6343</v>
      </c>
      <c r="AH1486" s="30" t="s">
        <v>323</v>
      </c>
      <c r="AI1486" s="30" t="s">
        <v>6351</v>
      </c>
      <c r="AJ1486" s="30" t="s">
        <v>324</v>
      </c>
      <c r="AK1486" s="30" t="s">
        <v>100</v>
      </c>
      <c r="AL1486" s="30" t="s">
        <v>325</v>
      </c>
      <c r="AM1486" s="30" t="s">
        <v>326</v>
      </c>
      <c r="AN1486" s="30">
        <v>1.33175</v>
      </c>
      <c r="AO1486" s="30" t="s">
        <v>68</v>
      </c>
      <c r="AP1486" s="30"/>
      <c r="AQ1486" s="30"/>
      <c r="AR1486" s="30" t="s">
        <v>68</v>
      </c>
      <c r="AS1486" s="30"/>
      <c r="AT1486" s="30"/>
      <c r="AU1486" s="30" t="s">
        <v>6272</v>
      </c>
      <c r="AV1486" s="30" t="s">
        <v>6273</v>
      </c>
      <c r="AW1486" s="30">
        <v>2.9278300000000002</v>
      </c>
      <c r="AX1486" s="30" t="s">
        <v>267</v>
      </c>
      <c r="AY1486" s="30" t="s">
        <v>267</v>
      </c>
      <c r="AZ1486" s="3" t="s">
        <v>267</v>
      </c>
      <c r="BA1486" s="30" t="s">
        <v>60</v>
      </c>
      <c r="BB1486" s="30">
        <v>36</v>
      </c>
      <c r="BC1486" s="30" t="s">
        <v>268</v>
      </c>
      <c r="BD1486" s="30" t="s">
        <v>6352</v>
      </c>
      <c r="BE1486" s="30" t="s">
        <v>60</v>
      </c>
      <c r="BF1486" s="35" t="str">
        <f>IFERROR(VLOOKUP(Data_Power_app[[#This Row],[PRO ODER]],'Result'!A:C,3,0),"")</f>
        <v/>
      </c>
      <c r="BG1486" s="14" t="str">
        <f>IFERROR(VLOOKUP(Data_Power_app[[#This Row],[PRO ODER]]&amp;"LAM_IN",'Real Time'!A:E,4,0),"")</f>
        <v/>
      </c>
      <c r="BH1486" s="37" t="str">
        <f>IF(Data_Power_app[[#This Row],[LAMINATION MACHINE (PLAN)]]="","",IF(Data_Power_app[[#This Row],[LAMINATION MACHINE (REALTIME)]]="","",RIGHT(Data_Power_app[[#This Row],[LAMINATION MACHINE (REALTIME)]],1)=RIGHT(Data_Power_app[[#This Row],[LAMINATION MACHINE (PLAN)]],1)))</f>
        <v/>
      </c>
    </row>
    <row r="1487" spans="1:60" x14ac:dyDescent="0.25">
      <c r="A1487" s="27">
        <v>1903</v>
      </c>
      <c r="B1487" s="30" t="s">
        <v>6356</v>
      </c>
      <c r="C1487" s="30" t="s">
        <v>5665</v>
      </c>
      <c r="D1487" s="30" t="s">
        <v>86</v>
      </c>
      <c r="E1487" s="30" t="s">
        <v>184</v>
      </c>
      <c r="F1487" s="30" t="s">
        <v>59</v>
      </c>
      <c r="G1487" s="30">
        <v>63</v>
      </c>
      <c r="H1487" s="4">
        <v>45810</v>
      </c>
      <c r="I1487" s="30">
        <v>45806</v>
      </c>
      <c r="J1487" s="4">
        <v>45722</v>
      </c>
      <c r="K1487" s="4">
        <v>45811</v>
      </c>
      <c r="L1487" s="4">
        <v>45808.357476851852</v>
      </c>
      <c r="M1487" s="4">
        <v>45812</v>
      </c>
      <c r="N1487" s="4">
        <v>45808.091967592591</v>
      </c>
      <c r="O1487" s="4" t="s">
        <v>60</v>
      </c>
      <c r="P1487" s="4" t="s">
        <v>60</v>
      </c>
      <c r="Q1487" s="4" t="s">
        <v>60</v>
      </c>
      <c r="R1487" s="4" t="s">
        <v>60</v>
      </c>
      <c r="S1487" s="4" t="s">
        <v>60</v>
      </c>
      <c r="T1487" s="4">
        <v>45813</v>
      </c>
      <c r="U1487" s="4">
        <v>45811.51</v>
      </c>
      <c r="V1487" s="4"/>
      <c r="W1487" s="4">
        <v>45814</v>
      </c>
      <c r="X1487" s="4"/>
      <c r="Y1487" s="4" t="s">
        <v>60</v>
      </c>
      <c r="Z1487" s="4">
        <v>45815</v>
      </c>
      <c r="AA1487" s="4"/>
      <c r="AB1487" s="4" t="s">
        <v>60</v>
      </c>
      <c r="AC1487" s="4">
        <v>45817</v>
      </c>
      <c r="AD1487" s="4">
        <v>45818</v>
      </c>
      <c r="AE1487" s="4">
        <v>45820</v>
      </c>
      <c r="AF1487" s="4"/>
      <c r="AG1487" s="30" t="s">
        <v>266</v>
      </c>
      <c r="AH1487" s="30" t="s">
        <v>229</v>
      </c>
      <c r="AI1487" s="30" t="s">
        <v>679</v>
      </c>
      <c r="AJ1487" s="30" t="s">
        <v>186</v>
      </c>
      <c r="AK1487" s="30" t="s">
        <v>100</v>
      </c>
      <c r="AL1487" s="30" t="s">
        <v>187</v>
      </c>
      <c r="AM1487" s="30" t="s">
        <v>188</v>
      </c>
      <c r="AN1487" s="30">
        <v>2.15482</v>
      </c>
      <c r="AO1487" s="30" t="s">
        <v>68</v>
      </c>
      <c r="AP1487" s="30"/>
      <c r="AQ1487" s="30"/>
      <c r="AR1487" s="30" t="s">
        <v>68</v>
      </c>
      <c r="AS1487" s="30"/>
      <c r="AT1487" s="30"/>
      <c r="AU1487" s="30" t="s">
        <v>274</v>
      </c>
      <c r="AV1487" s="30" t="s">
        <v>275</v>
      </c>
      <c r="AW1487" s="30">
        <v>4.7122400000000004</v>
      </c>
      <c r="AX1487" s="30" t="s">
        <v>3567</v>
      </c>
      <c r="AY1487" s="30" t="s">
        <v>3568</v>
      </c>
      <c r="AZ1487" s="3">
        <v>39</v>
      </c>
      <c r="BA1487" s="30" t="s">
        <v>60</v>
      </c>
      <c r="BB1487" s="30">
        <v>63</v>
      </c>
      <c r="BC1487" s="30" t="s">
        <v>60</v>
      </c>
      <c r="BD1487" s="30" t="s">
        <v>60</v>
      </c>
      <c r="BE1487" s="30" t="s">
        <v>60</v>
      </c>
      <c r="BF1487" s="35" t="str">
        <f>IFERROR(VLOOKUP(Data_Power_app[[#This Row],[PRO ODER]],'Result'!A:C,3,0),"")</f>
        <v/>
      </c>
      <c r="BG1487" s="14" t="str">
        <f>IFERROR(VLOOKUP(Data_Power_app[[#This Row],[PRO ODER]]&amp;"LAM_IN",'Real Time'!A:E,4,0),"")</f>
        <v/>
      </c>
      <c r="BH1487" s="37" t="str">
        <f>IF(Data_Power_app[[#This Row],[LAMINATION MACHINE (PLAN)]]="","",IF(Data_Power_app[[#This Row],[LAMINATION MACHINE (REALTIME)]]="","",RIGHT(Data_Power_app[[#This Row],[LAMINATION MACHINE (REALTIME)]],1)=RIGHT(Data_Power_app[[#This Row],[LAMINATION MACHINE (PLAN)]],1)))</f>
        <v/>
      </c>
    </row>
    <row r="1488" spans="1:60" x14ac:dyDescent="0.25">
      <c r="A1488" s="27">
        <v>1904</v>
      </c>
      <c r="B1488" s="30" t="s">
        <v>6357</v>
      </c>
      <c r="C1488" s="30" t="s">
        <v>5666</v>
      </c>
      <c r="D1488" s="30" t="s">
        <v>86</v>
      </c>
      <c r="E1488" s="30" t="s">
        <v>184</v>
      </c>
      <c r="F1488" s="30" t="s">
        <v>59</v>
      </c>
      <c r="G1488" s="30">
        <v>88</v>
      </c>
      <c r="H1488" s="4">
        <v>45810</v>
      </c>
      <c r="I1488" s="30">
        <v>45806</v>
      </c>
      <c r="J1488" s="4">
        <v>45722</v>
      </c>
      <c r="K1488" s="4">
        <v>45811</v>
      </c>
      <c r="L1488" s="4">
        <v>45808.357511574075</v>
      </c>
      <c r="M1488" s="4">
        <v>45812</v>
      </c>
      <c r="N1488" s="4">
        <v>45808.091817129629</v>
      </c>
      <c r="O1488" s="4" t="s">
        <v>60</v>
      </c>
      <c r="P1488" s="4" t="s">
        <v>60</v>
      </c>
      <c r="Q1488" s="4" t="s">
        <v>60</v>
      </c>
      <c r="R1488" s="4" t="s">
        <v>60</v>
      </c>
      <c r="S1488" s="4" t="s">
        <v>60</v>
      </c>
      <c r="T1488" s="4">
        <v>45813</v>
      </c>
      <c r="U1488" s="4">
        <v>45811.510069444441</v>
      </c>
      <c r="V1488" s="4"/>
      <c r="W1488" s="4">
        <v>45814</v>
      </c>
      <c r="X1488" s="4"/>
      <c r="Y1488" s="4" t="s">
        <v>60</v>
      </c>
      <c r="Z1488" s="4">
        <v>45815</v>
      </c>
      <c r="AA1488" s="4"/>
      <c r="AB1488" s="4" t="s">
        <v>60</v>
      </c>
      <c r="AC1488" s="4">
        <v>45817</v>
      </c>
      <c r="AD1488" s="4">
        <v>45818</v>
      </c>
      <c r="AE1488" s="4">
        <v>45820</v>
      </c>
      <c r="AF1488" s="4"/>
      <c r="AG1488" s="30" t="s">
        <v>266</v>
      </c>
      <c r="AH1488" s="30" t="s">
        <v>229</v>
      </c>
      <c r="AI1488" s="30" t="s">
        <v>679</v>
      </c>
      <c r="AJ1488" s="30" t="s">
        <v>186</v>
      </c>
      <c r="AK1488" s="30" t="s">
        <v>100</v>
      </c>
      <c r="AL1488" s="30" t="s">
        <v>187</v>
      </c>
      <c r="AM1488" s="30" t="s">
        <v>188</v>
      </c>
      <c r="AN1488" s="30">
        <v>2.97817</v>
      </c>
      <c r="AO1488" s="30" t="s">
        <v>68</v>
      </c>
      <c r="AP1488" s="30"/>
      <c r="AQ1488" s="30"/>
      <c r="AR1488" s="30" t="s">
        <v>68</v>
      </c>
      <c r="AS1488" s="30"/>
      <c r="AT1488" s="30"/>
      <c r="AU1488" s="30" t="s">
        <v>274</v>
      </c>
      <c r="AV1488" s="30" t="s">
        <v>275</v>
      </c>
      <c r="AW1488" s="30">
        <v>6.5129599999999996</v>
      </c>
      <c r="AX1488" s="30" t="s">
        <v>3567</v>
      </c>
      <c r="AY1488" s="30" t="s">
        <v>3568</v>
      </c>
      <c r="AZ1488" s="3">
        <v>46</v>
      </c>
      <c r="BA1488" s="30" t="s">
        <v>60</v>
      </c>
      <c r="BB1488" s="30">
        <v>88</v>
      </c>
      <c r="BC1488" s="30" t="s">
        <v>60</v>
      </c>
      <c r="BD1488" s="30" t="s">
        <v>60</v>
      </c>
      <c r="BE1488" s="30" t="s">
        <v>60</v>
      </c>
      <c r="BF1488" s="35" t="str">
        <f>IFERROR(VLOOKUP(Data_Power_app[[#This Row],[PRO ODER]],'Result'!A:C,3,0),"")</f>
        <v/>
      </c>
      <c r="BG1488" s="14" t="str">
        <f>IFERROR(VLOOKUP(Data_Power_app[[#This Row],[PRO ODER]]&amp;"LAM_IN",'Real Time'!A:E,4,0),"")</f>
        <v/>
      </c>
      <c r="BH1488" s="37" t="str">
        <f>IF(Data_Power_app[[#This Row],[LAMINATION MACHINE (PLAN)]]="","",IF(Data_Power_app[[#This Row],[LAMINATION MACHINE (REALTIME)]]="","",RIGHT(Data_Power_app[[#This Row],[LAMINATION MACHINE (REALTIME)]],1)=RIGHT(Data_Power_app[[#This Row],[LAMINATION MACHINE (PLAN)]],1)))</f>
        <v/>
      </c>
    </row>
    <row r="1489" spans="1:60" x14ac:dyDescent="0.25">
      <c r="A1489" s="27">
        <v>1905</v>
      </c>
      <c r="B1489" s="30" t="s">
        <v>6358</v>
      </c>
      <c r="C1489" s="30" t="s">
        <v>5667</v>
      </c>
      <c r="D1489" s="30" t="s">
        <v>86</v>
      </c>
      <c r="E1489" s="30" t="s">
        <v>184</v>
      </c>
      <c r="F1489" s="30" t="s">
        <v>59</v>
      </c>
      <c r="G1489" s="30">
        <v>24</v>
      </c>
      <c r="H1489" s="4">
        <v>45810</v>
      </c>
      <c r="I1489" s="30">
        <v>45806</v>
      </c>
      <c r="J1489" s="4" t="s">
        <v>60</v>
      </c>
      <c r="K1489" s="4">
        <v>45811</v>
      </c>
      <c r="L1489" s="4">
        <v>45808.357557870368</v>
      </c>
      <c r="M1489" s="4">
        <v>45812</v>
      </c>
      <c r="N1489" s="4">
        <v>45808.09170138889</v>
      </c>
      <c r="O1489" s="4" t="s">
        <v>60</v>
      </c>
      <c r="P1489" s="4" t="s">
        <v>60</v>
      </c>
      <c r="Q1489" s="4" t="s">
        <v>60</v>
      </c>
      <c r="R1489" s="4" t="s">
        <v>60</v>
      </c>
      <c r="S1489" s="4" t="s">
        <v>60</v>
      </c>
      <c r="T1489" s="4">
        <v>45813</v>
      </c>
      <c r="U1489" s="4">
        <v>45811.509965277779</v>
      </c>
      <c r="V1489" s="4"/>
      <c r="W1489" s="4">
        <v>45814</v>
      </c>
      <c r="X1489" s="4"/>
      <c r="Y1489" s="4" t="s">
        <v>60</v>
      </c>
      <c r="Z1489" s="4">
        <v>45815</v>
      </c>
      <c r="AA1489" s="4"/>
      <c r="AB1489" s="4" t="s">
        <v>60</v>
      </c>
      <c r="AC1489" s="4">
        <v>45817</v>
      </c>
      <c r="AD1489" s="4">
        <v>45818</v>
      </c>
      <c r="AE1489" s="4">
        <v>45820</v>
      </c>
      <c r="AF1489" s="4"/>
      <c r="AG1489" s="30" t="s">
        <v>266</v>
      </c>
      <c r="AH1489" s="30" t="s">
        <v>229</v>
      </c>
      <c r="AI1489" s="30" t="s">
        <v>6359</v>
      </c>
      <c r="AJ1489" s="30" t="s">
        <v>186</v>
      </c>
      <c r="AK1489" s="30" t="s">
        <v>100</v>
      </c>
      <c r="AL1489" s="30" t="s">
        <v>187</v>
      </c>
      <c r="AM1489" s="30" t="s">
        <v>188</v>
      </c>
      <c r="AN1489" s="30">
        <v>0.85899999999999999</v>
      </c>
      <c r="AO1489" s="30" t="s">
        <v>68</v>
      </c>
      <c r="AP1489" s="30"/>
      <c r="AQ1489" s="30"/>
      <c r="AR1489" s="30" t="s">
        <v>68</v>
      </c>
      <c r="AS1489" s="30"/>
      <c r="AT1489" s="30"/>
      <c r="AU1489" s="30" t="s">
        <v>274</v>
      </c>
      <c r="AV1489" s="30" t="s">
        <v>275</v>
      </c>
      <c r="AW1489" s="30">
        <v>1.8786</v>
      </c>
      <c r="AX1489" s="30" t="s">
        <v>6360</v>
      </c>
      <c r="AY1489" s="30" t="s">
        <v>640</v>
      </c>
      <c r="AZ1489" s="3">
        <v>24</v>
      </c>
      <c r="BA1489" s="30" t="s">
        <v>60</v>
      </c>
      <c r="BB1489" s="30">
        <v>24</v>
      </c>
      <c r="BC1489" s="30" t="s">
        <v>60</v>
      </c>
      <c r="BD1489" s="30" t="s">
        <v>60</v>
      </c>
      <c r="BE1489" s="30" t="s">
        <v>60</v>
      </c>
      <c r="BF1489" s="35" t="str">
        <f>IFERROR(VLOOKUP(Data_Power_app[[#This Row],[PRO ODER]],'Result'!A:C,3,0),"")</f>
        <v/>
      </c>
      <c r="BG1489" s="14" t="str">
        <f>IFERROR(VLOOKUP(Data_Power_app[[#This Row],[PRO ODER]]&amp;"LAM_IN",'Real Time'!A:E,4,0),"")</f>
        <v/>
      </c>
      <c r="BH1489" s="37" t="str">
        <f>IF(Data_Power_app[[#This Row],[LAMINATION MACHINE (PLAN)]]="","",IF(Data_Power_app[[#This Row],[LAMINATION MACHINE (REALTIME)]]="","",RIGHT(Data_Power_app[[#This Row],[LAMINATION MACHINE (REALTIME)]],1)=RIGHT(Data_Power_app[[#This Row],[LAMINATION MACHINE (PLAN)]],1)))</f>
        <v/>
      </c>
    </row>
    <row r="1490" spans="1:60" x14ac:dyDescent="0.25">
      <c r="A1490" s="27">
        <v>1906</v>
      </c>
      <c r="B1490" s="30" t="s">
        <v>9937</v>
      </c>
      <c r="C1490" s="30" t="s">
        <v>9938</v>
      </c>
      <c r="D1490" s="30" t="s">
        <v>300</v>
      </c>
      <c r="E1490" s="30" t="s">
        <v>564</v>
      </c>
      <c r="F1490" s="30" t="s">
        <v>59</v>
      </c>
      <c r="G1490" s="30">
        <v>776</v>
      </c>
      <c r="H1490" s="4">
        <v>45810</v>
      </c>
      <c r="I1490" s="30">
        <v>45810</v>
      </c>
      <c r="J1490" s="4">
        <v>45722</v>
      </c>
      <c r="K1490" s="4">
        <v>45811</v>
      </c>
      <c r="L1490" s="4">
        <v>45811.328009259261</v>
      </c>
      <c r="M1490" s="4">
        <v>45812</v>
      </c>
      <c r="N1490" s="4"/>
      <c r="O1490" s="4" t="s">
        <v>60</v>
      </c>
      <c r="P1490" s="4" t="s">
        <v>60</v>
      </c>
      <c r="Q1490" s="4" t="s">
        <v>60</v>
      </c>
      <c r="R1490" s="4" t="s">
        <v>60</v>
      </c>
      <c r="S1490" s="4" t="s">
        <v>60</v>
      </c>
      <c r="T1490" s="4">
        <v>45813</v>
      </c>
      <c r="U1490" s="4"/>
      <c r="V1490" s="4"/>
      <c r="W1490" s="4">
        <v>45814</v>
      </c>
      <c r="X1490" s="4"/>
      <c r="Y1490" s="4" t="s">
        <v>60</v>
      </c>
      <c r="Z1490" s="4">
        <v>45816</v>
      </c>
      <c r="AA1490" s="4"/>
      <c r="AB1490" s="4" t="s">
        <v>60</v>
      </c>
      <c r="AC1490" s="4">
        <v>45817</v>
      </c>
      <c r="AD1490" s="4">
        <v>45818</v>
      </c>
      <c r="AE1490" s="4">
        <v>45820</v>
      </c>
      <c r="AF1490" s="4"/>
      <c r="AG1490" s="30" t="s">
        <v>88</v>
      </c>
      <c r="AH1490" s="30" t="s">
        <v>302</v>
      </c>
      <c r="AI1490" s="30" t="s">
        <v>9939</v>
      </c>
      <c r="AJ1490" s="30" t="s">
        <v>303</v>
      </c>
      <c r="AK1490" s="30" t="s">
        <v>65</v>
      </c>
      <c r="AL1490" s="30" t="s">
        <v>395</v>
      </c>
      <c r="AM1490" s="30" t="s">
        <v>396</v>
      </c>
      <c r="AN1490" s="30">
        <v>12.742800000000001</v>
      </c>
      <c r="AO1490" s="30" t="s">
        <v>68</v>
      </c>
      <c r="AP1490" s="30"/>
      <c r="AQ1490" s="30"/>
      <c r="AR1490" s="30" t="s">
        <v>68</v>
      </c>
      <c r="AS1490" s="30"/>
      <c r="AT1490" s="30"/>
      <c r="AU1490" s="30" t="s">
        <v>397</v>
      </c>
      <c r="AV1490" s="30" t="s">
        <v>398</v>
      </c>
      <c r="AW1490" s="30">
        <v>55.727730000000001</v>
      </c>
      <c r="AX1490" s="30" t="s">
        <v>1055</v>
      </c>
      <c r="AY1490" s="30" t="s">
        <v>400</v>
      </c>
      <c r="AZ1490" s="3">
        <v>776</v>
      </c>
      <c r="BA1490" s="30" t="s">
        <v>60</v>
      </c>
      <c r="BB1490" s="30">
        <v>776</v>
      </c>
      <c r="BC1490" s="30" t="s">
        <v>60</v>
      </c>
      <c r="BD1490" s="30" t="s">
        <v>60</v>
      </c>
      <c r="BE1490" s="30" t="s">
        <v>60</v>
      </c>
      <c r="BF1490" s="35" t="str">
        <f>IFERROR(VLOOKUP(Data_Power_app[[#This Row],[PRO ODER]],'Result'!A:C,3,0),"")</f>
        <v/>
      </c>
      <c r="BG1490" s="14" t="str">
        <f>IFERROR(VLOOKUP(Data_Power_app[[#This Row],[PRO ODER]]&amp;"LAM_IN",'Real Time'!A:E,4,0),"")</f>
        <v/>
      </c>
      <c r="BH1490" s="37" t="str">
        <f>IF(Data_Power_app[[#This Row],[LAMINATION MACHINE (PLAN)]]="","",IF(Data_Power_app[[#This Row],[LAMINATION MACHINE (REALTIME)]]="","",RIGHT(Data_Power_app[[#This Row],[LAMINATION MACHINE (REALTIME)]],1)=RIGHT(Data_Power_app[[#This Row],[LAMINATION MACHINE (PLAN)]],1)))</f>
        <v/>
      </c>
    </row>
    <row r="1491" spans="1:60" x14ac:dyDescent="0.25">
      <c r="A1491" s="27">
        <v>1907</v>
      </c>
      <c r="B1491" s="30" t="s">
        <v>9940</v>
      </c>
      <c r="C1491" s="30" t="s">
        <v>9941</v>
      </c>
      <c r="D1491" s="30" t="s">
        <v>300</v>
      </c>
      <c r="E1491" s="30" t="s">
        <v>564</v>
      </c>
      <c r="F1491" s="30" t="s">
        <v>59</v>
      </c>
      <c r="G1491" s="30">
        <v>470</v>
      </c>
      <c r="H1491" s="4">
        <v>45810</v>
      </c>
      <c r="I1491" s="30">
        <v>45810</v>
      </c>
      <c r="J1491" s="4">
        <v>45722</v>
      </c>
      <c r="K1491" s="4">
        <v>45811</v>
      </c>
      <c r="L1491" s="4">
        <v>45811.328125</v>
      </c>
      <c r="M1491" s="4">
        <v>45812</v>
      </c>
      <c r="N1491" s="4"/>
      <c r="O1491" s="4" t="s">
        <v>60</v>
      </c>
      <c r="P1491" s="4" t="s">
        <v>60</v>
      </c>
      <c r="Q1491" s="4" t="s">
        <v>60</v>
      </c>
      <c r="R1491" s="4" t="s">
        <v>60</v>
      </c>
      <c r="S1491" s="4" t="s">
        <v>60</v>
      </c>
      <c r="T1491" s="4">
        <v>45813</v>
      </c>
      <c r="U1491" s="4"/>
      <c r="V1491" s="4"/>
      <c r="W1491" s="4">
        <v>45814</v>
      </c>
      <c r="X1491" s="4"/>
      <c r="Y1491" s="4" t="s">
        <v>60</v>
      </c>
      <c r="Z1491" s="4">
        <v>45816</v>
      </c>
      <c r="AA1491" s="4"/>
      <c r="AB1491" s="4" t="s">
        <v>60</v>
      </c>
      <c r="AC1491" s="4">
        <v>45817</v>
      </c>
      <c r="AD1491" s="4">
        <v>45818</v>
      </c>
      <c r="AE1491" s="4">
        <v>45820</v>
      </c>
      <c r="AF1491" s="4"/>
      <c r="AG1491" s="30" t="s">
        <v>88</v>
      </c>
      <c r="AH1491" s="30" t="s">
        <v>302</v>
      </c>
      <c r="AI1491" s="30" t="s">
        <v>9939</v>
      </c>
      <c r="AJ1491" s="30" t="s">
        <v>303</v>
      </c>
      <c r="AK1491" s="30" t="s">
        <v>65</v>
      </c>
      <c r="AL1491" s="30" t="s">
        <v>395</v>
      </c>
      <c r="AM1491" s="30" t="s">
        <v>396</v>
      </c>
      <c r="AN1491" s="30">
        <v>7.7033300000000002</v>
      </c>
      <c r="AO1491" s="30" t="s">
        <v>68</v>
      </c>
      <c r="AP1491" s="30"/>
      <c r="AQ1491" s="30"/>
      <c r="AR1491" s="30" t="s">
        <v>68</v>
      </c>
      <c r="AS1491" s="30"/>
      <c r="AT1491" s="30"/>
      <c r="AU1491" s="30" t="s">
        <v>397</v>
      </c>
      <c r="AV1491" s="30" t="s">
        <v>398</v>
      </c>
      <c r="AW1491" s="30">
        <v>33.688789999999997</v>
      </c>
      <c r="AX1491" s="30" t="s">
        <v>1055</v>
      </c>
      <c r="AY1491" s="30" t="s">
        <v>400</v>
      </c>
      <c r="AZ1491" s="3">
        <v>470</v>
      </c>
      <c r="BA1491" s="30" t="s">
        <v>60</v>
      </c>
      <c r="BB1491" s="30">
        <v>470</v>
      </c>
      <c r="BC1491" s="30" t="s">
        <v>60</v>
      </c>
      <c r="BD1491" s="30" t="s">
        <v>60</v>
      </c>
      <c r="BE1491" s="30" t="s">
        <v>60</v>
      </c>
      <c r="BF1491" s="35" t="str">
        <f>IFERROR(VLOOKUP(Data_Power_app[[#This Row],[PRO ODER]],'Result'!A:C,3,0),"")</f>
        <v/>
      </c>
      <c r="BG1491" s="14" t="str">
        <f>IFERROR(VLOOKUP(Data_Power_app[[#This Row],[PRO ODER]]&amp;"LAM_IN",'Real Time'!A:E,4,0),"")</f>
        <v/>
      </c>
      <c r="BH1491" s="37" t="str">
        <f>IF(Data_Power_app[[#This Row],[LAMINATION MACHINE (PLAN)]]="","",IF(Data_Power_app[[#This Row],[LAMINATION MACHINE (REALTIME)]]="","",RIGHT(Data_Power_app[[#This Row],[LAMINATION MACHINE (REALTIME)]],1)=RIGHT(Data_Power_app[[#This Row],[LAMINATION MACHINE (PLAN)]],1)))</f>
        <v/>
      </c>
    </row>
    <row r="1492" spans="1:60" x14ac:dyDescent="0.25">
      <c r="A1492" s="27">
        <v>1908</v>
      </c>
      <c r="B1492" s="30" t="s">
        <v>5870</v>
      </c>
      <c r="C1492" s="30" t="s">
        <v>5591</v>
      </c>
      <c r="D1492" s="30" t="s">
        <v>243</v>
      </c>
      <c r="E1492" s="30" t="s">
        <v>119</v>
      </c>
      <c r="F1492" s="30" t="s">
        <v>59</v>
      </c>
      <c r="G1492" s="30">
        <v>149</v>
      </c>
      <c r="H1492" s="4">
        <v>45810</v>
      </c>
      <c r="I1492" s="30">
        <v>45806</v>
      </c>
      <c r="J1492" s="4">
        <v>45806</v>
      </c>
      <c r="K1492" s="4">
        <v>45811</v>
      </c>
      <c r="L1492" s="4">
        <v>45807.664155092592</v>
      </c>
      <c r="M1492" s="4">
        <v>45812</v>
      </c>
      <c r="N1492" s="4">
        <v>45808.557939814818</v>
      </c>
      <c r="O1492" s="4">
        <v>45813</v>
      </c>
      <c r="P1492" s="4" t="s">
        <v>60</v>
      </c>
      <c r="Q1492" s="4" t="s">
        <v>60</v>
      </c>
      <c r="R1492" s="4" t="s">
        <v>60</v>
      </c>
      <c r="S1492" s="4" t="s">
        <v>60</v>
      </c>
      <c r="T1492" s="4">
        <v>45814</v>
      </c>
      <c r="U1492" s="4">
        <v>45808.599803240744</v>
      </c>
      <c r="V1492" s="4">
        <v>45810.830057870371</v>
      </c>
      <c r="W1492" s="4">
        <v>45815</v>
      </c>
      <c r="X1492" s="4">
        <v>45811.667766203704</v>
      </c>
      <c r="Y1492" s="4" t="s">
        <v>61</v>
      </c>
      <c r="Z1492" s="4">
        <v>45816</v>
      </c>
      <c r="AA1492" s="4">
        <v>45811.668020833335</v>
      </c>
      <c r="AB1492" s="4" t="s">
        <v>60</v>
      </c>
      <c r="AC1492" s="4">
        <v>45817</v>
      </c>
      <c r="AD1492" s="4">
        <v>45819</v>
      </c>
      <c r="AE1492" s="4">
        <v>45820</v>
      </c>
      <c r="AF1492" s="4"/>
      <c r="AG1492" s="30" t="s">
        <v>62</v>
      </c>
      <c r="AH1492" s="30" t="s">
        <v>421</v>
      </c>
      <c r="AI1492" s="30" t="s">
        <v>586</v>
      </c>
      <c r="AJ1492" s="30" t="s">
        <v>422</v>
      </c>
      <c r="AK1492" s="30" t="s">
        <v>100</v>
      </c>
      <c r="AL1492" s="30" t="s">
        <v>530</v>
      </c>
      <c r="AM1492" s="30" t="s">
        <v>531</v>
      </c>
      <c r="AN1492" s="30">
        <v>2.3193899999999998</v>
      </c>
      <c r="AO1492" s="30" t="s">
        <v>68</v>
      </c>
      <c r="AP1492" s="30"/>
      <c r="AQ1492" s="30"/>
      <c r="AR1492" s="30" t="s">
        <v>68</v>
      </c>
      <c r="AS1492" s="30"/>
      <c r="AT1492" s="30"/>
      <c r="AU1492" s="30" t="s">
        <v>432</v>
      </c>
      <c r="AV1492" s="30" t="s">
        <v>433</v>
      </c>
      <c r="AW1492" s="30">
        <v>10.145300000000001</v>
      </c>
      <c r="AX1492" s="30" t="s">
        <v>587</v>
      </c>
      <c r="AY1492" s="30" t="s">
        <v>588</v>
      </c>
      <c r="AZ1492" s="3">
        <v>149</v>
      </c>
      <c r="BA1492" s="30" t="s">
        <v>60</v>
      </c>
      <c r="BB1492" s="30">
        <v>149</v>
      </c>
      <c r="BC1492" s="30" t="s">
        <v>60</v>
      </c>
      <c r="BD1492" s="30" t="s">
        <v>60</v>
      </c>
      <c r="BE1492" s="30" t="s">
        <v>60</v>
      </c>
      <c r="BF1492" s="35" t="str">
        <f>IFERROR(VLOOKUP(Data_Power_app[[#This Row],[PRO ODER]],'Result'!A:C,3,0),"")</f>
        <v/>
      </c>
      <c r="BG1492" s="14" t="str">
        <f>IFERROR(VLOOKUP(Data_Power_app[[#This Row],[PRO ODER]]&amp;"LAM_IN",'Real Time'!A:E,4,0),"")</f>
        <v/>
      </c>
      <c r="BH1492" s="37" t="str">
        <f>IF(Data_Power_app[[#This Row],[LAMINATION MACHINE (PLAN)]]="","",IF(Data_Power_app[[#This Row],[LAMINATION MACHINE (REALTIME)]]="","",RIGHT(Data_Power_app[[#This Row],[LAMINATION MACHINE (REALTIME)]],1)=RIGHT(Data_Power_app[[#This Row],[LAMINATION MACHINE (PLAN)]],1)))</f>
        <v/>
      </c>
    </row>
    <row r="1493" spans="1:60" x14ac:dyDescent="0.25">
      <c r="A1493" s="27">
        <v>1909</v>
      </c>
      <c r="B1493" s="30" t="s">
        <v>5871</v>
      </c>
      <c r="C1493" s="30" t="s">
        <v>5592</v>
      </c>
      <c r="D1493" s="30" t="s">
        <v>243</v>
      </c>
      <c r="E1493" s="30" t="s">
        <v>119</v>
      </c>
      <c r="F1493" s="30" t="s">
        <v>59</v>
      </c>
      <c r="G1493" s="30">
        <v>828</v>
      </c>
      <c r="H1493" s="4">
        <v>45810</v>
      </c>
      <c r="I1493" s="30">
        <v>45806</v>
      </c>
      <c r="J1493" s="4">
        <v>45806</v>
      </c>
      <c r="K1493" s="4">
        <v>45811</v>
      </c>
      <c r="L1493" s="4">
        <v>45807.664201388892</v>
      </c>
      <c r="M1493" s="4">
        <v>45812</v>
      </c>
      <c r="N1493" s="4">
        <v>45808.407916666663</v>
      </c>
      <c r="O1493" s="4">
        <v>45813</v>
      </c>
      <c r="P1493" s="4" t="s">
        <v>60</v>
      </c>
      <c r="Q1493" s="4" t="s">
        <v>60</v>
      </c>
      <c r="R1493" s="4" t="s">
        <v>60</v>
      </c>
      <c r="S1493" s="4" t="s">
        <v>60</v>
      </c>
      <c r="T1493" s="4">
        <v>45814</v>
      </c>
      <c r="U1493" s="4">
        <v>45808.599768518521</v>
      </c>
      <c r="V1493" s="4">
        <v>45810.516365740739</v>
      </c>
      <c r="W1493" s="4">
        <v>45815</v>
      </c>
      <c r="X1493" s="4">
        <v>45811.439699074072</v>
      </c>
      <c r="Y1493" s="4" t="s">
        <v>61</v>
      </c>
      <c r="Z1493" s="4">
        <v>45816</v>
      </c>
      <c r="AA1493" s="4"/>
      <c r="AB1493" s="4" t="s">
        <v>60</v>
      </c>
      <c r="AC1493" s="4">
        <v>45817</v>
      </c>
      <c r="AD1493" s="4">
        <v>45819</v>
      </c>
      <c r="AE1493" s="4">
        <v>45820</v>
      </c>
      <c r="AF1493" s="4"/>
      <c r="AG1493" s="30" t="s">
        <v>97</v>
      </c>
      <c r="AH1493" s="30" t="s">
        <v>421</v>
      </c>
      <c r="AI1493" s="30" t="s">
        <v>586</v>
      </c>
      <c r="AJ1493" s="30" t="s">
        <v>422</v>
      </c>
      <c r="AK1493" s="30" t="s">
        <v>100</v>
      </c>
      <c r="AL1493" s="30" t="s">
        <v>530</v>
      </c>
      <c r="AM1493" s="30" t="s">
        <v>531</v>
      </c>
      <c r="AN1493" s="30">
        <v>14.306279999999999</v>
      </c>
      <c r="AO1493" s="30" t="s">
        <v>68</v>
      </c>
      <c r="AP1493" s="30"/>
      <c r="AQ1493" s="30"/>
      <c r="AR1493" s="30" t="s">
        <v>68</v>
      </c>
      <c r="AS1493" s="30"/>
      <c r="AT1493" s="30"/>
      <c r="AU1493" s="30" t="s">
        <v>432</v>
      </c>
      <c r="AV1493" s="30" t="s">
        <v>433</v>
      </c>
      <c r="AW1493" s="30">
        <v>62.578409999999998</v>
      </c>
      <c r="AX1493" s="30" t="s">
        <v>587</v>
      </c>
      <c r="AY1493" s="30" t="s">
        <v>588</v>
      </c>
      <c r="AZ1493" s="3">
        <v>828</v>
      </c>
      <c r="BA1493" s="30" t="s">
        <v>60</v>
      </c>
      <c r="BB1493" s="30">
        <v>828</v>
      </c>
      <c r="BC1493" s="30" t="s">
        <v>60</v>
      </c>
      <c r="BD1493" s="30" t="s">
        <v>60</v>
      </c>
      <c r="BE1493" s="30" t="s">
        <v>60</v>
      </c>
      <c r="BF1493" s="35" t="str">
        <f>IFERROR(VLOOKUP(Data_Power_app[[#This Row],[PRO ODER]],'Result'!A:C,3,0),"")</f>
        <v/>
      </c>
      <c r="BG1493" s="14" t="str">
        <f>IFERROR(VLOOKUP(Data_Power_app[[#This Row],[PRO ODER]]&amp;"LAM_IN",'Real Time'!A:E,4,0),"")</f>
        <v/>
      </c>
      <c r="BH1493" s="37" t="str">
        <f>IF(Data_Power_app[[#This Row],[LAMINATION MACHINE (PLAN)]]="","",IF(Data_Power_app[[#This Row],[LAMINATION MACHINE (REALTIME)]]="","",RIGHT(Data_Power_app[[#This Row],[LAMINATION MACHINE (REALTIME)]],1)=RIGHT(Data_Power_app[[#This Row],[LAMINATION MACHINE (PLAN)]],1)))</f>
        <v/>
      </c>
    </row>
    <row r="1494" spans="1:60" x14ac:dyDescent="0.25">
      <c r="A1494" s="27">
        <v>1910</v>
      </c>
      <c r="B1494" s="30" t="s">
        <v>5872</v>
      </c>
      <c r="C1494" s="30" t="s">
        <v>5582</v>
      </c>
      <c r="D1494" s="30" t="s">
        <v>243</v>
      </c>
      <c r="E1494" s="30" t="s">
        <v>119</v>
      </c>
      <c r="F1494" s="30" t="s">
        <v>59</v>
      </c>
      <c r="G1494" s="30">
        <v>161</v>
      </c>
      <c r="H1494" s="4">
        <v>45810</v>
      </c>
      <c r="I1494" s="30">
        <v>45806</v>
      </c>
      <c r="J1494" s="4">
        <v>45806</v>
      </c>
      <c r="K1494" s="4">
        <v>45811</v>
      </c>
      <c r="L1494" s="4">
        <v>45807.663171296299</v>
      </c>
      <c r="M1494" s="4">
        <v>45812</v>
      </c>
      <c r="N1494" s="4">
        <v>45808.446238425924</v>
      </c>
      <c r="O1494" s="4">
        <v>45813</v>
      </c>
      <c r="P1494" s="4" t="s">
        <v>60</v>
      </c>
      <c r="Q1494" s="4" t="s">
        <v>60</v>
      </c>
      <c r="R1494" s="4" t="s">
        <v>60</v>
      </c>
      <c r="S1494" s="4" t="s">
        <v>60</v>
      </c>
      <c r="T1494" s="4">
        <v>45814</v>
      </c>
      <c r="U1494" s="4">
        <v>45808.599814814814</v>
      </c>
      <c r="V1494" s="4">
        <v>45810.765844907408</v>
      </c>
      <c r="W1494" s="4">
        <v>45815</v>
      </c>
      <c r="X1494" s="4"/>
      <c r="Y1494" s="4" t="s">
        <v>60</v>
      </c>
      <c r="Z1494" s="4">
        <v>45816</v>
      </c>
      <c r="AA1494" s="4"/>
      <c r="AB1494" s="4" t="s">
        <v>60</v>
      </c>
      <c r="AC1494" s="4">
        <v>45817</v>
      </c>
      <c r="AD1494" s="4">
        <v>45819</v>
      </c>
      <c r="AE1494" s="4">
        <v>45820</v>
      </c>
      <c r="AF1494" s="4"/>
      <c r="AG1494" s="30" t="s">
        <v>343</v>
      </c>
      <c r="AH1494" s="30" t="s">
        <v>421</v>
      </c>
      <c r="AI1494" s="30" t="s">
        <v>586</v>
      </c>
      <c r="AJ1494" s="30" t="s">
        <v>422</v>
      </c>
      <c r="AK1494" s="30" t="s">
        <v>100</v>
      </c>
      <c r="AL1494" s="30" t="s">
        <v>530</v>
      </c>
      <c r="AM1494" s="30" t="s">
        <v>531</v>
      </c>
      <c r="AN1494" s="30">
        <v>2.88029</v>
      </c>
      <c r="AO1494" s="30" t="s">
        <v>68</v>
      </c>
      <c r="AP1494" s="30"/>
      <c r="AQ1494" s="30"/>
      <c r="AR1494" s="30" t="s">
        <v>68</v>
      </c>
      <c r="AS1494" s="30"/>
      <c r="AT1494" s="30"/>
      <c r="AU1494" s="30" t="s">
        <v>432</v>
      </c>
      <c r="AV1494" s="30" t="s">
        <v>433</v>
      </c>
      <c r="AW1494" s="30">
        <v>12.598610000000001</v>
      </c>
      <c r="AX1494" s="30" t="s">
        <v>587</v>
      </c>
      <c r="AY1494" s="30" t="s">
        <v>588</v>
      </c>
      <c r="AZ1494" s="3">
        <v>161</v>
      </c>
      <c r="BA1494" s="30" t="s">
        <v>60</v>
      </c>
      <c r="BB1494" s="30">
        <v>161</v>
      </c>
      <c r="BC1494" s="30" t="s">
        <v>60</v>
      </c>
      <c r="BD1494" s="30" t="s">
        <v>60</v>
      </c>
      <c r="BE1494" s="30" t="s">
        <v>60</v>
      </c>
      <c r="BF1494" s="35" t="str">
        <f>IFERROR(VLOOKUP(Data_Power_app[[#This Row],[PRO ODER]],'Result'!A:C,3,0),"")</f>
        <v/>
      </c>
      <c r="BG1494" s="14" t="str">
        <f>IFERROR(VLOOKUP(Data_Power_app[[#This Row],[PRO ODER]]&amp;"LAM_IN",'Real Time'!A:E,4,0),"")</f>
        <v/>
      </c>
      <c r="BH1494" s="37" t="str">
        <f>IF(Data_Power_app[[#This Row],[LAMINATION MACHINE (PLAN)]]="","",IF(Data_Power_app[[#This Row],[LAMINATION MACHINE (REALTIME)]]="","",RIGHT(Data_Power_app[[#This Row],[LAMINATION MACHINE (REALTIME)]],1)=RIGHT(Data_Power_app[[#This Row],[LAMINATION MACHINE (PLAN)]],1)))</f>
        <v/>
      </c>
    </row>
    <row r="1495" spans="1:60" x14ac:dyDescent="0.25">
      <c r="A1495" s="27">
        <v>1911</v>
      </c>
      <c r="B1495" s="30" t="s">
        <v>5873</v>
      </c>
      <c r="C1495" s="30" t="s">
        <v>5583</v>
      </c>
      <c r="D1495" s="30" t="s">
        <v>243</v>
      </c>
      <c r="E1495" s="30" t="s">
        <v>119</v>
      </c>
      <c r="F1495" s="30" t="s">
        <v>59</v>
      </c>
      <c r="G1495" s="30">
        <v>155</v>
      </c>
      <c r="H1495" s="4">
        <v>45810</v>
      </c>
      <c r="I1495" s="30">
        <v>45806</v>
      </c>
      <c r="J1495" s="4">
        <v>45806</v>
      </c>
      <c r="K1495" s="4">
        <v>45811</v>
      </c>
      <c r="L1495" s="4">
        <v>45807.663298611114</v>
      </c>
      <c r="M1495" s="4">
        <v>45812</v>
      </c>
      <c r="N1495" s="4">
        <v>45808.558229166665</v>
      </c>
      <c r="O1495" s="4">
        <v>45813</v>
      </c>
      <c r="P1495" s="4" t="s">
        <v>60</v>
      </c>
      <c r="Q1495" s="4" t="s">
        <v>60</v>
      </c>
      <c r="R1495" s="4" t="s">
        <v>60</v>
      </c>
      <c r="S1495" s="4" t="s">
        <v>60</v>
      </c>
      <c r="T1495" s="4">
        <v>45814</v>
      </c>
      <c r="U1495" s="4">
        <v>45808.59851851852</v>
      </c>
      <c r="V1495" s="4">
        <v>45810.766192129631</v>
      </c>
      <c r="W1495" s="4">
        <v>45815</v>
      </c>
      <c r="X1495" s="4">
        <v>45811.439837962964</v>
      </c>
      <c r="Y1495" s="4" t="s">
        <v>61</v>
      </c>
      <c r="Z1495" s="4">
        <v>45816</v>
      </c>
      <c r="AA1495" s="4"/>
      <c r="AB1495" s="4" t="s">
        <v>60</v>
      </c>
      <c r="AC1495" s="4">
        <v>45817</v>
      </c>
      <c r="AD1495" s="4">
        <v>45819</v>
      </c>
      <c r="AE1495" s="4">
        <v>45820</v>
      </c>
      <c r="AF1495" s="4"/>
      <c r="AG1495" s="30" t="s">
        <v>97</v>
      </c>
      <c r="AH1495" s="30" t="s">
        <v>421</v>
      </c>
      <c r="AI1495" s="30" t="s">
        <v>586</v>
      </c>
      <c r="AJ1495" s="30" t="s">
        <v>422</v>
      </c>
      <c r="AK1495" s="30" t="s">
        <v>100</v>
      </c>
      <c r="AL1495" s="30" t="s">
        <v>530</v>
      </c>
      <c r="AM1495" s="30" t="s">
        <v>531</v>
      </c>
      <c r="AN1495" s="30">
        <v>2.7874400000000001</v>
      </c>
      <c r="AO1495" s="30" t="s">
        <v>68</v>
      </c>
      <c r="AP1495" s="30"/>
      <c r="AQ1495" s="30"/>
      <c r="AR1495" s="30" t="s">
        <v>68</v>
      </c>
      <c r="AS1495" s="30"/>
      <c r="AT1495" s="30"/>
      <c r="AU1495" s="30" t="s">
        <v>432</v>
      </c>
      <c r="AV1495" s="30" t="s">
        <v>433</v>
      </c>
      <c r="AW1495" s="30">
        <v>12.19299</v>
      </c>
      <c r="AX1495" s="30" t="s">
        <v>587</v>
      </c>
      <c r="AY1495" s="30" t="s">
        <v>588</v>
      </c>
      <c r="AZ1495" s="3">
        <v>155</v>
      </c>
      <c r="BA1495" s="30" t="s">
        <v>60</v>
      </c>
      <c r="BB1495" s="30">
        <v>155</v>
      </c>
      <c r="BC1495" s="30" t="s">
        <v>60</v>
      </c>
      <c r="BD1495" s="30" t="s">
        <v>60</v>
      </c>
      <c r="BE1495" s="30" t="s">
        <v>60</v>
      </c>
      <c r="BF1495" s="35" t="str">
        <f>IFERROR(VLOOKUP(Data_Power_app[[#This Row],[PRO ODER]],'Result'!A:C,3,0),"")</f>
        <v/>
      </c>
      <c r="BG1495" s="14" t="str">
        <f>IFERROR(VLOOKUP(Data_Power_app[[#This Row],[PRO ODER]]&amp;"LAM_IN",'Real Time'!A:E,4,0),"")</f>
        <v/>
      </c>
      <c r="BH1495" s="37" t="str">
        <f>IF(Data_Power_app[[#This Row],[LAMINATION MACHINE (PLAN)]]="","",IF(Data_Power_app[[#This Row],[LAMINATION MACHINE (REALTIME)]]="","",RIGHT(Data_Power_app[[#This Row],[LAMINATION MACHINE (REALTIME)]],1)=RIGHT(Data_Power_app[[#This Row],[LAMINATION MACHINE (PLAN)]],1)))</f>
        <v/>
      </c>
    </row>
    <row r="1496" spans="1:60" x14ac:dyDescent="0.25">
      <c r="A1496" s="27">
        <v>1912</v>
      </c>
      <c r="B1496" s="30" t="s">
        <v>5874</v>
      </c>
      <c r="C1496" s="30" t="s">
        <v>5598</v>
      </c>
      <c r="D1496" s="30" t="s">
        <v>243</v>
      </c>
      <c r="E1496" s="30" t="s">
        <v>119</v>
      </c>
      <c r="F1496" s="30" t="s">
        <v>59</v>
      </c>
      <c r="G1496" s="30">
        <v>149</v>
      </c>
      <c r="H1496" s="4">
        <v>45810</v>
      </c>
      <c r="I1496" s="30">
        <v>45806</v>
      </c>
      <c r="J1496" s="4">
        <v>45806</v>
      </c>
      <c r="K1496" s="4">
        <v>45811</v>
      </c>
      <c r="L1496" s="4">
        <v>45807.662615740737</v>
      </c>
      <c r="M1496" s="4">
        <v>45812</v>
      </c>
      <c r="N1496" s="4">
        <v>45808.44636574074</v>
      </c>
      <c r="O1496" s="4">
        <v>45813</v>
      </c>
      <c r="P1496" s="4" t="s">
        <v>60</v>
      </c>
      <c r="Q1496" s="4" t="s">
        <v>60</v>
      </c>
      <c r="R1496" s="4" t="s">
        <v>60</v>
      </c>
      <c r="S1496" s="4" t="s">
        <v>60</v>
      </c>
      <c r="T1496" s="4">
        <v>45814</v>
      </c>
      <c r="U1496" s="4">
        <v>45808.599953703706</v>
      </c>
      <c r="V1496" s="4">
        <v>45810.147766203707</v>
      </c>
      <c r="W1496" s="4">
        <v>45815</v>
      </c>
      <c r="X1496" s="4"/>
      <c r="Y1496" s="4" t="s">
        <v>60</v>
      </c>
      <c r="Z1496" s="4">
        <v>45816</v>
      </c>
      <c r="AA1496" s="4"/>
      <c r="AB1496" s="4" t="s">
        <v>60</v>
      </c>
      <c r="AC1496" s="4">
        <v>45817</v>
      </c>
      <c r="AD1496" s="4">
        <v>45819</v>
      </c>
      <c r="AE1496" s="4">
        <v>45820</v>
      </c>
      <c r="AF1496" s="4"/>
      <c r="AG1496" s="30" t="s">
        <v>343</v>
      </c>
      <c r="AH1496" s="30" t="s">
        <v>421</v>
      </c>
      <c r="AI1496" s="30" t="s">
        <v>586</v>
      </c>
      <c r="AJ1496" s="30" t="s">
        <v>422</v>
      </c>
      <c r="AK1496" s="30" t="s">
        <v>100</v>
      </c>
      <c r="AL1496" s="30" t="s">
        <v>530</v>
      </c>
      <c r="AM1496" s="30" t="s">
        <v>531</v>
      </c>
      <c r="AN1496" s="30">
        <v>2.5697700000000001</v>
      </c>
      <c r="AO1496" s="30" t="s">
        <v>68</v>
      </c>
      <c r="AP1496" s="30"/>
      <c r="AQ1496" s="30"/>
      <c r="AR1496" s="30" t="s">
        <v>68</v>
      </c>
      <c r="AS1496" s="30"/>
      <c r="AT1496" s="30"/>
      <c r="AU1496" s="30" t="s">
        <v>432</v>
      </c>
      <c r="AV1496" s="30" t="s">
        <v>433</v>
      </c>
      <c r="AW1496" s="30">
        <v>11.24053</v>
      </c>
      <c r="AX1496" s="30" t="s">
        <v>587</v>
      </c>
      <c r="AY1496" s="30" t="s">
        <v>588</v>
      </c>
      <c r="AZ1496" s="3">
        <v>149</v>
      </c>
      <c r="BA1496" s="30" t="s">
        <v>60</v>
      </c>
      <c r="BB1496" s="30">
        <v>149</v>
      </c>
      <c r="BC1496" s="30" t="s">
        <v>60</v>
      </c>
      <c r="BD1496" s="30" t="s">
        <v>60</v>
      </c>
      <c r="BE1496" s="30" t="s">
        <v>60</v>
      </c>
      <c r="BF1496" s="35" t="str">
        <f>IFERROR(VLOOKUP(Data_Power_app[[#This Row],[PRO ODER]],'Result'!A:C,3,0),"")</f>
        <v/>
      </c>
      <c r="BG1496" s="14" t="str">
        <f>IFERROR(VLOOKUP(Data_Power_app[[#This Row],[PRO ODER]]&amp;"LAM_IN",'Real Time'!A:E,4,0),"")</f>
        <v/>
      </c>
      <c r="BH1496" s="37" t="str">
        <f>IF(Data_Power_app[[#This Row],[LAMINATION MACHINE (PLAN)]]="","",IF(Data_Power_app[[#This Row],[LAMINATION MACHINE (REALTIME)]]="","",RIGHT(Data_Power_app[[#This Row],[LAMINATION MACHINE (REALTIME)]],1)=RIGHT(Data_Power_app[[#This Row],[LAMINATION MACHINE (PLAN)]],1)))</f>
        <v/>
      </c>
    </row>
    <row r="1497" spans="1:60" x14ac:dyDescent="0.25">
      <c r="A1497" s="27">
        <v>1913</v>
      </c>
      <c r="B1497" s="30" t="s">
        <v>5875</v>
      </c>
      <c r="C1497" s="30" t="s">
        <v>5584</v>
      </c>
      <c r="D1497" s="30" t="s">
        <v>243</v>
      </c>
      <c r="E1497" s="30" t="s">
        <v>119</v>
      </c>
      <c r="F1497" s="30" t="s">
        <v>59</v>
      </c>
      <c r="G1497" s="30">
        <v>263</v>
      </c>
      <c r="H1497" s="4">
        <v>45810</v>
      </c>
      <c r="I1497" s="30">
        <v>45806</v>
      </c>
      <c r="J1497" s="4">
        <v>45806</v>
      </c>
      <c r="K1497" s="4">
        <v>45811</v>
      </c>
      <c r="L1497" s="4">
        <v>45807.663425925923</v>
      </c>
      <c r="M1497" s="4">
        <v>45812</v>
      </c>
      <c r="N1497" s="4">
        <v>45808.446435185186</v>
      </c>
      <c r="O1497" s="4">
        <v>45813</v>
      </c>
      <c r="P1497" s="4" t="s">
        <v>60</v>
      </c>
      <c r="Q1497" s="4" t="s">
        <v>60</v>
      </c>
      <c r="R1497" s="4" t="s">
        <v>60</v>
      </c>
      <c r="S1497" s="4" t="s">
        <v>60</v>
      </c>
      <c r="T1497" s="4">
        <v>45814</v>
      </c>
      <c r="U1497" s="4">
        <v>45808.600023148145</v>
      </c>
      <c r="V1497" s="4">
        <v>45810.147962962961</v>
      </c>
      <c r="W1497" s="4">
        <v>45815</v>
      </c>
      <c r="X1497" s="4"/>
      <c r="Y1497" s="4" t="s">
        <v>60</v>
      </c>
      <c r="Z1497" s="4">
        <v>45816</v>
      </c>
      <c r="AA1497" s="4"/>
      <c r="AB1497" s="4" t="s">
        <v>60</v>
      </c>
      <c r="AC1497" s="4">
        <v>45817</v>
      </c>
      <c r="AD1497" s="4">
        <v>45819</v>
      </c>
      <c r="AE1497" s="4">
        <v>45820</v>
      </c>
      <c r="AF1497" s="4"/>
      <c r="AG1497" s="30" t="s">
        <v>343</v>
      </c>
      <c r="AH1497" s="30" t="s">
        <v>421</v>
      </c>
      <c r="AI1497" s="30" t="s">
        <v>586</v>
      </c>
      <c r="AJ1497" s="30" t="s">
        <v>422</v>
      </c>
      <c r="AK1497" s="30" t="s">
        <v>100</v>
      </c>
      <c r="AL1497" s="30" t="s">
        <v>530</v>
      </c>
      <c r="AM1497" s="30" t="s">
        <v>531</v>
      </c>
      <c r="AN1497" s="30">
        <v>4.2625400000000004</v>
      </c>
      <c r="AO1497" s="30" t="s">
        <v>68</v>
      </c>
      <c r="AP1497" s="30"/>
      <c r="AQ1497" s="30"/>
      <c r="AR1497" s="30" t="s">
        <v>68</v>
      </c>
      <c r="AS1497" s="30"/>
      <c r="AT1497" s="30"/>
      <c r="AU1497" s="30" t="s">
        <v>432</v>
      </c>
      <c r="AV1497" s="30" t="s">
        <v>433</v>
      </c>
      <c r="AW1497" s="30">
        <v>18.645479999999999</v>
      </c>
      <c r="AX1497" s="30" t="s">
        <v>587</v>
      </c>
      <c r="AY1497" s="30" t="s">
        <v>588</v>
      </c>
      <c r="AZ1497" s="3">
        <v>263</v>
      </c>
      <c r="BA1497" s="30" t="s">
        <v>60</v>
      </c>
      <c r="BB1497" s="30">
        <v>263</v>
      </c>
      <c r="BC1497" s="30" t="s">
        <v>60</v>
      </c>
      <c r="BD1497" s="30" t="s">
        <v>60</v>
      </c>
      <c r="BE1497" s="30" t="s">
        <v>60</v>
      </c>
      <c r="BF1497" s="35" t="str">
        <f>IFERROR(VLOOKUP(Data_Power_app[[#This Row],[PRO ODER]],'Result'!A:C,3,0),"")</f>
        <v/>
      </c>
      <c r="BG1497" s="14" t="str">
        <f>IFERROR(VLOOKUP(Data_Power_app[[#This Row],[PRO ODER]]&amp;"LAM_IN",'Real Time'!A:E,4,0),"")</f>
        <v/>
      </c>
      <c r="BH1497" s="37" t="str">
        <f>IF(Data_Power_app[[#This Row],[LAMINATION MACHINE (PLAN)]]="","",IF(Data_Power_app[[#This Row],[LAMINATION MACHINE (REALTIME)]]="","",RIGHT(Data_Power_app[[#This Row],[LAMINATION MACHINE (REALTIME)]],1)=RIGHT(Data_Power_app[[#This Row],[LAMINATION MACHINE (PLAN)]],1)))</f>
        <v/>
      </c>
    </row>
    <row r="1498" spans="1:60" x14ac:dyDescent="0.25">
      <c r="A1498" s="27">
        <v>1914</v>
      </c>
      <c r="B1498" s="30" t="s">
        <v>5876</v>
      </c>
      <c r="C1498" s="30" t="s">
        <v>5599</v>
      </c>
      <c r="D1498" s="30" t="s">
        <v>243</v>
      </c>
      <c r="E1498" s="30" t="s">
        <v>119</v>
      </c>
      <c r="F1498" s="30" t="s">
        <v>59</v>
      </c>
      <c r="G1498" s="30">
        <v>455</v>
      </c>
      <c r="H1498" s="4">
        <v>45810</v>
      </c>
      <c r="I1498" s="30">
        <v>45806</v>
      </c>
      <c r="J1498" s="4">
        <v>45806</v>
      </c>
      <c r="K1498" s="4">
        <v>45811</v>
      </c>
      <c r="L1498" s="4">
        <v>45807.662511574075</v>
      </c>
      <c r="M1498" s="4">
        <v>45812</v>
      </c>
      <c r="N1498" s="4">
        <v>45808.446319444447</v>
      </c>
      <c r="O1498" s="4">
        <v>45813</v>
      </c>
      <c r="P1498" s="4" t="s">
        <v>60</v>
      </c>
      <c r="Q1498" s="4" t="s">
        <v>60</v>
      </c>
      <c r="R1498" s="4" t="s">
        <v>60</v>
      </c>
      <c r="S1498" s="4" t="s">
        <v>60</v>
      </c>
      <c r="T1498" s="4">
        <v>45814</v>
      </c>
      <c r="U1498" s="4">
        <v>45808.599918981483</v>
      </c>
      <c r="V1498" s="4">
        <v>45810.147627314815</v>
      </c>
      <c r="W1498" s="4">
        <v>45815</v>
      </c>
      <c r="X1498" s="4"/>
      <c r="Y1498" s="4" t="s">
        <v>60</v>
      </c>
      <c r="Z1498" s="4">
        <v>45816</v>
      </c>
      <c r="AA1498" s="4"/>
      <c r="AB1498" s="4" t="s">
        <v>60</v>
      </c>
      <c r="AC1498" s="4">
        <v>45817</v>
      </c>
      <c r="AD1498" s="4">
        <v>45819</v>
      </c>
      <c r="AE1498" s="4">
        <v>45820</v>
      </c>
      <c r="AF1498" s="4"/>
      <c r="AG1498" s="30" t="s">
        <v>343</v>
      </c>
      <c r="AH1498" s="30" t="s">
        <v>421</v>
      </c>
      <c r="AI1498" s="30" t="s">
        <v>586</v>
      </c>
      <c r="AJ1498" s="30" t="s">
        <v>422</v>
      </c>
      <c r="AK1498" s="30" t="s">
        <v>100</v>
      </c>
      <c r="AL1498" s="30" t="s">
        <v>530</v>
      </c>
      <c r="AM1498" s="30" t="s">
        <v>531</v>
      </c>
      <c r="AN1498" s="30">
        <v>7.1861899999999999</v>
      </c>
      <c r="AO1498" s="30" t="s">
        <v>68</v>
      </c>
      <c r="AP1498" s="30"/>
      <c r="AQ1498" s="30"/>
      <c r="AR1498" s="30" t="s">
        <v>68</v>
      </c>
      <c r="AS1498" s="30"/>
      <c r="AT1498" s="30"/>
      <c r="AU1498" s="30" t="s">
        <v>432</v>
      </c>
      <c r="AV1498" s="30" t="s">
        <v>433</v>
      </c>
      <c r="AW1498" s="30">
        <v>31.43525</v>
      </c>
      <c r="AX1498" s="30" t="s">
        <v>587</v>
      </c>
      <c r="AY1498" s="30" t="s">
        <v>588</v>
      </c>
      <c r="AZ1498" s="3">
        <v>455</v>
      </c>
      <c r="BA1498" s="30" t="s">
        <v>60</v>
      </c>
      <c r="BB1498" s="30">
        <v>455</v>
      </c>
      <c r="BC1498" s="30" t="s">
        <v>60</v>
      </c>
      <c r="BD1498" s="30" t="s">
        <v>60</v>
      </c>
      <c r="BE1498" s="30" t="s">
        <v>60</v>
      </c>
      <c r="BF1498" s="35" t="str">
        <f>IFERROR(VLOOKUP(Data_Power_app[[#This Row],[PRO ODER]],'Result'!A:C,3,0),"")</f>
        <v/>
      </c>
      <c r="BG1498" s="14" t="str">
        <f>IFERROR(VLOOKUP(Data_Power_app[[#This Row],[PRO ODER]]&amp;"LAM_IN",'Real Time'!A:E,4,0),"")</f>
        <v/>
      </c>
      <c r="BH1498" s="37" t="str">
        <f>IF(Data_Power_app[[#This Row],[LAMINATION MACHINE (PLAN)]]="","",IF(Data_Power_app[[#This Row],[LAMINATION MACHINE (REALTIME)]]="","",RIGHT(Data_Power_app[[#This Row],[LAMINATION MACHINE (REALTIME)]],1)=RIGHT(Data_Power_app[[#This Row],[LAMINATION MACHINE (PLAN)]],1)))</f>
        <v/>
      </c>
    </row>
    <row r="1499" spans="1:60" x14ac:dyDescent="0.25">
      <c r="A1499" s="27">
        <v>1915</v>
      </c>
      <c r="B1499" s="30" t="s">
        <v>5877</v>
      </c>
      <c r="C1499" s="30" t="s">
        <v>5600</v>
      </c>
      <c r="D1499" s="30" t="s">
        <v>243</v>
      </c>
      <c r="E1499" s="30" t="s">
        <v>119</v>
      </c>
      <c r="F1499" s="30" t="s">
        <v>59</v>
      </c>
      <c r="G1499" s="30">
        <v>714</v>
      </c>
      <c r="H1499" s="4">
        <v>45810</v>
      </c>
      <c r="I1499" s="30">
        <v>45806</v>
      </c>
      <c r="J1499" s="4">
        <v>45806</v>
      </c>
      <c r="K1499" s="4">
        <v>45811</v>
      </c>
      <c r="L1499" s="4">
        <v>45807.662407407406</v>
      </c>
      <c r="M1499" s="4">
        <v>45812</v>
      </c>
      <c r="N1499" s="4">
        <v>45808.558298611111</v>
      </c>
      <c r="O1499" s="4">
        <v>45813</v>
      </c>
      <c r="P1499" s="4" t="s">
        <v>60</v>
      </c>
      <c r="Q1499" s="4" t="s">
        <v>60</v>
      </c>
      <c r="R1499" s="4" t="s">
        <v>60</v>
      </c>
      <c r="S1499" s="4" t="s">
        <v>60</v>
      </c>
      <c r="T1499" s="4">
        <v>45814</v>
      </c>
      <c r="U1499" s="4">
        <v>45808.598553240743</v>
      </c>
      <c r="V1499" s="4">
        <v>45810.766226851854</v>
      </c>
      <c r="W1499" s="4">
        <v>45815</v>
      </c>
      <c r="X1499" s="4">
        <v>45811.439918981479</v>
      </c>
      <c r="Y1499" s="4" t="s">
        <v>61</v>
      </c>
      <c r="Z1499" s="4">
        <v>45816</v>
      </c>
      <c r="AA1499" s="4"/>
      <c r="AB1499" s="4" t="s">
        <v>60</v>
      </c>
      <c r="AC1499" s="4">
        <v>45817</v>
      </c>
      <c r="AD1499" s="4">
        <v>45819</v>
      </c>
      <c r="AE1499" s="4">
        <v>45820</v>
      </c>
      <c r="AF1499" s="4"/>
      <c r="AG1499" s="30" t="s">
        <v>97</v>
      </c>
      <c r="AH1499" s="30" t="s">
        <v>421</v>
      </c>
      <c r="AI1499" s="30" t="s">
        <v>586</v>
      </c>
      <c r="AJ1499" s="30" t="s">
        <v>422</v>
      </c>
      <c r="AK1499" s="30" t="s">
        <v>100</v>
      </c>
      <c r="AL1499" s="30" t="s">
        <v>530</v>
      </c>
      <c r="AM1499" s="30" t="s">
        <v>531</v>
      </c>
      <c r="AN1499" s="30">
        <v>10.753209999999999</v>
      </c>
      <c r="AO1499" s="30" t="s">
        <v>68</v>
      </c>
      <c r="AP1499" s="30"/>
      <c r="AQ1499" s="30"/>
      <c r="AR1499" s="30" t="s">
        <v>68</v>
      </c>
      <c r="AS1499" s="30"/>
      <c r="AT1499" s="30"/>
      <c r="AU1499" s="30" t="s">
        <v>432</v>
      </c>
      <c r="AV1499" s="30" t="s">
        <v>433</v>
      </c>
      <c r="AW1499" s="30">
        <v>47.036740000000002</v>
      </c>
      <c r="AX1499" s="30" t="s">
        <v>587</v>
      </c>
      <c r="AY1499" s="30" t="s">
        <v>588</v>
      </c>
      <c r="AZ1499" s="3">
        <v>714</v>
      </c>
      <c r="BA1499" s="30" t="s">
        <v>60</v>
      </c>
      <c r="BB1499" s="30">
        <v>714</v>
      </c>
      <c r="BC1499" s="30" t="s">
        <v>60</v>
      </c>
      <c r="BD1499" s="30" t="s">
        <v>60</v>
      </c>
      <c r="BE1499" s="30" t="s">
        <v>60</v>
      </c>
      <c r="BF1499" s="35" t="str">
        <f>IFERROR(VLOOKUP(Data_Power_app[[#This Row],[PRO ODER]],'Result'!A:C,3,0),"")</f>
        <v/>
      </c>
      <c r="BG1499" s="14" t="str">
        <f>IFERROR(VLOOKUP(Data_Power_app[[#This Row],[PRO ODER]]&amp;"LAM_IN",'Real Time'!A:E,4,0),"")</f>
        <v/>
      </c>
      <c r="BH1499" s="37" t="str">
        <f>IF(Data_Power_app[[#This Row],[LAMINATION MACHINE (PLAN)]]="","",IF(Data_Power_app[[#This Row],[LAMINATION MACHINE (REALTIME)]]="","",RIGHT(Data_Power_app[[#This Row],[LAMINATION MACHINE (REALTIME)]],1)=RIGHT(Data_Power_app[[#This Row],[LAMINATION MACHINE (PLAN)]],1)))</f>
        <v/>
      </c>
    </row>
    <row r="1500" spans="1:60" x14ac:dyDescent="0.25">
      <c r="A1500" s="27">
        <v>1916</v>
      </c>
      <c r="B1500" s="30" t="s">
        <v>5878</v>
      </c>
      <c r="C1500" s="30" t="s">
        <v>5601</v>
      </c>
      <c r="D1500" s="30" t="s">
        <v>243</v>
      </c>
      <c r="E1500" s="30" t="s">
        <v>119</v>
      </c>
      <c r="F1500" s="30" t="s">
        <v>59</v>
      </c>
      <c r="G1500" s="30">
        <v>203</v>
      </c>
      <c r="H1500" s="4">
        <v>45810</v>
      </c>
      <c r="I1500" s="30">
        <v>45806</v>
      </c>
      <c r="J1500" s="4">
        <v>45806</v>
      </c>
      <c r="K1500" s="4">
        <v>45811</v>
      </c>
      <c r="L1500" s="4">
        <v>45807.662303240744</v>
      </c>
      <c r="M1500" s="4">
        <v>45812</v>
      </c>
      <c r="N1500" s="4">
        <v>45808.446284722224</v>
      </c>
      <c r="O1500" s="4">
        <v>45813</v>
      </c>
      <c r="P1500" s="4" t="s">
        <v>60</v>
      </c>
      <c r="Q1500" s="4" t="s">
        <v>60</v>
      </c>
      <c r="R1500" s="4" t="s">
        <v>60</v>
      </c>
      <c r="S1500" s="4" t="s">
        <v>60</v>
      </c>
      <c r="T1500" s="4">
        <v>45814</v>
      </c>
      <c r="U1500" s="4">
        <v>45808.59988425926</v>
      </c>
      <c r="V1500" s="4">
        <v>45810.147407407407</v>
      </c>
      <c r="W1500" s="4">
        <v>45815</v>
      </c>
      <c r="X1500" s="4"/>
      <c r="Y1500" s="4" t="s">
        <v>60</v>
      </c>
      <c r="Z1500" s="4">
        <v>45816</v>
      </c>
      <c r="AA1500" s="4"/>
      <c r="AB1500" s="4" t="s">
        <v>60</v>
      </c>
      <c r="AC1500" s="4">
        <v>45817</v>
      </c>
      <c r="AD1500" s="4">
        <v>45819</v>
      </c>
      <c r="AE1500" s="4">
        <v>45820</v>
      </c>
      <c r="AF1500" s="4"/>
      <c r="AG1500" s="30" t="s">
        <v>343</v>
      </c>
      <c r="AH1500" s="30" t="s">
        <v>421</v>
      </c>
      <c r="AI1500" s="30" t="s">
        <v>586</v>
      </c>
      <c r="AJ1500" s="30" t="s">
        <v>422</v>
      </c>
      <c r="AK1500" s="30" t="s">
        <v>100</v>
      </c>
      <c r="AL1500" s="30" t="s">
        <v>530</v>
      </c>
      <c r="AM1500" s="30" t="s">
        <v>531</v>
      </c>
      <c r="AN1500" s="30">
        <v>3.2223999999999999</v>
      </c>
      <c r="AO1500" s="30" t="s">
        <v>68</v>
      </c>
      <c r="AP1500" s="30"/>
      <c r="AQ1500" s="30"/>
      <c r="AR1500" s="30" t="s">
        <v>68</v>
      </c>
      <c r="AS1500" s="30"/>
      <c r="AT1500" s="30"/>
      <c r="AU1500" s="30" t="s">
        <v>432</v>
      </c>
      <c r="AV1500" s="30" t="s">
        <v>433</v>
      </c>
      <c r="AW1500" s="30">
        <v>14.09543</v>
      </c>
      <c r="AX1500" s="30" t="s">
        <v>587</v>
      </c>
      <c r="AY1500" s="30" t="s">
        <v>588</v>
      </c>
      <c r="AZ1500" s="3">
        <v>203</v>
      </c>
      <c r="BA1500" s="30" t="s">
        <v>60</v>
      </c>
      <c r="BB1500" s="30">
        <v>203</v>
      </c>
      <c r="BC1500" s="30" t="s">
        <v>60</v>
      </c>
      <c r="BD1500" s="30" t="s">
        <v>60</v>
      </c>
      <c r="BE1500" s="30" t="s">
        <v>60</v>
      </c>
      <c r="BF1500" s="35" t="str">
        <f>IFERROR(VLOOKUP(Data_Power_app[[#This Row],[PRO ODER]],'Result'!A:C,3,0),"")</f>
        <v/>
      </c>
      <c r="BG1500" s="14" t="str">
        <f>IFERROR(VLOOKUP(Data_Power_app[[#This Row],[PRO ODER]]&amp;"LAM_IN",'Real Time'!A:E,4,0),"")</f>
        <v/>
      </c>
      <c r="BH1500" s="37" t="str">
        <f>IF(Data_Power_app[[#This Row],[LAMINATION MACHINE (PLAN)]]="","",IF(Data_Power_app[[#This Row],[LAMINATION MACHINE (REALTIME)]]="","",RIGHT(Data_Power_app[[#This Row],[LAMINATION MACHINE (REALTIME)]],1)=RIGHT(Data_Power_app[[#This Row],[LAMINATION MACHINE (PLAN)]],1)))</f>
        <v/>
      </c>
    </row>
    <row r="1501" spans="1:60" x14ac:dyDescent="0.25">
      <c r="A1501" s="27">
        <v>1917</v>
      </c>
      <c r="B1501" s="30" t="s">
        <v>5879</v>
      </c>
      <c r="C1501" s="30" t="s">
        <v>5602</v>
      </c>
      <c r="D1501" s="30" t="s">
        <v>243</v>
      </c>
      <c r="E1501" s="30" t="s">
        <v>119</v>
      </c>
      <c r="F1501" s="30" t="s">
        <v>59</v>
      </c>
      <c r="G1501" s="30">
        <v>606</v>
      </c>
      <c r="H1501" s="4">
        <v>45810</v>
      </c>
      <c r="I1501" s="30">
        <v>45806</v>
      </c>
      <c r="J1501" s="4">
        <v>45806</v>
      </c>
      <c r="K1501" s="4">
        <v>45811</v>
      </c>
      <c r="L1501" s="4">
        <v>45807.662187499998</v>
      </c>
      <c r="M1501" s="4">
        <v>45812</v>
      </c>
      <c r="N1501" s="4">
        <v>45808.446192129632</v>
      </c>
      <c r="O1501" s="4">
        <v>45813</v>
      </c>
      <c r="P1501" s="4" t="s">
        <v>60</v>
      </c>
      <c r="Q1501" s="4" t="s">
        <v>60</v>
      </c>
      <c r="R1501" s="4" t="s">
        <v>60</v>
      </c>
      <c r="S1501" s="4" t="s">
        <v>60</v>
      </c>
      <c r="T1501" s="4">
        <v>45814</v>
      </c>
      <c r="U1501" s="4">
        <v>45808.449884259258</v>
      </c>
      <c r="V1501" s="4">
        <v>45810.379074074073</v>
      </c>
      <c r="W1501" s="4">
        <v>45815</v>
      </c>
      <c r="X1501" s="4">
        <v>45810.405393518522</v>
      </c>
      <c r="Y1501" s="4" t="s">
        <v>61</v>
      </c>
      <c r="Z1501" s="4">
        <v>45816</v>
      </c>
      <c r="AA1501" s="4">
        <v>45811.456990740742</v>
      </c>
      <c r="AB1501" s="4" t="s">
        <v>60</v>
      </c>
      <c r="AC1501" s="4">
        <v>45817</v>
      </c>
      <c r="AD1501" s="4">
        <v>45819</v>
      </c>
      <c r="AE1501" s="4">
        <v>45820</v>
      </c>
      <c r="AF1501" s="4"/>
      <c r="AG1501" s="30" t="s">
        <v>62</v>
      </c>
      <c r="AH1501" s="30" t="s">
        <v>421</v>
      </c>
      <c r="AI1501" s="30" t="s">
        <v>586</v>
      </c>
      <c r="AJ1501" s="30" t="s">
        <v>422</v>
      </c>
      <c r="AK1501" s="30" t="s">
        <v>100</v>
      </c>
      <c r="AL1501" s="30" t="s">
        <v>530</v>
      </c>
      <c r="AM1501" s="30" t="s">
        <v>531</v>
      </c>
      <c r="AN1501" s="30">
        <v>8.9988499999999991</v>
      </c>
      <c r="AO1501" s="30" t="s">
        <v>68</v>
      </c>
      <c r="AP1501" s="30"/>
      <c r="AQ1501" s="30"/>
      <c r="AR1501" s="30" t="s">
        <v>68</v>
      </c>
      <c r="AS1501" s="30"/>
      <c r="AT1501" s="30"/>
      <c r="AU1501" s="30" t="s">
        <v>432</v>
      </c>
      <c r="AV1501" s="30" t="s">
        <v>433</v>
      </c>
      <c r="AW1501" s="30">
        <v>39.362690000000001</v>
      </c>
      <c r="AX1501" s="30" t="s">
        <v>587</v>
      </c>
      <c r="AY1501" s="30" t="s">
        <v>588</v>
      </c>
      <c r="AZ1501" s="3">
        <v>606</v>
      </c>
      <c r="BA1501" s="30" t="s">
        <v>60</v>
      </c>
      <c r="BB1501" s="30">
        <v>606</v>
      </c>
      <c r="BC1501" s="30" t="s">
        <v>60</v>
      </c>
      <c r="BD1501" s="30" t="s">
        <v>60</v>
      </c>
      <c r="BE1501" s="30" t="s">
        <v>60</v>
      </c>
      <c r="BF1501" s="35" t="str">
        <f>IFERROR(VLOOKUP(Data_Power_app[[#This Row],[PRO ODER]],'Result'!A:C,3,0),"")</f>
        <v/>
      </c>
      <c r="BG1501" s="14" t="str">
        <f>IFERROR(VLOOKUP(Data_Power_app[[#This Row],[PRO ODER]]&amp;"LAM_IN",'Real Time'!A:E,4,0),"")</f>
        <v/>
      </c>
      <c r="BH1501" s="37" t="str">
        <f>IF(Data_Power_app[[#This Row],[LAMINATION MACHINE (PLAN)]]="","",IF(Data_Power_app[[#This Row],[LAMINATION MACHINE (REALTIME)]]="","",RIGHT(Data_Power_app[[#This Row],[LAMINATION MACHINE (REALTIME)]],1)=RIGHT(Data_Power_app[[#This Row],[LAMINATION MACHINE (PLAN)]],1)))</f>
        <v/>
      </c>
    </row>
    <row r="1502" spans="1:60" x14ac:dyDescent="0.25">
      <c r="A1502" s="27">
        <v>1918</v>
      </c>
      <c r="B1502" s="30" t="s">
        <v>5880</v>
      </c>
      <c r="C1502" s="30" t="s">
        <v>5603</v>
      </c>
      <c r="D1502" s="30" t="s">
        <v>243</v>
      </c>
      <c r="E1502" s="30" t="s">
        <v>119</v>
      </c>
      <c r="F1502" s="30" t="s">
        <v>59</v>
      </c>
      <c r="G1502" s="30">
        <v>606</v>
      </c>
      <c r="H1502" s="4">
        <v>45810</v>
      </c>
      <c r="I1502" s="30">
        <v>45806</v>
      </c>
      <c r="J1502" s="4">
        <v>45806</v>
      </c>
      <c r="K1502" s="4">
        <v>45811</v>
      </c>
      <c r="L1502" s="4">
        <v>45807.662037037036</v>
      </c>
      <c r="M1502" s="4">
        <v>45812</v>
      </c>
      <c r="N1502" s="4">
        <v>45808.407881944448</v>
      </c>
      <c r="O1502" s="4">
        <v>45813</v>
      </c>
      <c r="P1502" s="4" t="s">
        <v>60</v>
      </c>
      <c r="Q1502" s="4" t="s">
        <v>60</v>
      </c>
      <c r="R1502" s="4" t="s">
        <v>60</v>
      </c>
      <c r="S1502" s="4" t="s">
        <v>60</v>
      </c>
      <c r="T1502" s="4">
        <v>45814</v>
      </c>
      <c r="U1502" s="4">
        <v>45808.449918981481</v>
      </c>
      <c r="V1502" s="4">
        <v>45811.688993055555</v>
      </c>
      <c r="W1502" s="4">
        <v>45815</v>
      </c>
      <c r="X1502" s="4"/>
      <c r="Y1502" s="4" t="s">
        <v>60</v>
      </c>
      <c r="Z1502" s="4">
        <v>45816</v>
      </c>
      <c r="AA1502" s="4"/>
      <c r="AB1502" s="4" t="s">
        <v>60</v>
      </c>
      <c r="AC1502" s="4">
        <v>45817</v>
      </c>
      <c r="AD1502" s="4">
        <v>45819</v>
      </c>
      <c r="AE1502" s="4">
        <v>45820</v>
      </c>
      <c r="AF1502" s="4"/>
      <c r="AG1502" s="30" t="s">
        <v>343</v>
      </c>
      <c r="AH1502" s="30" t="s">
        <v>421</v>
      </c>
      <c r="AI1502" s="30" t="s">
        <v>586</v>
      </c>
      <c r="AJ1502" s="30" t="s">
        <v>422</v>
      </c>
      <c r="AK1502" s="30" t="s">
        <v>100</v>
      </c>
      <c r="AL1502" s="30" t="s">
        <v>530</v>
      </c>
      <c r="AM1502" s="30" t="s">
        <v>531</v>
      </c>
      <c r="AN1502" s="30">
        <v>8.9988499999999991</v>
      </c>
      <c r="AO1502" s="30" t="s">
        <v>68</v>
      </c>
      <c r="AP1502" s="30"/>
      <c r="AQ1502" s="30"/>
      <c r="AR1502" s="30" t="s">
        <v>68</v>
      </c>
      <c r="AS1502" s="30"/>
      <c r="AT1502" s="30"/>
      <c r="AU1502" s="30" t="s">
        <v>432</v>
      </c>
      <c r="AV1502" s="30" t="s">
        <v>433</v>
      </c>
      <c r="AW1502" s="30">
        <v>39.362690000000001</v>
      </c>
      <c r="AX1502" s="30" t="s">
        <v>587</v>
      </c>
      <c r="AY1502" s="30" t="s">
        <v>588</v>
      </c>
      <c r="AZ1502" s="3">
        <v>606</v>
      </c>
      <c r="BA1502" s="30" t="s">
        <v>60</v>
      </c>
      <c r="BB1502" s="30">
        <v>606</v>
      </c>
      <c r="BC1502" s="30" t="s">
        <v>60</v>
      </c>
      <c r="BD1502" s="30" t="s">
        <v>60</v>
      </c>
      <c r="BE1502" s="30" t="s">
        <v>60</v>
      </c>
      <c r="BF1502" s="35" t="str">
        <f>IFERROR(VLOOKUP(Data_Power_app[[#This Row],[PRO ODER]],'Result'!A:C,3,0),"")</f>
        <v/>
      </c>
      <c r="BG1502" s="14" t="str">
        <f>IFERROR(VLOOKUP(Data_Power_app[[#This Row],[PRO ODER]]&amp;"LAM_IN",'Real Time'!A:E,4,0),"")</f>
        <v/>
      </c>
      <c r="BH1502" s="37" t="str">
        <f>IF(Data_Power_app[[#This Row],[LAMINATION MACHINE (PLAN)]]="","",IF(Data_Power_app[[#This Row],[LAMINATION MACHINE (REALTIME)]]="","",RIGHT(Data_Power_app[[#This Row],[LAMINATION MACHINE (REALTIME)]],1)=RIGHT(Data_Power_app[[#This Row],[LAMINATION MACHINE (PLAN)]],1)))</f>
        <v/>
      </c>
    </row>
    <row r="1503" spans="1:60" x14ac:dyDescent="0.25">
      <c r="A1503" s="27">
        <v>1919</v>
      </c>
      <c r="B1503" s="30" t="s">
        <v>5881</v>
      </c>
      <c r="C1503" s="30" t="s">
        <v>5604</v>
      </c>
      <c r="D1503" s="30" t="s">
        <v>243</v>
      </c>
      <c r="E1503" s="30" t="s">
        <v>119</v>
      </c>
      <c r="F1503" s="30" t="s">
        <v>59</v>
      </c>
      <c r="G1503" s="30">
        <v>581</v>
      </c>
      <c r="H1503" s="4">
        <v>45810</v>
      </c>
      <c r="I1503" s="30">
        <v>45806</v>
      </c>
      <c r="J1503" s="4">
        <v>45806</v>
      </c>
      <c r="K1503" s="4">
        <v>45811</v>
      </c>
      <c r="L1503" s="4">
        <v>45807.661979166667</v>
      </c>
      <c r="M1503" s="4">
        <v>45812</v>
      </c>
      <c r="N1503" s="4">
        <v>45808.558194444442</v>
      </c>
      <c r="O1503" s="4">
        <v>45813</v>
      </c>
      <c r="P1503" s="4" t="s">
        <v>60</v>
      </c>
      <c r="Q1503" s="4" t="s">
        <v>60</v>
      </c>
      <c r="R1503" s="4" t="s">
        <v>60</v>
      </c>
      <c r="S1503" s="4" t="s">
        <v>60</v>
      </c>
      <c r="T1503" s="4">
        <v>45814</v>
      </c>
      <c r="U1503" s="4">
        <v>45808.598483796297</v>
      </c>
      <c r="V1503" s="4">
        <v>45810.766145833331</v>
      </c>
      <c r="W1503" s="4">
        <v>45815</v>
      </c>
      <c r="X1503" s="4">
        <v>45811.439780092594</v>
      </c>
      <c r="Y1503" s="4" t="s">
        <v>61</v>
      </c>
      <c r="Z1503" s="4">
        <v>45816</v>
      </c>
      <c r="AA1503" s="4"/>
      <c r="AB1503" s="4" t="s">
        <v>60</v>
      </c>
      <c r="AC1503" s="4">
        <v>45817</v>
      </c>
      <c r="AD1503" s="4">
        <v>45819</v>
      </c>
      <c r="AE1503" s="4">
        <v>45820</v>
      </c>
      <c r="AF1503" s="4"/>
      <c r="AG1503" s="30" t="s">
        <v>97</v>
      </c>
      <c r="AH1503" s="30" t="s">
        <v>421</v>
      </c>
      <c r="AI1503" s="30" t="s">
        <v>586</v>
      </c>
      <c r="AJ1503" s="30" t="s">
        <v>422</v>
      </c>
      <c r="AK1503" s="30" t="s">
        <v>100</v>
      </c>
      <c r="AL1503" s="30" t="s">
        <v>530</v>
      </c>
      <c r="AM1503" s="30" t="s">
        <v>531</v>
      </c>
      <c r="AN1503" s="30">
        <v>9.9904399999999995</v>
      </c>
      <c r="AO1503" s="30" t="s">
        <v>68</v>
      </c>
      <c r="AP1503" s="30"/>
      <c r="AQ1503" s="30"/>
      <c r="AR1503" s="30" t="s">
        <v>68</v>
      </c>
      <c r="AS1503" s="30"/>
      <c r="AT1503" s="30"/>
      <c r="AU1503" s="30" t="s">
        <v>432</v>
      </c>
      <c r="AV1503" s="30" t="s">
        <v>433</v>
      </c>
      <c r="AW1503" s="30">
        <v>43.700330000000001</v>
      </c>
      <c r="AX1503" s="30" t="s">
        <v>587</v>
      </c>
      <c r="AY1503" s="30" t="s">
        <v>588</v>
      </c>
      <c r="AZ1503" s="3">
        <v>581</v>
      </c>
      <c r="BA1503" s="30" t="s">
        <v>60</v>
      </c>
      <c r="BB1503" s="30">
        <v>581</v>
      </c>
      <c r="BC1503" s="30" t="s">
        <v>60</v>
      </c>
      <c r="BD1503" s="30" t="s">
        <v>60</v>
      </c>
      <c r="BE1503" s="30" t="s">
        <v>60</v>
      </c>
      <c r="BF1503" s="35" t="str">
        <f>IFERROR(VLOOKUP(Data_Power_app[[#This Row],[PRO ODER]],'Result'!A:C,3,0),"")</f>
        <v/>
      </c>
      <c r="BG1503" s="14" t="str">
        <f>IFERROR(VLOOKUP(Data_Power_app[[#This Row],[PRO ODER]]&amp;"LAM_IN",'Real Time'!A:E,4,0),"")</f>
        <v/>
      </c>
      <c r="BH1503" s="37" t="str">
        <f>IF(Data_Power_app[[#This Row],[LAMINATION MACHINE (PLAN)]]="","",IF(Data_Power_app[[#This Row],[LAMINATION MACHINE (REALTIME)]]="","",RIGHT(Data_Power_app[[#This Row],[LAMINATION MACHINE (REALTIME)]],1)=RIGHT(Data_Power_app[[#This Row],[LAMINATION MACHINE (PLAN)]],1)))</f>
        <v/>
      </c>
    </row>
    <row r="1504" spans="1:60" x14ac:dyDescent="0.25">
      <c r="A1504" s="27">
        <v>1920</v>
      </c>
      <c r="B1504" s="30" t="s">
        <v>5882</v>
      </c>
      <c r="C1504" s="30" t="s">
        <v>5593</v>
      </c>
      <c r="D1504" s="30" t="s">
        <v>243</v>
      </c>
      <c r="E1504" s="30" t="s">
        <v>119</v>
      </c>
      <c r="F1504" s="30" t="s">
        <v>59</v>
      </c>
      <c r="G1504" s="30">
        <v>239</v>
      </c>
      <c r="H1504" s="4">
        <v>45810</v>
      </c>
      <c r="I1504" s="30">
        <v>45806</v>
      </c>
      <c r="J1504" s="4">
        <v>45806</v>
      </c>
      <c r="K1504" s="4">
        <v>45811</v>
      </c>
      <c r="L1504" s="4">
        <v>45807.664247685185</v>
      </c>
      <c r="M1504" s="4">
        <v>45812</v>
      </c>
      <c r="N1504" s="4">
        <v>45808.446400462963</v>
      </c>
      <c r="O1504" s="4">
        <v>45813</v>
      </c>
      <c r="P1504" s="4" t="s">
        <v>60</v>
      </c>
      <c r="Q1504" s="4" t="s">
        <v>60</v>
      </c>
      <c r="R1504" s="4" t="s">
        <v>60</v>
      </c>
      <c r="S1504" s="4" t="s">
        <v>60</v>
      </c>
      <c r="T1504" s="4">
        <v>45814</v>
      </c>
      <c r="U1504" s="4">
        <v>45808.599988425929</v>
      </c>
      <c r="V1504" s="4">
        <v>45810.147881944446</v>
      </c>
      <c r="W1504" s="4">
        <v>45815</v>
      </c>
      <c r="X1504" s="4"/>
      <c r="Y1504" s="4" t="s">
        <v>60</v>
      </c>
      <c r="Z1504" s="4">
        <v>45816</v>
      </c>
      <c r="AA1504" s="4"/>
      <c r="AB1504" s="4" t="s">
        <v>60</v>
      </c>
      <c r="AC1504" s="4">
        <v>45817</v>
      </c>
      <c r="AD1504" s="4">
        <v>45819</v>
      </c>
      <c r="AE1504" s="4">
        <v>45820</v>
      </c>
      <c r="AF1504" s="4"/>
      <c r="AG1504" s="30" t="s">
        <v>343</v>
      </c>
      <c r="AH1504" s="30" t="s">
        <v>421</v>
      </c>
      <c r="AI1504" s="30" t="s">
        <v>586</v>
      </c>
      <c r="AJ1504" s="30" t="s">
        <v>422</v>
      </c>
      <c r="AK1504" s="30" t="s">
        <v>100</v>
      </c>
      <c r="AL1504" s="30" t="s">
        <v>530</v>
      </c>
      <c r="AM1504" s="30" t="s">
        <v>531</v>
      </c>
      <c r="AN1504" s="30">
        <v>4.0782299999999996</v>
      </c>
      <c r="AO1504" s="30" t="s">
        <v>68</v>
      </c>
      <c r="AP1504" s="30"/>
      <c r="AQ1504" s="30"/>
      <c r="AR1504" s="30" t="s">
        <v>68</v>
      </c>
      <c r="AS1504" s="30"/>
      <c r="AT1504" s="30"/>
      <c r="AU1504" s="30" t="s">
        <v>432</v>
      </c>
      <c r="AV1504" s="30" t="s">
        <v>433</v>
      </c>
      <c r="AW1504" s="30">
        <v>17.839310000000001</v>
      </c>
      <c r="AX1504" s="30" t="s">
        <v>587</v>
      </c>
      <c r="AY1504" s="30" t="s">
        <v>588</v>
      </c>
      <c r="AZ1504" s="3">
        <v>239</v>
      </c>
      <c r="BA1504" s="30" t="s">
        <v>60</v>
      </c>
      <c r="BB1504" s="30">
        <v>239</v>
      </c>
      <c r="BC1504" s="30" t="s">
        <v>60</v>
      </c>
      <c r="BD1504" s="30" t="s">
        <v>60</v>
      </c>
      <c r="BE1504" s="30" t="s">
        <v>60</v>
      </c>
      <c r="BF1504" s="35" t="str">
        <f>IFERROR(VLOOKUP(Data_Power_app[[#This Row],[PRO ODER]],'Result'!A:C,3,0),"")</f>
        <v/>
      </c>
      <c r="BG1504" s="14" t="str">
        <f>IFERROR(VLOOKUP(Data_Power_app[[#This Row],[PRO ODER]]&amp;"LAM_IN",'Real Time'!A:E,4,0),"")</f>
        <v/>
      </c>
      <c r="BH1504" s="37" t="str">
        <f>IF(Data_Power_app[[#This Row],[LAMINATION MACHINE (PLAN)]]="","",IF(Data_Power_app[[#This Row],[LAMINATION MACHINE (REALTIME)]]="","",RIGHT(Data_Power_app[[#This Row],[LAMINATION MACHINE (REALTIME)]],1)=RIGHT(Data_Power_app[[#This Row],[LAMINATION MACHINE (PLAN)]],1)))</f>
        <v/>
      </c>
    </row>
    <row r="1505" spans="1:60" x14ac:dyDescent="0.25">
      <c r="A1505" s="27">
        <v>1921</v>
      </c>
      <c r="B1505" s="30" t="s">
        <v>5883</v>
      </c>
      <c r="C1505" s="30" t="s">
        <v>5605</v>
      </c>
      <c r="D1505" s="30" t="s">
        <v>243</v>
      </c>
      <c r="E1505" s="30" t="s">
        <v>119</v>
      </c>
      <c r="F1505" s="30" t="s">
        <v>59</v>
      </c>
      <c r="G1505" s="30">
        <v>263</v>
      </c>
      <c r="H1505" s="4">
        <v>45810</v>
      </c>
      <c r="I1505" s="30">
        <v>45806</v>
      </c>
      <c r="J1505" s="4">
        <v>45806</v>
      </c>
      <c r="K1505" s="4">
        <v>45811</v>
      </c>
      <c r="L1505" s="4">
        <v>45807.556562500002</v>
      </c>
      <c r="M1505" s="4">
        <v>45812</v>
      </c>
      <c r="N1505" s="4">
        <v>45807.88076388889</v>
      </c>
      <c r="O1505" s="4">
        <v>45813</v>
      </c>
      <c r="P1505" s="4" t="s">
        <v>60</v>
      </c>
      <c r="Q1505" s="4" t="s">
        <v>60</v>
      </c>
      <c r="R1505" s="4" t="s">
        <v>60</v>
      </c>
      <c r="S1505" s="4" t="s">
        <v>60</v>
      </c>
      <c r="T1505" s="4">
        <v>45814</v>
      </c>
      <c r="U1505" s="4">
        <v>45807.936678240738</v>
      </c>
      <c r="V1505" s="4">
        <v>45808.152962962966</v>
      </c>
      <c r="W1505" s="4">
        <v>45815</v>
      </c>
      <c r="X1505" s="4">
        <v>45811.678541666668</v>
      </c>
      <c r="Y1505" s="4" t="s">
        <v>61</v>
      </c>
      <c r="Z1505" s="4">
        <v>45816</v>
      </c>
      <c r="AA1505" s="4"/>
      <c r="AB1505" s="4" t="s">
        <v>60</v>
      </c>
      <c r="AC1505" s="4">
        <v>45817</v>
      </c>
      <c r="AD1505" s="4">
        <v>45819</v>
      </c>
      <c r="AE1505" s="4">
        <v>45820</v>
      </c>
      <c r="AF1505" s="4"/>
      <c r="AG1505" s="30" t="s">
        <v>97</v>
      </c>
      <c r="AH1505" s="30" t="s">
        <v>421</v>
      </c>
      <c r="AI1505" s="30" t="s">
        <v>586</v>
      </c>
      <c r="AJ1505" s="30" t="s">
        <v>422</v>
      </c>
      <c r="AK1505" s="30" t="s">
        <v>100</v>
      </c>
      <c r="AL1505" s="30" t="s">
        <v>530</v>
      </c>
      <c r="AM1505" s="30" t="s">
        <v>531</v>
      </c>
      <c r="AN1505" s="30">
        <v>3.61591</v>
      </c>
      <c r="AO1505" s="30" t="s">
        <v>68</v>
      </c>
      <c r="AP1505" s="30"/>
      <c r="AQ1505" s="30"/>
      <c r="AR1505" s="30" t="s">
        <v>68</v>
      </c>
      <c r="AS1505" s="30"/>
      <c r="AT1505" s="30"/>
      <c r="AU1505" s="30" t="s">
        <v>432</v>
      </c>
      <c r="AV1505" s="30" t="s">
        <v>433</v>
      </c>
      <c r="AW1505" s="30">
        <v>15.8162</v>
      </c>
      <c r="AX1505" s="30" t="s">
        <v>587</v>
      </c>
      <c r="AY1505" s="30" t="s">
        <v>588</v>
      </c>
      <c r="AZ1505" s="3">
        <v>263</v>
      </c>
      <c r="BA1505" s="30" t="s">
        <v>60</v>
      </c>
      <c r="BB1505" s="30">
        <v>263</v>
      </c>
      <c r="BC1505" s="30" t="s">
        <v>60</v>
      </c>
      <c r="BD1505" s="30" t="s">
        <v>60</v>
      </c>
      <c r="BE1505" s="30" t="s">
        <v>60</v>
      </c>
      <c r="BF1505" s="35" t="str">
        <f>IFERROR(VLOOKUP(Data_Power_app[[#This Row],[PRO ODER]],'Result'!A:C,3,0),"")</f>
        <v/>
      </c>
      <c r="BG1505" s="14" t="str">
        <f>IFERROR(VLOOKUP(Data_Power_app[[#This Row],[PRO ODER]]&amp;"LAM_IN",'Real Time'!A:E,4,0),"")</f>
        <v/>
      </c>
      <c r="BH1505" s="37" t="str">
        <f>IF(Data_Power_app[[#This Row],[LAMINATION MACHINE (PLAN)]]="","",IF(Data_Power_app[[#This Row],[LAMINATION MACHINE (REALTIME)]]="","",RIGHT(Data_Power_app[[#This Row],[LAMINATION MACHINE (REALTIME)]],1)=RIGHT(Data_Power_app[[#This Row],[LAMINATION MACHINE (PLAN)]],1)))</f>
        <v/>
      </c>
    </row>
    <row r="1506" spans="1:60" x14ac:dyDescent="0.25">
      <c r="A1506" s="27">
        <v>1922</v>
      </c>
      <c r="B1506" s="30" t="s">
        <v>5884</v>
      </c>
      <c r="C1506" s="30" t="s">
        <v>5606</v>
      </c>
      <c r="D1506" s="30" t="s">
        <v>243</v>
      </c>
      <c r="E1506" s="30" t="s">
        <v>119</v>
      </c>
      <c r="F1506" s="30" t="s">
        <v>59</v>
      </c>
      <c r="G1506" s="30">
        <v>750</v>
      </c>
      <c r="H1506" s="4">
        <v>45810</v>
      </c>
      <c r="I1506" s="30">
        <v>45806</v>
      </c>
      <c r="J1506" s="4">
        <v>45806</v>
      </c>
      <c r="K1506" s="4">
        <v>45811</v>
      </c>
      <c r="L1506" s="4">
        <v>45807.556770833333</v>
      </c>
      <c r="M1506" s="4">
        <v>45812</v>
      </c>
      <c r="N1506" s="4">
        <v>45807.212210648147</v>
      </c>
      <c r="O1506" s="4">
        <v>45813</v>
      </c>
      <c r="P1506" s="4" t="s">
        <v>60</v>
      </c>
      <c r="Q1506" s="4" t="s">
        <v>60</v>
      </c>
      <c r="R1506" s="4" t="s">
        <v>60</v>
      </c>
      <c r="S1506" s="4" t="s">
        <v>60</v>
      </c>
      <c r="T1506" s="4">
        <v>45814</v>
      </c>
      <c r="U1506" s="4">
        <v>45808.344606481478</v>
      </c>
      <c r="V1506" s="4">
        <v>45810.560219907406</v>
      </c>
      <c r="W1506" s="4">
        <v>45815</v>
      </c>
      <c r="X1506" s="4"/>
      <c r="Y1506" s="4" t="s">
        <v>60</v>
      </c>
      <c r="Z1506" s="4">
        <v>45816</v>
      </c>
      <c r="AA1506" s="4"/>
      <c r="AB1506" s="4" t="s">
        <v>60</v>
      </c>
      <c r="AC1506" s="4">
        <v>45817</v>
      </c>
      <c r="AD1506" s="4">
        <v>45819</v>
      </c>
      <c r="AE1506" s="4">
        <v>45820</v>
      </c>
      <c r="AF1506" s="4"/>
      <c r="AG1506" s="30" t="s">
        <v>343</v>
      </c>
      <c r="AH1506" s="30" t="s">
        <v>421</v>
      </c>
      <c r="AI1506" s="30" t="s">
        <v>586</v>
      </c>
      <c r="AJ1506" s="30" t="s">
        <v>422</v>
      </c>
      <c r="AK1506" s="30" t="s">
        <v>100</v>
      </c>
      <c r="AL1506" s="30" t="s">
        <v>530</v>
      </c>
      <c r="AM1506" s="30" t="s">
        <v>531</v>
      </c>
      <c r="AN1506" s="30">
        <v>11.02026</v>
      </c>
      <c r="AO1506" s="30" t="s">
        <v>68</v>
      </c>
      <c r="AP1506" s="30"/>
      <c r="AQ1506" s="30"/>
      <c r="AR1506" s="30" t="s">
        <v>68</v>
      </c>
      <c r="AS1506" s="30"/>
      <c r="AT1506" s="30"/>
      <c r="AU1506" s="30" t="s">
        <v>432</v>
      </c>
      <c r="AV1506" s="30" t="s">
        <v>433</v>
      </c>
      <c r="AW1506" s="30">
        <v>48.20393</v>
      </c>
      <c r="AX1506" s="30" t="s">
        <v>587</v>
      </c>
      <c r="AY1506" s="30" t="s">
        <v>588</v>
      </c>
      <c r="AZ1506" s="3">
        <v>750</v>
      </c>
      <c r="BA1506" s="30" t="s">
        <v>60</v>
      </c>
      <c r="BB1506" s="30">
        <v>750</v>
      </c>
      <c r="BC1506" s="30" t="s">
        <v>60</v>
      </c>
      <c r="BD1506" s="30" t="s">
        <v>60</v>
      </c>
      <c r="BE1506" s="30" t="s">
        <v>60</v>
      </c>
      <c r="BF1506" s="35" t="str">
        <f>IFERROR(VLOOKUP(Data_Power_app[[#This Row],[PRO ODER]],'Result'!A:C,3,0),"")</f>
        <v/>
      </c>
      <c r="BG1506" s="14" t="str">
        <f>IFERROR(VLOOKUP(Data_Power_app[[#This Row],[PRO ODER]]&amp;"LAM_IN",'Real Time'!A:E,4,0),"")</f>
        <v/>
      </c>
      <c r="BH1506" s="37" t="str">
        <f>IF(Data_Power_app[[#This Row],[LAMINATION MACHINE (PLAN)]]="","",IF(Data_Power_app[[#This Row],[LAMINATION MACHINE (REALTIME)]]="","",RIGHT(Data_Power_app[[#This Row],[LAMINATION MACHINE (REALTIME)]],1)=RIGHT(Data_Power_app[[#This Row],[LAMINATION MACHINE (PLAN)]],1)))</f>
        <v/>
      </c>
    </row>
    <row r="1507" spans="1:60" x14ac:dyDescent="0.25">
      <c r="A1507" s="27">
        <v>1923</v>
      </c>
      <c r="B1507" s="30" t="s">
        <v>5885</v>
      </c>
      <c r="C1507" s="30" t="s">
        <v>5607</v>
      </c>
      <c r="D1507" s="30" t="s">
        <v>243</v>
      </c>
      <c r="E1507" s="30" t="s">
        <v>119</v>
      </c>
      <c r="F1507" s="30" t="s">
        <v>59</v>
      </c>
      <c r="G1507" s="30">
        <v>2070</v>
      </c>
      <c r="H1507" s="4">
        <v>45810</v>
      </c>
      <c r="I1507" s="30">
        <v>45806</v>
      </c>
      <c r="J1507" s="4">
        <v>45806</v>
      </c>
      <c r="K1507" s="4">
        <v>45811</v>
      </c>
      <c r="L1507" s="4">
        <v>45807.566689814812</v>
      </c>
      <c r="M1507" s="4">
        <v>45812</v>
      </c>
      <c r="N1507" s="4">
        <v>45807.212060185186</v>
      </c>
      <c r="O1507" s="4">
        <v>45813</v>
      </c>
      <c r="P1507" s="4" t="s">
        <v>60</v>
      </c>
      <c r="Q1507" s="4" t="s">
        <v>60</v>
      </c>
      <c r="R1507" s="4" t="s">
        <v>60</v>
      </c>
      <c r="S1507" s="4" t="s">
        <v>60</v>
      </c>
      <c r="T1507" s="4">
        <v>45814</v>
      </c>
      <c r="U1507" s="4">
        <v>45808.344502314816</v>
      </c>
      <c r="V1507" s="4">
        <v>45810.560057870367</v>
      </c>
      <c r="W1507" s="4">
        <v>45815</v>
      </c>
      <c r="X1507" s="4"/>
      <c r="Y1507" s="4" t="s">
        <v>60</v>
      </c>
      <c r="Z1507" s="4">
        <v>45816</v>
      </c>
      <c r="AA1507" s="4"/>
      <c r="AB1507" s="4" t="s">
        <v>60</v>
      </c>
      <c r="AC1507" s="4">
        <v>45817</v>
      </c>
      <c r="AD1507" s="4">
        <v>45819</v>
      </c>
      <c r="AE1507" s="4">
        <v>45820</v>
      </c>
      <c r="AF1507" s="4"/>
      <c r="AG1507" s="30" t="s">
        <v>343</v>
      </c>
      <c r="AH1507" s="30" t="s">
        <v>421</v>
      </c>
      <c r="AI1507" s="30" t="s">
        <v>586</v>
      </c>
      <c r="AJ1507" s="30" t="s">
        <v>422</v>
      </c>
      <c r="AK1507" s="30" t="s">
        <v>100</v>
      </c>
      <c r="AL1507" s="30" t="s">
        <v>530</v>
      </c>
      <c r="AM1507" s="30" t="s">
        <v>531</v>
      </c>
      <c r="AN1507" s="30">
        <v>32.129080000000002</v>
      </c>
      <c r="AO1507" s="30" t="s">
        <v>68</v>
      </c>
      <c r="AP1507" s="30"/>
      <c r="AQ1507" s="30"/>
      <c r="AR1507" s="30" t="s">
        <v>68</v>
      </c>
      <c r="AS1507" s="30"/>
      <c r="AT1507" s="30"/>
      <c r="AU1507" s="30" t="s">
        <v>432</v>
      </c>
      <c r="AV1507" s="30" t="s">
        <v>433</v>
      </c>
      <c r="AW1507" s="30">
        <v>140.53968</v>
      </c>
      <c r="AX1507" s="30" t="s">
        <v>587</v>
      </c>
      <c r="AY1507" s="30" t="s">
        <v>588</v>
      </c>
      <c r="AZ1507" s="3">
        <v>2070</v>
      </c>
      <c r="BA1507" s="30" t="s">
        <v>60</v>
      </c>
      <c r="BB1507" s="30">
        <v>2070</v>
      </c>
      <c r="BC1507" s="30" t="s">
        <v>60</v>
      </c>
      <c r="BD1507" s="30" t="s">
        <v>60</v>
      </c>
      <c r="BE1507" s="30" t="s">
        <v>60</v>
      </c>
      <c r="BF1507" s="35" t="str">
        <f>IFERROR(VLOOKUP(Data_Power_app[[#This Row],[PRO ODER]],'Result'!A:C,3,0),"")</f>
        <v/>
      </c>
      <c r="BG1507" s="14" t="str">
        <f>IFERROR(VLOOKUP(Data_Power_app[[#This Row],[PRO ODER]]&amp;"LAM_IN",'Real Time'!A:E,4,0),"")</f>
        <v/>
      </c>
      <c r="BH1507" s="37" t="str">
        <f>IF(Data_Power_app[[#This Row],[LAMINATION MACHINE (PLAN)]]="","",IF(Data_Power_app[[#This Row],[LAMINATION MACHINE (REALTIME)]]="","",RIGHT(Data_Power_app[[#This Row],[LAMINATION MACHINE (REALTIME)]],1)=RIGHT(Data_Power_app[[#This Row],[LAMINATION MACHINE (PLAN)]],1)))</f>
        <v/>
      </c>
    </row>
    <row r="1508" spans="1:60" x14ac:dyDescent="0.25">
      <c r="A1508" s="27">
        <v>1924</v>
      </c>
      <c r="B1508" s="30" t="s">
        <v>5886</v>
      </c>
      <c r="C1508" s="30" t="s">
        <v>5608</v>
      </c>
      <c r="D1508" s="30" t="s">
        <v>243</v>
      </c>
      <c r="E1508" s="30" t="s">
        <v>119</v>
      </c>
      <c r="F1508" s="30" t="s">
        <v>59</v>
      </c>
      <c r="G1508" s="30">
        <v>245</v>
      </c>
      <c r="H1508" s="4">
        <v>45810</v>
      </c>
      <c r="I1508" s="30">
        <v>45806</v>
      </c>
      <c r="J1508" s="4">
        <v>45806</v>
      </c>
      <c r="K1508" s="4">
        <v>45811</v>
      </c>
      <c r="L1508" s="4">
        <v>45807.556712962964</v>
      </c>
      <c r="M1508" s="4">
        <v>45812</v>
      </c>
      <c r="N1508" s="4">
        <v>45807.880868055552</v>
      </c>
      <c r="O1508" s="4">
        <v>45813</v>
      </c>
      <c r="P1508" s="4" t="s">
        <v>60</v>
      </c>
      <c r="Q1508" s="4" t="s">
        <v>60</v>
      </c>
      <c r="R1508" s="4" t="s">
        <v>60</v>
      </c>
      <c r="S1508" s="4" t="s">
        <v>60</v>
      </c>
      <c r="T1508" s="4">
        <v>45814</v>
      </c>
      <c r="U1508" s="4">
        <v>45807.936863425923</v>
      </c>
      <c r="V1508" s="4">
        <v>45808.153252314813</v>
      </c>
      <c r="W1508" s="4">
        <v>45815</v>
      </c>
      <c r="X1508" s="4">
        <v>45811.678622685184</v>
      </c>
      <c r="Y1508" s="4" t="s">
        <v>61</v>
      </c>
      <c r="Z1508" s="4">
        <v>45816</v>
      </c>
      <c r="AA1508" s="4"/>
      <c r="AB1508" s="4" t="s">
        <v>60</v>
      </c>
      <c r="AC1508" s="4">
        <v>45817</v>
      </c>
      <c r="AD1508" s="4">
        <v>45819</v>
      </c>
      <c r="AE1508" s="4">
        <v>45820</v>
      </c>
      <c r="AF1508" s="4"/>
      <c r="AG1508" s="30" t="s">
        <v>97</v>
      </c>
      <c r="AH1508" s="30" t="s">
        <v>421</v>
      </c>
      <c r="AI1508" s="30" t="s">
        <v>586</v>
      </c>
      <c r="AJ1508" s="30" t="s">
        <v>422</v>
      </c>
      <c r="AK1508" s="30" t="s">
        <v>100</v>
      </c>
      <c r="AL1508" s="30" t="s">
        <v>530</v>
      </c>
      <c r="AM1508" s="30" t="s">
        <v>531</v>
      </c>
      <c r="AN1508" s="30">
        <v>3.41438</v>
      </c>
      <c r="AO1508" s="30" t="s">
        <v>68</v>
      </c>
      <c r="AP1508" s="30"/>
      <c r="AQ1508" s="30"/>
      <c r="AR1508" s="30" t="s">
        <v>68</v>
      </c>
      <c r="AS1508" s="30"/>
      <c r="AT1508" s="30"/>
      <c r="AU1508" s="30" t="s">
        <v>432</v>
      </c>
      <c r="AV1508" s="30" t="s">
        <v>433</v>
      </c>
      <c r="AW1508" s="30">
        <v>14.934620000000001</v>
      </c>
      <c r="AX1508" s="30" t="s">
        <v>587</v>
      </c>
      <c r="AY1508" s="30" t="s">
        <v>588</v>
      </c>
      <c r="AZ1508" s="3">
        <v>245</v>
      </c>
      <c r="BA1508" s="30" t="s">
        <v>60</v>
      </c>
      <c r="BB1508" s="30">
        <v>245</v>
      </c>
      <c r="BC1508" s="30" t="s">
        <v>60</v>
      </c>
      <c r="BD1508" s="30" t="s">
        <v>60</v>
      </c>
      <c r="BE1508" s="30" t="s">
        <v>60</v>
      </c>
      <c r="BF1508" s="35" t="str">
        <f>IFERROR(VLOOKUP(Data_Power_app[[#This Row],[PRO ODER]],'Result'!A:C,3,0),"")</f>
        <v/>
      </c>
      <c r="BG1508" s="14" t="str">
        <f>IFERROR(VLOOKUP(Data_Power_app[[#This Row],[PRO ODER]]&amp;"LAM_IN",'Real Time'!A:E,4,0),"")</f>
        <v/>
      </c>
      <c r="BH1508" s="37" t="str">
        <f>IF(Data_Power_app[[#This Row],[LAMINATION MACHINE (PLAN)]]="","",IF(Data_Power_app[[#This Row],[LAMINATION MACHINE (REALTIME)]]="","",RIGHT(Data_Power_app[[#This Row],[LAMINATION MACHINE (REALTIME)]],1)=RIGHT(Data_Power_app[[#This Row],[LAMINATION MACHINE (PLAN)]],1)))</f>
        <v/>
      </c>
    </row>
    <row r="1509" spans="1:60" x14ac:dyDescent="0.25">
      <c r="A1509" s="27">
        <v>1925</v>
      </c>
      <c r="B1509" s="30" t="s">
        <v>5887</v>
      </c>
      <c r="C1509" s="30" t="s">
        <v>5585</v>
      </c>
      <c r="D1509" s="30" t="s">
        <v>243</v>
      </c>
      <c r="E1509" s="30" t="s">
        <v>119</v>
      </c>
      <c r="F1509" s="30" t="s">
        <v>59</v>
      </c>
      <c r="G1509" s="30">
        <v>305</v>
      </c>
      <c r="H1509" s="4">
        <v>45810</v>
      </c>
      <c r="I1509" s="30">
        <v>45806</v>
      </c>
      <c r="J1509" s="4">
        <v>45806</v>
      </c>
      <c r="K1509" s="4">
        <v>45811</v>
      </c>
      <c r="L1509" s="4">
        <v>45807.663564814815</v>
      </c>
      <c r="M1509" s="4">
        <v>45812</v>
      </c>
      <c r="N1509" s="4">
        <v>45807.880914351852</v>
      </c>
      <c r="O1509" s="4">
        <v>45813</v>
      </c>
      <c r="P1509" s="4" t="s">
        <v>60</v>
      </c>
      <c r="Q1509" s="4" t="s">
        <v>60</v>
      </c>
      <c r="R1509" s="4" t="s">
        <v>60</v>
      </c>
      <c r="S1509" s="4" t="s">
        <v>60</v>
      </c>
      <c r="T1509" s="4">
        <v>45814</v>
      </c>
      <c r="U1509" s="4">
        <v>45807.936979166669</v>
      </c>
      <c r="V1509" s="4">
        <v>45808.153333333335</v>
      </c>
      <c r="W1509" s="4">
        <v>45815</v>
      </c>
      <c r="X1509" s="4">
        <v>45811.678680555553</v>
      </c>
      <c r="Y1509" s="4" t="s">
        <v>61</v>
      </c>
      <c r="Z1509" s="4">
        <v>45816</v>
      </c>
      <c r="AA1509" s="4"/>
      <c r="AB1509" s="4" t="s">
        <v>60</v>
      </c>
      <c r="AC1509" s="4">
        <v>45817</v>
      </c>
      <c r="AD1509" s="4">
        <v>45819</v>
      </c>
      <c r="AE1509" s="4">
        <v>45820</v>
      </c>
      <c r="AF1509" s="4"/>
      <c r="AG1509" s="30" t="s">
        <v>97</v>
      </c>
      <c r="AH1509" s="30" t="s">
        <v>421</v>
      </c>
      <c r="AI1509" s="30" t="s">
        <v>586</v>
      </c>
      <c r="AJ1509" s="30" t="s">
        <v>422</v>
      </c>
      <c r="AK1509" s="30" t="s">
        <v>100</v>
      </c>
      <c r="AL1509" s="30" t="s">
        <v>530</v>
      </c>
      <c r="AM1509" s="30" t="s">
        <v>531</v>
      </c>
      <c r="AN1509" s="30">
        <v>5.2802899999999999</v>
      </c>
      <c r="AO1509" s="30" t="s">
        <v>68</v>
      </c>
      <c r="AP1509" s="30"/>
      <c r="AQ1509" s="30"/>
      <c r="AR1509" s="30" t="s">
        <v>68</v>
      </c>
      <c r="AS1509" s="30"/>
      <c r="AT1509" s="30"/>
      <c r="AU1509" s="30" t="s">
        <v>432</v>
      </c>
      <c r="AV1509" s="30" t="s">
        <v>433</v>
      </c>
      <c r="AW1509" s="30">
        <v>23.096789999999999</v>
      </c>
      <c r="AX1509" s="30" t="s">
        <v>587</v>
      </c>
      <c r="AY1509" s="30" t="s">
        <v>588</v>
      </c>
      <c r="AZ1509" s="3">
        <v>305</v>
      </c>
      <c r="BA1509" s="30" t="s">
        <v>60</v>
      </c>
      <c r="BB1509" s="30">
        <v>305</v>
      </c>
      <c r="BC1509" s="30" t="s">
        <v>60</v>
      </c>
      <c r="BD1509" s="30" t="s">
        <v>60</v>
      </c>
      <c r="BE1509" s="30" t="s">
        <v>60</v>
      </c>
      <c r="BF1509" s="35" t="str">
        <f>IFERROR(VLOOKUP(Data_Power_app[[#This Row],[PRO ODER]],'Result'!A:C,3,0),"")</f>
        <v/>
      </c>
      <c r="BG1509" s="14" t="str">
        <f>IFERROR(VLOOKUP(Data_Power_app[[#This Row],[PRO ODER]]&amp;"LAM_IN",'Real Time'!A:E,4,0),"")</f>
        <v/>
      </c>
      <c r="BH1509" s="37" t="str">
        <f>IF(Data_Power_app[[#This Row],[LAMINATION MACHINE (PLAN)]]="","",IF(Data_Power_app[[#This Row],[LAMINATION MACHINE (REALTIME)]]="","",RIGHT(Data_Power_app[[#This Row],[LAMINATION MACHINE (REALTIME)]],1)=RIGHT(Data_Power_app[[#This Row],[LAMINATION MACHINE (PLAN)]],1)))</f>
        <v/>
      </c>
    </row>
    <row r="1510" spans="1:60" x14ac:dyDescent="0.25">
      <c r="A1510" s="27">
        <v>1926</v>
      </c>
      <c r="B1510" s="30" t="s">
        <v>5888</v>
      </c>
      <c r="C1510" s="30" t="s">
        <v>5609</v>
      </c>
      <c r="D1510" s="30" t="s">
        <v>243</v>
      </c>
      <c r="E1510" s="30" t="s">
        <v>119</v>
      </c>
      <c r="F1510" s="30" t="s">
        <v>59</v>
      </c>
      <c r="G1510" s="30">
        <v>245</v>
      </c>
      <c r="H1510" s="4">
        <v>45810</v>
      </c>
      <c r="I1510" s="30">
        <v>45806</v>
      </c>
      <c r="J1510" s="4">
        <v>45806</v>
      </c>
      <c r="K1510" s="4">
        <v>45811</v>
      </c>
      <c r="L1510" s="4">
        <v>45807.556828703702</v>
      </c>
      <c r="M1510" s="4">
        <v>45812</v>
      </c>
      <c r="N1510" s="4">
        <v>45808.558125000003</v>
      </c>
      <c r="O1510" s="4">
        <v>45813</v>
      </c>
      <c r="P1510" s="4" t="s">
        <v>60</v>
      </c>
      <c r="Q1510" s="4" t="s">
        <v>60</v>
      </c>
      <c r="R1510" s="4" t="s">
        <v>60</v>
      </c>
      <c r="S1510" s="4" t="s">
        <v>60</v>
      </c>
      <c r="T1510" s="4">
        <v>45814</v>
      </c>
      <c r="U1510" s="4">
        <v>45808.598437499997</v>
      </c>
      <c r="V1510" s="4">
        <v>45810.147129629629</v>
      </c>
      <c r="W1510" s="4">
        <v>45815</v>
      </c>
      <c r="X1510" s="4"/>
      <c r="Y1510" s="4" t="s">
        <v>60</v>
      </c>
      <c r="Z1510" s="4">
        <v>45816</v>
      </c>
      <c r="AA1510" s="4"/>
      <c r="AB1510" s="4" t="s">
        <v>60</v>
      </c>
      <c r="AC1510" s="4">
        <v>45817</v>
      </c>
      <c r="AD1510" s="4">
        <v>45819</v>
      </c>
      <c r="AE1510" s="4">
        <v>45820</v>
      </c>
      <c r="AF1510" s="4"/>
      <c r="AG1510" s="30" t="s">
        <v>343</v>
      </c>
      <c r="AH1510" s="30" t="s">
        <v>421</v>
      </c>
      <c r="AI1510" s="30" t="s">
        <v>586</v>
      </c>
      <c r="AJ1510" s="30" t="s">
        <v>422</v>
      </c>
      <c r="AK1510" s="30" t="s">
        <v>100</v>
      </c>
      <c r="AL1510" s="30" t="s">
        <v>530</v>
      </c>
      <c r="AM1510" s="30" t="s">
        <v>531</v>
      </c>
      <c r="AN1510" s="30">
        <v>3.7588200000000001</v>
      </c>
      <c r="AO1510" s="30" t="s">
        <v>68</v>
      </c>
      <c r="AP1510" s="30"/>
      <c r="AQ1510" s="30"/>
      <c r="AR1510" s="30" t="s">
        <v>68</v>
      </c>
      <c r="AS1510" s="30"/>
      <c r="AT1510" s="30"/>
      <c r="AU1510" s="30" t="s">
        <v>432</v>
      </c>
      <c r="AV1510" s="30" t="s">
        <v>433</v>
      </c>
      <c r="AW1510" s="30">
        <v>16.44171</v>
      </c>
      <c r="AX1510" s="30" t="s">
        <v>587</v>
      </c>
      <c r="AY1510" s="30" t="s">
        <v>588</v>
      </c>
      <c r="AZ1510" s="3">
        <v>245</v>
      </c>
      <c r="BA1510" s="30" t="s">
        <v>60</v>
      </c>
      <c r="BB1510" s="30">
        <v>245</v>
      </c>
      <c r="BC1510" s="30" t="s">
        <v>60</v>
      </c>
      <c r="BD1510" s="30" t="s">
        <v>60</v>
      </c>
      <c r="BE1510" s="30" t="s">
        <v>60</v>
      </c>
      <c r="BF1510" s="35" t="str">
        <f>IFERROR(VLOOKUP(Data_Power_app[[#This Row],[PRO ODER]],'Result'!A:C,3,0),"")</f>
        <v/>
      </c>
      <c r="BG1510" s="14" t="str">
        <f>IFERROR(VLOOKUP(Data_Power_app[[#This Row],[PRO ODER]]&amp;"LAM_IN",'Real Time'!A:E,4,0),"")</f>
        <v/>
      </c>
      <c r="BH1510" s="37" t="str">
        <f>IF(Data_Power_app[[#This Row],[LAMINATION MACHINE (PLAN)]]="","",IF(Data_Power_app[[#This Row],[LAMINATION MACHINE (REALTIME)]]="","",RIGHT(Data_Power_app[[#This Row],[LAMINATION MACHINE (REALTIME)]],1)=RIGHT(Data_Power_app[[#This Row],[LAMINATION MACHINE (PLAN)]],1)))</f>
        <v/>
      </c>
    </row>
    <row r="1511" spans="1:60" x14ac:dyDescent="0.25">
      <c r="A1511" s="27">
        <v>1927</v>
      </c>
      <c r="B1511" s="30" t="s">
        <v>5889</v>
      </c>
      <c r="C1511" s="30" t="s">
        <v>5586</v>
      </c>
      <c r="D1511" s="30" t="s">
        <v>243</v>
      </c>
      <c r="E1511" s="30" t="s">
        <v>119</v>
      </c>
      <c r="F1511" s="30" t="s">
        <v>59</v>
      </c>
      <c r="G1511" s="30">
        <v>215</v>
      </c>
      <c r="H1511" s="4">
        <v>45810</v>
      </c>
      <c r="I1511" s="30">
        <v>45806</v>
      </c>
      <c r="J1511" s="4">
        <v>45806</v>
      </c>
      <c r="K1511" s="4">
        <v>45811</v>
      </c>
      <c r="L1511" s="4">
        <v>45807.663726851853</v>
      </c>
      <c r="M1511" s="4">
        <v>45812</v>
      </c>
      <c r="N1511" s="4">
        <v>45807.212083333332</v>
      </c>
      <c r="O1511" s="4">
        <v>45813</v>
      </c>
      <c r="P1511" s="4" t="s">
        <v>60</v>
      </c>
      <c r="Q1511" s="4" t="s">
        <v>60</v>
      </c>
      <c r="R1511" s="4" t="s">
        <v>60</v>
      </c>
      <c r="S1511" s="4" t="s">
        <v>60</v>
      </c>
      <c r="T1511" s="4">
        <v>45814</v>
      </c>
      <c r="U1511" s="4">
        <v>45810.560902777775</v>
      </c>
      <c r="V1511" s="4">
        <v>45810.562685185185</v>
      </c>
      <c r="W1511" s="4">
        <v>45815</v>
      </c>
      <c r="X1511" s="4"/>
      <c r="Y1511" s="4" t="s">
        <v>60</v>
      </c>
      <c r="Z1511" s="4">
        <v>45816</v>
      </c>
      <c r="AA1511" s="4"/>
      <c r="AB1511" s="4" t="s">
        <v>60</v>
      </c>
      <c r="AC1511" s="4">
        <v>45817</v>
      </c>
      <c r="AD1511" s="4">
        <v>45819</v>
      </c>
      <c r="AE1511" s="4">
        <v>45820</v>
      </c>
      <c r="AF1511" s="4"/>
      <c r="AG1511" s="30" t="s">
        <v>343</v>
      </c>
      <c r="AH1511" s="30" t="s">
        <v>421</v>
      </c>
      <c r="AI1511" s="30" t="s">
        <v>586</v>
      </c>
      <c r="AJ1511" s="30" t="s">
        <v>422</v>
      </c>
      <c r="AK1511" s="30" t="s">
        <v>100</v>
      </c>
      <c r="AL1511" s="30" t="s">
        <v>530</v>
      </c>
      <c r="AM1511" s="30" t="s">
        <v>531</v>
      </c>
      <c r="AN1511" s="30">
        <v>3.45871</v>
      </c>
      <c r="AO1511" s="30" t="s">
        <v>68</v>
      </c>
      <c r="AP1511" s="30"/>
      <c r="AQ1511" s="30"/>
      <c r="AR1511" s="30" t="s">
        <v>68</v>
      </c>
      <c r="AS1511" s="30"/>
      <c r="AT1511" s="30"/>
      <c r="AU1511" s="30" t="s">
        <v>432</v>
      </c>
      <c r="AV1511" s="30" t="s">
        <v>433</v>
      </c>
      <c r="AW1511" s="30">
        <v>15.12936</v>
      </c>
      <c r="AX1511" s="30" t="s">
        <v>587</v>
      </c>
      <c r="AY1511" s="30" t="s">
        <v>588</v>
      </c>
      <c r="AZ1511" s="3">
        <v>215</v>
      </c>
      <c r="BA1511" s="30" t="s">
        <v>60</v>
      </c>
      <c r="BB1511" s="30">
        <v>215</v>
      </c>
      <c r="BC1511" s="30" t="s">
        <v>60</v>
      </c>
      <c r="BD1511" s="30" t="s">
        <v>60</v>
      </c>
      <c r="BE1511" s="30" t="s">
        <v>60</v>
      </c>
      <c r="BF1511" s="35" t="str">
        <f>IFERROR(VLOOKUP(Data_Power_app[[#This Row],[PRO ODER]],'Result'!A:C,3,0),"")</f>
        <v/>
      </c>
      <c r="BG1511" s="14" t="str">
        <f>IFERROR(VLOOKUP(Data_Power_app[[#This Row],[PRO ODER]]&amp;"LAM_IN",'Real Time'!A:E,4,0),"")</f>
        <v/>
      </c>
      <c r="BH1511" s="37" t="str">
        <f>IF(Data_Power_app[[#This Row],[LAMINATION MACHINE (PLAN)]]="","",IF(Data_Power_app[[#This Row],[LAMINATION MACHINE (REALTIME)]]="","",RIGHT(Data_Power_app[[#This Row],[LAMINATION MACHINE (REALTIME)]],1)=RIGHT(Data_Power_app[[#This Row],[LAMINATION MACHINE (PLAN)]],1)))</f>
        <v/>
      </c>
    </row>
    <row r="1512" spans="1:60" x14ac:dyDescent="0.25">
      <c r="A1512" s="27">
        <v>1928</v>
      </c>
      <c r="B1512" s="30" t="s">
        <v>5890</v>
      </c>
      <c r="C1512" s="30" t="s">
        <v>5610</v>
      </c>
      <c r="D1512" s="30" t="s">
        <v>243</v>
      </c>
      <c r="E1512" s="30" t="s">
        <v>119</v>
      </c>
      <c r="F1512" s="30" t="s">
        <v>59</v>
      </c>
      <c r="G1512" s="30">
        <v>780</v>
      </c>
      <c r="H1512" s="4">
        <v>45810</v>
      </c>
      <c r="I1512" s="30">
        <v>45806</v>
      </c>
      <c r="J1512" s="4">
        <v>45806</v>
      </c>
      <c r="K1512" s="4">
        <v>45811</v>
      </c>
      <c r="L1512" s="4">
        <v>45807.556666666664</v>
      </c>
      <c r="M1512" s="4">
        <v>45812</v>
      </c>
      <c r="N1512" s="4">
        <v>45807.880810185183</v>
      </c>
      <c r="O1512" s="4">
        <v>45813</v>
      </c>
      <c r="P1512" s="4" t="s">
        <v>60</v>
      </c>
      <c r="Q1512" s="4" t="s">
        <v>60</v>
      </c>
      <c r="R1512" s="4" t="s">
        <v>60</v>
      </c>
      <c r="S1512" s="4" t="s">
        <v>60</v>
      </c>
      <c r="T1512" s="4">
        <v>45814</v>
      </c>
      <c r="U1512" s="4">
        <v>45807.936793981484</v>
      </c>
      <c r="V1512" s="4">
        <v>45808.15315972222</v>
      </c>
      <c r="W1512" s="4">
        <v>45815</v>
      </c>
      <c r="X1512" s="4">
        <v>45811.678587962961</v>
      </c>
      <c r="Y1512" s="4" t="s">
        <v>61</v>
      </c>
      <c r="Z1512" s="4">
        <v>45816</v>
      </c>
      <c r="AA1512" s="4"/>
      <c r="AB1512" s="4" t="s">
        <v>60</v>
      </c>
      <c r="AC1512" s="4">
        <v>45817</v>
      </c>
      <c r="AD1512" s="4">
        <v>45819</v>
      </c>
      <c r="AE1512" s="4">
        <v>45820</v>
      </c>
      <c r="AF1512" s="4"/>
      <c r="AG1512" s="30" t="s">
        <v>97</v>
      </c>
      <c r="AH1512" s="30" t="s">
        <v>421</v>
      </c>
      <c r="AI1512" s="30" t="s">
        <v>586</v>
      </c>
      <c r="AJ1512" s="30" t="s">
        <v>422</v>
      </c>
      <c r="AK1512" s="30" t="s">
        <v>100</v>
      </c>
      <c r="AL1512" s="30" t="s">
        <v>530</v>
      </c>
      <c r="AM1512" s="30" t="s">
        <v>531</v>
      </c>
      <c r="AN1512" s="30">
        <v>11.516730000000001</v>
      </c>
      <c r="AO1512" s="30" t="s">
        <v>68</v>
      </c>
      <c r="AP1512" s="30"/>
      <c r="AQ1512" s="30"/>
      <c r="AR1512" s="30" t="s">
        <v>68</v>
      </c>
      <c r="AS1512" s="30"/>
      <c r="AT1512" s="30"/>
      <c r="AU1512" s="30" t="s">
        <v>432</v>
      </c>
      <c r="AV1512" s="30" t="s">
        <v>433</v>
      </c>
      <c r="AW1512" s="30">
        <v>50.376600000000003</v>
      </c>
      <c r="AX1512" s="30" t="s">
        <v>587</v>
      </c>
      <c r="AY1512" s="30" t="s">
        <v>588</v>
      </c>
      <c r="AZ1512" s="3">
        <v>780</v>
      </c>
      <c r="BA1512" s="30" t="s">
        <v>60</v>
      </c>
      <c r="BB1512" s="30">
        <v>780</v>
      </c>
      <c r="BC1512" s="30" t="s">
        <v>60</v>
      </c>
      <c r="BD1512" s="30" t="s">
        <v>60</v>
      </c>
      <c r="BE1512" s="30" t="s">
        <v>60</v>
      </c>
      <c r="BF1512" s="35" t="str">
        <f>IFERROR(VLOOKUP(Data_Power_app[[#This Row],[PRO ODER]],'Result'!A:C,3,0),"")</f>
        <v/>
      </c>
      <c r="BG1512" s="14" t="str">
        <f>IFERROR(VLOOKUP(Data_Power_app[[#This Row],[PRO ODER]]&amp;"LAM_IN",'Real Time'!A:E,4,0),"")</f>
        <v/>
      </c>
      <c r="BH1512" s="37" t="str">
        <f>IF(Data_Power_app[[#This Row],[LAMINATION MACHINE (PLAN)]]="","",IF(Data_Power_app[[#This Row],[LAMINATION MACHINE (REALTIME)]]="","",RIGHT(Data_Power_app[[#This Row],[LAMINATION MACHINE (REALTIME)]],1)=RIGHT(Data_Power_app[[#This Row],[LAMINATION MACHINE (PLAN)]],1)))</f>
        <v/>
      </c>
    </row>
    <row r="1513" spans="1:60" x14ac:dyDescent="0.25">
      <c r="A1513" s="27">
        <v>1929</v>
      </c>
      <c r="B1513" s="30" t="s">
        <v>5891</v>
      </c>
      <c r="C1513" s="30" t="s">
        <v>5611</v>
      </c>
      <c r="D1513" s="30" t="s">
        <v>243</v>
      </c>
      <c r="E1513" s="30" t="s">
        <v>119</v>
      </c>
      <c r="F1513" s="30" t="s">
        <v>59</v>
      </c>
      <c r="G1513" s="30">
        <v>936</v>
      </c>
      <c r="H1513" s="4">
        <v>45810</v>
      </c>
      <c r="I1513" s="30">
        <v>45806</v>
      </c>
      <c r="J1513" s="4">
        <v>45806</v>
      </c>
      <c r="K1513" s="4">
        <v>45811</v>
      </c>
      <c r="L1513" s="4">
        <v>45807.661851851852</v>
      </c>
      <c r="M1513" s="4">
        <v>45812</v>
      </c>
      <c r="N1513" s="4">
        <v>45808.55809027778</v>
      </c>
      <c r="O1513" s="4">
        <v>45813</v>
      </c>
      <c r="P1513" s="4" t="s">
        <v>60</v>
      </c>
      <c r="Q1513" s="4" t="s">
        <v>60</v>
      </c>
      <c r="R1513" s="4" t="s">
        <v>60</v>
      </c>
      <c r="S1513" s="4" t="s">
        <v>60</v>
      </c>
      <c r="T1513" s="4">
        <v>45814</v>
      </c>
      <c r="U1513" s="4">
        <v>45808.598402777781</v>
      </c>
      <c r="V1513" s="4">
        <v>45810.147280092591</v>
      </c>
      <c r="W1513" s="4">
        <v>45815</v>
      </c>
      <c r="X1513" s="4"/>
      <c r="Y1513" s="4" t="s">
        <v>60</v>
      </c>
      <c r="Z1513" s="4">
        <v>45816</v>
      </c>
      <c r="AA1513" s="4"/>
      <c r="AB1513" s="4" t="s">
        <v>60</v>
      </c>
      <c r="AC1513" s="4">
        <v>45817</v>
      </c>
      <c r="AD1513" s="4">
        <v>45819</v>
      </c>
      <c r="AE1513" s="4">
        <v>45820</v>
      </c>
      <c r="AF1513" s="4"/>
      <c r="AG1513" s="30" t="s">
        <v>343</v>
      </c>
      <c r="AH1513" s="30" t="s">
        <v>421</v>
      </c>
      <c r="AI1513" s="30" t="s">
        <v>586</v>
      </c>
      <c r="AJ1513" s="30" t="s">
        <v>422</v>
      </c>
      <c r="AK1513" s="30" t="s">
        <v>100</v>
      </c>
      <c r="AL1513" s="30" t="s">
        <v>530</v>
      </c>
      <c r="AM1513" s="30" t="s">
        <v>531</v>
      </c>
      <c r="AN1513" s="30">
        <v>13.95299</v>
      </c>
      <c r="AO1513" s="30" t="s">
        <v>68</v>
      </c>
      <c r="AP1513" s="30"/>
      <c r="AQ1513" s="30"/>
      <c r="AR1513" s="30" t="s">
        <v>68</v>
      </c>
      <c r="AS1513" s="30"/>
      <c r="AT1513" s="30"/>
      <c r="AU1513" s="30" t="s">
        <v>432</v>
      </c>
      <c r="AV1513" s="30" t="s">
        <v>433</v>
      </c>
      <c r="AW1513" s="30">
        <v>61.032139999999998</v>
      </c>
      <c r="AX1513" s="30" t="s">
        <v>587</v>
      </c>
      <c r="AY1513" s="30" t="s">
        <v>588</v>
      </c>
      <c r="AZ1513" s="3">
        <v>936</v>
      </c>
      <c r="BA1513" s="30" t="s">
        <v>60</v>
      </c>
      <c r="BB1513" s="30">
        <v>936</v>
      </c>
      <c r="BC1513" s="30" t="s">
        <v>60</v>
      </c>
      <c r="BD1513" s="30" t="s">
        <v>60</v>
      </c>
      <c r="BE1513" s="30" t="s">
        <v>60</v>
      </c>
      <c r="BF1513" s="35" t="str">
        <f>IFERROR(VLOOKUP(Data_Power_app[[#This Row],[PRO ODER]],'Result'!A:C,3,0),"")</f>
        <v/>
      </c>
      <c r="BG1513" s="14" t="str">
        <f>IFERROR(VLOOKUP(Data_Power_app[[#This Row],[PRO ODER]]&amp;"LAM_IN",'Real Time'!A:E,4,0),"")</f>
        <v/>
      </c>
      <c r="BH1513" s="37" t="str">
        <f>IF(Data_Power_app[[#This Row],[LAMINATION MACHINE (PLAN)]]="","",IF(Data_Power_app[[#This Row],[LAMINATION MACHINE (REALTIME)]]="","",RIGHT(Data_Power_app[[#This Row],[LAMINATION MACHINE (REALTIME)]],1)=RIGHT(Data_Power_app[[#This Row],[LAMINATION MACHINE (PLAN)]],1)))</f>
        <v/>
      </c>
    </row>
    <row r="1514" spans="1:60" x14ac:dyDescent="0.25">
      <c r="A1514" s="27">
        <v>1930</v>
      </c>
      <c r="B1514" s="30" t="s">
        <v>5892</v>
      </c>
      <c r="C1514" s="30" t="s">
        <v>5587</v>
      </c>
      <c r="D1514" s="30" t="s">
        <v>243</v>
      </c>
      <c r="E1514" s="30" t="s">
        <v>119</v>
      </c>
      <c r="F1514" s="30" t="s">
        <v>59</v>
      </c>
      <c r="G1514" s="30">
        <v>209</v>
      </c>
      <c r="H1514" s="4">
        <v>45810</v>
      </c>
      <c r="I1514" s="30">
        <v>45806</v>
      </c>
      <c r="J1514" s="4">
        <v>45806</v>
      </c>
      <c r="K1514" s="4">
        <v>45811</v>
      </c>
      <c r="L1514" s="4">
        <v>45807.663912037038</v>
      </c>
      <c r="M1514" s="4">
        <v>45812</v>
      </c>
      <c r="N1514" s="4">
        <v>45807.212187500001</v>
      </c>
      <c r="O1514" s="4">
        <v>45813</v>
      </c>
      <c r="P1514" s="4" t="s">
        <v>60</v>
      </c>
      <c r="Q1514" s="4" t="s">
        <v>60</v>
      </c>
      <c r="R1514" s="4" t="s">
        <v>60</v>
      </c>
      <c r="S1514" s="4" t="s">
        <v>60</v>
      </c>
      <c r="T1514" s="4">
        <v>45814</v>
      </c>
      <c r="U1514" s="4">
        <v>45808.344571759262</v>
      </c>
      <c r="V1514" s="4">
        <v>45810.560104166667</v>
      </c>
      <c r="W1514" s="4">
        <v>45815</v>
      </c>
      <c r="X1514" s="4"/>
      <c r="Y1514" s="4" t="s">
        <v>60</v>
      </c>
      <c r="Z1514" s="4">
        <v>45816</v>
      </c>
      <c r="AA1514" s="4"/>
      <c r="AB1514" s="4" t="s">
        <v>60</v>
      </c>
      <c r="AC1514" s="4">
        <v>45817</v>
      </c>
      <c r="AD1514" s="4">
        <v>45819</v>
      </c>
      <c r="AE1514" s="4">
        <v>45820</v>
      </c>
      <c r="AF1514" s="4"/>
      <c r="AG1514" s="30" t="s">
        <v>343</v>
      </c>
      <c r="AH1514" s="30" t="s">
        <v>421</v>
      </c>
      <c r="AI1514" s="30" t="s">
        <v>586</v>
      </c>
      <c r="AJ1514" s="30" t="s">
        <v>422</v>
      </c>
      <c r="AK1514" s="30" t="s">
        <v>100</v>
      </c>
      <c r="AL1514" s="30" t="s">
        <v>530</v>
      </c>
      <c r="AM1514" s="30" t="s">
        <v>531</v>
      </c>
      <c r="AN1514" s="30">
        <v>3.6055600000000001</v>
      </c>
      <c r="AO1514" s="30" t="s">
        <v>68</v>
      </c>
      <c r="AP1514" s="30"/>
      <c r="AQ1514" s="30"/>
      <c r="AR1514" s="30" t="s">
        <v>68</v>
      </c>
      <c r="AS1514" s="30"/>
      <c r="AT1514" s="30"/>
      <c r="AU1514" s="30" t="s">
        <v>432</v>
      </c>
      <c r="AV1514" s="30" t="s">
        <v>433</v>
      </c>
      <c r="AW1514" s="30">
        <v>15.7714</v>
      </c>
      <c r="AX1514" s="30" t="s">
        <v>587</v>
      </c>
      <c r="AY1514" s="30" t="s">
        <v>588</v>
      </c>
      <c r="AZ1514" s="3">
        <v>209</v>
      </c>
      <c r="BA1514" s="30" t="s">
        <v>60</v>
      </c>
      <c r="BB1514" s="30">
        <v>209</v>
      </c>
      <c r="BC1514" s="30" t="s">
        <v>60</v>
      </c>
      <c r="BD1514" s="30" t="s">
        <v>60</v>
      </c>
      <c r="BE1514" s="30" t="s">
        <v>60</v>
      </c>
      <c r="BF1514" s="35" t="str">
        <f>IFERROR(VLOOKUP(Data_Power_app[[#This Row],[PRO ODER]],'Result'!A:C,3,0),"")</f>
        <v/>
      </c>
      <c r="BG1514" s="14" t="str">
        <f>IFERROR(VLOOKUP(Data_Power_app[[#This Row],[PRO ODER]]&amp;"LAM_IN",'Real Time'!A:E,4,0),"")</f>
        <v/>
      </c>
      <c r="BH1514" s="37" t="str">
        <f>IF(Data_Power_app[[#This Row],[LAMINATION MACHINE (PLAN)]]="","",IF(Data_Power_app[[#This Row],[LAMINATION MACHINE (REALTIME)]]="","",RIGHT(Data_Power_app[[#This Row],[LAMINATION MACHINE (REALTIME)]],1)=RIGHT(Data_Power_app[[#This Row],[LAMINATION MACHINE (PLAN)]],1)))</f>
        <v/>
      </c>
    </row>
    <row r="1515" spans="1:60" x14ac:dyDescent="0.25">
      <c r="A1515" s="27">
        <v>1931</v>
      </c>
      <c r="B1515" s="30" t="s">
        <v>5893</v>
      </c>
      <c r="C1515" s="30" t="s">
        <v>5588</v>
      </c>
      <c r="D1515" s="30" t="s">
        <v>243</v>
      </c>
      <c r="E1515" s="30" t="s">
        <v>119</v>
      </c>
      <c r="F1515" s="30" t="s">
        <v>59</v>
      </c>
      <c r="G1515" s="30">
        <v>479</v>
      </c>
      <c r="H1515" s="4">
        <v>45810</v>
      </c>
      <c r="I1515" s="30">
        <v>45806</v>
      </c>
      <c r="J1515" s="4">
        <v>45806</v>
      </c>
      <c r="K1515" s="4">
        <v>45811</v>
      </c>
      <c r="L1515" s="4">
        <v>45807.664004629631</v>
      </c>
      <c r="M1515" s="4">
        <v>45812</v>
      </c>
      <c r="N1515" s="4">
        <v>45807.880949074075</v>
      </c>
      <c r="O1515" s="4">
        <v>45813</v>
      </c>
      <c r="P1515" s="4" t="s">
        <v>60</v>
      </c>
      <c r="Q1515" s="4" t="s">
        <v>60</v>
      </c>
      <c r="R1515" s="4" t="s">
        <v>60</v>
      </c>
      <c r="S1515" s="4" t="s">
        <v>60</v>
      </c>
      <c r="T1515" s="4">
        <v>45814</v>
      </c>
      <c r="U1515" s="4">
        <v>45807.937083333331</v>
      </c>
      <c r="V1515" s="4">
        <v>45808.153449074074</v>
      </c>
      <c r="W1515" s="4">
        <v>45815</v>
      </c>
      <c r="X1515" s="4">
        <v>45811.678715277776</v>
      </c>
      <c r="Y1515" s="4" t="s">
        <v>61</v>
      </c>
      <c r="Z1515" s="4">
        <v>45816</v>
      </c>
      <c r="AA1515" s="4"/>
      <c r="AB1515" s="4" t="s">
        <v>60</v>
      </c>
      <c r="AC1515" s="4">
        <v>45817</v>
      </c>
      <c r="AD1515" s="4">
        <v>45819</v>
      </c>
      <c r="AE1515" s="4">
        <v>45820</v>
      </c>
      <c r="AF1515" s="4"/>
      <c r="AG1515" s="30" t="s">
        <v>97</v>
      </c>
      <c r="AH1515" s="30" t="s">
        <v>421</v>
      </c>
      <c r="AI1515" s="30" t="s">
        <v>586</v>
      </c>
      <c r="AJ1515" s="30" t="s">
        <v>422</v>
      </c>
      <c r="AK1515" s="30" t="s">
        <v>100</v>
      </c>
      <c r="AL1515" s="30" t="s">
        <v>530</v>
      </c>
      <c r="AM1515" s="30" t="s">
        <v>531</v>
      </c>
      <c r="AN1515" s="30">
        <v>7.1209600000000002</v>
      </c>
      <c r="AO1515" s="30" t="s">
        <v>68</v>
      </c>
      <c r="AP1515" s="30"/>
      <c r="AQ1515" s="30"/>
      <c r="AR1515" s="30" t="s">
        <v>68</v>
      </c>
      <c r="AS1515" s="30"/>
      <c r="AT1515" s="30"/>
      <c r="AU1515" s="30" t="s">
        <v>432</v>
      </c>
      <c r="AV1515" s="30" t="s">
        <v>433</v>
      </c>
      <c r="AW1515" s="30">
        <v>31.148720000000001</v>
      </c>
      <c r="AX1515" s="30" t="s">
        <v>587</v>
      </c>
      <c r="AY1515" s="30" t="s">
        <v>588</v>
      </c>
      <c r="AZ1515" s="3">
        <v>479</v>
      </c>
      <c r="BA1515" s="30" t="s">
        <v>60</v>
      </c>
      <c r="BB1515" s="30">
        <v>479</v>
      </c>
      <c r="BC1515" s="30" t="s">
        <v>60</v>
      </c>
      <c r="BD1515" s="30" t="s">
        <v>60</v>
      </c>
      <c r="BE1515" s="30" t="s">
        <v>60</v>
      </c>
      <c r="BF1515" s="35" t="str">
        <f>IFERROR(VLOOKUP(Data_Power_app[[#This Row],[PRO ODER]],'Result'!A:C,3,0),"")</f>
        <v/>
      </c>
      <c r="BG1515" s="14" t="str">
        <f>IFERROR(VLOOKUP(Data_Power_app[[#This Row],[PRO ODER]]&amp;"LAM_IN",'Real Time'!A:E,4,0),"")</f>
        <v/>
      </c>
      <c r="BH1515" s="37" t="str">
        <f>IF(Data_Power_app[[#This Row],[LAMINATION MACHINE (PLAN)]]="","",IF(Data_Power_app[[#This Row],[LAMINATION MACHINE (REALTIME)]]="","",RIGHT(Data_Power_app[[#This Row],[LAMINATION MACHINE (REALTIME)]],1)=RIGHT(Data_Power_app[[#This Row],[LAMINATION MACHINE (PLAN)]],1)))</f>
        <v/>
      </c>
    </row>
    <row r="1516" spans="1:60" x14ac:dyDescent="0.25">
      <c r="A1516" s="27">
        <v>1932</v>
      </c>
      <c r="B1516" s="30" t="s">
        <v>5894</v>
      </c>
      <c r="C1516" s="30" t="s">
        <v>5589</v>
      </c>
      <c r="D1516" s="30" t="s">
        <v>243</v>
      </c>
      <c r="E1516" s="30" t="s">
        <v>119</v>
      </c>
      <c r="F1516" s="30" t="s">
        <v>59</v>
      </c>
      <c r="G1516" s="30">
        <v>203</v>
      </c>
      <c r="H1516" s="4">
        <v>45810</v>
      </c>
      <c r="I1516" s="30">
        <v>45806</v>
      </c>
      <c r="J1516" s="4">
        <v>45806</v>
      </c>
      <c r="K1516" s="4">
        <v>45811</v>
      </c>
      <c r="L1516" s="4">
        <v>45807.664085648146</v>
      </c>
      <c r="M1516" s="4">
        <v>45812</v>
      </c>
      <c r="N1516" s="4">
        <v>45807.881006944444</v>
      </c>
      <c r="O1516" s="4">
        <v>45813</v>
      </c>
      <c r="P1516" s="4" t="s">
        <v>60</v>
      </c>
      <c r="Q1516" s="4" t="s">
        <v>60</v>
      </c>
      <c r="R1516" s="4" t="s">
        <v>60</v>
      </c>
      <c r="S1516" s="4" t="s">
        <v>60</v>
      </c>
      <c r="T1516" s="4">
        <v>45814</v>
      </c>
      <c r="U1516" s="4">
        <v>45807.937164351853</v>
      </c>
      <c r="V1516" s="4">
        <v>45808.153564814813</v>
      </c>
      <c r="W1516" s="4">
        <v>45815</v>
      </c>
      <c r="X1516" s="4">
        <v>45811.678749999999</v>
      </c>
      <c r="Y1516" s="4" t="s">
        <v>61</v>
      </c>
      <c r="Z1516" s="4">
        <v>45816</v>
      </c>
      <c r="AA1516" s="4"/>
      <c r="AB1516" s="4" t="s">
        <v>60</v>
      </c>
      <c r="AC1516" s="4">
        <v>45817</v>
      </c>
      <c r="AD1516" s="4">
        <v>45819</v>
      </c>
      <c r="AE1516" s="4">
        <v>45820</v>
      </c>
      <c r="AF1516" s="4"/>
      <c r="AG1516" s="30" t="s">
        <v>97</v>
      </c>
      <c r="AH1516" s="30" t="s">
        <v>421</v>
      </c>
      <c r="AI1516" s="30" t="s">
        <v>586</v>
      </c>
      <c r="AJ1516" s="30" t="s">
        <v>422</v>
      </c>
      <c r="AK1516" s="30" t="s">
        <v>100</v>
      </c>
      <c r="AL1516" s="30" t="s">
        <v>530</v>
      </c>
      <c r="AM1516" s="30" t="s">
        <v>531</v>
      </c>
      <c r="AN1516" s="30">
        <v>3.2527400000000002</v>
      </c>
      <c r="AO1516" s="30" t="s">
        <v>68</v>
      </c>
      <c r="AP1516" s="30"/>
      <c r="AQ1516" s="30"/>
      <c r="AR1516" s="30" t="s">
        <v>68</v>
      </c>
      <c r="AS1516" s="30"/>
      <c r="AT1516" s="30"/>
      <c r="AU1516" s="30" t="s">
        <v>432</v>
      </c>
      <c r="AV1516" s="30" t="s">
        <v>433</v>
      </c>
      <c r="AW1516" s="30">
        <v>14.22832</v>
      </c>
      <c r="AX1516" s="30" t="s">
        <v>587</v>
      </c>
      <c r="AY1516" s="30" t="s">
        <v>588</v>
      </c>
      <c r="AZ1516" s="3">
        <v>203</v>
      </c>
      <c r="BA1516" s="30" t="s">
        <v>60</v>
      </c>
      <c r="BB1516" s="30">
        <v>203</v>
      </c>
      <c r="BC1516" s="30" t="s">
        <v>60</v>
      </c>
      <c r="BD1516" s="30" t="s">
        <v>60</v>
      </c>
      <c r="BE1516" s="30" t="s">
        <v>60</v>
      </c>
      <c r="BF1516" s="35" t="str">
        <f>IFERROR(VLOOKUP(Data_Power_app[[#This Row],[PRO ODER]],'Result'!A:C,3,0),"")</f>
        <v/>
      </c>
      <c r="BG1516" s="14" t="str">
        <f>IFERROR(VLOOKUP(Data_Power_app[[#This Row],[PRO ODER]]&amp;"LAM_IN",'Real Time'!A:E,4,0),"")</f>
        <v/>
      </c>
      <c r="BH1516" s="37" t="str">
        <f>IF(Data_Power_app[[#This Row],[LAMINATION MACHINE (PLAN)]]="","",IF(Data_Power_app[[#This Row],[LAMINATION MACHINE (REALTIME)]]="","",RIGHT(Data_Power_app[[#This Row],[LAMINATION MACHINE (REALTIME)]],1)=RIGHT(Data_Power_app[[#This Row],[LAMINATION MACHINE (PLAN)]],1)))</f>
        <v/>
      </c>
    </row>
    <row r="1517" spans="1:60" x14ac:dyDescent="0.25">
      <c r="A1517" s="27">
        <v>1933</v>
      </c>
      <c r="B1517" s="30" t="s">
        <v>5895</v>
      </c>
      <c r="C1517" s="30" t="s">
        <v>5612</v>
      </c>
      <c r="D1517" s="30" t="s">
        <v>243</v>
      </c>
      <c r="E1517" s="30" t="s">
        <v>119</v>
      </c>
      <c r="F1517" s="30" t="s">
        <v>59</v>
      </c>
      <c r="G1517" s="30">
        <v>1074</v>
      </c>
      <c r="H1517" s="4">
        <v>45810</v>
      </c>
      <c r="I1517" s="30">
        <v>45806</v>
      </c>
      <c r="J1517" s="4">
        <v>45806</v>
      </c>
      <c r="K1517" s="4">
        <v>45811</v>
      </c>
      <c r="L1517" s="4">
        <v>45807.661724537036</v>
      </c>
      <c r="M1517" s="4">
        <v>45812</v>
      </c>
      <c r="N1517" s="4">
        <v>45807.883333333331</v>
      </c>
      <c r="O1517" s="4">
        <v>45813</v>
      </c>
      <c r="P1517" s="4" t="s">
        <v>60</v>
      </c>
      <c r="Q1517" s="4" t="s">
        <v>60</v>
      </c>
      <c r="R1517" s="4" t="s">
        <v>60</v>
      </c>
      <c r="S1517" s="4" t="s">
        <v>60</v>
      </c>
      <c r="T1517" s="4">
        <v>45814</v>
      </c>
      <c r="U1517" s="4">
        <v>45807.938090277778</v>
      </c>
      <c r="V1517" s="4">
        <v>45808.154224537036</v>
      </c>
      <c r="W1517" s="4">
        <v>45815</v>
      </c>
      <c r="X1517" s="4"/>
      <c r="Y1517" s="4" t="s">
        <v>60</v>
      </c>
      <c r="Z1517" s="4">
        <v>45816</v>
      </c>
      <c r="AA1517" s="4"/>
      <c r="AB1517" s="4" t="s">
        <v>60</v>
      </c>
      <c r="AC1517" s="4">
        <v>45817</v>
      </c>
      <c r="AD1517" s="4">
        <v>45819</v>
      </c>
      <c r="AE1517" s="4">
        <v>45820</v>
      </c>
      <c r="AF1517" s="4"/>
      <c r="AG1517" s="30" t="s">
        <v>343</v>
      </c>
      <c r="AH1517" s="30" t="s">
        <v>421</v>
      </c>
      <c r="AI1517" s="30" t="s">
        <v>586</v>
      </c>
      <c r="AJ1517" s="30" t="s">
        <v>422</v>
      </c>
      <c r="AK1517" s="30" t="s">
        <v>100</v>
      </c>
      <c r="AL1517" s="30" t="s">
        <v>530</v>
      </c>
      <c r="AM1517" s="30" t="s">
        <v>531</v>
      </c>
      <c r="AN1517" s="30">
        <v>16.405049999999999</v>
      </c>
      <c r="AO1517" s="30" t="s">
        <v>68</v>
      </c>
      <c r="AP1517" s="30"/>
      <c r="AQ1517" s="30"/>
      <c r="AR1517" s="30" t="s">
        <v>68</v>
      </c>
      <c r="AS1517" s="30"/>
      <c r="AT1517" s="30"/>
      <c r="AU1517" s="30" t="s">
        <v>432</v>
      </c>
      <c r="AV1517" s="30" t="s">
        <v>433</v>
      </c>
      <c r="AW1517" s="30">
        <v>71.75891</v>
      </c>
      <c r="AX1517" s="30" t="s">
        <v>587</v>
      </c>
      <c r="AY1517" s="30" t="s">
        <v>588</v>
      </c>
      <c r="AZ1517" s="3">
        <v>1074</v>
      </c>
      <c r="BA1517" s="30" t="s">
        <v>60</v>
      </c>
      <c r="BB1517" s="30">
        <v>1074</v>
      </c>
      <c r="BC1517" s="30" t="s">
        <v>60</v>
      </c>
      <c r="BD1517" s="30" t="s">
        <v>60</v>
      </c>
      <c r="BE1517" s="30" t="s">
        <v>60</v>
      </c>
      <c r="BF1517" s="35" t="str">
        <f>IFERROR(VLOOKUP(Data_Power_app[[#This Row],[PRO ODER]],'Result'!A:C,3,0),"")</f>
        <v/>
      </c>
      <c r="BG1517" s="14" t="str">
        <f>IFERROR(VLOOKUP(Data_Power_app[[#This Row],[PRO ODER]]&amp;"LAM_IN",'Real Time'!A:E,4,0),"")</f>
        <v/>
      </c>
      <c r="BH1517" s="37" t="str">
        <f>IF(Data_Power_app[[#This Row],[LAMINATION MACHINE (PLAN)]]="","",IF(Data_Power_app[[#This Row],[LAMINATION MACHINE (REALTIME)]]="","",RIGHT(Data_Power_app[[#This Row],[LAMINATION MACHINE (REALTIME)]],1)=RIGHT(Data_Power_app[[#This Row],[LAMINATION MACHINE (PLAN)]],1)))</f>
        <v/>
      </c>
    </row>
    <row r="1518" spans="1:60" x14ac:dyDescent="0.25">
      <c r="A1518" s="27">
        <v>1934</v>
      </c>
      <c r="B1518" s="30" t="s">
        <v>5896</v>
      </c>
      <c r="C1518" s="30" t="s">
        <v>5613</v>
      </c>
      <c r="D1518" s="30" t="s">
        <v>243</v>
      </c>
      <c r="E1518" s="30" t="s">
        <v>119</v>
      </c>
      <c r="F1518" s="30" t="s">
        <v>59</v>
      </c>
      <c r="G1518" s="30">
        <v>215</v>
      </c>
      <c r="H1518" s="4">
        <v>45810</v>
      </c>
      <c r="I1518" s="30">
        <v>45806</v>
      </c>
      <c r="J1518" s="4">
        <v>45806</v>
      </c>
      <c r="K1518" s="4">
        <v>45811</v>
      </c>
      <c r="L1518" s="4">
        <v>45807.661666666667</v>
      </c>
      <c r="M1518" s="4">
        <v>45812</v>
      </c>
      <c r="N1518" s="4">
        <v>45808.55804398148</v>
      </c>
      <c r="O1518" s="4">
        <v>45813</v>
      </c>
      <c r="P1518" s="4" t="s">
        <v>60</v>
      </c>
      <c r="Q1518" s="4" t="s">
        <v>60</v>
      </c>
      <c r="R1518" s="4" t="s">
        <v>60</v>
      </c>
      <c r="S1518" s="4" t="s">
        <v>60</v>
      </c>
      <c r="T1518" s="4">
        <v>45814</v>
      </c>
      <c r="U1518" s="4">
        <v>45808.598368055558</v>
      </c>
      <c r="V1518" s="4">
        <v>45810.14702546296</v>
      </c>
      <c r="W1518" s="4">
        <v>45815</v>
      </c>
      <c r="X1518" s="4"/>
      <c r="Y1518" s="4" t="s">
        <v>60</v>
      </c>
      <c r="Z1518" s="4">
        <v>45816</v>
      </c>
      <c r="AA1518" s="4"/>
      <c r="AB1518" s="4" t="s">
        <v>60</v>
      </c>
      <c r="AC1518" s="4">
        <v>45817</v>
      </c>
      <c r="AD1518" s="4">
        <v>45819</v>
      </c>
      <c r="AE1518" s="4">
        <v>45820</v>
      </c>
      <c r="AF1518" s="4"/>
      <c r="AG1518" s="30" t="s">
        <v>343</v>
      </c>
      <c r="AH1518" s="30" t="s">
        <v>421</v>
      </c>
      <c r="AI1518" s="30" t="s">
        <v>586</v>
      </c>
      <c r="AJ1518" s="30" t="s">
        <v>422</v>
      </c>
      <c r="AK1518" s="30" t="s">
        <v>100</v>
      </c>
      <c r="AL1518" s="30" t="s">
        <v>530</v>
      </c>
      <c r="AM1518" s="30" t="s">
        <v>531</v>
      </c>
      <c r="AN1518" s="30">
        <v>3.1523099999999999</v>
      </c>
      <c r="AO1518" s="30" t="s">
        <v>68</v>
      </c>
      <c r="AP1518" s="30"/>
      <c r="AQ1518" s="30"/>
      <c r="AR1518" s="30" t="s">
        <v>68</v>
      </c>
      <c r="AS1518" s="30"/>
      <c r="AT1518" s="30"/>
      <c r="AU1518" s="30" t="s">
        <v>432</v>
      </c>
      <c r="AV1518" s="30" t="s">
        <v>433</v>
      </c>
      <c r="AW1518" s="30">
        <v>13.788639999999999</v>
      </c>
      <c r="AX1518" s="30" t="s">
        <v>587</v>
      </c>
      <c r="AY1518" s="30" t="s">
        <v>588</v>
      </c>
      <c r="AZ1518" s="3">
        <v>215</v>
      </c>
      <c r="BA1518" s="30" t="s">
        <v>60</v>
      </c>
      <c r="BB1518" s="30">
        <v>215</v>
      </c>
      <c r="BC1518" s="30" t="s">
        <v>60</v>
      </c>
      <c r="BD1518" s="30" t="s">
        <v>60</v>
      </c>
      <c r="BE1518" s="30" t="s">
        <v>60</v>
      </c>
      <c r="BF1518" s="35" t="str">
        <f>IFERROR(VLOOKUP(Data_Power_app[[#This Row],[PRO ODER]],'Result'!A:C,3,0),"")</f>
        <v/>
      </c>
      <c r="BG1518" s="14" t="str">
        <f>IFERROR(VLOOKUP(Data_Power_app[[#This Row],[PRO ODER]]&amp;"LAM_IN",'Real Time'!A:E,4,0),"")</f>
        <v/>
      </c>
      <c r="BH1518" s="37" t="str">
        <f>IF(Data_Power_app[[#This Row],[LAMINATION MACHINE (PLAN)]]="","",IF(Data_Power_app[[#This Row],[LAMINATION MACHINE (REALTIME)]]="","",RIGHT(Data_Power_app[[#This Row],[LAMINATION MACHINE (REALTIME)]],1)=RIGHT(Data_Power_app[[#This Row],[LAMINATION MACHINE (PLAN)]],1)))</f>
        <v/>
      </c>
    </row>
    <row r="1519" spans="1:60" x14ac:dyDescent="0.25">
      <c r="A1519" s="27">
        <v>1935</v>
      </c>
      <c r="B1519" s="30" t="s">
        <v>5897</v>
      </c>
      <c r="C1519" s="30" t="s">
        <v>5614</v>
      </c>
      <c r="D1519" s="30" t="s">
        <v>243</v>
      </c>
      <c r="E1519" s="30" t="s">
        <v>119</v>
      </c>
      <c r="F1519" s="30" t="s">
        <v>59</v>
      </c>
      <c r="G1519" s="30">
        <v>215</v>
      </c>
      <c r="H1519" s="4">
        <v>45810</v>
      </c>
      <c r="I1519" s="30">
        <v>45806</v>
      </c>
      <c r="J1519" s="4">
        <v>45806</v>
      </c>
      <c r="K1519" s="4">
        <v>45811</v>
      </c>
      <c r="L1519" s="4">
        <v>45807.661574074074</v>
      </c>
      <c r="M1519" s="4">
        <v>45812</v>
      </c>
      <c r="N1519" s="4">
        <v>45808.557997685188</v>
      </c>
      <c r="O1519" s="4">
        <v>45813</v>
      </c>
      <c r="P1519" s="4" t="s">
        <v>60</v>
      </c>
      <c r="Q1519" s="4" t="s">
        <v>60</v>
      </c>
      <c r="R1519" s="4" t="s">
        <v>60</v>
      </c>
      <c r="S1519" s="4" t="s">
        <v>60</v>
      </c>
      <c r="T1519" s="4">
        <v>45814</v>
      </c>
      <c r="U1519" s="4">
        <v>45808.598344907405</v>
      </c>
      <c r="V1519" s="4">
        <v>45810.146874999999</v>
      </c>
      <c r="W1519" s="4">
        <v>45815</v>
      </c>
      <c r="X1519" s="4"/>
      <c r="Y1519" s="4" t="s">
        <v>60</v>
      </c>
      <c r="Z1519" s="4">
        <v>45816</v>
      </c>
      <c r="AA1519" s="4"/>
      <c r="AB1519" s="4" t="s">
        <v>60</v>
      </c>
      <c r="AC1519" s="4">
        <v>45817</v>
      </c>
      <c r="AD1519" s="4">
        <v>45819</v>
      </c>
      <c r="AE1519" s="4">
        <v>45820</v>
      </c>
      <c r="AF1519" s="4"/>
      <c r="AG1519" s="30" t="s">
        <v>343</v>
      </c>
      <c r="AH1519" s="30" t="s">
        <v>421</v>
      </c>
      <c r="AI1519" s="30" t="s">
        <v>586</v>
      </c>
      <c r="AJ1519" s="30" t="s">
        <v>422</v>
      </c>
      <c r="AK1519" s="30" t="s">
        <v>100</v>
      </c>
      <c r="AL1519" s="30" t="s">
        <v>530</v>
      </c>
      <c r="AM1519" s="30" t="s">
        <v>531</v>
      </c>
      <c r="AN1519" s="30">
        <v>3.1523099999999999</v>
      </c>
      <c r="AO1519" s="30" t="s">
        <v>68</v>
      </c>
      <c r="AP1519" s="30"/>
      <c r="AQ1519" s="30"/>
      <c r="AR1519" s="30" t="s">
        <v>68</v>
      </c>
      <c r="AS1519" s="30"/>
      <c r="AT1519" s="30"/>
      <c r="AU1519" s="30" t="s">
        <v>432</v>
      </c>
      <c r="AV1519" s="30" t="s">
        <v>433</v>
      </c>
      <c r="AW1519" s="30">
        <v>13.788639999999999</v>
      </c>
      <c r="AX1519" s="30" t="s">
        <v>587</v>
      </c>
      <c r="AY1519" s="30" t="s">
        <v>588</v>
      </c>
      <c r="AZ1519" s="3">
        <v>215</v>
      </c>
      <c r="BA1519" s="30" t="s">
        <v>60</v>
      </c>
      <c r="BB1519" s="30">
        <v>215</v>
      </c>
      <c r="BC1519" s="30" t="s">
        <v>60</v>
      </c>
      <c r="BD1519" s="30" t="s">
        <v>60</v>
      </c>
      <c r="BE1519" s="30" t="s">
        <v>60</v>
      </c>
      <c r="BF1519" s="35" t="str">
        <f>IFERROR(VLOOKUP(Data_Power_app[[#This Row],[PRO ODER]],'Result'!A:C,3,0),"")</f>
        <v/>
      </c>
      <c r="BG1519" s="14" t="str">
        <f>IFERROR(VLOOKUP(Data_Power_app[[#This Row],[PRO ODER]]&amp;"LAM_IN",'Real Time'!A:E,4,0),"")</f>
        <v/>
      </c>
      <c r="BH1519" s="37" t="str">
        <f>IF(Data_Power_app[[#This Row],[LAMINATION MACHINE (PLAN)]]="","",IF(Data_Power_app[[#This Row],[LAMINATION MACHINE (REALTIME)]]="","",RIGHT(Data_Power_app[[#This Row],[LAMINATION MACHINE (REALTIME)]],1)=RIGHT(Data_Power_app[[#This Row],[LAMINATION MACHINE (PLAN)]],1)))</f>
        <v/>
      </c>
    </row>
    <row r="1520" spans="1:60" x14ac:dyDescent="0.25">
      <c r="A1520" s="27">
        <v>1936</v>
      </c>
      <c r="B1520" s="30" t="s">
        <v>5898</v>
      </c>
      <c r="C1520" s="30" t="s">
        <v>5590</v>
      </c>
      <c r="D1520" s="30" t="s">
        <v>243</v>
      </c>
      <c r="E1520" s="30" t="s">
        <v>119</v>
      </c>
      <c r="F1520" s="30" t="s">
        <v>59</v>
      </c>
      <c r="G1520" s="30">
        <v>1950</v>
      </c>
      <c r="H1520" s="4">
        <v>45810</v>
      </c>
      <c r="I1520" s="30">
        <v>45806</v>
      </c>
      <c r="J1520" s="4">
        <v>45806</v>
      </c>
      <c r="K1520" s="4">
        <v>45811</v>
      </c>
      <c r="L1520" s="4">
        <v>45807.566724537035</v>
      </c>
      <c r="M1520" s="4">
        <v>45812</v>
      </c>
      <c r="N1520" s="4">
        <v>45808.407951388886</v>
      </c>
      <c r="O1520" s="4">
        <v>45813</v>
      </c>
      <c r="P1520" s="4" t="s">
        <v>60</v>
      </c>
      <c r="Q1520" s="4" t="s">
        <v>60</v>
      </c>
      <c r="R1520" s="4" t="s">
        <v>60</v>
      </c>
      <c r="S1520" s="4" t="s">
        <v>60</v>
      </c>
      <c r="T1520" s="4">
        <v>45814</v>
      </c>
      <c r="U1520" s="4">
        <v>45808.449837962966</v>
      </c>
      <c r="V1520" s="4">
        <v>45810.395775462966</v>
      </c>
      <c r="W1520" s="4">
        <v>45815</v>
      </c>
      <c r="X1520" s="4">
        <v>45811.682638888888</v>
      </c>
      <c r="Y1520" s="4" t="s">
        <v>61</v>
      </c>
      <c r="Z1520" s="4">
        <v>45816</v>
      </c>
      <c r="AA1520" s="4"/>
      <c r="AB1520" s="4" t="s">
        <v>60</v>
      </c>
      <c r="AC1520" s="4">
        <v>45817</v>
      </c>
      <c r="AD1520" s="4">
        <v>45819</v>
      </c>
      <c r="AE1520" s="4">
        <v>45820</v>
      </c>
      <c r="AF1520" s="4"/>
      <c r="AG1520" s="30" t="s">
        <v>97</v>
      </c>
      <c r="AH1520" s="30" t="s">
        <v>421</v>
      </c>
      <c r="AI1520" s="30" t="s">
        <v>586</v>
      </c>
      <c r="AJ1520" s="30" t="s">
        <v>422</v>
      </c>
      <c r="AK1520" s="30" t="s">
        <v>100</v>
      </c>
      <c r="AL1520" s="30" t="s">
        <v>530</v>
      </c>
      <c r="AM1520" s="30" t="s">
        <v>531</v>
      </c>
      <c r="AN1520" s="30">
        <v>27.644960000000001</v>
      </c>
      <c r="AO1520" s="30" t="s">
        <v>68</v>
      </c>
      <c r="AP1520" s="30"/>
      <c r="AQ1520" s="30"/>
      <c r="AR1520" s="30" t="s">
        <v>68</v>
      </c>
      <c r="AS1520" s="30"/>
      <c r="AT1520" s="30"/>
      <c r="AU1520" s="30" t="s">
        <v>432</v>
      </c>
      <c r="AV1520" s="30" t="s">
        <v>433</v>
      </c>
      <c r="AW1520" s="30">
        <v>120.9179</v>
      </c>
      <c r="AX1520" s="30" t="s">
        <v>587</v>
      </c>
      <c r="AY1520" s="30" t="s">
        <v>588</v>
      </c>
      <c r="AZ1520" s="3">
        <v>1950</v>
      </c>
      <c r="BA1520" s="30" t="s">
        <v>60</v>
      </c>
      <c r="BB1520" s="30">
        <v>1950</v>
      </c>
      <c r="BC1520" s="30" t="s">
        <v>60</v>
      </c>
      <c r="BD1520" s="30" t="s">
        <v>60</v>
      </c>
      <c r="BE1520" s="30" t="s">
        <v>60</v>
      </c>
      <c r="BF1520" s="35" t="str">
        <f>IFERROR(VLOOKUP(Data_Power_app[[#This Row],[PRO ODER]],'Result'!A:C,3,0),"")</f>
        <v/>
      </c>
      <c r="BG1520" s="14" t="str">
        <f>IFERROR(VLOOKUP(Data_Power_app[[#This Row],[PRO ODER]]&amp;"LAM_IN",'Real Time'!A:E,4,0),"")</f>
        <v/>
      </c>
      <c r="BH1520" s="37" t="str">
        <f>IF(Data_Power_app[[#This Row],[LAMINATION MACHINE (PLAN)]]="","",IF(Data_Power_app[[#This Row],[LAMINATION MACHINE (REALTIME)]]="","",RIGHT(Data_Power_app[[#This Row],[LAMINATION MACHINE (REALTIME)]],1)=RIGHT(Data_Power_app[[#This Row],[LAMINATION MACHINE (PLAN)]],1)))</f>
        <v/>
      </c>
    </row>
    <row r="1521" spans="1:60" x14ac:dyDescent="0.25">
      <c r="A1521" s="27">
        <v>1937</v>
      </c>
      <c r="B1521" s="30" t="s">
        <v>5899</v>
      </c>
      <c r="C1521" s="30" t="s">
        <v>5617</v>
      </c>
      <c r="D1521" s="30" t="s">
        <v>243</v>
      </c>
      <c r="E1521" s="30" t="s">
        <v>119</v>
      </c>
      <c r="F1521" s="30" t="s">
        <v>59</v>
      </c>
      <c r="G1521" s="30">
        <v>185</v>
      </c>
      <c r="H1521" s="4">
        <v>45810</v>
      </c>
      <c r="I1521" s="30">
        <v>45806</v>
      </c>
      <c r="J1521" s="4">
        <v>45807</v>
      </c>
      <c r="K1521" s="4">
        <v>45811</v>
      </c>
      <c r="L1521" s="4"/>
      <c r="M1521" s="4">
        <v>45812</v>
      </c>
      <c r="N1521" s="4"/>
      <c r="O1521" s="4">
        <v>45813</v>
      </c>
      <c r="P1521" s="4" t="s">
        <v>60</v>
      </c>
      <c r="Q1521" s="4" t="s">
        <v>60</v>
      </c>
      <c r="R1521" s="4" t="s">
        <v>60</v>
      </c>
      <c r="S1521" s="4" t="s">
        <v>60</v>
      </c>
      <c r="T1521" s="4">
        <v>45814</v>
      </c>
      <c r="U1521" s="4"/>
      <c r="V1521" s="4"/>
      <c r="W1521" s="4">
        <v>45815</v>
      </c>
      <c r="X1521" s="4"/>
      <c r="Y1521" s="4" t="s">
        <v>60</v>
      </c>
      <c r="Z1521" s="4">
        <v>45816</v>
      </c>
      <c r="AA1521" s="4"/>
      <c r="AB1521" s="4" t="s">
        <v>60</v>
      </c>
      <c r="AC1521" s="4">
        <v>45817</v>
      </c>
      <c r="AD1521" s="4">
        <v>45819</v>
      </c>
      <c r="AE1521" s="4">
        <v>45820</v>
      </c>
      <c r="AF1521" s="4"/>
      <c r="AG1521" s="30" t="s">
        <v>126</v>
      </c>
      <c r="AH1521" s="30" t="s">
        <v>421</v>
      </c>
      <c r="AI1521" s="30" t="s">
        <v>724</v>
      </c>
      <c r="AJ1521" s="30" t="s">
        <v>422</v>
      </c>
      <c r="AK1521" s="30" t="s">
        <v>100</v>
      </c>
      <c r="AL1521" s="30" t="s">
        <v>423</v>
      </c>
      <c r="AM1521" s="30" t="s">
        <v>424</v>
      </c>
      <c r="AN1521" s="30">
        <v>3.6737299999999999</v>
      </c>
      <c r="AO1521" s="30" t="s">
        <v>68</v>
      </c>
      <c r="AP1521" s="30"/>
      <c r="AQ1521" s="30"/>
      <c r="AR1521" s="30" t="s">
        <v>68</v>
      </c>
      <c r="AS1521" s="30"/>
      <c r="AT1521" s="30"/>
      <c r="AU1521" s="30" t="s">
        <v>725</v>
      </c>
      <c r="AV1521" s="30" t="s">
        <v>726</v>
      </c>
      <c r="AW1521" s="30">
        <v>16.066389999999998</v>
      </c>
      <c r="AX1521" s="30" t="s">
        <v>727</v>
      </c>
      <c r="AY1521" s="30" t="s">
        <v>728</v>
      </c>
      <c r="AZ1521" s="3">
        <v>185</v>
      </c>
      <c r="BA1521" s="30" t="s">
        <v>60</v>
      </c>
      <c r="BB1521" s="30">
        <v>185</v>
      </c>
      <c r="BC1521" s="30" t="s">
        <v>60</v>
      </c>
      <c r="BD1521" s="30" t="s">
        <v>60</v>
      </c>
      <c r="BE1521" s="30" t="s">
        <v>60</v>
      </c>
      <c r="BF1521" s="35" t="str">
        <f>IFERROR(VLOOKUP(Data_Power_app[[#This Row],[PRO ODER]],'Result'!A:C,3,0),"")</f>
        <v>LAMINATION 5</v>
      </c>
      <c r="BG1521" s="14" t="str">
        <f>IFERROR(VLOOKUP(Data_Power_app[[#This Row],[PRO ODER]]&amp;"LAM_IN",'Real Time'!A:E,4,0),"")</f>
        <v/>
      </c>
      <c r="BH1521" s="37" t="str">
        <f>IF(Data_Power_app[[#This Row],[LAMINATION MACHINE (PLAN)]]="","",IF(Data_Power_app[[#This Row],[LAMINATION MACHINE (REALTIME)]]="","",RIGHT(Data_Power_app[[#This Row],[LAMINATION MACHINE (REALTIME)]],1)=RIGHT(Data_Power_app[[#This Row],[LAMINATION MACHINE (PLAN)]],1)))</f>
        <v/>
      </c>
    </row>
    <row r="1522" spans="1:60" x14ac:dyDescent="0.25">
      <c r="A1522" s="27">
        <v>1938</v>
      </c>
      <c r="B1522" s="30" t="s">
        <v>5900</v>
      </c>
      <c r="C1522" s="30" t="s">
        <v>5594</v>
      </c>
      <c r="D1522" s="30" t="s">
        <v>243</v>
      </c>
      <c r="E1522" s="30" t="s">
        <v>119</v>
      </c>
      <c r="F1522" s="30" t="s">
        <v>59</v>
      </c>
      <c r="G1522" s="30">
        <v>407</v>
      </c>
      <c r="H1522" s="4">
        <v>45810</v>
      </c>
      <c r="I1522" s="30">
        <v>45806</v>
      </c>
      <c r="J1522" s="4">
        <v>45806</v>
      </c>
      <c r="K1522" s="4">
        <v>45811</v>
      </c>
      <c r="L1522" s="4">
        <v>45807.663055555553</v>
      </c>
      <c r="M1522" s="4">
        <v>45812</v>
      </c>
      <c r="N1522" s="4">
        <v>45808.705671296295</v>
      </c>
      <c r="O1522" s="4">
        <v>45813</v>
      </c>
      <c r="P1522" s="4" t="s">
        <v>60</v>
      </c>
      <c r="Q1522" s="4" t="s">
        <v>60</v>
      </c>
      <c r="R1522" s="4" t="s">
        <v>60</v>
      </c>
      <c r="S1522" s="4" t="s">
        <v>60</v>
      </c>
      <c r="T1522" s="4">
        <v>45814</v>
      </c>
      <c r="U1522" s="4">
        <v>45808.95244212963</v>
      </c>
      <c r="V1522" s="4">
        <v>45811.341400462959</v>
      </c>
      <c r="W1522" s="4">
        <v>45815</v>
      </c>
      <c r="X1522" s="4"/>
      <c r="Y1522" s="4" t="s">
        <v>60</v>
      </c>
      <c r="Z1522" s="4">
        <v>45816</v>
      </c>
      <c r="AA1522" s="4"/>
      <c r="AB1522" s="4" t="s">
        <v>60</v>
      </c>
      <c r="AC1522" s="4">
        <v>45817</v>
      </c>
      <c r="AD1522" s="4">
        <v>45819</v>
      </c>
      <c r="AE1522" s="4">
        <v>45820</v>
      </c>
      <c r="AF1522" s="4"/>
      <c r="AG1522" s="30" t="s">
        <v>343</v>
      </c>
      <c r="AH1522" s="30" t="s">
        <v>421</v>
      </c>
      <c r="AI1522" s="30" t="s">
        <v>586</v>
      </c>
      <c r="AJ1522" s="30" t="s">
        <v>422</v>
      </c>
      <c r="AK1522" s="30" t="s">
        <v>100</v>
      </c>
      <c r="AL1522" s="30" t="s">
        <v>530</v>
      </c>
      <c r="AM1522" s="30" t="s">
        <v>531</v>
      </c>
      <c r="AN1522" s="30">
        <v>7.0205200000000003</v>
      </c>
      <c r="AO1522" s="30" t="s">
        <v>68</v>
      </c>
      <c r="AP1522" s="30"/>
      <c r="AQ1522" s="30"/>
      <c r="AR1522" s="30" t="s">
        <v>68</v>
      </c>
      <c r="AS1522" s="30"/>
      <c r="AT1522" s="30"/>
      <c r="AU1522" s="30" t="s">
        <v>432</v>
      </c>
      <c r="AV1522" s="30" t="s">
        <v>433</v>
      </c>
      <c r="AW1522" s="30">
        <v>30.708459999999999</v>
      </c>
      <c r="AX1522" s="30" t="s">
        <v>587</v>
      </c>
      <c r="AY1522" s="30" t="s">
        <v>588</v>
      </c>
      <c r="AZ1522" s="3">
        <v>407</v>
      </c>
      <c r="BA1522" s="30" t="s">
        <v>60</v>
      </c>
      <c r="BB1522" s="30">
        <v>407</v>
      </c>
      <c r="BC1522" s="30" t="s">
        <v>60</v>
      </c>
      <c r="BD1522" s="30" t="s">
        <v>60</v>
      </c>
      <c r="BE1522" s="30" t="s">
        <v>60</v>
      </c>
      <c r="BF1522" s="35" t="str">
        <f>IFERROR(VLOOKUP(Data_Power_app[[#This Row],[PRO ODER]],'Result'!A:C,3,0),"")</f>
        <v/>
      </c>
      <c r="BG1522" s="14" t="str">
        <f>IFERROR(VLOOKUP(Data_Power_app[[#This Row],[PRO ODER]]&amp;"LAM_IN",'Real Time'!A:E,4,0),"")</f>
        <v/>
      </c>
      <c r="BH1522" s="37" t="str">
        <f>IF(Data_Power_app[[#This Row],[LAMINATION MACHINE (PLAN)]]="","",IF(Data_Power_app[[#This Row],[LAMINATION MACHINE (REALTIME)]]="","",RIGHT(Data_Power_app[[#This Row],[LAMINATION MACHINE (REALTIME)]],1)=RIGHT(Data_Power_app[[#This Row],[LAMINATION MACHINE (PLAN)]],1)))</f>
        <v/>
      </c>
    </row>
    <row r="1523" spans="1:60" x14ac:dyDescent="0.25">
      <c r="A1523" s="27">
        <v>1939</v>
      </c>
      <c r="B1523" s="30" t="s">
        <v>5901</v>
      </c>
      <c r="C1523" s="30" t="s">
        <v>5595</v>
      </c>
      <c r="D1523" s="30" t="s">
        <v>243</v>
      </c>
      <c r="E1523" s="30" t="s">
        <v>119</v>
      </c>
      <c r="F1523" s="30" t="s">
        <v>59</v>
      </c>
      <c r="G1523" s="30">
        <v>768</v>
      </c>
      <c r="H1523" s="4">
        <v>45810</v>
      </c>
      <c r="I1523" s="30">
        <v>45806</v>
      </c>
      <c r="J1523" s="4">
        <v>45806</v>
      </c>
      <c r="K1523" s="4">
        <v>45811</v>
      </c>
      <c r="L1523" s="4">
        <v>45807.662928240738</v>
      </c>
      <c r="M1523" s="4">
        <v>45812</v>
      </c>
      <c r="N1523" s="4">
        <v>45808.705416666664</v>
      </c>
      <c r="O1523" s="4">
        <v>45813</v>
      </c>
      <c r="P1523" s="4" t="s">
        <v>60</v>
      </c>
      <c r="Q1523" s="4" t="s">
        <v>60</v>
      </c>
      <c r="R1523" s="4" t="s">
        <v>60</v>
      </c>
      <c r="S1523" s="4" t="s">
        <v>60</v>
      </c>
      <c r="T1523" s="4">
        <v>45814</v>
      </c>
      <c r="U1523" s="4">
        <v>45808.952407407407</v>
      </c>
      <c r="V1523" s="4">
        <v>45811.341365740744</v>
      </c>
      <c r="W1523" s="4">
        <v>45815</v>
      </c>
      <c r="X1523" s="4"/>
      <c r="Y1523" s="4" t="s">
        <v>60</v>
      </c>
      <c r="Z1523" s="4">
        <v>45816</v>
      </c>
      <c r="AA1523" s="4"/>
      <c r="AB1523" s="4" t="s">
        <v>60</v>
      </c>
      <c r="AC1523" s="4">
        <v>45817</v>
      </c>
      <c r="AD1523" s="4">
        <v>45819</v>
      </c>
      <c r="AE1523" s="4">
        <v>45820</v>
      </c>
      <c r="AF1523" s="4"/>
      <c r="AG1523" s="30" t="s">
        <v>343</v>
      </c>
      <c r="AH1523" s="30" t="s">
        <v>421</v>
      </c>
      <c r="AI1523" s="30" t="s">
        <v>586</v>
      </c>
      <c r="AJ1523" s="30" t="s">
        <v>422</v>
      </c>
      <c r="AK1523" s="30" t="s">
        <v>100</v>
      </c>
      <c r="AL1523" s="30" t="s">
        <v>530</v>
      </c>
      <c r="AM1523" s="30" t="s">
        <v>531</v>
      </c>
      <c r="AN1523" s="30">
        <v>11.39561</v>
      </c>
      <c r="AO1523" s="30" t="s">
        <v>68</v>
      </c>
      <c r="AP1523" s="30"/>
      <c r="AQ1523" s="30"/>
      <c r="AR1523" s="30" t="s">
        <v>68</v>
      </c>
      <c r="AS1523" s="30"/>
      <c r="AT1523" s="30"/>
      <c r="AU1523" s="30" t="s">
        <v>432</v>
      </c>
      <c r="AV1523" s="30" t="s">
        <v>433</v>
      </c>
      <c r="AW1523" s="30">
        <v>49.847099999999998</v>
      </c>
      <c r="AX1523" s="30" t="s">
        <v>587</v>
      </c>
      <c r="AY1523" s="30" t="s">
        <v>588</v>
      </c>
      <c r="AZ1523" s="3">
        <v>768</v>
      </c>
      <c r="BA1523" s="30" t="s">
        <v>60</v>
      </c>
      <c r="BB1523" s="30">
        <v>768</v>
      </c>
      <c r="BC1523" s="30" t="s">
        <v>60</v>
      </c>
      <c r="BD1523" s="30" t="s">
        <v>60</v>
      </c>
      <c r="BE1523" s="30" t="s">
        <v>60</v>
      </c>
      <c r="BF1523" s="35" t="str">
        <f>IFERROR(VLOOKUP(Data_Power_app[[#This Row],[PRO ODER]],'Result'!A:C,3,0),"")</f>
        <v/>
      </c>
      <c r="BG1523" s="14" t="str">
        <f>IFERROR(VLOOKUP(Data_Power_app[[#This Row],[PRO ODER]]&amp;"LAM_IN",'Real Time'!A:E,4,0),"")</f>
        <v/>
      </c>
      <c r="BH1523" s="37" t="str">
        <f>IF(Data_Power_app[[#This Row],[LAMINATION MACHINE (PLAN)]]="","",IF(Data_Power_app[[#This Row],[LAMINATION MACHINE (REALTIME)]]="","",RIGHT(Data_Power_app[[#This Row],[LAMINATION MACHINE (REALTIME)]],1)=RIGHT(Data_Power_app[[#This Row],[LAMINATION MACHINE (PLAN)]],1)))</f>
        <v/>
      </c>
    </row>
    <row r="1524" spans="1:60" x14ac:dyDescent="0.25">
      <c r="A1524" s="27">
        <v>1940</v>
      </c>
      <c r="B1524" s="30" t="s">
        <v>5902</v>
      </c>
      <c r="C1524" s="30" t="s">
        <v>5615</v>
      </c>
      <c r="D1524" s="30" t="s">
        <v>243</v>
      </c>
      <c r="E1524" s="30" t="s">
        <v>119</v>
      </c>
      <c r="F1524" s="30" t="s">
        <v>59</v>
      </c>
      <c r="G1524" s="30">
        <v>227</v>
      </c>
      <c r="H1524" s="4">
        <v>45810</v>
      </c>
      <c r="I1524" s="30">
        <v>45806</v>
      </c>
      <c r="J1524" s="4">
        <v>45806</v>
      </c>
      <c r="K1524" s="4">
        <v>45811</v>
      </c>
      <c r="L1524" s="4">
        <v>45807.661423611113</v>
      </c>
      <c r="M1524" s="4">
        <v>45812</v>
      </c>
      <c r="N1524" s="4">
        <v>45808.705312500002</v>
      </c>
      <c r="O1524" s="4">
        <v>45813</v>
      </c>
      <c r="P1524" s="4" t="s">
        <v>60</v>
      </c>
      <c r="Q1524" s="4" t="s">
        <v>60</v>
      </c>
      <c r="R1524" s="4" t="s">
        <v>60</v>
      </c>
      <c r="S1524" s="4" t="s">
        <v>60</v>
      </c>
      <c r="T1524" s="4">
        <v>45814</v>
      </c>
      <c r="U1524" s="4">
        <v>45808.952349537038</v>
      </c>
      <c r="V1524" s="4">
        <v>45811.341249999998</v>
      </c>
      <c r="W1524" s="4">
        <v>45815</v>
      </c>
      <c r="X1524" s="4"/>
      <c r="Y1524" s="4" t="s">
        <v>60</v>
      </c>
      <c r="Z1524" s="4">
        <v>45816</v>
      </c>
      <c r="AA1524" s="4"/>
      <c r="AB1524" s="4" t="s">
        <v>60</v>
      </c>
      <c r="AC1524" s="4">
        <v>45817</v>
      </c>
      <c r="AD1524" s="4">
        <v>45819</v>
      </c>
      <c r="AE1524" s="4">
        <v>45820</v>
      </c>
      <c r="AF1524" s="4"/>
      <c r="AG1524" s="30" t="s">
        <v>343</v>
      </c>
      <c r="AH1524" s="30" t="s">
        <v>421</v>
      </c>
      <c r="AI1524" s="30" t="s">
        <v>586</v>
      </c>
      <c r="AJ1524" s="30" t="s">
        <v>422</v>
      </c>
      <c r="AK1524" s="30" t="s">
        <v>100</v>
      </c>
      <c r="AL1524" s="30" t="s">
        <v>530</v>
      </c>
      <c r="AM1524" s="30" t="s">
        <v>531</v>
      </c>
      <c r="AN1524" s="30">
        <v>3.5742400000000001</v>
      </c>
      <c r="AO1524" s="30" t="s">
        <v>68</v>
      </c>
      <c r="AP1524" s="30"/>
      <c r="AQ1524" s="30"/>
      <c r="AR1524" s="30" t="s">
        <v>68</v>
      </c>
      <c r="AS1524" s="30"/>
      <c r="AT1524" s="30"/>
      <c r="AU1524" s="30" t="s">
        <v>432</v>
      </c>
      <c r="AV1524" s="30" t="s">
        <v>433</v>
      </c>
      <c r="AW1524" s="30">
        <v>15.63504</v>
      </c>
      <c r="AX1524" s="30" t="s">
        <v>587</v>
      </c>
      <c r="AY1524" s="30" t="s">
        <v>588</v>
      </c>
      <c r="AZ1524" s="3">
        <v>227</v>
      </c>
      <c r="BA1524" s="30" t="s">
        <v>60</v>
      </c>
      <c r="BB1524" s="30">
        <v>227</v>
      </c>
      <c r="BC1524" s="30" t="s">
        <v>60</v>
      </c>
      <c r="BD1524" s="30" t="s">
        <v>60</v>
      </c>
      <c r="BE1524" s="30" t="s">
        <v>60</v>
      </c>
      <c r="BF1524" s="35" t="str">
        <f>IFERROR(VLOOKUP(Data_Power_app[[#This Row],[PRO ODER]],'Result'!A:C,3,0),"")</f>
        <v/>
      </c>
      <c r="BG1524" s="14" t="str">
        <f>IFERROR(VLOOKUP(Data_Power_app[[#This Row],[PRO ODER]]&amp;"LAM_IN",'Real Time'!A:E,4,0),"")</f>
        <v/>
      </c>
      <c r="BH1524" s="37" t="str">
        <f>IF(Data_Power_app[[#This Row],[LAMINATION MACHINE (PLAN)]]="","",IF(Data_Power_app[[#This Row],[LAMINATION MACHINE (REALTIME)]]="","",RIGHT(Data_Power_app[[#This Row],[LAMINATION MACHINE (REALTIME)]],1)=RIGHT(Data_Power_app[[#This Row],[LAMINATION MACHINE (PLAN)]],1)))</f>
        <v/>
      </c>
    </row>
    <row r="1525" spans="1:60" x14ac:dyDescent="0.25">
      <c r="A1525" s="27">
        <v>1941</v>
      </c>
      <c r="B1525" s="30" t="s">
        <v>5903</v>
      </c>
      <c r="C1525" s="30" t="s">
        <v>5596</v>
      </c>
      <c r="D1525" s="30" t="s">
        <v>243</v>
      </c>
      <c r="E1525" s="30" t="s">
        <v>119</v>
      </c>
      <c r="F1525" s="30" t="s">
        <v>59</v>
      </c>
      <c r="G1525" s="30">
        <v>275</v>
      </c>
      <c r="H1525" s="4">
        <v>45810</v>
      </c>
      <c r="I1525" s="30">
        <v>45806</v>
      </c>
      <c r="J1525" s="4">
        <v>45806</v>
      </c>
      <c r="K1525" s="4">
        <v>45811</v>
      </c>
      <c r="L1525" s="4">
        <v>45807.662824074076</v>
      </c>
      <c r="M1525" s="4">
        <v>45812</v>
      </c>
      <c r="N1525" s="4">
        <v>45808.704942129632</v>
      </c>
      <c r="O1525" s="4">
        <v>45813</v>
      </c>
      <c r="P1525" s="4" t="s">
        <v>60</v>
      </c>
      <c r="Q1525" s="4" t="s">
        <v>60</v>
      </c>
      <c r="R1525" s="4" t="s">
        <v>60</v>
      </c>
      <c r="S1525" s="4" t="s">
        <v>60</v>
      </c>
      <c r="T1525" s="4">
        <v>45814</v>
      </c>
      <c r="U1525" s="4">
        <v>45808.952303240738</v>
      </c>
      <c r="V1525" s="4">
        <v>45811.341145833336</v>
      </c>
      <c r="W1525" s="4">
        <v>45815</v>
      </c>
      <c r="X1525" s="4"/>
      <c r="Y1525" s="4" t="s">
        <v>60</v>
      </c>
      <c r="Z1525" s="4">
        <v>45816</v>
      </c>
      <c r="AA1525" s="4"/>
      <c r="AB1525" s="4" t="s">
        <v>60</v>
      </c>
      <c r="AC1525" s="4">
        <v>45817</v>
      </c>
      <c r="AD1525" s="4">
        <v>45819</v>
      </c>
      <c r="AE1525" s="4">
        <v>45820</v>
      </c>
      <c r="AF1525" s="4"/>
      <c r="AG1525" s="30" t="s">
        <v>343</v>
      </c>
      <c r="AH1525" s="30" t="s">
        <v>421</v>
      </c>
      <c r="AI1525" s="30" t="s">
        <v>586</v>
      </c>
      <c r="AJ1525" s="30" t="s">
        <v>422</v>
      </c>
      <c r="AK1525" s="30" t="s">
        <v>100</v>
      </c>
      <c r="AL1525" s="30" t="s">
        <v>530</v>
      </c>
      <c r="AM1525" s="30" t="s">
        <v>531</v>
      </c>
      <c r="AN1525" s="30">
        <v>3.8971300000000002</v>
      </c>
      <c r="AO1525" s="30" t="s">
        <v>68</v>
      </c>
      <c r="AP1525" s="30"/>
      <c r="AQ1525" s="30"/>
      <c r="AR1525" s="30" t="s">
        <v>68</v>
      </c>
      <c r="AS1525" s="30"/>
      <c r="AT1525" s="30"/>
      <c r="AU1525" s="30" t="s">
        <v>432</v>
      </c>
      <c r="AV1525" s="30" t="s">
        <v>433</v>
      </c>
      <c r="AW1525" s="30">
        <v>17.04674</v>
      </c>
      <c r="AX1525" s="30" t="s">
        <v>587</v>
      </c>
      <c r="AY1525" s="30" t="s">
        <v>588</v>
      </c>
      <c r="AZ1525" s="3">
        <v>275</v>
      </c>
      <c r="BA1525" s="30" t="s">
        <v>60</v>
      </c>
      <c r="BB1525" s="30">
        <v>275</v>
      </c>
      <c r="BC1525" s="30" t="s">
        <v>60</v>
      </c>
      <c r="BD1525" s="30" t="s">
        <v>60</v>
      </c>
      <c r="BE1525" s="30" t="s">
        <v>60</v>
      </c>
      <c r="BF1525" s="35" t="str">
        <f>IFERROR(VLOOKUP(Data_Power_app[[#This Row],[PRO ODER]],'Result'!A:C,3,0),"")</f>
        <v/>
      </c>
      <c r="BG1525" s="14" t="str">
        <f>IFERROR(VLOOKUP(Data_Power_app[[#This Row],[PRO ODER]]&amp;"LAM_IN",'Real Time'!A:E,4,0),"")</f>
        <v/>
      </c>
      <c r="BH1525" s="37" t="str">
        <f>IF(Data_Power_app[[#This Row],[LAMINATION MACHINE (PLAN)]]="","",IF(Data_Power_app[[#This Row],[LAMINATION MACHINE (REALTIME)]]="","",RIGHT(Data_Power_app[[#This Row],[LAMINATION MACHINE (REALTIME)]],1)=RIGHT(Data_Power_app[[#This Row],[LAMINATION MACHINE (PLAN)]],1)))</f>
        <v/>
      </c>
    </row>
    <row r="1526" spans="1:60" x14ac:dyDescent="0.25">
      <c r="A1526" s="27">
        <v>1942</v>
      </c>
      <c r="B1526" s="30" t="s">
        <v>5904</v>
      </c>
      <c r="C1526" s="30" t="s">
        <v>5616</v>
      </c>
      <c r="D1526" s="30" t="s">
        <v>243</v>
      </c>
      <c r="E1526" s="30" t="s">
        <v>119</v>
      </c>
      <c r="F1526" s="30" t="s">
        <v>59</v>
      </c>
      <c r="G1526" s="30">
        <v>804</v>
      </c>
      <c r="H1526" s="4">
        <v>45810</v>
      </c>
      <c r="I1526" s="30">
        <v>45806</v>
      </c>
      <c r="J1526" s="4">
        <v>45806</v>
      </c>
      <c r="K1526" s="4">
        <v>45811</v>
      </c>
      <c r="L1526" s="4">
        <v>45807.661469907405</v>
      </c>
      <c r="M1526" s="4">
        <v>45812</v>
      </c>
      <c r="N1526" s="4">
        <v>45808.705266203702</v>
      </c>
      <c r="O1526" s="4">
        <v>45813</v>
      </c>
      <c r="P1526" s="4" t="s">
        <v>60</v>
      </c>
      <c r="Q1526" s="4" t="s">
        <v>60</v>
      </c>
      <c r="R1526" s="4" t="s">
        <v>60</v>
      </c>
      <c r="S1526" s="4" t="s">
        <v>60</v>
      </c>
      <c r="T1526" s="4">
        <v>45814</v>
      </c>
      <c r="U1526" s="4">
        <v>45808.952326388891</v>
      </c>
      <c r="V1526" s="4">
        <v>45811.341192129628</v>
      </c>
      <c r="W1526" s="4">
        <v>45815</v>
      </c>
      <c r="X1526" s="4"/>
      <c r="Y1526" s="4" t="s">
        <v>60</v>
      </c>
      <c r="Z1526" s="4">
        <v>45816</v>
      </c>
      <c r="AA1526" s="4"/>
      <c r="AB1526" s="4" t="s">
        <v>60</v>
      </c>
      <c r="AC1526" s="4">
        <v>45817</v>
      </c>
      <c r="AD1526" s="4">
        <v>45819</v>
      </c>
      <c r="AE1526" s="4">
        <v>45820</v>
      </c>
      <c r="AF1526" s="4"/>
      <c r="AG1526" s="30" t="s">
        <v>343</v>
      </c>
      <c r="AH1526" s="30" t="s">
        <v>421</v>
      </c>
      <c r="AI1526" s="30" t="s">
        <v>586</v>
      </c>
      <c r="AJ1526" s="30" t="s">
        <v>422</v>
      </c>
      <c r="AK1526" s="30" t="s">
        <v>100</v>
      </c>
      <c r="AL1526" s="30" t="s">
        <v>530</v>
      </c>
      <c r="AM1526" s="30" t="s">
        <v>531</v>
      </c>
      <c r="AN1526" s="30">
        <v>12.23682</v>
      </c>
      <c r="AO1526" s="30" t="s">
        <v>68</v>
      </c>
      <c r="AP1526" s="30"/>
      <c r="AQ1526" s="30"/>
      <c r="AR1526" s="30" t="s">
        <v>68</v>
      </c>
      <c r="AS1526" s="30"/>
      <c r="AT1526" s="30"/>
      <c r="AU1526" s="30" t="s">
        <v>432</v>
      </c>
      <c r="AV1526" s="30" t="s">
        <v>433</v>
      </c>
      <c r="AW1526" s="30">
        <v>53.526319999999998</v>
      </c>
      <c r="AX1526" s="30" t="s">
        <v>587</v>
      </c>
      <c r="AY1526" s="30" t="s">
        <v>588</v>
      </c>
      <c r="AZ1526" s="3">
        <v>804</v>
      </c>
      <c r="BA1526" s="30" t="s">
        <v>60</v>
      </c>
      <c r="BB1526" s="30">
        <v>804</v>
      </c>
      <c r="BC1526" s="30" t="s">
        <v>60</v>
      </c>
      <c r="BD1526" s="30" t="s">
        <v>60</v>
      </c>
      <c r="BE1526" s="30" t="s">
        <v>60</v>
      </c>
      <c r="BF1526" s="35" t="str">
        <f>IFERROR(VLOOKUP(Data_Power_app[[#This Row],[PRO ODER]],'Result'!A:C,3,0),"")</f>
        <v/>
      </c>
      <c r="BG1526" s="14" t="str">
        <f>IFERROR(VLOOKUP(Data_Power_app[[#This Row],[PRO ODER]]&amp;"LAM_IN",'Real Time'!A:E,4,0),"")</f>
        <v/>
      </c>
      <c r="BH1526" s="37" t="str">
        <f>IF(Data_Power_app[[#This Row],[LAMINATION MACHINE (PLAN)]]="","",IF(Data_Power_app[[#This Row],[LAMINATION MACHINE (REALTIME)]]="","",RIGHT(Data_Power_app[[#This Row],[LAMINATION MACHINE (REALTIME)]],1)=RIGHT(Data_Power_app[[#This Row],[LAMINATION MACHINE (PLAN)]],1)))</f>
        <v/>
      </c>
    </row>
    <row r="1527" spans="1:60" x14ac:dyDescent="0.25">
      <c r="A1527" s="27">
        <v>1943</v>
      </c>
      <c r="B1527" s="30" t="s">
        <v>5905</v>
      </c>
      <c r="C1527" s="30" t="s">
        <v>5597</v>
      </c>
      <c r="D1527" s="30" t="s">
        <v>243</v>
      </c>
      <c r="E1527" s="30" t="s">
        <v>119</v>
      </c>
      <c r="F1527" s="30" t="s">
        <v>59</v>
      </c>
      <c r="G1527" s="30">
        <v>618</v>
      </c>
      <c r="H1527" s="4">
        <v>45810</v>
      </c>
      <c r="I1527" s="30">
        <v>45806</v>
      </c>
      <c r="J1527" s="4">
        <v>45806</v>
      </c>
      <c r="K1527" s="4">
        <v>45811</v>
      </c>
      <c r="L1527" s="4">
        <v>45807.662708333337</v>
      </c>
      <c r="M1527" s="4">
        <v>45812</v>
      </c>
      <c r="N1527" s="4">
        <v>45808.705370370371</v>
      </c>
      <c r="O1527" s="4">
        <v>45813</v>
      </c>
      <c r="P1527" s="4" t="s">
        <v>60</v>
      </c>
      <c r="Q1527" s="4" t="s">
        <v>60</v>
      </c>
      <c r="R1527" s="4" t="s">
        <v>60</v>
      </c>
      <c r="S1527" s="4" t="s">
        <v>60</v>
      </c>
      <c r="T1527" s="4">
        <v>45814</v>
      </c>
      <c r="U1527" s="4">
        <v>45808.952384259261</v>
      </c>
      <c r="V1527" s="4">
        <v>45811.341307870367</v>
      </c>
      <c r="W1527" s="4">
        <v>45815</v>
      </c>
      <c r="X1527" s="4"/>
      <c r="Y1527" s="4" t="s">
        <v>60</v>
      </c>
      <c r="Z1527" s="4">
        <v>45816</v>
      </c>
      <c r="AA1527" s="4"/>
      <c r="AB1527" s="4" t="s">
        <v>60</v>
      </c>
      <c r="AC1527" s="4">
        <v>45817</v>
      </c>
      <c r="AD1527" s="4">
        <v>45819</v>
      </c>
      <c r="AE1527" s="4">
        <v>45820</v>
      </c>
      <c r="AF1527" s="4"/>
      <c r="AG1527" s="30" t="s">
        <v>343</v>
      </c>
      <c r="AH1527" s="30" t="s">
        <v>421</v>
      </c>
      <c r="AI1527" s="30" t="s">
        <v>586</v>
      </c>
      <c r="AJ1527" s="30" t="s">
        <v>422</v>
      </c>
      <c r="AK1527" s="30" t="s">
        <v>100</v>
      </c>
      <c r="AL1527" s="30" t="s">
        <v>530</v>
      </c>
      <c r="AM1527" s="30" t="s">
        <v>531</v>
      </c>
      <c r="AN1527" s="30">
        <v>9.4750999999999994</v>
      </c>
      <c r="AO1527" s="30" t="s">
        <v>68</v>
      </c>
      <c r="AP1527" s="30"/>
      <c r="AQ1527" s="30"/>
      <c r="AR1527" s="30" t="s">
        <v>68</v>
      </c>
      <c r="AS1527" s="30"/>
      <c r="AT1527" s="30"/>
      <c r="AU1527" s="30" t="s">
        <v>432</v>
      </c>
      <c r="AV1527" s="30" t="s">
        <v>433</v>
      </c>
      <c r="AW1527" s="30">
        <v>41.446109999999997</v>
      </c>
      <c r="AX1527" s="30" t="s">
        <v>587</v>
      </c>
      <c r="AY1527" s="30" t="s">
        <v>588</v>
      </c>
      <c r="AZ1527" s="3">
        <v>618</v>
      </c>
      <c r="BA1527" s="30" t="s">
        <v>60</v>
      </c>
      <c r="BB1527" s="30">
        <v>618</v>
      </c>
      <c r="BC1527" s="30" t="s">
        <v>60</v>
      </c>
      <c r="BD1527" s="30" t="s">
        <v>60</v>
      </c>
      <c r="BE1527" s="30" t="s">
        <v>60</v>
      </c>
      <c r="BF1527" s="35" t="str">
        <f>IFERROR(VLOOKUP(Data_Power_app[[#This Row],[PRO ODER]],'Result'!A:C,3,0),"")</f>
        <v/>
      </c>
      <c r="BG1527" s="14" t="str">
        <f>IFERROR(VLOOKUP(Data_Power_app[[#This Row],[PRO ODER]]&amp;"LAM_IN",'Real Time'!A:E,4,0),"")</f>
        <v/>
      </c>
      <c r="BH1527" s="37" t="str">
        <f>IF(Data_Power_app[[#This Row],[LAMINATION MACHINE (PLAN)]]="","",IF(Data_Power_app[[#This Row],[LAMINATION MACHINE (REALTIME)]]="","",RIGHT(Data_Power_app[[#This Row],[LAMINATION MACHINE (REALTIME)]],1)=RIGHT(Data_Power_app[[#This Row],[LAMINATION MACHINE (PLAN)]],1)))</f>
        <v/>
      </c>
    </row>
    <row r="1528" spans="1:60" x14ac:dyDescent="0.25">
      <c r="A1528" s="27">
        <v>1992</v>
      </c>
      <c r="B1528" s="30" t="s">
        <v>11111</v>
      </c>
      <c r="C1528" s="30" t="s">
        <v>11112</v>
      </c>
      <c r="D1528" s="30" t="s">
        <v>75</v>
      </c>
      <c r="E1528" s="30" t="s">
        <v>76</v>
      </c>
      <c r="F1528" s="30" t="s">
        <v>59</v>
      </c>
      <c r="G1528" s="30">
        <v>461</v>
      </c>
      <c r="H1528" s="4">
        <v>45811</v>
      </c>
      <c r="I1528" s="30">
        <v>45811</v>
      </c>
      <c r="J1528" s="4">
        <v>45722</v>
      </c>
      <c r="K1528" s="4">
        <v>45812</v>
      </c>
      <c r="L1528" s="4"/>
      <c r="M1528" s="4">
        <v>45813</v>
      </c>
      <c r="N1528" s="4"/>
      <c r="O1528" s="4" t="s">
        <v>60</v>
      </c>
      <c r="P1528" s="4" t="s">
        <v>60</v>
      </c>
      <c r="Q1528" s="4" t="s">
        <v>60</v>
      </c>
      <c r="R1528" s="4" t="s">
        <v>60</v>
      </c>
      <c r="S1528" s="4" t="s">
        <v>60</v>
      </c>
      <c r="T1528" s="4">
        <v>45813</v>
      </c>
      <c r="U1528" s="4"/>
      <c r="V1528" s="4"/>
      <c r="W1528" s="4">
        <v>45818</v>
      </c>
      <c r="X1528" s="4"/>
      <c r="Y1528" s="4" t="s">
        <v>60</v>
      </c>
      <c r="Z1528" s="4">
        <v>45818</v>
      </c>
      <c r="AA1528" s="4"/>
      <c r="AB1528" s="4" t="s">
        <v>60</v>
      </c>
      <c r="AC1528" s="4">
        <v>45819</v>
      </c>
      <c r="AD1528" s="4">
        <v>45819</v>
      </c>
      <c r="AE1528" s="4">
        <v>45820</v>
      </c>
      <c r="AF1528" s="4"/>
      <c r="AG1528" s="30" t="s">
        <v>126</v>
      </c>
      <c r="AH1528" s="30" t="s">
        <v>78</v>
      </c>
      <c r="AI1528" s="30" t="s">
        <v>11113</v>
      </c>
      <c r="AJ1528" s="30" t="s">
        <v>79</v>
      </c>
      <c r="AK1528" s="30" t="s">
        <v>192</v>
      </c>
      <c r="AL1528" s="30" t="s">
        <v>80</v>
      </c>
      <c r="AM1528" s="30" t="s">
        <v>81</v>
      </c>
      <c r="AN1528" s="30">
        <v>20.788019999999999</v>
      </c>
      <c r="AO1528" s="30" t="s">
        <v>82</v>
      </c>
      <c r="AP1528" s="30" t="s">
        <v>83</v>
      </c>
      <c r="AQ1528" s="30">
        <v>15.642239999999999</v>
      </c>
      <c r="AR1528" s="30" t="s">
        <v>68</v>
      </c>
      <c r="AS1528" s="30"/>
      <c r="AT1528" s="30"/>
      <c r="AU1528" s="30" t="s">
        <v>220</v>
      </c>
      <c r="AV1528" s="30" t="s">
        <v>221</v>
      </c>
      <c r="AW1528" s="30">
        <v>25.007180000000002</v>
      </c>
      <c r="AX1528" s="30" t="s">
        <v>11114</v>
      </c>
      <c r="AY1528" s="30" t="s">
        <v>11115</v>
      </c>
      <c r="AZ1528" s="3">
        <v>245</v>
      </c>
      <c r="BA1528" s="30" t="s">
        <v>60</v>
      </c>
      <c r="BB1528" s="30">
        <v>461</v>
      </c>
      <c r="BC1528" s="30" t="s">
        <v>60</v>
      </c>
      <c r="BD1528" s="30" t="s">
        <v>60</v>
      </c>
      <c r="BE1528" s="30" t="s">
        <v>60</v>
      </c>
      <c r="BF1528" s="35" t="str">
        <f>IFERROR(VLOOKUP(Data_Power_app[[#This Row],[PRO ODER]],'Result'!A:C,3,0),"")</f>
        <v>LAMINATION 1</v>
      </c>
      <c r="BG1528" s="14" t="str">
        <f>IFERROR(VLOOKUP(Data_Power_app[[#This Row],[PRO ODER]]&amp;"LAM_IN",'Real Time'!A:E,4,0),"")</f>
        <v/>
      </c>
      <c r="BH1528" s="37" t="str">
        <f>IF(Data_Power_app[[#This Row],[LAMINATION MACHINE (PLAN)]]="","",IF(Data_Power_app[[#This Row],[LAMINATION MACHINE (REALTIME)]]="","",RIGHT(Data_Power_app[[#This Row],[LAMINATION MACHINE (REALTIME)]],1)=RIGHT(Data_Power_app[[#This Row],[LAMINATION MACHINE (PLAN)]],1)))</f>
        <v/>
      </c>
    </row>
    <row r="1529" spans="1:60" x14ac:dyDescent="0.25">
      <c r="A1529" s="27">
        <v>1993</v>
      </c>
      <c r="B1529" s="30" t="s">
        <v>6701</v>
      </c>
      <c r="C1529" s="30" t="s">
        <v>6702</v>
      </c>
      <c r="D1529" s="30" t="s">
        <v>75</v>
      </c>
      <c r="E1529" s="30" t="s">
        <v>76</v>
      </c>
      <c r="F1529" s="30" t="s">
        <v>59</v>
      </c>
      <c r="G1529" s="30">
        <v>86</v>
      </c>
      <c r="H1529" s="4">
        <v>45811</v>
      </c>
      <c r="I1529" s="30">
        <v>45807</v>
      </c>
      <c r="J1529" s="4">
        <v>45807</v>
      </c>
      <c r="K1529" s="4">
        <v>45812</v>
      </c>
      <c r="L1529" s="4">
        <v>45810.393182870372</v>
      </c>
      <c r="M1529" s="4">
        <v>45812</v>
      </c>
      <c r="N1529" s="4">
        <v>45811.37872685185</v>
      </c>
      <c r="O1529" s="4" t="s">
        <v>60</v>
      </c>
      <c r="P1529" s="4" t="s">
        <v>60</v>
      </c>
      <c r="Q1529" s="4" t="s">
        <v>60</v>
      </c>
      <c r="R1529" s="4" t="s">
        <v>60</v>
      </c>
      <c r="S1529" s="4" t="s">
        <v>60</v>
      </c>
      <c r="T1529" s="4">
        <v>45813</v>
      </c>
      <c r="U1529" s="4"/>
      <c r="V1529" s="4"/>
      <c r="W1529" s="4">
        <v>45818</v>
      </c>
      <c r="X1529" s="4"/>
      <c r="Y1529" s="4" t="s">
        <v>60</v>
      </c>
      <c r="Z1529" s="4">
        <v>45818</v>
      </c>
      <c r="AA1529" s="4"/>
      <c r="AB1529" s="4" t="s">
        <v>60</v>
      </c>
      <c r="AC1529" s="4">
        <v>45819</v>
      </c>
      <c r="AD1529" s="4">
        <v>45819</v>
      </c>
      <c r="AE1529" s="4">
        <v>45820</v>
      </c>
      <c r="AF1529" s="4"/>
      <c r="AG1529" s="30" t="s">
        <v>266</v>
      </c>
      <c r="AH1529" s="30" t="s">
        <v>78</v>
      </c>
      <c r="AI1529" s="30" t="s">
        <v>817</v>
      </c>
      <c r="AJ1529" s="30" t="s">
        <v>79</v>
      </c>
      <c r="AK1529" s="30" t="s">
        <v>65</v>
      </c>
      <c r="AL1529" s="30" t="s">
        <v>193</v>
      </c>
      <c r="AM1529" s="30" t="s">
        <v>194</v>
      </c>
      <c r="AN1529" s="30">
        <v>3.1257000000000001</v>
      </c>
      <c r="AO1529" s="30" t="s">
        <v>82</v>
      </c>
      <c r="AP1529" s="30" t="s">
        <v>83</v>
      </c>
      <c r="AQ1529" s="30">
        <v>2.6395300000000002</v>
      </c>
      <c r="AR1529" s="30" t="s">
        <v>68</v>
      </c>
      <c r="AS1529" s="30"/>
      <c r="AT1529" s="30"/>
      <c r="AU1529" s="30" t="s">
        <v>818</v>
      </c>
      <c r="AV1529" s="30" t="s">
        <v>819</v>
      </c>
      <c r="AW1529" s="30">
        <v>5.8109299999999999</v>
      </c>
      <c r="AX1529" s="30" t="s">
        <v>820</v>
      </c>
      <c r="AY1529" s="30" t="s">
        <v>821</v>
      </c>
      <c r="AZ1529" s="3">
        <v>86</v>
      </c>
      <c r="BA1529" s="30" t="s">
        <v>60</v>
      </c>
      <c r="BB1529" s="30">
        <v>86</v>
      </c>
      <c r="BC1529" s="30" t="s">
        <v>60</v>
      </c>
      <c r="BD1529" s="30" t="s">
        <v>60</v>
      </c>
      <c r="BE1529" s="30" t="s">
        <v>60</v>
      </c>
      <c r="BF1529" s="35" t="str">
        <f>IFERROR(VLOOKUP(Data_Power_app[[#This Row],[PRO ODER]],'Result'!A:C,3,0),"")</f>
        <v/>
      </c>
      <c r="BG1529" s="14" t="str">
        <f>IFERROR(VLOOKUP(Data_Power_app[[#This Row],[PRO ODER]]&amp;"LAM_IN",'Real Time'!A:E,4,0),"")</f>
        <v/>
      </c>
      <c r="BH1529" s="37" t="str">
        <f>IF(Data_Power_app[[#This Row],[LAMINATION MACHINE (PLAN)]]="","",IF(Data_Power_app[[#This Row],[LAMINATION MACHINE (REALTIME)]]="","",RIGHT(Data_Power_app[[#This Row],[LAMINATION MACHINE (REALTIME)]],1)=RIGHT(Data_Power_app[[#This Row],[LAMINATION MACHINE (PLAN)]],1)))</f>
        <v/>
      </c>
    </row>
    <row r="1530" spans="1:60" x14ac:dyDescent="0.25">
      <c r="A1530" s="27">
        <v>2021</v>
      </c>
      <c r="B1530" s="30" t="s">
        <v>6703</v>
      </c>
      <c r="C1530" s="30" t="s">
        <v>6704</v>
      </c>
      <c r="D1530" s="30" t="s">
        <v>75</v>
      </c>
      <c r="E1530" s="30" t="s">
        <v>76</v>
      </c>
      <c r="F1530" s="30" t="s">
        <v>59</v>
      </c>
      <c r="G1530" s="30">
        <v>18</v>
      </c>
      <c r="H1530" s="4">
        <v>45811</v>
      </c>
      <c r="I1530" s="30">
        <v>45807</v>
      </c>
      <c r="J1530" s="4">
        <v>45807</v>
      </c>
      <c r="K1530" s="4">
        <v>45812</v>
      </c>
      <c r="L1530" s="4">
        <v>45810.392060185186</v>
      </c>
      <c r="M1530" s="4">
        <v>45812</v>
      </c>
      <c r="N1530" s="4">
        <v>45811.378981481481</v>
      </c>
      <c r="O1530" s="4" t="s">
        <v>60</v>
      </c>
      <c r="P1530" s="4" t="s">
        <v>60</v>
      </c>
      <c r="Q1530" s="4" t="s">
        <v>60</v>
      </c>
      <c r="R1530" s="4" t="s">
        <v>60</v>
      </c>
      <c r="S1530" s="4" t="s">
        <v>60</v>
      </c>
      <c r="T1530" s="4">
        <v>45813</v>
      </c>
      <c r="U1530" s="4"/>
      <c r="V1530" s="4"/>
      <c r="W1530" s="4">
        <v>45818</v>
      </c>
      <c r="X1530" s="4"/>
      <c r="Y1530" s="4" t="s">
        <v>60</v>
      </c>
      <c r="Z1530" s="4">
        <v>45818</v>
      </c>
      <c r="AA1530" s="4"/>
      <c r="AB1530" s="4" t="s">
        <v>60</v>
      </c>
      <c r="AC1530" s="4">
        <v>45819</v>
      </c>
      <c r="AD1530" s="4">
        <v>45819</v>
      </c>
      <c r="AE1530" s="4">
        <v>45820</v>
      </c>
      <c r="AF1530" s="4"/>
      <c r="AG1530" s="30" t="s">
        <v>266</v>
      </c>
      <c r="AH1530" s="30" t="s">
        <v>78</v>
      </c>
      <c r="AI1530" s="30" t="s">
        <v>6705</v>
      </c>
      <c r="AJ1530" s="30" t="s">
        <v>79</v>
      </c>
      <c r="AK1530" s="30" t="s">
        <v>100</v>
      </c>
      <c r="AL1530" s="30" t="s">
        <v>80</v>
      </c>
      <c r="AM1530" s="30" t="s">
        <v>81</v>
      </c>
      <c r="AN1530" s="30">
        <v>0.77897000000000005</v>
      </c>
      <c r="AO1530" s="30" t="s">
        <v>82</v>
      </c>
      <c r="AP1530" s="30" t="s">
        <v>83</v>
      </c>
      <c r="AQ1530" s="30">
        <v>0.58203000000000005</v>
      </c>
      <c r="AR1530" s="30" t="s">
        <v>68</v>
      </c>
      <c r="AS1530" s="30"/>
      <c r="AT1530" s="30"/>
      <c r="AU1530" s="30" t="s">
        <v>220</v>
      </c>
      <c r="AV1530" s="30" t="s">
        <v>221</v>
      </c>
      <c r="AW1530" s="30">
        <v>0.93711</v>
      </c>
      <c r="AX1530" s="30" t="s">
        <v>279</v>
      </c>
      <c r="AY1530" s="30" t="s">
        <v>280</v>
      </c>
      <c r="AZ1530" s="3">
        <v>13</v>
      </c>
      <c r="BA1530" s="30" t="s">
        <v>60</v>
      </c>
      <c r="BB1530" s="30">
        <v>18</v>
      </c>
      <c r="BC1530" s="30" t="s">
        <v>60</v>
      </c>
      <c r="BD1530" s="30" t="s">
        <v>60</v>
      </c>
      <c r="BE1530" s="30" t="s">
        <v>60</v>
      </c>
      <c r="BF1530" s="35" t="str">
        <f>IFERROR(VLOOKUP(Data_Power_app[[#This Row],[PRO ODER]],'Result'!A:C,3,0),"")</f>
        <v/>
      </c>
      <c r="BG1530" s="14" t="str">
        <f>IFERROR(VLOOKUP(Data_Power_app[[#This Row],[PRO ODER]]&amp;"LAM_IN",'Real Time'!A:E,4,0),"")</f>
        <v/>
      </c>
      <c r="BH1530" s="37" t="str">
        <f>IF(Data_Power_app[[#This Row],[LAMINATION MACHINE (PLAN)]]="","",IF(Data_Power_app[[#This Row],[LAMINATION MACHINE (REALTIME)]]="","",RIGHT(Data_Power_app[[#This Row],[LAMINATION MACHINE (REALTIME)]],1)=RIGHT(Data_Power_app[[#This Row],[LAMINATION MACHINE (PLAN)]],1)))</f>
        <v/>
      </c>
    </row>
    <row r="1531" spans="1:60" x14ac:dyDescent="0.25">
      <c r="A1531" s="27">
        <v>2022</v>
      </c>
      <c r="B1531" s="30" t="s">
        <v>3951</v>
      </c>
      <c r="C1531" s="30" t="s">
        <v>3952</v>
      </c>
      <c r="D1531" s="30" t="s">
        <v>300</v>
      </c>
      <c r="E1531" s="30" t="s">
        <v>301</v>
      </c>
      <c r="F1531" s="30" t="s">
        <v>59</v>
      </c>
      <c r="G1531" s="30">
        <v>406</v>
      </c>
      <c r="H1531" s="4">
        <v>45810</v>
      </c>
      <c r="I1531" s="30">
        <v>45804</v>
      </c>
      <c r="J1531" s="4">
        <v>45805</v>
      </c>
      <c r="K1531" s="4">
        <v>45810</v>
      </c>
      <c r="L1531" s="4">
        <v>45810.487013888887</v>
      </c>
      <c r="M1531" s="4">
        <v>45810</v>
      </c>
      <c r="N1531" s="4">
        <v>45810.690324074072</v>
      </c>
      <c r="O1531" s="4" t="s">
        <v>60</v>
      </c>
      <c r="P1531" s="4" t="s">
        <v>60</v>
      </c>
      <c r="Q1531" s="4" t="s">
        <v>60</v>
      </c>
      <c r="R1531" s="4" t="s">
        <v>60</v>
      </c>
      <c r="S1531" s="4" t="s">
        <v>60</v>
      </c>
      <c r="T1531" s="4">
        <v>45811</v>
      </c>
      <c r="U1531" s="4"/>
      <c r="V1531" s="4"/>
      <c r="W1531" s="4">
        <v>45814</v>
      </c>
      <c r="X1531" s="4"/>
      <c r="Y1531" s="4" t="s">
        <v>60</v>
      </c>
      <c r="Z1531" s="4">
        <v>45816</v>
      </c>
      <c r="AA1531" s="4"/>
      <c r="AB1531" s="4" t="s">
        <v>60</v>
      </c>
      <c r="AC1531" s="4">
        <v>45817</v>
      </c>
      <c r="AD1531" s="4">
        <v>45819</v>
      </c>
      <c r="AE1531" s="4">
        <v>45820</v>
      </c>
      <c r="AF1531" s="4"/>
      <c r="AG1531" s="30" t="s">
        <v>266</v>
      </c>
      <c r="AH1531" s="30" t="s">
        <v>302</v>
      </c>
      <c r="AI1531" s="30" t="s">
        <v>618</v>
      </c>
      <c r="AJ1531" s="30" t="s">
        <v>303</v>
      </c>
      <c r="AK1531" s="30" t="s">
        <v>100</v>
      </c>
      <c r="AL1531" s="30" t="s">
        <v>304</v>
      </c>
      <c r="AM1531" s="30" t="s">
        <v>305</v>
      </c>
      <c r="AN1531" s="30">
        <v>10.035959999999999</v>
      </c>
      <c r="AO1531" s="30" t="s">
        <v>68</v>
      </c>
      <c r="AP1531" s="30"/>
      <c r="AQ1531" s="30"/>
      <c r="AR1531" s="30" t="s">
        <v>68</v>
      </c>
      <c r="AS1531" s="30"/>
      <c r="AT1531" s="30"/>
      <c r="AU1531" s="30" t="s">
        <v>391</v>
      </c>
      <c r="AV1531" s="30" t="s">
        <v>392</v>
      </c>
      <c r="AW1531" s="30">
        <v>37.31541</v>
      </c>
      <c r="AX1531" s="30" t="s">
        <v>619</v>
      </c>
      <c r="AY1531" s="30" t="s">
        <v>620</v>
      </c>
      <c r="AZ1531" s="3">
        <v>406</v>
      </c>
      <c r="BA1531" s="30" t="s">
        <v>60</v>
      </c>
      <c r="BB1531" s="30">
        <v>406</v>
      </c>
      <c r="BC1531" s="30" t="s">
        <v>60</v>
      </c>
      <c r="BD1531" s="30" t="s">
        <v>60</v>
      </c>
      <c r="BE1531" s="30" t="s">
        <v>60</v>
      </c>
      <c r="BF1531" s="35" t="str">
        <f>IFERROR(VLOOKUP(Data_Power_app[[#This Row],[PRO ODER]],'Result'!A:C,3,0),"")</f>
        <v/>
      </c>
      <c r="BG1531" s="14" t="str">
        <f>IFERROR(VLOOKUP(Data_Power_app[[#This Row],[PRO ODER]]&amp;"LAM_IN",'Real Time'!A:E,4,0),"")</f>
        <v/>
      </c>
      <c r="BH1531" s="37" t="str">
        <f>IF(Data_Power_app[[#This Row],[LAMINATION MACHINE (PLAN)]]="","",IF(Data_Power_app[[#This Row],[LAMINATION MACHINE (REALTIME)]]="","",RIGHT(Data_Power_app[[#This Row],[LAMINATION MACHINE (REALTIME)]],1)=RIGHT(Data_Power_app[[#This Row],[LAMINATION MACHINE (PLAN)]],1)))</f>
        <v/>
      </c>
    </row>
    <row r="1532" spans="1:60" x14ac:dyDescent="0.25">
      <c r="A1532" s="27">
        <v>2023</v>
      </c>
      <c r="B1532" s="30" t="s">
        <v>3964</v>
      </c>
      <c r="C1532" s="30" t="s">
        <v>3965</v>
      </c>
      <c r="D1532" s="30" t="s">
        <v>300</v>
      </c>
      <c r="E1532" s="30" t="s">
        <v>301</v>
      </c>
      <c r="F1532" s="30" t="s">
        <v>59</v>
      </c>
      <c r="G1532" s="30">
        <v>348</v>
      </c>
      <c r="H1532" s="4">
        <v>45810</v>
      </c>
      <c r="I1532" s="30">
        <v>45804</v>
      </c>
      <c r="J1532" s="4">
        <v>45804</v>
      </c>
      <c r="K1532" s="4">
        <v>45810</v>
      </c>
      <c r="L1532" s="4">
        <v>45810.487002314818</v>
      </c>
      <c r="M1532" s="4">
        <v>45810</v>
      </c>
      <c r="N1532" s="4">
        <v>45810.690254629626</v>
      </c>
      <c r="O1532" s="4" t="s">
        <v>60</v>
      </c>
      <c r="P1532" s="4" t="s">
        <v>60</v>
      </c>
      <c r="Q1532" s="4" t="s">
        <v>60</v>
      </c>
      <c r="R1532" s="4" t="s">
        <v>60</v>
      </c>
      <c r="S1532" s="4" t="s">
        <v>60</v>
      </c>
      <c r="T1532" s="4">
        <v>45811</v>
      </c>
      <c r="U1532" s="4"/>
      <c r="V1532" s="4"/>
      <c r="W1532" s="4">
        <v>45814</v>
      </c>
      <c r="X1532" s="4"/>
      <c r="Y1532" s="4" t="s">
        <v>60</v>
      </c>
      <c r="Z1532" s="4">
        <v>45816</v>
      </c>
      <c r="AA1532" s="4"/>
      <c r="AB1532" s="4" t="s">
        <v>60</v>
      </c>
      <c r="AC1532" s="4">
        <v>45817</v>
      </c>
      <c r="AD1532" s="4">
        <v>45819</v>
      </c>
      <c r="AE1532" s="4">
        <v>45820</v>
      </c>
      <c r="AF1532" s="4"/>
      <c r="AG1532" s="30" t="s">
        <v>266</v>
      </c>
      <c r="AH1532" s="30" t="s">
        <v>302</v>
      </c>
      <c r="AI1532" s="30" t="s">
        <v>618</v>
      </c>
      <c r="AJ1532" s="30" t="s">
        <v>303</v>
      </c>
      <c r="AK1532" s="30" t="s">
        <v>100</v>
      </c>
      <c r="AL1532" s="30" t="s">
        <v>304</v>
      </c>
      <c r="AM1532" s="30" t="s">
        <v>305</v>
      </c>
      <c r="AN1532" s="30">
        <v>8.38734</v>
      </c>
      <c r="AO1532" s="30" t="s">
        <v>68</v>
      </c>
      <c r="AP1532" s="30"/>
      <c r="AQ1532" s="30"/>
      <c r="AR1532" s="30" t="s">
        <v>68</v>
      </c>
      <c r="AS1532" s="30"/>
      <c r="AT1532" s="30"/>
      <c r="AU1532" s="30" t="s">
        <v>391</v>
      </c>
      <c r="AV1532" s="30" t="s">
        <v>392</v>
      </c>
      <c r="AW1532" s="30">
        <v>31.185420000000001</v>
      </c>
      <c r="AX1532" s="30" t="s">
        <v>619</v>
      </c>
      <c r="AY1532" s="30" t="s">
        <v>620</v>
      </c>
      <c r="AZ1532" s="3">
        <v>348</v>
      </c>
      <c r="BA1532" s="30" t="s">
        <v>60</v>
      </c>
      <c r="BB1532" s="30">
        <v>348</v>
      </c>
      <c r="BC1532" s="30" t="s">
        <v>60</v>
      </c>
      <c r="BD1532" s="30" t="s">
        <v>60</v>
      </c>
      <c r="BE1532" s="30" t="s">
        <v>60</v>
      </c>
      <c r="BF1532" s="35" t="str">
        <f>IFERROR(VLOOKUP(Data_Power_app[[#This Row],[PRO ODER]],'Result'!A:C,3,0),"")</f>
        <v/>
      </c>
      <c r="BG1532" s="14" t="str">
        <f>IFERROR(VLOOKUP(Data_Power_app[[#This Row],[PRO ODER]]&amp;"LAM_IN",'Real Time'!A:E,4,0),"")</f>
        <v/>
      </c>
      <c r="BH1532" s="37" t="str">
        <f>IF(Data_Power_app[[#This Row],[LAMINATION MACHINE (PLAN)]]="","",IF(Data_Power_app[[#This Row],[LAMINATION MACHINE (REALTIME)]]="","",RIGHT(Data_Power_app[[#This Row],[LAMINATION MACHINE (REALTIME)]],1)=RIGHT(Data_Power_app[[#This Row],[LAMINATION MACHINE (PLAN)]],1)))</f>
        <v/>
      </c>
    </row>
    <row r="1533" spans="1:60" x14ac:dyDescent="0.25">
      <c r="A1533" s="27">
        <v>2024</v>
      </c>
      <c r="B1533" s="30" t="s">
        <v>11116</v>
      </c>
      <c r="C1533" s="30" t="s">
        <v>11117</v>
      </c>
      <c r="D1533" s="30" t="s">
        <v>86</v>
      </c>
      <c r="E1533" s="30" t="s">
        <v>184</v>
      </c>
      <c r="F1533" s="30" t="s">
        <v>72</v>
      </c>
      <c r="G1533" s="30">
        <v>4465</v>
      </c>
      <c r="H1533" s="4">
        <v>45812</v>
      </c>
      <c r="I1533" s="30">
        <v>45811</v>
      </c>
      <c r="J1533" s="4" t="s">
        <v>267</v>
      </c>
      <c r="K1533" s="4">
        <v>45813</v>
      </c>
      <c r="L1533" s="4"/>
      <c r="M1533" s="4" t="s">
        <v>60</v>
      </c>
      <c r="N1533" s="4"/>
      <c r="O1533" s="4" t="s">
        <v>60</v>
      </c>
      <c r="P1533" s="4" t="s">
        <v>60</v>
      </c>
      <c r="Q1533" s="4" t="s">
        <v>60</v>
      </c>
      <c r="R1533" s="4" t="s">
        <v>60</v>
      </c>
      <c r="S1533" s="4" t="s">
        <v>60</v>
      </c>
      <c r="T1533" s="4" t="s">
        <v>60</v>
      </c>
      <c r="U1533" s="4"/>
      <c r="V1533" s="4"/>
      <c r="W1533" s="4">
        <v>45817</v>
      </c>
      <c r="X1533" s="4"/>
      <c r="Y1533" s="4" t="s">
        <v>60</v>
      </c>
      <c r="Z1533" s="4" t="s">
        <v>60</v>
      </c>
      <c r="AA1533" s="4"/>
      <c r="AB1533" s="4" t="s">
        <v>60</v>
      </c>
      <c r="AC1533" s="4">
        <v>45817</v>
      </c>
      <c r="AD1533" s="4">
        <v>45819</v>
      </c>
      <c r="AE1533" s="4">
        <v>45820</v>
      </c>
      <c r="AF1533" s="4"/>
      <c r="AG1533" s="30" t="s">
        <v>126</v>
      </c>
      <c r="AH1533" s="30" t="s">
        <v>1160</v>
      </c>
      <c r="AI1533" s="30" t="s">
        <v>1161</v>
      </c>
      <c r="AJ1533" s="30" t="s">
        <v>74</v>
      </c>
      <c r="AK1533" s="30" t="s">
        <v>100</v>
      </c>
      <c r="AL1533" s="30" t="s">
        <v>204</v>
      </c>
      <c r="AM1533" s="30" t="s">
        <v>205</v>
      </c>
      <c r="AN1533" s="30">
        <v>161.67547999999999</v>
      </c>
      <c r="AO1533" s="30" t="s">
        <v>93</v>
      </c>
      <c r="AP1533" s="30" t="s">
        <v>94</v>
      </c>
      <c r="AQ1533" s="30">
        <v>161.67547999999999</v>
      </c>
      <c r="AR1533" s="30" t="s">
        <v>68</v>
      </c>
      <c r="AS1533" s="30"/>
      <c r="AT1533" s="30"/>
      <c r="AU1533" s="30" t="s">
        <v>1162</v>
      </c>
      <c r="AV1533" s="30" t="s">
        <v>1163</v>
      </c>
      <c r="AW1533" s="30">
        <v>303.40931999999998</v>
      </c>
      <c r="AX1533" s="30" t="s">
        <v>267</v>
      </c>
      <c r="AY1533" s="30" t="s">
        <v>267</v>
      </c>
      <c r="AZ1533" s="3" t="s">
        <v>267</v>
      </c>
      <c r="BA1533" s="30" t="s">
        <v>60</v>
      </c>
      <c r="BB1533" s="30">
        <v>4465</v>
      </c>
      <c r="BC1533" s="30" t="s">
        <v>268</v>
      </c>
      <c r="BD1533" s="30" t="s">
        <v>1714</v>
      </c>
      <c r="BE1533" s="30" t="s">
        <v>60</v>
      </c>
      <c r="BF1533" s="35" t="str">
        <f>IFERROR(VLOOKUP(Data_Power_app[[#This Row],[PRO ODER]],'Result'!A:C,3,0),"")</f>
        <v>LAMINATION 2</v>
      </c>
      <c r="BG1533" s="14" t="str">
        <f>IFERROR(VLOOKUP(Data_Power_app[[#This Row],[PRO ODER]]&amp;"LAM_IN",'Real Time'!A:E,4,0),"")</f>
        <v/>
      </c>
      <c r="BH1533" s="37" t="str">
        <f>IF(Data_Power_app[[#This Row],[LAMINATION MACHINE (PLAN)]]="","",IF(Data_Power_app[[#This Row],[LAMINATION MACHINE (REALTIME)]]="","",RIGHT(Data_Power_app[[#This Row],[LAMINATION MACHINE (REALTIME)]],1)=RIGHT(Data_Power_app[[#This Row],[LAMINATION MACHINE (PLAN)]],1)))</f>
        <v/>
      </c>
    </row>
    <row r="1534" spans="1:60" x14ac:dyDescent="0.25">
      <c r="A1534" s="27">
        <v>2025</v>
      </c>
      <c r="B1534" s="30" t="s">
        <v>11118</v>
      </c>
      <c r="C1534" s="30" t="s">
        <v>11119</v>
      </c>
      <c r="D1534" s="30" t="s">
        <v>86</v>
      </c>
      <c r="E1534" s="30" t="s">
        <v>184</v>
      </c>
      <c r="F1534" s="30" t="s">
        <v>72</v>
      </c>
      <c r="G1534" s="30">
        <v>3703</v>
      </c>
      <c r="H1534" s="4">
        <v>45812</v>
      </c>
      <c r="I1534" s="30">
        <v>45811</v>
      </c>
      <c r="J1534" s="4" t="s">
        <v>267</v>
      </c>
      <c r="K1534" s="4">
        <v>45813</v>
      </c>
      <c r="L1534" s="4"/>
      <c r="M1534" s="4" t="s">
        <v>60</v>
      </c>
      <c r="N1534" s="4"/>
      <c r="O1534" s="4" t="s">
        <v>60</v>
      </c>
      <c r="P1534" s="4" t="s">
        <v>60</v>
      </c>
      <c r="Q1534" s="4" t="s">
        <v>60</v>
      </c>
      <c r="R1534" s="4" t="s">
        <v>60</v>
      </c>
      <c r="S1534" s="4" t="s">
        <v>60</v>
      </c>
      <c r="T1534" s="4" t="s">
        <v>60</v>
      </c>
      <c r="U1534" s="4"/>
      <c r="V1534" s="4"/>
      <c r="W1534" s="4">
        <v>45817</v>
      </c>
      <c r="X1534" s="4"/>
      <c r="Y1534" s="4" t="s">
        <v>60</v>
      </c>
      <c r="Z1534" s="4" t="s">
        <v>60</v>
      </c>
      <c r="AA1534" s="4"/>
      <c r="AB1534" s="4" t="s">
        <v>60</v>
      </c>
      <c r="AC1534" s="4">
        <v>45817</v>
      </c>
      <c r="AD1534" s="4">
        <v>45819</v>
      </c>
      <c r="AE1534" s="4">
        <v>45820</v>
      </c>
      <c r="AF1534" s="4"/>
      <c r="AG1534" s="30" t="s">
        <v>126</v>
      </c>
      <c r="AH1534" s="30" t="s">
        <v>1160</v>
      </c>
      <c r="AI1534" s="30" t="s">
        <v>1161</v>
      </c>
      <c r="AJ1534" s="30" t="s">
        <v>74</v>
      </c>
      <c r="AK1534" s="30" t="s">
        <v>100</v>
      </c>
      <c r="AL1534" s="30" t="s">
        <v>204</v>
      </c>
      <c r="AM1534" s="30" t="s">
        <v>205</v>
      </c>
      <c r="AN1534" s="30">
        <v>132.65928</v>
      </c>
      <c r="AO1534" s="30" t="s">
        <v>93</v>
      </c>
      <c r="AP1534" s="30" t="s">
        <v>94</v>
      </c>
      <c r="AQ1534" s="30">
        <v>132.65928</v>
      </c>
      <c r="AR1534" s="30" t="s">
        <v>68</v>
      </c>
      <c r="AS1534" s="30"/>
      <c r="AT1534" s="30"/>
      <c r="AU1534" s="30" t="s">
        <v>1162</v>
      </c>
      <c r="AV1534" s="30" t="s">
        <v>1163</v>
      </c>
      <c r="AW1534" s="30">
        <v>248.95490000000001</v>
      </c>
      <c r="AX1534" s="30" t="s">
        <v>267</v>
      </c>
      <c r="AY1534" s="30" t="s">
        <v>267</v>
      </c>
      <c r="AZ1534" s="3" t="s">
        <v>267</v>
      </c>
      <c r="BA1534" s="30" t="s">
        <v>60</v>
      </c>
      <c r="BB1534" s="30">
        <v>3703</v>
      </c>
      <c r="BC1534" s="30" t="s">
        <v>268</v>
      </c>
      <c r="BD1534" s="30" t="s">
        <v>1714</v>
      </c>
      <c r="BE1534" s="30" t="s">
        <v>60</v>
      </c>
      <c r="BF1534" s="35" t="str">
        <f>IFERROR(VLOOKUP(Data_Power_app[[#This Row],[PRO ODER]],'Result'!A:C,3,0),"")</f>
        <v>LAMINATION 2</v>
      </c>
      <c r="BG1534" s="14" t="str">
        <f>IFERROR(VLOOKUP(Data_Power_app[[#This Row],[PRO ODER]]&amp;"LAM_IN",'Real Time'!A:E,4,0),"")</f>
        <v/>
      </c>
      <c r="BH1534" s="37" t="str">
        <f>IF(Data_Power_app[[#This Row],[LAMINATION MACHINE (PLAN)]]="","",IF(Data_Power_app[[#This Row],[LAMINATION MACHINE (REALTIME)]]="","",RIGHT(Data_Power_app[[#This Row],[LAMINATION MACHINE (REALTIME)]],1)=RIGHT(Data_Power_app[[#This Row],[LAMINATION MACHINE (PLAN)]],1)))</f>
        <v/>
      </c>
    </row>
    <row r="1535" spans="1:60" x14ac:dyDescent="0.25">
      <c r="A1535" s="27">
        <v>2026</v>
      </c>
      <c r="B1535" s="30" t="s">
        <v>6706</v>
      </c>
      <c r="C1535" s="30" t="s">
        <v>6707</v>
      </c>
      <c r="D1535" s="30" t="s">
        <v>75</v>
      </c>
      <c r="E1535" s="30" t="s">
        <v>281</v>
      </c>
      <c r="F1535" s="30" t="s">
        <v>59</v>
      </c>
      <c r="G1535" s="30">
        <v>100</v>
      </c>
      <c r="H1535" s="4">
        <v>45811</v>
      </c>
      <c r="I1535" s="30">
        <v>45807</v>
      </c>
      <c r="J1535" s="4">
        <v>45807</v>
      </c>
      <c r="K1535" s="4">
        <v>45812</v>
      </c>
      <c r="L1535" s="4">
        <v>45810.390335648146</v>
      </c>
      <c r="M1535" s="4">
        <v>45812</v>
      </c>
      <c r="N1535" s="4">
        <v>45811.379016203704</v>
      </c>
      <c r="O1535" s="4" t="s">
        <v>60</v>
      </c>
      <c r="P1535" s="4" t="s">
        <v>60</v>
      </c>
      <c r="Q1535" s="4" t="s">
        <v>60</v>
      </c>
      <c r="R1535" s="4" t="s">
        <v>60</v>
      </c>
      <c r="S1535" s="4" t="s">
        <v>60</v>
      </c>
      <c r="T1535" s="4">
        <v>45813</v>
      </c>
      <c r="U1535" s="4"/>
      <c r="V1535" s="4"/>
      <c r="W1535" s="4">
        <v>45818</v>
      </c>
      <c r="X1535" s="4"/>
      <c r="Y1535" s="4" t="s">
        <v>60</v>
      </c>
      <c r="Z1535" s="4">
        <v>45818</v>
      </c>
      <c r="AA1535" s="4"/>
      <c r="AB1535" s="4" t="s">
        <v>60</v>
      </c>
      <c r="AC1535" s="4">
        <v>45819</v>
      </c>
      <c r="AD1535" s="4">
        <v>45819</v>
      </c>
      <c r="AE1535" s="4">
        <v>45820</v>
      </c>
      <c r="AF1535" s="4"/>
      <c r="AG1535" s="30" t="s">
        <v>266</v>
      </c>
      <c r="AH1535" s="30" t="s">
        <v>189</v>
      </c>
      <c r="AI1535" s="30" t="s">
        <v>6708</v>
      </c>
      <c r="AJ1535" s="30" t="s">
        <v>191</v>
      </c>
      <c r="AK1535" s="30" t="s">
        <v>192</v>
      </c>
      <c r="AL1535" s="30" t="s">
        <v>80</v>
      </c>
      <c r="AM1535" s="30" t="s">
        <v>81</v>
      </c>
      <c r="AN1535" s="30">
        <v>4.2389999999999999</v>
      </c>
      <c r="AO1535" s="30" t="s">
        <v>82</v>
      </c>
      <c r="AP1535" s="30" t="s">
        <v>83</v>
      </c>
      <c r="AQ1535" s="30">
        <v>3.1574900000000001</v>
      </c>
      <c r="AR1535" s="30" t="s">
        <v>68</v>
      </c>
      <c r="AS1535" s="30"/>
      <c r="AT1535" s="30"/>
      <c r="AU1535" s="30" t="s">
        <v>220</v>
      </c>
      <c r="AV1535" s="30" t="s">
        <v>221</v>
      </c>
      <c r="AW1535" s="30">
        <v>5.0996600000000001</v>
      </c>
      <c r="AX1535" s="30" t="s">
        <v>6709</v>
      </c>
      <c r="AY1535" s="30" t="s">
        <v>6710</v>
      </c>
      <c r="AZ1535" s="3">
        <v>100</v>
      </c>
      <c r="BA1535" s="30" t="s">
        <v>60</v>
      </c>
      <c r="BB1535" s="30">
        <v>100</v>
      </c>
      <c r="BC1535" s="30" t="s">
        <v>60</v>
      </c>
      <c r="BD1535" s="30" t="s">
        <v>60</v>
      </c>
      <c r="BE1535" s="30" t="s">
        <v>60</v>
      </c>
      <c r="BF1535" s="35" t="str">
        <f>IFERROR(VLOOKUP(Data_Power_app[[#This Row],[PRO ODER]],'Result'!A:C,3,0),"")</f>
        <v/>
      </c>
      <c r="BG1535" s="14" t="str">
        <f>IFERROR(VLOOKUP(Data_Power_app[[#This Row],[PRO ODER]]&amp;"LAM_IN",'Real Time'!A:E,4,0),"")</f>
        <v/>
      </c>
      <c r="BH1535" s="37" t="str">
        <f>IF(Data_Power_app[[#This Row],[LAMINATION MACHINE (PLAN)]]="","",IF(Data_Power_app[[#This Row],[LAMINATION MACHINE (REALTIME)]]="","",RIGHT(Data_Power_app[[#This Row],[LAMINATION MACHINE (REALTIME)]],1)=RIGHT(Data_Power_app[[#This Row],[LAMINATION MACHINE (PLAN)]],1)))</f>
        <v/>
      </c>
    </row>
    <row r="1536" spans="1:60" x14ac:dyDescent="0.25">
      <c r="A1536" s="27">
        <v>2027</v>
      </c>
      <c r="B1536" s="30" t="s">
        <v>11120</v>
      </c>
      <c r="C1536" s="30" t="s">
        <v>11121</v>
      </c>
      <c r="D1536" s="30" t="s">
        <v>134</v>
      </c>
      <c r="E1536" s="30" t="s">
        <v>469</v>
      </c>
      <c r="F1536" s="30" t="s">
        <v>59</v>
      </c>
      <c r="G1536" s="30">
        <v>650</v>
      </c>
      <c r="H1536" s="4">
        <v>45813</v>
      </c>
      <c r="I1536" s="30">
        <v>45811</v>
      </c>
      <c r="J1536" s="4">
        <v>45722</v>
      </c>
      <c r="K1536" s="4">
        <v>45814</v>
      </c>
      <c r="L1536" s="4"/>
      <c r="M1536" s="4">
        <v>45815</v>
      </c>
      <c r="N1536" s="4"/>
      <c r="O1536" s="4" t="s">
        <v>60</v>
      </c>
      <c r="P1536" s="4" t="s">
        <v>60</v>
      </c>
      <c r="Q1536" s="4" t="s">
        <v>60</v>
      </c>
      <c r="R1536" s="4" t="s">
        <v>60</v>
      </c>
      <c r="S1536" s="4" t="s">
        <v>60</v>
      </c>
      <c r="T1536" s="4">
        <v>45815</v>
      </c>
      <c r="U1536" s="4"/>
      <c r="V1536" s="4"/>
      <c r="W1536" s="4">
        <v>45818</v>
      </c>
      <c r="X1536" s="4"/>
      <c r="Y1536" s="4" t="s">
        <v>60</v>
      </c>
      <c r="Z1536" s="4">
        <v>45818</v>
      </c>
      <c r="AA1536" s="4"/>
      <c r="AB1536" s="4" t="s">
        <v>60</v>
      </c>
      <c r="AC1536" s="4">
        <v>45819</v>
      </c>
      <c r="AD1536" s="4">
        <v>45819</v>
      </c>
      <c r="AE1536" s="4">
        <v>45820</v>
      </c>
      <c r="AF1536" s="4"/>
      <c r="AG1536" s="30" t="s">
        <v>126</v>
      </c>
      <c r="AH1536" s="30" t="s">
        <v>470</v>
      </c>
      <c r="AI1536" s="30" t="s">
        <v>1011</v>
      </c>
      <c r="AJ1536" s="30" t="s">
        <v>471</v>
      </c>
      <c r="AK1536" s="30" t="s">
        <v>65</v>
      </c>
      <c r="AL1536" s="30" t="s">
        <v>472</v>
      </c>
      <c r="AM1536" s="30" t="s">
        <v>473</v>
      </c>
      <c r="AN1536" s="30">
        <v>21.7788</v>
      </c>
      <c r="AO1536" s="30" t="s">
        <v>68</v>
      </c>
      <c r="AP1536" s="30"/>
      <c r="AQ1536" s="30"/>
      <c r="AR1536" s="30" t="s">
        <v>68</v>
      </c>
      <c r="AS1536" s="30"/>
      <c r="AT1536" s="30"/>
      <c r="AU1536" s="30" t="s">
        <v>474</v>
      </c>
      <c r="AV1536" s="30" t="s">
        <v>475</v>
      </c>
      <c r="AW1536" s="30">
        <v>48.096670000000003</v>
      </c>
      <c r="AX1536" s="30" t="s">
        <v>6304</v>
      </c>
      <c r="AY1536" s="30" t="s">
        <v>6305</v>
      </c>
      <c r="AZ1536" s="3">
        <v>368</v>
      </c>
      <c r="BA1536" s="30" t="s">
        <v>60</v>
      </c>
      <c r="BB1536" s="30">
        <v>650</v>
      </c>
      <c r="BC1536" s="30" t="s">
        <v>60</v>
      </c>
      <c r="BD1536" s="30" t="s">
        <v>60</v>
      </c>
      <c r="BE1536" s="30" t="s">
        <v>60</v>
      </c>
      <c r="BF1536" s="35" t="str">
        <f>IFERROR(VLOOKUP(Data_Power_app[[#This Row],[PRO ODER]],'Result'!A:C,3,0),"")</f>
        <v>LAMINATION 6</v>
      </c>
      <c r="BG1536" s="14" t="str">
        <f>IFERROR(VLOOKUP(Data_Power_app[[#This Row],[PRO ODER]]&amp;"LAM_IN",'Real Time'!A:E,4,0),"")</f>
        <v/>
      </c>
      <c r="BH1536" s="37" t="str">
        <f>IF(Data_Power_app[[#This Row],[LAMINATION MACHINE (PLAN)]]="","",IF(Data_Power_app[[#This Row],[LAMINATION MACHINE (REALTIME)]]="","",RIGHT(Data_Power_app[[#This Row],[LAMINATION MACHINE (REALTIME)]],1)=RIGHT(Data_Power_app[[#This Row],[LAMINATION MACHINE (PLAN)]],1)))</f>
        <v/>
      </c>
    </row>
    <row r="1537" spans="1:60" x14ac:dyDescent="0.25">
      <c r="A1537" s="27">
        <v>2028</v>
      </c>
      <c r="B1537" s="30" t="s">
        <v>11122</v>
      </c>
      <c r="C1537" s="30" t="s">
        <v>11123</v>
      </c>
      <c r="D1537" s="30" t="s">
        <v>134</v>
      </c>
      <c r="E1537" s="30" t="s">
        <v>469</v>
      </c>
      <c r="F1537" s="30" t="s">
        <v>59</v>
      </c>
      <c r="G1537" s="30">
        <v>432</v>
      </c>
      <c r="H1537" s="4">
        <v>45813</v>
      </c>
      <c r="I1537" s="30">
        <v>45811</v>
      </c>
      <c r="J1537" s="4">
        <v>45722</v>
      </c>
      <c r="K1537" s="4">
        <v>45814</v>
      </c>
      <c r="L1537" s="4"/>
      <c r="M1537" s="4">
        <v>45815</v>
      </c>
      <c r="N1537" s="4"/>
      <c r="O1537" s="4" t="s">
        <v>60</v>
      </c>
      <c r="P1537" s="4" t="s">
        <v>60</v>
      </c>
      <c r="Q1537" s="4" t="s">
        <v>60</v>
      </c>
      <c r="R1537" s="4" t="s">
        <v>60</v>
      </c>
      <c r="S1537" s="4" t="s">
        <v>60</v>
      </c>
      <c r="T1537" s="4">
        <v>45815</v>
      </c>
      <c r="U1537" s="4"/>
      <c r="V1537" s="4"/>
      <c r="W1537" s="4">
        <v>45818</v>
      </c>
      <c r="X1537" s="4"/>
      <c r="Y1537" s="4" t="s">
        <v>60</v>
      </c>
      <c r="Z1537" s="4">
        <v>45818</v>
      </c>
      <c r="AA1537" s="4"/>
      <c r="AB1537" s="4" t="s">
        <v>60</v>
      </c>
      <c r="AC1537" s="4">
        <v>45819</v>
      </c>
      <c r="AD1537" s="4">
        <v>45819</v>
      </c>
      <c r="AE1537" s="4">
        <v>45820</v>
      </c>
      <c r="AF1537" s="4"/>
      <c r="AG1537" s="30" t="s">
        <v>126</v>
      </c>
      <c r="AH1537" s="30" t="s">
        <v>470</v>
      </c>
      <c r="AI1537" s="30" t="s">
        <v>1011</v>
      </c>
      <c r="AJ1537" s="30" t="s">
        <v>471</v>
      </c>
      <c r="AK1537" s="30" t="s">
        <v>65</v>
      </c>
      <c r="AL1537" s="30" t="s">
        <v>472</v>
      </c>
      <c r="AM1537" s="30" t="s">
        <v>473</v>
      </c>
      <c r="AN1537" s="30">
        <v>14.028409999999999</v>
      </c>
      <c r="AO1537" s="30" t="s">
        <v>68</v>
      </c>
      <c r="AP1537" s="30"/>
      <c r="AQ1537" s="30"/>
      <c r="AR1537" s="30" t="s">
        <v>68</v>
      </c>
      <c r="AS1537" s="30"/>
      <c r="AT1537" s="30"/>
      <c r="AU1537" s="30" t="s">
        <v>474</v>
      </c>
      <c r="AV1537" s="30" t="s">
        <v>475</v>
      </c>
      <c r="AW1537" s="30">
        <v>30.98105</v>
      </c>
      <c r="AX1537" s="30" t="s">
        <v>6304</v>
      </c>
      <c r="AY1537" s="30" t="s">
        <v>6305</v>
      </c>
      <c r="AZ1537" s="3">
        <v>337</v>
      </c>
      <c r="BA1537" s="30" t="s">
        <v>60</v>
      </c>
      <c r="BB1537" s="30">
        <v>432</v>
      </c>
      <c r="BC1537" s="30" t="s">
        <v>60</v>
      </c>
      <c r="BD1537" s="30" t="s">
        <v>60</v>
      </c>
      <c r="BE1537" s="30" t="s">
        <v>60</v>
      </c>
      <c r="BF1537" s="35" t="str">
        <f>IFERROR(VLOOKUP(Data_Power_app[[#This Row],[PRO ODER]],'Result'!A:C,3,0),"")</f>
        <v>LAMINATION 6</v>
      </c>
      <c r="BG1537" s="14" t="str">
        <f>IFERROR(VLOOKUP(Data_Power_app[[#This Row],[PRO ODER]]&amp;"LAM_IN",'Real Time'!A:E,4,0),"")</f>
        <v/>
      </c>
      <c r="BH1537" s="37" t="str">
        <f>IF(Data_Power_app[[#This Row],[LAMINATION MACHINE (PLAN)]]="","",IF(Data_Power_app[[#This Row],[LAMINATION MACHINE (REALTIME)]]="","",RIGHT(Data_Power_app[[#This Row],[LAMINATION MACHINE (REALTIME)]],1)=RIGHT(Data_Power_app[[#This Row],[LAMINATION MACHINE (PLAN)]],1)))</f>
        <v/>
      </c>
    </row>
    <row r="1538" spans="1:60" x14ac:dyDescent="0.25">
      <c r="A1538" s="27">
        <v>2029</v>
      </c>
      <c r="B1538" s="30" t="s">
        <v>11124</v>
      </c>
      <c r="C1538" s="30" t="s">
        <v>11125</v>
      </c>
      <c r="D1538" s="30" t="s">
        <v>134</v>
      </c>
      <c r="E1538" s="30" t="s">
        <v>469</v>
      </c>
      <c r="F1538" s="30" t="s">
        <v>59</v>
      </c>
      <c r="G1538" s="30">
        <v>300</v>
      </c>
      <c r="H1538" s="4">
        <v>45813</v>
      </c>
      <c r="I1538" s="30">
        <v>45811</v>
      </c>
      <c r="J1538" s="4">
        <v>45722</v>
      </c>
      <c r="K1538" s="4">
        <v>45814</v>
      </c>
      <c r="L1538" s="4"/>
      <c r="M1538" s="4">
        <v>45815</v>
      </c>
      <c r="N1538" s="4"/>
      <c r="O1538" s="4" t="s">
        <v>60</v>
      </c>
      <c r="P1538" s="4" t="s">
        <v>60</v>
      </c>
      <c r="Q1538" s="4" t="s">
        <v>60</v>
      </c>
      <c r="R1538" s="4" t="s">
        <v>60</v>
      </c>
      <c r="S1538" s="4" t="s">
        <v>60</v>
      </c>
      <c r="T1538" s="4">
        <v>45815</v>
      </c>
      <c r="U1538" s="4"/>
      <c r="V1538" s="4"/>
      <c r="W1538" s="4">
        <v>45818</v>
      </c>
      <c r="X1538" s="4"/>
      <c r="Y1538" s="4" t="s">
        <v>60</v>
      </c>
      <c r="Z1538" s="4">
        <v>45818</v>
      </c>
      <c r="AA1538" s="4"/>
      <c r="AB1538" s="4" t="s">
        <v>60</v>
      </c>
      <c r="AC1538" s="4">
        <v>45819</v>
      </c>
      <c r="AD1538" s="4">
        <v>45819</v>
      </c>
      <c r="AE1538" s="4">
        <v>45820</v>
      </c>
      <c r="AF1538" s="4"/>
      <c r="AG1538" s="30" t="s">
        <v>126</v>
      </c>
      <c r="AH1538" s="30" t="s">
        <v>470</v>
      </c>
      <c r="AI1538" s="30" t="s">
        <v>1011</v>
      </c>
      <c r="AJ1538" s="30" t="s">
        <v>471</v>
      </c>
      <c r="AK1538" s="30" t="s">
        <v>65</v>
      </c>
      <c r="AL1538" s="30" t="s">
        <v>472</v>
      </c>
      <c r="AM1538" s="30" t="s">
        <v>473</v>
      </c>
      <c r="AN1538" s="30">
        <v>9.8574599999999997</v>
      </c>
      <c r="AO1538" s="30" t="s">
        <v>68</v>
      </c>
      <c r="AP1538" s="30"/>
      <c r="AQ1538" s="30"/>
      <c r="AR1538" s="30" t="s">
        <v>68</v>
      </c>
      <c r="AS1538" s="30"/>
      <c r="AT1538" s="30"/>
      <c r="AU1538" s="30" t="s">
        <v>474</v>
      </c>
      <c r="AV1538" s="30" t="s">
        <v>475</v>
      </c>
      <c r="AW1538" s="30">
        <v>21.769559999999998</v>
      </c>
      <c r="AX1538" s="30" t="s">
        <v>6304</v>
      </c>
      <c r="AY1538" s="30" t="s">
        <v>6305</v>
      </c>
      <c r="AZ1538" s="3">
        <v>215</v>
      </c>
      <c r="BA1538" s="30" t="s">
        <v>60</v>
      </c>
      <c r="BB1538" s="30">
        <v>300</v>
      </c>
      <c r="BC1538" s="30" t="s">
        <v>60</v>
      </c>
      <c r="BD1538" s="30" t="s">
        <v>60</v>
      </c>
      <c r="BE1538" s="30" t="s">
        <v>60</v>
      </c>
      <c r="BF1538" s="35" t="str">
        <f>IFERROR(VLOOKUP(Data_Power_app[[#This Row],[PRO ODER]],'Result'!A:C,3,0),"")</f>
        <v>LAMINATION 6</v>
      </c>
      <c r="BG1538" s="14" t="str">
        <f>IFERROR(VLOOKUP(Data_Power_app[[#This Row],[PRO ODER]]&amp;"LAM_IN",'Real Time'!A:E,4,0),"")</f>
        <v/>
      </c>
      <c r="BH1538" s="37" t="str">
        <f>IF(Data_Power_app[[#This Row],[LAMINATION MACHINE (PLAN)]]="","",IF(Data_Power_app[[#This Row],[LAMINATION MACHINE (REALTIME)]]="","",RIGHT(Data_Power_app[[#This Row],[LAMINATION MACHINE (REALTIME)]],1)=RIGHT(Data_Power_app[[#This Row],[LAMINATION MACHINE (PLAN)]],1)))</f>
        <v/>
      </c>
    </row>
    <row r="1539" spans="1:60" x14ac:dyDescent="0.25">
      <c r="A1539" s="27">
        <v>2030</v>
      </c>
      <c r="B1539" s="30" t="s">
        <v>11126</v>
      </c>
      <c r="C1539" s="30" t="s">
        <v>11127</v>
      </c>
      <c r="D1539" s="30" t="s">
        <v>134</v>
      </c>
      <c r="E1539" s="30" t="s">
        <v>469</v>
      </c>
      <c r="F1539" s="30" t="s">
        <v>59</v>
      </c>
      <c r="G1539" s="30">
        <v>128</v>
      </c>
      <c r="H1539" s="4">
        <v>45813</v>
      </c>
      <c r="I1539" s="30">
        <v>45811</v>
      </c>
      <c r="J1539" s="4">
        <v>45722</v>
      </c>
      <c r="K1539" s="4">
        <v>45814</v>
      </c>
      <c r="L1539" s="4"/>
      <c r="M1539" s="4">
        <v>45815</v>
      </c>
      <c r="N1539" s="4"/>
      <c r="O1539" s="4" t="s">
        <v>60</v>
      </c>
      <c r="P1539" s="4" t="s">
        <v>60</v>
      </c>
      <c r="Q1539" s="4" t="s">
        <v>60</v>
      </c>
      <c r="R1539" s="4" t="s">
        <v>60</v>
      </c>
      <c r="S1539" s="4" t="s">
        <v>60</v>
      </c>
      <c r="T1539" s="4">
        <v>45815</v>
      </c>
      <c r="U1539" s="4"/>
      <c r="V1539" s="4"/>
      <c r="W1539" s="4">
        <v>45818</v>
      </c>
      <c r="X1539" s="4"/>
      <c r="Y1539" s="4" t="s">
        <v>60</v>
      </c>
      <c r="Z1539" s="4">
        <v>45818</v>
      </c>
      <c r="AA1539" s="4"/>
      <c r="AB1539" s="4" t="s">
        <v>60</v>
      </c>
      <c r="AC1539" s="4">
        <v>45819</v>
      </c>
      <c r="AD1539" s="4">
        <v>45819</v>
      </c>
      <c r="AE1539" s="4">
        <v>45820</v>
      </c>
      <c r="AF1539" s="4"/>
      <c r="AG1539" s="30" t="s">
        <v>126</v>
      </c>
      <c r="AH1539" s="30" t="s">
        <v>470</v>
      </c>
      <c r="AI1539" s="30" t="s">
        <v>1011</v>
      </c>
      <c r="AJ1539" s="30" t="s">
        <v>471</v>
      </c>
      <c r="AK1539" s="30" t="s">
        <v>65</v>
      </c>
      <c r="AL1539" s="30" t="s">
        <v>472</v>
      </c>
      <c r="AM1539" s="30" t="s">
        <v>473</v>
      </c>
      <c r="AN1539" s="30">
        <v>4.3104899999999997</v>
      </c>
      <c r="AO1539" s="30" t="s">
        <v>68</v>
      </c>
      <c r="AP1539" s="30"/>
      <c r="AQ1539" s="30"/>
      <c r="AR1539" s="30" t="s">
        <v>68</v>
      </c>
      <c r="AS1539" s="30"/>
      <c r="AT1539" s="30"/>
      <c r="AU1539" s="30" t="s">
        <v>474</v>
      </c>
      <c r="AV1539" s="30" t="s">
        <v>475</v>
      </c>
      <c r="AW1539" s="30">
        <v>9.51966</v>
      </c>
      <c r="AX1539" s="30" t="s">
        <v>1012</v>
      </c>
      <c r="AY1539" s="30" t="s">
        <v>1013</v>
      </c>
      <c r="AZ1539" s="3">
        <v>92</v>
      </c>
      <c r="BA1539" s="30" t="s">
        <v>60</v>
      </c>
      <c r="BB1539" s="30">
        <v>128</v>
      </c>
      <c r="BC1539" s="30" t="s">
        <v>60</v>
      </c>
      <c r="BD1539" s="30" t="s">
        <v>60</v>
      </c>
      <c r="BE1539" s="30" t="s">
        <v>60</v>
      </c>
      <c r="BF1539" s="35" t="str">
        <f>IFERROR(VLOOKUP(Data_Power_app[[#This Row],[PRO ODER]],'Result'!A:C,3,0),"")</f>
        <v>LAMINATION 6</v>
      </c>
      <c r="BG1539" s="14" t="str">
        <f>IFERROR(VLOOKUP(Data_Power_app[[#This Row],[PRO ODER]]&amp;"LAM_IN",'Real Time'!A:E,4,0),"")</f>
        <v/>
      </c>
      <c r="BH1539" s="37" t="str">
        <f>IF(Data_Power_app[[#This Row],[LAMINATION MACHINE (PLAN)]]="","",IF(Data_Power_app[[#This Row],[LAMINATION MACHINE (REALTIME)]]="","",RIGHT(Data_Power_app[[#This Row],[LAMINATION MACHINE (REALTIME)]],1)=RIGHT(Data_Power_app[[#This Row],[LAMINATION MACHINE (PLAN)]],1)))</f>
        <v/>
      </c>
    </row>
    <row r="1540" spans="1:60" x14ac:dyDescent="0.25">
      <c r="A1540" s="27">
        <v>2031</v>
      </c>
      <c r="B1540" s="30" t="s">
        <v>11128</v>
      </c>
      <c r="C1540" s="30" t="s">
        <v>11129</v>
      </c>
      <c r="D1540" s="30" t="s">
        <v>134</v>
      </c>
      <c r="E1540" s="30" t="s">
        <v>469</v>
      </c>
      <c r="F1540" s="30" t="s">
        <v>59</v>
      </c>
      <c r="G1540" s="30">
        <v>96</v>
      </c>
      <c r="H1540" s="4">
        <v>45813</v>
      </c>
      <c r="I1540" s="30">
        <v>45811</v>
      </c>
      <c r="J1540" s="4">
        <v>45722</v>
      </c>
      <c r="K1540" s="4">
        <v>45814</v>
      </c>
      <c r="L1540" s="4"/>
      <c r="M1540" s="4">
        <v>45815</v>
      </c>
      <c r="N1540" s="4"/>
      <c r="O1540" s="4" t="s">
        <v>60</v>
      </c>
      <c r="P1540" s="4" t="s">
        <v>60</v>
      </c>
      <c r="Q1540" s="4" t="s">
        <v>60</v>
      </c>
      <c r="R1540" s="4" t="s">
        <v>60</v>
      </c>
      <c r="S1540" s="4" t="s">
        <v>60</v>
      </c>
      <c r="T1540" s="4">
        <v>45815</v>
      </c>
      <c r="U1540" s="4"/>
      <c r="V1540" s="4"/>
      <c r="W1540" s="4">
        <v>45818</v>
      </c>
      <c r="X1540" s="4"/>
      <c r="Y1540" s="4" t="s">
        <v>60</v>
      </c>
      <c r="Z1540" s="4">
        <v>45818</v>
      </c>
      <c r="AA1540" s="4"/>
      <c r="AB1540" s="4" t="s">
        <v>60</v>
      </c>
      <c r="AC1540" s="4">
        <v>45819</v>
      </c>
      <c r="AD1540" s="4">
        <v>45819</v>
      </c>
      <c r="AE1540" s="4">
        <v>45820</v>
      </c>
      <c r="AF1540" s="4"/>
      <c r="AG1540" s="30" t="s">
        <v>126</v>
      </c>
      <c r="AH1540" s="30" t="s">
        <v>470</v>
      </c>
      <c r="AI1540" s="30" t="s">
        <v>1011</v>
      </c>
      <c r="AJ1540" s="30" t="s">
        <v>471</v>
      </c>
      <c r="AK1540" s="30" t="s">
        <v>65</v>
      </c>
      <c r="AL1540" s="30" t="s">
        <v>472</v>
      </c>
      <c r="AM1540" s="30" t="s">
        <v>473</v>
      </c>
      <c r="AN1540" s="30">
        <v>3.1144500000000002</v>
      </c>
      <c r="AO1540" s="30" t="s">
        <v>68</v>
      </c>
      <c r="AP1540" s="30"/>
      <c r="AQ1540" s="30"/>
      <c r="AR1540" s="30" t="s">
        <v>68</v>
      </c>
      <c r="AS1540" s="30"/>
      <c r="AT1540" s="30"/>
      <c r="AU1540" s="30" t="s">
        <v>474</v>
      </c>
      <c r="AV1540" s="30" t="s">
        <v>475</v>
      </c>
      <c r="AW1540" s="30">
        <v>6.8784099999999997</v>
      </c>
      <c r="AX1540" s="30" t="s">
        <v>6304</v>
      </c>
      <c r="AY1540" s="30" t="s">
        <v>6305</v>
      </c>
      <c r="AZ1540" s="3">
        <v>52</v>
      </c>
      <c r="BA1540" s="30" t="s">
        <v>60</v>
      </c>
      <c r="BB1540" s="30">
        <v>96</v>
      </c>
      <c r="BC1540" s="30" t="s">
        <v>60</v>
      </c>
      <c r="BD1540" s="30" t="s">
        <v>60</v>
      </c>
      <c r="BE1540" s="30" t="s">
        <v>60</v>
      </c>
      <c r="BF1540" s="35" t="str">
        <f>IFERROR(VLOOKUP(Data_Power_app[[#This Row],[PRO ODER]],'Result'!A:C,3,0),"")</f>
        <v>LAMINATION 6</v>
      </c>
      <c r="BG1540" s="14" t="str">
        <f>IFERROR(VLOOKUP(Data_Power_app[[#This Row],[PRO ODER]]&amp;"LAM_IN",'Real Time'!A:E,4,0),"")</f>
        <v/>
      </c>
      <c r="BH1540" s="37" t="str">
        <f>IF(Data_Power_app[[#This Row],[LAMINATION MACHINE (PLAN)]]="","",IF(Data_Power_app[[#This Row],[LAMINATION MACHINE (REALTIME)]]="","",RIGHT(Data_Power_app[[#This Row],[LAMINATION MACHINE (REALTIME)]],1)=RIGHT(Data_Power_app[[#This Row],[LAMINATION MACHINE (PLAN)]],1)))</f>
        <v/>
      </c>
    </row>
    <row r="1541" spans="1:60" x14ac:dyDescent="0.25">
      <c r="A1541" s="27">
        <v>2032</v>
      </c>
      <c r="B1541" s="30" t="s">
        <v>8094</v>
      </c>
      <c r="C1541" s="30" t="s">
        <v>8095</v>
      </c>
      <c r="D1541" s="30" t="s">
        <v>134</v>
      </c>
      <c r="E1541" s="30" t="s">
        <v>469</v>
      </c>
      <c r="F1541" s="30" t="s">
        <v>59</v>
      </c>
      <c r="G1541" s="30">
        <v>48</v>
      </c>
      <c r="H1541" s="4">
        <v>45811</v>
      </c>
      <c r="I1541" s="30">
        <v>45808</v>
      </c>
      <c r="J1541" s="4">
        <v>45808</v>
      </c>
      <c r="K1541" s="4">
        <v>45812</v>
      </c>
      <c r="L1541" s="4"/>
      <c r="M1541" s="4">
        <v>45812</v>
      </c>
      <c r="N1541" s="4"/>
      <c r="O1541" s="4" t="s">
        <v>60</v>
      </c>
      <c r="P1541" s="4" t="s">
        <v>60</v>
      </c>
      <c r="Q1541" s="4" t="s">
        <v>60</v>
      </c>
      <c r="R1541" s="4" t="s">
        <v>60</v>
      </c>
      <c r="S1541" s="4" t="s">
        <v>60</v>
      </c>
      <c r="T1541" s="4">
        <v>45814</v>
      </c>
      <c r="U1541" s="4"/>
      <c r="V1541" s="4"/>
      <c r="W1541" s="4">
        <v>45818</v>
      </c>
      <c r="X1541" s="4"/>
      <c r="Y1541" s="4" t="s">
        <v>60</v>
      </c>
      <c r="Z1541" s="4">
        <v>45818</v>
      </c>
      <c r="AA1541" s="4"/>
      <c r="AB1541" s="4" t="s">
        <v>60</v>
      </c>
      <c r="AC1541" s="4">
        <v>45819</v>
      </c>
      <c r="AD1541" s="4">
        <v>45819</v>
      </c>
      <c r="AE1541" s="4">
        <v>45820</v>
      </c>
      <c r="AF1541" s="4"/>
      <c r="AG1541" s="30" t="s">
        <v>126</v>
      </c>
      <c r="AH1541" s="30" t="s">
        <v>470</v>
      </c>
      <c r="AI1541" s="30" t="s">
        <v>1011</v>
      </c>
      <c r="AJ1541" s="30" t="s">
        <v>471</v>
      </c>
      <c r="AK1541" s="30" t="s">
        <v>65</v>
      </c>
      <c r="AL1541" s="30" t="s">
        <v>472</v>
      </c>
      <c r="AM1541" s="30" t="s">
        <v>473</v>
      </c>
      <c r="AN1541" s="30">
        <v>1.5921799999999999</v>
      </c>
      <c r="AO1541" s="30" t="s">
        <v>68</v>
      </c>
      <c r="AP1541" s="30"/>
      <c r="AQ1541" s="30"/>
      <c r="AR1541" s="30" t="s">
        <v>68</v>
      </c>
      <c r="AS1541" s="30"/>
      <c r="AT1541" s="30"/>
      <c r="AU1541" s="30" t="s">
        <v>474</v>
      </c>
      <c r="AV1541" s="30" t="s">
        <v>475</v>
      </c>
      <c r="AW1541" s="30">
        <v>3.5163500000000001</v>
      </c>
      <c r="AX1541" s="30" t="s">
        <v>1012</v>
      </c>
      <c r="AY1541" s="30" t="s">
        <v>1013</v>
      </c>
      <c r="AZ1541" s="3">
        <v>32</v>
      </c>
      <c r="BA1541" s="30" t="s">
        <v>60</v>
      </c>
      <c r="BB1541" s="30">
        <v>48</v>
      </c>
      <c r="BC1541" s="30" t="s">
        <v>60</v>
      </c>
      <c r="BD1541" s="30" t="s">
        <v>60</v>
      </c>
      <c r="BE1541" s="30" t="s">
        <v>60</v>
      </c>
      <c r="BF1541" s="35" t="str">
        <f>IFERROR(VLOOKUP(Data_Power_app[[#This Row],[PRO ODER]],'Result'!A:C,3,0),"")</f>
        <v>LAMINATION 5</v>
      </c>
      <c r="BG1541" s="14" t="str">
        <f>IFERROR(VLOOKUP(Data_Power_app[[#This Row],[PRO ODER]]&amp;"LAM_IN",'Real Time'!A:E,4,0),"")</f>
        <v/>
      </c>
      <c r="BH1541" s="37" t="str">
        <f>IF(Data_Power_app[[#This Row],[LAMINATION MACHINE (PLAN)]]="","",IF(Data_Power_app[[#This Row],[LAMINATION MACHINE (REALTIME)]]="","",RIGHT(Data_Power_app[[#This Row],[LAMINATION MACHINE (REALTIME)]],1)=RIGHT(Data_Power_app[[#This Row],[LAMINATION MACHINE (PLAN)]],1)))</f>
        <v/>
      </c>
    </row>
    <row r="1542" spans="1:60" x14ac:dyDescent="0.25">
      <c r="A1542" s="27">
        <v>2033</v>
      </c>
      <c r="B1542" s="30" t="s">
        <v>11130</v>
      </c>
      <c r="C1542" s="30" t="s">
        <v>11131</v>
      </c>
      <c r="D1542" s="30" t="s">
        <v>134</v>
      </c>
      <c r="E1542" s="30" t="s">
        <v>469</v>
      </c>
      <c r="F1542" s="30" t="s">
        <v>59</v>
      </c>
      <c r="G1542" s="30">
        <v>48</v>
      </c>
      <c r="H1542" s="4">
        <v>45813</v>
      </c>
      <c r="I1542" s="30">
        <v>45811</v>
      </c>
      <c r="J1542" s="4">
        <v>45722</v>
      </c>
      <c r="K1542" s="4">
        <v>45814</v>
      </c>
      <c r="L1542" s="4"/>
      <c r="M1542" s="4">
        <v>45815</v>
      </c>
      <c r="N1542" s="4"/>
      <c r="O1542" s="4" t="s">
        <v>60</v>
      </c>
      <c r="P1542" s="4" t="s">
        <v>60</v>
      </c>
      <c r="Q1542" s="4" t="s">
        <v>60</v>
      </c>
      <c r="R1542" s="4" t="s">
        <v>60</v>
      </c>
      <c r="S1542" s="4" t="s">
        <v>60</v>
      </c>
      <c r="T1542" s="4">
        <v>45815</v>
      </c>
      <c r="U1542" s="4"/>
      <c r="V1542" s="4"/>
      <c r="W1542" s="4">
        <v>45818</v>
      </c>
      <c r="X1542" s="4"/>
      <c r="Y1542" s="4" t="s">
        <v>60</v>
      </c>
      <c r="Z1542" s="4">
        <v>45818</v>
      </c>
      <c r="AA1542" s="4"/>
      <c r="AB1542" s="4" t="s">
        <v>60</v>
      </c>
      <c r="AC1542" s="4">
        <v>45819</v>
      </c>
      <c r="AD1542" s="4">
        <v>45819</v>
      </c>
      <c r="AE1542" s="4">
        <v>45820</v>
      </c>
      <c r="AF1542" s="4"/>
      <c r="AG1542" s="30" t="s">
        <v>126</v>
      </c>
      <c r="AH1542" s="30" t="s">
        <v>470</v>
      </c>
      <c r="AI1542" s="30" t="s">
        <v>1011</v>
      </c>
      <c r="AJ1542" s="30" t="s">
        <v>471</v>
      </c>
      <c r="AK1542" s="30" t="s">
        <v>65</v>
      </c>
      <c r="AL1542" s="30" t="s">
        <v>472</v>
      </c>
      <c r="AM1542" s="30" t="s">
        <v>473</v>
      </c>
      <c r="AN1542" s="30">
        <v>1.5921799999999999</v>
      </c>
      <c r="AO1542" s="30" t="s">
        <v>68</v>
      </c>
      <c r="AP1542" s="30"/>
      <c r="AQ1542" s="30"/>
      <c r="AR1542" s="30" t="s">
        <v>68</v>
      </c>
      <c r="AS1542" s="30"/>
      <c r="AT1542" s="30"/>
      <c r="AU1542" s="30" t="s">
        <v>474</v>
      </c>
      <c r="AV1542" s="30" t="s">
        <v>475</v>
      </c>
      <c r="AW1542" s="30">
        <v>3.5163500000000001</v>
      </c>
      <c r="AX1542" s="30" t="s">
        <v>1012</v>
      </c>
      <c r="AY1542" s="30" t="s">
        <v>1013</v>
      </c>
      <c r="AZ1542" s="3">
        <v>32</v>
      </c>
      <c r="BA1542" s="30" t="s">
        <v>60</v>
      </c>
      <c r="BB1542" s="30">
        <v>48</v>
      </c>
      <c r="BC1542" s="30" t="s">
        <v>60</v>
      </c>
      <c r="BD1542" s="30" t="s">
        <v>60</v>
      </c>
      <c r="BE1542" s="30" t="s">
        <v>60</v>
      </c>
      <c r="BF1542" s="35" t="str">
        <f>IFERROR(VLOOKUP(Data_Power_app[[#This Row],[PRO ODER]],'Result'!A:C,3,0),"")</f>
        <v>LAMINATION 6</v>
      </c>
      <c r="BG1542" s="14" t="str">
        <f>IFERROR(VLOOKUP(Data_Power_app[[#This Row],[PRO ODER]]&amp;"LAM_IN",'Real Time'!A:E,4,0),"")</f>
        <v/>
      </c>
      <c r="BH1542" s="37" t="str">
        <f>IF(Data_Power_app[[#This Row],[LAMINATION MACHINE (PLAN)]]="","",IF(Data_Power_app[[#This Row],[LAMINATION MACHINE (REALTIME)]]="","",RIGHT(Data_Power_app[[#This Row],[LAMINATION MACHINE (REALTIME)]],1)=RIGHT(Data_Power_app[[#This Row],[LAMINATION MACHINE (PLAN)]],1)))</f>
        <v/>
      </c>
    </row>
    <row r="1543" spans="1:60" x14ac:dyDescent="0.25">
      <c r="A1543" s="27">
        <v>2036</v>
      </c>
      <c r="B1543" s="30" t="s">
        <v>11856</v>
      </c>
      <c r="C1543" s="30" t="s">
        <v>11857</v>
      </c>
      <c r="D1543" s="30" t="s">
        <v>57</v>
      </c>
      <c r="E1543" s="30" t="s">
        <v>111</v>
      </c>
      <c r="F1543" s="30" t="s">
        <v>59</v>
      </c>
      <c r="G1543" s="30">
        <v>60</v>
      </c>
      <c r="H1543" s="4">
        <v>45813</v>
      </c>
      <c r="I1543" s="30">
        <v>45811</v>
      </c>
      <c r="J1543" s="4" t="s">
        <v>60</v>
      </c>
      <c r="K1543" s="4">
        <v>45814</v>
      </c>
      <c r="L1543" s="4"/>
      <c r="M1543" s="4">
        <v>45815</v>
      </c>
      <c r="N1543" s="4"/>
      <c r="O1543" s="4" t="s">
        <v>60</v>
      </c>
      <c r="P1543" s="4" t="s">
        <v>60</v>
      </c>
      <c r="Q1543" s="4" t="s">
        <v>60</v>
      </c>
      <c r="R1543" s="4" t="s">
        <v>60</v>
      </c>
      <c r="S1543" s="4" t="s">
        <v>60</v>
      </c>
      <c r="T1543" s="4">
        <v>45815</v>
      </c>
      <c r="U1543" s="4"/>
      <c r="V1543" s="4"/>
      <c r="W1543" s="4">
        <v>45818</v>
      </c>
      <c r="X1543" s="4"/>
      <c r="Y1543" s="4" t="s">
        <v>60</v>
      </c>
      <c r="Z1543" s="4">
        <v>45818</v>
      </c>
      <c r="AA1543" s="4"/>
      <c r="AB1543" s="4" t="s">
        <v>60</v>
      </c>
      <c r="AC1543" s="4">
        <v>45819</v>
      </c>
      <c r="AD1543" s="4">
        <v>45819</v>
      </c>
      <c r="AE1543" s="4">
        <v>45820</v>
      </c>
      <c r="AF1543" s="4"/>
      <c r="AG1543" s="30" t="s">
        <v>126</v>
      </c>
      <c r="AH1543" s="30" t="s">
        <v>115</v>
      </c>
      <c r="AI1543" s="30" t="s">
        <v>6713</v>
      </c>
      <c r="AJ1543" s="30" t="s">
        <v>64</v>
      </c>
      <c r="AK1543" s="30" t="s">
        <v>100</v>
      </c>
      <c r="AL1543" s="30" t="s">
        <v>66</v>
      </c>
      <c r="AM1543" s="30" t="s">
        <v>67</v>
      </c>
      <c r="AN1543" s="30">
        <v>2.15374</v>
      </c>
      <c r="AO1543" s="30" t="s">
        <v>68</v>
      </c>
      <c r="AP1543" s="30"/>
      <c r="AQ1543" s="30"/>
      <c r="AR1543" s="30" t="s">
        <v>68</v>
      </c>
      <c r="AS1543" s="30"/>
      <c r="AT1543" s="30"/>
      <c r="AU1543" s="30" t="s">
        <v>120</v>
      </c>
      <c r="AV1543" s="30" t="s">
        <v>121</v>
      </c>
      <c r="AW1543" s="30">
        <v>4.7101600000000001</v>
      </c>
      <c r="AX1543" s="30" t="s">
        <v>170</v>
      </c>
      <c r="AY1543" s="30" t="s">
        <v>171</v>
      </c>
      <c r="AZ1543" s="3">
        <v>60</v>
      </c>
      <c r="BA1543" s="30" t="s">
        <v>60</v>
      </c>
      <c r="BB1543" s="30">
        <v>60</v>
      </c>
      <c r="BC1543" s="30" t="s">
        <v>60</v>
      </c>
      <c r="BD1543" s="30" t="s">
        <v>60</v>
      </c>
      <c r="BE1543" s="30" t="s">
        <v>60</v>
      </c>
      <c r="BF1543" s="35" t="str">
        <f>IFERROR(VLOOKUP(Data_Power_app[[#This Row],[PRO ODER]],'Result'!A:C,3,0),"")</f>
        <v>LAMINATION 6</v>
      </c>
      <c r="BG1543" s="14" t="str">
        <f>IFERROR(VLOOKUP(Data_Power_app[[#This Row],[PRO ODER]]&amp;"LAM_IN",'Real Time'!A:E,4,0),"")</f>
        <v/>
      </c>
      <c r="BH1543" s="37" t="str">
        <f>IF(Data_Power_app[[#This Row],[LAMINATION MACHINE (PLAN)]]="","",IF(Data_Power_app[[#This Row],[LAMINATION MACHINE (REALTIME)]]="","",RIGHT(Data_Power_app[[#This Row],[LAMINATION MACHINE (REALTIME)]],1)=RIGHT(Data_Power_app[[#This Row],[LAMINATION MACHINE (PLAN)]],1)))</f>
        <v/>
      </c>
    </row>
    <row r="1544" spans="1:60" x14ac:dyDescent="0.25">
      <c r="A1544" s="27">
        <v>2039</v>
      </c>
      <c r="B1544" s="30" t="s">
        <v>11858</v>
      </c>
      <c r="C1544" s="30" t="s">
        <v>11859</v>
      </c>
      <c r="D1544" s="30" t="s">
        <v>57</v>
      </c>
      <c r="E1544" s="30" t="s">
        <v>111</v>
      </c>
      <c r="F1544" s="30" t="s">
        <v>59</v>
      </c>
      <c r="G1544" s="30">
        <v>353</v>
      </c>
      <c r="H1544" s="4">
        <v>45813</v>
      </c>
      <c r="I1544" s="30">
        <v>45811</v>
      </c>
      <c r="J1544" s="4" t="s">
        <v>60</v>
      </c>
      <c r="K1544" s="4">
        <v>45814</v>
      </c>
      <c r="L1544" s="4"/>
      <c r="M1544" s="4">
        <v>45815</v>
      </c>
      <c r="N1544" s="4"/>
      <c r="O1544" s="4" t="s">
        <v>60</v>
      </c>
      <c r="P1544" s="4" t="s">
        <v>60</v>
      </c>
      <c r="Q1544" s="4" t="s">
        <v>60</v>
      </c>
      <c r="R1544" s="4" t="s">
        <v>60</v>
      </c>
      <c r="S1544" s="4" t="s">
        <v>60</v>
      </c>
      <c r="T1544" s="4">
        <v>45815</v>
      </c>
      <c r="U1544" s="4"/>
      <c r="V1544" s="4"/>
      <c r="W1544" s="4">
        <v>45818</v>
      </c>
      <c r="X1544" s="4"/>
      <c r="Y1544" s="4" t="s">
        <v>60</v>
      </c>
      <c r="Z1544" s="4">
        <v>45818</v>
      </c>
      <c r="AA1544" s="4"/>
      <c r="AB1544" s="4" t="s">
        <v>60</v>
      </c>
      <c r="AC1544" s="4">
        <v>45819</v>
      </c>
      <c r="AD1544" s="4">
        <v>45819</v>
      </c>
      <c r="AE1544" s="4">
        <v>45820</v>
      </c>
      <c r="AF1544" s="4"/>
      <c r="AG1544" s="30" t="s">
        <v>126</v>
      </c>
      <c r="AH1544" s="30" t="s">
        <v>115</v>
      </c>
      <c r="AI1544" s="30" t="s">
        <v>6713</v>
      </c>
      <c r="AJ1544" s="30" t="s">
        <v>64</v>
      </c>
      <c r="AK1544" s="30" t="s">
        <v>100</v>
      </c>
      <c r="AL1544" s="30" t="s">
        <v>66</v>
      </c>
      <c r="AM1544" s="30" t="s">
        <v>67</v>
      </c>
      <c r="AN1544" s="30">
        <v>12.37055</v>
      </c>
      <c r="AO1544" s="30" t="s">
        <v>68</v>
      </c>
      <c r="AP1544" s="30"/>
      <c r="AQ1544" s="30"/>
      <c r="AR1544" s="30" t="s">
        <v>68</v>
      </c>
      <c r="AS1544" s="30"/>
      <c r="AT1544" s="30"/>
      <c r="AU1544" s="30" t="s">
        <v>120</v>
      </c>
      <c r="AV1544" s="30" t="s">
        <v>121</v>
      </c>
      <c r="AW1544" s="30">
        <v>27.05498</v>
      </c>
      <c r="AX1544" s="30" t="s">
        <v>170</v>
      </c>
      <c r="AY1544" s="30" t="s">
        <v>171</v>
      </c>
      <c r="AZ1544" s="3">
        <v>353</v>
      </c>
      <c r="BA1544" s="30" t="s">
        <v>60</v>
      </c>
      <c r="BB1544" s="30">
        <v>353</v>
      </c>
      <c r="BC1544" s="30" t="s">
        <v>60</v>
      </c>
      <c r="BD1544" s="30" t="s">
        <v>60</v>
      </c>
      <c r="BE1544" s="30" t="s">
        <v>60</v>
      </c>
      <c r="BF1544" s="35" t="str">
        <f>IFERROR(VLOOKUP(Data_Power_app[[#This Row],[PRO ODER]],'Result'!A:C,3,0),"")</f>
        <v>LAMINATION 6</v>
      </c>
      <c r="BG1544" s="14" t="str">
        <f>IFERROR(VLOOKUP(Data_Power_app[[#This Row],[PRO ODER]]&amp;"LAM_IN",'Real Time'!A:E,4,0),"")</f>
        <v/>
      </c>
      <c r="BH1544" s="37" t="str">
        <f>IF(Data_Power_app[[#This Row],[LAMINATION MACHINE (PLAN)]]="","",IF(Data_Power_app[[#This Row],[LAMINATION MACHINE (REALTIME)]]="","",RIGHT(Data_Power_app[[#This Row],[LAMINATION MACHINE (REALTIME)]],1)=RIGHT(Data_Power_app[[#This Row],[LAMINATION MACHINE (PLAN)]],1)))</f>
        <v/>
      </c>
    </row>
    <row r="1545" spans="1:60" x14ac:dyDescent="0.25">
      <c r="A1545" s="27">
        <v>2043</v>
      </c>
      <c r="B1545" s="30" t="s">
        <v>6711</v>
      </c>
      <c r="C1545" s="30" t="s">
        <v>6712</v>
      </c>
      <c r="D1545" s="30" t="s">
        <v>57</v>
      </c>
      <c r="E1545" s="30" t="s">
        <v>111</v>
      </c>
      <c r="F1545" s="30" t="s">
        <v>59</v>
      </c>
      <c r="G1545" s="30">
        <v>945</v>
      </c>
      <c r="H1545" s="4">
        <v>45811</v>
      </c>
      <c r="I1545" s="30">
        <v>45807</v>
      </c>
      <c r="J1545" s="4">
        <v>45807</v>
      </c>
      <c r="K1545" s="4">
        <v>45812</v>
      </c>
      <c r="L1545" s="4">
        <v>45808.039826388886</v>
      </c>
      <c r="M1545" s="4">
        <v>45812</v>
      </c>
      <c r="N1545" s="4">
        <v>45810.648819444446</v>
      </c>
      <c r="O1545" s="4" t="s">
        <v>60</v>
      </c>
      <c r="P1545" s="4" t="s">
        <v>60</v>
      </c>
      <c r="Q1545" s="4" t="s">
        <v>60</v>
      </c>
      <c r="R1545" s="4" t="s">
        <v>60</v>
      </c>
      <c r="S1545" s="4" t="s">
        <v>60</v>
      </c>
      <c r="T1545" s="4">
        <v>45814</v>
      </c>
      <c r="U1545" s="4">
        <v>45811.807175925926</v>
      </c>
      <c r="V1545" s="4"/>
      <c r="W1545" s="4">
        <v>45815</v>
      </c>
      <c r="X1545" s="4"/>
      <c r="Y1545" s="4" t="s">
        <v>60</v>
      </c>
      <c r="Z1545" s="4">
        <v>45817</v>
      </c>
      <c r="AA1545" s="4"/>
      <c r="AB1545" s="4" t="s">
        <v>60</v>
      </c>
      <c r="AC1545" s="4">
        <v>45818</v>
      </c>
      <c r="AD1545" s="4">
        <v>45819</v>
      </c>
      <c r="AE1545" s="4">
        <v>45820</v>
      </c>
      <c r="AF1545" s="4"/>
      <c r="AG1545" s="30" t="s">
        <v>266</v>
      </c>
      <c r="AH1545" s="30" t="s">
        <v>115</v>
      </c>
      <c r="AI1545" s="30" t="s">
        <v>6713</v>
      </c>
      <c r="AJ1545" s="30" t="s">
        <v>64</v>
      </c>
      <c r="AK1545" s="30" t="s">
        <v>100</v>
      </c>
      <c r="AL1545" s="30" t="s">
        <v>66</v>
      </c>
      <c r="AM1545" s="30" t="s">
        <v>67</v>
      </c>
      <c r="AN1545" s="30">
        <v>32.479700000000001</v>
      </c>
      <c r="AO1545" s="30" t="s">
        <v>68</v>
      </c>
      <c r="AP1545" s="30"/>
      <c r="AQ1545" s="30"/>
      <c r="AR1545" s="30" t="s">
        <v>68</v>
      </c>
      <c r="AS1545" s="30"/>
      <c r="AT1545" s="30"/>
      <c r="AU1545" s="30" t="s">
        <v>120</v>
      </c>
      <c r="AV1545" s="30" t="s">
        <v>121</v>
      </c>
      <c r="AW1545" s="30">
        <v>71.036069999999995</v>
      </c>
      <c r="AX1545" s="30" t="s">
        <v>170</v>
      </c>
      <c r="AY1545" s="30" t="s">
        <v>171</v>
      </c>
      <c r="AZ1545" s="3">
        <v>945</v>
      </c>
      <c r="BA1545" s="30" t="s">
        <v>60</v>
      </c>
      <c r="BB1545" s="30">
        <v>945</v>
      </c>
      <c r="BC1545" s="30" t="s">
        <v>60</v>
      </c>
      <c r="BD1545" s="30" t="s">
        <v>60</v>
      </c>
      <c r="BE1545" s="30" t="s">
        <v>60</v>
      </c>
      <c r="BF1545" s="35" t="str">
        <f>IFERROR(VLOOKUP(Data_Power_app[[#This Row],[PRO ODER]],'Result'!A:C,3,0),"")</f>
        <v/>
      </c>
      <c r="BG1545" s="14" t="str">
        <f>IFERROR(VLOOKUP(Data_Power_app[[#This Row],[PRO ODER]]&amp;"LAM_IN",'Real Time'!A:E,4,0),"")</f>
        <v/>
      </c>
      <c r="BH1545" s="37" t="str">
        <f>IF(Data_Power_app[[#This Row],[LAMINATION MACHINE (PLAN)]]="","",IF(Data_Power_app[[#This Row],[LAMINATION MACHINE (REALTIME)]]="","",RIGHT(Data_Power_app[[#This Row],[LAMINATION MACHINE (REALTIME)]],1)=RIGHT(Data_Power_app[[#This Row],[LAMINATION MACHINE (PLAN)]],1)))</f>
        <v/>
      </c>
    </row>
    <row r="1546" spans="1:60" x14ac:dyDescent="0.25">
      <c r="A1546" s="27">
        <v>2044</v>
      </c>
      <c r="B1546" s="30" t="s">
        <v>6714</v>
      </c>
      <c r="C1546" s="30" t="s">
        <v>6715</v>
      </c>
      <c r="D1546" s="30" t="s">
        <v>57</v>
      </c>
      <c r="E1546" s="30" t="s">
        <v>111</v>
      </c>
      <c r="F1546" s="30" t="s">
        <v>59</v>
      </c>
      <c r="G1546" s="30">
        <v>267</v>
      </c>
      <c r="H1546" s="4">
        <v>45811</v>
      </c>
      <c r="I1546" s="30">
        <v>45807</v>
      </c>
      <c r="J1546" s="4">
        <v>45807</v>
      </c>
      <c r="K1546" s="4">
        <v>45812</v>
      </c>
      <c r="L1546" s="4">
        <v>45808.03979166667</v>
      </c>
      <c r="M1546" s="4">
        <v>45812</v>
      </c>
      <c r="N1546" s="4">
        <v>45810.649039351854</v>
      </c>
      <c r="O1546" s="4" t="s">
        <v>60</v>
      </c>
      <c r="P1546" s="4" t="s">
        <v>60</v>
      </c>
      <c r="Q1546" s="4" t="s">
        <v>60</v>
      </c>
      <c r="R1546" s="4" t="s">
        <v>60</v>
      </c>
      <c r="S1546" s="4" t="s">
        <v>60</v>
      </c>
      <c r="T1546" s="4">
        <v>45814</v>
      </c>
      <c r="U1546" s="4">
        <v>45811.807210648149</v>
      </c>
      <c r="V1546" s="4"/>
      <c r="W1546" s="4">
        <v>45815</v>
      </c>
      <c r="X1546" s="4"/>
      <c r="Y1546" s="4" t="s">
        <v>60</v>
      </c>
      <c r="Z1546" s="4">
        <v>45817</v>
      </c>
      <c r="AA1546" s="4"/>
      <c r="AB1546" s="4" t="s">
        <v>60</v>
      </c>
      <c r="AC1546" s="4">
        <v>45818</v>
      </c>
      <c r="AD1546" s="4">
        <v>45819</v>
      </c>
      <c r="AE1546" s="4">
        <v>45820</v>
      </c>
      <c r="AF1546" s="4"/>
      <c r="AG1546" s="30" t="s">
        <v>266</v>
      </c>
      <c r="AH1546" s="30" t="s">
        <v>115</v>
      </c>
      <c r="AI1546" s="30" t="s">
        <v>6713</v>
      </c>
      <c r="AJ1546" s="30" t="s">
        <v>64</v>
      </c>
      <c r="AK1546" s="30" t="s">
        <v>100</v>
      </c>
      <c r="AL1546" s="30" t="s">
        <v>66</v>
      </c>
      <c r="AM1546" s="30" t="s">
        <v>67</v>
      </c>
      <c r="AN1546" s="30">
        <v>9.6830200000000008</v>
      </c>
      <c r="AO1546" s="30" t="s">
        <v>68</v>
      </c>
      <c r="AP1546" s="30"/>
      <c r="AQ1546" s="30"/>
      <c r="AR1546" s="30" t="s">
        <v>68</v>
      </c>
      <c r="AS1546" s="30"/>
      <c r="AT1546" s="30"/>
      <c r="AU1546" s="30" t="s">
        <v>120</v>
      </c>
      <c r="AV1546" s="30" t="s">
        <v>121</v>
      </c>
      <c r="AW1546" s="30">
        <v>21.17623</v>
      </c>
      <c r="AX1546" s="30" t="s">
        <v>170</v>
      </c>
      <c r="AY1546" s="30" t="s">
        <v>171</v>
      </c>
      <c r="AZ1546" s="3">
        <v>267</v>
      </c>
      <c r="BA1546" s="30" t="s">
        <v>60</v>
      </c>
      <c r="BB1546" s="30">
        <v>267</v>
      </c>
      <c r="BC1546" s="30" t="s">
        <v>60</v>
      </c>
      <c r="BD1546" s="30" t="s">
        <v>60</v>
      </c>
      <c r="BE1546" s="30" t="s">
        <v>60</v>
      </c>
      <c r="BF1546" s="35" t="str">
        <f>IFERROR(VLOOKUP(Data_Power_app[[#This Row],[PRO ODER]],'Result'!A:C,3,0),"")</f>
        <v/>
      </c>
      <c r="BG1546" s="14" t="str">
        <f>IFERROR(VLOOKUP(Data_Power_app[[#This Row],[PRO ODER]]&amp;"LAM_IN",'Real Time'!A:E,4,0),"")</f>
        <v/>
      </c>
      <c r="BH1546" s="37" t="str">
        <f>IF(Data_Power_app[[#This Row],[LAMINATION MACHINE (PLAN)]]="","",IF(Data_Power_app[[#This Row],[LAMINATION MACHINE (REALTIME)]]="","",RIGHT(Data_Power_app[[#This Row],[LAMINATION MACHINE (REALTIME)]],1)=RIGHT(Data_Power_app[[#This Row],[LAMINATION MACHINE (PLAN)]],1)))</f>
        <v/>
      </c>
    </row>
    <row r="1547" spans="1:60" x14ac:dyDescent="0.25">
      <c r="A1547" s="27">
        <v>2045</v>
      </c>
      <c r="B1547" s="30" t="s">
        <v>6716</v>
      </c>
      <c r="C1547" s="30" t="s">
        <v>6717</v>
      </c>
      <c r="D1547" s="30" t="s">
        <v>57</v>
      </c>
      <c r="E1547" s="30" t="s">
        <v>111</v>
      </c>
      <c r="F1547" s="30" t="s">
        <v>59</v>
      </c>
      <c r="G1547" s="30">
        <v>560</v>
      </c>
      <c r="H1547" s="4">
        <v>45811</v>
      </c>
      <c r="I1547" s="30">
        <v>45807</v>
      </c>
      <c r="J1547" s="4">
        <v>45807</v>
      </c>
      <c r="K1547" s="4">
        <v>45812</v>
      </c>
      <c r="L1547" s="4">
        <v>45808.039780092593</v>
      </c>
      <c r="M1547" s="4">
        <v>45812</v>
      </c>
      <c r="N1547" s="4">
        <v>45810.648935185185</v>
      </c>
      <c r="O1547" s="4" t="s">
        <v>60</v>
      </c>
      <c r="P1547" s="4" t="s">
        <v>60</v>
      </c>
      <c r="Q1547" s="4" t="s">
        <v>60</v>
      </c>
      <c r="R1547" s="4" t="s">
        <v>60</v>
      </c>
      <c r="S1547" s="4" t="s">
        <v>60</v>
      </c>
      <c r="T1547" s="4">
        <v>45814</v>
      </c>
      <c r="U1547" s="4">
        <v>45811.807256944441</v>
      </c>
      <c r="V1547" s="4"/>
      <c r="W1547" s="4">
        <v>45815</v>
      </c>
      <c r="X1547" s="4"/>
      <c r="Y1547" s="4" t="s">
        <v>60</v>
      </c>
      <c r="Z1547" s="4">
        <v>45817</v>
      </c>
      <c r="AA1547" s="4"/>
      <c r="AB1547" s="4" t="s">
        <v>60</v>
      </c>
      <c r="AC1547" s="4">
        <v>45818</v>
      </c>
      <c r="AD1547" s="4">
        <v>45819</v>
      </c>
      <c r="AE1547" s="4">
        <v>45820</v>
      </c>
      <c r="AF1547" s="4"/>
      <c r="AG1547" s="30" t="s">
        <v>266</v>
      </c>
      <c r="AH1547" s="30" t="s">
        <v>115</v>
      </c>
      <c r="AI1547" s="30" t="s">
        <v>6713</v>
      </c>
      <c r="AJ1547" s="30" t="s">
        <v>64</v>
      </c>
      <c r="AK1547" s="30" t="s">
        <v>100</v>
      </c>
      <c r="AL1547" s="30" t="s">
        <v>66</v>
      </c>
      <c r="AM1547" s="30" t="s">
        <v>67</v>
      </c>
      <c r="AN1547" s="30">
        <v>20.305800000000001</v>
      </c>
      <c r="AO1547" s="30" t="s">
        <v>68</v>
      </c>
      <c r="AP1547" s="30"/>
      <c r="AQ1547" s="30"/>
      <c r="AR1547" s="30" t="s">
        <v>68</v>
      </c>
      <c r="AS1547" s="30"/>
      <c r="AT1547" s="30"/>
      <c r="AU1547" s="30" t="s">
        <v>120</v>
      </c>
      <c r="AV1547" s="30" t="s">
        <v>121</v>
      </c>
      <c r="AW1547" s="30">
        <v>44.407470000000004</v>
      </c>
      <c r="AX1547" s="30" t="s">
        <v>170</v>
      </c>
      <c r="AY1547" s="30" t="s">
        <v>171</v>
      </c>
      <c r="AZ1547" s="3">
        <v>560</v>
      </c>
      <c r="BA1547" s="30" t="s">
        <v>60</v>
      </c>
      <c r="BB1547" s="30">
        <v>560</v>
      </c>
      <c r="BC1547" s="30" t="s">
        <v>60</v>
      </c>
      <c r="BD1547" s="30" t="s">
        <v>60</v>
      </c>
      <c r="BE1547" s="30" t="s">
        <v>60</v>
      </c>
      <c r="BF1547" s="35" t="str">
        <f>IFERROR(VLOOKUP(Data_Power_app[[#This Row],[PRO ODER]],'Result'!A:C,3,0),"")</f>
        <v/>
      </c>
      <c r="BG1547" s="14" t="str">
        <f>IFERROR(VLOOKUP(Data_Power_app[[#This Row],[PRO ODER]]&amp;"LAM_IN",'Real Time'!A:E,4,0),"")</f>
        <v/>
      </c>
      <c r="BH1547" s="37" t="str">
        <f>IF(Data_Power_app[[#This Row],[LAMINATION MACHINE (PLAN)]]="","",IF(Data_Power_app[[#This Row],[LAMINATION MACHINE (REALTIME)]]="","",RIGHT(Data_Power_app[[#This Row],[LAMINATION MACHINE (REALTIME)]],1)=RIGHT(Data_Power_app[[#This Row],[LAMINATION MACHINE (PLAN)]],1)))</f>
        <v/>
      </c>
    </row>
    <row r="1548" spans="1:60" x14ac:dyDescent="0.25">
      <c r="A1548" s="27">
        <v>2046</v>
      </c>
      <c r="B1548" s="30" t="s">
        <v>6718</v>
      </c>
      <c r="C1548" s="30" t="s">
        <v>6719</v>
      </c>
      <c r="D1548" s="30" t="s">
        <v>57</v>
      </c>
      <c r="E1548" s="30" t="s">
        <v>111</v>
      </c>
      <c r="F1548" s="30" t="s">
        <v>59</v>
      </c>
      <c r="G1548" s="30">
        <v>20</v>
      </c>
      <c r="H1548" s="4">
        <v>45811</v>
      </c>
      <c r="I1548" s="30">
        <v>45807</v>
      </c>
      <c r="J1548" s="4">
        <v>45807</v>
      </c>
      <c r="K1548" s="4">
        <v>45812</v>
      </c>
      <c r="L1548" s="4">
        <v>45808.039733796293</v>
      </c>
      <c r="M1548" s="4">
        <v>45812</v>
      </c>
      <c r="N1548" s="4">
        <v>45810.524525462963</v>
      </c>
      <c r="O1548" s="4" t="s">
        <v>60</v>
      </c>
      <c r="P1548" s="4" t="s">
        <v>60</v>
      </c>
      <c r="Q1548" s="4" t="s">
        <v>60</v>
      </c>
      <c r="R1548" s="4" t="s">
        <v>60</v>
      </c>
      <c r="S1548" s="4" t="s">
        <v>60</v>
      </c>
      <c r="T1548" s="4">
        <v>45814</v>
      </c>
      <c r="U1548" s="4">
        <v>45810.948506944442</v>
      </c>
      <c r="V1548" s="4"/>
      <c r="W1548" s="4">
        <v>45815</v>
      </c>
      <c r="X1548" s="4"/>
      <c r="Y1548" s="4" t="s">
        <v>60</v>
      </c>
      <c r="Z1548" s="4">
        <v>45817</v>
      </c>
      <c r="AA1548" s="4"/>
      <c r="AB1548" s="4" t="s">
        <v>60</v>
      </c>
      <c r="AC1548" s="4">
        <v>45818</v>
      </c>
      <c r="AD1548" s="4">
        <v>45819</v>
      </c>
      <c r="AE1548" s="4">
        <v>45820</v>
      </c>
      <c r="AF1548" s="4"/>
      <c r="AG1548" s="30" t="s">
        <v>266</v>
      </c>
      <c r="AH1548" s="30" t="s">
        <v>63</v>
      </c>
      <c r="AI1548" s="30" t="s">
        <v>6720</v>
      </c>
      <c r="AJ1548" s="30" t="s">
        <v>64</v>
      </c>
      <c r="AK1548" s="30" t="s">
        <v>65</v>
      </c>
      <c r="AL1548" s="30" t="s">
        <v>66</v>
      </c>
      <c r="AM1548" s="30" t="s">
        <v>67</v>
      </c>
      <c r="AN1548" s="30">
        <v>0.60046999999999995</v>
      </c>
      <c r="AO1548" s="30" t="s">
        <v>68</v>
      </c>
      <c r="AP1548" s="30"/>
      <c r="AQ1548" s="30"/>
      <c r="AR1548" s="30" t="s">
        <v>68</v>
      </c>
      <c r="AS1548" s="30"/>
      <c r="AT1548" s="30"/>
      <c r="AU1548" s="30" t="s">
        <v>120</v>
      </c>
      <c r="AV1548" s="30" t="s">
        <v>121</v>
      </c>
      <c r="AW1548" s="30">
        <v>1.31335</v>
      </c>
      <c r="AX1548" s="30" t="s">
        <v>122</v>
      </c>
      <c r="AY1548" s="30" t="s">
        <v>123</v>
      </c>
      <c r="AZ1548" s="3">
        <v>20</v>
      </c>
      <c r="BA1548" s="30" t="s">
        <v>60</v>
      </c>
      <c r="BB1548" s="30">
        <v>20</v>
      </c>
      <c r="BC1548" s="30" t="s">
        <v>60</v>
      </c>
      <c r="BD1548" s="30" t="s">
        <v>60</v>
      </c>
      <c r="BE1548" s="30" t="s">
        <v>60</v>
      </c>
      <c r="BF1548" s="35" t="str">
        <f>IFERROR(VLOOKUP(Data_Power_app[[#This Row],[PRO ODER]],'Result'!A:C,3,0),"")</f>
        <v/>
      </c>
      <c r="BG1548" s="14" t="str">
        <f>IFERROR(VLOOKUP(Data_Power_app[[#This Row],[PRO ODER]]&amp;"LAM_IN",'Real Time'!A:E,4,0),"")</f>
        <v/>
      </c>
      <c r="BH1548" s="37" t="str">
        <f>IF(Data_Power_app[[#This Row],[LAMINATION MACHINE (PLAN)]]="","",IF(Data_Power_app[[#This Row],[LAMINATION MACHINE (REALTIME)]]="","",RIGHT(Data_Power_app[[#This Row],[LAMINATION MACHINE (REALTIME)]],1)=RIGHT(Data_Power_app[[#This Row],[LAMINATION MACHINE (PLAN)]],1)))</f>
        <v/>
      </c>
    </row>
    <row r="1549" spans="1:60" x14ac:dyDescent="0.25">
      <c r="A1549" s="27">
        <v>2047</v>
      </c>
      <c r="B1549" s="30" t="s">
        <v>6721</v>
      </c>
      <c r="C1549" s="30" t="s">
        <v>6722</v>
      </c>
      <c r="D1549" s="30" t="s">
        <v>57</v>
      </c>
      <c r="E1549" s="30" t="s">
        <v>111</v>
      </c>
      <c r="F1549" s="30" t="s">
        <v>59</v>
      </c>
      <c r="G1549" s="30">
        <v>393</v>
      </c>
      <c r="H1549" s="4">
        <v>45811</v>
      </c>
      <c r="I1549" s="30">
        <v>45807</v>
      </c>
      <c r="J1549" s="4">
        <v>45807</v>
      </c>
      <c r="K1549" s="4">
        <v>45812</v>
      </c>
      <c r="L1549" s="4">
        <v>45808.039733796293</v>
      </c>
      <c r="M1549" s="4">
        <v>45812</v>
      </c>
      <c r="N1549" s="4">
        <v>45810.524583333332</v>
      </c>
      <c r="O1549" s="4" t="s">
        <v>60</v>
      </c>
      <c r="P1549" s="4" t="s">
        <v>60</v>
      </c>
      <c r="Q1549" s="4" t="s">
        <v>60</v>
      </c>
      <c r="R1549" s="4" t="s">
        <v>60</v>
      </c>
      <c r="S1549" s="4" t="s">
        <v>60</v>
      </c>
      <c r="T1549" s="4">
        <v>45814</v>
      </c>
      <c r="U1549" s="4">
        <v>45810.948541666665</v>
      </c>
      <c r="V1549" s="4"/>
      <c r="W1549" s="4">
        <v>45815</v>
      </c>
      <c r="X1549" s="4"/>
      <c r="Y1549" s="4" t="s">
        <v>60</v>
      </c>
      <c r="Z1549" s="4">
        <v>45817</v>
      </c>
      <c r="AA1549" s="4"/>
      <c r="AB1549" s="4" t="s">
        <v>60</v>
      </c>
      <c r="AC1549" s="4">
        <v>45818</v>
      </c>
      <c r="AD1549" s="4">
        <v>45819</v>
      </c>
      <c r="AE1549" s="4">
        <v>45820</v>
      </c>
      <c r="AF1549" s="4"/>
      <c r="AG1549" s="30" t="s">
        <v>266</v>
      </c>
      <c r="AH1549" s="30" t="s">
        <v>63</v>
      </c>
      <c r="AI1549" s="30" t="s">
        <v>6720</v>
      </c>
      <c r="AJ1549" s="30" t="s">
        <v>64</v>
      </c>
      <c r="AK1549" s="30" t="s">
        <v>65</v>
      </c>
      <c r="AL1549" s="30" t="s">
        <v>66</v>
      </c>
      <c r="AM1549" s="30" t="s">
        <v>67</v>
      </c>
      <c r="AN1549" s="30">
        <v>12.15095</v>
      </c>
      <c r="AO1549" s="30" t="s">
        <v>68</v>
      </c>
      <c r="AP1549" s="30"/>
      <c r="AQ1549" s="30"/>
      <c r="AR1549" s="30" t="s">
        <v>68</v>
      </c>
      <c r="AS1549" s="30"/>
      <c r="AT1549" s="30"/>
      <c r="AU1549" s="30" t="s">
        <v>120</v>
      </c>
      <c r="AV1549" s="30" t="s">
        <v>121</v>
      </c>
      <c r="AW1549" s="30">
        <v>26.576329999999999</v>
      </c>
      <c r="AX1549" s="30" t="s">
        <v>122</v>
      </c>
      <c r="AY1549" s="30" t="s">
        <v>123</v>
      </c>
      <c r="AZ1549" s="3">
        <v>393</v>
      </c>
      <c r="BA1549" s="30" t="s">
        <v>60</v>
      </c>
      <c r="BB1549" s="30">
        <v>393</v>
      </c>
      <c r="BC1549" s="30" t="s">
        <v>60</v>
      </c>
      <c r="BD1549" s="30" t="s">
        <v>60</v>
      </c>
      <c r="BE1549" s="30" t="s">
        <v>60</v>
      </c>
      <c r="BF1549" s="35" t="str">
        <f>IFERROR(VLOOKUP(Data_Power_app[[#This Row],[PRO ODER]],'Result'!A:C,3,0),"")</f>
        <v/>
      </c>
      <c r="BG1549" s="14" t="str">
        <f>IFERROR(VLOOKUP(Data_Power_app[[#This Row],[PRO ODER]]&amp;"LAM_IN",'Real Time'!A:E,4,0),"")</f>
        <v/>
      </c>
      <c r="BH1549" s="37" t="str">
        <f>IF(Data_Power_app[[#This Row],[LAMINATION MACHINE (PLAN)]]="","",IF(Data_Power_app[[#This Row],[LAMINATION MACHINE (REALTIME)]]="","",RIGHT(Data_Power_app[[#This Row],[LAMINATION MACHINE (REALTIME)]],1)=RIGHT(Data_Power_app[[#This Row],[LAMINATION MACHINE (PLAN)]],1)))</f>
        <v/>
      </c>
    </row>
    <row r="1550" spans="1:60" x14ac:dyDescent="0.25">
      <c r="A1550" s="27">
        <v>2048</v>
      </c>
      <c r="B1550" s="30" t="s">
        <v>6723</v>
      </c>
      <c r="C1550" s="30" t="s">
        <v>6724</v>
      </c>
      <c r="D1550" s="30" t="s">
        <v>57</v>
      </c>
      <c r="E1550" s="30" t="s">
        <v>111</v>
      </c>
      <c r="F1550" s="30" t="s">
        <v>59</v>
      </c>
      <c r="G1550" s="30">
        <v>121</v>
      </c>
      <c r="H1550" s="4">
        <v>45811</v>
      </c>
      <c r="I1550" s="30">
        <v>45807</v>
      </c>
      <c r="J1550" s="4">
        <v>45807</v>
      </c>
      <c r="K1550" s="4">
        <v>45812</v>
      </c>
      <c r="L1550" s="4">
        <v>45808.118576388886</v>
      </c>
      <c r="M1550" s="4">
        <v>45812</v>
      </c>
      <c r="N1550" s="4">
        <v>45810.52443287037</v>
      </c>
      <c r="O1550" s="4" t="s">
        <v>60</v>
      </c>
      <c r="P1550" s="4" t="s">
        <v>60</v>
      </c>
      <c r="Q1550" s="4" t="s">
        <v>60</v>
      </c>
      <c r="R1550" s="4" t="s">
        <v>60</v>
      </c>
      <c r="S1550" s="4" t="s">
        <v>60</v>
      </c>
      <c r="T1550" s="4">
        <v>45814</v>
      </c>
      <c r="U1550" s="4">
        <v>45810.948425925926</v>
      </c>
      <c r="V1550" s="4"/>
      <c r="W1550" s="4">
        <v>45815</v>
      </c>
      <c r="X1550" s="4"/>
      <c r="Y1550" s="4" t="s">
        <v>60</v>
      </c>
      <c r="Z1550" s="4">
        <v>45817</v>
      </c>
      <c r="AA1550" s="4"/>
      <c r="AB1550" s="4" t="s">
        <v>60</v>
      </c>
      <c r="AC1550" s="4">
        <v>45818</v>
      </c>
      <c r="AD1550" s="4">
        <v>45819</v>
      </c>
      <c r="AE1550" s="4">
        <v>45820</v>
      </c>
      <c r="AF1550" s="4"/>
      <c r="AG1550" s="30" t="s">
        <v>266</v>
      </c>
      <c r="AH1550" s="30" t="s">
        <v>63</v>
      </c>
      <c r="AI1550" s="30" t="s">
        <v>6720</v>
      </c>
      <c r="AJ1550" s="30" t="s">
        <v>64</v>
      </c>
      <c r="AK1550" s="30" t="s">
        <v>65</v>
      </c>
      <c r="AL1550" s="30" t="s">
        <v>66</v>
      </c>
      <c r="AM1550" s="30" t="s">
        <v>67</v>
      </c>
      <c r="AN1550" s="30">
        <v>3.7308699999999999</v>
      </c>
      <c r="AO1550" s="30" t="s">
        <v>68</v>
      </c>
      <c r="AP1550" s="30"/>
      <c r="AQ1550" s="30"/>
      <c r="AR1550" s="30" t="s">
        <v>68</v>
      </c>
      <c r="AS1550" s="30"/>
      <c r="AT1550" s="30"/>
      <c r="AU1550" s="30" t="s">
        <v>120</v>
      </c>
      <c r="AV1550" s="30" t="s">
        <v>121</v>
      </c>
      <c r="AW1550" s="30">
        <v>8.1600900000000003</v>
      </c>
      <c r="AX1550" s="30" t="s">
        <v>122</v>
      </c>
      <c r="AY1550" s="30" t="s">
        <v>123</v>
      </c>
      <c r="AZ1550" s="3">
        <v>121</v>
      </c>
      <c r="BA1550" s="30" t="s">
        <v>60</v>
      </c>
      <c r="BB1550" s="30">
        <v>121</v>
      </c>
      <c r="BC1550" s="30" t="s">
        <v>60</v>
      </c>
      <c r="BD1550" s="30" t="s">
        <v>60</v>
      </c>
      <c r="BE1550" s="30" t="s">
        <v>60</v>
      </c>
      <c r="BF1550" s="35" t="str">
        <f>IFERROR(VLOOKUP(Data_Power_app[[#This Row],[PRO ODER]],'Result'!A:C,3,0),"")</f>
        <v/>
      </c>
      <c r="BG1550" s="14" t="str">
        <f>IFERROR(VLOOKUP(Data_Power_app[[#This Row],[PRO ODER]]&amp;"LAM_IN",'Real Time'!A:E,4,0),"")</f>
        <v/>
      </c>
      <c r="BH1550" s="37" t="str">
        <f>IF(Data_Power_app[[#This Row],[LAMINATION MACHINE (PLAN)]]="","",IF(Data_Power_app[[#This Row],[LAMINATION MACHINE (REALTIME)]]="","",RIGHT(Data_Power_app[[#This Row],[LAMINATION MACHINE (REALTIME)]],1)=RIGHT(Data_Power_app[[#This Row],[LAMINATION MACHINE (PLAN)]],1)))</f>
        <v/>
      </c>
    </row>
    <row r="1551" spans="1:60" x14ac:dyDescent="0.25">
      <c r="A1551" s="27">
        <v>2049</v>
      </c>
      <c r="B1551" s="30" t="s">
        <v>6725</v>
      </c>
      <c r="C1551" s="30" t="s">
        <v>6726</v>
      </c>
      <c r="D1551" s="30" t="s">
        <v>57</v>
      </c>
      <c r="E1551" s="30" t="s">
        <v>111</v>
      </c>
      <c r="F1551" s="30" t="s">
        <v>59</v>
      </c>
      <c r="G1551" s="30">
        <v>8095</v>
      </c>
      <c r="H1551" s="4">
        <v>45811</v>
      </c>
      <c r="I1551" s="30">
        <v>45807</v>
      </c>
      <c r="J1551" s="4">
        <v>45807</v>
      </c>
      <c r="K1551" s="4">
        <v>45812</v>
      </c>
      <c r="L1551" s="4">
        <v>45808.118472222224</v>
      </c>
      <c r="M1551" s="4">
        <v>45812</v>
      </c>
      <c r="N1551" s="4">
        <v>45810.433807870373</v>
      </c>
      <c r="O1551" s="4" t="s">
        <v>60</v>
      </c>
      <c r="P1551" s="4" t="s">
        <v>60</v>
      </c>
      <c r="Q1551" s="4" t="s">
        <v>60</v>
      </c>
      <c r="R1551" s="4" t="s">
        <v>60</v>
      </c>
      <c r="S1551" s="4" t="s">
        <v>60</v>
      </c>
      <c r="T1551" s="4">
        <v>45814</v>
      </c>
      <c r="U1551" s="4">
        <v>45811.547835648147</v>
      </c>
      <c r="V1551" s="4"/>
      <c r="W1551" s="4">
        <v>45815</v>
      </c>
      <c r="X1551" s="4"/>
      <c r="Y1551" s="4" t="s">
        <v>60</v>
      </c>
      <c r="Z1551" s="4">
        <v>45817</v>
      </c>
      <c r="AA1551" s="4"/>
      <c r="AB1551" s="4" t="s">
        <v>60</v>
      </c>
      <c r="AC1551" s="4">
        <v>45818</v>
      </c>
      <c r="AD1551" s="4">
        <v>45819</v>
      </c>
      <c r="AE1551" s="4">
        <v>45820</v>
      </c>
      <c r="AF1551" s="4"/>
      <c r="AG1551" s="30" t="s">
        <v>266</v>
      </c>
      <c r="AH1551" s="30" t="s">
        <v>63</v>
      </c>
      <c r="AI1551" s="30" t="s">
        <v>6720</v>
      </c>
      <c r="AJ1551" s="30" t="s">
        <v>64</v>
      </c>
      <c r="AK1551" s="30" t="s">
        <v>65</v>
      </c>
      <c r="AL1551" s="30" t="s">
        <v>66</v>
      </c>
      <c r="AM1551" s="30" t="s">
        <v>67</v>
      </c>
      <c r="AN1551" s="30">
        <v>248.75303</v>
      </c>
      <c r="AO1551" s="30" t="s">
        <v>68</v>
      </c>
      <c r="AP1551" s="30"/>
      <c r="AQ1551" s="30"/>
      <c r="AR1551" s="30" t="s">
        <v>68</v>
      </c>
      <c r="AS1551" s="30"/>
      <c r="AT1551" s="30"/>
      <c r="AU1551" s="30" t="s">
        <v>120</v>
      </c>
      <c r="AV1551" s="30" t="s">
        <v>121</v>
      </c>
      <c r="AW1551" s="30">
        <v>544.06061</v>
      </c>
      <c r="AX1551" s="30" t="s">
        <v>122</v>
      </c>
      <c r="AY1551" s="30" t="s">
        <v>123</v>
      </c>
      <c r="AZ1551" s="3">
        <v>8095</v>
      </c>
      <c r="BA1551" s="30" t="s">
        <v>60</v>
      </c>
      <c r="BB1551" s="30">
        <v>8095</v>
      </c>
      <c r="BC1551" s="30" t="s">
        <v>60</v>
      </c>
      <c r="BD1551" s="30" t="s">
        <v>60</v>
      </c>
      <c r="BE1551" s="30" t="s">
        <v>60</v>
      </c>
      <c r="BF1551" s="35" t="str">
        <f>IFERROR(VLOOKUP(Data_Power_app[[#This Row],[PRO ODER]],'Result'!A:C,3,0),"")</f>
        <v/>
      </c>
      <c r="BG1551" s="14" t="str">
        <f>IFERROR(VLOOKUP(Data_Power_app[[#This Row],[PRO ODER]]&amp;"LAM_IN",'Real Time'!A:E,4,0),"")</f>
        <v/>
      </c>
      <c r="BH1551" s="37" t="str">
        <f>IF(Data_Power_app[[#This Row],[LAMINATION MACHINE (PLAN)]]="","",IF(Data_Power_app[[#This Row],[LAMINATION MACHINE (REALTIME)]]="","",RIGHT(Data_Power_app[[#This Row],[LAMINATION MACHINE (REALTIME)]],1)=RIGHT(Data_Power_app[[#This Row],[LAMINATION MACHINE (PLAN)]],1)))</f>
        <v/>
      </c>
    </row>
    <row r="1552" spans="1:60" x14ac:dyDescent="0.25">
      <c r="A1552" s="27">
        <v>2050</v>
      </c>
      <c r="B1552" s="30" t="s">
        <v>6727</v>
      </c>
      <c r="C1552" s="30" t="s">
        <v>6728</v>
      </c>
      <c r="D1552" s="30" t="s">
        <v>57</v>
      </c>
      <c r="E1552" s="30" t="s">
        <v>111</v>
      </c>
      <c r="F1552" s="30" t="s">
        <v>59</v>
      </c>
      <c r="G1552" s="30">
        <v>303</v>
      </c>
      <c r="H1552" s="4">
        <v>45811</v>
      </c>
      <c r="I1552" s="30">
        <v>45807</v>
      </c>
      <c r="J1552" s="4">
        <v>45807</v>
      </c>
      <c r="K1552" s="4">
        <v>45812</v>
      </c>
      <c r="L1552" s="4">
        <v>45808.118449074071</v>
      </c>
      <c r="M1552" s="4">
        <v>45812</v>
      </c>
      <c r="N1552" s="4">
        <v>45810.524108796293</v>
      </c>
      <c r="O1552" s="4" t="s">
        <v>60</v>
      </c>
      <c r="P1552" s="4" t="s">
        <v>60</v>
      </c>
      <c r="Q1552" s="4" t="s">
        <v>60</v>
      </c>
      <c r="R1552" s="4" t="s">
        <v>60</v>
      </c>
      <c r="S1552" s="4" t="s">
        <v>60</v>
      </c>
      <c r="T1552" s="4">
        <v>45814</v>
      </c>
      <c r="U1552" s="4">
        <v>45810.948333333334</v>
      </c>
      <c r="V1552" s="4"/>
      <c r="W1552" s="4">
        <v>45815</v>
      </c>
      <c r="X1552" s="4"/>
      <c r="Y1552" s="4" t="s">
        <v>60</v>
      </c>
      <c r="Z1552" s="4">
        <v>45817</v>
      </c>
      <c r="AA1552" s="4"/>
      <c r="AB1552" s="4" t="s">
        <v>60</v>
      </c>
      <c r="AC1552" s="4">
        <v>45818</v>
      </c>
      <c r="AD1552" s="4">
        <v>45819</v>
      </c>
      <c r="AE1552" s="4">
        <v>45820</v>
      </c>
      <c r="AF1552" s="4"/>
      <c r="AG1552" s="30" t="s">
        <v>266</v>
      </c>
      <c r="AH1552" s="30" t="s">
        <v>63</v>
      </c>
      <c r="AI1552" s="30" t="s">
        <v>6720</v>
      </c>
      <c r="AJ1552" s="30" t="s">
        <v>64</v>
      </c>
      <c r="AK1552" s="30" t="s">
        <v>65</v>
      </c>
      <c r="AL1552" s="30" t="s">
        <v>66</v>
      </c>
      <c r="AM1552" s="30" t="s">
        <v>67</v>
      </c>
      <c r="AN1552" s="30">
        <v>9.2304899999999996</v>
      </c>
      <c r="AO1552" s="30" t="s">
        <v>68</v>
      </c>
      <c r="AP1552" s="30"/>
      <c r="AQ1552" s="30"/>
      <c r="AR1552" s="30" t="s">
        <v>68</v>
      </c>
      <c r="AS1552" s="30"/>
      <c r="AT1552" s="30"/>
      <c r="AU1552" s="30" t="s">
        <v>120</v>
      </c>
      <c r="AV1552" s="30" t="s">
        <v>121</v>
      </c>
      <c r="AW1552" s="30">
        <v>20.188469999999999</v>
      </c>
      <c r="AX1552" s="30" t="s">
        <v>122</v>
      </c>
      <c r="AY1552" s="30" t="s">
        <v>123</v>
      </c>
      <c r="AZ1552" s="3">
        <v>303</v>
      </c>
      <c r="BA1552" s="30" t="s">
        <v>60</v>
      </c>
      <c r="BB1552" s="30">
        <v>303</v>
      </c>
      <c r="BC1552" s="30" t="s">
        <v>60</v>
      </c>
      <c r="BD1552" s="30" t="s">
        <v>60</v>
      </c>
      <c r="BE1552" s="30" t="s">
        <v>60</v>
      </c>
      <c r="BF1552" s="35" t="str">
        <f>IFERROR(VLOOKUP(Data_Power_app[[#This Row],[PRO ODER]],'Result'!A:C,3,0),"")</f>
        <v/>
      </c>
      <c r="BG1552" s="14" t="str">
        <f>IFERROR(VLOOKUP(Data_Power_app[[#This Row],[PRO ODER]]&amp;"LAM_IN",'Real Time'!A:E,4,0),"")</f>
        <v/>
      </c>
      <c r="BH1552" s="37" t="str">
        <f>IF(Data_Power_app[[#This Row],[LAMINATION MACHINE (PLAN)]]="","",IF(Data_Power_app[[#This Row],[LAMINATION MACHINE (REALTIME)]]="","",RIGHT(Data_Power_app[[#This Row],[LAMINATION MACHINE (REALTIME)]],1)=RIGHT(Data_Power_app[[#This Row],[LAMINATION MACHINE (PLAN)]],1)))</f>
        <v/>
      </c>
    </row>
    <row r="1553" spans="1:60" x14ac:dyDescent="0.25">
      <c r="A1553" s="27">
        <v>2051</v>
      </c>
      <c r="B1553" s="30" t="s">
        <v>6729</v>
      </c>
      <c r="C1553" s="30" t="s">
        <v>6730</v>
      </c>
      <c r="D1553" s="30" t="s">
        <v>57</v>
      </c>
      <c r="E1553" s="30" t="s">
        <v>111</v>
      </c>
      <c r="F1553" s="30" t="s">
        <v>59</v>
      </c>
      <c r="G1553" s="30">
        <v>247</v>
      </c>
      <c r="H1553" s="4">
        <v>45811</v>
      </c>
      <c r="I1553" s="30">
        <v>45807</v>
      </c>
      <c r="J1553" s="4">
        <v>45807</v>
      </c>
      <c r="K1553" s="4">
        <v>45812</v>
      </c>
      <c r="L1553" s="4">
        <v>45808.118530092594</v>
      </c>
      <c r="M1553" s="4">
        <v>45812</v>
      </c>
      <c r="N1553" s="4">
        <v>45810.524155092593</v>
      </c>
      <c r="O1553" s="4" t="s">
        <v>60</v>
      </c>
      <c r="P1553" s="4" t="s">
        <v>60</v>
      </c>
      <c r="Q1553" s="4" t="s">
        <v>60</v>
      </c>
      <c r="R1553" s="4" t="s">
        <v>60</v>
      </c>
      <c r="S1553" s="4" t="s">
        <v>60</v>
      </c>
      <c r="T1553" s="4">
        <v>45814</v>
      </c>
      <c r="U1553" s="4">
        <v>45810.948368055557</v>
      </c>
      <c r="V1553" s="4"/>
      <c r="W1553" s="4">
        <v>45815</v>
      </c>
      <c r="X1553" s="4"/>
      <c r="Y1553" s="4" t="s">
        <v>60</v>
      </c>
      <c r="Z1553" s="4">
        <v>45817</v>
      </c>
      <c r="AA1553" s="4"/>
      <c r="AB1553" s="4" t="s">
        <v>60</v>
      </c>
      <c r="AC1553" s="4">
        <v>45818</v>
      </c>
      <c r="AD1553" s="4">
        <v>45819</v>
      </c>
      <c r="AE1553" s="4">
        <v>45820</v>
      </c>
      <c r="AF1553" s="4"/>
      <c r="AG1553" s="30" t="s">
        <v>266</v>
      </c>
      <c r="AH1553" s="30" t="s">
        <v>63</v>
      </c>
      <c r="AI1553" s="30" t="s">
        <v>6720</v>
      </c>
      <c r="AJ1553" s="30" t="s">
        <v>64</v>
      </c>
      <c r="AK1553" s="30" t="s">
        <v>65</v>
      </c>
      <c r="AL1553" s="30" t="s">
        <v>66</v>
      </c>
      <c r="AM1553" s="30" t="s">
        <v>67</v>
      </c>
      <c r="AN1553" s="30">
        <v>7.2649499999999998</v>
      </c>
      <c r="AO1553" s="30" t="s">
        <v>68</v>
      </c>
      <c r="AP1553" s="30"/>
      <c r="AQ1553" s="30"/>
      <c r="AR1553" s="30" t="s">
        <v>68</v>
      </c>
      <c r="AS1553" s="30"/>
      <c r="AT1553" s="30"/>
      <c r="AU1553" s="30" t="s">
        <v>120</v>
      </c>
      <c r="AV1553" s="30" t="s">
        <v>121</v>
      </c>
      <c r="AW1553" s="30">
        <v>15.88945</v>
      </c>
      <c r="AX1553" s="30" t="s">
        <v>122</v>
      </c>
      <c r="AY1553" s="30" t="s">
        <v>123</v>
      </c>
      <c r="AZ1553" s="3">
        <v>247</v>
      </c>
      <c r="BA1553" s="30" t="s">
        <v>60</v>
      </c>
      <c r="BB1553" s="30">
        <v>247</v>
      </c>
      <c r="BC1553" s="30" t="s">
        <v>60</v>
      </c>
      <c r="BD1553" s="30" t="s">
        <v>60</v>
      </c>
      <c r="BE1553" s="30" t="s">
        <v>60</v>
      </c>
      <c r="BF1553" s="35" t="str">
        <f>IFERROR(VLOOKUP(Data_Power_app[[#This Row],[PRO ODER]],'Result'!A:C,3,0),"")</f>
        <v/>
      </c>
      <c r="BG1553" s="14" t="str">
        <f>IFERROR(VLOOKUP(Data_Power_app[[#This Row],[PRO ODER]]&amp;"LAM_IN",'Real Time'!A:E,4,0),"")</f>
        <v/>
      </c>
      <c r="BH1553" s="37" t="str">
        <f>IF(Data_Power_app[[#This Row],[LAMINATION MACHINE (PLAN)]]="","",IF(Data_Power_app[[#This Row],[LAMINATION MACHINE (REALTIME)]]="","",RIGHT(Data_Power_app[[#This Row],[LAMINATION MACHINE (REALTIME)]],1)=RIGHT(Data_Power_app[[#This Row],[LAMINATION MACHINE (PLAN)]],1)))</f>
        <v/>
      </c>
    </row>
    <row r="1554" spans="1:60" x14ac:dyDescent="0.25">
      <c r="A1554" s="27">
        <v>2052</v>
      </c>
      <c r="B1554" s="30" t="s">
        <v>6731</v>
      </c>
      <c r="C1554" s="30" t="s">
        <v>6732</v>
      </c>
      <c r="D1554" s="30" t="s">
        <v>57</v>
      </c>
      <c r="E1554" s="30" t="s">
        <v>111</v>
      </c>
      <c r="F1554" s="30" t="s">
        <v>59</v>
      </c>
      <c r="G1554" s="30">
        <v>3135</v>
      </c>
      <c r="H1554" s="4">
        <v>45811</v>
      </c>
      <c r="I1554" s="30">
        <v>45807</v>
      </c>
      <c r="J1554" s="4">
        <v>45807</v>
      </c>
      <c r="K1554" s="4">
        <v>45812</v>
      </c>
      <c r="L1554" s="4">
        <v>45808.148287037038</v>
      </c>
      <c r="M1554" s="4">
        <v>45812</v>
      </c>
      <c r="N1554" s="4">
        <v>45810.524618055555</v>
      </c>
      <c r="O1554" s="4" t="s">
        <v>60</v>
      </c>
      <c r="P1554" s="4" t="s">
        <v>60</v>
      </c>
      <c r="Q1554" s="4" t="s">
        <v>60</v>
      </c>
      <c r="R1554" s="4" t="s">
        <v>60</v>
      </c>
      <c r="S1554" s="4" t="s">
        <v>60</v>
      </c>
      <c r="T1554" s="4">
        <v>45814</v>
      </c>
      <c r="U1554" s="4">
        <v>45810.948587962965</v>
      </c>
      <c r="V1554" s="4"/>
      <c r="W1554" s="4">
        <v>45815</v>
      </c>
      <c r="X1554" s="4"/>
      <c r="Y1554" s="4" t="s">
        <v>60</v>
      </c>
      <c r="Z1554" s="4">
        <v>45817</v>
      </c>
      <c r="AA1554" s="4"/>
      <c r="AB1554" s="4" t="s">
        <v>60</v>
      </c>
      <c r="AC1554" s="4">
        <v>45818</v>
      </c>
      <c r="AD1554" s="4">
        <v>45819</v>
      </c>
      <c r="AE1554" s="4">
        <v>45820</v>
      </c>
      <c r="AF1554" s="4"/>
      <c r="AG1554" s="30" t="s">
        <v>266</v>
      </c>
      <c r="AH1554" s="30" t="s">
        <v>63</v>
      </c>
      <c r="AI1554" s="30" t="s">
        <v>6720</v>
      </c>
      <c r="AJ1554" s="30" t="s">
        <v>64</v>
      </c>
      <c r="AK1554" s="30" t="s">
        <v>65</v>
      </c>
      <c r="AL1554" s="30" t="s">
        <v>66</v>
      </c>
      <c r="AM1554" s="30" t="s">
        <v>67</v>
      </c>
      <c r="AN1554" s="30">
        <v>96.233750000000001</v>
      </c>
      <c r="AO1554" s="30" t="s">
        <v>68</v>
      </c>
      <c r="AP1554" s="30"/>
      <c r="AQ1554" s="30"/>
      <c r="AR1554" s="30" t="s">
        <v>68</v>
      </c>
      <c r="AS1554" s="30"/>
      <c r="AT1554" s="30"/>
      <c r="AU1554" s="30" t="s">
        <v>120</v>
      </c>
      <c r="AV1554" s="30" t="s">
        <v>121</v>
      </c>
      <c r="AW1554" s="30">
        <v>210.47766999999999</v>
      </c>
      <c r="AX1554" s="30" t="s">
        <v>122</v>
      </c>
      <c r="AY1554" s="30" t="s">
        <v>123</v>
      </c>
      <c r="AZ1554" s="3">
        <v>3135</v>
      </c>
      <c r="BA1554" s="30" t="s">
        <v>60</v>
      </c>
      <c r="BB1554" s="30">
        <v>3135</v>
      </c>
      <c r="BC1554" s="30" t="s">
        <v>60</v>
      </c>
      <c r="BD1554" s="30" t="s">
        <v>60</v>
      </c>
      <c r="BE1554" s="30" t="s">
        <v>60</v>
      </c>
      <c r="BF1554" s="35" t="str">
        <f>IFERROR(VLOOKUP(Data_Power_app[[#This Row],[PRO ODER]],'Result'!A:C,3,0),"")</f>
        <v/>
      </c>
      <c r="BG1554" s="14" t="str">
        <f>IFERROR(VLOOKUP(Data_Power_app[[#This Row],[PRO ODER]]&amp;"LAM_IN",'Real Time'!A:E,4,0),"")</f>
        <v/>
      </c>
      <c r="BH1554" s="37" t="str">
        <f>IF(Data_Power_app[[#This Row],[LAMINATION MACHINE (PLAN)]]="","",IF(Data_Power_app[[#This Row],[LAMINATION MACHINE (REALTIME)]]="","",RIGHT(Data_Power_app[[#This Row],[LAMINATION MACHINE (REALTIME)]],1)=RIGHT(Data_Power_app[[#This Row],[LAMINATION MACHINE (PLAN)]],1)))</f>
        <v/>
      </c>
    </row>
    <row r="1555" spans="1:60" x14ac:dyDescent="0.25">
      <c r="A1555" s="27">
        <v>2053</v>
      </c>
      <c r="B1555" s="30" t="s">
        <v>6733</v>
      </c>
      <c r="C1555" s="30" t="s">
        <v>6734</v>
      </c>
      <c r="D1555" s="30" t="s">
        <v>57</v>
      </c>
      <c r="E1555" s="30" t="s">
        <v>111</v>
      </c>
      <c r="F1555" s="30" t="s">
        <v>59</v>
      </c>
      <c r="G1555" s="30">
        <v>136</v>
      </c>
      <c r="H1555" s="4">
        <v>45811</v>
      </c>
      <c r="I1555" s="30">
        <v>45807</v>
      </c>
      <c r="J1555" s="4">
        <v>45807</v>
      </c>
      <c r="K1555" s="4">
        <v>45812</v>
      </c>
      <c r="L1555" s="4">
        <v>45808.039652777778</v>
      </c>
      <c r="M1555" s="4">
        <v>45812</v>
      </c>
      <c r="N1555" s="4">
        <v>45810.52447916667</v>
      </c>
      <c r="O1555" s="4" t="s">
        <v>60</v>
      </c>
      <c r="P1555" s="4" t="s">
        <v>60</v>
      </c>
      <c r="Q1555" s="4" t="s">
        <v>60</v>
      </c>
      <c r="R1555" s="4" t="s">
        <v>60</v>
      </c>
      <c r="S1555" s="4" t="s">
        <v>60</v>
      </c>
      <c r="T1555" s="4">
        <v>45815</v>
      </c>
      <c r="U1555" s="4">
        <v>45810.948460648149</v>
      </c>
      <c r="V1555" s="4"/>
      <c r="W1555" s="4">
        <v>45817</v>
      </c>
      <c r="X1555" s="4"/>
      <c r="Y1555" s="4" t="s">
        <v>60</v>
      </c>
      <c r="Z1555" s="4">
        <v>45817</v>
      </c>
      <c r="AA1555" s="4"/>
      <c r="AB1555" s="4" t="s">
        <v>60</v>
      </c>
      <c r="AC1555" s="4">
        <v>45818</v>
      </c>
      <c r="AD1555" s="4">
        <v>45819</v>
      </c>
      <c r="AE1555" s="4">
        <v>45820</v>
      </c>
      <c r="AF1555" s="4"/>
      <c r="AG1555" s="30" t="s">
        <v>266</v>
      </c>
      <c r="AH1555" s="30" t="s">
        <v>63</v>
      </c>
      <c r="AI1555" s="30" t="s">
        <v>6720</v>
      </c>
      <c r="AJ1555" s="30" t="s">
        <v>64</v>
      </c>
      <c r="AK1555" s="30" t="s">
        <v>65</v>
      </c>
      <c r="AL1555" s="30" t="s">
        <v>66</v>
      </c>
      <c r="AM1555" s="30" t="s">
        <v>67</v>
      </c>
      <c r="AN1555" s="30">
        <v>4.0964799999999997</v>
      </c>
      <c r="AO1555" s="30" t="s">
        <v>68</v>
      </c>
      <c r="AP1555" s="30"/>
      <c r="AQ1555" s="30"/>
      <c r="AR1555" s="30" t="s">
        <v>68</v>
      </c>
      <c r="AS1555" s="30"/>
      <c r="AT1555" s="30"/>
      <c r="AU1555" s="30" t="s">
        <v>120</v>
      </c>
      <c r="AV1555" s="30" t="s">
        <v>121</v>
      </c>
      <c r="AW1555" s="30">
        <v>8.9596</v>
      </c>
      <c r="AX1555" s="30" t="s">
        <v>122</v>
      </c>
      <c r="AY1555" s="30" t="s">
        <v>123</v>
      </c>
      <c r="AZ1555" s="3">
        <v>136</v>
      </c>
      <c r="BA1555" s="30" t="s">
        <v>60</v>
      </c>
      <c r="BB1555" s="30">
        <v>136</v>
      </c>
      <c r="BC1555" s="30" t="s">
        <v>60</v>
      </c>
      <c r="BD1555" s="30" t="s">
        <v>60</v>
      </c>
      <c r="BE1555" s="30" t="s">
        <v>60</v>
      </c>
      <c r="BF1555" s="35" t="str">
        <f>IFERROR(VLOOKUP(Data_Power_app[[#This Row],[PRO ODER]],'Result'!A:C,3,0),"")</f>
        <v/>
      </c>
      <c r="BG1555" s="14" t="str">
        <f>IFERROR(VLOOKUP(Data_Power_app[[#This Row],[PRO ODER]]&amp;"LAM_IN",'Real Time'!A:E,4,0),"")</f>
        <v/>
      </c>
      <c r="BH1555" s="37" t="str">
        <f>IF(Data_Power_app[[#This Row],[LAMINATION MACHINE (PLAN)]]="","",IF(Data_Power_app[[#This Row],[LAMINATION MACHINE (REALTIME)]]="","",RIGHT(Data_Power_app[[#This Row],[LAMINATION MACHINE (REALTIME)]],1)=RIGHT(Data_Power_app[[#This Row],[LAMINATION MACHINE (PLAN)]],1)))</f>
        <v/>
      </c>
    </row>
    <row r="1556" spans="1:60" x14ac:dyDescent="0.25">
      <c r="A1556" s="27">
        <v>2054</v>
      </c>
      <c r="B1556" s="30" t="s">
        <v>6735</v>
      </c>
      <c r="C1556" s="30" t="s">
        <v>6736</v>
      </c>
      <c r="D1556" s="30" t="s">
        <v>57</v>
      </c>
      <c r="E1556" s="30" t="s">
        <v>111</v>
      </c>
      <c r="F1556" s="30" t="s">
        <v>59</v>
      </c>
      <c r="G1556" s="30">
        <v>409</v>
      </c>
      <c r="H1556" s="4">
        <v>45811</v>
      </c>
      <c r="I1556" s="30">
        <v>45807</v>
      </c>
      <c r="J1556" s="4">
        <v>45807</v>
      </c>
      <c r="K1556" s="4">
        <v>45812</v>
      </c>
      <c r="L1556" s="4">
        <v>45808.039687500001</v>
      </c>
      <c r="M1556" s="4">
        <v>45812</v>
      </c>
      <c r="N1556" s="4">
        <v>45810.551226851851</v>
      </c>
      <c r="O1556" s="4" t="s">
        <v>60</v>
      </c>
      <c r="P1556" s="4" t="s">
        <v>60</v>
      </c>
      <c r="Q1556" s="4" t="s">
        <v>60</v>
      </c>
      <c r="R1556" s="4" t="s">
        <v>60</v>
      </c>
      <c r="S1556" s="4" t="s">
        <v>60</v>
      </c>
      <c r="T1556" s="4">
        <v>45815</v>
      </c>
      <c r="U1556" s="4"/>
      <c r="V1556" s="4"/>
      <c r="W1556" s="4">
        <v>45817</v>
      </c>
      <c r="X1556" s="4"/>
      <c r="Y1556" s="4" t="s">
        <v>60</v>
      </c>
      <c r="Z1556" s="4">
        <v>45817</v>
      </c>
      <c r="AA1556" s="4"/>
      <c r="AB1556" s="4" t="s">
        <v>60</v>
      </c>
      <c r="AC1556" s="4">
        <v>45818</v>
      </c>
      <c r="AD1556" s="4">
        <v>45819</v>
      </c>
      <c r="AE1556" s="4">
        <v>45820</v>
      </c>
      <c r="AF1556" s="4"/>
      <c r="AG1556" s="30" t="s">
        <v>266</v>
      </c>
      <c r="AH1556" s="30" t="s">
        <v>63</v>
      </c>
      <c r="AI1556" s="30" t="s">
        <v>6720</v>
      </c>
      <c r="AJ1556" s="30" t="s">
        <v>64</v>
      </c>
      <c r="AK1556" s="30" t="s">
        <v>65</v>
      </c>
      <c r="AL1556" s="30" t="s">
        <v>66</v>
      </c>
      <c r="AM1556" s="30" t="s">
        <v>67</v>
      </c>
      <c r="AN1556" s="30">
        <v>12.02952</v>
      </c>
      <c r="AO1556" s="30" t="s">
        <v>68</v>
      </c>
      <c r="AP1556" s="30"/>
      <c r="AQ1556" s="30"/>
      <c r="AR1556" s="30" t="s">
        <v>68</v>
      </c>
      <c r="AS1556" s="30"/>
      <c r="AT1556" s="30"/>
      <c r="AU1556" s="30" t="s">
        <v>120</v>
      </c>
      <c r="AV1556" s="30" t="s">
        <v>121</v>
      </c>
      <c r="AW1556" s="30">
        <v>26.31026</v>
      </c>
      <c r="AX1556" s="30" t="s">
        <v>122</v>
      </c>
      <c r="AY1556" s="30" t="s">
        <v>123</v>
      </c>
      <c r="AZ1556" s="3">
        <v>409</v>
      </c>
      <c r="BA1556" s="30" t="s">
        <v>60</v>
      </c>
      <c r="BB1556" s="30">
        <v>409</v>
      </c>
      <c r="BC1556" s="30" t="s">
        <v>60</v>
      </c>
      <c r="BD1556" s="30" t="s">
        <v>60</v>
      </c>
      <c r="BE1556" s="30" t="s">
        <v>60</v>
      </c>
      <c r="BF1556" s="35" t="str">
        <f>IFERROR(VLOOKUP(Data_Power_app[[#This Row],[PRO ODER]],'Result'!A:C,3,0),"")</f>
        <v/>
      </c>
      <c r="BG1556" s="14" t="str">
        <f>IFERROR(VLOOKUP(Data_Power_app[[#This Row],[PRO ODER]]&amp;"LAM_IN",'Real Time'!A:E,4,0),"")</f>
        <v/>
      </c>
      <c r="BH1556" s="37" t="str">
        <f>IF(Data_Power_app[[#This Row],[LAMINATION MACHINE (PLAN)]]="","",IF(Data_Power_app[[#This Row],[LAMINATION MACHINE (REALTIME)]]="","",RIGHT(Data_Power_app[[#This Row],[LAMINATION MACHINE (REALTIME)]],1)=RIGHT(Data_Power_app[[#This Row],[LAMINATION MACHINE (PLAN)]],1)))</f>
        <v/>
      </c>
    </row>
    <row r="1557" spans="1:60" x14ac:dyDescent="0.25">
      <c r="A1557" s="27">
        <v>2055</v>
      </c>
      <c r="B1557" s="30" t="s">
        <v>6737</v>
      </c>
      <c r="C1557" s="30" t="s">
        <v>6738</v>
      </c>
      <c r="D1557" s="30" t="s">
        <v>57</v>
      </c>
      <c r="E1557" s="30" t="s">
        <v>111</v>
      </c>
      <c r="F1557" s="30" t="s">
        <v>59</v>
      </c>
      <c r="G1557" s="30">
        <v>469</v>
      </c>
      <c r="H1557" s="4">
        <v>45811</v>
      </c>
      <c r="I1557" s="30">
        <v>45807</v>
      </c>
      <c r="J1557" s="4">
        <v>45807</v>
      </c>
      <c r="K1557" s="4">
        <v>45812</v>
      </c>
      <c r="L1557" s="4">
        <v>45808.118402777778</v>
      </c>
      <c r="M1557" s="4">
        <v>45812</v>
      </c>
      <c r="N1557" s="4">
        <v>45810.524074074077</v>
      </c>
      <c r="O1557" s="4" t="s">
        <v>60</v>
      </c>
      <c r="P1557" s="4" t="s">
        <v>60</v>
      </c>
      <c r="Q1557" s="4" t="s">
        <v>60</v>
      </c>
      <c r="R1557" s="4" t="s">
        <v>60</v>
      </c>
      <c r="S1557" s="4" t="s">
        <v>60</v>
      </c>
      <c r="T1557" s="4">
        <v>45815</v>
      </c>
      <c r="U1557" s="4">
        <v>45811.39366898148</v>
      </c>
      <c r="V1557" s="4"/>
      <c r="W1557" s="4">
        <v>45817</v>
      </c>
      <c r="X1557" s="4"/>
      <c r="Y1557" s="4" t="s">
        <v>60</v>
      </c>
      <c r="Z1557" s="4">
        <v>45817</v>
      </c>
      <c r="AA1557" s="4"/>
      <c r="AB1557" s="4" t="s">
        <v>60</v>
      </c>
      <c r="AC1557" s="4">
        <v>45818</v>
      </c>
      <c r="AD1557" s="4">
        <v>45819</v>
      </c>
      <c r="AE1557" s="4">
        <v>45820</v>
      </c>
      <c r="AF1557" s="4"/>
      <c r="AG1557" s="30" t="s">
        <v>266</v>
      </c>
      <c r="AH1557" s="30" t="s">
        <v>63</v>
      </c>
      <c r="AI1557" s="30" t="s">
        <v>6720</v>
      </c>
      <c r="AJ1557" s="30" t="s">
        <v>64</v>
      </c>
      <c r="AK1557" s="30" t="s">
        <v>65</v>
      </c>
      <c r="AL1557" s="30" t="s">
        <v>66</v>
      </c>
      <c r="AM1557" s="30" t="s">
        <v>67</v>
      </c>
      <c r="AN1557" s="30">
        <v>13.67075</v>
      </c>
      <c r="AO1557" s="30" t="s">
        <v>68</v>
      </c>
      <c r="AP1557" s="30"/>
      <c r="AQ1557" s="30"/>
      <c r="AR1557" s="30" t="s">
        <v>68</v>
      </c>
      <c r="AS1557" s="30"/>
      <c r="AT1557" s="30"/>
      <c r="AU1557" s="30" t="s">
        <v>120</v>
      </c>
      <c r="AV1557" s="30" t="s">
        <v>121</v>
      </c>
      <c r="AW1557" s="30">
        <v>29.899280000000001</v>
      </c>
      <c r="AX1557" s="30" t="s">
        <v>122</v>
      </c>
      <c r="AY1557" s="30" t="s">
        <v>123</v>
      </c>
      <c r="AZ1557" s="3">
        <v>469</v>
      </c>
      <c r="BA1557" s="30" t="s">
        <v>60</v>
      </c>
      <c r="BB1557" s="30">
        <v>469</v>
      </c>
      <c r="BC1557" s="30" t="s">
        <v>60</v>
      </c>
      <c r="BD1557" s="30" t="s">
        <v>60</v>
      </c>
      <c r="BE1557" s="30" t="s">
        <v>60</v>
      </c>
      <c r="BF1557" s="35" t="str">
        <f>IFERROR(VLOOKUP(Data_Power_app[[#This Row],[PRO ODER]],'Result'!A:C,3,0),"")</f>
        <v/>
      </c>
      <c r="BG1557" s="14" t="str">
        <f>IFERROR(VLOOKUP(Data_Power_app[[#This Row],[PRO ODER]]&amp;"LAM_IN",'Real Time'!A:E,4,0),"")</f>
        <v/>
      </c>
      <c r="BH1557" s="37" t="str">
        <f>IF(Data_Power_app[[#This Row],[LAMINATION MACHINE (PLAN)]]="","",IF(Data_Power_app[[#This Row],[LAMINATION MACHINE (REALTIME)]]="","",RIGHT(Data_Power_app[[#This Row],[LAMINATION MACHINE (REALTIME)]],1)=RIGHT(Data_Power_app[[#This Row],[LAMINATION MACHINE (PLAN)]],1)))</f>
        <v/>
      </c>
    </row>
    <row r="1558" spans="1:60" x14ac:dyDescent="0.25">
      <c r="A1558" s="27">
        <v>2056</v>
      </c>
      <c r="B1558" s="30" t="s">
        <v>11132</v>
      </c>
      <c r="C1558" s="30" t="s">
        <v>11133</v>
      </c>
      <c r="D1558" s="30" t="s">
        <v>57</v>
      </c>
      <c r="E1558" s="30" t="s">
        <v>111</v>
      </c>
      <c r="F1558" s="30" t="s">
        <v>59</v>
      </c>
      <c r="G1558" s="30">
        <v>40</v>
      </c>
      <c r="H1558" s="4">
        <v>45811</v>
      </c>
      <c r="I1558" s="30">
        <v>45811</v>
      </c>
      <c r="J1558" s="4">
        <v>45722</v>
      </c>
      <c r="K1558" s="4">
        <v>45812</v>
      </c>
      <c r="L1558" s="4"/>
      <c r="M1558" s="4">
        <v>45813</v>
      </c>
      <c r="N1558" s="4"/>
      <c r="O1558" s="4" t="s">
        <v>60</v>
      </c>
      <c r="P1558" s="4" t="s">
        <v>60</v>
      </c>
      <c r="Q1558" s="4" t="s">
        <v>60</v>
      </c>
      <c r="R1558" s="4" t="s">
        <v>60</v>
      </c>
      <c r="S1558" s="4" t="s">
        <v>60</v>
      </c>
      <c r="T1558" s="4">
        <v>45815</v>
      </c>
      <c r="U1558" s="4"/>
      <c r="V1558" s="4"/>
      <c r="W1558" s="4">
        <v>45817</v>
      </c>
      <c r="X1558" s="4"/>
      <c r="Y1558" s="4" t="s">
        <v>60</v>
      </c>
      <c r="Z1558" s="4">
        <v>45817</v>
      </c>
      <c r="AA1558" s="4"/>
      <c r="AB1558" s="4" t="s">
        <v>60</v>
      </c>
      <c r="AC1558" s="4">
        <v>45818</v>
      </c>
      <c r="AD1558" s="4">
        <v>45819</v>
      </c>
      <c r="AE1558" s="4">
        <v>45820</v>
      </c>
      <c r="AF1558" s="4"/>
      <c r="AG1558" s="30" t="s">
        <v>126</v>
      </c>
      <c r="AH1558" s="30" t="s">
        <v>63</v>
      </c>
      <c r="AI1558" s="30" t="s">
        <v>6720</v>
      </c>
      <c r="AJ1558" s="30" t="s">
        <v>64</v>
      </c>
      <c r="AK1558" s="30" t="s">
        <v>65</v>
      </c>
      <c r="AL1558" s="30" t="s">
        <v>66</v>
      </c>
      <c r="AM1558" s="30" t="s">
        <v>67</v>
      </c>
      <c r="AN1558" s="30">
        <v>1.1833</v>
      </c>
      <c r="AO1558" s="30" t="s">
        <v>68</v>
      </c>
      <c r="AP1558" s="30"/>
      <c r="AQ1558" s="30"/>
      <c r="AR1558" s="30" t="s">
        <v>68</v>
      </c>
      <c r="AS1558" s="30"/>
      <c r="AT1558" s="30"/>
      <c r="AU1558" s="30" t="s">
        <v>120</v>
      </c>
      <c r="AV1558" s="30" t="s">
        <v>121</v>
      </c>
      <c r="AW1558" s="30">
        <v>2.5881400000000001</v>
      </c>
      <c r="AX1558" s="30" t="s">
        <v>122</v>
      </c>
      <c r="AY1558" s="30" t="s">
        <v>123</v>
      </c>
      <c r="AZ1558" s="3">
        <v>40</v>
      </c>
      <c r="BA1558" s="30" t="s">
        <v>60</v>
      </c>
      <c r="BB1558" s="30">
        <v>40</v>
      </c>
      <c r="BC1558" s="30" t="s">
        <v>60</v>
      </c>
      <c r="BD1558" s="30" t="s">
        <v>60</v>
      </c>
      <c r="BE1558" s="30" t="s">
        <v>60</v>
      </c>
      <c r="BF1558" s="35" t="str">
        <f>IFERROR(VLOOKUP(Data_Power_app[[#This Row],[PRO ODER]],'Result'!A:C,3,0),"")</f>
        <v>LAMINATION 6</v>
      </c>
      <c r="BG1558" s="14" t="str">
        <f>IFERROR(VLOOKUP(Data_Power_app[[#This Row],[PRO ODER]]&amp;"LAM_IN",'Real Time'!A:E,4,0),"")</f>
        <v/>
      </c>
      <c r="BH1558" s="37" t="str">
        <f>IF(Data_Power_app[[#This Row],[LAMINATION MACHINE (PLAN)]]="","",IF(Data_Power_app[[#This Row],[LAMINATION MACHINE (REALTIME)]]="","",RIGHT(Data_Power_app[[#This Row],[LAMINATION MACHINE (REALTIME)]],1)=RIGHT(Data_Power_app[[#This Row],[LAMINATION MACHINE (PLAN)]],1)))</f>
        <v/>
      </c>
    </row>
    <row r="1559" spans="1:60" x14ac:dyDescent="0.25">
      <c r="A1559" s="27">
        <v>2058</v>
      </c>
      <c r="B1559" s="30" t="s">
        <v>8096</v>
      </c>
      <c r="C1559" s="30" t="s">
        <v>8097</v>
      </c>
      <c r="D1559" s="30" t="s">
        <v>57</v>
      </c>
      <c r="E1559" s="30" t="s">
        <v>111</v>
      </c>
      <c r="F1559" s="30" t="s">
        <v>59</v>
      </c>
      <c r="G1559" s="30">
        <v>131</v>
      </c>
      <c r="H1559" s="4">
        <v>45811</v>
      </c>
      <c r="I1559" s="30">
        <v>45808</v>
      </c>
      <c r="J1559" s="4">
        <v>45808</v>
      </c>
      <c r="K1559" s="4">
        <v>45812</v>
      </c>
      <c r="L1559" s="4">
        <v>45811.285578703704</v>
      </c>
      <c r="M1559" s="4">
        <v>45812</v>
      </c>
      <c r="N1559" s="4">
        <v>45811.421712962961</v>
      </c>
      <c r="O1559" s="4" t="s">
        <v>60</v>
      </c>
      <c r="P1559" s="4" t="s">
        <v>60</v>
      </c>
      <c r="Q1559" s="4" t="s">
        <v>60</v>
      </c>
      <c r="R1559" s="4" t="s">
        <v>60</v>
      </c>
      <c r="S1559" s="4" t="s">
        <v>60</v>
      </c>
      <c r="T1559" s="4">
        <v>45813</v>
      </c>
      <c r="U1559" s="4"/>
      <c r="V1559" s="4"/>
      <c r="W1559" s="4">
        <v>45818</v>
      </c>
      <c r="X1559" s="4"/>
      <c r="Y1559" s="4" t="s">
        <v>60</v>
      </c>
      <c r="Z1559" s="4">
        <v>45818</v>
      </c>
      <c r="AA1559" s="4"/>
      <c r="AB1559" s="4" t="s">
        <v>60</v>
      </c>
      <c r="AC1559" s="4">
        <v>45819</v>
      </c>
      <c r="AD1559" s="4">
        <v>45819</v>
      </c>
      <c r="AE1559" s="4">
        <v>45820</v>
      </c>
      <c r="AF1559" s="4"/>
      <c r="AG1559" s="30" t="s">
        <v>266</v>
      </c>
      <c r="AH1559" s="30" t="s">
        <v>63</v>
      </c>
      <c r="AI1559" s="30" t="s">
        <v>364</v>
      </c>
      <c r="AJ1559" s="30" t="s">
        <v>64</v>
      </c>
      <c r="AK1559" s="30" t="s">
        <v>65</v>
      </c>
      <c r="AL1559" s="30" t="s">
        <v>66</v>
      </c>
      <c r="AM1559" s="30" t="s">
        <v>67</v>
      </c>
      <c r="AN1559" s="30">
        <v>4.0399099999999999</v>
      </c>
      <c r="AO1559" s="30" t="s">
        <v>68</v>
      </c>
      <c r="AP1559" s="30"/>
      <c r="AQ1559" s="30"/>
      <c r="AR1559" s="30" t="s">
        <v>68</v>
      </c>
      <c r="AS1559" s="30"/>
      <c r="AT1559" s="30"/>
      <c r="AU1559" s="30" t="s">
        <v>206</v>
      </c>
      <c r="AV1559" s="30" t="s">
        <v>207</v>
      </c>
      <c r="AW1559" s="30">
        <v>8.8360400000000006</v>
      </c>
      <c r="AX1559" s="30" t="s">
        <v>122</v>
      </c>
      <c r="AY1559" s="30" t="s">
        <v>123</v>
      </c>
      <c r="AZ1559" s="3">
        <v>131</v>
      </c>
      <c r="BA1559" s="30" t="s">
        <v>60</v>
      </c>
      <c r="BB1559" s="30">
        <v>131</v>
      </c>
      <c r="BC1559" s="30" t="s">
        <v>60</v>
      </c>
      <c r="BD1559" s="30" t="s">
        <v>60</v>
      </c>
      <c r="BE1559" s="30" t="s">
        <v>60</v>
      </c>
      <c r="BF1559" s="35" t="str">
        <f>IFERROR(VLOOKUP(Data_Power_app[[#This Row],[PRO ODER]],'Result'!A:C,3,0),"")</f>
        <v/>
      </c>
      <c r="BG1559" s="14" t="str">
        <f>IFERROR(VLOOKUP(Data_Power_app[[#This Row],[PRO ODER]]&amp;"LAM_IN",'Real Time'!A:E,4,0),"")</f>
        <v/>
      </c>
      <c r="BH1559" s="37" t="str">
        <f>IF(Data_Power_app[[#This Row],[LAMINATION MACHINE (PLAN)]]="","",IF(Data_Power_app[[#This Row],[LAMINATION MACHINE (REALTIME)]]="","",RIGHT(Data_Power_app[[#This Row],[LAMINATION MACHINE (REALTIME)]],1)=RIGHT(Data_Power_app[[#This Row],[LAMINATION MACHINE (PLAN)]],1)))</f>
        <v/>
      </c>
    </row>
    <row r="1560" spans="1:60" x14ac:dyDescent="0.25">
      <c r="A1560" s="27">
        <v>2059</v>
      </c>
      <c r="B1560" s="30" t="s">
        <v>6739</v>
      </c>
      <c r="C1560" s="30" t="s">
        <v>6740</v>
      </c>
      <c r="D1560" s="30" t="s">
        <v>57</v>
      </c>
      <c r="E1560" s="30" t="s">
        <v>111</v>
      </c>
      <c r="F1560" s="30" t="s">
        <v>59</v>
      </c>
      <c r="G1560" s="30">
        <v>545</v>
      </c>
      <c r="H1560" s="4">
        <v>45811</v>
      </c>
      <c r="I1560" s="30">
        <v>45807</v>
      </c>
      <c r="J1560" s="4">
        <v>45807</v>
      </c>
      <c r="K1560" s="4">
        <v>45812</v>
      </c>
      <c r="L1560" s="4">
        <v>45808.783703703702</v>
      </c>
      <c r="M1560" s="4">
        <v>45813</v>
      </c>
      <c r="N1560" s="4">
        <v>45808.112696759257</v>
      </c>
      <c r="O1560" s="4" t="s">
        <v>60</v>
      </c>
      <c r="P1560" s="4" t="s">
        <v>60</v>
      </c>
      <c r="Q1560" s="4" t="s">
        <v>60</v>
      </c>
      <c r="R1560" s="4" t="s">
        <v>60</v>
      </c>
      <c r="S1560" s="4" t="s">
        <v>60</v>
      </c>
      <c r="T1560" s="4">
        <v>45815</v>
      </c>
      <c r="U1560" s="4">
        <v>45810.948240740741</v>
      </c>
      <c r="V1560" s="4"/>
      <c r="W1560" s="4">
        <v>45817</v>
      </c>
      <c r="X1560" s="4"/>
      <c r="Y1560" s="4" t="s">
        <v>60</v>
      </c>
      <c r="Z1560" s="4">
        <v>45817</v>
      </c>
      <c r="AA1560" s="4"/>
      <c r="AB1560" s="4" t="s">
        <v>60</v>
      </c>
      <c r="AC1560" s="4">
        <v>45818</v>
      </c>
      <c r="AD1560" s="4">
        <v>45819</v>
      </c>
      <c r="AE1560" s="4">
        <v>45820</v>
      </c>
      <c r="AF1560" s="4"/>
      <c r="AG1560" s="30" t="s">
        <v>266</v>
      </c>
      <c r="AH1560" s="30" t="s">
        <v>63</v>
      </c>
      <c r="AI1560" s="30" t="s">
        <v>364</v>
      </c>
      <c r="AJ1560" s="30" t="s">
        <v>64</v>
      </c>
      <c r="AK1560" s="30" t="s">
        <v>65</v>
      </c>
      <c r="AL1560" s="30" t="s">
        <v>66</v>
      </c>
      <c r="AM1560" s="30" t="s">
        <v>67</v>
      </c>
      <c r="AN1560" s="30">
        <v>16.80725</v>
      </c>
      <c r="AO1560" s="30" t="s">
        <v>68</v>
      </c>
      <c r="AP1560" s="30"/>
      <c r="AQ1560" s="30"/>
      <c r="AR1560" s="30" t="s">
        <v>68</v>
      </c>
      <c r="AS1560" s="30"/>
      <c r="AT1560" s="30"/>
      <c r="AU1560" s="30" t="s">
        <v>206</v>
      </c>
      <c r="AV1560" s="30" t="s">
        <v>207</v>
      </c>
      <c r="AW1560" s="30">
        <v>36.76014</v>
      </c>
      <c r="AX1560" s="30" t="s">
        <v>122</v>
      </c>
      <c r="AY1560" s="30" t="s">
        <v>123</v>
      </c>
      <c r="AZ1560" s="3">
        <v>545</v>
      </c>
      <c r="BA1560" s="30" t="s">
        <v>60</v>
      </c>
      <c r="BB1560" s="30">
        <v>545</v>
      </c>
      <c r="BC1560" s="30" t="s">
        <v>60</v>
      </c>
      <c r="BD1560" s="30" t="s">
        <v>60</v>
      </c>
      <c r="BE1560" s="30" t="s">
        <v>60</v>
      </c>
      <c r="BF1560" s="35" t="str">
        <f>IFERROR(VLOOKUP(Data_Power_app[[#This Row],[PRO ODER]],'Result'!A:C,3,0),"")</f>
        <v/>
      </c>
      <c r="BG1560" s="14" t="str">
        <f>IFERROR(VLOOKUP(Data_Power_app[[#This Row],[PRO ODER]]&amp;"LAM_IN",'Real Time'!A:E,4,0),"")</f>
        <v/>
      </c>
      <c r="BH1560" s="37" t="str">
        <f>IF(Data_Power_app[[#This Row],[LAMINATION MACHINE (PLAN)]]="","",IF(Data_Power_app[[#This Row],[LAMINATION MACHINE (REALTIME)]]="","",RIGHT(Data_Power_app[[#This Row],[LAMINATION MACHINE (REALTIME)]],1)=RIGHT(Data_Power_app[[#This Row],[LAMINATION MACHINE (PLAN)]],1)))</f>
        <v/>
      </c>
    </row>
    <row r="1561" spans="1:60" x14ac:dyDescent="0.25">
      <c r="A1561" s="27">
        <v>2060</v>
      </c>
      <c r="B1561" s="30" t="s">
        <v>8098</v>
      </c>
      <c r="C1561" s="30" t="s">
        <v>8099</v>
      </c>
      <c r="D1561" s="30" t="s">
        <v>57</v>
      </c>
      <c r="E1561" s="30" t="s">
        <v>111</v>
      </c>
      <c r="F1561" s="30" t="s">
        <v>59</v>
      </c>
      <c r="G1561" s="30">
        <v>101</v>
      </c>
      <c r="H1561" s="4">
        <v>45811</v>
      </c>
      <c r="I1561" s="30">
        <v>45808</v>
      </c>
      <c r="J1561" s="4">
        <v>45808</v>
      </c>
      <c r="K1561" s="4">
        <v>45812</v>
      </c>
      <c r="L1561" s="4">
        <v>45811.285231481481</v>
      </c>
      <c r="M1561" s="4">
        <v>45812</v>
      </c>
      <c r="N1561" s="4">
        <v>45811.366203703707</v>
      </c>
      <c r="O1561" s="4" t="s">
        <v>60</v>
      </c>
      <c r="P1561" s="4" t="s">
        <v>60</v>
      </c>
      <c r="Q1561" s="4" t="s">
        <v>60</v>
      </c>
      <c r="R1561" s="4" t="s">
        <v>60</v>
      </c>
      <c r="S1561" s="4" t="s">
        <v>60</v>
      </c>
      <c r="T1561" s="4">
        <v>45813</v>
      </c>
      <c r="U1561" s="4"/>
      <c r="V1561" s="4"/>
      <c r="W1561" s="4">
        <v>45818</v>
      </c>
      <c r="X1561" s="4"/>
      <c r="Y1561" s="4" t="s">
        <v>60</v>
      </c>
      <c r="Z1561" s="4">
        <v>45818</v>
      </c>
      <c r="AA1561" s="4"/>
      <c r="AB1561" s="4" t="s">
        <v>60</v>
      </c>
      <c r="AC1561" s="4">
        <v>45819</v>
      </c>
      <c r="AD1561" s="4">
        <v>45819</v>
      </c>
      <c r="AE1561" s="4">
        <v>45820</v>
      </c>
      <c r="AF1561" s="4"/>
      <c r="AG1561" s="30" t="s">
        <v>266</v>
      </c>
      <c r="AH1561" s="30" t="s">
        <v>63</v>
      </c>
      <c r="AI1561" s="30" t="s">
        <v>364</v>
      </c>
      <c r="AJ1561" s="30" t="s">
        <v>64</v>
      </c>
      <c r="AK1561" s="30" t="s">
        <v>65</v>
      </c>
      <c r="AL1561" s="30" t="s">
        <v>66</v>
      </c>
      <c r="AM1561" s="30" t="s">
        <v>67</v>
      </c>
      <c r="AN1561" s="30">
        <v>3.0588700000000002</v>
      </c>
      <c r="AO1561" s="30" t="s">
        <v>68</v>
      </c>
      <c r="AP1561" s="30"/>
      <c r="AQ1561" s="30"/>
      <c r="AR1561" s="30" t="s">
        <v>68</v>
      </c>
      <c r="AS1561" s="30"/>
      <c r="AT1561" s="30"/>
      <c r="AU1561" s="30" t="s">
        <v>206</v>
      </c>
      <c r="AV1561" s="30" t="s">
        <v>207</v>
      </c>
      <c r="AW1561" s="30">
        <v>6.6901599999999997</v>
      </c>
      <c r="AX1561" s="30" t="s">
        <v>122</v>
      </c>
      <c r="AY1561" s="30" t="s">
        <v>123</v>
      </c>
      <c r="AZ1561" s="3">
        <v>101</v>
      </c>
      <c r="BA1561" s="30" t="s">
        <v>60</v>
      </c>
      <c r="BB1561" s="30">
        <v>101</v>
      </c>
      <c r="BC1561" s="30" t="s">
        <v>60</v>
      </c>
      <c r="BD1561" s="30" t="s">
        <v>60</v>
      </c>
      <c r="BE1561" s="30" t="s">
        <v>60</v>
      </c>
      <c r="BF1561" s="35" t="str">
        <f>IFERROR(VLOOKUP(Data_Power_app[[#This Row],[PRO ODER]],'Result'!A:C,3,0),"")</f>
        <v/>
      </c>
      <c r="BG1561" s="14" t="str">
        <f>IFERROR(VLOOKUP(Data_Power_app[[#This Row],[PRO ODER]]&amp;"LAM_IN",'Real Time'!A:E,4,0),"")</f>
        <v/>
      </c>
      <c r="BH1561" s="37" t="str">
        <f>IF(Data_Power_app[[#This Row],[LAMINATION MACHINE (PLAN)]]="","",IF(Data_Power_app[[#This Row],[LAMINATION MACHINE (REALTIME)]]="","",RIGHT(Data_Power_app[[#This Row],[LAMINATION MACHINE (REALTIME)]],1)=RIGHT(Data_Power_app[[#This Row],[LAMINATION MACHINE (PLAN)]],1)))</f>
        <v/>
      </c>
    </row>
    <row r="1562" spans="1:60" x14ac:dyDescent="0.25">
      <c r="A1562" s="27">
        <v>2062</v>
      </c>
      <c r="B1562" s="30" t="s">
        <v>6741</v>
      </c>
      <c r="C1562" s="30" t="s">
        <v>6742</v>
      </c>
      <c r="D1562" s="30" t="s">
        <v>57</v>
      </c>
      <c r="E1562" s="30" t="s">
        <v>111</v>
      </c>
      <c r="F1562" s="30" t="s">
        <v>59</v>
      </c>
      <c r="G1562" s="30">
        <v>363</v>
      </c>
      <c r="H1562" s="4">
        <v>45811</v>
      </c>
      <c r="I1562" s="30">
        <v>45807</v>
      </c>
      <c r="J1562" s="4">
        <v>45807</v>
      </c>
      <c r="K1562" s="4">
        <v>45812</v>
      </c>
      <c r="L1562" s="4">
        <v>45808.783819444441</v>
      </c>
      <c r="M1562" s="4">
        <v>45813</v>
      </c>
      <c r="N1562" s="4">
        <v>45808.112719907411</v>
      </c>
      <c r="O1562" s="4" t="s">
        <v>60</v>
      </c>
      <c r="P1562" s="4" t="s">
        <v>60</v>
      </c>
      <c r="Q1562" s="4" t="s">
        <v>60</v>
      </c>
      <c r="R1562" s="4" t="s">
        <v>60</v>
      </c>
      <c r="S1562" s="4" t="s">
        <v>60</v>
      </c>
      <c r="T1562" s="4">
        <v>45815</v>
      </c>
      <c r="U1562" s="4">
        <v>45810.948194444441</v>
      </c>
      <c r="V1562" s="4"/>
      <c r="W1562" s="4">
        <v>45817</v>
      </c>
      <c r="X1562" s="4"/>
      <c r="Y1562" s="4" t="s">
        <v>60</v>
      </c>
      <c r="Z1562" s="4">
        <v>45817</v>
      </c>
      <c r="AA1562" s="4"/>
      <c r="AB1562" s="4" t="s">
        <v>60</v>
      </c>
      <c r="AC1562" s="4">
        <v>45818</v>
      </c>
      <c r="AD1562" s="4">
        <v>45819</v>
      </c>
      <c r="AE1562" s="4">
        <v>45820</v>
      </c>
      <c r="AF1562" s="4"/>
      <c r="AG1562" s="30" t="s">
        <v>266</v>
      </c>
      <c r="AH1562" s="30" t="s">
        <v>63</v>
      </c>
      <c r="AI1562" s="30" t="s">
        <v>364</v>
      </c>
      <c r="AJ1562" s="30" t="s">
        <v>64</v>
      </c>
      <c r="AK1562" s="30" t="s">
        <v>65</v>
      </c>
      <c r="AL1562" s="30" t="s">
        <v>66</v>
      </c>
      <c r="AM1562" s="30" t="s">
        <v>67</v>
      </c>
      <c r="AN1562" s="30">
        <v>11.09811</v>
      </c>
      <c r="AO1562" s="30" t="s">
        <v>68</v>
      </c>
      <c r="AP1562" s="30"/>
      <c r="AQ1562" s="30"/>
      <c r="AR1562" s="30" t="s">
        <v>68</v>
      </c>
      <c r="AS1562" s="30"/>
      <c r="AT1562" s="30"/>
      <c r="AU1562" s="30" t="s">
        <v>206</v>
      </c>
      <c r="AV1562" s="30" t="s">
        <v>207</v>
      </c>
      <c r="AW1562" s="30">
        <v>24.273260000000001</v>
      </c>
      <c r="AX1562" s="30" t="s">
        <v>122</v>
      </c>
      <c r="AY1562" s="30" t="s">
        <v>123</v>
      </c>
      <c r="AZ1562" s="3">
        <v>363</v>
      </c>
      <c r="BA1562" s="30" t="s">
        <v>60</v>
      </c>
      <c r="BB1562" s="30">
        <v>363</v>
      </c>
      <c r="BC1562" s="30" t="s">
        <v>60</v>
      </c>
      <c r="BD1562" s="30" t="s">
        <v>60</v>
      </c>
      <c r="BE1562" s="30" t="s">
        <v>60</v>
      </c>
      <c r="BF1562" s="35" t="str">
        <f>IFERROR(VLOOKUP(Data_Power_app[[#This Row],[PRO ODER]],'Result'!A:C,3,0),"")</f>
        <v/>
      </c>
      <c r="BG1562" s="14" t="str">
        <f>IFERROR(VLOOKUP(Data_Power_app[[#This Row],[PRO ODER]]&amp;"LAM_IN",'Real Time'!A:E,4,0),"")</f>
        <v/>
      </c>
      <c r="BH1562" s="37" t="str">
        <f>IF(Data_Power_app[[#This Row],[LAMINATION MACHINE (PLAN)]]="","",IF(Data_Power_app[[#This Row],[LAMINATION MACHINE (REALTIME)]]="","",RIGHT(Data_Power_app[[#This Row],[LAMINATION MACHINE (REALTIME)]],1)=RIGHT(Data_Power_app[[#This Row],[LAMINATION MACHINE (PLAN)]],1)))</f>
        <v/>
      </c>
    </row>
    <row r="1563" spans="1:60" x14ac:dyDescent="0.25">
      <c r="A1563" s="27">
        <v>2063</v>
      </c>
      <c r="B1563" s="30" t="s">
        <v>6743</v>
      </c>
      <c r="C1563" s="30" t="s">
        <v>6744</v>
      </c>
      <c r="D1563" s="30" t="s">
        <v>57</v>
      </c>
      <c r="E1563" s="30" t="s">
        <v>111</v>
      </c>
      <c r="F1563" s="30" t="s">
        <v>59</v>
      </c>
      <c r="G1563" s="30">
        <v>565</v>
      </c>
      <c r="H1563" s="4">
        <v>45811</v>
      </c>
      <c r="I1563" s="30">
        <v>45807</v>
      </c>
      <c r="J1563" s="4">
        <v>45807</v>
      </c>
      <c r="K1563" s="4">
        <v>45812</v>
      </c>
      <c r="L1563" s="4">
        <v>45808.783877314818</v>
      </c>
      <c r="M1563" s="4">
        <v>45813</v>
      </c>
      <c r="N1563" s="4">
        <v>45808.11277777778</v>
      </c>
      <c r="O1563" s="4" t="s">
        <v>60</v>
      </c>
      <c r="P1563" s="4" t="s">
        <v>60</v>
      </c>
      <c r="Q1563" s="4" t="s">
        <v>60</v>
      </c>
      <c r="R1563" s="4" t="s">
        <v>60</v>
      </c>
      <c r="S1563" s="4" t="s">
        <v>60</v>
      </c>
      <c r="T1563" s="4">
        <v>45815</v>
      </c>
      <c r="U1563" s="4">
        <v>45810.948159722226</v>
      </c>
      <c r="V1563" s="4"/>
      <c r="W1563" s="4">
        <v>45817</v>
      </c>
      <c r="X1563" s="4"/>
      <c r="Y1563" s="4" t="s">
        <v>60</v>
      </c>
      <c r="Z1563" s="4">
        <v>45817</v>
      </c>
      <c r="AA1563" s="4"/>
      <c r="AB1563" s="4" t="s">
        <v>60</v>
      </c>
      <c r="AC1563" s="4">
        <v>45818</v>
      </c>
      <c r="AD1563" s="4">
        <v>45819</v>
      </c>
      <c r="AE1563" s="4">
        <v>45820</v>
      </c>
      <c r="AF1563" s="4"/>
      <c r="AG1563" s="30" t="s">
        <v>266</v>
      </c>
      <c r="AH1563" s="30" t="s">
        <v>63</v>
      </c>
      <c r="AI1563" s="30" t="s">
        <v>364</v>
      </c>
      <c r="AJ1563" s="30" t="s">
        <v>64</v>
      </c>
      <c r="AK1563" s="30" t="s">
        <v>65</v>
      </c>
      <c r="AL1563" s="30" t="s">
        <v>66</v>
      </c>
      <c r="AM1563" s="30" t="s">
        <v>67</v>
      </c>
      <c r="AN1563" s="30">
        <v>16.567129999999999</v>
      </c>
      <c r="AO1563" s="30" t="s">
        <v>68</v>
      </c>
      <c r="AP1563" s="30"/>
      <c r="AQ1563" s="30"/>
      <c r="AR1563" s="30" t="s">
        <v>68</v>
      </c>
      <c r="AS1563" s="30"/>
      <c r="AT1563" s="30"/>
      <c r="AU1563" s="30" t="s">
        <v>206</v>
      </c>
      <c r="AV1563" s="30" t="s">
        <v>207</v>
      </c>
      <c r="AW1563" s="30">
        <v>36.234229999999997</v>
      </c>
      <c r="AX1563" s="30" t="s">
        <v>122</v>
      </c>
      <c r="AY1563" s="30" t="s">
        <v>123</v>
      </c>
      <c r="AZ1563" s="3">
        <v>565</v>
      </c>
      <c r="BA1563" s="30" t="s">
        <v>60</v>
      </c>
      <c r="BB1563" s="30">
        <v>565</v>
      </c>
      <c r="BC1563" s="30" t="s">
        <v>60</v>
      </c>
      <c r="BD1563" s="30" t="s">
        <v>60</v>
      </c>
      <c r="BE1563" s="30" t="s">
        <v>60</v>
      </c>
      <c r="BF1563" s="35" t="str">
        <f>IFERROR(VLOOKUP(Data_Power_app[[#This Row],[PRO ODER]],'Result'!A:C,3,0),"")</f>
        <v/>
      </c>
      <c r="BG1563" s="14" t="str">
        <f>IFERROR(VLOOKUP(Data_Power_app[[#This Row],[PRO ODER]]&amp;"LAM_IN",'Real Time'!A:E,4,0),"")</f>
        <v/>
      </c>
      <c r="BH1563" s="37" t="str">
        <f>IF(Data_Power_app[[#This Row],[LAMINATION MACHINE (PLAN)]]="","",IF(Data_Power_app[[#This Row],[LAMINATION MACHINE (REALTIME)]]="","",RIGHT(Data_Power_app[[#This Row],[LAMINATION MACHINE (REALTIME)]],1)=RIGHT(Data_Power_app[[#This Row],[LAMINATION MACHINE (PLAN)]],1)))</f>
        <v/>
      </c>
    </row>
    <row r="1564" spans="1:60" x14ac:dyDescent="0.25">
      <c r="A1564" s="27">
        <v>2064</v>
      </c>
      <c r="B1564" s="30" t="s">
        <v>6745</v>
      </c>
      <c r="C1564" s="30" t="s">
        <v>6746</v>
      </c>
      <c r="D1564" s="30" t="s">
        <v>57</v>
      </c>
      <c r="E1564" s="30" t="s">
        <v>111</v>
      </c>
      <c r="F1564" s="30" t="s">
        <v>59</v>
      </c>
      <c r="G1564" s="30">
        <v>5615</v>
      </c>
      <c r="H1564" s="4">
        <v>45811</v>
      </c>
      <c r="I1564" s="30">
        <v>45807</v>
      </c>
      <c r="J1564" s="4">
        <v>45807</v>
      </c>
      <c r="K1564" s="4">
        <v>45812</v>
      </c>
      <c r="L1564" s="4">
        <v>45808.783935185187</v>
      </c>
      <c r="M1564" s="4">
        <v>45813</v>
      </c>
      <c r="N1564" s="4">
        <v>45808.112812500003</v>
      </c>
      <c r="O1564" s="4" t="s">
        <v>60</v>
      </c>
      <c r="P1564" s="4" t="s">
        <v>60</v>
      </c>
      <c r="Q1564" s="4" t="s">
        <v>60</v>
      </c>
      <c r="R1564" s="4" t="s">
        <v>60</v>
      </c>
      <c r="S1564" s="4" t="s">
        <v>60</v>
      </c>
      <c r="T1564" s="4">
        <v>45815</v>
      </c>
      <c r="U1564" s="4">
        <v>45810.314571759256</v>
      </c>
      <c r="V1564" s="4">
        <v>45811.843634259261</v>
      </c>
      <c r="W1564" s="4">
        <v>45817</v>
      </c>
      <c r="X1564" s="4"/>
      <c r="Y1564" s="4" t="s">
        <v>60</v>
      </c>
      <c r="Z1564" s="4">
        <v>45817</v>
      </c>
      <c r="AA1564" s="4"/>
      <c r="AB1564" s="4" t="s">
        <v>60</v>
      </c>
      <c r="AC1564" s="4">
        <v>45818</v>
      </c>
      <c r="AD1564" s="4">
        <v>45819</v>
      </c>
      <c r="AE1564" s="4">
        <v>45820</v>
      </c>
      <c r="AF1564" s="4"/>
      <c r="AG1564" s="30" t="s">
        <v>343</v>
      </c>
      <c r="AH1564" s="30" t="s">
        <v>63</v>
      </c>
      <c r="AI1564" s="30" t="s">
        <v>364</v>
      </c>
      <c r="AJ1564" s="30" t="s">
        <v>64</v>
      </c>
      <c r="AK1564" s="30" t="s">
        <v>65</v>
      </c>
      <c r="AL1564" s="30" t="s">
        <v>66</v>
      </c>
      <c r="AM1564" s="30" t="s">
        <v>67</v>
      </c>
      <c r="AN1564" s="30">
        <v>172.24903</v>
      </c>
      <c r="AO1564" s="30" t="s">
        <v>68</v>
      </c>
      <c r="AP1564" s="30"/>
      <c r="AQ1564" s="30"/>
      <c r="AR1564" s="30" t="s">
        <v>68</v>
      </c>
      <c r="AS1564" s="30"/>
      <c r="AT1564" s="30"/>
      <c r="AU1564" s="30" t="s">
        <v>206</v>
      </c>
      <c r="AV1564" s="30" t="s">
        <v>207</v>
      </c>
      <c r="AW1564" s="30">
        <v>376.73369000000002</v>
      </c>
      <c r="AX1564" s="30" t="s">
        <v>122</v>
      </c>
      <c r="AY1564" s="30" t="s">
        <v>123</v>
      </c>
      <c r="AZ1564" s="3">
        <v>5615</v>
      </c>
      <c r="BA1564" s="30" t="s">
        <v>60</v>
      </c>
      <c r="BB1564" s="30">
        <v>5615</v>
      </c>
      <c r="BC1564" s="30" t="s">
        <v>60</v>
      </c>
      <c r="BD1564" s="30" t="s">
        <v>60</v>
      </c>
      <c r="BE1564" s="30" t="s">
        <v>60</v>
      </c>
      <c r="BF1564" s="35" t="str">
        <f>IFERROR(VLOOKUP(Data_Power_app[[#This Row],[PRO ODER]],'Result'!A:C,3,0),"")</f>
        <v/>
      </c>
      <c r="BG1564" s="14" t="str">
        <f>IFERROR(VLOOKUP(Data_Power_app[[#This Row],[PRO ODER]]&amp;"LAM_IN",'Real Time'!A:E,4,0),"")</f>
        <v/>
      </c>
      <c r="BH1564" s="37" t="str">
        <f>IF(Data_Power_app[[#This Row],[LAMINATION MACHINE (PLAN)]]="","",IF(Data_Power_app[[#This Row],[LAMINATION MACHINE (REALTIME)]]="","",RIGHT(Data_Power_app[[#This Row],[LAMINATION MACHINE (REALTIME)]],1)=RIGHT(Data_Power_app[[#This Row],[LAMINATION MACHINE (PLAN)]],1)))</f>
        <v/>
      </c>
    </row>
    <row r="1565" spans="1:60" x14ac:dyDescent="0.25">
      <c r="A1565" s="27">
        <v>2065</v>
      </c>
      <c r="B1565" s="30" t="s">
        <v>6747</v>
      </c>
      <c r="C1565" s="30" t="s">
        <v>6748</v>
      </c>
      <c r="D1565" s="30" t="s">
        <v>57</v>
      </c>
      <c r="E1565" s="30" t="s">
        <v>111</v>
      </c>
      <c r="F1565" s="30" t="s">
        <v>59</v>
      </c>
      <c r="G1565" s="30">
        <v>323</v>
      </c>
      <c r="H1565" s="4">
        <v>45811</v>
      </c>
      <c r="I1565" s="30">
        <v>45807</v>
      </c>
      <c r="J1565" s="4">
        <v>45807</v>
      </c>
      <c r="K1565" s="4">
        <v>45812</v>
      </c>
      <c r="L1565" s="4">
        <v>45808.78398148148</v>
      </c>
      <c r="M1565" s="4">
        <v>45813</v>
      </c>
      <c r="N1565" s="4">
        <v>45808.112835648149</v>
      </c>
      <c r="O1565" s="4" t="s">
        <v>60</v>
      </c>
      <c r="P1565" s="4" t="s">
        <v>60</v>
      </c>
      <c r="Q1565" s="4" t="s">
        <v>60</v>
      </c>
      <c r="R1565" s="4" t="s">
        <v>60</v>
      </c>
      <c r="S1565" s="4" t="s">
        <v>60</v>
      </c>
      <c r="T1565" s="4">
        <v>45815</v>
      </c>
      <c r="U1565" s="4">
        <v>45810.94804398148</v>
      </c>
      <c r="V1565" s="4"/>
      <c r="W1565" s="4">
        <v>45817</v>
      </c>
      <c r="X1565" s="4"/>
      <c r="Y1565" s="4" t="s">
        <v>60</v>
      </c>
      <c r="Z1565" s="4">
        <v>45817</v>
      </c>
      <c r="AA1565" s="4"/>
      <c r="AB1565" s="4" t="s">
        <v>60</v>
      </c>
      <c r="AC1565" s="4">
        <v>45818</v>
      </c>
      <c r="AD1565" s="4">
        <v>45819</v>
      </c>
      <c r="AE1565" s="4">
        <v>45820</v>
      </c>
      <c r="AF1565" s="4"/>
      <c r="AG1565" s="30" t="s">
        <v>266</v>
      </c>
      <c r="AH1565" s="30" t="s">
        <v>63</v>
      </c>
      <c r="AI1565" s="30" t="s">
        <v>364</v>
      </c>
      <c r="AJ1565" s="30" t="s">
        <v>64</v>
      </c>
      <c r="AK1565" s="30" t="s">
        <v>65</v>
      </c>
      <c r="AL1565" s="30" t="s">
        <v>66</v>
      </c>
      <c r="AM1565" s="30" t="s">
        <v>67</v>
      </c>
      <c r="AN1565" s="30">
        <v>9.7285500000000003</v>
      </c>
      <c r="AO1565" s="30" t="s">
        <v>68</v>
      </c>
      <c r="AP1565" s="30"/>
      <c r="AQ1565" s="30"/>
      <c r="AR1565" s="30" t="s">
        <v>68</v>
      </c>
      <c r="AS1565" s="30"/>
      <c r="AT1565" s="30"/>
      <c r="AU1565" s="30" t="s">
        <v>206</v>
      </c>
      <c r="AV1565" s="30" t="s">
        <v>207</v>
      </c>
      <c r="AW1565" s="30">
        <v>21.277619999999999</v>
      </c>
      <c r="AX1565" s="30" t="s">
        <v>122</v>
      </c>
      <c r="AY1565" s="30" t="s">
        <v>123</v>
      </c>
      <c r="AZ1565" s="3">
        <v>323</v>
      </c>
      <c r="BA1565" s="30" t="s">
        <v>60</v>
      </c>
      <c r="BB1565" s="30">
        <v>323</v>
      </c>
      <c r="BC1565" s="30" t="s">
        <v>60</v>
      </c>
      <c r="BD1565" s="30" t="s">
        <v>60</v>
      </c>
      <c r="BE1565" s="30" t="s">
        <v>60</v>
      </c>
      <c r="BF1565" s="35" t="str">
        <f>IFERROR(VLOOKUP(Data_Power_app[[#This Row],[PRO ODER]],'Result'!A:C,3,0),"")</f>
        <v/>
      </c>
      <c r="BG1565" s="14" t="str">
        <f>IFERROR(VLOOKUP(Data_Power_app[[#This Row],[PRO ODER]]&amp;"LAM_IN",'Real Time'!A:E,4,0),"")</f>
        <v/>
      </c>
      <c r="BH1565" s="37" t="str">
        <f>IF(Data_Power_app[[#This Row],[LAMINATION MACHINE (PLAN)]]="","",IF(Data_Power_app[[#This Row],[LAMINATION MACHINE (REALTIME)]]="","",RIGHT(Data_Power_app[[#This Row],[LAMINATION MACHINE (REALTIME)]],1)=RIGHT(Data_Power_app[[#This Row],[LAMINATION MACHINE (PLAN)]],1)))</f>
        <v/>
      </c>
    </row>
    <row r="1566" spans="1:60" x14ac:dyDescent="0.25">
      <c r="A1566" s="27">
        <v>2066</v>
      </c>
      <c r="B1566" s="30" t="s">
        <v>6749</v>
      </c>
      <c r="C1566" s="30" t="s">
        <v>6750</v>
      </c>
      <c r="D1566" s="30" t="s">
        <v>57</v>
      </c>
      <c r="E1566" s="30" t="s">
        <v>111</v>
      </c>
      <c r="F1566" s="30" t="s">
        <v>59</v>
      </c>
      <c r="G1566" s="30">
        <v>550</v>
      </c>
      <c r="H1566" s="4">
        <v>45811</v>
      </c>
      <c r="I1566" s="30">
        <v>45807</v>
      </c>
      <c r="J1566" s="4">
        <v>45807</v>
      </c>
      <c r="K1566" s="4">
        <v>45812</v>
      </c>
      <c r="L1566" s="4">
        <v>45808.784016203703</v>
      </c>
      <c r="M1566" s="4">
        <v>45813</v>
      </c>
      <c r="N1566" s="4">
        <v>45808.112638888888</v>
      </c>
      <c r="O1566" s="4" t="s">
        <v>60</v>
      </c>
      <c r="P1566" s="4" t="s">
        <v>60</v>
      </c>
      <c r="Q1566" s="4" t="s">
        <v>60</v>
      </c>
      <c r="R1566" s="4" t="s">
        <v>60</v>
      </c>
      <c r="S1566" s="4" t="s">
        <v>60</v>
      </c>
      <c r="T1566" s="4">
        <v>45815</v>
      </c>
      <c r="U1566" s="4">
        <v>45810.947939814818</v>
      </c>
      <c r="V1566" s="4"/>
      <c r="W1566" s="4">
        <v>45817</v>
      </c>
      <c r="X1566" s="4"/>
      <c r="Y1566" s="4" t="s">
        <v>60</v>
      </c>
      <c r="Z1566" s="4">
        <v>45817</v>
      </c>
      <c r="AA1566" s="4"/>
      <c r="AB1566" s="4" t="s">
        <v>60</v>
      </c>
      <c r="AC1566" s="4">
        <v>45818</v>
      </c>
      <c r="AD1566" s="4">
        <v>45819</v>
      </c>
      <c r="AE1566" s="4">
        <v>45820</v>
      </c>
      <c r="AF1566" s="4"/>
      <c r="AG1566" s="30" t="s">
        <v>266</v>
      </c>
      <c r="AH1566" s="30" t="s">
        <v>63</v>
      </c>
      <c r="AI1566" s="30" t="s">
        <v>364</v>
      </c>
      <c r="AJ1566" s="30" t="s">
        <v>64</v>
      </c>
      <c r="AK1566" s="30" t="s">
        <v>65</v>
      </c>
      <c r="AL1566" s="30" t="s">
        <v>66</v>
      </c>
      <c r="AM1566" s="30" t="s">
        <v>67</v>
      </c>
      <c r="AN1566" s="30">
        <v>16.164899999999999</v>
      </c>
      <c r="AO1566" s="30" t="s">
        <v>68</v>
      </c>
      <c r="AP1566" s="30"/>
      <c r="AQ1566" s="30"/>
      <c r="AR1566" s="30" t="s">
        <v>68</v>
      </c>
      <c r="AS1566" s="30"/>
      <c r="AT1566" s="30"/>
      <c r="AU1566" s="30" t="s">
        <v>206</v>
      </c>
      <c r="AV1566" s="30" t="s">
        <v>207</v>
      </c>
      <c r="AW1566" s="30">
        <v>35.354889999999997</v>
      </c>
      <c r="AX1566" s="30" t="s">
        <v>122</v>
      </c>
      <c r="AY1566" s="30" t="s">
        <v>123</v>
      </c>
      <c r="AZ1566" s="3">
        <v>550</v>
      </c>
      <c r="BA1566" s="30" t="s">
        <v>60</v>
      </c>
      <c r="BB1566" s="30">
        <v>550</v>
      </c>
      <c r="BC1566" s="30" t="s">
        <v>60</v>
      </c>
      <c r="BD1566" s="30" t="s">
        <v>60</v>
      </c>
      <c r="BE1566" s="30" t="s">
        <v>60</v>
      </c>
      <c r="BF1566" s="35" t="str">
        <f>IFERROR(VLOOKUP(Data_Power_app[[#This Row],[PRO ODER]],'Result'!A:C,3,0),"")</f>
        <v/>
      </c>
      <c r="BG1566" s="14" t="str">
        <f>IFERROR(VLOOKUP(Data_Power_app[[#This Row],[PRO ODER]]&amp;"LAM_IN",'Real Time'!A:E,4,0),"")</f>
        <v/>
      </c>
      <c r="BH1566" s="37" t="str">
        <f>IF(Data_Power_app[[#This Row],[LAMINATION MACHINE (PLAN)]]="","",IF(Data_Power_app[[#This Row],[LAMINATION MACHINE (REALTIME)]]="","",RIGHT(Data_Power_app[[#This Row],[LAMINATION MACHINE (REALTIME)]],1)=RIGHT(Data_Power_app[[#This Row],[LAMINATION MACHINE (PLAN)]],1)))</f>
        <v/>
      </c>
    </row>
    <row r="1567" spans="1:60" x14ac:dyDescent="0.25">
      <c r="A1567" s="27">
        <v>2067</v>
      </c>
      <c r="B1567" s="30" t="s">
        <v>6751</v>
      </c>
      <c r="C1567" s="30" t="s">
        <v>6752</v>
      </c>
      <c r="D1567" s="30" t="s">
        <v>57</v>
      </c>
      <c r="E1567" s="30" t="s">
        <v>111</v>
      </c>
      <c r="F1567" s="30" t="s">
        <v>59</v>
      </c>
      <c r="G1567" s="30">
        <v>1085</v>
      </c>
      <c r="H1567" s="4">
        <v>45811</v>
      </c>
      <c r="I1567" s="30">
        <v>45807</v>
      </c>
      <c r="J1567" s="4">
        <v>45807</v>
      </c>
      <c r="K1567" s="4">
        <v>45812</v>
      </c>
      <c r="L1567" s="4">
        <v>45808.784050925926</v>
      </c>
      <c r="M1567" s="4">
        <v>45813</v>
      </c>
      <c r="N1567" s="4">
        <v>45808.112662037034</v>
      </c>
      <c r="O1567" s="4" t="s">
        <v>60</v>
      </c>
      <c r="P1567" s="4" t="s">
        <v>60</v>
      </c>
      <c r="Q1567" s="4" t="s">
        <v>60</v>
      </c>
      <c r="R1567" s="4" t="s">
        <v>60</v>
      </c>
      <c r="S1567" s="4" t="s">
        <v>60</v>
      </c>
      <c r="T1567" s="4">
        <v>45815</v>
      </c>
      <c r="U1567" s="4">
        <v>45810.947974537034</v>
      </c>
      <c r="V1567" s="4"/>
      <c r="W1567" s="4">
        <v>45817</v>
      </c>
      <c r="X1567" s="4"/>
      <c r="Y1567" s="4" t="s">
        <v>60</v>
      </c>
      <c r="Z1567" s="4">
        <v>45817</v>
      </c>
      <c r="AA1567" s="4"/>
      <c r="AB1567" s="4" t="s">
        <v>60</v>
      </c>
      <c r="AC1567" s="4">
        <v>45818</v>
      </c>
      <c r="AD1567" s="4">
        <v>45819</v>
      </c>
      <c r="AE1567" s="4">
        <v>45820</v>
      </c>
      <c r="AF1567" s="4"/>
      <c r="AG1567" s="30" t="s">
        <v>266</v>
      </c>
      <c r="AH1567" s="30" t="s">
        <v>63</v>
      </c>
      <c r="AI1567" s="30" t="s">
        <v>364</v>
      </c>
      <c r="AJ1567" s="30" t="s">
        <v>64</v>
      </c>
      <c r="AK1567" s="30" t="s">
        <v>65</v>
      </c>
      <c r="AL1567" s="30" t="s">
        <v>66</v>
      </c>
      <c r="AM1567" s="30" t="s">
        <v>67</v>
      </c>
      <c r="AN1567" s="30">
        <v>31.616440000000001</v>
      </c>
      <c r="AO1567" s="30" t="s">
        <v>68</v>
      </c>
      <c r="AP1567" s="30"/>
      <c r="AQ1567" s="30"/>
      <c r="AR1567" s="30" t="s">
        <v>68</v>
      </c>
      <c r="AS1567" s="30"/>
      <c r="AT1567" s="30"/>
      <c r="AU1567" s="30" t="s">
        <v>206</v>
      </c>
      <c r="AV1567" s="30" t="s">
        <v>207</v>
      </c>
      <c r="AW1567" s="30">
        <v>69.147999999999996</v>
      </c>
      <c r="AX1567" s="30" t="s">
        <v>122</v>
      </c>
      <c r="AY1567" s="30" t="s">
        <v>123</v>
      </c>
      <c r="AZ1567" s="3">
        <v>1085</v>
      </c>
      <c r="BA1567" s="30" t="s">
        <v>60</v>
      </c>
      <c r="BB1567" s="30">
        <v>1085</v>
      </c>
      <c r="BC1567" s="30" t="s">
        <v>60</v>
      </c>
      <c r="BD1567" s="30" t="s">
        <v>60</v>
      </c>
      <c r="BE1567" s="30" t="s">
        <v>60</v>
      </c>
      <c r="BF1567" s="35" t="str">
        <f>IFERROR(VLOOKUP(Data_Power_app[[#This Row],[PRO ODER]],'Result'!A:C,3,0),"")</f>
        <v/>
      </c>
      <c r="BG1567" s="14" t="str">
        <f>IFERROR(VLOOKUP(Data_Power_app[[#This Row],[PRO ODER]]&amp;"LAM_IN",'Real Time'!A:E,4,0),"")</f>
        <v/>
      </c>
      <c r="BH1567" s="37" t="str">
        <f>IF(Data_Power_app[[#This Row],[LAMINATION MACHINE (PLAN)]]="","",IF(Data_Power_app[[#This Row],[LAMINATION MACHINE (REALTIME)]]="","",RIGHT(Data_Power_app[[#This Row],[LAMINATION MACHINE (REALTIME)]],1)=RIGHT(Data_Power_app[[#This Row],[LAMINATION MACHINE (PLAN)]],1)))</f>
        <v/>
      </c>
    </row>
    <row r="1568" spans="1:60" x14ac:dyDescent="0.25">
      <c r="A1568" s="27">
        <v>2068</v>
      </c>
      <c r="B1568" s="30" t="s">
        <v>6753</v>
      </c>
      <c r="C1568" s="30" t="s">
        <v>6754</v>
      </c>
      <c r="D1568" s="30" t="s">
        <v>57</v>
      </c>
      <c r="E1568" s="30" t="s">
        <v>111</v>
      </c>
      <c r="F1568" s="30" t="s">
        <v>59</v>
      </c>
      <c r="G1568" s="30">
        <v>126</v>
      </c>
      <c r="H1568" s="4">
        <v>45811</v>
      </c>
      <c r="I1568" s="30">
        <v>45807</v>
      </c>
      <c r="J1568" s="4">
        <v>45807</v>
      </c>
      <c r="K1568" s="4">
        <v>45812</v>
      </c>
      <c r="L1568" s="4">
        <v>45808.784085648149</v>
      </c>
      <c r="M1568" s="4">
        <v>45813</v>
      </c>
      <c r="N1568" s="4">
        <v>45808.112881944442</v>
      </c>
      <c r="O1568" s="4" t="s">
        <v>60</v>
      </c>
      <c r="P1568" s="4" t="s">
        <v>60</v>
      </c>
      <c r="Q1568" s="4" t="s">
        <v>60</v>
      </c>
      <c r="R1568" s="4" t="s">
        <v>60</v>
      </c>
      <c r="S1568" s="4" t="s">
        <v>60</v>
      </c>
      <c r="T1568" s="4">
        <v>45815</v>
      </c>
      <c r="U1568" s="4">
        <v>45810.948113425926</v>
      </c>
      <c r="V1568" s="4"/>
      <c r="W1568" s="4">
        <v>45817</v>
      </c>
      <c r="X1568" s="4"/>
      <c r="Y1568" s="4" t="s">
        <v>60</v>
      </c>
      <c r="Z1568" s="4">
        <v>45817</v>
      </c>
      <c r="AA1568" s="4"/>
      <c r="AB1568" s="4" t="s">
        <v>60</v>
      </c>
      <c r="AC1568" s="4">
        <v>45818</v>
      </c>
      <c r="AD1568" s="4">
        <v>45819</v>
      </c>
      <c r="AE1568" s="4">
        <v>45820</v>
      </c>
      <c r="AF1568" s="4"/>
      <c r="AG1568" s="30" t="s">
        <v>266</v>
      </c>
      <c r="AH1568" s="30" t="s">
        <v>63</v>
      </c>
      <c r="AI1568" s="30" t="s">
        <v>364</v>
      </c>
      <c r="AJ1568" s="30" t="s">
        <v>64</v>
      </c>
      <c r="AK1568" s="30" t="s">
        <v>65</v>
      </c>
      <c r="AL1568" s="30" t="s">
        <v>66</v>
      </c>
      <c r="AM1568" s="30" t="s">
        <v>67</v>
      </c>
      <c r="AN1568" s="30">
        <v>3.7860800000000001</v>
      </c>
      <c r="AO1568" s="30" t="s">
        <v>68</v>
      </c>
      <c r="AP1568" s="30"/>
      <c r="AQ1568" s="30"/>
      <c r="AR1568" s="30" t="s">
        <v>68</v>
      </c>
      <c r="AS1568" s="30"/>
      <c r="AT1568" s="30"/>
      <c r="AU1568" s="30" t="s">
        <v>206</v>
      </c>
      <c r="AV1568" s="30" t="s">
        <v>207</v>
      </c>
      <c r="AW1568" s="30">
        <v>8.2809399999999993</v>
      </c>
      <c r="AX1568" s="30" t="s">
        <v>122</v>
      </c>
      <c r="AY1568" s="30" t="s">
        <v>123</v>
      </c>
      <c r="AZ1568" s="3">
        <v>126</v>
      </c>
      <c r="BA1568" s="30" t="s">
        <v>60</v>
      </c>
      <c r="BB1568" s="30">
        <v>126</v>
      </c>
      <c r="BC1568" s="30" t="s">
        <v>60</v>
      </c>
      <c r="BD1568" s="30" t="s">
        <v>60</v>
      </c>
      <c r="BE1568" s="30" t="s">
        <v>60</v>
      </c>
      <c r="BF1568" s="35" t="str">
        <f>IFERROR(VLOOKUP(Data_Power_app[[#This Row],[PRO ODER]],'Result'!A:C,3,0),"")</f>
        <v/>
      </c>
      <c r="BG1568" s="14" t="str">
        <f>IFERROR(VLOOKUP(Data_Power_app[[#This Row],[PRO ODER]]&amp;"LAM_IN",'Real Time'!A:E,4,0),"")</f>
        <v/>
      </c>
      <c r="BH1568" s="37" t="str">
        <f>IF(Data_Power_app[[#This Row],[LAMINATION MACHINE (PLAN)]]="","",IF(Data_Power_app[[#This Row],[LAMINATION MACHINE (REALTIME)]]="","",RIGHT(Data_Power_app[[#This Row],[LAMINATION MACHINE (REALTIME)]],1)=RIGHT(Data_Power_app[[#This Row],[LAMINATION MACHINE (PLAN)]],1)))</f>
        <v/>
      </c>
    </row>
    <row r="1569" spans="1:60" x14ac:dyDescent="0.25">
      <c r="A1569" s="27">
        <v>2069</v>
      </c>
      <c r="B1569" s="30" t="s">
        <v>6755</v>
      </c>
      <c r="C1569" s="30" t="s">
        <v>6756</v>
      </c>
      <c r="D1569" s="30" t="s">
        <v>57</v>
      </c>
      <c r="E1569" s="30" t="s">
        <v>111</v>
      </c>
      <c r="F1569" s="30" t="s">
        <v>59</v>
      </c>
      <c r="G1569" s="30">
        <v>545</v>
      </c>
      <c r="H1569" s="4">
        <v>45811</v>
      </c>
      <c r="I1569" s="30">
        <v>45807</v>
      </c>
      <c r="J1569" s="4">
        <v>45807</v>
      </c>
      <c r="K1569" s="4">
        <v>45812</v>
      </c>
      <c r="L1569" s="4">
        <v>45808.784120370372</v>
      </c>
      <c r="M1569" s="4">
        <v>45813</v>
      </c>
      <c r="N1569" s="4">
        <v>45808.112905092596</v>
      </c>
      <c r="O1569" s="4" t="s">
        <v>60</v>
      </c>
      <c r="P1569" s="4" t="s">
        <v>60</v>
      </c>
      <c r="Q1569" s="4" t="s">
        <v>60</v>
      </c>
      <c r="R1569" s="4" t="s">
        <v>60</v>
      </c>
      <c r="S1569" s="4" t="s">
        <v>60</v>
      </c>
      <c r="T1569" s="4">
        <v>45815</v>
      </c>
      <c r="U1569" s="4">
        <v>45810.948078703703</v>
      </c>
      <c r="V1569" s="4"/>
      <c r="W1569" s="4">
        <v>45817</v>
      </c>
      <c r="X1569" s="4"/>
      <c r="Y1569" s="4" t="s">
        <v>60</v>
      </c>
      <c r="Z1569" s="4">
        <v>45817</v>
      </c>
      <c r="AA1569" s="4"/>
      <c r="AB1569" s="4" t="s">
        <v>60</v>
      </c>
      <c r="AC1569" s="4">
        <v>45818</v>
      </c>
      <c r="AD1569" s="4">
        <v>45819</v>
      </c>
      <c r="AE1569" s="4">
        <v>45820</v>
      </c>
      <c r="AF1569" s="4"/>
      <c r="AG1569" s="30" t="s">
        <v>266</v>
      </c>
      <c r="AH1569" s="30" t="s">
        <v>63</v>
      </c>
      <c r="AI1569" s="30" t="s">
        <v>364</v>
      </c>
      <c r="AJ1569" s="30" t="s">
        <v>64</v>
      </c>
      <c r="AK1569" s="30" t="s">
        <v>65</v>
      </c>
      <c r="AL1569" s="30" t="s">
        <v>66</v>
      </c>
      <c r="AM1569" s="30" t="s">
        <v>67</v>
      </c>
      <c r="AN1569" s="30">
        <v>16.488299999999999</v>
      </c>
      <c r="AO1569" s="30" t="s">
        <v>68</v>
      </c>
      <c r="AP1569" s="30"/>
      <c r="AQ1569" s="30"/>
      <c r="AR1569" s="30" t="s">
        <v>68</v>
      </c>
      <c r="AS1569" s="30"/>
      <c r="AT1569" s="30"/>
      <c r="AU1569" s="30" t="s">
        <v>206</v>
      </c>
      <c r="AV1569" s="30" t="s">
        <v>207</v>
      </c>
      <c r="AW1569" s="30">
        <v>36.062550000000002</v>
      </c>
      <c r="AX1569" s="30" t="s">
        <v>122</v>
      </c>
      <c r="AY1569" s="30" t="s">
        <v>123</v>
      </c>
      <c r="AZ1569" s="3">
        <v>545</v>
      </c>
      <c r="BA1569" s="30" t="s">
        <v>60</v>
      </c>
      <c r="BB1569" s="30">
        <v>545</v>
      </c>
      <c r="BC1569" s="30" t="s">
        <v>60</v>
      </c>
      <c r="BD1569" s="30" t="s">
        <v>60</v>
      </c>
      <c r="BE1569" s="30" t="s">
        <v>60</v>
      </c>
      <c r="BF1569" s="35" t="str">
        <f>IFERROR(VLOOKUP(Data_Power_app[[#This Row],[PRO ODER]],'Result'!A:C,3,0),"")</f>
        <v/>
      </c>
      <c r="BG1569" s="14" t="str">
        <f>IFERROR(VLOOKUP(Data_Power_app[[#This Row],[PRO ODER]]&amp;"LAM_IN",'Real Time'!A:E,4,0),"")</f>
        <v/>
      </c>
      <c r="BH1569" s="37" t="str">
        <f>IF(Data_Power_app[[#This Row],[LAMINATION MACHINE (PLAN)]]="","",IF(Data_Power_app[[#This Row],[LAMINATION MACHINE (REALTIME)]]="","",RIGHT(Data_Power_app[[#This Row],[LAMINATION MACHINE (REALTIME)]],1)=RIGHT(Data_Power_app[[#This Row],[LAMINATION MACHINE (PLAN)]],1)))</f>
        <v/>
      </c>
    </row>
    <row r="1570" spans="1:60" x14ac:dyDescent="0.25">
      <c r="A1570" s="27">
        <v>2070</v>
      </c>
      <c r="B1570" s="30" t="s">
        <v>8100</v>
      </c>
      <c r="C1570" s="30" t="s">
        <v>8101</v>
      </c>
      <c r="D1570" s="30" t="s">
        <v>57</v>
      </c>
      <c r="E1570" s="30" t="s">
        <v>111</v>
      </c>
      <c r="F1570" s="30" t="s">
        <v>59</v>
      </c>
      <c r="G1570" s="30">
        <v>70</v>
      </c>
      <c r="H1570" s="4">
        <v>45811</v>
      </c>
      <c r="I1570" s="30">
        <v>45808</v>
      </c>
      <c r="J1570" s="4">
        <v>45808</v>
      </c>
      <c r="K1570" s="4">
        <v>45812</v>
      </c>
      <c r="L1570" s="4">
        <v>45810.383275462962</v>
      </c>
      <c r="M1570" s="4">
        <v>45812</v>
      </c>
      <c r="N1570" s="4">
        <v>45810.811284722222</v>
      </c>
      <c r="O1570" s="4" t="s">
        <v>60</v>
      </c>
      <c r="P1570" s="4" t="s">
        <v>60</v>
      </c>
      <c r="Q1570" s="4" t="s">
        <v>60</v>
      </c>
      <c r="R1570" s="4" t="s">
        <v>60</v>
      </c>
      <c r="S1570" s="4" t="s">
        <v>60</v>
      </c>
      <c r="T1570" s="4">
        <v>45813</v>
      </c>
      <c r="U1570" s="4"/>
      <c r="V1570" s="4"/>
      <c r="W1570" s="4">
        <v>45818</v>
      </c>
      <c r="X1570" s="4"/>
      <c r="Y1570" s="4" t="s">
        <v>60</v>
      </c>
      <c r="Z1570" s="4">
        <v>45818</v>
      </c>
      <c r="AA1570" s="4"/>
      <c r="AB1570" s="4" t="s">
        <v>60</v>
      </c>
      <c r="AC1570" s="4">
        <v>45819</v>
      </c>
      <c r="AD1570" s="4">
        <v>45819</v>
      </c>
      <c r="AE1570" s="4">
        <v>45820</v>
      </c>
      <c r="AF1570" s="4"/>
      <c r="AG1570" s="30" t="s">
        <v>266</v>
      </c>
      <c r="AH1570" s="30" t="s">
        <v>63</v>
      </c>
      <c r="AI1570" s="30" t="s">
        <v>778</v>
      </c>
      <c r="AJ1570" s="30" t="s">
        <v>64</v>
      </c>
      <c r="AK1570" s="30" t="s">
        <v>65</v>
      </c>
      <c r="AL1570" s="30" t="s">
        <v>66</v>
      </c>
      <c r="AM1570" s="30" t="s">
        <v>67</v>
      </c>
      <c r="AN1570" s="30">
        <v>2.18994</v>
      </c>
      <c r="AO1570" s="30" t="s">
        <v>68</v>
      </c>
      <c r="AP1570" s="30"/>
      <c r="AQ1570" s="30"/>
      <c r="AR1570" s="30" t="s">
        <v>68</v>
      </c>
      <c r="AS1570" s="30"/>
      <c r="AT1570" s="30"/>
      <c r="AU1570" s="30" t="s">
        <v>683</v>
      </c>
      <c r="AV1570" s="30" t="s">
        <v>684</v>
      </c>
      <c r="AW1570" s="30">
        <v>4.7898100000000001</v>
      </c>
      <c r="AX1570" s="30" t="s">
        <v>688</v>
      </c>
      <c r="AY1570" s="30" t="s">
        <v>689</v>
      </c>
      <c r="AZ1570" s="3">
        <v>70</v>
      </c>
      <c r="BA1570" s="30" t="s">
        <v>60</v>
      </c>
      <c r="BB1570" s="30">
        <v>70</v>
      </c>
      <c r="BC1570" s="30" t="s">
        <v>60</v>
      </c>
      <c r="BD1570" s="30" t="s">
        <v>60</v>
      </c>
      <c r="BE1570" s="30" t="s">
        <v>60</v>
      </c>
      <c r="BF1570" s="35" t="str">
        <f>IFERROR(VLOOKUP(Data_Power_app[[#This Row],[PRO ODER]],'Result'!A:C,3,0),"")</f>
        <v/>
      </c>
      <c r="BG1570" s="14" t="str">
        <f>IFERROR(VLOOKUP(Data_Power_app[[#This Row],[PRO ODER]]&amp;"LAM_IN",'Real Time'!A:E,4,0),"")</f>
        <v/>
      </c>
      <c r="BH1570" s="37" t="str">
        <f>IF(Data_Power_app[[#This Row],[LAMINATION MACHINE (PLAN)]]="","",IF(Data_Power_app[[#This Row],[LAMINATION MACHINE (REALTIME)]]="","",RIGHT(Data_Power_app[[#This Row],[LAMINATION MACHINE (REALTIME)]],1)=RIGHT(Data_Power_app[[#This Row],[LAMINATION MACHINE (PLAN)]],1)))</f>
        <v/>
      </c>
    </row>
    <row r="1571" spans="1:60" x14ac:dyDescent="0.25">
      <c r="A1571" s="27">
        <v>2071</v>
      </c>
      <c r="B1571" s="30" t="s">
        <v>8102</v>
      </c>
      <c r="C1571" s="30" t="s">
        <v>8103</v>
      </c>
      <c r="D1571" s="30" t="s">
        <v>57</v>
      </c>
      <c r="E1571" s="30" t="s">
        <v>111</v>
      </c>
      <c r="F1571" s="30" t="s">
        <v>59</v>
      </c>
      <c r="G1571" s="30">
        <v>272</v>
      </c>
      <c r="H1571" s="4">
        <v>45811</v>
      </c>
      <c r="I1571" s="30">
        <v>45808</v>
      </c>
      <c r="J1571" s="4">
        <v>45808</v>
      </c>
      <c r="K1571" s="4">
        <v>45812</v>
      </c>
      <c r="L1571" s="4">
        <v>45810.383333333331</v>
      </c>
      <c r="M1571" s="4">
        <v>45812</v>
      </c>
      <c r="N1571" s="4">
        <v>45810.811307870368</v>
      </c>
      <c r="O1571" s="4" t="s">
        <v>60</v>
      </c>
      <c r="P1571" s="4" t="s">
        <v>60</v>
      </c>
      <c r="Q1571" s="4" t="s">
        <v>60</v>
      </c>
      <c r="R1571" s="4" t="s">
        <v>60</v>
      </c>
      <c r="S1571" s="4" t="s">
        <v>60</v>
      </c>
      <c r="T1571" s="4">
        <v>45813</v>
      </c>
      <c r="U1571" s="4"/>
      <c r="V1571" s="4"/>
      <c r="W1571" s="4">
        <v>45818</v>
      </c>
      <c r="X1571" s="4"/>
      <c r="Y1571" s="4" t="s">
        <v>60</v>
      </c>
      <c r="Z1571" s="4">
        <v>45818</v>
      </c>
      <c r="AA1571" s="4"/>
      <c r="AB1571" s="4" t="s">
        <v>60</v>
      </c>
      <c r="AC1571" s="4">
        <v>45819</v>
      </c>
      <c r="AD1571" s="4">
        <v>45819</v>
      </c>
      <c r="AE1571" s="4">
        <v>45820</v>
      </c>
      <c r="AF1571" s="4"/>
      <c r="AG1571" s="30" t="s">
        <v>266</v>
      </c>
      <c r="AH1571" s="30" t="s">
        <v>63</v>
      </c>
      <c r="AI1571" s="30" t="s">
        <v>778</v>
      </c>
      <c r="AJ1571" s="30" t="s">
        <v>64</v>
      </c>
      <c r="AK1571" s="30" t="s">
        <v>65</v>
      </c>
      <c r="AL1571" s="30" t="s">
        <v>66</v>
      </c>
      <c r="AM1571" s="30" t="s">
        <v>67</v>
      </c>
      <c r="AN1571" s="30">
        <v>8.4100999999999999</v>
      </c>
      <c r="AO1571" s="30" t="s">
        <v>68</v>
      </c>
      <c r="AP1571" s="30"/>
      <c r="AQ1571" s="30"/>
      <c r="AR1571" s="30" t="s">
        <v>68</v>
      </c>
      <c r="AS1571" s="30"/>
      <c r="AT1571" s="30"/>
      <c r="AU1571" s="30" t="s">
        <v>683</v>
      </c>
      <c r="AV1571" s="30" t="s">
        <v>684</v>
      </c>
      <c r="AW1571" s="30">
        <v>18.394310000000001</v>
      </c>
      <c r="AX1571" s="30" t="s">
        <v>688</v>
      </c>
      <c r="AY1571" s="30" t="s">
        <v>689</v>
      </c>
      <c r="AZ1571" s="3">
        <v>272</v>
      </c>
      <c r="BA1571" s="30" t="s">
        <v>60</v>
      </c>
      <c r="BB1571" s="30">
        <v>272</v>
      </c>
      <c r="BC1571" s="30" t="s">
        <v>60</v>
      </c>
      <c r="BD1571" s="30" t="s">
        <v>60</v>
      </c>
      <c r="BE1571" s="30" t="s">
        <v>60</v>
      </c>
      <c r="BF1571" s="35" t="str">
        <f>IFERROR(VLOOKUP(Data_Power_app[[#This Row],[PRO ODER]],'Result'!A:C,3,0),"")</f>
        <v/>
      </c>
      <c r="BG1571" s="14" t="str">
        <f>IFERROR(VLOOKUP(Data_Power_app[[#This Row],[PRO ODER]]&amp;"LAM_IN",'Real Time'!A:E,4,0),"")</f>
        <v/>
      </c>
      <c r="BH1571" s="37" t="str">
        <f>IF(Data_Power_app[[#This Row],[LAMINATION MACHINE (PLAN)]]="","",IF(Data_Power_app[[#This Row],[LAMINATION MACHINE (REALTIME)]]="","",RIGHT(Data_Power_app[[#This Row],[LAMINATION MACHINE (REALTIME)]],1)=RIGHT(Data_Power_app[[#This Row],[LAMINATION MACHINE (PLAN)]],1)))</f>
        <v/>
      </c>
    </row>
    <row r="1572" spans="1:60" x14ac:dyDescent="0.25">
      <c r="A1572" s="27">
        <v>2072</v>
      </c>
      <c r="B1572" s="30" t="s">
        <v>8104</v>
      </c>
      <c r="C1572" s="30" t="s">
        <v>8105</v>
      </c>
      <c r="D1572" s="30" t="s">
        <v>57</v>
      </c>
      <c r="E1572" s="30" t="s">
        <v>111</v>
      </c>
      <c r="F1572" s="30" t="s">
        <v>59</v>
      </c>
      <c r="G1572" s="30">
        <v>90</v>
      </c>
      <c r="H1572" s="4">
        <v>45811</v>
      </c>
      <c r="I1572" s="30">
        <v>45808</v>
      </c>
      <c r="J1572" s="4">
        <v>45808</v>
      </c>
      <c r="K1572" s="4">
        <v>45812</v>
      </c>
      <c r="L1572" s="4">
        <v>45810.383391203701</v>
      </c>
      <c r="M1572" s="4">
        <v>45812</v>
      </c>
      <c r="N1572" s="4">
        <v>45810.811342592591</v>
      </c>
      <c r="O1572" s="4" t="s">
        <v>60</v>
      </c>
      <c r="P1572" s="4" t="s">
        <v>60</v>
      </c>
      <c r="Q1572" s="4" t="s">
        <v>60</v>
      </c>
      <c r="R1572" s="4" t="s">
        <v>60</v>
      </c>
      <c r="S1572" s="4" t="s">
        <v>60</v>
      </c>
      <c r="T1572" s="4">
        <v>45813</v>
      </c>
      <c r="U1572" s="4"/>
      <c r="V1572" s="4"/>
      <c r="W1572" s="4">
        <v>45818</v>
      </c>
      <c r="X1572" s="4"/>
      <c r="Y1572" s="4" t="s">
        <v>60</v>
      </c>
      <c r="Z1572" s="4">
        <v>45818</v>
      </c>
      <c r="AA1572" s="4"/>
      <c r="AB1572" s="4" t="s">
        <v>60</v>
      </c>
      <c r="AC1572" s="4">
        <v>45819</v>
      </c>
      <c r="AD1572" s="4">
        <v>45819</v>
      </c>
      <c r="AE1572" s="4">
        <v>45820</v>
      </c>
      <c r="AF1572" s="4"/>
      <c r="AG1572" s="30" t="s">
        <v>266</v>
      </c>
      <c r="AH1572" s="30" t="s">
        <v>63</v>
      </c>
      <c r="AI1572" s="30" t="s">
        <v>778</v>
      </c>
      <c r="AJ1572" s="30" t="s">
        <v>64</v>
      </c>
      <c r="AK1572" s="30" t="s">
        <v>65</v>
      </c>
      <c r="AL1572" s="30" t="s">
        <v>66</v>
      </c>
      <c r="AM1572" s="30" t="s">
        <v>67</v>
      </c>
      <c r="AN1572" s="30">
        <v>2.7189000000000001</v>
      </c>
      <c r="AO1572" s="30" t="s">
        <v>68</v>
      </c>
      <c r="AP1572" s="30"/>
      <c r="AQ1572" s="30"/>
      <c r="AR1572" s="30" t="s">
        <v>68</v>
      </c>
      <c r="AS1572" s="30"/>
      <c r="AT1572" s="30"/>
      <c r="AU1572" s="30" t="s">
        <v>683</v>
      </c>
      <c r="AV1572" s="30" t="s">
        <v>684</v>
      </c>
      <c r="AW1572" s="30">
        <v>5.9466000000000001</v>
      </c>
      <c r="AX1572" s="30" t="s">
        <v>688</v>
      </c>
      <c r="AY1572" s="30" t="s">
        <v>689</v>
      </c>
      <c r="AZ1572" s="3">
        <v>90</v>
      </c>
      <c r="BA1572" s="30" t="s">
        <v>60</v>
      </c>
      <c r="BB1572" s="30">
        <v>90</v>
      </c>
      <c r="BC1572" s="30" t="s">
        <v>60</v>
      </c>
      <c r="BD1572" s="30" t="s">
        <v>60</v>
      </c>
      <c r="BE1572" s="30" t="s">
        <v>60</v>
      </c>
      <c r="BF1572" s="35" t="str">
        <f>IFERROR(VLOOKUP(Data_Power_app[[#This Row],[PRO ODER]],'Result'!A:C,3,0),"")</f>
        <v/>
      </c>
      <c r="BG1572" s="14" t="str">
        <f>IFERROR(VLOOKUP(Data_Power_app[[#This Row],[PRO ODER]]&amp;"LAM_IN",'Real Time'!A:E,4,0),"")</f>
        <v/>
      </c>
      <c r="BH1572" s="37" t="str">
        <f>IF(Data_Power_app[[#This Row],[LAMINATION MACHINE (PLAN)]]="","",IF(Data_Power_app[[#This Row],[LAMINATION MACHINE (REALTIME)]]="","",RIGHT(Data_Power_app[[#This Row],[LAMINATION MACHINE (REALTIME)]],1)=RIGHT(Data_Power_app[[#This Row],[LAMINATION MACHINE (PLAN)]],1)))</f>
        <v/>
      </c>
    </row>
    <row r="1573" spans="1:60" x14ac:dyDescent="0.25">
      <c r="A1573" s="27">
        <v>2073</v>
      </c>
      <c r="B1573" s="30" t="s">
        <v>11134</v>
      </c>
      <c r="C1573" s="30" t="s">
        <v>11135</v>
      </c>
      <c r="D1573" s="30" t="s">
        <v>57</v>
      </c>
      <c r="E1573" s="30" t="s">
        <v>111</v>
      </c>
      <c r="F1573" s="30" t="s">
        <v>59</v>
      </c>
      <c r="G1573" s="30">
        <v>3055</v>
      </c>
      <c r="H1573" s="4">
        <v>45811</v>
      </c>
      <c r="I1573" s="30">
        <v>45811</v>
      </c>
      <c r="J1573" s="4">
        <v>45722</v>
      </c>
      <c r="K1573" s="4">
        <v>45812</v>
      </c>
      <c r="L1573" s="4"/>
      <c r="M1573" s="4">
        <v>45813</v>
      </c>
      <c r="N1573" s="4"/>
      <c r="O1573" s="4" t="s">
        <v>60</v>
      </c>
      <c r="P1573" s="4" t="s">
        <v>60</v>
      </c>
      <c r="Q1573" s="4" t="s">
        <v>60</v>
      </c>
      <c r="R1573" s="4" t="s">
        <v>60</v>
      </c>
      <c r="S1573" s="4" t="s">
        <v>60</v>
      </c>
      <c r="T1573" s="4">
        <v>45815</v>
      </c>
      <c r="U1573" s="4"/>
      <c r="V1573" s="4"/>
      <c r="W1573" s="4">
        <v>45817</v>
      </c>
      <c r="X1573" s="4"/>
      <c r="Y1573" s="4" t="s">
        <v>60</v>
      </c>
      <c r="Z1573" s="4">
        <v>45817</v>
      </c>
      <c r="AA1573" s="4"/>
      <c r="AB1573" s="4" t="s">
        <v>60</v>
      </c>
      <c r="AC1573" s="4">
        <v>45818</v>
      </c>
      <c r="AD1573" s="4">
        <v>45819</v>
      </c>
      <c r="AE1573" s="4">
        <v>45820</v>
      </c>
      <c r="AF1573" s="4"/>
      <c r="AG1573" s="30" t="s">
        <v>126</v>
      </c>
      <c r="AH1573" s="30" t="s">
        <v>63</v>
      </c>
      <c r="AI1573" s="30" t="s">
        <v>778</v>
      </c>
      <c r="AJ1573" s="30" t="s">
        <v>64</v>
      </c>
      <c r="AK1573" s="30" t="s">
        <v>65</v>
      </c>
      <c r="AL1573" s="30" t="s">
        <v>66</v>
      </c>
      <c r="AM1573" s="30" t="s">
        <v>67</v>
      </c>
      <c r="AN1573" s="30">
        <v>93.768299999999996</v>
      </c>
      <c r="AO1573" s="30" t="s">
        <v>68</v>
      </c>
      <c r="AP1573" s="30"/>
      <c r="AQ1573" s="30"/>
      <c r="AR1573" s="30" t="s">
        <v>68</v>
      </c>
      <c r="AS1573" s="30"/>
      <c r="AT1573" s="30"/>
      <c r="AU1573" s="30" t="s">
        <v>683</v>
      </c>
      <c r="AV1573" s="30" t="s">
        <v>684</v>
      </c>
      <c r="AW1573" s="30">
        <v>205.08493999999999</v>
      </c>
      <c r="AX1573" s="30" t="s">
        <v>688</v>
      </c>
      <c r="AY1573" s="30" t="s">
        <v>689</v>
      </c>
      <c r="AZ1573" s="3">
        <v>3055</v>
      </c>
      <c r="BA1573" s="30" t="s">
        <v>60</v>
      </c>
      <c r="BB1573" s="30">
        <v>3055</v>
      </c>
      <c r="BC1573" s="30" t="s">
        <v>60</v>
      </c>
      <c r="BD1573" s="30" t="s">
        <v>60</v>
      </c>
      <c r="BE1573" s="30" t="s">
        <v>60</v>
      </c>
      <c r="BF1573" s="35" t="str">
        <f>IFERROR(VLOOKUP(Data_Power_app[[#This Row],[PRO ODER]],'Result'!A:C,3,0),"")</f>
        <v>LAMINATION 6</v>
      </c>
      <c r="BG1573" s="14" t="str">
        <f>IFERROR(VLOOKUP(Data_Power_app[[#This Row],[PRO ODER]]&amp;"LAM_IN",'Real Time'!A:E,4,0),"")</f>
        <v/>
      </c>
      <c r="BH1573" s="37" t="str">
        <f>IF(Data_Power_app[[#This Row],[LAMINATION MACHINE (PLAN)]]="","",IF(Data_Power_app[[#This Row],[LAMINATION MACHINE (REALTIME)]]="","",RIGHT(Data_Power_app[[#This Row],[LAMINATION MACHINE (REALTIME)]],1)=RIGHT(Data_Power_app[[#This Row],[LAMINATION MACHINE (PLAN)]],1)))</f>
        <v/>
      </c>
    </row>
    <row r="1574" spans="1:60" x14ac:dyDescent="0.25">
      <c r="A1574" s="27">
        <v>2074</v>
      </c>
      <c r="B1574" s="30" t="s">
        <v>8106</v>
      </c>
      <c r="C1574" s="30" t="s">
        <v>8107</v>
      </c>
      <c r="D1574" s="30" t="s">
        <v>57</v>
      </c>
      <c r="E1574" s="30" t="s">
        <v>111</v>
      </c>
      <c r="F1574" s="30" t="s">
        <v>59</v>
      </c>
      <c r="G1574" s="30">
        <v>323</v>
      </c>
      <c r="H1574" s="4">
        <v>45811</v>
      </c>
      <c r="I1574" s="30">
        <v>45808</v>
      </c>
      <c r="J1574" s="4">
        <v>45808</v>
      </c>
      <c r="K1574" s="4">
        <v>45812</v>
      </c>
      <c r="L1574" s="4">
        <v>45810.383460648147</v>
      </c>
      <c r="M1574" s="4">
        <v>45812</v>
      </c>
      <c r="N1574" s="4">
        <v>45810.811377314814</v>
      </c>
      <c r="O1574" s="4" t="s">
        <v>60</v>
      </c>
      <c r="P1574" s="4" t="s">
        <v>60</v>
      </c>
      <c r="Q1574" s="4" t="s">
        <v>60</v>
      </c>
      <c r="R1574" s="4" t="s">
        <v>60</v>
      </c>
      <c r="S1574" s="4" t="s">
        <v>60</v>
      </c>
      <c r="T1574" s="4">
        <v>45813</v>
      </c>
      <c r="U1574" s="4"/>
      <c r="V1574" s="4"/>
      <c r="W1574" s="4">
        <v>45818</v>
      </c>
      <c r="X1574" s="4"/>
      <c r="Y1574" s="4" t="s">
        <v>60</v>
      </c>
      <c r="Z1574" s="4">
        <v>45818</v>
      </c>
      <c r="AA1574" s="4"/>
      <c r="AB1574" s="4" t="s">
        <v>60</v>
      </c>
      <c r="AC1574" s="4">
        <v>45819</v>
      </c>
      <c r="AD1574" s="4">
        <v>45819</v>
      </c>
      <c r="AE1574" s="4">
        <v>45820</v>
      </c>
      <c r="AF1574" s="4"/>
      <c r="AG1574" s="30" t="s">
        <v>266</v>
      </c>
      <c r="AH1574" s="30" t="s">
        <v>63</v>
      </c>
      <c r="AI1574" s="30" t="s">
        <v>778</v>
      </c>
      <c r="AJ1574" s="30" t="s">
        <v>64</v>
      </c>
      <c r="AK1574" s="30" t="s">
        <v>65</v>
      </c>
      <c r="AL1574" s="30" t="s">
        <v>66</v>
      </c>
      <c r="AM1574" s="30" t="s">
        <v>67</v>
      </c>
      <c r="AN1574" s="30">
        <v>9.8080099999999995</v>
      </c>
      <c r="AO1574" s="30" t="s">
        <v>68</v>
      </c>
      <c r="AP1574" s="30"/>
      <c r="AQ1574" s="30"/>
      <c r="AR1574" s="30" t="s">
        <v>68</v>
      </c>
      <c r="AS1574" s="30"/>
      <c r="AT1574" s="30"/>
      <c r="AU1574" s="30" t="s">
        <v>683</v>
      </c>
      <c r="AV1574" s="30" t="s">
        <v>684</v>
      </c>
      <c r="AW1574" s="30">
        <v>21.451429999999998</v>
      </c>
      <c r="AX1574" s="30" t="s">
        <v>688</v>
      </c>
      <c r="AY1574" s="30" t="s">
        <v>689</v>
      </c>
      <c r="AZ1574" s="3">
        <v>323</v>
      </c>
      <c r="BA1574" s="30" t="s">
        <v>60</v>
      </c>
      <c r="BB1574" s="30">
        <v>323</v>
      </c>
      <c r="BC1574" s="30" t="s">
        <v>60</v>
      </c>
      <c r="BD1574" s="30" t="s">
        <v>60</v>
      </c>
      <c r="BE1574" s="30" t="s">
        <v>60</v>
      </c>
      <c r="BF1574" s="35" t="str">
        <f>IFERROR(VLOOKUP(Data_Power_app[[#This Row],[PRO ODER]],'Result'!A:C,3,0),"")</f>
        <v/>
      </c>
      <c r="BG1574" s="14" t="str">
        <f>IFERROR(VLOOKUP(Data_Power_app[[#This Row],[PRO ODER]]&amp;"LAM_IN",'Real Time'!A:E,4,0),"")</f>
        <v/>
      </c>
      <c r="BH1574" s="37" t="str">
        <f>IF(Data_Power_app[[#This Row],[LAMINATION MACHINE (PLAN)]]="","",IF(Data_Power_app[[#This Row],[LAMINATION MACHINE (REALTIME)]]="","",RIGHT(Data_Power_app[[#This Row],[LAMINATION MACHINE (REALTIME)]],1)=RIGHT(Data_Power_app[[#This Row],[LAMINATION MACHINE (PLAN)]],1)))</f>
        <v/>
      </c>
    </row>
    <row r="1575" spans="1:60" x14ac:dyDescent="0.25">
      <c r="A1575" s="27">
        <v>2075</v>
      </c>
      <c r="B1575" s="30" t="s">
        <v>8108</v>
      </c>
      <c r="C1575" s="30" t="s">
        <v>8109</v>
      </c>
      <c r="D1575" s="30" t="s">
        <v>57</v>
      </c>
      <c r="E1575" s="30" t="s">
        <v>111</v>
      </c>
      <c r="F1575" s="30" t="s">
        <v>59</v>
      </c>
      <c r="G1575" s="30">
        <v>730</v>
      </c>
      <c r="H1575" s="4">
        <v>45811</v>
      </c>
      <c r="I1575" s="30">
        <v>45808</v>
      </c>
      <c r="J1575" s="4">
        <v>45808</v>
      </c>
      <c r="K1575" s="4">
        <v>45812</v>
      </c>
      <c r="L1575" s="4">
        <v>45810.383518518516</v>
      </c>
      <c r="M1575" s="4">
        <v>45812</v>
      </c>
      <c r="N1575" s="4">
        <v>45810.811400462961</v>
      </c>
      <c r="O1575" s="4" t="s">
        <v>60</v>
      </c>
      <c r="P1575" s="4" t="s">
        <v>60</v>
      </c>
      <c r="Q1575" s="4" t="s">
        <v>60</v>
      </c>
      <c r="R1575" s="4" t="s">
        <v>60</v>
      </c>
      <c r="S1575" s="4" t="s">
        <v>60</v>
      </c>
      <c r="T1575" s="4">
        <v>45813</v>
      </c>
      <c r="U1575" s="4"/>
      <c r="V1575" s="4"/>
      <c r="W1575" s="4">
        <v>45818</v>
      </c>
      <c r="X1575" s="4"/>
      <c r="Y1575" s="4" t="s">
        <v>60</v>
      </c>
      <c r="Z1575" s="4">
        <v>45818</v>
      </c>
      <c r="AA1575" s="4"/>
      <c r="AB1575" s="4" t="s">
        <v>60</v>
      </c>
      <c r="AC1575" s="4">
        <v>45819</v>
      </c>
      <c r="AD1575" s="4">
        <v>45819</v>
      </c>
      <c r="AE1575" s="4">
        <v>45820</v>
      </c>
      <c r="AF1575" s="4"/>
      <c r="AG1575" s="30" t="s">
        <v>266</v>
      </c>
      <c r="AH1575" s="30" t="s">
        <v>63</v>
      </c>
      <c r="AI1575" s="30" t="s">
        <v>778</v>
      </c>
      <c r="AJ1575" s="30" t="s">
        <v>64</v>
      </c>
      <c r="AK1575" s="30" t="s">
        <v>65</v>
      </c>
      <c r="AL1575" s="30" t="s">
        <v>66</v>
      </c>
      <c r="AM1575" s="30" t="s">
        <v>67</v>
      </c>
      <c r="AN1575" s="30">
        <v>21.50562</v>
      </c>
      <c r="AO1575" s="30" t="s">
        <v>68</v>
      </c>
      <c r="AP1575" s="30"/>
      <c r="AQ1575" s="30"/>
      <c r="AR1575" s="30" t="s">
        <v>68</v>
      </c>
      <c r="AS1575" s="30"/>
      <c r="AT1575" s="30"/>
      <c r="AU1575" s="30" t="s">
        <v>683</v>
      </c>
      <c r="AV1575" s="30" t="s">
        <v>684</v>
      </c>
      <c r="AW1575" s="30">
        <v>47.035730000000001</v>
      </c>
      <c r="AX1575" s="30" t="s">
        <v>688</v>
      </c>
      <c r="AY1575" s="30" t="s">
        <v>689</v>
      </c>
      <c r="AZ1575" s="3">
        <v>730</v>
      </c>
      <c r="BA1575" s="30" t="s">
        <v>60</v>
      </c>
      <c r="BB1575" s="30">
        <v>730</v>
      </c>
      <c r="BC1575" s="30" t="s">
        <v>60</v>
      </c>
      <c r="BD1575" s="30" t="s">
        <v>60</v>
      </c>
      <c r="BE1575" s="30" t="s">
        <v>60</v>
      </c>
      <c r="BF1575" s="35" t="str">
        <f>IFERROR(VLOOKUP(Data_Power_app[[#This Row],[PRO ODER]],'Result'!A:C,3,0),"")</f>
        <v/>
      </c>
      <c r="BG1575" s="14" t="str">
        <f>IFERROR(VLOOKUP(Data_Power_app[[#This Row],[PRO ODER]]&amp;"LAM_IN",'Real Time'!A:E,4,0),"")</f>
        <v/>
      </c>
      <c r="BH1575" s="37" t="str">
        <f>IF(Data_Power_app[[#This Row],[LAMINATION MACHINE (PLAN)]]="","",IF(Data_Power_app[[#This Row],[LAMINATION MACHINE (REALTIME)]]="","",RIGHT(Data_Power_app[[#This Row],[LAMINATION MACHINE (REALTIME)]],1)=RIGHT(Data_Power_app[[#This Row],[LAMINATION MACHINE (PLAN)]],1)))</f>
        <v/>
      </c>
    </row>
    <row r="1576" spans="1:60" x14ac:dyDescent="0.25">
      <c r="A1576" s="27">
        <v>2076</v>
      </c>
      <c r="B1576" s="30" t="s">
        <v>6757</v>
      </c>
      <c r="C1576" s="30" t="s">
        <v>6758</v>
      </c>
      <c r="D1576" s="30" t="s">
        <v>300</v>
      </c>
      <c r="E1576" s="30" t="s">
        <v>393</v>
      </c>
      <c r="F1576" s="30" t="s">
        <v>59</v>
      </c>
      <c r="G1576" s="30">
        <v>375</v>
      </c>
      <c r="H1576" s="4">
        <v>45811</v>
      </c>
      <c r="I1576" s="30">
        <v>45807</v>
      </c>
      <c r="J1576" s="4">
        <v>45807</v>
      </c>
      <c r="K1576" s="4">
        <v>45812</v>
      </c>
      <c r="L1576" s="4">
        <v>45811.437581018516</v>
      </c>
      <c r="M1576" s="4">
        <v>45812</v>
      </c>
      <c r="N1576" s="4"/>
      <c r="O1576" s="4" t="s">
        <v>60</v>
      </c>
      <c r="P1576" s="4" t="s">
        <v>60</v>
      </c>
      <c r="Q1576" s="4" t="s">
        <v>60</v>
      </c>
      <c r="R1576" s="4" t="s">
        <v>60</v>
      </c>
      <c r="S1576" s="4" t="s">
        <v>60</v>
      </c>
      <c r="T1576" s="4">
        <v>45814</v>
      </c>
      <c r="U1576" s="4"/>
      <c r="V1576" s="4"/>
      <c r="W1576" s="4">
        <v>45815</v>
      </c>
      <c r="X1576" s="4"/>
      <c r="Y1576" s="4" t="s">
        <v>60</v>
      </c>
      <c r="Z1576" s="4">
        <v>45817</v>
      </c>
      <c r="AA1576" s="4"/>
      <c r="AB1576" s="4" t="s">
        <v>60</v>
      </c>
      <c r="AC1576" s="4">
        <v>45818</v>
      </c>
      <c r="AD1576" s="4">
        <v>45819</v>
      </c>
      <c r="AE1576" s="4">
        <v>45820</v>
      </c>
      <c r="AF1576" s="4"/>
      <c r="AG1576" s="30" t="s">
        <v>88</v>
      </c>
      <c r="AH1576" s="30" t="s">
        <v>302</v>
      </c>
      <c r="AI1576" s="30" t="s">
        <v>839</v>
      </c>
      <c r="AJ1576" s="30" t="s">
        <v>303</v>
      </c>
      <c r="AK1576" s="30" t="s">
        <v>100</v>
      </c>
      <c r="AL1576" s="30" t="s">
        <v>389</v>
      </c>
      <c r="AM1576" s="30" t="s">
        <v>390</v>
      </c>
      <c r="AN1576" s="30">
        <v>7.4208699999999999</v>
      </c>
      <c r="AO1576" s="30" t="s">
        <v>68</v>
      </c>
      <c r="AP1576" s="30"/>
      <c r="AQ1576" s="30"/>
      <c r="AR1576" s="30" t="s">
        <v>68</v>
      </c>
      <c r="AS1576" s="30"/>
      <c r="AT1576" s="30"/>
      <c r="AU1576" s="30" t="s">
        <v>397</v>
      </c>
      <c r="AV1576" s="30" t="s">
        <v>398</v>
      </c>
      <c r="AW1576" s="30">
        <v>32.457419999999999</v>
      </c>
      <c r="AX1576" s="30" t="s">
        <v>840</v>
      </c>
      <c r="AY1576" s="30" t="s">
        <v>841</v>
      </c>
      <c r="AZ1576" s="3">
        <v>375</v>
      </c>
      <c r="BA1576" s="30" t="s">
        <v>60</v>
      </c>
      <c r="BB1576" s="30">
        <v>375</v>
      </c>
      <c r="BC1576" s="30" t="s">
        <v>60</v>
      </c>
      <c r="BD1576" s="30" t="s">
        <v>60</v>
      </c>
      <c r="BE1576" s="30" t="s">
        <v>60</v>
      </c>
      <c r="BF1576" s="35" t="str">
        <f>IFERROR(VLOOKUP(Data_Power_app[[#This Row],[PRO ODER]],'Result'!A:C,3,0),"")</f>
        <v/>
      </c>
      <c r="BG1576" s="14" t="str">
        <f>IFERROR(VLOOKUP(Data_Power_app[[#This Row],[PRO ODER]]&amp;"LAM_IN",'Real Time'!A:E,4,0),"")</f>
        <v/>
      </c>
      <c r="BH1576" s="37" t="str">
        <f>IF(Data_Power_app[[#This Row],[LAMINATION MACHINE (PLAN)]]="","",IF(Data_Power_app[[#This Row],[LAMINATION MACHINE (REALTIME)]]="","",RIGHT(Data_Power_app[[#This Row],[LAMINATION MACHINE (REALTIME)]],1)=RIGHT(Data_Power_app[[#This Row],[LAMINATION MACHINE (PLAN)]],1)))</f>
        <v/>
      </c>
    </row>
    <row r="1577" spans="1:60" x14ac:dyDescent="0.25">
      <c r="A1577" s="27">
        <v>2077</v>
      </c>
      <c r="B1577" s="30" t="s">
        <v>6759</v>
      </c>
      <c r="C1577" s="30" t="s">
        <v>6760</v>
      </c>
      <c r="D1577" s="30" t="s">
        <v>300</v>
      </c>
      <c r="E1577" s="30" t="s">
        <v>393</v>
      </c>
      <c r="F1577" s="30" t="s">
        <v>59</v>
      </c>
      <c r="G1577" s="30">
        <v>1659</v>
      </c>
      <c r="H1577" s="4">
        <v>45811</v>
      </c>
      <c r="I1577" s="30">
        <v>45807</v>
      </c>
      <c r="J1577" s="4">
        <v>45807</v>
      </c>
      <c r="K1577" s="4">
        <v>45812</v>
      </c>
      <c r="L1577" s="4">
        <v>45811.437118055554</v>
      </c>
      <c r="M1577" s="4">
        <v>45812</v>
      </c>
      <c r="N1577" s="4"/>
      <c r="O1577" s="4" t="s">
        <v>60</v>
      </c>
      <c r="P1577" s="4" t="s">
        <v>60</v>
      </c>
      <c r="Q1577" s="4" t="s">
        <v>60</v>
      </c>
      <c r="R1577" s="4" t="s">
        <v>60</v>
      </c>
      <c r="S1577" s="4" t="s">
        <v>60</v>
      </c>
      <c r="T1577" s="4">
        <v>45814</v>
      </c>
      <c r="U1577" s="4"/>
      <c r="V1577" s="4"/>
      <c r="W1577" s="4">
        <v>45815</v>
      </c>
      <c r="X1577" s="4"/>
      <c r="Y1577" s="4" t="s">
        <v>60</v>
      </c>
      <c r="Z1577" s="4">
        <v>45817</v>
      </c>
      <c r="AA1577" s="4"/>
      <c r="AB1577" s="4" t="s">
        <v>60</v>
      </c>
      <c r="AC1577" s="4">
        <v>45818</v>
      </c>
      <c r="AD1577" s="4">
        <v>45819</v>
      </c>
      <c r="AE1577" s="4">
        <v>45820</v>
      </c>
      <c r="AF1577" s="4"/>
      <c r="AG1577" s="30" t="s">
        <v>88</v>
      </c>
      <c r="AH1577" s="30" t="s">
        <v>302</v>
      </c>
      <c r="AI1577" s="30" t="s">
        <v>839</v>
      </c>
      <c r="AJ1577" s="30" t="s">
        <v>303</v>
      </c>
      <c r="AK1577" s="30" t="s">
        <v>100</v>
      </c>
      <c r="AL1577" s="30" t="s">
        <v>389</v>
      </c>
      <c r="AM1577" s="30" t="s">
        <v>390</v>
      </c>
      <c r="AN1577" s="30">
        <v>33.097619999999999</v>
      </c>
      <c r="AO1577" s="30" t="s">
        <v>68</v>
      </c>
      <c r="AP1577" s="30"/>
      <c r="AQ1577" s="30"/>
      <c r="AR1577" s="30" t="s">
        <v>68</v>
      </c>
      <c r="AS1577" s="30"/>
      <c r="AT1577" s="30"/>
      <c r="AU1577" s="30" t="s">
        <v>397</v>
      </c>
      <c r="AV1577" s="30" t="s">
        <v>398</v>
      </c>
      <c r="AW1577" s="30">
        <v>144.76338999999999</v>
      </c>
      <c r="AX1577" s="30" t="s">
        <v>840</v>
      </c>
      <c r="AY1577" s="30" t="s">
        <v>841</v>
      </c>
      <c r="AZ1577" s="3">
        <v>1659</v>
      </c>
      <c r="BA1577" s="30" t="s">
        <v>60</v>
      </c>
      <c r="BB1577" s="30">
        <v>1659</v>
      </c>
      <c r="BC1577" s="30" t="s">
        <v>60</v>
      </c>
      <c r="BD1577" s="30" t="s">
        <v>60</v>
      </c>
      <c r="BE1577" s="30" t="s">
        <v>60</v>
      </c>
      <c r="BF1577" s="35" t="str">
        <f>IFERROR(VLOOKUP(Data_Power_app[[#This Row],[PRO ODER]],'Result'!A:C,3,0),"")</f>
        <v/>
      </c>
      <c r="BG1577" s="14" t="str">
        <f>IFERROR(VLOOKUP(Data_Power_app[[#This Row],[PRO ODER]]&amp;"LAM_IN",'Real Time'!A:E,4,0),"")</f>
        <v/>
      </c>
      <c r="BH1577" s="37" t="str">
        <f>IF(Data_Power_app[[#This Row],[LAMINATION MACHINE (PLAN)]]="","",IF(Data_Power_app[[#This Row],[LAMINATION MACHINE (REALTIME)]]="","",RIGHT(Data_Power_app[[#This Row],[LAMINATION MACHINE (REALTIME)]],1)=RIGHT(Data_Power_app[[#This Row],[LAMINATION MACHINE (PLAN)]],1)))</f>
        <v/>
      </c>
    </row>
    <row r="1578" spans="1:60" x14ac:dyDescent="0.25">
      <c r="A1578" s="27">
        <v>2078</v>
      </c>
      <c r="B1578" s="30" t="s">
        <v>6761</v>
      </c>
      <c r="C1578" s="30" t="s">
        <v>6762</v>
      </c>
      <c r="D1578" s="30" t="s">
        <v>300</v>
      </c>
      <c r="E1578" s="30" t="s">
        <v>393</v>
      </c>
      <c r="F1578" s="30" t="s">
        <v>59</v>
      </c>
      <c r="G1578" s="30">
        <v>267</v>
      </c>
      <c r="H1578" s="4">
        <v>45811</v>
      </c>
      <c r="I1578" s="30">
        <v>45807</v>
      </c>
      <c r="J1578" s="4">
        <v>45807</v>
      </c>
      <c r="K1578" s="4">
        <v>45812</v>
      </c>
      <c r="L1578" s="4">
        <v>45811.437222222223</v>
      </c>
      <c r="M1578" s="4">
        <v>45812</v>
      </c>
      <c r="N1578" s="4"/>
      <c r="O1578" s="4" t="s">
        <v>60</v>
      </c>
      <c r="P1578" s="4" t="s">
        <v>60</v>
      </c>
      <c r="Q1578" s="4" t="s">
        <v>60</v>
      </c>
      <c r="R1578" s="4" t="s">
        <v>60</v>
      </c>
      <c r="S1578" s="4" t="s">
        <v>60</v>
      </c>
      <c r="T1578" s="4">
        <v>45814</v>
      </c>
      <c r="U1578" s="4"/>
      <c r="V1578" s="4"/>
      <c r="W1578" s="4">
        <v>45815</v>
      </c>
      <c r="X1578" s="4"/>
      <c r="Y1578" s="4" t="s">
        <v>60</v>
      </c>
      <c r="Z1578" s="4">
        <v>45817</v>
      </c>
      <c r="AA1578" s="4"/>
      <c r="AB1578" s="4" t="s">
        <v>60</v>
      </c>
      <c r="AC1578" s="4">
        <v>45818</v>
      </c>
      <c r="AD1578" s="4">
        <v>45819</v>
      </c>
      <c r="AE1578" s="4">
        <v>45820</v>
      </c>
      <c r="AF1578" s="4"/>
      <c r="AG1578" s="30" t="s">
        <v>88</v>
      </c>
      <c r="AH1578" s="30" t="s">
        <v>302</v>
      </c>
      <c r="AI1578" s="30" t="s">
        <v>839</v>
      </c>
      <c r="AJ1578" s="30" t="s">
        <v>303</v>
      </c>
      <c r="AK1578" s="30" t="s">
        <v>100</v>
      </c>
      <c r="AL1578" s="30" t="s">
        <v>389</v>
      </c>
      <c r="AM1578" s="30" t="s">
        <v>390</v>
      </c>
      <c r="AN1578" s="30">
        <v>5.4175300000000002</v>
      </c>
      <c r="AO1578" s="30" t="s">
        <v>68</v>
      </c>
      <c r="AP1578" s="30"/>
      <c r="AQ1578" s="30"/>
      <c r="AR1578" s="30" t="s">
        <v>68</v>
      </c>
      <c r="AS1578" s="30"/>
      <c r="AT1578" s="30"/>
      <c r="AU1578" s="30" t="s">
        <v>397</v>
      </c>
      <c r="AV1578" s="30" t="s">
        <v>398</v>
      </c>
      <c r="AW1578" s="30">
        <v>23.695530000000002</v>
      </c>
      <c r="AX1578" s="30" t="s">
        <v>840</v>
      </c>
      <c r="AY1578" s="30" t="s">
        <v>841</v>
      </c>
      <c r="AZ1578" s="3">
        <v>267</v>
      </c>
      <c r="BA1578" s="30" t="s">
        <v>60</v>
      </c>
      <c r="BB1578" s="30">
        <v>267</v>
      </c>
      <c r="BC1578" s="30" t="s">
        <v>60</v>
      </c>
      <c r="BD1578" s="30" t="s">
        <v>60</v>
      </c>
      <c r="BE1578" s="30" t="s">
        <v>60</v>
      </c>
      <c r="BF1578" s="35" t="str">
        <f>IFERROR(VLOOKUP(Data_Power_app[[#This Row],[PRO ODER]],'Result'!A:C,3,0),"")</f>
        <v/>
      </c>
      <c r="BG1578" s="14" t="str">
        <f>IFERROR(VLOOKUP(Data_Power_app[[#This Row],[PRO ODER]]&amp;"LAM_IN",'Real Time'!A:E,4,0),"")</f>
        <v/>
      </c>
      <c r="BH1578" s="37" t="str">
        <f>IF(Data_Power_app[[#This Row],[LAMINATION MACHINE (PLAN)]]="","",IF(Data_Power_app[[#This Row],[LAMINATION MACHINE (REALTIME)]]="","",RIGHT(Data_Power_app[[#This Row],[LAMINATION MACHINE (REALTIME)]],1)=RIGHT(Data_Power_app[[#This Row],[LAMINATION MACHINE (PLAN)]],1)))</f>
        <v/>
      </c>
    </row>
    <row r="1579" spans="1:60" x14ac:dyDescent="0.25">
      <c r="A1579" s="27">
        <v>2079</v>
      </c>
      <c r="B1579" s="30" t="s">
        <v>6763</v>
      </c>
      <c r="C1579" s="30" t="s">
        <v>6764</v>
      </c>
      <c r="D1579" s="30" t="s">
        <v>300</v>
      </c>
      <c r="E1579" s="30" t="s">
        <v>393</v>
      </c>
      <c r="F1579" s="30" t="s">
        <v>59</v>
      </c>
      <c r="G1579" s="30">
        <v>537</v>
      </c>
      <c r="H1579" s="4">
        <v>45811</v>
      </c>
      <c r="I1579" s="30">
        <v>45807</v>
      </c>
      <c r="J1579" s="4">
        <v>45807</v>
      </c>
      <c r="K1579" s="4">
        <v>45812</v>
      </c>
      <c r="L1579" s="4">
        <v>45811.435671296298</v>
      </c>
      <c r="M1579" s="4">
        <v>45812</v>
      </c>
      <c r="N1579" s="4">
        <v>45811.49486111111</v>
      </c>
      <c r="O1579" s="4" t="s">
        <v>60</v>
      </c>
      <c r="P1579" s="4" t="s">
        <v>60</v>
      </c>
      <c r="Q1579" s="4" t="s">
        <v>60</v>
      </c>
      <c r="R1579" s="4" t="s">
        <v>60</v>
      </c>
      <c r="S1579" s="4" t="s">
        <v>60</v>
      </c>
      <c r="T1579" s="4">
        <v>45814</v>
      </c>
      <c r="U1579" s="4"/>
      <c r="V1579" s="4"/>
      <c r="W1579" s="4">
        <v>45815</v>
      </c>
      <c r="X1579" s="4"/>
      <c r="Y1579" s="4" t="s">
        <v>60</v>
      </c>
      <c r="Z1579" s="4">
        <v>45817</v>
      </c>
      <c r="AA1579" s="4"/>
      <c r="AB1579" s="4" t="s">
        <v>60</v>
      </c>
      <c r="AC1579" s="4">
        <v>45818</v>
      </c>
      <c r="AD1579" s="4">
        <v>45819</v>
      </c>
      <c r="AE1579" s="4">
        <v>45820</v>
      </c>
      <c r="AF1579" s="4"/>
      <c r="AG1579" s="30" t="s">
        <v>266</v>
      </c>
      <c r="AH1579" s="30" t="s">
        <v>302</v>
      </c>
      <c r="AI1579" s="30" t="s">
        <v>503</v>
      </c>
      <c r="AJ1579" s="30" t="s">
        <v>303</v>
      </c>
      <c r="AK1579" s="30" t="s">
        <v>100</v>
      </c>
      <c r="AL1579" s="30" t="s">
        <v>389</v>
      </c>
      <c r="AM1579" s="30" t="s">
        <v>390</v>
      </c>
      <c r="AN1579" s="30">
        <v>10.99935</v>
      </c>
      <c r="AO1579" s="30" t="s">
        <v>68</v>
      </c>
      <c r="AP1579" s="30"/>
      <c r="AQ1579" s="30"/>
      <c r="AR1579" s="30" t="s">
        <v>68</v>
      </c>
      <c r="AS1579" s="30"/>
      <c r="AT1579" s="30"/>
      <c r="AU1579" s="30" t="s">
        <v>391</v>
      </c>
      <c r="AV1579" s="30" t="s">
        <v>392</v>
      </c>
      <c r="AW1579" s="30">
        <v>48.109940000000002</v>
      </c>
      <c r="AX1579" s="30" t="s">
        <v>504</v>
      </c>
      <c r="AY1579" s="30" t="s">
        <v>505</v>
      </c>
      <c r="AZ1579" s="3">
        <v>537</v>
      </c>
      <c r="BA1579" s="30" t="s">
        <v>60</v>
      </c>
      <c r="BB1579" s="30">
        <v>537</v>
      </c>
      <c r="BC1579" s="30" t="s">
        <v>60</v>
      </c>
      <c r="BD1579" s="30" t="s">
        <v>60</v>
      </c>
      <c r="BE1579" s="30" t="s">
        <v>60</v>
      </c>
      <c r="BF1579" s="35" t="str">
        <f>IFERROR(VLOOKUP(Data_Power_app[[#This Row],[PRO ODER]],'Result'!A:C,3,0),"")</f>
        <v/>
      </c>
      <c r="BG1579" s="14" t="str">
        <f>IFERROR(VLOOKUP(Data_Power_app[[#This Row],[PRO ODER]]&amp;"LAM_IN",'Real Time'!A:E,4,0),"")</f>
        <v/>
      </c>
      <c r="BH1579" s="37" t="str">
        <f>IF(Data_Power_app[[#This Row],[LAMINATION MACHINE (PLAN)]]="","",IF(Data_Power_app[[#This Row],[LAMINATION MACHINE (REALTIME)]]="","",RIGHT(Data_Power_app[[#This Row],[LAMINATION MACHINE (REALTIME)]],1)=RIGHT(Data_Power_app[[#This Row],[LAMINATION MACHINE (PLAN)]],1)))</f>
        <v/>
      </c>
    </row>
    <row r="1580" spans="1:60" x14ac:dyDescent="0.25">
      <c r="A1580" s="27">
        <v>2080</v>
      </c>
      <c r="B1580" s="30" t="s">
        <v>6765</v>
      </c>
      <c r="C1580" s="30" t="s">
        <v>6766</v>
      </c>
      <c r="D1580" s="30" t="s">
        <v>300</v>
      </c>
      <c r="E1580" s="30" t="s">
        <v>393</v>
      </c>
      <c r="F1580" s="30" t="s">
        <v>59</v>
      </c>
      <c r="G1580" s="30">
        <v>843</v>
      </c>
      <c r="H1580" s="4">
        <v>45811</v>
      </c>
      <c r="I1580" s="30">
        <v>45807</v>
      </c>
      <c r="J1580" s="4">
        <v>45807</v>
      </c>
      <c r="K1580" s="4">
        <v>45812</v>
      </c>
      <c r="L1580" s="4">
        <v>45811.435532407406</v>
      </c>
      <c r="M1580" s="4">
        <v>45812</v>
      </c>
      <c r="N1580" s="4">
        <v>45811.49491898148</v>
      </c>
      <c r="O1580" s="4" t="s">
        <v>60</v>
      </c>
      <c r="P1580" s="4" t="s">
        <v>60</v>
      </c>
      <c r="Q1580" s="4" t="s">
        <v>60</v>
      </c>
      <c r="R1580" s="4" t="s">
        <v>60</v>
      </c>
      <c r="S1580" s="4" t="s">
        <v>60</v>
      </c>
      <c r="T1580" s="4">
        <v>45814</v>
      </c>
      <c r="U1580" s="4"/>
      <c r="V1580" s="4"/>
      <c r="W1580" s="4">
        <v>45815</v>
      </c>
      <c r="X1580" s="4"/>
      <c r="Y1580" s="4" t="s">
        <v>60</v>
      </c>
      <c r="Z1580" s="4">
        <v>45817</v>
      </c>
      <c r="AA1580" s="4"/>
      <c r="AB1580" s="4" t="s">
        <v>60</v>
      </c>
      <c r="AC1580" s="4">
        <v>45818</v>
      </c>
      <c r="AD1580" s="4">
        <v>45819</v>
      </c>
      <c r="AE1580" s="4">
        <v>45820</v>
      </c>
      <c r="AF1580" s="4"/>
      <c r="AG1580" s="30" t="s">
        <v>266</v>
      </c>
      <c r="AH1580" s="30" t="s">
        <v>302</v>
      </c>
      <c r="AI1580" s="30" t="s">
        <v>503</v>
      </c>
      <c r="AJ1580" s="30" t="s">
        <v>303</v>
      </c>
      <c r="AK1580" s="30" t="s">
        <v>100</v>
      </c>
      <c r="AL1580" s="30" t="s">
        <v>389</v>
      </c>
      <c r="AM1580" s="30" t="s">
        <v>390</v>
      </c>
      <c r="AN1580" s="30">
        <v>16.414370000000002</v>
      </c>
      <c r="AO1580" s="30" t="s">
        <v>68</v>
      </c>
      <c r="AP1580" s="30"/>
      <c r="AQ1580" s="30"/>
      <c r="AR1580" s="30" t="s">
        <v>68</v>
      </c>
      <c r="AS1580" s="30"/>
      <c r="AT1580" s="30"/>
      <c r="AU1580" s="30" t="s">
        <v>391</v>
      </c>
      <c r="AV1580" s="30" t="s">
        <v>392</v>
      </c>
      <c r="AW1580" s="30">
        <v>71.79298</v>
      </c>
      <c r="AX1580" s="30" t="s">
        <v>504</v>
      </c>
      <c r="AY1580" s="30" t="s">
        <v>505</v>
      </c>
      <c r="AZ1580" s="3">
        <v>843</v>
      </c>
      <c r="BA1580" s="30" t="s">
        <v>60</v>
      </c>
      <c r="BB1580" s="30">
        <v>843</v>
      </c>
      <c r="BC1580" s="30" t="s">
        <v>60</v>
      </c>
      <c r="BD1580" s="30" t="s">
        <v>60</v>
      </c>
      <c r="BE1580" s="30" t="s">
        <v>60</v>
      </c>
      <c r="BF1580" s="35" t="str">
        <f>IFERROR(VLOOKUP(Data_Power_app[[#This Row],[PRO ODER]],'Result'!A:C,3,0),"")</f>
        <v/>
      </c>
      <c r="BG1580" s="14" t="str">
        <f>IFERROR(VLOOKUP(Data_Power_app[[#This Row],[PRO ODER]]&amp;"LAM_IN",'Real Time'!A:E,4,0),"")</f>
        <v/>
      </c>
      <c r="BH1580" s="37" t="str">
        <f>IF(Data_Power_app[[#This Row],[LAMINATION MACHINE (PLAN)]]="","",IF(Data_Power_app[[#This Row],[LAMINATION MACHINE (REALTIME)]]="","",RIGHT(Data_Power_app[[#This Row],[LAMINATION MACHINE (REALTIME)]],1)=RIGHT(Data_Power_app[[#This Row],[LAMINATION MACHINE (PLAN)]],1)))</f>
        <v/>
      </c>
    </row>
    <row r="1581" spans="1:60" x14ac:dyDescent="0.25">
      <c r="A1581" s="27">
        <v>2081</v>
      </c>
      <c r="B1581" s="30" t="s">
        <v>6767</v>
      </c>
      <c r="C1581" s="30" t="s">
        <v>6768</v>
      </c>
      <c r="D1581" s="30" t="s">
        <v>300</v>
      </c>
      <c r="E1581" s="30" t="s">
        <v>393</v>
      </c>
      <c r="F1581" s="30" t="s">
        <v>59</v>
      </c>
      <c r="G1581" s="30">
        <v>177</v>
      </c>
      <c r="H1581" s="4">
        <v>45811</v>
      </c>
      <c r="I1581" s="30">
        <v>45807</v>
      </c>
      <c r="J1581" s="4">
        <v>45808</v>
      </c>
      <c r="K1581" s="4">
        <v>45812</v>
      </c>
      <c r="L1581" s="4">
        <v>45811.435115740744</v>
      </c>
      <c r="M1581" s="4">
        <v>45812</v>
      </c>
      <c r="N1581" s="4"/>
      <c r="O1581" s="4" t="s">
        <v>60</v>
      </c>
      <c r="P1581" s="4" t="s">
        <v>60</v>
      </c>
      <c r="Q1581" s="4" t="s">
        <v>60</v>
      </c>
      <c r="R1581" s="4" t="s">
        <v>60</v>
      </c>
      <c r="S1581" s="4" t="s">
        <v>60</v>
      </c>
      <c r="T1581" s="4">
        <v>45814</v>
      </c>
      <c r="U1581" s="4"/>
      <c r="V1581" s="4"/>
      <c r="W1581" s="4">
        <v>45815</v>
      </c>
      <c r="X1581" s="4"/>
      <c r="Y1581" s="4" t="s">
        <v>60</v>
      </c>
      <c r="Z1581" s="4">
        <v>45817</v>
      </c>
      <c r="AA1581" s="4"/>
      <c r="AB1581" s="4" t="s">
        <v>60</v>
      </c>
      <c r="AC1581" s="4">
        <v>45818</v>
      </c>
      <c r="AD1581" s="4">
        <v>45819</v>
      </c>
      <c r="AE1581" s="4">
        <v>45820</v>
      </c>
      <c r="AF1581" s="4"/>
      <c r="AG1581" s="30" t="s">
        <v>88</v>
      </c>
      <c r="AH1581" s="30" t="s">
        <v>302</v>
      </c>
      <c r="AI1581" s="30" t="s">
        <v>514</v>
      </c>
      <c r="AJ1581" s="30" t="s">
        <v>303</v>
      </c>
      <c r="AK1581" s="30" t="s">
        <v>65</v>
      </c>
      <c r="AL1581" s="30" t="s">
        <v>389</v>
      </c>
      <c r="AM1581" s="30" t="s">
        <v>390</v>
      </c>
      <c r="AN1581" s="30">
        <v>2.7748900000000001</v>
      </c>
      <c r="AO1581" s="30" t="s">
        <v>68</v>
      </c>
      <c r="AP1581" s="30"/>
      <c r="AQ1581" s="30"/>
      <c r="AR1581" s="30" t="s">
        <v>68</v>
      </c>
      <c r="AS1581" s="30"/>
      <c r="AT1581" s="30"/>
      <c r="AU1581" s="30" t="s">
        <v>391</v>
      </c>
      <c r="AV1581" s="30" t="s">
        <v>392</v>
      </c>
      <c r="AW1581" s="30">
        <v>12.13505</v>
      </c>
      <c r="AX1581" s="30" t="s">
        <v>515</v>
      </c>
      <c r="AY1581" s="30" t="s">
        <v>516</v>
      </c>
      <c r="AZ1581" s="3">
        <v>177</v>
      </c>
      <c r="BA1581" s="30" t="s">
        <v>60</v>
      </c>
      <c r="BB1581" s="30">
        <v>177</v>
      </c>
      <c r="BC1581" s="30" t="s">
        <v>60</v>
      </c>
      <c r="BD1581" s="30" t="s">
        <v>60</v>
      </c>
      <c r="BE1581" s="30" t="s">
        <v>60</v>
      </c>
      <c r="BF1581" s="35" t="str">
        <f>IFERROR(VLOOKUP(Data_Power_app[[#This Row],[PRO ODER]],'Result'!A:C,3,0),"")</f>
        <v/>
      </c>
      <c r="BG1581" s="14" t="str">
        <f>IFERROR(VLOOKUP(Data_Power_app[[#This Row],[PRO ODER]]&amp;"LAM_IN",'Real Time'!A:E,4,0),"")</f>
        <v/>
      </c>
      <c r="BH1581" s="37" t="str">
        <f>IF(Data_Power_app[[#This Row],[LAMINATION MACHINE (PLAN)]]="","",IF(Data_Power_app[[#This Row],[LAMINATION MACHINE (REALTIME)]]="","",RIGHT(Data_Power_app[[#This Row],[LAMINATION MACHINE (REALTIME)]],1)=RIGHT(Data_Power_app[[#This Row],[LAMINATION MACHINE (PLAN)]],1)))</f>
        <v/>
      </c>
    </row>
    <row r="1582" spans="1:60" x14ac:dyDescent="0.25">
      <c r="A1582" s="27">
        <v>2082</v>
      </c>
      <c r="B1582" s="30" t="s">
        <v>6769</v>
      </c>
      <c r="C1582" s="30" t="s">
        <v>6770</v>
      </c>
      <c r="D1582" s="30" t="s">
        <v>300</v>
      </c>
      <c r="E1582" s="30" t="s">
        <v>393</v>
      </c>
      <c r="F1582" s="30" t="s">
        <v>59</v>
      </c>
      <c r="G1582" s="30">
        <v>837</v>
      </c>
      <c r="H1582" s="4">
        <v>45811</v>
      </c>
      <c r="I1582" s="30">
        <v>45807</v>
      </c>
      <c r="J1582" s="4">
        <v>45808</v>
      </c>
      <c r="K1582" s="4">
        <v>45812</v>
      </c>
      <c r="L1582" s="4"/>
      <c r="M1582" s="4">
        <v>45812</v>
      </c>
      <c r="N1582" s="4"/>
      <c r="O1582" s="4" t="s">
        <v>60</v>
      </c>
      <c r="P1582" s="4" t="s">
        <v>60</v>
      </c>
      <c r="Q1582" s="4" t="s">
        <v>60</v>
      </c>
      <c r="R1582" s="4" t="s">
        <v>60</v>
      </c>
      <c r="S1582" s="4" t="s">
        <v>60</v>
      </c>
      <c r="T1582" s="4">
        <v>45814</v>
      </c>
      <c r="U1582" s="4"/>
      <c r="V1582" s="4"/>
      <c r="W1582" s="4">
        <v>45815</v>
      </c>
      <c r="X1582" s="4"/>
      <c r="Y1582" s="4" t="s">
        <v>60</v>
      </c>
      <c r="Z1582" s="4">
        <v>45817</v>
      </c>
      <c r="AA1582" s="4"/>
      <c r="AB1582" s="4" t="s">
        <v>60</v>
      </c>
      <c r="AC1582" s="4">
        <v>45818</v>
      </c>
      <c r="AD1582" s="4">
        <v>45819</v>
      </c>
      <c r="AE1582" s="4">
        <v>45820</v>
      </c>
      <c r="AF1582" s="4"/>
      <c r="AG1582" s="30" t="s">
        <v>126</v>
      </c>
      <c r="AH1582" s="30" t="s">
        <v>302</v>
      </c>
      <c r="AI1582" s="30" t="s">
        <v>514</v>
      </c>
      <c r="AJ1582" s="30" t="s">
        <v>303</v>
      </c>
      <c r="AK1582" s="30" t="s">
        <v>65</v>
      </c>
      <c r="AL1582" s="30" t="s">
        <v>389</v>
      </c>
      <c r="AM1582" s="30" t="s">
        <v>390</v>
      </c>
      <c r="AN1582" s="30">
        <v>13.44505</v>
      </c>
      <c r="AO1582" s="30" t="s">
        <v>68</v>
      </c>
      <c r="AP1582" s="30"/>
      <c r="AQ1582" s="30"/>
      <c r="AR1582" s="30" t="s">
        <v>68</v>
      </c>
      <c r="AS1582" s="30"/>
      <c r="AT1582" s="30"/>
      <c r="AU1582" s="30" t="s">
        <v>391</v>
      </c>
      <c r="AV1582" s="30" t="s">
        <v>392</v>
      </c>
      <c r="AW1582" s="30">
        <v>58.798079999999999</v>
      </c>
      <c r="AX1582" s="30" t="s">
        <v>515</v>
      </c>
      <c r="AY1582" s="30" t="s">
        <v>516</v>
      </c>
      <c r="AZ1582" s="3">
        <v>837</v>
      </c>
      <c r="BA1582" s="30" t="s">
        <v>60</v>
      </c>
      <c r="BB1582" s="30">
        <v>837</v>
      </c>
      <c r="BC1582" s="30" t="s">
        <v>60</v>
      </c>
      <c r="BD1582" s="30" t="s">
        <v>60</v>
      </c>
      <c r="BE1582" s="30" t="s">
        <v>60</v>
      </c>
      <c r="BF1582" s="35" t="str">
        <f>IFERROR(VLOOKUP(Data_Power_app[[#This Row],[PRO ODER]],'Result'!A:C,3,0),"")</f>
        <v>LAMINATION 7</v>
      </c>
      <c r="BG1582" s="14" t="str">
        <f>IFERROR(VLOOKUP(Data_Power_app[[#This Row],[PRO ODER]]&amp;"LAM_IN",'Real Time'!A:E,4,0),"")</f>
        <v/>
      </c>
      <c r="BH1582" s="37" t="str">
        <f>IF(Data_Power_app[[#This Row],[LAMINATION MACHINE (PLAN)]]="","",IF(Data_Power_app[[#This Row],[LAMINATION MACHINE (REALTIME)]]="","",RIGHT(Data_Power_app[[#This Row],[LAMINATION MACHINE (REALTIME)]],1)=RIGHT(Data_Power_app[[#This Row],[LAMINATION MACHINE (PLAN)]],1)))</f>
        <v/>
      </c>
    </row>
    <row r="1583" spans="1:60" x14ac:dyDescent="0.25">
      <c r="A1583" s="27">
        <v>2083</v>
      </c>
      <c r="B1583" s="30" t="s">
        <v>6771</v>
      </c>
      <c r="C1583" s="30" t="s">
        <v>6772</v>
      </c>
      <c r="D1583" s="30" t="s">
        <v>300</v>
      </c>
      <c r="E1583" s="30" t="s">
        <v>393</v>
      </c>
      <c r="F1583" s="30" t="s">
        <v>59</v>
      </c>
      <c r="G1583" s="30">
        <v>171</v>
      </c>
      <c r="H1583" s="4">
        <v>45811</v>
      </c>
      <c r="I1583" s="30">
        <v>45807</v>
      </c>
      <c r="J1583" s="4">
        <v>45808</v>
      </c>
      <c r="K1583" s="4">
        <v>45812</v>
      </c>
      <c r="L1583" s="4">
        <v>45811.435266203705</v>
      </c>
      <c r="M1583" s="4">
        <v>45812</v>
      </c>
      <c r="N1583" s="4"/>
      <c r="O1583" s="4" t="s">
        <v>60</v>
      </c>
      <c r="P1583" s="4" t="s">
        <v>60</v>
      </c>
      <c r="Q1583" s="4" t="s">
        <v>60</v>
      </c>
      <c r="R1583" s="4" t="s">
        <v>60</v>
      </c>
      <c r="S1583" s="4" t="s">
        <v>60</v>
      </c>
      <c r="T1583" s="4">
        <v>45814</v>
      </c>
      <c r="U1583" s="4"/>
      <c r="V1583" s="4"/>
      <c r="W1583" s="4">
        <v>45815</v>
      </c>
      <c r="X1583" s="4"/>
      <c r="Y1583" s="4" t="s">
        <v>60</v>
      </c>
      <c r="Z1583" s="4">
        <v>45817</v>
      </c>
      <c r="AA1583" s="4"/>
      <c r="AB1583" s="4" t="s">
        <v>60</v>
      </c>
      <c r="AC1583" s="4">
        <v>45818</v>
      </c>
      <c r="AD1583" s="4">
        <v>45819</v>
      </c>
      <c r="AE1583" s="4">
        <v>45820</v>
      </c>
      <c r="AF1583" s="4"/>
      <c r="AG1583" s="30" t="s">
        <v>88</v>
      </c>
      <c r="AH1583" s="30" t="s">
        <v>302</v>
      </c>
      <c r="AI1583" s="30" t="s">
        <v>514</v>
      </c>
      <c r="AJ1583" s="30" t="s">
        <v>303</v>
      </c>
      <c r="AK1583" s="30" t="s">
        <v>65</v>
      </c>
      <c r="AL1583" s="30" t="s">
        <v>389</v>
      </c>
      <c r="AM1583" s="30" t="s">
        <v>390</v>
      </c>
      <c r="AN1583" s="30">
        <v>2.5337200000000002</v>
      </c>
      <c r="AO1583" s="30" t="s">
        <v>68</v>
      </c>
      <c r="AP1583" s="30"/>
      <c r="AQ1583" s="30"/>
      <c r="AR1583" s="30" t="s">
        <v>68</v>
      </c>
      <c r="AS1583" s="30"/>
      <c r="AT1583" s="30"/>
      <c r="AU1583" s="30" t="s">
        <v>391</v>
      </c>
      <c r="AV1583" s="30" t="s">
        <v>392</v>
      </c>
      <c r="AW1583" s="30">
        <v>11.08</v>
      </c>
      <c r="AX1583" s="30" t="s">
        <v>515</v>
      </c>
      <c r="AY1583" s="30" t="s">
        <v>516</v>
      </c>
      <c r="AZ1583" s="3">
        <v>171</v>
      </c>
      <c r="BA1583" s="30" t="s">
        <v>60</v>
      </c>
      <c r="BB1583" s="30">
        <v>171</v>
      </c>
      <c r="BC1583" s="30" t="s">
        <v>60</v>
      </c>
      <c r="BD1583" s="30" t="s">
        <v>60</v>
      </c>
      <c r="BE1583" s="30" t="s">
        <v>60</v>
      </c>
      <c r="BF1583" s="35" t="str">
        <f>IFERROR(VLOOKUP(Data_Power_app[[#This Row],[PRO ODER]],'Result'!A:C,3,0),"")</f>
        <v/>
      </c>
      <c r="BG1583" s="14" t="str">
        <f>IFERROR(VLOOKUP(Data_Power_app[[#This Row],[PRO ODER]]&amp;"LAM_IN",'Real Time'!A:E,4,0),"")</f>
        <v/>
      </c>
      <c r="BH1583" s="37" t="str">
        <f>IF(Data_Power_app[[#This Row],[LAMINATION MACHINE (PLAN)]]="","",IF(Data_Power_app[[#This Row],[LAMINATION MACHINE (REALTIME)]]="","",RIGHT(Data_Power_app[[#This Row],[LAMINATION MACHINE (REALTIME)]],1)=RIGHT(Data_Power_app[[#This Row],[LAMINATION MACHINE (PLAN)]],1)))</f>
        <v/>
      </c>
    </row>
    <row r="1584" spans="1:60" x14ac:dyDescent="0.25">
      <c r="A1584" s="27">
        <v>2084</v>
      </c>
      <c r="B1584" s="30" t="s">
        <v>6773</v>
      </c>
      <c r="C1584" s="30" t="s">
        <v>6774</v>
      </c>
      <c r="D1584" s="30" t="s">
        <v>300</v>
      </c>
      <c r="E1584" s="30" t="s">
        <v>393</v>
      </c>
      <c r="F1584" s="30" t="s">
        <v>59</v>
      </c>
      <c r="G1584" s="30">
        <v>111</v>
      </c>
      <c r="H1584" s="4">
        <v>45811</v>
      </c>
      <c r="I1584" s="30">
        <v>45807</v>
      </c>
      <c r="J1584" s="4">
        <v>45808</v>
      </c>
      <c r="K1584" s="4">
        <v>45812</v>
      </c>
      <c r="L1584" s="4">
        <v>45811.435358796298</v>
      </c>
      <c r="M1584" s="4">
        <v>45812</v>
      </c>
      <c r="N1584" s="4"/>
      <c r="O1584" s="4" t="s">
        <v>60</v>
      </c>
      <c r="P1584" s="4" t="s">
        <v>60</v>
      </c>
      <c r="Q1584" s="4" t="s">
        <v>60</v>
      </c>
      <c r="R1584" s="4" t="s">
        <v>60</v>
      </c>
      <c r="S1584" s="4" t="s">
        <v>60</v>
      </c>
      <c r="T1584" s="4">
        <v>45814</v>
      </c>
      <c r="U1584" s="4"/>
      <c r="V1584" s="4"/>
      <c r="W1584" s="4">
        <v>45815</v>
      </c>
      <c r="X1584" s="4"/>
      <c r="Y1584" s="4" t="s">
        <v>60</v>
      </c>
      <c r="Z1584" s="4">
        <v>45817</v>
      </c>
      <c r="AA1584" s="4"/>
      <c r="AB1584" s="4" t="s">
        <v>60</v>
      </c>
      <c r="AC1584" s="4">
        <v>45818</v>
      </c>
      <c r="AD1584" s="4">
        <v>45819</v>
      </c>
      <c r="AE1584" s="4">
        <v>45820</v>
      </c>
      <c r="AF1584" s="4"/>
      <c r="AG1584" s="30" t="s">
        <v>88</v>
      </c>
      <c r="AH1584" s="30" t="s">
        <v>302</v>
      </c>
      <c r="AI1584" s="30" t="s">
        <v>514</v>
      </c>
      <c r="AJ1584" s="30" t="s">
        <v>303</v>
      </c>
      <c r="AK1584" s="30" t="s">
        <v>65</v>
      </c>
      <c r="AL1584" s="30" t="s">
        <v>389</v>
      </c>
      <c r="AM1584" s="30" t="s">
        <v>390</v>
      </c>
      <c r="AN1584" s="30">
        <v>1.74654</v>
      </c>
      <c r="AO1584" s="30" t="s">
        <v>68</v>
      </c>
      <c r="AP1584" s="30"/>
      <c r="AQ1584" s="30"/>
      <c r="AR1584" s="30" t="s">
        <v>68</v>
      </c>
      <c r="AS1584" s="30"/>
      <c r="AT1584" s="30"/>
      <c r="AU1584" s="30" t="s">
        <v>391</v>
      </c>
      <c r="AV1584" s="30" t="s">
        <v>392</v>
      </c>
      <c r="AW1584" s="30">
        <v>7.6379400000000004</v>
      </c>
      <c r="AX1584" s="30" t="s">
        <v>515</v>
      </c>
      <c r="AY1584" s="30" t="s">
        <v>516</v>
      </c>
      <c r="AZ1584" s="3">
        <v>111</v>
      </c>
      <c r="BA1584" s="30" t="s">
        <v>60</v>
      </c>
      <c r="BB1584" s="30">
        <v>111</v>
      </c>
      <c r="BC1584" s="30" t="s">
        <v>60</v>
      </c>
      <c r="BD1584" s="30" t="s">
        <v>60</v>
      </c>
      <c r="BE1584" s="30" t="s">
        <v>60</v>
      </c>
      <c r="BF1584" s="35" t="str">
        <f>IFERROR(VLOOKUP(Data_Power_app[[#This Row],[PRO ODER]],'Result'!A:C,3,0),"")</f>
        <v/>
      </c>
      <c r="BG1584" s="14" t="str">
        <f>IFERROR(VLOOKUP(Data_Power_app[[#This Row],[PRO ODER]]&amp;"LAM_IN",'Real Time'!A:E,4,0),"")</f>
        <v/>
      </c>
      <c r="BH1584" s="37" t="str">
        <f>IF(Data_Power_app[[#This Row],[LAMINATION MACHINE (PLAN)]]="","",IF(Data_Power_app[[#This Row],[LAMINATION MACHINE (REALTIME)]]="","",RIGHT(Data_Power_app[[#This Row],[LAMINATION MACHINE (REALTIME)]],1)=RIGHT(Data_Power_app[[#This Row],[LAMINATION MACHINE (PLAN)]],1)))</f>
        <v/>
      </c>
    </row>
    <row r="1585" spans="1:60" x14ac:dyDescent="0.25">
      <c r="A1585" s="27">
        <v>2085</v>
      </c>
      <c r="B1585" s="30" t="s">
        <v>6775</v>
      </c>
      <c r="C1585" s="30" t="s">
        <v>6776</v>
      </c>
      <c r="D1585" s="30" t="s">
        <v>300</v>
      </c>
      <c r="E1585" s="30" t="s">
        <v>393</v>
      </c>
      <c r="F1585" s="30" t="s">
        <v>59</v>
      </c>
      <c r="G1585" s="30">
        <v>183</v>
      </c>
      <c r="H1585" s="4">
        <v>45811</v>
      </c>
      <c r="I1585" s="30">
        <v>45807</v>
      </c>
      <c r="J1585" s="4">
        <v>45807</v>
      </c>
      <c r="K1585" s="4">
        <v>45812</v>
      </c>
      <c r="L1585" s="4">
        <v>45811.437430555554</v>
      </c>
      <c r="M1585" s="4">
        <v>45812</v>
      </c>
      <c r="N1585" s="4"/>
      <c r="O1585" s="4" t="s">
        <v>60</v>
      </c>
      <c r="P1585" s="4" t="s">
        <v>60</v>
      </c>
      <c r="Q1585" s="4" t="s">
        <v>60</v>
      </c>
      <c r="R1585" s="4" t="s">
        <v>60</v>
      </c>
      <c r="S1585" s="4" t="s">
        <v>60</v>
      </c>
      <c r="T1585" s="4">
        <v>45814</v>
      </c>
      <c r="U1585" s="4"/>
      <c r="V1585" s="4"/>
      <c r="W1585" s="4">
        <v>45815</v>
      </c>
      <c r="X1585" s="4"/>
      <c r="Y1585" s="4" t="s">
        <v>60</v>
      </c>
      <c r="Z1585" s="4">
        <v>45817</v>
      </c>
      <c r="AA1585" s="4"/>
      <c r="AB1585" s="4" t="s">
        <v>60</v>
      </c>
      <c r="AC1585" s="4">
        <v>45818</v>
      </c>
      <c r="AD1585" s="4">
        <v>45819</v>
      </c>
      <c r="AE1585" s="4">
        <v>45820</v>
      </c>
      <c r="AF1585" s="4"/>
      <c r="AG1585" s="30" t="s">
        <v>88</v>
      </c>
      <c r="AH1585" s="30" t="s">
        <v>302</v>
      </c>
      <c r="AI1585" s="30" t="s">
        <v>839</v>
      </c>
      <c r="AJ1585" s="30" t="s">
        <v>303</v>
      </c>
      <c r="AK1585" s="30" t="s">
        <v>100</v>
      </c>
      <c r="AL1585" s="30" t="s">
        <v>389</v>
      </c>
      <c r="AM1585" s="30" t="s">
        <v>390</v>
      </c>
      <c r="AN1585" s="30">
        <v>3.67211</v>
      </c>
      <c r="AO1585" s="30" t="s">
        <v>68</v>
      </c>
      <c r="AP1585" s="30"/>
      <c r="AQ1585" s="30"/>
      <c r="AR1585" s="30" t="s">
        <v>68</v>
      </c>
      <c r="AS1585" s="30"/>
      <c r="AT1585" s="30"/>
      <c r="AU1585" s="30" t="s">
        <v>397</v>
      </c>
      <c r="AV1585" s="30" t="s">
        <v>398</v>
      </c>
      <c r="AW1585" s="30">
        <v>16.061440000000001</v>
      </c>
      <c r="AX1585" s="30" t="s">
        <v>840</v>
      </c>
      <c r="AY1585" s="30" t="s">
        <v>841</v>
      </c>
      <c r="AZ1585" s="3">
        <v>183</v>
      </c>
      <c r="BA1585" s="30" t="s">
        <v>60</v>
      </c>
      <c r="BB1585" s="30">
        <v>183</v>
      </c>
      <c r="BC1585" s="30" t="s">
        <v>60</v>
      </c>
      <c r="BD1585" s="30" t="s">
        <v>60</v>
      </c>
      <c r="BE1585" s="30" t="s">
        <v>60</v>
      </c>
      <c r="BF1585" s="35" t="str">
        <f>IFERROR(VLOOKUP(Data_Power_app[[#This Row],[PRO ODER]],'Result'!A:C,3,0),"")</f>
        <v/>
      </c>
      <c r="BG1585" s="14" t="str">
        <f>IFERROR(VLOOKUP(Data_Power_app[[#This Row],[PRO ODER]]&amp;"LAM_IN",'Real Time'!A:E,4,0),"")</f>
        <v/>
      </c>
      <c r="BH1585" s="37" t="str">
        <f>IF(Data_Power_app[[#This Row],[LAMINATION MACHINE (PLAN)]]="","",IF(Data_Power_app[[#This Row],[LAMINATION MACHINE (REALTIME)]]="","",RIGHT(Data_Power_app[[#This Row],[LAMINATION MACHINE (REALTIME)]],1)=RIGHT(Data_Power_app[[#This Row],[LAMINATION MACHINE (PLAN)]],1)))</f>
        <v/>
      </c>
    </row>
    <row r="1586" spans="1:60" x14ac:dyDescent="0.25">
      <c r="A1586" s="27">
        <v>2086</v>
      </c>
      <c r="B1586" s="30" t="s">
        <v>11136</v>
      </c>
      <c r="C1586" s="30" t="s">
        <v>11137</v>
      </c>
      <c r="D1586" s="30" t="s">
        <v>134</v>
      </c>
      <c r="E1586" s="30" t="s">
        <v>469</v>
      </c>
      <c r="F1586" s="30" t="s">
        <v>59</v>
      </c>
      <c r="G1586" s="30">
        <v>2244</v>
      </c>
      <c r="H1586" s="4">
        <v>45813</v>
      </c>
      <c r="I1586" s="30">
        <v>45811</v>
      </c>
      <c r="J1586" s="4">
        <v>45722</v>
      </c>
      <c r="K1586" s="4">
        <v>45814</v>
      </c>
      <c r="L1586" s="4"/>
      <c r="M1586" s="4">
        <v>45815</v>
      </c>
      <c r="N1586" s="4"/>
      <c r="O1586" s="4" t="s">
        <v>60</v>
      </c>
      <c r="P1586" s="4" t="s">
        <v>60</v>
      </c>
      <c r="Q1586" s="4" t="s">
        <v>60</v>
      </c>
      <c r="R1586" s="4" t="s">
        <v>60</v>
      </c>
      <c r="S1586" s="4" t="s">
        <v>60</v>
      </c>
      <c r="T1586" s="4">
        <v>45815</v>
      </c>
      <c r="U1586" s="4"/>
      <c r="V1586" s="4"/>
      <c r="W1586" s="4">
        <v>45818</v>
      </c>
      <c r="X1586" s="4"/>
      <c r="Y1586" s="4" t="s">
        <v>60</v>
      </c>
      <c r="Z1586" s="4">
        <v>45818</v>
      </c>
      <c r="AA1586" s="4"/>
      <c r="AB1586" s="4" t="s">
        <v>60</v>
      </c>
      <c r="AC1586" s="4">
        <v>45819</v>
      </c>
      <c r="AD1586" s="4">
        <v>45819</v>
      </c>
      <c r="AE1586" s="4">
        <v>45820</v>
      </c>
      <c r="AF1586" s="4"/>
      <c r="AG1586" s="30" t="s">
        <v>126</v>
      </c>
      <c r="AH1586" s="30" t="s">
        <v>470</v>
      </c>
      <c r="AI1586" s="30" t="s">
        <v>1011</v>
      </c>
      <c r="AJ1586" s="30" t="s">
        <v>471</v>
      </c>
      <c r="AK1586" s="30" t="s">
        <v>65</v>
      </c>
      <c r="AL1586" s="30" t="s">
        <v>472</v>
      </c>
      <c r="AM1586" s="30" t="s">
        <v>473</v>
      </c>
      <c r="AN1586" s="30">
        <v>72.104979999999998</v>
      </c>
      <c r="AO1586" s="30" t="s">
        <v>68</v>
      </c>
      <c r="AP1586" s="30"/>
      <c r="AQ1586" s="30"/>
      <c r="AR1586" s="30" t="s">
        <v>68</v>
      </c>
      <c r="AS1586" s="30"/>
      <c r="AT1586" s="30"/>
      <c r="AU1586" s="30" t="s">
        <v>474</v>
      </c>
      <c r="AV1586" s="30" t="s">
        <v>475</v>
      </c>
      <c r="AW1586" s="30">
        <v>159.24234999999999</v>
      </c>
      <c r="AX1586" s="30" t="s">
        <v>6304</v>
      </c>
      <c r="AY1586" s="30" t="s">
        <v>6305</v>
      </c>
      <c r="AZ1586" s="3">
        <v>1744</v>
      </c>
      <c r="BA1586" s="30" t="s">
        <v>60</v>
      </c>
      <c r="BB1586" s="30">
        <v>2244</v>
      </c>
      <c r="BC1586" s="30" t="s">
        <v>60</v>
      </c>
      <c r="BD1586" s="30" t="s">
        <v>60</v>
      </c>
      <c r="BE1586" s="30" t="s">
        <v>60</v>
      </c>
      <c r="BF1586" s="35" t="str">
        <f>IFERROR(VLOOKUP(Data_Power_app[[#This Row],[PRO ODER]],'Result'!A:C,3,0),"")</f>
        <v>LAMINATION 6</v>
      </c>
      <c r="BG1586" s="14" t="str">
        <f>IFERROR(VLOOKUP(Data_Power_app[[#This Row],[PRO ODER]]&amp;"LAM_IN",'Real Time'!A:E,4,0),"")</f>
        <v/>
      </c>
      <c r="BH1586" s="37" t="str">
        <f>IF(Data_Power_app[[#This Row],[LAMINATION MACHINE (PLAN)]]="","",IF(Data_Power_app[[#This Row],[LAMINATION MACHINE (REALTIME)]]="","",RIGHT(Data_Power_app[[#This Row],[LAMINATION MACHINE (REALTIME)]],1)=RIGHT(Data_Power_app[[#This Row],[LAMINATION MACHINE (PLAN)]],1)))</f>
        <v/>
      </c>
    </row>
    <row r="1587" spans="1:60" x14ac:dyDescent="0.25">
      <c r="A1587" s="27">
        <v>2088</v>
      </c>
      <c r="B1587" s="30" t="s">
        <v>11860</v>
      </c>
      <c r="C1587" s="30" t="s">
        <v>11861</v>
      </c>
      <c r="D1587" s="30" t="s">
        <v>86</v>
      </c>
      <c r="E1587" s="30" t="s">
        <v>208</v>
      </c>
      <c r="F1587" s="30" t="s">
        <v>59</v>
      </c>
      <c r="G1587" s="30">
        <v>130</v>
      </c>
      <c r="H1587" s="4">
        <v>45813</v>
      </c>
      <c r="I1587" s="30">
        <v>45811</v>
      </c>
      <c r="J1587" s="4">
        <v>45722</v>
      </c>
      <c r="K1587" s="4">
        <v>45814</v>
      </c>
      <c r="L1587" s="4"/>
      <c r="M1587" s="4">
        <v>45815</v>
      </c>
      <c r="N1587" s="4"/>
      <c r="O1587" s="4" t="s">
        <v>60</v>
      </c>
      <c r="P1587" s="4" t="s">
        <v>60</v>
      </c>
      <c r="Q1587" s="4" t="s">
        <v>60</v>
      </c>
      <c r="R1587" s="4" t="s">
        <v>60</v>
      </c>
      <c r="S1587" s="4" t="s">
        <v>60</v>
      </c>
      <c r="T1587" s="4">
        <v>45815</v>
      </c>
      <c r="U1587" s="4"/>
      <c r="V1587" s="4"/>
      <c r="W1587" s="4">
        <v>45818</v>
      </c>
      <c r="X1587" s="4"/>
      <c r="Y1587" s="4" t="s">
        <v>60</v>
      </c>
      <c r="Z1587" s="4">
        <v>45818</v>
      </c>
      <c r="AA1587" s="4"/>
      <c r="AB1587" s="4" t="s">
        <v>60</v>
      </c>
      <c r="AC1587" s="4">
        <v>45819</v>
      </c>
      <c r="AD1587" s="4">
        <v>45819</v>
      </c>
      <c r="AE1587" s="4">
        <v>45820</v>
      </c>
      <c r="AF1587" s="4"/>
      <c r="AG1587" s="30" t="s">
        <v>126</v>
      </c>
      <c r="AH1587" s="30" t="s">
        <v>209</v>
      </c>
      <c r="AI1587" s="30" t="s">
        <v>3151</v>
      </c>
      <c r="AJ1587" s="30" t="s">
        <v>210</v>
      </c>
      <c r="AK1587" s="30" t="s">
        <v>100</v>
      </c>
      <c r="AL1587" s="30" t="s">
        <v>211</v>
      </c>
      <c r="AM1587" s="30" t="s">
        <v>212</v>
      </c>
      <c r="AN1587" s="30">
        <v>4.5886800000000001</v>
      </c>
      <c r="AO1587" s="30" t="s">
        <v>68</v>
      </c>
      <c r="AP1587" s="30"/>
      <c r="AQ1587" s="30"/>
      <c r="AR1587" s="30" t="s">
        <v>68</v>
      </c>
      <c r="AS1587" s="30"/>
      <c r="AT1587" s="30"/>
      <c r="AU1587" s="30" t="s">
        <v>3152</v>
      </c>
      <c r="AV1587" s="30" t="s">
        <v>3153</v>
      </c>
      <c r="AW1587" s="30">
        <v>10.03501</v>
      </c>
      <c r="AX1587" s="30" t="s">
        <v>3154</v>
      </c>
      <c r="AY1587" s="30" t="s">
        <v>3155</v>
      </c>
      <c r="AZ1587" s="3">
        <v>130</v>
      </c>
      <c r="BA1587" s="30" t="s">
        <v>60</v>
      </c>
      <c r="BB1587" s="30">
        <v>130</v>
      </c>
      <c r="BC1587" s="30" t="s">
        <v>60</v>
      </c>
      <c r="BD1587" s="30" t="s">
        <v>60</v>
      </c>
      <c r="BE1587" s="30" t="s">
        <v>60</v>
      </c>
      <c r="BF1587" s="35" t="str">
        <f>IFERROR(VLOOKUP(Data_Power_app[[#This Row],[PRO ODER]],'Result'!A:C,3,0),"")</f>
        <v>LAMINATION 1</v>
      </c>
      <c r="BG1587" s="14" t="str">
        <f>IFERROR(VLOOKUP(Data_Power_app[[#This Row],[PRO ODER]]&amp;"LAM_IN",'Real Time'!A:E,4,0),"")</f>
        <v/>
      </c>
      <c r="BH1587" s="37" t="str">
        <f>IF(Data_Power_app[[#This Row],[LAMINATION MACHINE (PLAN)]]="","",IF(Data_Power_app[[#This Row],[LAMINATION MACHINE (REALTIME)]]="","",RIGHT(Data_Power_app[[#This Row],[LAMINATION MACHINE (REALTIME)]],1)=RIGHT(Data_Power_app[[#This Row],[LAMINATION MACHINE (PLAN)]],1)))</f>
        <v/>
      </c>
    </row>
    <row r="1588" spans="1:60" x14ac:dyDescent="0.25">
      <c r="A1588" s="27">
        <v>2140</v>
      </c>
      <c r="B1588" s="30" t="s">
        <v>3184</v>
      </c>
      <c r="C1588" s="30" t="s">
        <v>3185</v>
      </c>
      <c r="D1588" s="30" t="s">
        <v>75</v>
      </c>
      <c r="E1588" s="30" t="s">
        <v>446</v>
      </c>
      <c r="F1588" s="30" t="s">
        <v>59</v>
      </c>
      <c r="G1588" s="30">
        <v>24</v>
      </c>
      <c r="H1588" s="4">
        <v>45810</v>
      </c>
      <c r="I1588" s="30">
        <v>45803</v>
      </c>
      <c r="J1588" s="4" t="s">
        <v>60</v>
      </c>
      <c r="K1588" s="4">
        <v>45810</v>
      </c>
      <c r="L1588" s="4">
        <v>45805.966932870368</v>
      </c>
      <c r="M1588" s="4">
        <v>45812</v>
      </c>
      <c r="N1588" s="4">
        <v>45806.541875000003</v>
      </c>
      <c r="O1588" s="4" t="s">
        <v>60</v>
      </c>
      <c r="P1588" s="4" t="s">
        <v>60</v>
      </c>
      <c r="Q1588" s="4" t="s">
        <v>60</v>
      </c>
      <c r="R1588" s="4" t="s">
        <v>60</v>
      </c>
      <c r="S1588" s="4" t="s">
        <v>60</v>
      </c>
      <c r="T1588" s="4">
        <v>45814</v>
      </c>
      <c r="U1588" s="4">
        <v>45808.347581018519</v>
      </c>
      <c r="V1588" s="4">
        <v>45811.361284722225</v>
      </c>
      <c r="W1588" s="4">
        <v>45815</v>
      </c>
      <c r="X1588" s="4"/>
      <c r="Y1588" s="4" t="s">
        <v>60</v>
      </c>
      <c r="Z1588" s="4">
        <v>45817</v>
      </c>
      <c r="AA1588" s="4"/>
      <c r="AB1588" s="4" t="s">
        <v>60</v>
      </c>
      <c r="AC1588" s="4">
        <v>45818</v>
      </c>
      <c r="AD1588" s="4">
        <v>45819</v>
      </c>
      <c r="AE1588" s="4">
        <v>45820</v>
      </c>
      <c r="AF1588" s="4"/>
      <c r="AG1588" s="30" t="s">
        <v>4284</v>
      </c>
      <c r="AH1588" s="30" t="s">
        <v>746</v>
      </c>
      <c r="AI1588" s="30" t="s">
        <v>2377</v>
      </c>
      <c r="AJ1588" s="30" t="s">
        <v>747</v>
      </c>
      <c r="AK1588" s="30" t="s">
        <v>100</v>
      </c>
      <c r="AL1588" s="30" t="s">
        <v>748</v>
      </c>
      <c r="AM1588" s="30" t="s">
        <v>749</v>
      </c>
      <c r="AN1588" s="30">
        <v>0.89480000000000004</v>
      </c>
      <c r="AO1588" s="30" t="s">
        <v>68</v>
      </c>
      <c r="AP1588" s="30"/>
      <c r="AQ1588" s="30"/>
      <c r="AR1588" s="30" t="s">
        <v>68</v>
      </c>
      <c r="AS1588" s="30"/>
      <c r="AT1588" s="30"/>
      <c r="AU1588" s="30" t="s">
        <v>750</v>
      </c>
      <c r="AV1588" s="30" t="s">
        <v>751</v>
      </c>
      <c r="AW1588" s="30">
        <v>2.0143599999999999</v>
      </c>
      <c r="AX1588" s="30" t="s">
        <v>2734</v>
      </c>
      <c r="AY1588" s="30" t="s">
        <v>2735</v>
      </c>
      <c r="AZ1588" s="3">
        <v>24</v>
      </c>
      <c r="BA1588" s="30" t="s">
        <v>60</v>
      </c>
      <c r="BB1588" s="30">
        <v>24</v>
      </c>
      <c r="BC1588" s="30" t="s">
        <v>60</v>
      </c>
      <c r="BD1588" s="30" t="s">
        <v>60</v>
      </c>
      <c r="BE1588" s="30" t="s">
        <v>60</v>
      </c>
      <c r="BF1588" s="35" t="str">
        <f>IFERROR(VLOOKUP(Data_Power_app[[#This Row],[PRO ODER]],'Result'!A:C,3,0),"")</f>
        <v/>
      </c>
      <c r="BG1588" s="14" t="str">
        <f>IFERROR(VLOOKUP(Data_Power_app[[#This Row],[PRO ODER]]&amp;"LAM_IN",'Real Time'!A:E,4,0),"")</f>
        <v/>
      </c>
      <c r="BH1588" s="37" t="str">
        <f>IF(Data_Power_app[[#This Row],[LAMINATION MACHINE (PLAN)]]="","",IF(Data_Power_app[[#This Row],[LAMINATION MACHINE (REALTIME)]]="","",RIGHT(Data_Power_app[[#This Row],[LAMINATION MACHINE (REALTIME)]],1)=RIGHT(Data_Power_app[[#This Row],[LAMINATION MACHINE (PLAN)]],1)))</f>
        <v/>
      </c>
    </row>
    <row r="1589" spans="1:60" x14ac:dyDescent="0.25">
      <c r="A1589" s="27">
        <v>2141</v>
      </c>
      <c r="B1589" s="30" t="s">
        <v>3194</v>
      </c>
      <c r="C1589" s="30" t="s">
        <v>3195</v>
      </c>
      <c r="D1589" s="30" t="s">
        <v>75</v>
      </c>
      <c r="E1589" s="30" t="s">
        <v>446</v>
      </c>
      <c r="F1589" s="30" t="s">
        <v>59</v>
      </c>
      <c r="G1589" s="30">
        <v>15</v>
      </c>
      <c r="H1589" s="4">
        <v>45810</v>
      </c>
      <c r="I1589" s="30">
        <v>45803</v>
      </c>
      <c r="J1589" s="4" t="s">
        <v>60</v>
      </c>
      <c r="K1589" s="4">
        <v>45810</v>
      </c>
      <c r="L1589" s="4">
        <v>45805.967129629629</v>
      </c>
      <c r="M1589" s="4">
        <v>45812</v>
      </c>
      <c r="N1589" s="4">
        <v>45806.542743055557</v>
      </c>
      <c r="O1589" s="4" t="s">
        <v>60</v>
      </c>
      <c r="P1589" s="4" t="s">
        <v>60</v>
      </c>
      <c r="Q1589" s="4" t="s">
        <v>60</v>
      </c>
      <c r="R1589" s="4" t="s">
        <v>60</v>
      </c>
      <c r="S1589" s="4" t="s">
        <v>60</v>
      </c>
      <c r="T1589" s="4">
        <v>45814</v>
      </c>
      <c r="U1589" s="4">
        <v>45808.334803240738</v>
      </c>
      <c r="V1589" s="4">
        <v>45811.359282407408</v>
      </c>
      <c r="W1589" s="4">
        <v>45815</v>
      </c>
      <c r="X1589" s="4"/>
      <c r="Y1589" s="4" t="s">
        <v>60</v>
      </c>
      <c r="Z1589" s="4">
        <v>45817</v>
      </c>
      <c r="AA1589" s="4"/>
      <c r="AB1589" s="4" t="s">
        <v>60</v>
      </c>
      <c r="AC1589" s="4">
        <v>45818</v>
      </c>
      <c r="AD1589" s="4">
        <v>45819</v>
      </c>
      <c r="AE1589" s="4">
        <v>45820</v>
      </c>
      <c r="AF1589" s="4"/>
      <c r="AG1589" s="30" t="s">
        <v>4284</v>
      </c>
      <c r="AH1589" s="30" t="s">
        <v>746</v>
      </c>
      <c r="AI1589" s="30" t="s">
        <v>2377</v>
      </c>
      <c r="AJ1589" s="30" t="s">
        <v>747</v>
      </c>
      <c r="AK1589" s="30" t="s">
        <v>100</v>
      </c>
      <c r="AL1589" s="30" t="s">
        <v>748</v>
      </c>
      <c r="AM1589" s="30" t="s">
        <v>749</v>
      </c>
      <c r="AN1589" s="30">
        <v>0.55676999999999999</v>
      </c>
      <c r="AO1589" s="30" t="s">
        <v>68</v>
      </c>
      <c r="AP1589" s="30"/>
      <c r="AQ1589" s="30"/>
      <c r="AR1589" s="30" t="s">
        <v>68</v>
      </c>
      <c r="AS1589" s="30"/>
      <c r="AT1589" s="30"/>
      <c r="AU1589" s="30" t="s">
        <v>750</v>
      </c>
      <c r="AV1589" s="30" t="s">
        <v>751</v>
      </c>
      <c r="AW1589" s="30">
        <v>1.25339</v>
      </c>
      <c r="AX1589" s="30" t="s">
        <v>2734</v>
      </c>
      <c r="AY1589" s="30" t="s">
        <v>2735</v>
      </c>
      <c r="AZ1589" s="3">
        <v>15</v>
      </c>
      <c r="BA1589" s="30" t="s">
        <v>60</v>
      </c>
      <c r="BB1589" s="30">
        <v>15</v>
      </c>
      <c r="BC1589" s="30" t="s">
        <v>60</v>
      </c>
      <c r="BD1589" s="30" t="s">
        <v>60</v>
      </c>
      <c r="BE1589" s="30" t="s">
        <v>60</v>
      </c>
      <c r="BF1589" s="35" t="str">
        <f>IFERROR(VLOOKUP(Data_Power_app[[#This Row],[PRO ODER]],'Result'!A:C,3,0),"")</f>
        <v/>
      </c>
      <c r="BG1589" s="14" t="str">
        <f>IFERROR(VLOOKUP(Data_Power_app[[#This Row],[PRO ODER]]&amp;"LAM_IN",'Real Time'!A:E,4,0),"")</f>
        <v/>
      </c>
      <c r="BH1589" s="37" t="str">
        <f>IF(Data_Power_app[[#This Row],[LAMINATION MACHINE (PLAN)]]="","",IF(Data_Power_app[[#This Row],[LAMINATION MACHINE (REALTIME)]]="","",RIGHT(Data_Power_app[[#This Row],[LAMINATION MACHINE (REALTIME)]],1)=RIGHT(Data_Power_app[[#This Row],[LAMINATION MACHINE (PLAN)]],1)))</f>
        <v/>
      </c>
    </row>
    <row r="1590" spans="1:60" x14ac:dyDescent="0.25">
      <c r="A1590" s="27">
        <v>2142</v>
      </c>
      <c r="B1590" s="30" t="s">
        <v>3196</v>
      </c>
      <c r="C1590" s="30" t="s">
        <v>3197</v>
      </c>
      <c r="D1590" s="30" t="s">
        <v>75</v>
      </c>
      <c r="E1590" s="30" t="s">
        <v>446</v>
      </c>
      <c r="F1590" s="30" t="s">
        <v>59</v>
      </c>
      <c r="G1590" s="30">
        <v>30</v>
      </c>
      <c r="H1590" s="4">
        <v>45810</v>
      </c>
      <c r="I1590" s="30">
        <v>45803</v>
      </c>
      <c r="J1590" s="4" t="s">
        <v>60</v>
      </c>
      <c r="K1590" s="4">
        <v>45810</v>
      </c>
      <c r="L1590" s="4">
        <v>45805.967199074075</v>
      </c>
      <c r="M1590" s="4">
        <v>45812</v>
      </c>
      <c r="N1590" s="4">
        <v>45806.54215277778</v>
      </c>
      <c r="O1590" s="4" t="s">
        <v>60</v>
      </c>
      <c r="P1590" s="4" t="s">
        <v>60</v>
      </c>
      <c r="Q1590" s="4" t="s">
        <v>60</v>
      </c>
      <c r="R1590" s="4" t="s">
        <v>60</v>
      </c>
      <c r="S1590" s="4" t="s">
        <v>60</v>
      </c>
      <c r="T1590" s="4">
        <v>45814</v>
      </c>
      <c r="U1590" s="4">
        <v>45808.347719907404</v>
      </c>
      <c r="V1590" s="4">
        <v>45811.361539351848</v>
      </c>
      <c r="W1590" s="4">
        <v>45815</v>
      </c>
      <c r="X1590" s="4"/>
      <c r="Y1590" s="4" t="s">
        <v>60</v>
      </c>
      <c r="Z1590" s="4">
        <v>45817</v>
      </c>
      <c r="AA1590" s="4"/>
      <c r="AB1590" s="4" t="s">
        <v>60</v>
      </c>
      <c r="AC1590" s="4">
        <v>45818</v>
      </c>
      <c r="AD1590" s="4">
        <v>45819</v>
      </c>
      <c r="AE1590" s="4">
        <v>45820</v>
      </c>
      <c r="AF1590" s="4"/>
      <c r="AG1590" s="30" t="s">
        <v>4284</v>
      </c>
      <c r="AH1590" s="30" t="s">
        <v>746</v>
      </c>
      <c r="AI1590" s="30" t="s">
        <v>2377</v>
      </c>
      <c r="AJ1590" s="30" t="s">
        <v>747</v>
      </c>
      <c r="AK1590" s="30" t="s">
        <v>100</v>
      </c>
      <c r="AL1590" s="30" t="s">
        <v>748</v>
      </c>
      <c r="AM1590" s="30" t="s">
        <v>749</v>
      </c>
      <c r="AN1590" s="30">
        <v>1.11354</v>
      </c>
      <c r="AO1590" s="30" t="s">
        <v>68</v>
      </c>
      <c r="AP1590" s="30"/>
      <c r="AQ1590" s="30"/>
      <c r="AR1590" s="30" t="s">
        <v>68</v>
      </c>
      <c r="AS1590" s="30"/>
      <c r="AT1590" s="30"/>
      <c r="AU1590" s="30" t="s">
        <v>750</v>
      </c>
      <c r="AV1590" s="30" t="s">
        <v>751</v>
      </c>
      <c r="AW1590" s="30">
        <v>2.5067699999999999</v>
      </c>
      <c r="AX1590" s="30" t="s">
        <v>2734</v>
      </c>
      <c r="AY1590" s="30" t="s">
        <v>2735</v>
      </c>
      <c r="AZ1590" s="3">
        <v>30</v>
      </c>
      <c r="BA1590" s="30" t="s">
        <v>60</v>
      </c>
      <c r="BB1590" s="30">
        <v>30</v>
      </c>
      <c r="BC1590" s="30" t="s">
        <v>60</v>
      </c>
      <c r="BD1590" s="30" t="s">
        <v>60</v>
      </c>
      <c r="BE1590" s="30" t="s">
        <v>60</v>
      </c>
      <c r="BF1590" s="35" t="str">
        <f>IFERROR(VLOOKUP(Data_Power_app[[#This Row],[PRO ODER]],'Result'!A:C,3,0),"")</f>
        <v/>
      </c>
      <c r="BG1590" s="14" t="str">
        <f>IFERROR(VLOOKUP(Data_Power_app[[#This Row],[PRO ODER]]&amp;"LAM_IN",'Real Time'!A:E,4,0),"")</f>
        <v/>
      </c>
      <c r="BH1590" s="37" t="str">
        <f>IF(Data_Power_app[[#This Row],[LAMINATION MACHINE (PLAN)]]="","",IF(Data_Power_app[[#This Row],[LAMINATION MACHINE (REALTIME)]]="","",RIGHT(Data_Power_app[[#This Row],[LAMINATION MACHINE (REALTIME)]],1)=RIGHT(Data_Power_app[[#This Row],[LAMINATION MACHINE (PLAN)]],1)))</f>
        <v/>
      </c>
    </row>
    <row r="1591" spans="1:60" x14ac:dyDescent="0.25">
      <c r="A1591" s="27">
        <v>2143</v>
      </c>
      <c r="B1591" s="30" t="s">
        <v>3198</v>
      </c>
      <c r="C1591" s="30" t="s">
        <v>3199</v>
      </c>
      <c r="D1591" s="30" t="s">
        <v>75</v>
      </c>
      <c r="E1591" s="30" t="s">
        <v>446</v>
      </c>
      <c r="F1591" s="30" t="s">
        <v>59</v>
      </c>
      <c r="G1591" s="30">
        <v>25</v>
      </c>
      <c r="H1591" s="4">
        <v>45807</v>
      </c>
      <c r="I1591" s="30">
        <v>45803</v>
      </c>
      <c r="J1591" s="4">
        <v>45806</v>
      </c>
      <c r="K1591" s="4">
        <v>45808</v>
      </c>
      <c r="L1591" s="4">
        <v>45805.967222222222</v>
      </c>
      <c r="M1591" s="4">
        <v>45810</v>
      </c>
      <c r="N1591" s="4">
        <v>45806.541180555556</v>
      </c>
      <c r="O1591" s="4" t="s">
        <v>60</v>
      </c>
      <c r="P1591" s="4" t="s">
        <v>60</v>
      </c>
      <c r="Q1591" s="4" t="s">
        <v>60</v>
      </c>
      <c r="R1591" s="4" t="s">
        <v>60</v>
      </c>
      <c r="S1591" s="4" t="s">
        <v>60</v>
      </c>
      <c r="T1591" s="4">
        <v>45814</v>
      </c>
      <c r="U1591" s="4">
        <v>45808.345497685186</v>
      </c>
      <c r="V1591" s="4"/>
      <c r="W1591" s="4">
        <v>45815</v>
      </c>
      <c r="X1591" s="4"/>
      <c r="Y1591" s="4" t="s">
        <v>60</v>
      </c>
      <c r="Z1591" s="4">
        <v>45817</v>
      </c>
      <c r="AA1591" s="4"/>
      <c r="AB1591" s="4" t="s">
        <v>60</v>
      </c>
      <c r="AC1591" s="4">
        <v>45818</v>
      </c>
      <c r="AD1591" s="4">
        <v>45819</v>
      </c>
      <c r="AE1591" s="4">
        <v>45820</v>
      </c>
      <c r="AF1591" s="4"/>
      <c r="AG1591" s="30" t="s">
        <v>266</v>
      </c>
      <c r="AH1591" s="30" t="s">
        <v>746</v>
      </c>
      <c r="AI1591" s="30" t="s">
        <v>3200</v>
      </c>
      <c r="AJ1591" s="30" t="s">
        <v>747</v>
      </c>
      <c r="AK1591" s="30" t="s">
        <v>100</v>
      </c>
      <c r="AL1591" s="30" t="s">
        <v>748</v>
      </c>
      <c r="AM1591" s="30" t="s">
        <v>749</v>
      </c>
      <c r="AN1591" s="30">
        <v>0.93259000000000003</v>
      </c>
      <c r="AO1591" s="30" t="s">
        <v>68</v>
      </c>
      <c r="AP1591" s="30"/>
      <c r="AQ1591" s="30"/>
      <c r="AR1591" s="30" t="s">
        <v>68</v>
      </c>
      <c r="AS1591" s="30"/>
      <c r="AT1591" s="30"/>
      <c r="AU1591" s="30" t="s">
        <v>750</v>
      </c>
      <c r="AV1591" s="30" t="s">
        <v>751</v>
      </c>
      <c r="AW1591" s="30">
        <v>2.0994100000000002</v>
      </c>
      <c r="AX1591" s="30" t="s">
        <v>2923</v>
      </c>
      <c r="AY1591" s="30" t="s">
        <v>2924</v>
      </c>
      <c r="AZ1591" s="3">
        <v>25</v>
      </c>
      <c r="BA1591" s="30" t="s">
        <v>60</v>
      </c>
      <c r="BB1591" s="30">
        <v>25</v>
      </c>
      <c r="BC1591" s="30" t="s">
        <v>60</v>
      </c>
      <c r="BD1591" s="30" t="s">
        <v>60</v>
      </c>
      <c r="BE1591" s="30" t="s">
        <v>60</v>
      </c>
      <c r="BF1591" s="35" t="str">
        <f>IFERROR(VLOOKUP(Data_Power_app[[#This Row],[PRO ODER]],'Result'!A:C,3,0),"")</f>
        <v/>
      </c>
      <c r="BG1591" s="14" t="str">
        <f>IFERROR(VLOOKUP(Data_Power_app[[#This Row],[PRO ODER]]&amp;"LAM_IN",'Real Time'!A:E,4,0),"")</f>
        <v/>
      </c>
      <c r="BH1591" s="37" t="str">
        <f>IF(Data_Power_app[[#This Row],[LAMINATION MACHINE (PLAN)]]="","",IF(Data_Power_app[[#This Row],[LAMINATION MACHINE (REALTIME)]]="","",RIGHT(Data_Power_app[[#This Row],[LAMINATION MACHINE (REALTIME)]],1)=RIGHT(Data_Power_app[[#This Row],[LAMINATION MACHINE (PLAN)]],1)))</f>
        <v/>
      </c>
    </row>
    <row r="1592" spans="1:60" x14ac:dyDescent="0.25">
      <c r="A1592" s="27">
        <v>2144</v>
      </c>
      <c r="B1592" s="30" t="s">
        <v>6777</v>
      </c>
      <c r="C1592" s="30" t="s">
        <v>6778</v>
      </c>
      <c r="D1592" s="30" t="s">
        <v>300</v>
      </c>
      <c r="E1592" s="30" t="s">
        <v>6779</v>
      </c>
      <c r="F1592" s="30" t="s">
        <v>59</v>
      </c>
      <c r="G1592" s="30">
        <v>591</v>
      </c>
      <c r="H1592" s="4">
        <v>45811</v>
      </c>
      <c r="I1592" s="30">
        <v>45807</v>
      </c>
      <c r="J1592" s="4" t="s">
        <v>68</v>
      </c>
      <c r="K1592" s="4">
        <v>45812</v>
      </c>
      <c r="L1592" s="4">
        <v>45811.439131944448</v>
      </c>
      <c r="M1592" s="4">
        <v>45812</v>
      </c>
      <c r="N1592" s="4"/>
      <c r="O1592" s="4" t="s">
        <v>60</v>
      </c>
      <c r="P1592" s="4" t="s">
        <v>60</v>
      </c>
      <c r="Q1592" s="4" t="s">
        <v>60</v>
      </c>
      <c r="R1592" s="4" t="s">
        <v>60</v>
      </c>
      <c r="S1592" s="4" t="s">
        <v>60</v>
      </c>
      <c r="T1592" s="4">
        <v>45814</v>
      </c>
      <c r="U1592" s="4"/>
      <c r="V1592" s="4"/>
      <c r="W1592" s="4">
        <v>45815</v>
      </c>
      <c r="X1592" s="4"/>
      <c r="Y1592" s="4" t="s">
        <v>60</v>
      </c>
      <c r="Z1592" s="4">
        <v>45817</v>
      </c>
      <c r="AA1592" s="4"/>
      <c r="AB1592" s="4" t="s">
        <v>60</v>
      </c>
      <c r="AC1592" s="4">
        <v>45818</v>
      </c>
      <c r="AD1592" s="4">
        <v>45819</v>
      </c>
      <c r="AE1592" s="4">
        <v>45820</v>
      </c>
      <c r="AF1592" s="4"/>
      <c r="AG1592" s="30" t="s">
        <v>88</v>
      </c>
      <c r="AH1592" s="30" t="s">
        <v>6780</v>
      </c>
      <c r="AI1592" s="30" t="s">
        <v>6781</v>
      </c>
      <c r="AJ1592" s="30" t="s">
        <v>60</v>
      </c>
      <c r="AK1592" s="30" t="s">
        <v>100</v>
      </c>
      <c r="AL1592" s="30" t="s">
        <v>1211</v>
      </c>
      <c r="AM1592" s="30" t="s">
        <v>1212</v>
      </c>
      <c r="AN1592" s="30">
        <v>11.633419999999999</v>
      </c>
      <c r="AO1592" s="30" t="s">
        <v>68</v>
      </c>
      <c r="AP1592" s="30"/>
      <c r="AQ1592" s="30"/>
      <c r="AR1592" s="30" t="s">
        <v>68</v>
      </c>
      <c r="AS1592" s="30"/>
      <c r="AT1592" s="30"/>
      <c r="AU1592" s="30" t="s">
        <v>847</v>
      </c>
      <c r="AV1592" s="30" t="s">
        <v>848</v>
      </c>
      <c r="AW1592" s="30">
        <v>50.882719999999999</v>
      </c>
      <c r="AX1592" s="30" t="s">
        <v>68</v>
      </c>
      <c r="AY1592" s="30" t="s">
        <v>68</v>
      </c>
      <c r="AZ1592" s="3" t="s">
        <v>68</v>
      </c>
      <c r="BA1592" s="30" t="s">
        <v>60</v>
      </c>
      <c r="BB1592" s="30">
        <v>591</v>
      </c>
      <c r="BC1592" s="30" t="s">
        <v>60</v>
      </c>
      <c r="BD1592" s="30" t="s">
        <v>60</v>
      </c>
      <c r="BE1592" s="30" t="s">
        <v>60</v>
      </c>
      <c r="BF1592" s="35" t="str">
        <f>IFERROR(VLOOKUP(Data_Power_app[[#This Row],[PRO ODER]],'Result'!A:C,3,0),"")</f>
        <v/>
      </c>
      <c r="BG1592" s="14" t="str">
        <f>IFERROR(VLOOKUP(Data_Power_app[[#This Row],[PRO ODER]]&amp;"LAM_IN",'Real Time'!A:E,4,0),"")</f>
        <v/>
      </c>
      <c r="BH1592" s="37" t="str">
        <f>IF(Data_Power_app[[#This Row],[LAMINATION MACHINE (PLAN)]]="","",IF(Data_Power_app[[#This Row],[LAMINATION MACHINE (REALTIME)]]="","",RIGHT(Data_Power_app[[#This Row],[LAMINATION MACHINE (REALTIME)]],1)=RIGHT(Data_Power_app[[#This Row],[LAMINATION MACHINE (PLAN)]],1)))</f>
        <v/>
      </c>
    </row>
    <row r="1593" spans="1:60" x14ac:dyDescent="0.25">
      <c r="A1593" s="27">
        <v>2145</v>
      </c>
      <c r="B1593" s="30" t="s">
        <v>8110</v>
      </c>
      <c r="C1593" s="30" t="s">
        <v>8111</v>
      </c>
      <c r="D1593" s="30" t="s">
        <v>300</v>
      </c>
      <c r="E1593" s="30" t="s">
        <v>6779</v>
      </c>
      <c r="F1593" s="30" t="s">
        <v>59</v>
      </c>
      <c r="G1593" s="30">
        <v>2710</v>
      </c>
      <c r="H1593" s="4">
        <v>45811</v>
      </c>
      <c r="I1593" s="30">
        <v>45808</v>
      </c>
      <c r="J1593" s="4" t="s">
        <v>68</v>
      </c>
      <c r="K1593" s="4">
        <v>45812</v>
      </c>
      <c r="L1593" s="4"/>
      <c r="M1593" s="4">
        <v>45812</v>
      </c>
      <c r="N1593" s="4"/>
      <c r="O1593" s="4" t="s">
        <v>60</v>
      </c>
      <c r="P1593" s="4" t="s">
        <v>60</v>
      </c>
      <c r="Q1593" s="4" t="s">
        <v>60</v>
      </c>
      <c r="R1593" s="4" t="s">
        <v>60</v>
      </c>
      <c r="S1593" s="4" t="s">
        <v>60</v>
      </c>
      <c r="T1593" s="4">
        <v>45814</v>
      </c>
      <c r="U1593" s="4"/>
      <c r="V1593" s="4"/>
      <c r="W1593" s="4">
        <v>45815</v>
      </c>
      <c r="X1593" s="4"/>
      <c r="Y1593" s="4" t="s">
        <v>60</v>
      </c>
      <c r="Z1593" s="4">
        <v>45817</v>
      </c>
      <c r="AA1593" s="4"/>
      <c r="AB1593" s="4" t="s">
        <v>60</v>
      </c>
      <c r="AC1593" s="4">
        <v>45818</v>
      </c>
      <c r="AD1593" s="4">
        <v>45819</v>
      </c>
      <c r="AE1593" s="4">
        <v>45820</v>
      </c>
      <c r="AF1593" s="4"/>
      <c r="AG1593" s="30" t="s">
        <v>126</v>
      </c>
      <c r="AH1593" s="30" t="s">
        <v>6780</v>
      </c>
      <c r="AI1593" s="30" t="s">
        <v>8112</v>
      </c>
      <c r="AJ1593" s="30" t="s">
        <v>60</v>
      </c>
      <c r="AK1593" s="30" t="s">
        <v>100</v>
      </c>
      <c r="AL1593" s="30" t="s">
        <v>1211</v>
      </c>
      <c r="AM1593" s="30" t="s">
        <v>1212</v>
      </c>
      <c r="AN1593" s="30">
        <v>53.28219</v>
      </c>
      <c r="AO1593" s="30" t="s">
        <v>68</v>
      </c>
      <c r="AP1593" s="30"/>
      <c r="AQ1593" s="30"/>
      <c r="AR1593" s="30" t="s">
        <v>68</v>
      </c>
      <c r="AS1593" s="30"/>
      <c r="AT1593" s="30"/>
      <c r="AU1593" s="30" t="s">
        <v>397</v>
      </c>
      <c r="AV1593" s="30" t="s">
        <v>398</v>
      </c>
      <c r="AW1593" s="30">
        <v>233.04746</v>
      </c>
      <c r="AX1593" s="30" t="s">
        <v>68</v>
      </c>
      <c r="AY1593" s="30" t="s">
        <v>68</v>
      </c>
      <c r="AZ1593" s="3" t="s">
        <v>68</v>
      </c>
      <c r="BA1593" s="30" t="s">
        <v>60</v>
      </c>
      <c r="BB1593" s="30">
        <v>2710</v>
      </c>
      <c r="BC1593" s="30" t="s">
        <v>60</v>
      </c>
      <c r="BD1593" s="30" t="s">
        <v>60</v>
      </c>
      <c r="BE1593" s="30" t="s">
        <v>60</v>
      </c>
      <c r="BF1593" s="35" t="str">
        <f>IFERROR(VLOOKUP(Data_Power_app[[#This Row],[PRO ODER]],'Result'!A:C,3,0),"")</f>
        <v>LAMINATION 5</v>
      </c>
      <c r="BG1593" s="14" t="str">
        <f>IFERROR(VLOOKUP(Data_Power_app[[#This Row],[PRO ODER]]&amp;"LAM_IN",'Real Time'!A:E,4,0),"")</f>
        <v/>
      </c>
      <c r="BH1593" s="37" t="str">
        <f>IF(Data_Power_app[[#This Row],[LAMINATION MACHINE (PLAN)]]="","",IF(Data_Power_app[[#This Row],[LAMINATION MACHINE (REALTIME)]]="","",RIGHT(Data_Power_app[[#This Row],[LAMINATION MACHINE (REALTIME)]],1)=RIGHT(Data_Power_app[[#This Row],[LAMINATION MACHINE (PLAN)]],1)))</f>
        <v/>
      </c>
    </row>
    <row r="1594" spans="1:60" x14ac:dyDescent="0.25">
      <c r="A1594" s="27">
        <v>2147</v>
      </c>
      <c r="B1594" s="30" t="s">
        <v>6349</v>
      </c>
      <c r="C1594" s="30" t="s">
        <v>5662</v>
      </c>
      <c r="D1594" s="30" t="s">
        <v>86</v>
      </c>
      <c r="E1594" s="30" t="s">
        <v>357</v>
      </c>
      <c r="F1594" s="30" t="s">
        <v>72</v>
      </c>
      <c r="G1594" s="30">
        <v>2854</v>
      </c>
      <c r="H1594" s="4">
        <v>45813</v>
      </c>
      <c r="I1594" s="30">
        <v>45806</v>
      </c>
      <c r="J1594" s="4">
        <v>45722</v>
      </c>
      <c r="K1594" s="4">
        <v>45814</v>
      </c>
      <c r="L1594" s="4">
        <v>45808.794293981482</v>
      </c>
      <c r="M1594" s="4" t="s">
        <v>60</v>
      </c>
      <c r="N1594" s="4"/>
      <c r="O1594" s="4" t="s">
        <v>60</v>
      </c>
      <c r="P1594" s="4" t="s">
        <v>60</v>
      </c>
      <c r="Q1594" s="4" t="s">
        <v>60</v>
      </c>
      <c r="R1594" s="4" t="s">
        <v>60</v>
      </c>
      <c r="S1594" s="4" t="s">
        <v>60</v>
      </c>
      <c r="T1594" s="4" t="s">
        <v>60</v>
      </c>
      <c r="U1594" s="4"/>
      <c r="V1594" s="4"/>
      <c r="W1594" s="4"/>
      <c r="X1594" s="4"/>
      <c r="Y1594" s="4" t="s">
        <v>60</v>
      </c>
      <c r="Z1594" s="4" t="s">
        <v>60</v>
      </c>
      <c r="AA1594" s="4"/>
      <c r="AB1594" s="4" t="s">
        <v>60</v>
      </c>
      <c r="AC1594" s="4" t="s">
        <v>60</v>
      </c>
      <c r="AD1594" s="4">
        <v>45819</v>
      </c>
      <c r="AE1594" s="4">
        <v>45820</v>
      </c>
      <c r="AF1594" s="4"/>
      <c r="AG1594" s="30" t="s">
        <v>162</v>
      </c>
      <c r="AH1594" s="30" t="s">
        <v>735</v>
      </c>
      <c r="AI1594" s="30" t="s">
        <v>4890</v>
      </c>
      <c r="AJ1594" s="30" t="s">
        <v>74</v>
      </c>
      <c r="AK1594" s="30" t="s">
        <v>100</v>
      </c>
      <c r="AL1594" s="30" t="s">
        <v>353</v>
      </c>
      <c r="AM1594" s="30" t="s">
        <v>354</v>
      </c>
      <c r="AN1594" s="30">
        <v>77.657489999999996</v>
      </c>
      <c r="AO1594" s="30" t="s">
        <v>68</v>
      </c>
      <c r="AP1594" s="30"/>
      <c r="AQ1594" s="30"/>
      <c r="AR1594" s="30" t="s">
        <v>68</v>
      </c>
      <c r="AS1594" s="30"/>
      <c r="AT1594" s="30"/>
      <c r="AU1594" s="30" t="s">
        <v>274</v>
      </c>
      <c r="AV1594" s="30" t="s">
        <v>275</v>
      </c>
      <c r="AW1594" s="30">
        <v>169.83426</v>
      </c>
      <c r="AX1594" s="30" t="s">
        <v>4891</v>
      </c>
      <c r="AY1594" s="30" t="s">
        <v>4892</v>
      </c>
      <c r="AZ1594" s="3">
        <v>2854</v>
      </c>
      <c r="BA1594" s="30" t="s">
        <v>228</v>
      </c>
      <c r="BB1594" s="30">
        <v>2854</v>
      </c>
      <c r="BC1594" s="30" t="s">
        <v>60</v>
      </c>
      <c r="BD1594" s="30" t="s">
        <v>60</v>
      </c>
      <c r="BE1594" s="30" t="s">
        <v>736</v>
      </c>
      <c r="BF1594" s="35" t="str">
        <f>IFERROR(VLOOKUP(Data_Power_app[[#This Row],[PRO ODER]],'Result'!A:C,3,0),"")</f>
        <v/>
      </c>
      <c r="BG1594" s="14" t="str">
        <f>IFERROR(VLOOKUP(Data_Power_app[[#This Row],[PRO ODER]]&amp;"LAM_IN",'Real Time'!A:E,4,0),"")</f>
        <v/>
      </c>
      <c r="BH1594" s="37" t="str">
        <f>IF(Data_Power_app[[#This Row],[LAMINATION MACHINE (PLAN)]]="","",IF(Data_Power_app[[#This Row],[LAMINATION MACHINE (REALTIME)]]="","",RIGHT(Data_Power_app[[#This Row],[LAMINATION MACHINE (REALTIME)]],1)=RIGHT(Data_Power_app[[#This Row],[LAMINATION MACHINE (PLAN)]],1)))</f>
        <v/>
      </c>
    </row>
    <row r="1595" spans="1:60" x14ac:dyDescent="0.25">
      <c r="A1595" s="27">
        <v>2148</v>
      </c>
      <c r="B1595" s="30" t="s">
        <v>6349</v>
      </c>
      <c r="C1595" s="30" t="s">
        <v>7147</v>
      </c>
      <c r="D1595" s="30" t="s">
        <v>86</v>
      </c>
      <c r="E1595" s="30" t="s">
        <v>357</v>
      </c>
      <c r="F1595" s="30" t="s">
        <v>72</v>
      </c>
      <c r="G1595" s="30">
        <v>118</v>
      </c>
      <c r="H1595" s="4">
        <v>45813</v>
      </c>
      <c r="I1595" s="30">
        <v>45806</v>
      </c>
      <c r="J1595" s="4">
        <v>45722</v>
      </c>
      <c r="K1595" s="4">
        <v>45814</v>
      </c>
      <c r="L1595" s="4">
        <v>45808.830914351849</v>
      </c>
      <c r="M1595" s="4" t="s">
        <v>60</v>
      </c>
      <c r="N1595" s="4"/>
      <c r="O1595" s="4" t="s">
        <v>60</v>
      </c>
      <c r="P1595" s="4" t="s">
        <v>60</v>
      </c>
      <c r="Q1595" s="4" t="s">
        <v>60</v>
      </c>
      <c r="R1595" s="4" t="s">
        <v>60</v>
      </c>
      <c r="S1595" s="4" t="s">
        <v>60</v>
      </c>
      <c r="T1595" s="4" t="s">
        <v>60</v>
      </c>
      <c r="U1595" s="4"/>
      <c r="V1595" s="4"/>
      <c r="W1595" s="4"/>
      <c r="X1595" s="4"/>
      <c r="Y1595" s="4" t="s">
        <v>60</v>
      </c>
      <c r="Z1595" s="4" t="s">
        <v>60</v>
      </c>
      <c r="AA1595" s="4"/>
      <c r="AB1595" s="4" t="s">
        <v>60</v>
      </c>
      <c r="AC1595" s="4" t="s">
        <v>60</v>
      </c>
      <c r="AD1595" s="4">
        <v>45819</v>
      </c>
      <c r="AE1595" s="4">
        <v>45820</v>
      </c>
      <c r="AF1595" s="4"/>
      <c r="AG1595" s="30" t="s">
        <v>162</v>
      </c>
      <c r="AH1595" s="30" t="s">
        <v>735</v>
      </c>
      <c r="AI1595" s="30" t="s">
        <v>4890</v>
      </c>
      <c r="AJ1595" s="30" t="s">
        <v>74</v>
      </c>
      <c r="AK1595" s="30" t="s">
        <v>100</v>
      </c>
      <c r="AL1595" s="30" t="s">
        <v>353</v>
      </c>
      <c r="AM1595" s="30" t="s">
        <v>354</v>
      </c>
      <c r="AN1595" s="30">
        <v>3.5895600000000001</v>
      </c>
      <c r="AO1595" s="30" t="s">
        <v>68</v>
      </c>
      <c r="AP1595" s="30"/>
      <c r="AQ1595" s="30"/>
      <c r="AR1595" s="30" t="s">
        <v>68</v>
      </c>
      <c r="AS1595" s="30"/>
      <c r="AT1595" s="30"/>
      <c r="AU1595" s="30" t="s">
        <v>274</v>
      </c>
      <c r="AV1595" s="30" t="s">
        <v>275</v>
      </c>
      <c r="AW1595" s="30">
        <v>7.84978</v>
      </c>
      <c r="AX1595" s="30" t="s">
        <v>4891</v>
      </c>
      <c r="AY1595" s="30" t="s">
        <v>4892</v>
      </c>
      <c r="AZ1595" s="3">
        <v>118</v>
      </c>
      <c r="BA1595" s="30" t="s">
        <v>228</v>
      </c>
      <c r="BB1595" s="30">
        <v>118</v>
      </c>
      <c r="BC1595" s="30" t="s">
        <v>60</v>
      </c>
      <c r="BD1595" s="30" t="s">
        <v>60</v>
      </c>
      <c r="BE1595" s="30" t="s">
        <v>736</v>
      </c>
      <c r="BF1595" s="35" t="str">
        <f>IFERROR(VLOOKUP(Data_Power_app[[#This Row],[PRO ODER]],'Result'!A:C,3,0),"")</f>
        <v/>
      </c>
      <c r="BG1595" s="14" t="str">
        <f>IFERROR(VLOOKUP(Data_Power_app[[#This Row],[PRO ODER]]&amp;"LAM_IN",'Real Time'!A:E,4,0),"")</f>
        <v/>
      </c>
      <c r="BH1595" s="37" t="str">
        <f>IF(Data_Power_app[[#This Row],[LAMINATION MACHINE (PLAN)]]="","",IF(Data_Power_app[[#This Row],[LAMINATION MACHINE (REALTIME)]]="","",RIGHT(Data_Power_app[[#This Row],[LAMINATION MACHINE (REALTIME)]],1)=RIGHT(Data_Power_app[[#This Row],[LAMINATION MACHINE (PLAN)]],1)))</f>
        <v/>
      </c>
    </row>
    <row r="1596" spans="1:60" x14ac:dyDescent="0.25">
      <c r="A1596" s="27">
        <v>2149</v>
      </c>
      <c r="B1596" s="30" t="s">
        <v>5906</v>
      </c>
      <c r="C1596" s="30" t="s">
        <v>5618</v>
      </c>
      <c r="D1596" s="30" t="s">
        <v>86</v>
      </c>
      <c r="E1596" s="30" t="s">
        <v>176</v>
      </c>
      <c r="F1596" s="30" t="s">
        <v>59</v>
      </c>
      <c r="G1596" s="30">
        <v>4231</v>
      </c>
      <c r="H1596" s="4">
        <v>45808</v>
      </c>
      <c r="I1596" s="30">
        <v>45806</v>
      </c>
      <c r="J1596" s="4">
        <v>45806</v>
      </c>
      <c r="K1596" s="4">
        <v>45810</v>
      </c>
      <c r="L1596" s="4">
        <v>45807.196273148147</v>
      </c>
      <c r="M1596" s="4">
        <v>45811</v>
      </c>
      <c r="N1596" s="4">
        <v>45808.546030092592</v>
      </c>
      <c r="O1596" s="4" t="s">
        <v>60</v>
      </c>
      <c r="P1596" s="4" t="s">
        <v>60</v>
      </c>
      <c r="Q1596" s="4" t="s">
        <v>60</v>
      </c>
      <c r="R1596" s="4" t="s">
        <v>60</v>
      </c>
      <c r="S1596" s="4" t="s">
        <v>60</v>
      </c>
      <c r="T1596" s="4">
        <v>45813</v>
      </c>
      <c r="U1596" s="4">
        <v>45810.885787037034</v>
      </c>
      <c r="V1596" s="4"/>
      <c r="W1596" s="4">
        <v>45814</v>
      </c>
      <c r="X1596" s="4"/>
      <c r="Y1596" s="4" t="s">
        <v>60</v>
      </c>
      <c r="Z1596" s="4">
        <v>45815</v>
      </c>
      <c r="AA1596" s="4"/>
      <c r="AB1596" s="4" t="s">
        <v>60</v>
      </c>
      <c r="AC1596" s="4">
        <v>45815</v>
      </c>
      <c r="AD1596" s="4">
        <v>45817</v>
      </c>
      <c r="AE1596" s="4">
        <v>45821</v>
      </c>
      <c r="AF1596" s="4"/>
      <c r="AG1596" s="30" t="s">
        <v>266</v>
      </c>
      <c r="AH1596" s="30" t="s">
        <v>494</v>
      </c>
      <c r="AI1596" s="30" t="s">
        <v>695</v>
      </c>
      <c r="AJ1596" s="30" t="s">
        <v>186</v>
      </c>
      <c r="AK1596" s="30" t="s">
        <v>100</v>
      </c>
      <c r="AL1596" s="30" t="s">
        <v>496</v>
      </c>
      <c r="AM1596" s="30" t="s">
        <v>497</v>
      </c>
      <c r="AN1596" s="30">
        <v>146.62239</v>
      </c>
      <c r="AO1596" s="30" t="s">
        <v>68</v>
      </c>
      <c r="AP1596" s="30"/>
      <c r="AQ1596" s="30"/>
      <c r="AR1596" s="30" t="s">
        <v>68</v>
      </c>
      <c r="AS1596" s="30"/>
      <c r="AT1596" s="30"/>
      <c r="AU1596" s="30" t="s">
        <v>231</v>
      </c>
      <c r="AV1596" s="30" t="s">
        <v>232</v>
      </c>
      <c r="AW1596" s="30">
        <v>320.64672999999999</v>
      </c>
      <c r="AX1596" s="30" t="s">
        <v>696</v>
      </c>
      <c r="AY1596" s="30" t="s">
        <v>697</v>
      </c>
      <c r="AZ1596" s="3">
        <v>4231</v>
      </c>
      <c r="BA1596" s="30" t="s">
        <v>60</v>
      </c>
      <c r="BB1596" s="30">
        <v>4231</v>
      </c>
      <c r="BC1596" s="30" t="s">
        <v>60</v>
      </c>
      <c r="BD1596" s="30" t="s">
        <v>60</v>
      </c>
      <c r="BE1596" s="30" t="s">
        <v>60</v>
      </c>
      <c r="BF1596" s="35" t="str">
        <f>IFERROR(VLOOKUP(Data_Power_app[[#This Row],[PRO ODER]],'Result'!A:C,3,0),"")</f>
        <v/>
      </c>
      <c r="BG1596" s="14" t="str">
        <f>IFERROR(VLOOKUP(Data_Power_app[[#This Row],[PRO ODER]]&amp;"LAM_IN",'Real Time'!A:E,4,0),"")</f>
        <v/>
      </c>
      <c r="BH1596" s="37" t="str">
        <f>IF(Data_Power_app[[#This Row],[LAMINATION MACHINE (PLAN)]]="","",IF(Data_Power_app[[#This Row],[LAMINATION MACHINE (REALTIME)]]="","",RIGHT(Data_Power_app[[#This Row],[LAMINATION MACHINE (REALTIME)]],1)=RIGHT(Data_Power_app[[#This Row],[LAMINATION MACHINE (PLAN)]],1)))</f>
        <v/>
      </c>
    </row>
    <row r="1597" spans="1:60" x14ac:dyDescent="0.25">
      <c r="A1597" s="27">
        <v>2150</v>
      </c>
      <c r="B1597" s="30" t="s">
        <v>6784</v>
      </c>
      <c r="C1597" s="30" t="s">
        <v>6785</v>
      </c>
      <c r="D1597" s="30" t="s">
        <v>86</v>
      </c>
      <c r="E1597" s="30" t="s">
        <v>176</v>
      </c>
      <c r="F1597" s="30" t="s">
        <v>59</v>
      </c>
      <c r="G1597" s="30">
        <v>2150</v>
      </c>
      <c r="H1597" s="4">
        <v>45811</v>
      </c>
      <c r="I1597" s="30">
        <v>45807</v>
      </c>
      <c r="J1597" s="4">
        <v>45807</v>
      </c>
      <c r="K1597" s="4">
        <v>45812</v>
      </c>
      <c r="L1597" s="4">
        <v>45811.331180555557</v>
      </c>
      <c r="M1597" s="4">
        <v>45812</v>
      </c>
      <c r="N1597" s="4"/>
      <c r="O1597" s="4" t="s">
        <v>60</v>
      </c>
      <c r="P1597" s="4" t="s">
        <v>60</v>
      </c>
      <c r="Q1597" s="4" t="s">
        <v>60</v>
      </c>
      <c r="R1597" s="4" t="s">
        <v>60</v>
      </c>
      <c r="S1597" s="4" t="s">
        <v>60</v>
      </c>
      <c r="T1597" s="4">
        <v>45814</v>
      </c>
      <c r="U1597" s="4"/>
      <c r="V1597" s="4"/>
      <c r="W1597" s="4">
        <v>45815</v>
      </c>
      <c r="X1597" s="4"/>
      <c r="Y1597" s="4" t="s">
        <v>60</v>
      </c>
      <c r="Z1597" s="4">
        <v>45817</v>
      </c>
      <c r="AA1597" s="4"/>
      <c r="AB1597" s="4" t="s">
        <v>60</v>
      </c>
      <c r="AC1597" s="4">
        <v>45818</v>
      </c>
      <c r="AD1597" s="4">
        <v>45819</v>
      </c>
      <c r="AE1597" s="4">
        <v>45821</v>
      </c>
      <c r="AF1597" s="4"/>
      <c r="AG1597" s="30" t="s">
        <v>88</v>
      </c>
      <c r="AH1597" s="30" t="s">
        <v>494</v>
      </c>
      <c r="AI1597" s="30" t="s">
        <v>6786</v>
      </c>
      <c r="AJ1597" s="30" t="s">
        <v>186</v>
      </c>
      <c r="AK1597" s="30" t="s">
        <v>65</v>
      </c>
      <c r="AL1597" s="30" t="s">
        <v>496</v>
      </c>
      <c r="AM1597" s="30" t="s">
        <v>497</v>
      </c>
      <c r="AN1597" s="30">
        <v>63.923180000000002</v>
      </c>
      <c r="AO1597" s="30" t="s">
        <v>68</v>
      </c>
      <c r="AP1597" s="30"/>
      <c r="AQ1597" s="30"/>
      <c r="AR1597" s="30" t="s">
        <v>68</v>
      </c>
      <c r="AS1597" s="30"/>
      <c r="AT1597" s="30"/>
      <c r="AU1597" s="30" t="s">
        <v>2634</v>
      </c>
      <c r="AV1597" s="30" t="s">
        <v>2635</v>
      </c>
      <c r="AW1597" s="30">
        <v>139.7989</v>
      </c>
      <c r="AX1597" s="30" t="s">
        <v>6787</v>
      </c>
      <c r="AY1597" s="30" t="s">
        <v>6788</v>
      </c>
      <c r="AZ1597" s="3">
        <v>2150</v>
      </c>
      <c r="BA1597" s="30" t="s">
        <v>60</v>
      </c>
      <c r="BB1597" s="30">
        <v>2150</v>
      </c>
      <c r="BC1597" s="30" t="s">
        <v>60</v>
      </c>
      <c r="BD1597" s="30" t="s">
        <v>60</v>
      </c>
      <c r="BE1597" s="30" t="s">
        <v>60</v>
      </c>
      <c r="BF1597" s="35" t="str">
        <f>IFERROR(VLOOKUP(Data_Power_app[[#This Row],[PRO ODER]],'Result'!A:C,3,0),"")</f>
        <v/>
      </c>
      <c r="BG1597" s="14" t="str">
        <f>IFERROR(VLOOKUP(Data_Power_app[[#This Row],[PRO ODER]]&amp;"LAM_IN",'Real Time'!A:E,4,0),"")</f>
        <v/>
      </c>
      <c r="BH1597" s="37" t="str">
        <f>IF(Data_Power_app[[#This Row],[LAMINATION MACHINE (PLAN)]]="","",IF(Data_Power_app[[#This Row],[LAMINATION MACHINE (REALTIME)]]="","",RIGHT(Data_Power_app[[#This Row],[LAMINATION MACHINE (REALTIME)]],1)=RIGHT(Data_Power_app[[#This Row],[LAMINATION MACHINE (PLAN)]],1)))</f>
        <v/>
      </c>
    </row>
    <row r="1598" spans="1:60" x14ac:dyDescent="0.25">
      <c r="A1598" s="27">
        <v>2151</v>
      </c>
      <c r="B1598" s="30" t="s">
        <v>6798</v>
      </c>
      <c r="C1598" s="30" t="s">
        <v>6799</v>
      </c>
      <c r="D1598" s="30" t="s">
        <v>86</v>
      </c>
      <c r="E1598" s="30" t="s">
        <v>176</v>
      </c>
      <c r="F1598" s="30" t="s">
        <v>59</v>
      </c>
      <c r="G1598" s="30">
        <v>2744</v>
      </c>
      <c r="H1598" s="4">
        <v>45811</v>
      </c>
      <c r="I1598" s="30">
        <v>45807</v>
      </c>
      <c r="J1598" s="4">
        <v>45807</v>
      </c>
      <c r="K1598" s="4">
        <v>45812</v>
      </c>
      <c r="L1598" s="4">
        <v>45811.329328703701</v>
      </c>
      <c r="M1598" s="4">
        <v>45812</v>
      </c>
      <c r="N1598" s="4"/>
      <c r="O1598" s="4" t="s">
        <v>60</v>
      </c>
      <c r="P1598" s="4" t="s">
        <v>60</v>
      </c>
      <c r="Q1598" s="4" t="s">
        <v>60</v>
      </c>
      <c r="R1598" s="4" t="s">
        <v>60</v>
      </c>
      <c r="S1598" s="4" t="s">
        <v>60</v>
      </c>
      <c r="T1598" s="4">
        <v>45814</v>
      </c>
      <c r="U1598" s="4"/>
      <c r="V1598" s="4"/>
      <c r="W1598" s="4">
        <v>45815</v>
      </c>
      <c r="X1598" s="4"/>
      <c r="Y1598" s="4" t="s">
        <v>60</v>
      </c>
      <c r="Z1598" s="4">
        <v>45817</v>
      </c>
      <c r="AA1598" s="4"/>
      <c r="AB1598" s="4" t="s">
        <v>60</v>
      </c>
      <c r="AC1598" s="4">
        <v>45818</v>
      </c>
      <c r="AD1598" s="4">
        <v>45819</v>
      </c>
      <c r="AE1598" s="4">
        <v>45821</v>
      </c>
      <c r="AF1598" s="4"/>
      <c r="AG1598" s="30" t="s">
        <v>88</v>
      </c>
      <c r="AH1598" s="30" t="s">
        <v>494</v>
      </c>
      <c r="AI1598" s="30" t="s">
        <v>1015</v>
      </c>
      <c r="AJ1598" s="30" t="s">
        <v>186</v>
      </c>
      <c r="AK1598" s="30" t="s">
        <v>65</v>
      </c>
      <c r="AL1598" s="30" t="s">
        <v>496</v>
      </c>
      <c r="AM1598" s="30" t="s">
        <v>497</v>
      </c>
      <c r="AN1598" s="30">
        <v>82.781559999999999</v>
      </c>
      <c r="AO1598" s="30" t="s">
        <v>68</v>
      </c>
      <c r="AP1598" s="30"/>
      <c r="AQ1598" s="30"/>
      <c r="AR1598" s="30" t="s">
        <v>68</v>
      </c>
      <c r="AS1598" s="30"/>
      <c r="AT1598" s="30"/>
      <c r="AU1598" s="30" t="s">
        <v>641</v>
      </c>
      <c r="AV1598" s="30" t="s">
        <v>642</v>
      </c>
      <c r="AW1598" s="30">
        <v>181.03989000000001</v>
      </c>
      <c r="AX1598" s="30" t="s">
        <v>1016</v>
      </c>
      <c r="AY1598" s="30" t="s">
        <v>1017</v>
      </c>
      <c r="AZ1598" s="3">
        <v>2744</v>
      </c>
      <c r="BA1598" s="30" t="s">
        <v>60</v>
      </c>
      <c r="BB1598" s="30">
        <v>2744</v>
      </c>
      <c r="BC1598" s="30" t="s">
        <v>60</v>
      </c>
      <c r="BD1598" s="30" t="s">
        <v>60</v>
      </c>
      <c r="BE1598" s="30" t="s">
        <v>60</v>
      </c>
      <c r="BF1598" s="35" t="str">
        <f>IFERROR(VLOOKUP(Data_Power_app[[#This Row],[PRO ODER]],'Result'!A:C,3,0),"")</f>
        <v/>
      </c>
      <c r="BG1598" s="14" t="str">
        <f>IFERROR(VLOOKUP(Data_Power_app[[#This Row],[PRO ODER]]&amp;"LAM_IN",'Real Time'!A:E,4,0),"")</f>
        <v/>
      </c>
      <c r="BH1598" s="37" t="str">
        <f>IF(Data_Power_app[[#This Row],[LAMINATION MACHINE (PLAN)]]="","",IF(Data_Power_app[[#This Row],[LAMINATION MACHINE (REALTIME)]]="","",RIGHT(Data_Power_app[[#This Row],[LAMINATION MACHINE (REALTIME)]],1)=RIGHT(Data_Power_app[[#This Row],[LAMINATION MACHINE (PLAN)]],1)))</f>
        <v/>
      </c>
    </row>
    <row r="1599" spans="1:60" x14ac:dyDescent="0.25">
      <c r="A1599" s="27">
        <v>2152</v>
      </c>
      <c r="B1599" s="30" t="s">
        <v>5907</v>
      </c>
      <c r="C1599" s="30" t="s">
        <v>5626</v>
      </c>
      <c r="D1599" s="30" t="s">
        <v>300</v>
      </c>
      <c r="E1599" s="30" t="s">
        <v>301</v>
      </c>
      <c r="F1599" s="30" t="s">
        <v>59</v>
      </c>
      <c r="G1599" s="30">
        <v>536</v>
      </c>
      <c r="H1599" s="4">
        <v>45810</v>
      </c>
      <c r="I1599" s="30">
        <v>45806</v>
      </c>
      <c r="J1599" s="4">
        <v>45806</v>
      </c>
      <c r="K1599" s="4">
        <v>45811</v>
      </c>
      <c r="L1599" s="4">
        <v>45810.09542824074</v>
      </c>
      <c r="M1599" s="4">
        <v>45812</v>
      </c>
      <c r="N1599" s="4">
        <v>45811.560648148145</v>
      </c>
      <c r="O1599" s="4" t="s">
        <v>60</v>
      </c>
      <c r="P1599" s="4" t="s">
        <v>60</v>
      </c>
      <c r="Q1599" s="4" t="s">
        <v>60</v>
      </c>
      <c r="R1599" s="4" t="s">
        <v>60</v>
      </c>
      <c r="S1599" s="4" t="s">
        <v>60</v>
      </c>
      <c r="T1599" s="4">
        <v>45813</v>
      </c>
      <c r="U1599" s="4"/>
      <c r="V1599" s="4"/>
      <c r="W1599" s="4">
        <v>45815</v>
      </c>
      <c r="X1599" s="4"/>
      <c r="Y1599" s="4" t="s">
        <v>60</v>
      </c>
      <c r="Z1599" s="4">
        <v>45817</v>
      </c>
      <c r="AA1599" s="4"/>
      <c r="AB1599" s="4" t="s">
        <v>60</v>
      </c>
      <c r="AC1599" s="4">
        <v>45818</v>
      </c>
      <c r="AD1599" s="4">
        <v>45819</v>
      </c>
      <c r="AE1599" s="4">
        <v>45821</v>
      </c>
      <c r="AF1599" s="4"/>
      <c r="AG1599" s="30" t="s">
        <v>266</v>
      </c>
      <c r="AH1599" s="30" t="s">
        <v>302</v>
      </c>
      <c r="AI1599" s="30" t="s">
        <v>870</v>
      </c>
      <c r="AJ1599" s="30" t="s">
        <v>303</v>
      </c>
      <c r="AK1599" s="30" t="s">
        <v>65</v>
      </c>
      <c r="AL1599" s="30" t="s">
        <v>395</v>
      </c>
      <c r="AM1599" s="30" t="s">
        <v>396</v>
      </c>
      <c r="AN1599" s="30">
        <v>8.4793400000000005</v>
      </c>
      <c r="AO1599" s="30" t="s">
        <v>68</v>
      </c>
      <c r="AP1599" s="30"/>
      <c r="AQ1599" s="30"/>
      <c r="AR1599" s="30" t="s">
        <v>68</v>
      </c>
      <c r="AS1599" s="30"/>
      <c r="AT1599" s="30"/>
      <c r="AU1599" s="30" t="s">
        <v>397</v>
      </c>
      <c r="AV1599" s="30" t="s">
        <v>398</v>
      </c>
      <c r="AW1599" s="30">
        <v>37.081209999999999</v>
      </c>
      <c r="AX1599" s="30" t="s">
        <v>399</v>
      </c>
      <c r="AY1599" s="30" t="s">
        <v>400</v>
      </c>
      <c r="AZ1599" s="3">
        <v>536</v>
      </c>
      <c r="BA1599" s="30" t="s">
        <v>60</v>
      </c>
      <c r="BB1599" s="30">
        <v>536</v>
      </c>
      <c r="BC1599" s="30" t="s">
        <v>60</v>
      </c>
      <c r="BD1599" s="30" t="s">
        <v>60</v>
      </c>
      <c r="BE1599" s="30" t="s">
        <v>60</v>
      </c>
      <c r="BF1599" s="35" t="str">
        <f>IFERROR(VLOOKUP(Data_Power_app[[#This Row],[PRO ODER]],'Result'!A:C,3,0),"")</f>
        <v/>
      </c>
      <c r="BG1599" s="14" t="str">
        <f>IFERROR(VLOOKUP(Data_Power_app[[#This Row],[PRO ODER]]&amp;"LAM_IN",'Real Time'!A:E,4,0),"")</f>
        <v/>
      </c>
      <c r="BH1599" s="37" t="str">
        <f>IF(Data_Power_app[[#This Row],[LAMINATION MACHINE (PLAN)]]="","",IF(Data_Power_app[[#This Row],[LAMINATION MACHINE (REALTIME)]]="","",RIGHT(Data_Power_app[[#This Row],[LAMINATION MACHINE (REALTIME)]],1)=RIGHT(Data_Power_app[[#This Row],[LAMINATION MACHINE (PLAN)]],1)))</f>
        <v/>
      </c>
    </row>
    <row r="1600" spans="1:60" x14ac:dyDescent="0.25">
      <c r="A1600" s="27">
        <v>2153</v>
      </c>
      <c r="B1600" s="30" t="s">
        <v>3939</v>
      </c>
      <c r="C1600" s="30" t="s">
        <v>3940</v>
      </c>
      <c r="D1600" s="30" t="s">
        <v>300</v>
      </c>
      <c r="E1600" s="30" t="s">
        <v>301</v>
      </c>
      <c r="F1600" s="30" t="s">
        <v>59</v>
      </c>
      <c r="G1600" s="30">
        <v>584</v>
      </c>
      <c r="H1600" s="4">
        <v>45811</v>
      </c>
      <c r="I1600" s="30">
        <v>45804</v>
      </c>
      <c r="J1600" s="4">
        <v>45804</v>
      </c>
      <c r="K1600" s="4">
        <v>45812</v>
      </c>
      <c r="L1600" s="4"/>
      <c r="M1600" s="4">
        <v>45812</v>
      </c>
      <c r="N1600" s="4"/>
      <c r="O1600" s="4" t="s">
        <v>60</v>
      </c>
      <c r="P1600" s="4" t="s">
        <v>60</v>
      </c>
      <c r="Q1600" s="4" t="s">
        <v>60</v>
      </c>
      <c r="R1600" s="4" t="s">
        <v>60</v>
      </c>
      <c r="S1600" s="4" t="s">
        <v>60</v>
      </c>
      <c r="T1600" s="4">
        <v>45814</v>
      </c>
      <c r="U1600" s="4"/>
      <c r="V1600" s="4"/>
      <c r="W1600" s="4">
        <v>45815</v>
      </c>
      <c r="X1600" s="4"/>
      <c r="Y1600" s="4" t="s">
        <v>60</v>
      </c>
      <c r="Z1600" s="4">
        <v>45817</v>
      </c>
      <c r="AA1600" s="4"/>
      <c r="AB1600" s="4" t="s">
        <v>60</v>
      </c>
      <c r="AC1600" s="4">
        <v>45818</v>
      </c>
      <c r="AD1600" s="4">
        <v>45819</v>
      </c>
      <c r="AE1600" s="4">
        <v>45821</v>
      </c>
      <c r="AF1600" s="4"/>
      <c r="AG1600" s="30" t="s">
        <v>126</v>
      </c>
      <c r="AH1600" s="30" t="s">
        <v>302</v>
      </c>
      <c r="AI1600" s="30" t="s">
        <v>1242</v>
      </c>
      <c r="AJ1600" s="30" t="s">
        <v>303</v>
      </c>
      <c r="AK1600" s="30" t="s">
        <v>100</v>
      </c>
      <c r="AL1600" s="30" t="s">
        <v>395</v>
      </c>
      <c r="AM1600" s="30" t="s">
        <v>396</v>
      </c>
      <c r="AN1600" s="30">
        <v>12.02317</v>
      </c>
      <c r="AO1600" s="30" t="s">
        <v>68</v>
      </c>
      <c r="AP1600" s="30"/>
      <c r="AQ1600" s="30"/>
      <c r="AR1600" s="30" t="s">
        <v>68</v>
      </c>
      <c r="AS1600" s="30"/>
      <c r="AT1600" s="30"/>
      <c r="AU1600" s="30" t="s">
        <v>397</v>
      </c>
      <c r="AV1600" s="30" t="s">
        <v>398</v>
      </c>
      <c r="AW1600" s="30">
        <v>52.587940000000003</v>
      </c>
      <c r="AX1600" s="30" t="s">
        <v>889</v>
      </c>
      <c r="AY1600" s="30" t="s">
        <v>810</v>
      </c>
      <c r="AZ1600" s="3">
        <v>584</v>
      </c>
      <c r="BA1600" s="30" t="s">
        <v>60</v>
      </c>
      <c r="BB1600" s="30">
        <v>584</v>
      </c>
      <c r="BC1600" s="30" t="s">
        <v>60</v>
      </c>
      <c r="BD1600" s="30" t="s">
        <v>60</v>
      </c>
      <c r="BE1600" s="30" t="s">
        <v>60</v>
      </c>
      <c r="BF1600" s="35" t="str">
        <f>IFERROR(VLOOKUP(Data_Power_app[[#This Row],[PRO ODER]],'Result'!A:C,3,0),"")</f>
        <v>LAMINATION 5</v>
      </c>
      <c r="BG1600" s="14" t="str">
        <f>IFERROR(VLOOKUP(Data_Power_app[[#This Row],[PRO ODER]]&amp;"LAM_IN",'Real Time'!A:E,4,0),"")</f>
        <v/>
      </c>
      <c r="BH1600" s="37" t="str">
        <f>IF(Data_Power_app[[#This Row],[LAMINATION MACHINE (PLAN)]]="","",IF(Data_Power_app[[#This Row],[LAMINATION MACHINE (REALTIME)]]="","",RIGHT(Data_Power_app[[#This Row],[LAMINATION MACHINE (REALTIME)]],1)=RIGHT(Data_Power_app[[#This Row],[LAMINATION MACHINE (PLAN)]],1)))</f>
        <v/>
      </c>
    </row>
    <row r="1601" spans="1:60" x14ac:dyDescent="0.25">
      <c r="A1601" s="27">
        <v>2154</v>
      </c>
      <c r="B1601" s="30" t="s">
        <v>3941</v>
      </c>
      <c r="C1601" s="30" t="s">
        <v>3942</v>
      </c>
      <c r="D1601" s="30" t="s">
        <v>300</v>
      </c>
      <c r="E1601" s="30" t="s">
        <v>301</v>
      </c>
      <c r="F1601" s="30" t="s">
        <v>59</v>
      </c>
      <c r="G1601" s="30">
        <v>208</v>
      </c>
      <c r="H1601" s="4">
        <v>45811</v>
      </c>
      <c r="I1601" s="30">
        <v>45804</v>
      </c>
      <c r="J1601" s="4">
        <v>45804</v>
      </c>
      <c r="K1601" s="4">
        <v>45812</v>
      </c>
      <c r="L1601" s="4"/>
      <c r="M1601" s="4">
        <v>45812</v>
      </c>
      <c r="N1601" s="4"/>
      <c r="O1601" s="4" t="s">
        <v>60</v>
      </c>
      <c r="P1601" s="4" t="s">
        <v>60</v>
      </c>
      <c r="Q1601" s="4" t="s">
        <v>60</v>
      </c>
      <c r="R1601" s="4" t="s">
        <v>60</v>
      </c>
      <c r="S1601" s="4" t="s">
        <v>60</v>
      </c>
      <c r="T1601" s="4">
        <v>45814</v>
      </c>
      <c r="U1601" s="4"/>
      <c r="V1601" s="4"/>
      <c r="W1601" s="4">
        <v>45815</v>
      </c>
      <c r="X1601" s="4"/>
      <c r="Y1601" s="4" t="s">
        <v>60</v>
      </c>
      <c r="Z1601" s="4">
        <v>45817</v>
      </c>
      <c r="AA1601" s="4"/>
      <c r="AB1601" s="4" t="s">
        <v>60</v>
      </c>
      <c r="AC1601" s="4">
        <v>45818</v>
      </c>
      <c r="AD1601" s="4">
        <v>45819</v>
      </c>
      <c r="AE1601" s="4">
        <v>45821</v>
      </c>
      <c r="AF1601" s="4"/>
      <c r="AG1601" s="30" t="s">
        <v>126</v>
      </c>
      <c r="AH1601" s="30" t="s">
        <v>302</v>
      </c>
      <c r="AI1601" s="30" t="s">
        <v>1242</v>
      </c>
      <c r="AJ1601" s="30" t="s">
        <v>303</v>
      </c>
      <c r="AK1601" s="30" t="s">
        <v>100</v>
      </c>
      <c r="AL1601" s="30" t="s">
        <v>395</v>
      </c>
      <c r="AM1601" s="30" t="s">
        <v>396</v>
      </c>
      <c r="AN1601" s="30">
        <v>4.3426499999999999</v>
      </c>
      <c r="AO1601" s="30" t="s">
        <v>68</v>
      </c>
      <c r="AP1601" s="30"/>
      <c r="AQ1601" s="30"/>
      <c r="AR1601" s="30" t="s">
        <v>68</v>
      </c>
      <c r="AS1601" s="30"/>
      <c r="AT1601" s="30"/>
      <c r="AU1601" s="30" t="s">
        <v>397</v>
      </c>
      <c r="AV1601" s="30" t="s">
        <v>398</v>
      </c>
      <c r="AW1601" s="30">
        <v>18.994450000000001</v>
      </c>
      <c r="AX1601" s="30" t="s">
        <v>889</v>
      </c>
      <c r="AY1601" s="30" t="s">
        <v>810</v>
      </c>
      <c r="AZ1601" s="3">
        <v>208</v>
      </c>
      <c r="BA1601" s="30" t="s">
        <v>60</v>
      </c>
      <c r="BB1601" s="30">
        <v>208</v>
      </c>
      <c r="BC1601" s="30" t="s">
        <v>60</v>
      </c>
      <c r="BD1601" s="30" t="s">
        <v>60</v>
      </c>
      <c r="BE1601" s="30" t="s">
        <v>60</v>
      </c>
      <c r="BF1601" s="35" t="str">
        <f>IFERROR(VLOOKUP(Data_Power_app[[#This Row],[PRO ODER]],'Result'!A:C,3,0),"")</f>
        <v>LAMINATION 5</v>
      </c>
      <c r="BG1601" s="14" t="str">
        <f>IFERROR(VLOOKUP(Data_Power_app[[#This Row],[PRO ODER]]&amp;"LAM_IN",'Real Time'!A:E,4,0),"")</f>
        <v/>
      </c>
      <c r="BH1601" s="37" t="str">
        <f>IF(Data_Power_app[[#This Row],[LAMINATION MACHINE (PLAN)]]="","",IF(Data_Power_app[[#This Row],[LAMINATION MACHINE (REALTIME)]]="","",RIGHT(Data_Power_app[[#This Row],[LAMINATION MACHINE (REALTIME)]],1)=RIGHT(Data_Power_app[[#This Row],[LAMINATION MACHINE (PLAN)]],1)))</f>
        <v/>
      </c>
    </row>
    <row r="1602" spans="1:60" x14ac:dyDescent="0.25">
      <c r="A1602" s="27">
        <v>2155</v>
      </c>
      <c r="B1602" s="30" t="s">
        <v>4001</v>
      </c>
      <c r="C1602" s="30" t="s">
        <v>4002</v>
      </c>
      <c r="D1602" s="30" t="s">
        <v>95</v>
      </c>
      <c r="E1602" s="30" t="s">
        <v>329</v>
      </c>
      <c r="F1602" s="30" t="s">
        <v>59</v>
      </c>
      <c r="G1602" s="30">
        <v>3678</v>
      </c>
      <c r="H1602" s="4">
        <v>45807</v>
      </c>
      <c r="I1602" s="30">
        <v>45804</v>
      </c>
      <c r="J1602" s="4">
        <v>45804</v>
      </c>
      <c r="K1602" s="4">
        <v>45808</v>
      </c>
      <c r="L1602" s="4">
        <v>45805.152812499997</v>
      </c>
      <c r="M1602" s="4">
        <v>45808</v>
      </c>
      <c r="N1602" s="4">
        <v>45806.543634259258</v>
      </c>
      <c r="O1602" s="4">
        <v>45808</v>
      </c>
      <c r="P1602" s="4" t="s">
        <v>60</v>
      </c>
      <c r="Q1602" s="4" t="s">
        <v>60</v>
      </c>
      <c r="R1602" s="4" t="s">
        <v>60</v>
      </c>
      <c r="S1602" s="4" t="s">
        <v>60</v>
      </c>
      <c r="T1602" s="4">
        <v>45811</v>
      </c>
      <c r="U1602" s="4">
        <v>45806.621388888889</v>
      </c>
      <c r="V1602" s="4">
        <v>45808.034699074073</v>
      </c>
      <c r="W1602" s="4">
        <v>45815</v>
      </c>
      <c r="X1602" s="4"/>
      <c r="Y1602" s="4" t="s">
        <v>60</v>
      </c>
      <c r="Z1602" s="4">
        <v>45817</v>
      </c>
      <c r="AA1602" s="4"/>
      <c r="AB1602" s="4" t="s">
        <v>60</v>
      </c>
      <c r="AC1602" s="4">
        <v>45818</v>
      </c>
      <c r="AD1602" s="4">
        <v>45819</v>
      </c>
      <c r="AE1602" s="4">
        <v>45821</v>
      </c>
      <c r="AF1602" s="4"/>
      <c r="AG1602" s="30" t="s">
        <v>343</v>
      </c>
      <c r="AH1602" s="30" t="s">
        <v>98</v>
      </c>
      <c r="AI1602" s="30" t="s">
        <v>4003</v>
      </c>
      <c r="AJ1602" s="30" t="s">
        <v>99</v>
      </c>
      <c r="AK1602" s="30" t="s">
        <v>100</v>
      </c>
      <c r="AL1602" s="30" t="s">
        <v>523</v>
      </c>
      <c r="AM1602" s="30" t="s">
        <v>524</v>
      </c>
      <c r="AN1602" s="30">
        <v>67.597610000000003</v>
      </c>
      <c r="AO1602" s="30" t="s">
        <v>68</v>
      </c>
      <c r="AP1602" s="30"/>
      <c r="AQ1602" s="30"/>
      <c r="AR1602" s="30" t="s">
        <v>68</v>
      </c>
      <c r="AS1602" s="30"/>
      <c r="AT1602" s="30"/>
      <c r="AU1602" s="30" t="s">
        <v>525</v>
      </c>
      <c r="AV1602" s="30" t="s">
        <v>526</v>
      </c>
      <c r="AW1602" s="30">
        <v>295.65530000000001</v>
      </c>
      <c r="AX1602" s="30" t="s">
        <v>4004</v>
      </c>
      <c r="AY1602" s="30" t="s">
        <v>4005</v>
      </c>
      <c r="AZ1602" s="3">
        <v>3678</v>
      </c>
      <c r="BA1602" s="30" t="s">
        <v>60</v>
      </c>
      <c r="BB1602" s="30">
        <v>3678</v>
      </c>
      <c r="BC1602" s="30" t="s">
        <v>60</v>
      </c>
      <c r="BD1602" s="30" t="s">
        <v>60</v>
      </c>
      <c r="BE1602" s="30" t="s">
        <v>60</v>
      </c>
      <c r="BF1602" s="35" t="str">
        <f>IFERROR(VLOOKUP(Data_Power_app[[#This Row],[PRO ODER]],'Result'!A:C,3,0),"")</f>
        <v/>
      </c>
      <c r="BG1602" s="14" t="str">
        <f>IFERROR(VLOOKUP(Data_Power_app[[#This Row],[PRO ODER]]&amp;"LAM_IN",'Real Time'!A:E,4,0),"")</f>
        <v/>
      </c>
      <c r="BH1602" s="37" t="str">
        <f>IF(Data_Power_app[[#This Row],[LAMINATION MACHINE (PLAN)]]="","",IF(Data_Power_app[[#This Row],[LAMINATION MACHINE (REALTIME)]]="","",RIGHT(Data_Power_app[[#This Row],[LAMINATION MACHINE (REALTIME)]],1)=RIGHT(Data_Power_app[[#This Row],[LAMINATION MACHINE (PLAN)]],1)))</f>
        <v/>
      </c>
    </row>
    <row r="1603" spans="1:60" x14ac:dyDescent="0.25">
      <c r="A1603" s="27">
        <v>2156</v>
      </c>
      <c r="B1603" s="30" t="s">
        <v>2967</v>
      </c>
      <c r="C1603" s="30" t="s">
        <v>2968</v>
      </c>
      <c r="D1603" s="30" t="s">
        <v>95</v>
      </c>
      <c r="E1603" s="30" t="s">
        <v>329</v>
      </c>
      <c r="F1603" s="30" t="s">
        <v>59</v>
      </c>
      <c r="G1603" s="30">
        <v>3996</v>
      </c>
      <c r="H1603" s="4">
        <v>45805</v>
      </c>
      <c r="I1603" s="30">
        <v>45801</v>
      </c>
      <c r="J1603" s="4">
        <v>45801</v>
      </c>
      <c r="K1603" s="4">
        <v>45806</v>
      </c>
      <c r="L1603" s="4">
        <v>45803.791412037041</v>
      </c>
      <c r="M1603" s="4">
        <v>45806</v>
      </c>
      <c r="N1603" s="4">
        <v>45804.343391203707</v>
      </c>
      <c r="O1603" s="4">
        <v>45808</v>
      </c>
      <c r="P1603" s="4" t="s">
        <v>60</v>
      </c>
      <c r="Q1603" s="4" t="s">
        <v>60</v>
      </c>
      <c r="R1603" s="4" t="s">
        <v>60</v>
      </c>
      <c r="S1603" s="4" t="s">
        <v>60</v>
      </c>
      <c r="T1603" s="4">
        <v>45810</v>
      </c>
      <c r="U1603" s="4">
        <v>45805.309178240743</v>
      </c>
      <c r="V1603" s="4">
        <v>45807.511041666665</v>
      </c>
      <c r="W1603" s="4">
        <v>45815</v>
      </c>
      <c r="X1603" s="4"/>
      <c r="Y1603" s="4" t="s">
        <v>60</v>
      </c>
      <c r="Z1603" s="4">
        <v>45817</v>
      </c>
      <c r="AA1603" s="4"/>
      <c r="AB1603" s="4" t="s">
        <v>60</v>
      </c>
      <c r="AC1603" s="4">
        <v>45818</v>
      </c>
      <c r="AD1603" s="4">
        <v>45819</v>
      </c>
      <c r="AE1603" s="4">
        <v>45821</v>
      </c>
      <c r="AF1603" s="4"/>
      <c r="AG1603" s="30" t="s">
        <v>343</v>
      </c>
      <c r="AH1603" s="30" t="s">
        <v>98</v>
      </c>
      <c r="AI1603" s="30" t="s">
        <v>1035</v>
      </c>
      <c r="AJ1603" s="30" t="s">
        <v>99</v>
      </c>
      <c r="AK1603" s="30" t="s">
        <v>65</v>
      </c>
      <c r="AL1603" s="30" t="s">
        <v>523</v>
      </c>
      <c r="AM1603" s="30" t="s">
        <v>524</v>
      </c>
      <c r="AN1603" s="30">
        <v>63.230499999999999</v>
      </c>
      <c r="AO1603" s="30" t="s">
        <v>68</v>
      </c>
      <c r="AP1603" s="30"/>
      <c r="AQ1603" s="30"/>
      <c r="AR1603" s="30" t="s">
        <v>68</v>
      </c>
      <c r="AS1603" s="30"/>
      <c r="AT1603" s="30"/>
      <c r="AU1603" s="30" t="s">
        <v>1036</v>
      </c>
      <c r="AV1603" s="30" t="s">
        <v>1037</v>
      </c>
      <c r="AW1603" s="30">
        <v>276.54530999999997</v>
      </c>
      <c r="AX1603" s="30" t="s">
        <v>1038</v>
      </c>
      <c r="AY1603" s="30" t="s">
        <v>1039</v>
      </c>
      <c r="AZ1603" s="3">
        <v>3996</v>
      </c>
      <c r="BA1603" s="30" t="s">
        <v>60</v>
      </c>
      <c r="BB1603" s="30">
        <v>3996</v>
      </c>
      <c r="BC1603" s="30" t="s">
        <v>60</v>
      </c>
      <c r="BD1603" s="30" t="s">
        <v>60</v>
      </c>
      <c r="BE1603" s="30" t="s">
        <v>60</v>
      </c>
      <c r="BF1603" s="35" t="str">
        <f>IFERROR(VLOOKUP(Data_Power_app[[#This Row],[PRO ODER]],'Result'!A:C,3,0),"")</f>
        <v/>
      </c>
      <c r="BG1603" s="14" t="str">
        <f>IFERROR(VLOOKUP(Data_Power_app[[#This Row],[PRO ODER]]&amp;"LAM_IN",'Real Time'!A:E,4,0),"")</f>
        <v/>
      </c>
      <c r="BH1603" s="37" t="str">
        <f>IF(Data_Power_app[[#This Row],[LAMINATION MACHINE (PLAN)]]="","",IF(Data_Power_app[[#This Row],[LAMINATION MACHINE (REALTIME)]]="","",RIGHT(Data_Power_app[[#This Row],[LAMINATION MACHINE (REALTIME)]],1)=RIGHT(Data_Power_app[[#This Row],[LAMINATION MACHINE (PLAN)]],1)))</f>
        <v/>
      </c>
    </row>
    <row r="1604" spans="1:60" x14ac:dyDescent="0.25">
      <c r="A1604" s="27">
        <v>2158</v>
      </c>
      <c r="B1604" s="30" t="s">
        <v>1374</v>
      </c>
      <c r="C1604" s="30" t="s">
        <v>1375</v>
      </c>
      <c r="D1604" s="30" t="s">
        <v>86</v>
      </c>
      <c r="E1604" s="30" t="s">
        <v>176</v>
      </c>
      <c r="F1604" s="30" t="s">
        <v>59</v>
      </c>
      <c r="G1604" s="30">
        <v>697</v>
      </c>
      <c r="H1604" s="4">
        <v>45808</v>
      </c>
      <c r="I1604" s="30">
        <v>45780</v>
      </c>
      <c r="J1604" s="4">
        <v>45791</v>
      </c>
      <c r="K1604" s="4">
        <v>45810</v>
      </c>
      <c r="L1604" s="4">
        <v>45781.98741898148</v>
      </c>
      <c r="M1604" s="4">
        <v>45811</v>
      </c>
      <c r="N1604" s="4">
        <v>45782.96974537037</v>
      </c>
      <c r="O1604" s="4" t="s">
        <v>60</v>
      </c>
      <c r="P1604" s="4" t="s">
        <v>60</v>
      </c>
      <c r="Q1604" s="4" t="s">
        <v>60</v>
      </c>
      <c r="R1604" s="4" t="s">
        <v>60</v>
      </c>
      <c r="S1604" s="4" t="s">
        <v>60</v>
      </c>
      <c r="T1604" s="4">
        <v>45812</v>
      </c>
      <c r="U1604" s="4">
        <v>45782.093344907407</v>
      </c>
      <c r="V1604" s="4">
        <v>45785.351319444446</v>
      </c>
      <c r="W1604" s="4">
        <v>45815</v>
      </c>
      <c r="X1604" s="4">
        <v>45792.439525462964</v>
      </c>
      <c r="Y1604" s="4" t="s">
        <v>77</v>
      </c>
      <c r="Z1604" s="4">
        <v>45817</v>
      </c>
      <c r="AA1604" s="4">
        <v>45793.685949074075</v>
      </c>
      <c r="AB1604" s="4">
        <v>45811</v>
      </c>
      <c r="AC1604" s="4">
        <v>45818</v>
      </c>
      <c r="AD1604" s="4">
        <v>45819</v>
      </c>
      <c r="AE1604" s="4">
        <v>45821</v>
      </c>
      <c r="AF1604" s="4"/>
      <c r="AG1604" s="30" t="s">
        <v>1701</v>
      </c>
      <c r="AH1604" s="30" t="s">
        <v>296</v>
      </c>
      <c r="AI1604" s="30" t="s">
        <v>437</v>
      </c>
      <c r="AJ1604" s="30" t="s">
        <v>210</v>
      </c>
      <c r="AK1604" s="30" t="s">
        <v>100</v>
      </c>
      <c r="AL1604" s="30" t="s">
        <v>297</v>
      </c>
      <c r="AM1604" s="30" t="s">
        <v>298</v>
      </c>
      <c r="AN1604" s="30">
        <v>25.7653</v>
      </c>
      <c r="AO1604" s="30" t="s">
        <v>68</v>
      </c>
      <c r="AP1604" s="30"/>
      <c r="AQ1604" s="30"/>
      <c r="AR1604" s="30" t="s">
        <v>68</v>
      </c>
      <c r="AS1604" s="30"/>
      <c r="AT1604" s="30"/>
      <c r="AU1604" s="30" t="s">
        <v>274</v>
      </c>
      <c r="AV1604" s="30" t="s">
        <v>275</v>
      </c>
      <c r="AW1604" s="30">
        <v>56.347799999999999</v>
      </c>
      <c r="AX1604" s="30" t="s">
        <v>831</v>
      </c>
      <c r="AY1604" s="30" t="s">
        <v>439</v>
      </c>
      <c r="AZ1604" s="3">
        <v>697</v>
      </c>
      <c r="BA1604" s="30" t="s">
        <v>60</v>
      </c>
      <c r="BB1604" s="30">
        <v>697</v>
      </c>
      <c r="BC1604" s="30" t="s">
        <v>60</v>
      </c>
      <c r="BD1604" s="30" t="s">
        <v>60</v>
      </c>
      <c r="BE1604" s="30" t="s">
        <v>60</v>
      </c>
      <c r="BF1604" s="35" t="str">
        <f>IFERROR(VLOOKUP(Data_Power_app[[#This Row],[PRO ODER]],'Result'!A:C,3,0),"")</f>
        <v/>
      </c>
      <c r="BG1604" s="14" t="str">
        <f>IFERROR(VLOOKUP(Data_Power_app[[#This Row],[PRO ODER]]&amp;"LAM_IN",'Real Time'!A:E,4,0),"")</f>
        <v>ML-04</v>
      </c>
      <c r="BH1604" s="37" t="str">
        <f>IF(Data_Power_app[[#This Row],[LAMINATION MACHINE (PLAN)]]="","",IF(Data_Power_app[[#This Row],[LAMINATION MACHINE (REALTIME)]]="","",RIGHT(Data_Power_app[[#This Row],[LAMINATION MACHINE (REALTIME)]],1)=RIGHT(Data_Power_app[[#This Row],[LAMINATION MACHINE (PLAN)]],1)))</f>
        <v/>
      </c>
    </row>
    <row r="1605" spans="1:60" x14ac:dyDescent="0.25">
      <c r="A1605" s="27">
        <v>2159</v>
      </c>
      <c r="B1605" s="30" t="s">
        <v>6800</v>
      </c>
      <c r="C1605" s="30" t="s">
        <v>6801</v>
      </c>
      <c r="D1605" s="30" t="s">
        <v>86</v>
      </c>
      <c r="E1605" s="30" t="s">
        <v>184</v>
      </c>
      <c r="F1605" s="30" t="s">
        <v>59</v>
      </c>
      <c r="G1605" s="30">
        <v>40</v>
      </c>
      <c r="H1605" s="4">
        <v>45811</v>
      </c>
      <c r="I1605" s="30">
        <v>45807</v>
      </c>
      <c r="J1605" s="4">
        <v>45807</v>
      </c>
      <c r="K1605" s="4">
        <v>45812</v>
      </c>
      <c r="L1605" s="4">
        <v>45810.554861111108</v>
      </c>
      <c r="M1605" s="4">
        <v>45812</v>
      </c>
      <c r="N1605" s="4">
        <v>45810.615300925929</v>
      </c>
      <c r="O1605" s="4" t="s">
        <v>60</v>
      </c>
      <c r="P1605" s="4" t="s">
        <v>60</v>
      </c>
      <c r="Q1605" s="4" t="s">
        <v>60</v>
      </c>
      <c r="R1605" s="4" t="s">
        <v>60</v>
      </c>
      <c r="S1605" s="4" t="s">
        <v>60</v>
      </c>
      <c r="T1605" s="4">
        <v>45814</v>
      </c>
      <c r="U1605" s="4"/>
      <c r="V1605" s="4"/>
      <c r="W1605" s="4">
        <v>45815</v>
      </c>
      <c r="X1605" s="4"/>
      <c r="Y1605" s="4" t="s">
        <v>60</v>
      </c>
      <c r="Z1605" s="4">
        <v>45817</v>
      </c>
      <c r="AA1605" s="4"/>
      <c r="AB1605" s="4" t="s">
        <v>60</v>
      </c>
      <c r="AC1605" s="4">
        <v>45818</v>
      </c>
      <c r="AD1605" s="4">
        <v>45819</v>
      </c>
      <c r="AE1605" s="4">
        <v>45821</v>
      </c>
      <c r="AF1605" s="4"/>
      <c r="AG1605" s="30" t="s">
        <v>266</v>
      </c>
      <c r="AH1605" s="30" t="s">
        <v>229</v>
      </c>
      <c r="AI1605" s="30" t="s">
        <v>6802</v>
      </c>
      <c r="AJ1605" s="30" t="s">
        <v>186</v>
      </c>
      <c r="AK1605" s="30" t="s">
        <v>100</v>
      </c>
      <c r="AL1605" s="30" t="s">
        <v>187</v>
      </c>
      <c r="AM1605" s="30" t="s">
        <v>188</v>
      </c>
      <c r="AN1605" s="30">
        <v>1.3796900000000001</v>
      </c>
      <c r="AO1605" s="30" t="s">
        <v>68</v>
      </c>
      <c r="AP1605" s="30"/>
      <c r="AQ1605" s="30"/>
      <c r="AR1605" s="30" t="s">
        <v>68</v>
      </c>
      <c r="AS1605" s="30"/>
      <c r="AT1605" s="30"/>
      <c r="AU1605" s="30" t="s">
        <v>274</v>
      </c>
      <c r="AV1605" s="30" t="s">
        <v>275</v>
      </c>
      <c r="AW1605" s="30">
        <v>3.0171999999999999</v>
      </c>
      <c r="AX1605" s="30" t="s">
        <v>6803</v>
      </c>
      <c r="AY1605" s="30" t="s">
        <v>6804</v>
      </c>
      <c r="AZ1605" s="3">
        <v>24</v>
      </c>
      <c r="BA1605" s="30" t="s">
        <v>60</v>
      </c>
      <c r="BB1605" s="30">
        <v>40</v>
      </c>
      <c r="BC1605" s="30" t="s">
        <v>60</v>
      </c>
      <c r="BD1605" s="30" t="s">
        <v>60</v>
      </c>
      <c r="BE1605" s="30" t="s">
        <v>60</v>
      </c>
      <c r="BF1605" s="35" t="str">
        <f>IFERROR(VLOOKUP(Data_Power_app[[#This Row],[PRO ODER]],'Result'!A:C,3,0),"")</f>
        <v/>
      </c>
      <c r="BG1605" s="14" t="str">
        <f>IFERROR(VLOOKUP(Data_Power_app[[#This Row],[PRO ODER]]&amp;"LAM_IN",'Real Time'!A:E,4,0),"")</f>
        <v/>
      </c>
      <c r="BH1605" s="37" t="str">
        <f>IF(Data_Power_app[[#This Row],[LAMINATION MACHINE (PLAN)]]="","",IF(Data_Power_app[[#This Row],[LAMINATION MACHINE (REALTIME)]]="","",RIGHT(Data_Power_app[[#This Row],[LAMINATION MACHINE (REALTIME)]],1)=RIGHT(Data_Power_app[[#This Row],[LAMINATION MACHINE (PLAN)]],1)))</f>
        <v/>
      </c>
    </row>
    <row r="1606" spans="1:60" x14ac:dyDescent="0.25">
      <c r="A1606" s="27">
        <v>2162</v>
      </c>
      <c r="B1606" s="30" t="s">
        <v>11862</v>
      </c>
      <c r="C1606" s="30" t="s">
        <v>11863</v>
      </c>
      <c r="D1606" s="30" t="s">
        <v>86</v>
      </c>
      <c r="E1606" s="30" t="s">
        <v>184</v>
      </c>
      <c r="F1606" s="30" t="s">
        <v>59</v>
      </c>
      <c r="G1606" s="30">
        <v>5832</v>
      </c>
      <c r="H1606" s="4">
        <v>45811</v>
      </c>
      <c r="I1606" s="30">
        <v>45811</v>
      </c>
      <c r="J1606" s="4" t="s">
        <v>60</v>
      </c>
      <c r="K1606" s="4">
        <v>45812</v>
      </c>
      <c r="L1606" s="4"/>
      <c r="M1606" s="4">
        <v>45813</v>
      </c>
      <c r="N1606" s="4"/>
      <c r="O1606" s="4" t="s">
        <v>60</v>
      </c>
      <c r="P1606" s="4" t="s">
        <v>60</v>
      </c>
      <c r="Q1606" s="4" t="s">
        <v>60</v>
      </c>
      <c r="R1606" s="4" t="s">
        <v>60</v>
      </c>
      <c r="S1606" s="4" t="s">
        <v>60</v>
      </c>
      <c r="T1606" s="4">
        <v>45814</v>
      </c>
      <c r="U1606" s="4"/>
      <c r="V1606" s="4"/>
      <c r="W1606" s="4">
        <v>45815</v>
      </c>
      <c r="X1606" s="4"/>
      <c r="Y1606" s="4" t="s">
        <v>60</v>
      </c>
      <c r="Z1606" s="4">
        <v>45817</v>
      </c>
      <c r="AA1606" s="4"/>
      <c r="AB1606" s="4" t="s">
        <v>60</v>
      </c>
      <c r="AC1606" s="4">
        <v>45818</v>
      </c>
      <c r="AD1606" s="4">
        <v>45819</v>
      </c>
      <c r="AE1606" s="4">
        <v>45821</v>
      </c>
      <c r="AF1606" s="4"/>
      <c r="AG1606" s="30" t="s">
        <v>126</v>
      </c>
      <c r="AH1606" s="30" t="s">
        <v>229</v>
      </c>
      <c r="AI1606" s="30" t="s">
        <v>476</v>
      </c>
      <c r="AJ1606" s="30" t="s">
        <v>186</v>
      </c>
      <c r="AK1606" s="30" t="s">
        <v>100</v>
      </c>
      <c r="AL1606" s="30" t="s">
        <v>187</v>
      </c>
      <c r="AM1606" s="30" t="s">
        <v>188</v>
      </c>
      <c r="AN1606" s="30">
        <v>202.77643</v>
      </c>
      <c r="AO1606" s="30" t="s">
        <v>68</v>
      </c>
      <c r="AP1606" s="30"/>
      <c r="AQ1606" s="30"/>
      <c r="AR1606" s="30" t="s">
        <v>68</v>
      </c>
      <c r="AS1606" s="30"/>
      <c r="AT1606" s="30"/>
      <c r="AU1606" s="30" t="s">
        <v>477</v>
      </c>
      <c r="AV1606" s="30" t="s">
        <v>478</v>
      </c>
      <c r="AW1606" s="30">
        <v>443.45103999999998</v>
      </c>
      <c r="AX1606" s="30" t="s">
        <v>233</v>
      </c>
      <c r="AY1606" s="30" t="s">
        <v>234</v>
      </c>
      <c r="AZ1606" s="3">
        <v>3770</v>
      </c>
      <c r="BA1606" s="30" t="s">
        <v>60</v>
      </c>
      <c r="BB1606" s="30">
        <v>5832</v>
      </c>
      <c r="BC1606" s="30" t="s">
        <v>60</v>
      </c>
      <c r="BD1606" s="30" t="s">
        <v>60</v>
      </c>
      <c r="BE1606" s="30" t="s">
        <v>60</v>
      </c>
      <c r="BF1606" s="35" t="str">
        <f>IFERROR(VLOOKUP(Data_Power_app[[#This Row],[PRO ODER]],'Result'!A:C,3,0),"")</f>
        <v>LAMINATION 5</v>
      </c>
      <c r="BG1606" s="14" t="str">
        <f>IFERROR(VLOOKUP(Data_Power_app[[#This Row],[PRO ODER]]&amp;"LAM_IN",'Real Time'!A:E,4,0),"")</f>
        <v/>
      </c>
      <c r="BH1606" s="37" t="str">
        <f>IF(Data_Power_app[[#This Row],[LAMINATION MACHINE (PLAN)]]="","",IF(Data_Power_app[[#This Row],[LAMINATION MACHINE (REALTIME)]]="","",RIGHT(Data_Power_app[[#This Row],[LAMINATION MACHINE (REALTIME)]],1)=RIGHT(Data_Power_app[[#This Row],[LAMINATION MACHINE (PLAN)]],1)))</f>
        <v/>
      </c>
    </row>
    <row r="1607" spans="1:60" x14ac:dyDescent="0.25">
      <c r="A1607" s="27">
        <v>2163</v>
      </c>
      <c r="B1607" s="30" t="s">
        <v>1376</v>
      </c>
      <c r="C1607" s="30" t="s">
        <v>1377</v>
      </c>
      <c r="D1607" s="30" t="s">
        <v>86</v>
      </c>
      <c r="E1607" s="30" t="s">
        <v>176</v>
      </c>
      <c r="F1607" s="30" t="s">
        <v>59</v>
      </c>
      <c r="G1607" s="30">
        <v>32</v>
      </c>
      <c r="H1607" s="4">
        <v>45808</v>
      </c>
      <c r="I1607" s="30">
        <v>45782</v>
      </c>
      <c r="J1607" s="4">
        <v>45791</v>
      </c>
      <c r="K1607" s="4">
        <v>45810</v>
      </c>
      <c r="L1607" s="4">
        <v>45783.49423611111</v>
      </c>
      <c r="M1607" s="4">
        <v>45811</v>
      </c>
      <c r="N1607" s="4">
        <v>45785.979409722226</v>
      </c>
      <c r="O1607" s="4" t="s">
        <v>60</v>
      </c>
      <c r="P1607" s="4" t="s">
        <v>60</v>
      </c>
      <c r="Q1607" s="4" t="s">
        <v>60</v>
      </c>
      <c r="R1607" s="4" t="s">
        <v>60</v>
      </c>
      <c r="S1607" s="4" t="s">
        <v>60</v>
      </c>
      <c r="T1607" s="4">
        <v>45812</v>
      </c>
      <c r="U1607" s="4">
        <v>45798.656689814816</v>
      </c>
      <c r="V1607" s="4">
        <v>45799.81454861111</v>
      </c>
      <c r="W1607" s="4">
        <v>45815</v>
      </c>
      <c r="X1607" s="4">
        <v>45799.876226851855</v>
      </c>
      <c r="Y1607" s="4" t="s">
        <v>77</v>
      </c>
      <c r="Z1607" s="4">
        <v>45817</v>
      </c>
      <c r="AA1607" s="4">
        <v>45800.548263888886</v>
      </c>
      <c r="AB1607" s="4">
        <v>45811</v>
      </c>
      <c r="AC1607" s="4">
        <v>45818</v>
      </c>
      <c r="AD1607" s="4">
        <v>45819</v>
      </c>
      <c r="AE1607" s="4">
        <v>45821</v>
      </c>
      <c r="AF1607" s="4"/>
      <c r="AG1607" s="30" t="s">
        <v>1701</v>
      </c>
      <c r="AH1607" s="30" t="s">
        <v>296</v>
      </c>
      <c r="AI1607" s="30" t="s">
        <v>869</v>
      </c>
      <c r="AJ1607" s="30" t="s">
        <v>210</v>
      </c>
      <c r="AK1607" s="30" t="s">
        <v>100</v>
      </c>
      <c r="AL1607" s="30" t="s">
        <v>297</v>
      </c>
      <c r="AM1607" s="30" t="s">
        <v>298</v>
      </c>
      <c r="AN1607" s="30">
        <v>1.1720200000000001</v>
      </c>
      <c r="AO1607" s="30" t="s">
        <v>68</v>
      </c>
      <c r="AP1607" s="30"/>
      <c r="AQ1607" s="30"/>
      <c r="AR1607" s="30" t="s">
        <v>68</v>
      </c>
      <c r="AS1607" s="30"/>
      <c r="AT1607" s="30"/>
      <c r="AU1607" s="30" t="s">
        <v>274</v>
      </c>
      <c r="AV1607" s="30" t="s">
        <v>275</v>
      </c>
      <c r="AW1607" s="30">
        <v>2.5631499999999998</v>
      </c>
      <c r="AX1607" s="30" t="s">
        <v>831</v>
      </c>
      <c r="AY1607" s="30" t="s">
        <v>439</v>
      </c>
      <c r="AZ1607" s="3">
        <v>32</v>
      </c>
      <c r="BA1607" s="30" t="s">
        <v>60</v>
      </c>
      <c r="BB1607" s="30">
        <v>32</v>
      </c>
      <c r="BC1607" s="30" t="s">
        <v>60</v>
      </c>
      <c r="BD1607" s="30" t="s">
        <v>60</v>
      </c>
      <c r="BE1607" s="30" t="s">
        <v>60</v>
      </c>
      <c r="BF1607" s="35" t="str">
        <f>IFERROR(VLOOKUP(Data_Power_app[[#This Row],[PRO ODER]],'Result'!A:C,3,0),"")</f>
        <v/>
      </c>
      <c r="BG1607" s="14" t="str">
        <f>IFERROR(VLOOKUP(Data_Power_app[[#This Row],[PRO ODER]]&amp;"LAM_IN",'Real Time'!A:E,4,0),"")</f>
        <v>ML-06</v>
      </c>
      <c r="BH1607" s="37" t="str">
        <f>IF(Data_Power_app[[#This Row],[LAMINATION MACHINE (PLAN)]]="","",IF(Data_Power_app[[#This Row],[LAMINATION MACHINE (REALTIME)]]="","",RIGHT(Data_Power_app[[#This Row],[LAMINATION MACHINE (REALTIME)]],1)=RIGHT(Data_Power_app[[#This Row],[LAMINATION MACHINE (PLAN)]],1)))</f>
        <v/>
      </c>
    </row>
    <row r="1608" spans="1:60" x14ac:dyDescent="0.25">
      <c r="A1608" s="27">
        <v>2164</v>
      </c>
      <c r="B1608" s="30" t="s">
        <v>5770</v>
      </c>
      <c r="C1608" s="30" t="s">
        <v>5500</v>
      </c>
      <c r="D1608" s="30" t="s">
        <v>86</v>
      </c>
      <c r="E1608" s="30" t="s">
        <v>176</v>
      </c>
      <c r="F1608" s="30" t="s">
        <v>59</v>
      </c>
      <c r="G1608" s="30">
        <v>8390</v>
      </c>
      <c r="H1608" s="4">
        <v>45811</v>
      </c>
      <c r="I1608" s="30">
        <v>45806</v>
      </c>
      <c r="J1608" s="4">
        <v>45806</v>
      </c>
      <c r="K1608" s="4">
        <v>45812</v>
      </c>
      <c r="L1608" s="4">
        <v>45807.055462962962</v>
      </c>
      <c r="M1608" s="4">
        <v>45813</v>
      </c>
      <c r="N1608" s="4">
        <v>45808.35359953704</v>
      </c>
      <c r="O1608" s="4" t="s">
        <v>60</v>
      </c>
      <c r="P1608" s="4" t="s">
        <v>60</v>
      </c>
      <c r="Q1608" s="4" t="s">
        <v>60</v>
      </c>
      <c r="R1608" s="4" t="s">
        <v>60</v>
      </c>
      <c r="S1608" s="4" t="s">
        <v>60</v>
      </c>
      <c r="T1608" s="4">
        <v>45814</v>
      </c>
      <c r="U1608" s="4">
        <v>45810.635578703703</v>
      </c>
      <c r="V1608" s="4"/>
      <c r="W1608" s="4">
        <v>45815</v>
      </c>
      <c r="X1608" s="4"/>
      <c r="Y1608" s="4" t="s">
        <v>60</v>
      </c>
      <c r="Z1608" s="4">
        <v>45817</v>
      </c>
      <c r="AA1608" s="4"/>
      <c r="AB1608" s="4" t="s">
        <v>60</v>
      </c>
      <c r="AC1608" s="4">
        <v>45818</v>
      </c>
      <c r="AD1608" s="4">
        <v>45819</v>
      </c>
      <c r="AE1608" s="4">
        <v>45821</v>
      </c>
      <c r="AF1608" s="4"/>
      <c r="AG1608" s="30" t="s">
        <v>266</v>
      </c>
      <c r="AH1608" s="30" t="s">
        <v>199</v>
      </c>
      <c r="AI1608" s="30" t="s">
        <v>796</v>
      </c>
      <c r="AJ1608" s="30" t="s">
        <v>200</v>
      </c>
      <c r="AK1608" s="30" t="s">
        <v>100</v>
      </c>
      <c r="AL1608" s="30" t="s">
        <v>180</v>
      </c>
      <c r="AM1608" s="30" t="s">
        <v>181</v>
      </c>
      <c r="AN1608" s="30">
        <v>322.14386000000002</v>
      </c>
      <c r="AO1608" s="30" t="s">
        <v>68</v>
      </c>
      <c r="AP1608" s="30"/>
      <c r="AQ1608" s="30"/>
      <c r="AR1608" s="30" t="s">
        <v>68</v>
      </c>
      <c r="AS1608" s="30"/>
      <c r="AT1608" s="30"/>
      <c r="AU1608" s="30" t="s">
        <v>797</v>
      </c>
      <c r="AV1608" s="30" t="s">
        <v>798</v>
      </c>
      <c r="AW1608" s="30">
        <v>704.56017999999995</v>
      </c>
      <c r="AX1608" s="30" t="s">
        <v>4694</v>
      </c>
      <c r="AY1608" s="30" t="s">
        <v>4695</v>
      </c>
      <c r="AZ1608" s="3">
        <v>7658</v>
      </c>
      <c r="BA1608" s="30" t="s">
        <v>60</v>
      </c>
      <c r="BB1608" s="30">
        <v>8390</v>
      </c>
      <c r="BC1608" s="30" t="s">
        <v>60</v>
      </c>
      <c r="BD1608" s="30" t="s">
        <v>60</v>
      </c>
      <c r="BE1608" s="30" t="s">
        <v>60</v>
      </c>
      <c r="BF1608" s="35" t="str">
        <f>IFERROR(VLOOKUP(Data_Power_app[[#This Row],[PRO ODER]],'Result'!A:C,3,0),"")</f>
        <v/>
      </c>
      <c r="BG1608" s="14" t="str">
        <f>IFERROR(VLOOKUP(Data_Power_app[[#This Row],[PRO ODER]]&amp;"LAM_IN",'Real Time'!A:E,4,0),"")</f>
        <v/>
      </c>
      <c r="BH1608" s="37" t="str">
        <f>IF(Data_Power_app[[#This Row],[LAMINATION MACHINE (PLAN)]]="","",IF(Data_Power_app[[#This Row],[LAMINATION MACHINE (REALTIME)]]="","",RIGHT(Data_Power_app[[#This Row],[LAMINATION MACHINE (REALTIME)]],1)=RIGHT(Data_Power_app[[#This Row],[LAMINATION MACHINE (PLAN)]],1)))</f>
        <v/>
      </c>
    </row>
    <row r="1609" spans="1:60" x14ac:dyDescent="0.25">
      <c r="A1609" s="27">
        <v>2165</v>
      </c>
      <c r="B1609" s="30" t="s">
        <v>4692</v>
      </c>
      <c r="C1609" s="30" t="s">
        <v>4693</v>
      </c>
      <c r="D1609" s="30" t="s">
        <v>86</v>
      </c>
      <c r="E1609" s="30" t="s">
        <v>176</v>
      </c>
      <c r="F1609" s="30" t="s">
        <v>59</v>
      </c>
      <c r="G1609" s="30">
        <v>5</v>
      </c>
      <c r="H1609" s="4">
        <v>45811</v>
      </c>
      <c r="I1609" s="30">
        <v>45805</v>
      </c>
      <c r="J1609" s="4">
        <v>45805</v>
      </c>
      <c r="K1609" s="4">
        <v>45812</v>
      </c>
      <c r="L1609" s="4">
        <v>45807.081967592596</v>
      </c>
      <c r="M1609" s="4">
        <v>45812</v>
      </c>
      <c r="N1609" s="4"/>
      <c r="O1609" s="4" t="s">
        <v>60</v>
      </c>
      <c r="P1609" s="4" t="s">
        <v>60</v>
      </c>
      <c r="Q1609" s="4" t="s">
        <v>60</v>
      </c>
      <c r="R1609" s="4" t="s">
        <v>60</v>
      </c>
      <c r="S1609" s="4" t="s">
        <v>60</v>
      </c>
      <c r="T1609" s="4">
        <v>45814</v>
      </c>
      <c r="U1609" s="4"/>
      <c r="V1609" s="4"/>
      <c r="W1609" s="4">
        <v>45815</v>
      </c>
      <c r="X1609" s="4"/>
      <c r="Y1609" s="4" t="s">
        <v>60</v>
      </c>
      <c r="Z1609" s="4">
        <v>45817</v>
      </c>
      <c r="AA1609" s="4"/>
      <c r="AB1609" s="4" t="s">
        <v>60</v>
      </c>
      <c r="AC1609" s="4">
        <v>45818</v>
      </c>
      <c r="AD1609" s="4">
        <v>45819</v>
      </c>
      <c r="AE1609" s="4">
        <v>45821</v>
      </c>
      <c r="AF1609" s="4"/>
      <c r="AG1609" s="30" t="s">
        <v>88</v>
      </c>
      <c r="AH1609" s="30" t="s">
        <v>199</v>
      </c>
      <c r="AI1609" s="30" t="s">
        <v>796</v>
      </c>
      <c r="AJ1609" s="30" t="s">
        <v>200</v>
      </c>
      <c r="AK1609" s="30" t="s">
        <v>100</v>
      </c>
      <c r="AL1609" s="30" t="s">
        <v>180</v>
      </c>
      <c r="AM1609" s="30" t="s">
        <v>181</v>
      </c>
      <c r="AN1609" s="30">
        <v>0.17874000000000001</v>
      </c>
      <c r="AO1609" s="30" t="s">
        <v>68</v>
      </c>
      <c r="AP1609" s="30"/>
      <c r="AQ1609" s="30"/>
      <c r="AR1609" s="30" t="s">
        <v>68</v>
      </c>
      <c r="AS1609" s="30"/>
      <c r="AT1609" s="30"/>
      <c r="AU1609" s="30" t="s">
        <v>797</v>
      </c>
      <c r="AV1609" s="30" t="s">
        <v>798</v>
      </c>
      <c r="AW1609" s="30">
        <v>0.39091999999999999</v>
      </c>
      <c r="AX1609" s="30" t="s">
        <v>4694</v>
      </c>
      <c r="AY1609" s="30" t="s">
        <v>4695</v>
      </c>
      <c r="AZ1609" s="3">
        <v>4</v>
      </c>
      <c r="BA1609" s="30" t="s">
        <v>60</v>
      </c>
      <c r="BB1609" s="30">
        <v>5</v>
      </c>
      <c r="BC1609" s="30" t="s">
        <v>60</v>
      </c>
      <c r="BD1609" s="30" t="s">
        <v>60</v>
      </c>
      <c r="BE1609" s="30" t="s">
        <v>60</v>
      </c>
      <c r="BF1609" s="35" t="str">
        <f>IFERROR(VLOOKUP(Data_Power_app[[#This Row],[PRO ODER]],'Result'!A:C,3,0),"")</f>
        <v/>
      </c>
      <c r="BG1609" s="14" t="str">
        <f>IFERROR(VLOOKUP(Data_Power_app[[#This Row],[PRO ODER]]&amp;"LAM_IN",'Real Time'!A:E,4,0),"")</f>
        <v/>
      </c>
      <c r="BH1609" s="37" t="str">
        <f>IF(Data_Power_app[[#This Row],[LAMINATION MACHINE (PLAN)]]="","",IF(Data_Power_app[[#This Row],[LAMINATION MACHINE (REALTIME)]]="","",RIGHT(Data_Power_app[[#This Row],[LAMINATION MACHINE (REALTIME)]],1)=RIGHT(Data_Power_app[[#This Row],[LAMINATION MACHINE (PLAN)]],1)))</f>
        <v/>
      </c>
    </row>
    <row r="1610" spans="1:60" x14ac:dyDescent="0.25">
      <c r="A1610" s="27">
        <v>2166</v>
      </c>
      <c r="B1610" s="30" t="s">
        <v>5913</v>
      </c>
      <c r="C1610" s="30" t="s">
        <v>5620</v>
      </c>
      <c r="D1610" s="30" t="s">
        <v>86</v>
      </c>
      <c r="E1610" s="30" t="s">
        <v>176</v>
      </c>
      <c r="F1610" s="30" t="s">
        <v>59</v>
      </c>
      <c r="G1610" s="30">
        <v>50</v>
      </c>
      <c r="H1610" s="4">
        <v>45808</v>
      </c>
      <c r="I1610" s="30">
        <v>45806</v>
      </c>
      <c r="J1610" s="4">
        <v>45806</v>
      </c>
      <c r="K1610" s="4">
        <v>45810</v>
      </c>
      <c r="L1610" s="4">
        <v>45806.205671296295</v>
      </c>
      <c r="M1610" s="4">
        <v>45811</v>
      </c>
      <c r="N1610" s="4">
        <v>45807.537210648145</v>
      </c>
      <c r="O1610" s="4" t="s">
        <v>60</v>
      </c>
      <c r="P1610" s="4" t="s">
        <v>60</v>
      </c>
      <c r="Q1610" s="4" t="s">
        <v>60</v>
      </c>
      <c r="R1610" s="4" t="s">
        <v>60</v>
      </c>
      <c r="S1610" s="4" t="s">
        <v>60</v>
      </c>
      <c r="T1610" s="4">
        <v>45812</v>
      </c>
      <c r="U1610" s="4">
        <v>45807.964328703703</v>
      </c>
      <c r="V1610" s="4">
        <v>45808.081226851849</v>
      </c>
      <c r="W1610" s="4">
        <v>45815</v>
      </c>
      <c r="X1610" s="4">
        <v>45810.557442129626</v>
      </c>
      <c r="Y1610" s="4" t="s">
        <v>77</v>
      </c>
      <c r="Z1610" s="4">
        <v>45817</v>
      </c>
      <c r="AA1610" s="4">
        <v>45810.201782407406</v>
      </c>
      <c r="AB1610" s="4">
        <v>45811</v>
      </c>
      <c r="AC1610" s="4">
        <v>45818</v>
      </c>
      <c r="AD1610" s="4">
        <v>45819</v>
      </c>
      <c r="AE1610" s="4">
        <v>45821</v>
      </c>
      <c r="AF1610" s="4"/>
      <c r="AG1610" s="30" t="s">
        <v>1701</v>
      </c>
      <c r="AH1610" s="30" t="s">
        <v>296</v>
      </c>
      <c r="AI1610" s="30" t="s">
        <v>932</v>
      </c>
      <c r="AJ1610" s="30" t="s">
        <v>210</v>
      </c>
      <c r="AK1610" s="30" t="s">
        <v>65</v>
      </c>
      <c r="AL1610" s="30" t="s">
        <v>297</v>
      </c>
      <c r="AM1610" s="30" t="s">
        <v>298</v>
      </c>
      <c r="AN1610" s="30">
        <v>1.60181</v>
      </c>
      <c r="AO1610" s="30" t="s">
        <v>68</v>
      </c>
      <c r="AP1610" s="30"/>
      <c r="AQ1610" s="30"/>
      <c r="AR1610" s="30" t="s">
        <v>68</v>
      </c>
      <c r="AS1610" s="30"/>
      <c r="AT1610" s="30"/>
      <c r="AU1610" s="30" t="s">
        <v>274</v>
      </c>
      <c r="AV1610" s="30" t="s">
        <v>275</v>
      </c>
      <c r="AW1610" s="30">
        <v>3.5032999999999999</v>
      </c>
      <c r="AX1610" s="30" t="s">
        <v>831</v>
      </c>
      <c r="AY1610" s="30" t="s">
        <v>439</v>
      </c>
      <c r="AZ1610" s="3">
        <v>50</v>
      </c>
      <c r="BA1610" s="30" t="s">
        <v>60</v>
      </c>
      <c r="BB1610" s="30">
        <v>50</v>
      </c>
      <c r="BC1610" s="30" t="s">
        <v>60</v>
      </c>
      <c r="BD1610" s="30" t="s">
        <v>60</v>
      </c>
      <c r="BE1610" s="30" t="s">
        <v>60</v>
      </c>
      <c r="BF1610" s="35" t="str">
        <f>IFERROR(VLOOKUP(Data_Power_app[[#This Row],[PRO ODER]],'Result'!A:C,3,0),"")</f>
        <v/>
      </c>
      <c r="BG1610" s="14" t="str">
        <f>IFERROR(VLOOKUP(Data_Power_app[[#This Row],[PRO ODER]]&amp;"LAM_IN",'Real Time'!A:E,4,0),"")</f>
        <v/>
      </c>
      <c r="BH1610" s="37" t="str">
        <f>IF(Data_Power_app[[#This Row],[LAMINATION MACHINE (PLAN)]]="","",IF(Data_Power_app[[#This Row],[LAMINATION MACHINE (REALTIME)]]="","",RIGHT(Data_Power_app[[#This Row],[LAMINATION MACHINE (REALTIME)]],1)=RIGHT(Data_Power_app[[#This Row],[LAMINATION MACHINE (PLAN)]],1)))</f>
        <v/>
      </c>
    </row>
    <row r="1611" spans="1:60" x14ac:dyDescent="0.25">
      <c r="A1611" s="27">
        <v>2167</v>
      </c>
      <c r="B1611" s="30" t="s">
        <v>5914</v>
      </c>
      <c r="C1611" s="30" t="s">
        <v>5621</v>
      </c>
      <c r="D1611" s="30" t="s">
        <v>86</v>
      </c>
      <c r="E1611" s="30" t="s">
        <v>176</v>
      </c>
      <c r="F1611" s="30" t="s">
        <v>59</v>
      </c>
      <c r="G1611" s="30">
        <v>11</v>
      </c>
      <c r="H1611" s="4">
        <v>45808</v>
      </c>
      <c r="I1611" s="30">
        <v>45806</v>
      </c>
      <c r="J1611" s="4">
        <v>45806</v>
      </c>
      <c r="K1611" s="4">
        <v>45810</v>
      </c>
      <c r="L1611" s="4">
        <v>45806.205763888887</v>
      </c>
      <c r="M1611" s="4">
        <v>45811</v>
      </c>
      <c r="N1611" s="4">
        <v>45807.537187499998</v>
      </c>
      <c r="O1611" s="4" t="s">
        <v>60</v>
      </c>
      <c r="P1611" s="4" t="s">
        <v>60</v>
      </c>
      <c r="Q1611" s="4" t="s">
        <v>60</v>
      </c>
      <c r="R1611" s="4" t="s">
        <v>60</v>
      </c>
      <c r="S1611" s="4" t="s">
        <v>60</v>
      </c>
      <c r="T1611" s="4">
        <v>45812</v>
      </c>
      <c r="U1611" s="4">
        <v>45807.964270833334</v>
      </c>
      <c r="V1611" s="4">
        <v>45808.081122685187</v>
      </c>
      <c r="W1611" s="4">
        <v>45815</v>
      </c>
      <c r="X1611" s="4">
        <v>45810.557615740741</v>
      </c>
      <c r="Y1611" s="4" t="s">
        <v>77</v>
      </c>
      <c r="Z1611" s="4">
        <v>45817</v>
      </c>
      <c r="AA1611" s="4">
        <v>45810.966377314813</v>
      </c>
      <c r="AB1611" s="4" t="s">
        <v>60</v>
      </c>
      <c r="AC1611" s="4">
        <v>45818</v>
      </c>
      <c r="AD1611" s="4">
        <v>45819</v>
      </c>
      <c r="AE1611" s="4">
        <v>45821</v>
      </c>
      <c r="AF1611" s="4">
        <v>45811</v>
      </c>
      <c r="AG1611" s="30" t="s">
        <v>1700</v>
      </c>
      <c r="AH1611" s="30" t="s">
        <v>296</v>
      </c>
      <c r="AI1611" s="30" t="s">
        <v>932</v>
      </c>
      <c r="AJ1611" s="30" t="s">
        <v>210</v>
      </c>
      <c r="AK1611" s="30" t="s">
        <v>65</v>
      </c>
      <c r="AL1611" s="30" t="s">
        <v>297</v>
      </c>
      <c r="AM1611" s="30" t="s">
        <v>298</v>
      </c>
      <c r="AN1611" s="30">
        <v>0.37218000000000001</v>
      </c>
      <c r="AO1611" s="30" t="s">
        <v>68</v>
      </c>
      <c r="AP1611" s="30"/>
      <c r="AQ1611" s="30"/>
      <c r="AR1611" s="30" t="s">
        <v>68</v>
      </c>
      <c r="AS1611" s="30"/>
      <c r="AT1611" s="30"/>
      <c r="AU1611" s="30" t="s">
        <v>274</v>
      </c>
      <c r="AV1611" s="30" t="s">
        <v>275</v>
      </c>
      <c r="AW1611" s="30">
        <v>0.81396999999999997</v>
      </c>
      <c r="AX1611" s="30" t="s">
        <v>831</v>
      </c>
      <c r="AY1611" s="30" t="s">
        <v>439</v>
      </c>
      <c r="AZ1611" s="3">
        <v>11</v>
      </c>
      <c r="BA1611" s="30" t="s">
        <v>60</v>
      </c>
      <c r="BB1611" s="30">
        <v>11</v>
      </c>
      <c r="BC1611" s="30" t="s">
        <v>60</v>
      </c>
      <c r="BD1611" s="30" t="s">
        <v>60</v>
      </c>
      <c r="BE1611" s="30" t="s">
        <v>60</v>
      </c>
      <c r="BF1611" s="35" t="str">
        <f>IFERROR(VLOOKUP(Data_Power_app[[#This Row],[PRO ODER]],'Result'!A:C,3,0),"")</f>
        <v/>
      </c>
      <c r="BG1611" s="14" t="str">
        <f>IFERROR(VLOOKUP(Data_Power_app[[#This Row],[PRO ODER]]&amp;"LAM_IN",'Real Time'!A:E,4,0),"")</f>
        <v/>
      </c>
      <c r="BH1611" s="37" t="str">
        <f>IF(Data_Power_app[[#This Row],[LAMINATION MACHINE (PLAN)]]="","",IF(Data_Power_app[[#This Row],[LAMINATION MACHINE (REALTIME)]]="","",RIGHT(Data_Power_app[[#This Row],[LAMINATION MACHINE (REALTIME)]],1)=RIGHT(Data_Power_app[[#This Row],[LAMINATION MACHINE (PLAN)]],1)))</f>
        <v/>
      </c>
    </row>
    <row r="1612" spans="1:60" x14ac:dyDescent="0.25">
      <c r="A1612" s="27">
        <v>2168</v>
      </c>
      <c r="B1612" s="30" t="s">
        <v>5915</v>
      </c>
      <c r="C1612" s="30" t="s">
        <v>5622</v>
      </c>
      <c r="D1612" s="30" t="s">
        <v>86</v>
      </c>
      <c r="E1612" s="30" t="s">
        <v>176</v>
      </c>
      <c r="F1612" s="30" t="s">
        <v>59</v>
      </c>
      <c r="G1612" s="30">
        <v>3</v>
      </c>
      <c r="H1612" s="4">
        <v>45808</v>
      </c>
      <c r="I1612" s="30">
        <v>45806</v>
      </c>
      <c r="J1612" s="4">
        <v>45806</v>
      </c>
      <c r="K1612" s="4">
        <v>45810</v>
      </c>
      <c r="L1612" s="4">
        <v>45806.205833333333</v>
      </c>
      <c r="M1612" s="4">
        <v>45811</v>
      </c>
      <c r="N1612" s="4">
        <v>45807.537314814814</v>
      </c>
      <c r="O1612" s="4" t="s">
        <v>60</v>
      </c>
      <c r="P1612" s="4" t="s">
        <v>60</v>
      </c>
      <c r="Q1612" s="4" t="s">
        <v>60</v>
      </c>
      <c r="R1612" s="4" t="s">
        <v>60</v>
      </c>
      <c r="S1612" s="4" t="s">
        <v>60</v>
      </c>
      <c r="T1612" s="4">
        <v>45812</v>
      </c>
      <c r="U1612" s="4">
        <v>45807.964375000003</v>
      </c>
      <c r="V1612" s="4">
        <v>45808.803460648145</v>
      </c>
      <c r="W1612" s="4">
        <v>45815</v>
      </c>
      <c r="X1612" s="4"/>
      <c r="Y1612" s="4" t="s">
        <v>60</v>
      </c>
      <c r="Z1612" s="4">
        <v>45817</v>
      </c>
      <c r="AA1612" s="4"/>
      <c r="AB1612" s="4" t="s">
        <v>60</v>
      </c>
      <c r="AC1612" s="4">
        <v>45818</v>
      </c>
      <c r="AD1612" s="4">
        <v>45819</v>
      </c>
      <c r="AE1612" s="4">
        <v>45821</v>
      </c>
      <c r="AF1612" s="4"/>
      <c r="AG1612" s="30" t="s">
        <v>343</v>
      </c>
      <c r="AH1612" s="30" t="s">
        <v>296</v>
      </c>
      <c r="AI1612" s="30" t="s">
        <v>932</v>
      </c>
      <c r="AJ1612" s="30" t="s">
        <v>210</v>
      </c>
      <c r="AK1612" s="30" t="s">
        <v>65</v>
      </c>
      <c r="AL1612" s="30" t="s">
        <v>297</v>
      </c>
      <c r="AM1612" s="30" t="s">
        <v>298</v>
      </c>
      <c r="AN1612" s="30">
        <v>0.11334</v>
      </c>
      <c r="AO1612" s="30" t="s">
        <v>68</v>
      </c>
      <c r="AP1612" s="30"/>
      <c r="AQ1612" s="30"/>
      <c r="AR1612" s="30" t="s">
        <v>68</v>
      </c>
      <c r="AS1612" s="30"/>
      <c r="AT1612" s="30"/>
      <c r="AU1612" s="30" t="s">
        <v>274</v>
      </c>
      <c r="AV1612" s="30" t="s">
        <v>275</v>
      </c>
      <c r="AW1612" s="30">
        <v>0.24786</v>
      </c>
      <c r="AX1612" s="30" t="s">
        <v>831</v>
      </c>
      <c r="AY1612" s="30" t="s">
        <v>439</v>
      </c>
      <c r="AZ1612" s="3">
        <v>3</v>
      </c>
      <c r="BA1612" s="30" t="s">
        <v>60</v>
      </c>
      <c r="BB1612" s="30">
        <v>3</v>
      </c>
      <c r="BC1612" s="30" t="s">
        <v>60</v>
      </c>
      <c r="BD1612" s="30" t="s">
        <v>60</v>
      </c>
      <c r="BE1612" s="30" t="s">
        <v>60</v>
      </c>
      <c r="BF1612" s="35" t="str">
        <f>IFERROR(VLOOKUP(Data_Power_app[[#This Row],[PRO ODER]],'Result'!A:C,3,0),"")</f>
        <v/>
      </c>
      <c r="BG1612" s="14" t="str">
        <f>IFERROR(VLOOKUP(Data_Power_app[[#This Row],[PRO ODER]]&amp;"LAM_IN",'Real Time'!A:E,4,0),"")</f>
        <v/>
      </c>
      <c r="BH1612" s="37" t="str">
        <f>IF(Data_Power_app[[#This Row],[LAMINATION MACHINE (PLAN)]]="","",IF(Data_Power_app[[#This Row],[LAMINATION MACHINE (REALTIME)]]="","",RIGHT(Data_Power_app[[#This Row],[LAMINATION MACHINE (REALTIME)]],1)=RIGHT(Data_Power_app[[#This Row],[LAMINATION MACHINE (PLAN)]],1)))</f>
        <v/>
      </c>
    </row>
    <row r="1613" spans="1:60" x14ac:dyDescent="0.25">
      <c r="A1613" s="27">
        <v>2169</v>
      </c>
      <c r="B1613" s="30" t="s">
        <v>5916</v>
      </c>
      <c r="C1613" s="30" t="s">
        <v>5623</v>
      </c>
      <c r="D1613" s="30" t="s">
        <v>86</v>
      </c>
      <c r="E1613" s="30" t="s">
        <v>176</v>
      </c>
      <c r="F1613" s="30" t="s">
        <v>59</v>
      </c>
      <c r="G1613" s="30">
        <v>64</v>
      </c>
      <c r="H1613" s="4">
        <v>45808</v>
      </c>
      <c r="I1613" s="30">
        <v>45806</v>
      </c>
      <c r="J1613" s="4">
        <v>45806</v>
      </c>
      <c r="K1613" s="4">
        <v>45810</v>
      </c>
      <c r="L1613" s="4">
        <v>45806.205914351849</v>
      </c>
      <c r="M1613" s="4">
        <v>45811</v>
      </c>
      <c r="N1613" s="4">
        <v>45807.537499999999</v>
      </c>
      <c r="O1613" s="4" t="s">
        <v>60</v>
      </c>
      <c r="P1613" s="4" t="s">
        <v>60</v>
      </c>
      <c r="Q1613" s="4" t="s">
        <v>60</v>
      </c>
      <c r="R1613" s="4" t="s">
        <v>60</v>
      </c>
      <c r="S1613" s="4" t="s">
        <v>60</v>
      </c>
      <c r="T1613" s="4">
        <v>45812</v>
      </c>
      <c r="U1613" s="4">
        <v>45807.964224537034</v>
      </c>
      <c r="V1613" s="4">
        <v>45810.301296296297</v>
      </c>
      <c r="W1613" s="4">
        <v>45815</v>
      </c>
      <c r="X1613" s="4">
        <v>45810.55777777778</v>
      </c>
      <c r="Y1613" s="4" t="s">
        <v>77</v>
      </c>
      <c r="Z1613" s="4">
        <v>45817</v>
      </c>
      <c r="AA1613" s="4">
        <v>45810.178194444445</v>
      </c>
      <c r="AB1613" s="4" t="s">
        <v>60</v>
      </c>
      <c r="AC1613" s="4">
        <v>45818</v>
      </c>
      <c r="AD1613" s="4">
        <v>45819</v>
      </c>
      <c r="AE1613" s="4">
        <v>45821</v>
      </c>
      <c r="AF1613" s="4"/>
      <c r="AG1613" s="30" t="s">
        <v>62</v>
      </c>
      <c r="AH1613" s="30" t="s">
        <v>296</v>
      </c>
      <c r="AI1613" s="30" t="s">
        <v>932</v>
      </c>
      <c r="AJ1613" s="30" t="s">
        <v>210</v>
      </c>
      <c r="AK1613" s="30" t="s">
        <v>65</v>
      </c>
      <c r="AL1613" s="30" t="s">
        <v>297</v>
      </c>
      <c r="AM1613" s="30" t="s">
        <v>298</v>
      </c>
      <c r="AN1613" s="30">
        <v>2.1316299999999999</v>
      </c>
      <c r="AO1613" s="30" t="s">
        <v>68</v>
      </c>
      <c r="AP1613" s="30"/>
      <c r="AQ1613" s="30"/>
      <c r="AR1613" s="30" t="s">
        <v>68</v>
      </c>
      <c r="AS1613" s="30"/>
      <c r="AT1613" s="30"/>
      <c r="AU1613" s="30" t="s">
        <v>274</v>
      </c>
      <c r="AV1613" s="30" t="s">
        <v>275</v>
      </c>
      <c r="AW1613" s="30">
        <v>4.6619700000000002</v>
      </c>
      <c r="AX1613" s="30" t="s">
        <v>831</v>
      </c>
      <c r="AY1613" s="30" t="s">
        <v>439</v>
      </c>
      <c r="AZ1613" s="3">
        <v>64</v>
      </c>
      <c r="BA1613" s="30" t="s">
        <v>60</v>
      </c>
      <c r="BB1613" s="30">
        <v>64</v>
      </c>
      <c r="BC1613" s="30" t="s">
        <v>60</v>
      </c>
      <c r="BD1613" s="30" t="s">
        <v>60</v>
      </c>
      <c r="BE1613" s="30" t="s">
        <v>60</v>
      </c>
      <c r="BF1613" s="35" t="str">
        <f>IFERROR(VLOOKUP(Data_Power_app[[#This Row],[PRO ODER]],'Result'!A:C,3,0),"")</f>
        <v/>
      </c>
      <c r="BG1613" s="14" t="str">
        <f>IFERROR(VLOOKUP(Data_Power_app[[#This Row],[PRO ODER]]&amp;"LAM_IN",'Real Time'!A:E,4,0),"")</f>
        <v/>
      </c>
      <c r="BH1613" s="37" t="str">
        <f>IF(Data_Power_app[[#This Row],[LAMINATION MACHINE (PLAN)]]="","",IF(Data_Power_app[[#This Row],[LAMINATION MACHINE (REALTIME)]]="","",RIGHT(Data_Power_app[[#This Row],[LAMINATION MACHINE (REALTIME)]],1)=RIGHT(Data_Power_app[[#This Row],[LAMINATION MACHINE (PLAN)]],1)))</f>
        <v/>
      </c>
    </row>
    <row r="1614" spans="1:60" x14ac:dyDescent="0.25">
      <c r="A1614" s="27">
        <v>2170</v>
      </c>
      <c r="B1614" s="30" t="s">
        <v>5917</v>
      </c>
      <c r="C1614" s="30" t="s">
        <v>5624</v>
      </c>
      <c r="D1614" s="30" t="s">
        <v>86</v>
      </c>
      <c r="E1614" s="30" t="s">
        <v>176</v>
      </c>
      <c r="F1614" s="30" t="s">
        <v>59</v>
      </c>
      <c r="G1614" s="30">
        <v>19</v>
      </c>
      <c r="H1614" s="4">
        <v>45808</v>
      </c>
      <c r="I1614" s="30">
        <v>45806</v>
      </c>
      <c r="J1614" s="4">
        <v>45806</v>
      </c>
      <c r="K1614" s="4">
        <v>45810</v>
      </c>
      <c r="L1614" s="4">
        <v>45806.205937500003</v>
      </c>
      <c r="M1614" s="4">
        <v>45811</v>
      </c>
      <c r="N1614" s="4">
        <v>45807.537256944444</v>
      </c>
      <c r="O1614" s="4" t="s">
        <v>60</v>
      </c>
      <c r="P1614" s="4" t="s">
        <v>60</v>
      </c>
      <c r="Q1614" s="4" t="s">
        <v>60</v>
      </c>
      <c r="R1614" s="4" t="s">
        <v>60</v>
      </c>
      <c r="S1614" s="4" t="s">
        <v>60</v>
      </c>
      <c r="T1614" s="4">
        <v>45812</v>
      </c>
      <c r="U1614" s="4">
        <v>45807.964131944442</v>
      </c>
      <c r="V1614" s="4">
        <v>45810.301238425927</v>
      </c>
      <c r="W1614" s="4">
        <v>45815</v>
      </c>
      <c r="X1614" s="4">
        <v>45810.557685185187</v>
      </c>
      <c r="Y1614" s="4" t="s">
        <v>77</v>
      </c>
      <c r="Z1614" s="4">
        <v>45817</v>
      </c>
      <c r="AA1614" s="4">
        <v>45810.178749999999</v>
      </c>
      <c r="AB1614" s="4">
        <v>45811</v>
      </c>
      <c r="AC1614" s="4">
        <v>45818</v>
      </c>
      <c r="AD1614" s="4">
        <v>45819</v>
      </c>
      <c r="AE1614" s="4">
        <v>45821</v>
      </c>
      <c r="AF1614" s="4"/>
      <c r="AG1614" s="30" t="s">
        <v>1701</v>
      </c>
      <c r="AH1614" s="30" t="s">
        <v>296</v>
      </c>
      <c r="AI1614" s="30" t="s">
        <v>932</v>
      </c>
      <c r="AJ1614" s="30" t="s">
        <v>210</v>
      </c>
      <c r="AK1614" s="30" t="s">
        <v>65</v>
      </c>
      <c r="AL1614" s="30" t="s">
        <v>297</v>
      </c>
      <c r="AM1614" s="30" t="s">
        <v>298</v>
      </c>
      <c r="AN1614" s="30">
        <v>0.61521000000000003</v>
      </c>
      <c r="AO1614" s="30" t="s">
        <v>68</v>
      </c>
      <c r="AP1614" s="30"/>
      <c r="AQ1614" s="30"/>
      <c r="AR1614" s="30" t="s">
        <v>68</v>
      </c>
      <c r="AS1614" s="30"/>
      <c r="AT1614" s="30"/>
      <c r="AU1614" s="30" t="s">
        <v>274</v>
      </c>
      <c r="AV1614" s="30" t="s">
        <v>275</v>
      </c>
      <c r="AW1614" s="30">
        <v>1.34552</v>
      </c>
      <c r="AX1614" s="30" t="s">
        <v>831</v>
      </c>
      <c r="AY1614" s="30" t="s">
        <v>439</v>
      </c>
      <c r="AZ1614" s="3">
        <v>19</v>
      </c>
      <c r="BA1614" s="30" t="s">
        <v>60</v>
      </c>
      <c r="BB1614" s="30">
        <v>19</v>
      </c>
      <c r="BC1614" s="30" t="s">
        <v>60</v>
      </c>
      <c r="BD1614" s="30" t="s">
        <v>60</v>
      </c>
      <c r="BE1614" s="30" t="s">
        <v>60</v>
      </c>
      <c r="BF1614" s="35" t="str">
        <f>IFERROR(VLOOKUP(Data_Power_app[[#This Row],[PRO ODER]],'Result'!A:C,3,0),"")</f>
        <v/>
      </c>
      <c r="BG1614" s="14" t="str">
        <f>IFERROR(VLOOKUP(Data_Power_app[[#This Row],[PRO ODER]]&amp;"LAM_IN",'Real Time'!A:E,4,0),"")</f>
        <v/>
      </c>
      <c r="BH1614" s="37" t="str">
        <f>IF(Data_Power_app[[#This Row],[LAMINATION MACHINE (PLAN)]]="","",IF(Data_Power_app[[#This Row],[LAMINATION MACHINE (REALTIME)]]="","",RIGHT(Data_Power_app[[#This Row],[LAMINATION MACHINE (REALTIME)]],1)=RIGHT(Data_Power_app[[#This Row],[LAMINATION MACHINE (PLAN)]],1)))</f>
        <v/>
      </c>
    </row>
    <row r="1615" spans="1:60" x14ac:dyDescent="0.25">
      <c r="A1615" s="27">
        <v>2171</v>
      </c>
      <c r="B1615" s="30" t="s">
        <v>1378</v>
      </c>
      <c r="C1615" s="30" t="s">
        <v>1379</v>
      </c>
      <c r="D1615" s="30" t="s">
        <v>86</v>
      </c>
      <c r="E1615" s="30" t="s">
        <v>176</v>
      </c>
      <c r="F1615" s="30" t="s">
        <v>59</v>
      </c>
      <c r="G1615" s="30">
        <v>35</v>
      </c>
      <c r="H1615" s="4">
        <v>45808</v>
      </c>
      <c r="I1615" s="30">
        <v>45785</v>
      </c>
      <c r="J1615" s="4">
        <v>45791</v>
      </c>
      <c r="K1615" s="4">
        <v>45810</v>
      </c>
      <c r="L1615" s="4">
        <v>45786.324444444443</v>
      </c>
      <c r="M1615" s="4">
        <v>45811</v>
      </c>
      <c r="N1615" s="4">
        <v>45786.958564814813</v>
      </c>
      <c r="O1615" s="4" t="s">
        <v>60</v>
      </c>
      <c r="P1615" s="4" t="s">
        <v>60</v>
      </c>
      <c r="Q1615" s="4" t="s">
        <v>60</v>
      </c>
      <c r="R1615" s="4" t="s">
        <v>60</v>
      </c>
      <c r="S1615" s="4" t="s">
        <v>60</v>
      </c>
      <c r="T1615" s="4">
        <v>45812</v>
      </c>
      <c r="U1615" s="4">
        <v>45798.655972222223</v>
      </c>
      <c r="V1615" s="4">
        <v>45799.815115740741</v>
      </c>
      <c r="W1615" s="4">
        <v>45815</v>
      </c>
      <c r="X1615" s="4">
        <v>45799.876423611109</v>
      </c>
      <c r="Y1615" s="4" t="s">
        <v>77</v>
      </c>
      <c r="Z1615" s="4">
        <v>45817</v>
      </c>
      <c r="AA1615" s="4">
        <v>45800.556956018518</v>
      </c>
      <c r="AB1615" s="4">
        <v>45811</v>
      </c>
      <c r="AC1615" s="4">
        <v>45818</v>
      </c>
      <c r="AD1615" s="4">
        <v>45819</v>
      </c>
      <c r="AE1615" s="4">
        <v>45821</v>
      </c>
      <c r="AF1615" s="4"/>
      <c r="AG1615" s="30" t="s">
        <v>1701</v>
      </c>
      <c r="AH1615" s="30" t="s">
        <v>296</v>
      </c>
      <c r="AI1615" s="30" t="s">
        <v>869</v>
      </c>
      <c r="AJ1615" s="30" t="s">
        <v>210</v>
      </c>
      <c r="AK1615" s="30" t="s">
        <v>100</v>
      </c>
      <c r="AL1615" s="30" t="s">
        <v>297</v>
      </c>
      <c r="AM1615" s="30" t="s">
        <v>298</v>
      </c>
      <c r="AN1615" s="30">
        <v>1.25397</v>
      </c>
      <c r="AO1615" s="30" t="s">
        <v>68</v>
      </c>
      <c r="AP1615" s="30"/>
      <c r="AQ1615" s="30"/>
      <c r="AR1615" s="30" t="s">
        <v>68</v>
      </c>
      <c r="AS1615" s="30"/>
      <c r="AT1615" s="30"/>
      <c r="AU1615" s="30" t="s">
        <v>274</v>
      </c>
      <c r="AV1615" s="30" t="s">
        <v>275</v>
      </c>
      <c r="AW1615" s="30">
        <v>2.7423999999999999</v>
      </c>
      <c r="AX1615" s="30" t="s">
        <v>831</v>
      </c>
      <c r="AY1615" s="30" t="s">
        <v>439</v>
      </c>
      <c r="AZ1615" s="3">
        <v>35</v>
      </c>
      <c r="BA1615" s="30" t="s">
        <v>60</v>
      </c>
      <c r="BB1615" s="30">
        <v>35</v>
      </c>
      <c r="BC1615" s="30" t="s">
        <v>60</v>
      </c>
      <c r="BD1615" s="30" t="s">
        <v>60</v>
      </c>
      <c r="BE1615" s="30" t="s">
        <v>60</v>
      </c>
      <c r="BF1615" s="35" t="str">
        <f>IFERROR(VLOOKUP(Data_Power_app[[#This Row],[PRO ODER]],'Result'!A:C,3,0),"")</f>
        <v/>
      </c>
      <c r="BG1615" s="14" t="str">
        <f>IFERROR(VLOOKUP(Data_Power_app[[#This Row],[PRO ODER]]&amp;"LAM_IN",'Real Time'!A:E,4,0),"")</f>
        <v>ML-06</v>
      </c>
      <c r="BH1615" s="37" t="str">
        <f>IF(Data_Power_app[[#This Row],[LAMINATION MACHINE (PLAN)]]="","",IF(Data_Power_app[[#This Row],[LAMINATION MACHINE (REALTIME)]]="","",RIGHT(Data_Power_app[[#This Row],[LAMINATION MACHINE (REALTIME)]],1)=RIGHT(Data_Power_app[[#This Row],[LAMINATION MACHINE (PLAN)]],1)))</f>
        <v/>
      </c>
    </row>
    <row r="1616" spans="1:60" x14ac:dyDescent="0.25">
      <c r="A1616" s="27">
        <v>2172</v>
      </c>
      <c r="B1616" s="30" t="s">
        <v>3960</v>
      </c>
      <c r="C1616" s="30" t="s">
        <v>3961</v>
      </c>
      <c r="D1616" s="30" t="s">
        <v>300</v>
      </c>
      <c r="E1616" s="30" t="s">
        <v>301</v>
      </c>
      <c r="F1616" s="30" t="s">
        <v>59</v>
      </c>
      <c r="G1616" s="30">
        <v>172</v>
      </c>
      <c r="H1616" s="4">
        <v>45811</v>
      </c>
      <c r="I1616" s="30">
        <v>45804</v>
      </c>
      <c r="J1616" s="4">
        <v>45804</v>
      </c>
      <c r="K1616" s="4">
        <v>45812</v>
      </c>
      <c r="L1616" s="4">
        <v>45810.879224537035</v>
      </c>
      <c r="M1616" s="4">
        <v>45812</v>
      </c>
      <c r="N1616" s="4">
        <v>45811.702094907407</v>
      </c>
      <c r="O1616" s="4" t="s">
        <v>60</v>
      </c>
      <c r="P1616" s="4" t="s">
        <v>60</v>
      </c>
      <c r="Q1616" s="4" t="s">
        <v>60</v>
      </c>
      <c r="R1616" s="4" t="s">
        <v>60</v>
      </c>
      <c r="S1616" s="4" t="s">
        <v>60</v>
      </c>
      <c r="T1616" s="4">
        <v>45814</v>
      </c>
      <c r="U1616" s="4"/>
      <c r="V1616" s="4"/>
      <c r="W1616" s="4">
        <v>45815</v>
      </c>
      <c r="X1616" s="4"/>
      <c r="Y1616" s="4" t="s">
        <v>60</v>
      </c>
      <c r="Z1616" s="4">
        <v>45817</v>
      </c>
      <c r="AA1616" s="4"/>
      <c r="AB1616" s="4" t="s">
        <v>60</v>
      </c>
      <c r="AC1616" s="4">
        <v>45818</v>
      </c>
      <c r="AD1616" s="4">
        <v>45819</v>
      </c>
      <c r="AE1616" s="4">
        <v>45821</v>
      </c>
      <c r="AF1616" s="4"/>
      <c r="AG1616" s="30" t="s">
        <v>266</v>
      </c>
      <c r="AH1616" s="30" t="s">
        <v>302</v>
      </c>
      <c r="AI1616" s="30" t="s">
        <v>618</v>
      </c>
      <c r="AJ1616" s="30" t="s">
        <v>303</v>
      </c>
      <c r="AK1616" s="30" t="s">
        <v>100</v>
      </c>
      <c r="AL1616" s="30" t="s">
        <v>304</v>
      </c>
      <c r="AM1616" s="30" t="s">
        <v>305</v>
      </c>
      <c r="AN1616" s="30">
        <v>3.8982800000000002</v>
      </c>
      <c r="AO1616" s="30" t="s">
        <v>68</v>
      </c>
      <c r="AP1616" s="30"/>
      <c r="AQ1616" s="30"/>
      <c r="AR1616" s="30" t="s">
        <v>68</v>
      </c>
      <c r="AS1616" s="30"/>
      <c r="AT1616" s="30"/>
      <c r="AU1616" s="30" t="s">
        <v>391</v>
      </c>
      <c r="AV1616" s="30" t="s">
        <v>392</v>
      </c>
      <c r="AW1616" s="30">
        <v>14.49485</v>
      </c>
      <c r="AX1616" s="30" t="s">
        <v>619</v>
      </c>
      <c r="AY1616" s="30" t="s">
        <v>620</v>
      </c>
      <c r="AZ1616" s="3">
        <v>172</v>
      </c>
      <c r="BA1616" s="30" t="s">
        <v>60</v>
      </c>
      <c r="BB1616" s="30">
        <v>172</v>
      </c>
      <c r="BC1616" s="30" t="s">
        <v>60</v>
      </c>
      <c r="BD1616" s="30" t="s">
        <v>60</v>
      </c>
      <c r="BE1616" s="30" t="s">
        <v>60</v>
      </c>
      <c r="BF1616" s="35" t="str">
        <f>IFERROR(VLOOKUP(Data_Power_app[[#This Row],[PRO ODER]],'Result'!A:C,3,0),"")</f>
        <v/>
      </c>
      <c r="BG1616" s="14" t="str">
        <f>IFERROR(VLOOKUP(Data_Power_app[[#This Row],[PRO ODER]]&amp;"LAM_IN",'Real Time'!A:E,4,0),"")</f>
        <v/>
      </c>
      <c r="BH1616" s="37" t="str">
        <f>IF(Data_Power_app[[#This Row],[LAMINATION MACHINE (PLAN)]]="","",IF(Data_Power_app[[#This Row],[LAMINATION MACHINE (REALTIME)]]="","",RIGHT(Data_Power_app[[#This Row],[LAMINATION MACHINE (REALTIME)]],1)=RIGHT(Data_Power_app[[#This Row],[LAMINATION MACHINE (PLAN)]],1)))</f>
        <v/>
      </c>
    </row>
    <row r="1617" spans="1:60" x14ac:dyDescent="0.25">
      <c r="A1617" s="27">
        <v>2173</v>
      </c>
      <c r="B1617" s="30" t="s">
        <v>3966</v>
      </c>
      <c r="C1617" s="30" t="s">
        <v>3967</v>
      </c>
      <c r="D1617" s="30" t="s">
        <v>300</v>
      </c>
      <c r="E1617" s="30" t="s">
        <v>301</v>
      </c>
      <c r="F1617" s="30" t="s">
        <v>59</v>
      </c>
      <c r="G1617" s="30">
        <v>860</v>
      </c>
      <c r="H1617" s="4">
        <v>45811</v>
      </c>
      <c r="I1617" s="30">
        <v>45804</v>
      </c>
      <c r="J1617" s="4">
        <v>45804</v>
      </c>
      <c r="K1617" s="4">
        <v>45812</v>
      </c>
      <c r="L1617" s="4">
        <v>45810.879201388889</v>
      </c>
      <c r="M1617" s="4">
        <v>45812</v>
      </c>
      <c r="N1617" s="4">
        <v>45811.702060185184</v>
      </c>
      <c r="O1617" s="4" t="s">
        <v>60</v>
      </c>
      <c r="P1617" s="4" t="s">
        <v>60</v>
      </c>
      <c r="Q1617" s="4" t="s">
        <v>60</v>
      </c>
      <c r="R1617" s="4" t="s">
        <v>60</v>
      </c>
      <c r="S1617" s="4" t="s">
        <v>60</v>
      </c>
      <c r="T1617" s="4">
        <v>45814</v>
      </c>
      <c r="U1617" s="4"/>
      <c r="V1617" s="4"/>
      <c r="W1617" s="4">
        <v>45815</v>
      </c>
      <c r="X1617" s="4"/>
      <c r="Y1617" s="4" t="s">
        <v>60</v>
      </c>
      <c r="Z1617" s="4">
        <v>45817</v>
      </c>
      <c r="AA1617" s="4"/>
      <c r="AB1617" s="4" t="s">
        <v>60</v>
      </c>
      <c r="AC1617" s="4">
        <v>45818</v>
      </c>
      <c r="AD1617" s="4">
        <v>45819</v>
      </c>
      <c r="AE1617" s="4">
        <v>45821</v>
      </c>
      <c r="AF1617" s="4"/>
      <c r="AG1617" s="30" t="s">
        <v>266</v>
      </c>
      <c r="AH1617" s="30" t="s">
        <v>302</v>
      </c>
      <c r="AI1617" s="30" t="s">
        <v>618</v>
      </c>
      <c r="AJ1617" s="30" t="s">
        <v>303</v>
      </c>
      <c r="AK1617" s="30" t="s">
        <v>100</v>
      </c>
      <c r="AL1617" s="30" t="s">
        <v>304</v>
      </c>
      <c r="AM1617" s="30" t="s">
        <v>305</v>
      </c>
      <c r="AN1617" s="30">
        <v>20.082529999999998</v>
      </c>
      <c r="AO1617" s="30" t="s">
        <v>68</v>
      </c>
      <c r="AP1617" s="30"/>
      <c r="AQ1617" s="30"/>
      <c r="AR1617" s="30" t="s">
        <v>68</v>
      </c>
      <c r="AS1617" s="30"/>
      <c r="AT1617" s="30"/>
      <c r="AU1617" s="30" t="s">
        <v>391</v>
      </c>
      <c r="AV1617" s="30" t="s">
        <v>392</v>
      </c>
      <c r="AW1617" s="30">
        <v>74.671090000000007</v>
      </c>
      <c r="AX1617" s="30" t="s">
        <v>619</v>
      </c>
      <c r="AY1617" s="30" t="s">
        <v>620</v>
      </c>
      <c r="AZ1617" s="3">
        <v>860</v>
      </c>
      <c r="BA1617" s="30" t="s">
        <v>60</v>
      </c>
      <c r="BB1617" s="30">
        <v>860</v>
      </c>
      <c r="BC1617" s="30" t="s">
        <v>60</v>
      </c>
      <c r="BD1617" s="30" t="s">
        <v>60</v>
      </c>
      <c r="BE1617" s="30" t="s">
        <v>60</v>
      </c>
      <c r="BF1617" s="35" t="str">
        <f>IFERROR(VLOOKUP(Data_Power_app[[#This Row],[PRO ODER]],'Result'!A:C,3,0),"")</f>
        <v/>
      </c>
      <c r="BG1617" s="14" t="str">
        <f>IFERROR(VLOOKUP(Data_Power_app[[#This Row],[PRO ODER]]&amp;"LAM_IN",'Real Time'!A:E,4,0),"")</f>
        <v/>
      </c>
      <c r="BH1617" s="37" t="str">
        <f>IF(Data_Power_app[[#This Row],[LAMINATION MACHINE (PLAN)]]="","",IF(Data_Power_app[[#This Row],[LAMINATION MACHINE (REALTIME)]]="","",RIGHT(Data_Power_app[[#This Row],[LAMINATION MACHINE (REALTIME)]],1)=RIGHT(Data_Power_app[[#This Row],[LAMINATION MACHINE (PLAN)]],1)))</f>
        <v/>
      </c>
    </row>
    <row r="1618" spans="1:60" x14ac:dyDescent="0.25">
      <c r="A1618" s="27">
        <v>2179</v>
      </c>
      <c r="B1618" s="30" t="s">
        <v>3338</v>
      </c>
      <c r="C1618" s="30" t="s">
        <v>3339</v>
      </c>
      <c r="D1618" s="30" t="s">
        <v>95</v>
      </c>
      <c r="E1618" s="30" t="s">
        <v>329</v>
      </c>
      <c r="F1618" s="30" t="s">
        <v>59</v>
      </c>
      <c r="G1618" s="30">
        <v>360</v>
      </c>
      <c r="H1618" s="4">
        <v>45806</v>
      </c>
      <c r="I1618" s="30">
        <v>45803</v>
      </c>
      <c r="J1618" s="4">
        <v>45803</v>
      </c>
      <c r="K1618" s="4">
        <v>45807</v>
      </c>
      <c r="L1618" s="4">
        <v>45804.136840277781</v>
      </c>
      <c r="M1618" s="4">
        <v>45807</v>
      </c>
      <c r="N1618" s="4">
        <v>45805.366087962961</v>
      </c>
      <c r="O1618" s="4">
        <v>45810</v>
      </c>
      <c r="P1618" s="4" t="s">
        <v>60</v>
      </c>
      <c r="Q1618" s="4" t="s">
        <v>60</v>
      </c>
      <c r="R1618" s="4" t="s">
        <v>60</v>
      </c>
      <c r="S1618" s="4" t="s">
        <v>60</v>
      </c>
      <c r="T1618" s="4">
        <v>45811</v>
      </c>
      <c r="U1618" s="4">
        <v>45805.440138888887</v>
      </c>
      <c r="V1618" s="4">
        <v>45808.353125000001</v>
      </c>
      <c r="W1618" s="4">
        <v>45815</v>
      </c>
      <c r="X1618" s="4">
        <v>45808.650995370372</v>
      </c>
      <c r="Y1618" s="4" t="s">
        <v>77</v>
      </c>
      <c r="Z1618" s="4">
        <v>45817</v>
      </c>
      <c r="AA1618" s="4">
        <v>45811.550509259258</v>
      </c>
      <c r="AB1618" s="4">
        <v>45811</v>
      </c>
      <c r="AC1618" s="4">
        <v>45818</v>
      </c>
      <c r="AD1618" s="4">
        <v>45819</v>
      </c>
      <c r="AE1618" s="4">
        <v>45821</v>
      </c>
      <c r="AF1618" s="4"/>
      <c r="AG1618" s="30" t="s">
        <v>1701</v>
      </c>
      <c r="AH1618" s="30" t="s">
        <v>520</v>
      </c>
      <c r="AI1618" s="30" t="s">
        <v>529</v>
      </c>
      <c r="AJ1618" s="30" t="s">
        <v>522</v>
      </c>
      <c r="AK1618" s="30" t="s">
        <v>65</v>
      </c>
      <c r="AL1618" s="30" t="s">
        <v>523</v>
      </c>
      <c r="AM1618" s="30" t="s">
        <v>524</v>
      </c>
      <c r="AN1618" s="30">
        <v>6.5678599999999996</v>
      </c>
      <c r="AO1618" s="30" t="s">
        <v>68</v>
      </c>
      <c r="AP1618" s="30"/>
      <c r="AQ1618" s="30"/>
      <c r="AR1618" s="30" t="s">
        <v>68</v>
      </c>
      <c r="AS1618" s="30"/>
      <c r="AT1618" s="30"/>
      <c r="AU1618" s="30" t="s">
        <v>525</v>
      </c>
      <c r="AV1618" s="30" t="s">
        <v>526</v>
      </c>
      <c r="AW1618" s="30">
        <v>28.726669999999999</v>
      </c>
      <c r="AX1618" s="30" t="s">
        <v>527</v>
      </c>
      <c r="AY1618" s="30" t="s">
        <v>528</v>
      </c>
      <c r="AZ1618" s="3">
        <v>360</v>
      </c>
      <c r="BA1618" s="30" t="s">
        <v>60</v>
      </c>
      <c r="BB1618" s="30">
        <v>360</v>
      </c>
      <c r="BC1618" s="30" t="s">
        <v>60</v>
      </c>
      <c r="BD1618" s="30" t="s">
        <v>60</v>
      </c>
      <c r="BE1618" s="30" t="s">
        <v>60</v>
      </c>
      <c r="BF1618" s="35" t="str">
        <f>IFERROR(VLOOKUP(Data_Power_app[[#This Row],[PRO ODER]],'Result'!A:C,3,0),"")</f>
        <v/>
      </c>
      <c r="BG1618" s="14" t="str">
        <f>IFERROR(VLOOKUP(Data_Power_app[[#This Row],[PRO ODER]]&amp;"LAM_IN",'Real Time'!A:E,4,0),"")</f>
        <v/>
      </c>
      <c r="BH1618" s="37" t="str">
        <f>IF(Data_Power_app[[#This Row],[LAMINATION MACHINE (PLAN)]]="","",IF(Data_Power_app[[#This Row],[LAMINATION MACHINE (REALTIME)]]="","",RIGHT(Data_Power_app[[#This Row],[LAMINATION MACHINE (REALTIME)]],1)=RIGHT(Data_Power_app[[#This Row],[LAMINATION MACHINE (PLAN)]],1)))</f>
        <v/>
      </c>
    </row>
    <row r="1619" spans="1:60" x14ac:dyDescent="0.25">
      <c r="A1619" s="27">
        <v>2180</v>
      </c>
      <c r="B1619" s="30" t="s">
        <v>3340</v>
      </c>
      <c r="C1619" s="30" t="s">
        <v>3341</v>
      </c>
      <c r="D1619" s="30" t="s">
        <v>95</v>
      </c>
      <c r="E1619" s="30" t="s">
        <v>329</v>
      </c>
      <c r="F1619" s="30" t="s">
        <v>59</v>
      </c>
      <c r="G1619" s="30">
        <v>1488</v>
      </c>
      <c r="H1619" s="4">
        <v>45806</v>
      </c>
      <c r="I1619" s="30">
        <v>45803</v>
      </c>
      <c r="J1619" s="4">
        <v>45803</v>
      </c>
      <c r="K1619" s="4">
        <v>45807</v>
      </c>
      <c r="L1619" s="4">
        <v>45804.136886574073</v>
      </c>
      <c r="M1619" s="4">
        <v>45807</v>
      </c>
      <c r="N1619" s="4">
        <v>45805.36613425926</v>
      </c>
      <c r="O1619" s="4">
        <v>45810</v>
      </c>
      <c r="P1619" s="4" t="s">
        <v>60</v>
      </c>
      <c r="Q1619" s="4" t="s">
        <v>60</v>
      </c>
      <c r="R1619" s="4" t="s">
        <v>60</v>
      </c>
      <c r="S1619" s="4" t="s">
        <v>60</v>
      </c>
      <c r="T1619" s="4">
        <v>45811</v>
      </c>
      <c r="U1619" s="4">
        <v>45805.440081018518</v>
      </c>
      <c r="V1619" s="4">
        <v>45808.353310185186</v>
      </c>
      <c r="W1619" s="4">
        <v>45815</v>
      </c>
      <c r="X1619" s="4">
        <v>45808.650960648149</v>
      </c>
      <c r="Y1619" s="4" t="s">
        <v>77</v>
      </c>
      <c r="Z1619" s="4">
        <v>45817</v>
      </c>
      <c r="AA1619" s="4">
        <v>45808.215057870373</v>
      </c>
      <c r="AB1619" s="4" t="s">
        <v>60</v>
      </c>
      <c r="AC1619" s="4">
        <v>45818</v>
      </c>
      <c r="AD1619" s="4">
        <v>45819</v>
      </c>
      <c r="AE1619" s="4">
        <v>45821</v>
      </c>
      <c r="AF1619" s="4"/>
      <c r="AG1619" s="30" t="s">
        <v>62</v>
      </c>
      <c r="AH1619" s="30" t="s">
        <v>520</v>
      </c>
      <c r="AI1619" s="30" t="s">
        <v>521</v>
      </c>
      <c r="AJ1619" s="30" t="s">
        <v>522</v>
      </c>
      <c r="AK1619" s="30" t="s">
        <v>100</v>
      </c>
      <c r="AL1619" s="30" t="s">
        <v>523</v>
      </c>
      <c r="AM1619" s="30" t="s">
        <v>524</v>
      </c>
      <c r="AN1619" s="30">
        <v>31.784099999999999</v>
      </c>
      <c r="AO1619" s="30" t="s">
        <v>68</v>
      </c>
      <c r="AP1619" s="30"/>
      <c r="AQ1619" s="30"/>
      <c r="AR1619" s="30" t="s">
        <v>68</v>
      </c>
      <c r="AS1619" s="30"/>
      <c r="AT1619" s="30"/>
      <c r="AU1619" s="30" t="s">
        <v>525</v>
      </c>
      <c r="AV1619" s="30" t="s">
        <v>526</v>
      </c>
      <c r="AW1619" s="30">
        <v>139.03110000000001</v>
      </c>
      <c r="AX1619" s="30" t="s">
        <v>527</v>
      </c>
      <c r="AY1619" s="30" t="s">
        <v>528</v>
      </c>
      <c r="AZ1619" s="3">
        <v>1488</v>
      </c>
      <c r="BA1619" s="30" t="s">
        <v>60</v>
      </c>
      <c r="BB1619" s="30">
        <v>1488</v>
      </c>
      <c r="BC1619" s="30" t="s">
        <v>60</v>
      </c>
      <c r="BD1619" s="30" t="s">
        <v>60</v>
      </c>
      <c r="BE1619" s="30" t="s">
        <v>60</v>
      </c>
      <c r="BF1619" s="35" t="str">
        <f>IFERROR(VLOOKUP(Data_Power_app[[#This Row],[PRO ODER]],'Result'!A:C,3,0),"")</f>
        <v/>
      </c>
      <c r="BG1619" s="14" t="str">
        <f>IFERROR(VLOOKUP(Data_Power_app[[#This Row],[PRO ODER]]&amp;"LAM_IN",'Real Time'!A:E,4,0),"")</f>
        <v/>
      </c>
      <c r="BH1619" s="37" t="str">
        <f>IF(Data_Power_app[[#This Row],[LAMINATION MACHINE (PLAN)]]="","",IF(Data_Power_app[[#This Row],[LAMINATION MACHINE (REALTIME)]]="","",RIGHT(Data_Power_app[[#This Row],[LAMINATION MACHINE (REALTIME)]],1)=RIGHT(Data_Power_app[[#This Row],[LAMINATION MACHINE (PLAN)]],1)))</f>
        <v/>
      </c>
    </row>
    <row r="1620" spans="1:60" x14ac:dyDescent="0.25">
      <c r="A1620" s="27">
        <v>2181</v>
      </c>
      <c r="B1620" s="30" t="s">
        <v>5931</v>
      </c>
      <c r="C1620" s="30" t="s">
        <v>5619</v>
      </c>
      <c r="D1620" s="30" t="s">
        <v>95</v>
      </c>
      <c r="E1620" s="30" t="s">
        <v>329</v>
      </c>
      <c r="F1620" s="30" t="s">
        <v>59</v>
      </c>
      <c r="G1620" s="30">
        <v>2112</v>
      </c>
      <c r="H1620" s="4">
        <v>45808</v>
      </c>
      <c r="I1620" s="30">
        <v>45806</v>
      </c>
      <c r="J1620" s="4">
        <v>45806</v>
      </c>
      <c r="K1620" s="4">
        <v>45810</v>
      </c>
      <c r="L1620" s="4">
        <v>45806.127696759257</v>
      </c>
      <c r="M1620" s="4">
        <v>45811</v>
      </c>
      <c r="N1620" s="4">
        <v>45807.526689814818</v>
      </c>
      <c r="O1620" s="4">
        <v>45812</v>
      </c>
      <c r="P1620" s="4" t="s">
        <v>60</v>
      </c>
      <c r="Q1620" s="4" t="s">
        <v>60</v>
      </c>
      <c r="R1620" s="4" t="s">
        <v>60</v>
      </c>
      <c r="S1620" s="4" t="s">
        <v>60</v>
      </c>
      <c r="T1620" s="4">
        <v>45813</v>
      </c>
      <c r="U1620" s="4">
        <v>45807.795046296298</v>
      </c>
      <c r="V1620" s="4"/>
      <c r="W1620" s="4">
        <v>45815</v>
      </c>
      <c r="X1620" s="4"/>
      <c r="Y1620" s="4" t="s">
        <v>60</v>
      </c>
      <c r="Z1620" s="4">
        <v>45817</v>
      </c>
      <c r="AA1620" s="4"/>
      <c r="AB1620" s="4" t="s">
        <v>60</v>
      </c>
      <c r="AC1620" s="4">
        <v>45818</v>
      </c>
      <c r="AD1620" s="4">
        <v>45819</v>
      </c>
      <c r="AE1620" s="4">
        <v>45821</v>
      </c>
      <c r="AF1620" s="4"/>
      <c r="AG1620" s="30" t="s">
        <v>266</v>
      </c>
      <c r="AH1620" s="30" t="s">
        <v>520</v>
      </c>
      <c r="AI1620" s="30" t="s">
        <v>521</v>
      </c>
      <c r="AJ1620" s="30" t="s">
        <v>522</v>
      </c>
      <c r="AK1620" s="30" t="s">
        <v>100</v>
      </c>
      <c r="AL1620" s="30" t="s">
        <v>523</v>
      </c>
      <c r="AM1620" s="30" t="s">
        <v>524</v>
      </c>
      <c r="AN1620" s="30">
        <v>45.138910000000003</v>
      </c>
      <c r="AO1620" s="30" t="s">
        <v>68</v>
      </c>
      <c r="AP1620" s="30"/>
      <c r="AQ1620" s="30"/>
      <c r="AR1620" s="30" t="s">
        <v>68</v>
      </c>
      <c r="AS1620" s="30"/>
      <c r="AT1620" s="30"/>
      <c r="AU1620" s="30" t="s">
        <v>525</v>
      </c>
      <c r="AV1620" s="30" t="s">
        <v>526</v>
      </c>
      <c r="AW1620" s="30">
        <v>197.45140000000001</v>
      </c>
      <c r="AX1620" s="30" t="s">
        <v>527</v>
      </c>
      <c r="AY1620" s="30" t="s">
        <v>528</v>
      </c>
      <c r="AZ1620" s="3">
        <v>2112</v>
      </c>
      <c r="BA1620" s="30" t="s">
        <v>60</v>
      </c>
      <c r="BB1620" s="30">
        <v>2112</v>
      </c>
      <c r="BC1620" s="30" t="s">
        <v>60</v>
      </c>
      <c r="BD1620" s="30" t="s">
        <v>60</v>
      </c>
      <c r="BE1620" s="30" t="s">
        <v>60</v>
      </c>
      <c r="BF1620" s="35" t="str">
        <f>IFERROR(VLOOKUP(Data_Power_app[[#This Row],[PRO ODER]],'Result'!A:C,3,0),"")</f>
        <v/>
      </c>
      <c r="BG1620" s="14" t="str">
        <f>IFERROR(VLOOKUP(Data_Power_app[[#This Row],[PRO ODER]]&amp;"LAM_IN",'Real Time'!A:E,4,0),"")</f>
        <v/>
      </c>
      <c r="BH1620" s="37" t="str">
        <f>IF(Data_Power_app[[#This Row],[LAMINATION MACHINE (PLAN)]]="","",IF(Data_Power_app[[#This Row],[LAMINATION MACHINE (REALTIME)]]="","",RIGHT(Data_Power_app[[#This Row],[LAMINATION MACHINE (REALTIME)]],1)=RIGHT(Data_Power_app[[#This Row],[LAMINATION MACHINE (PLAN)]],1)))</f>
        <v/>
      </c>
    </row>
    <row r="1621" spans="1:60" x14ac:dyDescent="0.25">
      <c r="A1621" s="27">
        <v>2182</v>
      </c>
      <c r="B1621" s="30" t="s">
        <v>5932</v>
      </c>
      <c r="C1621" s="30" t="s">
        <v>5645</v>
      </c>
      <c r="D1621" s="30" t="s">
        <v>95</v>
      </c>
      <c r="E1621" s="30" t="s">
        <v>329</v>
      </c>
      <c r="F1621" s="30" t="s">
        <v>59</v>
      </c>
      <c r="G1621" s="30">
        <v>396</v>
      </c>
      <c r="H1621" s="4">
        <v>45810</v>
      </c>
      <c r="I1621" s="30">
        <v>45806</v>
      </c>
      <c r="J1621" s="4">
        <v>45806</v>
      </c>
      <c r="K1621" s="4">
        <v>45811</v>
      </c>
      <c r="L1621" s="4">
        <v>45806.12773148148</v>
      </c>
      <c r="M1621" s="4">
        <v>45812</v>
      </c>
      <c r="N1621" s="4">
        <v>45807.526643518519</v>
      </c>
      <c r="O1621" s="4">
        <v>45813</v>
      </c>
      <c r="P1621" s="4" t="s">
        <v>60</v>
      </c>
      <c r="Q1621" s="4" t="s">
        <v>60</v>
      </c>
      <c r="R1621" s="4" t="s">
        <v>60</v>
      </c>
      <c r="S1621" s="4" t="s">
        <v>60</v>
      </c>
      <c r="T1621" s="4">
        <v>45814</v>
      </c>
      <c r="U1621" s="4">
        <v>45807.792256944442</v>
      </c>
      <c r="V1621" s="4">
        <v>45808.353055555555</v>
      </c>
      <c r="W1621" s="4">
        <v>45815</v>
      </c>
      <c r="X1621" s="4">
        <v>45808.651041666664</v>
      </c>
      <c r="Y1621" s="4" t="s">
        <v>77</v>
      </c>
      <c r="Z1621" s="4">
        <v>45817</v>
      </c>
      <c r="AA1621" s="4">
        <v>45810.361493055556</v>
      </c>
      <c r="AB1621" s="4">
        <v>45811</v>
      </c>
      <c r="AC1621" s="4">
        <v>45818</v>
      </c>
      <c r="AD1621" s="4">
        <v>45819</v>
      </c>
      <c r="AE1621" s="4">
        <v>45821</v>
      </c>
      <c r="AF1621" s="4"/>
      <c r="AG1621" s="30" t="s">
        <v>1701</v>
      </c>
      <c r="AH1621" s="30" t="s">
        <v>520</v>
      </c>
      <c r="AI1621" s="30" t="s">
        <v>529</v>
      </c>
      <c r="AJ1621" s="30" t="s">
        <v>522</v>
      </c>
      <c r="AK1621" s="30" t="s">
        <v>65</v>
      </c>
      <c r="AL1621" s="30" t="s">
        <v>523</v>
      </c>
      <c r="AM1621" s="30" t="s">
        <v>524</v>
      </c>
      <c r="AN1621" s="30">
        <v>7.2104600000000003</v>
      </c>
      <c r="AO1621" s="30" t="s">
        <v>68</v>
      </c>
      <c r="AP1621" s="30"/>
      <c r="AQ1621" s="30"/>
      <c r="AR1621" s="30" t="s">
        <v>68</v>
      </c>
      <c r="AS1621" s="30"/>
      <c r="AT1621" s="30"/>
      <c r="AU1621" s="30" t="s">
        <v>525</v>
      </c>
      <c r="AV1621" s="30" t="s">
        <v>526</v>
      </c>
      <c r="AW1621" s="30">
        <v>31.538679999999999</v>
      </c>
      <c r="AX1621" s="30" t="s">
        <v>527</v>
      </c>
      <c r="AY1621" s="30" t="s">
        <v>528</v>
      </c>
      <c r="AZ1621" s="3">
        <v>396</v>
      </c>
      <c r="BA1621" s="30" t="s">
        <v>60</v>
      </c>
      <c r="BB1621" s="30">
        <v>396</v>
      </c>
      <c r="BC1621" s="30" t="s">
        <v>60</v>
      </c>
      <c r="BD1621" s="30" t="s">
        <v>60</v>
      </c>
      <c r="BE1621" s="30" t="s">
        <v>60</v>
      </c>
      <c r="BF1621" s="35" t="str">
        <f>IFERROR(VLOOKUP(Data_Power_app[[#This Row],[PRO ODER]],'Result'!A:C,3,0),"")</f>
        <v/>
      </c>
      <c r="BG1621" s="14" t="str">
        <f>IFERROR(VLOOKUP(Data_Power_app[[#This Row],[PRO ODER]]&amp;"LAM_IN",'Real Time'!A:E,4,0),"")</f>
        <v/>
      </c>
      <c r="BH1621" s="37" t="str">
        <f>IF(Data_Power_app[[#This Row],[LAMINATION MACHINE (PLAN)]]="","",IF(Data_Power_app[[#This Row],[LAMINATION MACHINE (REALTIME)]]="","",RIGHT(Data_Power_app[[#This Row],[LAMINATION MACHINE (REALTIME)]],1)=RIGHT(Data_Power_app[[#This Row],[LAMINATION MACHINE (PLAN)]],1)))</f>
        <v/>
      </c>
    </row>
    <row r="1622" spans="1:60" x14ac:dyDescent="0.25">
      <c r="A1622" s="27">
        <v>2183</v>
      </c>
      <c r="B1622" s="30" t="s">
        <v>11864</v>
      </c>
      <c r="C1622" s="30" t="s">
        <v>11865</v>
      </c>
      <c r="D1622" s="30" t="s">
        <v>95</v>
      </c>
      <c r="E1622" s="30" t="s">
        <v>329</v>
      </c>
      <c r="F1622" s="30" t="s">
        <v>59</v>
      </c>
      <c r="G1622" s="30">
        <v>420</v>
      </c>
      <c r="H1622" s="4">
        <v>45813</v>
      </c>
      <c r="I1622" s="30">
        <v>45811</v>
      </c>
      <c r="J1622" s="4" t="s">
        <v>60</v>
      </c>
      <c r="K1622" s="4">
        <v>45814</v>
      </c>
      <c r="L1622" s="4"/>
      <c r="M1622" s="4">
        <v>45815</v>
      </c>
      <c r="N1622" s="4"/>
      <c r="O1622" s="4" t="s">
        <v>60</v>
      </c>
      <c r="P1622" s="4" t="s">
        <v>60</v>
      </c>
      <c r="Q1622" s="4" t="s">
        <v>60</v>
      </c>
      <c r="R1622" s="4" t="s">
        <v>60</v>
      </c>
      <c r="S1622" s="4" t="s">
        <v>60</v>
      </c>
      <c r="T1622" s="4">
        <v>45815</v>
      </c>
      <c r="U1622" s="4"/>
      <c r="V1622" s="4"/>
      <c r="W1622" s="4">
        <v>45818</v>
      </c>
      <c r="X1622" s="4"/>
      <c r="Y1622" s="4" t="s">
        <v>60</v>
      </c>
      <c r="Z1622" s="4">
        <v>45818</v>
      </c>
      <c r="AA1622" s="4"/>
      <c r="AB1622" s="4" t="s">
        <v>60</v>
      </c>
      <c r="AC1622" s="4">
        <v>45819</v>
      </c>
      <c r="AD1622" s="4">
        <v>45819</v>
      </c>
      <c r="AE1622" s="4">
        <v>45821</v>
      </c>
      <c r="AF1622" s="4"/>
      <c r="AG1622" s="30" t="s">
        <v>126</v>
      </c>
      <c r="AH1622" s="30" t="s">
        <v>98</v>
      </c>
      <c r="AI1622" s="30" t="s">
        <v>11866</v>
      </c>
      <c r="AJ1622" s="30" t="s">
        <v>99</v>
      </c>
      <c r="AK1622" s="30" t="s">
        <v>100</v>
      </c>
      <c r="AL1622" s="30" t="s">
        <v>330</v>
      </c>
      <c r="AM1622" s="30" t="s">
        <v>331</v>
      </c>
      <c r="AN1622" s="30">
        <v>9.3653200000000005</v>
      </c>
      <c r="AO1622" s="30" t="s">
        <v>68</v>
      </c>
      <c r="AP1622" s="30"/>
      <c r="AQ1622" s="30"/>
      <c r="AR1622" s="30" t="s">
        <v>68</v>
      </c>
      <c r="AS1622" s="30"/>
      <c r="AT1622" s="30"/>
      <c r="AU1622" s="30" t="s">
        <v>525</v>
      </c>
      <c r="AV1622" s="30" t="s">
        <v>526</v>
      </c>
      <c r="AW1622" s="30">
        <v>34.819319999999998</v>
      </c>
      <c r="AX1622" s="30" t="s">
        <v>9927</v>
      </c>
      <c r="AY1622" s="30" t="s">
        <v>9928</v>
      </c>
      <c r="AZ1622" s="3">
        <v>420</v>
      </c>
      <c r="BA1622" s="30" t="s">
        <v>60</v>
      </c>
      <c r="BB1622" s="30">
        <v>420</v>
      </c>
      <c r="BC1622" s="30" t="s">
        <v>60</v>
      </c>
      <c r="BD1622" s="30" t="s">
        <v>60</v>
      </c>
      <c r="BE1622" s="30" t="s">
        <v>60</v>
      </c>
      <c r="BF1622" s="35" t="str">
        <f>IFERROR(VLOOKUP(Data_Power_app[[#This Row],[PRO ODER]],'Result'!A:C,3,0),"")</f>
        <v>LAMINATION 5</v>
      </c>
      <c r="BG1622" s="14" t="str">
        <f>IFERROR(VLOOKUP(Data_Power_app[[#This Row],[PRO ODER]]&amp;"LAM_IN",'Real Time'!A:E,4,0),"")</f>
        <v/>
      </c>
      <c r="BH1622" s="37" t="str">
        <f>IF(Data_Power_app[[#This Row],[LAMINATION MACHINE (PLAN)]]="","",IF(Data_Power_app[[#This Row],[LAMINATION MACHINE (REALTIME)]]="","",RIGHT(Data_Power_app[[#This Row],[LAMINATION MACHINE (REALTIME)]],1)=RIGHT(Data_Power_app[[#This Row],[LAMINATION MACHINE (PLAN)]],1)))</f>
        <v/>
      </c>
    </row>
    <row r="1623" spans="1:60" x14ac:dyDescent="0.25">
      <c r="A1623" s="27">
        <v>2206</v>
      </c>
      <c r="B1623" s="30" t="s">
        <v>5933</v>
      </c>
      <c r="C1623" s="30" t="s">
        <v>5625</v>
      </c>
      <c r="D1623" s="30" t="s">
        <v>86</v>
      </c>
      <c r="E1623" s="30" t="s">
        <v>176</v>
      </c>
      <c r="F1623" s="30" t="s">
        <v>59</v>
      </c>
      <c r="G1623" s="30">
        <v>5884</v>
      </c>
      <c r="H1623" s="4">
        <v>45808</v>
      </c>
      <c r="I1623" s="30">
        <v>45806</v>
      </c>
      <c r="J1623" s="4">
        <v>45806</v>
      </c>
      <c r="K1623" s="4">
        <v>45810</v>
      </c>
      <c r="L1623" s="4">
        <v>45806.205983796295</v>
      </c>
      <c r="M1623" s="4">
        <v>45811</v>
      </c>
      <c r="N1623" s="4">
        <v>45807.537395833337</v>
      </c>
      <c r="O1623" s="4" t="s">
        <v>60</v>
      </c>
      <c r="P1623" s="4" t="s">
        <v>60</v>
      </c>
      <c r="Q1623" s="4" t="s">
        <v>60</v>
      </c>
      <c r="R1623" s="4" t="s">
        <v>60</v>
      </c>
      <c r="S1623" s="4" t="s">
        <v>60</v>
      </c>
      <c r="T1623" s="4">
        <v>45812</v>
      </c>
      <c r="U1623" s="4">
        <v>45807.964178240742</v>
      </c>
      <c r="V1623" s="4">
        <v>45810.112083333333</v>
      </c>
      <c r="W1623" s="4">
        <v>45815</v>
      </c>
      <c r="X1623" s="4">
        <v>45811.40902777778</v>
      </c>
      <c r="Y1623" s="4" t="s">
        <v>77</v>
      </c>
      <c r="Z1623" s="4">
        <v>45817</v>
      </c>
      <c r="AA1623" s="4"/>
      <c r="AB1623" s="4" t="s">
        <v>60</v>
      </c>
      <c r="AC1623" s="4">
        <v>45818</v>
      </c>
      <c r="AD1623" s="4">
        <v>45819</v>
      </c>
      <c r="AE1623" s="4">
        <v>45821</v>
      </c>
      <c r="AF1623" s="4"/>
      <c r="AG1623" s="30" t="s">
        <v>97</v>
      </c>
      <c r="AH1623" s="30" t="s">
        <v>296</v>
      </c>
      <c r="AI1623" s="30" t="s">
        <v>434</v>
      </c>
      <c r="AJ1623" s="30" t="s">
        <v>210</v>
      </c>
      <c r="AK1623" s="30" t="s">
        <v>100</v>
      </c>
      <c r="AL1623" s="30" t="s">
        <v>297</v>
      </c>
      <c r="AM1623" s="30" t="s">
        <v>298</v>
      </c>
      <c r="AN1623" s="30">
        <v>209.82454999999999</v>
      </c>
      <c r="AO1623" s="30" t="s">
        <v>68</v>
      </c>
      <c r="AP1623" s="30"/>
      <c r="AQ1623" s="30"/>
      <c r="AR1623" s="30" t="s">
        <v>68</v>
      </c>
      <c r="AS1623" s="30"/>
      <c r="AT1623" s="30"/>
      <c r="AU1623" s="30" t="s">
        <v>274</v>
      </c>
      <c r="AV1623" s="30" t="s">
        <v>275</v>
      </c>
      <c r="AW1623" s="30">
        <v>458.86545999999998</v>
      </c>
      <c r="AX1623" s="30" t="s">
        <v>435</v>
      </c>
      <c r="AY1623" s="30" t="s">
        <v>436</v>
      </c>
      <c r="AZ1623" s="3">
        <v>5884</v>
      </c>
      <c r="BA1623" s="30" t="s">
        <v>60</v>
      </c>
      <c r="BB1623" s="30">
        <v>5884</v>
      </c>
      <c r="BC1623" s="30" t="s">
        <v>60</v>
      </c>
      <c r="BD1623" s="30" t="s">
        <v>60</v>
      </c>
      <c r="BE1623" s="30" t="s">
        <v>60</v>
      </c>
      <c r="BF1623" s="35" t="str">
        <f>IFERROR(VLOOKUP(Data_Power_app[[#This Row],[PRO ODER]],'Result'!A:C,3,0),"")</f>
        <v/>
      </c>
      <c r="BG1623" s="14" t="str">
        <f>IFERROR(VLOOKUP(Data_Power_app[[#This Row],[PRO ODER]]&amp;"LAM_IN",'Real Time'!A:E,4,0),"")</f>
        <v/>
      </c>
      <c r="BH1623" s="37" t="str">
        <f>IF(Data_Power_app[[#This Row],[LAMINATION MACHINE (PLAN)]]="","",IF(Data_Power_app[[#This Row],[LAMINATION MACHINE (REALTIME)]]="","",RIGHT(Data_Power_app[[#This Row],[LAMINATION MACHINE (REALTIME)]],1)=RIGHT(Data_Power_app[[#This Row],[LAMINATION MACHINE (PLAN)]],1)))</f>
        <v/>
      </c>
    </row>
    <row r="1624" spans="1:60" x14ac:dyDescent="0.25">
      <c r="A1624" s="27">
        <v>2211</v>
      </c>
      <c r="B1624" s="30" t="s">
        <v>5707</v>
      </c>
      <c r="C1624" s="30" t="s">
        <v>5456</v>
      </c>
      <c r="D1624" s="30" t="s">
        <v>300</v>
      </c>
      <c r="E1624" s="30" t="s">
        <v>388</v>
      </c>
      <c r="F1624" s="30" t="s">
        <v>59</v>
      </c>
      <c r="G1624" s="30">
        <v>7844</v>
      </c>
      <c r="H1624" s="4">
        <v>45811</v>
      </c>
      <c r="I1624" s="30">
        <v>45806</v>
      </c>
      <c r="J1624" s="4" t="s">
        <v>60</v>
      </c>
      <c r="K1624" s="4">
        <v>45812</v>
      </c>
      <c r="L1624" s="4">
        <v>45808.825532407405</v>
      </c>
      <c r="M1624" s="4">
        <v>45812</v>
      </c>
      <c r="N1624" s="4">
        <v>45810.410671296297</v>
      </c>
      <c r="O1624" s="4" t="s">
        <v>60</v>
      </c>
      <c r="P1624" s="4" t="s">
        <v>60</v>
      </c>
      <c r="Q1624" s="4" t="s">
        <v>60</v>
      </c>
      <c r="R1624" s="4" t="s">
        <v>60</v>
      </c>
      <c r="S1624" s="4" t="s">
        <v>60</v>
      </c>
      <c r="T1624" s="4">
        <v>45814</v>
      </c>
      <c r="U1624" s="4"/>
      <c r="V1624" s="4"/>
      <c r="W1624" s="4">
        <v>45815</v>
      </c>
      <c r="X1624" s="4"/>
      <c r="Y1624" s="4" t="s">
        <v>60</v>
      </c>
      <c r="Z1624" s="4">
        <v>45817</v>
      </c>
      <c r="AA1624" s="4"/>
      <c r="AB1624" s="4" t="s">
        <v>60</v>
      </c>
      <c r="AC1624" s="4">
        <v>45818</v>
      </c>
      <c r="AD1624" s="4">
        <v>45819</v>
      </c>
      <c r="AE1624" s="4">
        <v>45821</v>
      </c>
      <c r="AF1624" s="4"/>
      <c r="AG1624" s="30" t="s">
        <v>266</v>
      </c>
      <c r="AH1624" s="30" t="s">
        <v>2185</v>
      </c>
      <c r="AI1624" s="30" t="s">
        <v>2569</v>
      </c>
      <c r="AJ1624" s="30" t="s">
        <v>2186</v>
      </c>
      <c r="AK1624" s="30" t="s">
        <v>100</v>
      </c>
      <c r="AL1624" s="30" t="s">
        <v>395</v>
      </c>
      <c r="AM1624" s="30" t="s">
        <v>396</v>
      </c>
      <c r="AN1624" s="30">
        <v>142.10392999999999</v>
      </c>
      <c r="AO1624" s="30" t="s">
        <v>68</v>
      </c>
      <c r="AP1624" s="30"/>
      <c r="AQ1624" s="30"/>
      <c r="AR1624" s="30" t="s">
        <v>68</v>
      </c>
      <c r="AS1624" s="30"/>
      <c r="AT1624" s="30"/>
      <c r="AU1624" s="30" t="s">
        <v>2570</v>
      </c>
      <c r="AV1624" s="30" t="s">
        <v>2571</v>
      </c>
      <c r="AW1624" s="30">
        <v>621.48416999999995</v>
      </c>
      <c r="AX1624" s="30" t="s">
        <v>2572</v>
      </c>
      <c r="AY1624" s="30" t="s">
        <v>2573</v>
      </c>
      <c r="AZ1624" s="3">
        <v>7844</v>
      </c>
      <c r="BA1624" s="30" t="s">
        <v>60</v>
      </c>
      <c r="BB1624" s="30">
        <v>7844</v>
      </c>
      <c r="BC1624" s="30" t="s">
        <v>60</v>
      </c>
      <c r="BD1624" s="30" t="s">
        <v>60</v>
      </c>
      <c r="BE1624" s="30" t="s">
        <v>60</v>
      </c>
      <c r="BF1624" s="35" t="str">
        <f>IFERROR(VLOOKUP(Data_Power_app[[#This Row],[PRO ODER]],'Result'!A:C,3,0),"")</f>
        <v/>
      </c>
      <c r="BG1624" s="14" t="str">
        <f>IFERROR(VLOOKUP(Data_Power_app[[#This Row],[PRO ODER]]&amp;"LAM_IN",'Real Time'!A:E,4,0),"")</f>
        <v/>
      </c>
      <c r="BH1624" s="37" t="str">
        <f>IF(Data_Power_app[[#This Row],[LAMINATION MACHINE (PLAN)]]="","",IF(Data_Power_app[[#This Row],[LAMINATION MACHINE (REALTIME)]]="","",RIGHT(Data_Power_app[[#This Row],[LAMINATION MACHINE (REALTIME)]],1)=RIGHT(Data_Power_app[[#This Row],[LAMINATION MACHINE (PLAN)]],1)))</f>
        <v/>
      </c>
    </row>
    <row r="1625" spans="1:60" x14ac:dyDescent="0.25">
      <c r="A1625" s="27">
        <v>2214</v>
      </c>
      <c r="B1625" s="30" t="s">
        <v>5934</v>
      </c>
      <c r="C1625" s="30" t="s">
        <v>5935</v>
      </c>
      <c r="D1625" s="30" t="s">
        <v>134</v>
      </c>
      <c r="E1625" s="30" t="s">
        <v>708</v>
      </c>
      <c r="F1625" s="30" t="s">
        <v>72</v>
      </c>
      <c r="G1625" s="30">
        <v>10000</v>
      </c>
      <c r="H1625" s="4">
        <v>45806</v>
      </c>
      <c r="I1625" s="30">
        <v>45806</v>
      </c>
      <c r="J1625" s="4" t="s">
        <v>267</v>
      </c>
      <c r="K1625" s="4">
        <v>45807</v>
      </c>
      <c r="L1625" s="4"/>
      <c r="M1625" s="4">
        <v>45808</v>
      </c>
      <c r="N1625" s="4">
        <v>45806.782025462962</v>
      </c>
      <c r="O1625" s="4" t="s">
        <v>60</v>
      </c>
      <c r="P1625" s="4" t="s">
        <v>60</v>
      </c>
      <c r="Q1625" s="4" t="s">
        <v>60</v>
      </c>
      <c r="R1625" s="4" t="s">
        <v>60</v>
      </c>
      <c r="S1625" s="4" t="s">
        <v>60</v>
      </c>
      <c r="T1625" s="4" t="s">
        <v>60</v>
      </c>
      <c r="U1625" s="4"/>
      <c r="V1625" s="4"/>
      <c r="W1625" s="4">
        <v>45817</v>
      </c>
      <c r="X1625" s="4"/>
      <c r="Y1625" s="4" t="s">
        <v>60</v>
      </c>
      <c r="Z1625" s="4" t="s">
        <v>60</v>
      </c>
      <c r="AA1625" s="4"/>
      <c r="AB1625" s="4" t="s">
        <v>60</v>
      </c>
      <c r="AC1625" s="4">
        <v>45818</v>
      </c>
      <c r="AD1625" s="4">
        <v>45819</v>
      </c>
      <c r="AE1625" s="4">
        <v>45821</v>
      </c>
      <c r="AF1625" s="4"/>
      <c r="AG1625" s="30" t="s">
        <v>162</v>
      </c>
      <c r="AH1625" s="30" t="s">
        <v>709</v>
      </c>
      <c r="AI1625" s="30" t="s">
        <v>717</v>
      </c>
      <c r="AJ1625" s="30" t="s">
        <v>74</v>
      </c>
      <c r="AK1625" s="30" t="s">
        <v>711</v>
      </c>
      <c r="AL1625" s="30" t="s">
        <v>718</v>
      </c>
      <c r="AM1625" s="30" t="s">
        <v>719</v>
      </c>
      <c r="AN1625" s="30">
        <v>13.52</v>
      </c>
      <c r="AO1625" s="30" t="s">
        <v>68</v>
      </c>
      <c r="AP1625" s="30"/>
      <c r="AQ1625" s="30"/>
      <c r="AR1625" s="30" t="s">
        <v>68</v>
      </c>
      <c r="AS1625" s="30"/>
      <c r="AT1625" s="30"/>
      <c r="AU1625" s="30" t="s">
        <v>68</v>
      </c>
      <c r="AV1625" s="30"/>
      <c r="AW1625" s="30"/>
      <c r="AX1625" s="30" t="s">
        <v>716</v>
      </c>
      <c r="AY1625" s="30" t="s">
        <v>716</v>
      </c>
      <c r="AZ1625" s="3" t="s">
        <v>716</v>
      </c>
      <c r="BA1625" s="30" t="s">
        <v>60</v>
      </c>
      <c r="BB1625" s="30">
        <v>0</v>
      </c>
      <c r="BC1625" s="30" t="s">
        <v>268</v>
      </c>
      <c r="BD1625" s="30" t="s">
        <v>3571</v>
      </c>
      <c r="BE1625" s="30" t="s">
        <v>60</v>
      </c>
      <c r="BF1625" s="35" t="str">
        <f>IFERROR(VLOOKUP(Data_Power_app[[#This Row],[PRO ODER]],'Result'!A:C,3,0),"")</f>
        <v/>
      </c>
      <c r="BG1625" s="14" t="str">
        <f>IFERROR(VLOOKUP(Data_Power_app[[#This Row],[PRO ODER]]&amp;"LAM_IN",'Real Time'!A:E,4,0),"")</f>
        <v/>
      </c>
      <c r="BH1625" s="37" t="str">
        <f>IF(Data_Power_app[[#This Row],[LAMINATION MACHINE (PLAN)]]="","",IF(Data_Power_app[[#This Row],[LAMINATION MACHINE (REALTIME)]]="","",RIGHT(Data_Power_app[[#This Row],[LAMINATION MACHINE (REALTIME)]],1)=RIGHT(Data_Power_app[[#This Row],[LAMINATION MACHINE (PLAN)]],1)))</f>
        <v/>
      </c>
    </row>
    <row r="1626" spans="1:60" x14ac:dyDescent="0.25">
      <c r="A1626" s="27">
        <v>2215</v>
      </c>
      <c r="B1626" s="30" t="s">
        <v>4717</v>
      </c>
      <c r="C1626" s="30" t="s">
        <v>4718</v>
      </c>
      <c r="D1626" s="30" t="s">
        <v>134</v>
      </c>
      <c r="E1626" s="30" t="s">
        <v>708</v>
      </c>
      <c r="F1626" s="30" t="s">
        <v>72</v>
      </c>
      <c r="G1626" s="30">
        <v>8808</v>
      </c>
      <c r="H1626" s="4">
        <v>45808</v>
      </c>
      <c r="I1626" s="30">
        <v>45805</v>
      </c>
      <c r="J1626" s="4" t="s">
        <v>267</v>
      </c>
      <c r="K1626" s="4">
        <v>45808</v>
      </c>
      <c r="L1626" s="4"/>
      <c r="M1626" s="4">
        <v>45810</v>
      </c>
      <c r="N1626" s="4">
        <v>45805.179594907408</v>
      </c>
      <c r="O1626" s="4" t="s">
        <v>60</v>
      </c>
      <c r="P1626" s="4" t="s">
        <v>60</v>
      </c>
      <c r="Q1626" s="4" t="s">
        <v>60</v>
      </c>
      <c r="R1626" s="4" t="s">
        <v>60</v>
      </c>
      <c r="S1626" s="4" t="s">
        <v>60</v>
      </c>
      <c r="T1626" s="4" t="s">
        <v>60</v>
      </c>
      <c r="U1626" s="4"/>
      <c r="V1626" s="4"/>
      <c r="W1626" s="4">
        <v>45817</v>
      </c>
      <c r="X1626" s="4"/>
      <c r="Y1626" s="4" t="s">
        <v>60</v>
      </c>
      <c r="Z1626" s="4" t="s">
        <v>60</v>
      </c>
      <c r="AA1626" s="4"/>
      <c r="AB1626" s="4" t="s">
        <v>60</v>
      </c>
      <c r="AC1626" s="4">
        <v>45818</v>
      </c>
      <c r="AD1626" s="4">
        <v>45819</v>
      </c>
      <c r="AE1626" s="4">
        <v>45821</v>
      </c>
      <c r="AF1626" s="4"/>
      <c r="AG1626" s="30" t="s">
        <v>162</v>
      </c>
      <c r="AH1626" s="30" t="s">
        <v>709</v>
      </c>
      <c r="AI1626" s="30" t="s">
        <v>717</v>
      </c>
      <c r="AJ1626" s="30" t="s">
        <v>74</v>
      </c>
      <c r="AK1626" s="30" t="s">
        <v>711</v>
      </c>
      <c r="AL1626" s="30" t="s">
        <v>718</v>
      </c>
      <c r="AM1626" s="30" t="s">
        <v>719</v>
      </c>
      <c r="AN1626" s="30">
        <v>11.90842</v>
      </c>
      <c r="AO1626" s="30" t="s">
        <v>68</v>
      </c>
      <c r="AP1626" s="30"/>
      <c r="AQ1626" s="30"/>
      <c r="AR1626" s="30" t="s">
        <v>68</v>
      </c>
      <c r="AS1626" s="30"/>
      <c r="AT1626" s="30"/>
      <c r="AU1626" s="30" t="s">
        <v>68</v>
      </c>
      <c r="AV1626" s="30"/>
      <c r="AW1626" s="30"/>
      <c r="AX1626" s="30" t="s">
        <v>716</v>
      </c>
      <c r="AY1626" s="30" t="s">
        <v>716</v>
      </c>
      <c r="AZ1626" s="3" t="s">
        <v>716</v>
      </c>
      <c r="BA1626" s="30" t="s">
        <v>60</v>
      </c>
      <c r="BB1626" s="30">
        <v>0</v>
      </c>
      <c r="BC1626" s="30" t="s">
        <v>268</v>
      </c>
      <c r="BD1626" s="30" t="s">
        <v>3571</v>
      </c>
      <c r="BE1626" s="30" t="s">
        <v>60</v>
      </c>
      <c r="BF1626" s="35" t="str">
        <f>IFERROR(VLOOKUP(Data_Power_app[[#This Row],[PRO ODER]],'Result'!A:C,3,0),"")</f>
        <v/>
      </c>
      <c r="BG1626" s="14" t="str">
        <f>IFERROR(VLOOKUP(Data_Power_app[[#This Row],[PRO ODER]]&amp;"LAM_IN",'Real Time'!A:E,4,0),"")</f>
        <v/>
      </c>
      <c r="BH1626" s="37" t="str">
        <f>IF(Data_Power_app[[#This Row],[LAMINATION MACHINE (PLAN)]]="","",IF(Data_Power_app[[#This Row],[LAMINATION MACHINE (REALTIME)]]="","",RIGHT(Data_Power_app[[#This Row],[LAMINATION MACHINE (REALTIME)]],1)=RIGHT(Data_Power_app[[#This Row],[LAMINATION MACHINE (PLAN)]],1)))</f>
        <v/>
      </c>
    </row>
    <row r="1627" spans="1:60" x14ac:dyDescent="0.25">
      <c r="A1627" s="27">
        <v>2216</v>
      </c>
      <c r="B1627" s="30" t="s">
        <v>4719</v>
      </c>
      <c r="C1627" s="30" t="s">
        <v>4720</v>
      </c>
      <c r="D1627" s="30" t="s">
        <v>134</v>
      </c>
      <c r="E1627" s="30" t="s">
        <v>708</v>
      </c>
      <c r="F1627" s="30" t="s">
        <v>72</v>
      </c>
      <c r="G1627" s="30">
        <v>124</v>
      </c>
      <c r="H1627" s="4">
        <v>45808</v>
      </c>
      <c r="I1627" s="30">
        <v>45805</v>
      </c>
      <c r="J1627" s="4" t="s">
        <v>267</v>
      </c>
      <c r="K1627" s="4">
        <v>45808</v>
      </c>
      <c r="L1627" s="4"/>
      <c r="M1627" s="4">
        <v>45810</v>
      </c>
      <c r="N1627" s="4">
        <v>45805.179444444446</v>
      </c>
      <c r="O1627" s="4" t="s">
        <v>60</v>
      </c>
      <c r="P1627" s="4" t="s">
        <v>60</v>
      </c>
      <c r="Q1627" s="4" t="s">
        <v>60</v>
      </c>
      <c r="R1627" s="4" t="s">
        <v>60</v>
      </c>
      <c r="S1627" s="4" t="s">
        <v>60</v>
      </c>
      <c r="T1627" s="4" t="s">
        <v>60</v>
      </c>
      <c r="U1627" s="4"/>
      <c r="V1627" s="4"/>
      <c r="W1627" s="4">
        <v>45817</v>
      </c>
      <c r="X1627" s="4"/>
      <c r="Y1627" s="4" t="s">
        <v>60</v>
      </c>
      <c r="Z1627" s="4" t="s">
        <v>60</v>
      </c>
      <c r="AA1627" s="4"/>
      <c r="AB1627" s="4" t="s">
        <v>60</v>
      </c>
      <c r="AC1627" s="4">
        <v>45818</v>
      </c>
      <c r="AD1627" s="4">
        <v>45819</v>
      </c>
      <c r="AE1627" s="4">
        <v>45821</v>
      </c>
      <c r="AF1627" s="4"/>
      <c r="AG1627" s="30" t="s">
        <v>162</v>
      </c>
      <c r="AH1627" s="30" t="s">
        <v>709</v>
      </c>
      <c r="AI1627" s="30" t="s">
        <v>717</v>
      </c>
      <c r="AJ1627" s="30" t="s">
        <v>74</v>
      </c>
      <c r="AK1627" s="30" t="s">
        <v>711</v>
      </c>
      <c r="AL1627" s="30" t="s">
        <v>718</v>
      </c>
      <c r="AM1627" s="30" t="s">
        <v>719</v>
      </c>
      <c r="AN1627" s="30">
        <v>0.16764999999999999</v>
      </c>
      <c r="AO1627" s="30" t="s">
        <v>68</v>
      </c>
      <c r="AP1627" s="30"/>
      <c r="AQ1627" s="30"/>
      <c r="AR1627" s="30" t="s">
        <v>68</v>
      </c>
      <c r="AS1627" s="30"/>
      <c r="AT1627" s="30"/>
      <c r="AU1627" s="30" t="s">
        <v>68</v>
      </c>
      <c r="AV1627" s="30"/>
      <c r="AW1627" s="30"/>
      <c r="AX1627" s="30" t="s">
        <v>716</v>
      </c>
      <c r="AY1627" s="30" t="s">
        <v>716</v>
      </c>
      <c r="AZ1627" s="3" t="s">
        <v>716</v>
      </c>
      <c r="BA1627" s="30" t="s">
        <v>60</v>
      </c>
      <c r="BB1627" s="30">
        <v>0</v>
      </c>
      <c r="BC1627" s="30" t="s">
        <v>268</v>
      </c>
      <c r="BD1627" s="30" t="s">
        <v>3571</v>
      </c>
      <c r="BE1627" s="30" t="s">
        <v>60</v>
      </c>
      <c r="BF1627" s="35" t="str">
        <f>IFERROR(VLOOKUP(Data_Power_app[[#This Row],[PRO ODER]],'Result'!A:C,3,0),"")</f>
        <v/>
      </c>
      <c r="BG1627" s="14" t="str">
        <f>IFERROR(VLOOKUP(Data_Power_app[[#This Row],[PRO ODER]]&amp;"LAM_IN",'Real Time'!A:E,4,0),"")</f>
        <v/>
      </c>
      <c r="BH1627" s="37" t="str">
        <f>IF(Data_Power_app[[#This Row],[LAMINATION MACHINE (PLAN)]]="","",IF(Data_Power_app[[#This Row],[LAMINATION MACHINE (REALTIME)]]="","",RIGHT(Data_Power_app[[#This Row],[LAMINATION MACHINE (REALTIME)]],1)=RIGHT(Data_Power_app[[#This Row],[LAMINATION MACHINE (PLAN)]],1)))</f>
        <v/>
      </c>
    </row>
    <row r="1628" spans="1:60" x14ac:dyDescent="0.25">
      <c r="A1628" s="27">
        <v>2291</v>
      </c>
      <c r="B1628" s="30" t="s">
        <v>8113</v>
      </c>
      <c r="C1628" s="30" t="s">
        <v>8114</v>
      </c>
      <c r="D1628" s="30" t="s">
        <v>57</v>
      </c>
      <c r="E1628" s="30" t="s">
        <v>119</v>
      </c>
      <c r="F1628" s="30" t="s">
        <v>59</v>
      </c>
      <c r="G1628" s="30">
        <v>5</v>
      </c>
      <c r="H1628" s="4">
        <v>45811</v>
      </c>
      <c r="I1628" s="30">
        <v>45808</v>
      </c>
      <c r="J1628" s="4">
        <v>45808</v>
      </c>
      <c r="K1628" s="4">
        <v>45812</v>
      </c>
      <c r="L1628" s="4">
        <v>45811.28564814815</v>
      </c>
      <c r="M1628" s="4">
        <v>45812</v>
      </c>
      <c r="N1628" s="4">
        <v>45811.421631944446</v>
      </c>
      <c r="O1628" s="4" t="s">
        <v>60</v>
      </c>
      <c r="P1628" s="4" t="s">
        <v>60</v>
      </c>
      <c r="Q1628" s="4" t="s">
        <v>60</v>
      </c>
      <c r="R1628" s="4" t="s">
        <v>60</v>
      </c>
      <c r="S1628" s="4" t="s">
        <v>60</v>
      </c>
      <c r="T1628" s="4">
        <v>45813</v>
      </c>
      <c r="U1628" s="4">
        <v>45811.80709490741</v>
      </c>
      <c r="V1628" s="4"/>
      <c r="W1628" s="4">
        <v>45818</v>
      </c>
      <c r="X1628" s="4"/>
      <c r="Y1628" s="4" t="s">
        <v>60</v>
      </c>
      <c r="Z1628" s="4">
        <v>45818</v>
      </c>
      <c r="AA1628" s="4"/>
      <c r="AB1628" s="4" t="s">
        <v>60</v>
      </c>
      <c r="AC1628" s="4">
        <v>45819</v>
      </c>
      <c r="AD1628" s="4">
        <v>45820</v>
      </c>
      <c r="AE1628" s="4">
        <v>45821</v>
      </c>
      <c r="AF1628" s="4"/>
      <c r="AG1628" s="30" t="s">
        <v>266</v>
      </c>
      <c r="AH1628" s="30" t="s">
        <v>115</v>
      </c>
      <c r="AI1628" s="30" t="s">
        <v>788</v>
      </c>
      <c r="AJ1628" s="30" t="s">
        <v>64</v>
      </c>
      <c r="AK1628" s="30" t="s">
        <v>100</v>
      </c>
      <c r="AL1628" s="30" t="s">
        <v>66</v>
      </c>
      <c r="AM1628" s="30" t="s">
        <v>67</v>
      </c>
      <c r="AN1628" s="30">
        <v>0.20002</v>
      </c>
      <c r="AO1628" s="30" t="s">
        <v>68</v>
      </c>
      <c r="AP1628" s="30"/>
      <c r="AQ1628" s="30"/>
      <c r="AR1628" s="30" t="s">
        <v>68</v>
      </c>
      <c r="AS1628" s="30"/>
      <c r="AT1628" s="30"/>
      <c r="AU1628" s="30" t="s">
        <v>206</v>
      </c>
      <c r="AV1628" s="30" t="s">
        <v>207</v>
      </c>
      <c r="AW1628" s="30">
        <v>0.43737999999999999</v>
      </c>
      <c r="AX1628" s="30" t="s">
        <v>170</v>
      </c>
      <c r="AY1628" s="30" t="s">
        <v>171</v>
      </c>
      <c r="AZ1628" s="3">
        <v>5</v>
      </c>
      <c r="BA1628" s="30" t="s">
        <v>60</v>
      </c>
      <c r="BB1628" s="30">
        <v>5</v>
      </c>
      <c r="BC1628" s="30" t="s">
        <v>60</v>
      </c>
      <c r="BD1628" s="30" t="s">
        <v>60</v>
      </c>
      <c r="BE1628" s="30" t="s">
        <v>60</v>
      </c>
      <c r="BF1628" s="35" t="str">
        <f>IFERROR(VLOOKUP(Data_Power_app[[#This Row],[PRO ODER]],'Result'!A:C,3,0),"")</f>
        <v/>
      </c>
      <c r="BG1628" s="14" t="str">
        <f>IFERROR(VLOOKUP(Data_Power_app[[#This Row],[PRO ODER]]&amp;"LAM_IN",'Real Time'!A:E,4,0),"")</f>
        <v/>
      </c>
      <c r="BH1628" s="37" t="str">
        <f>IF(Data_Power_app[[#This Row],[LAMINATION MACHINE (PLAN)]]="","",IF(Data_Power_app[[#This Row],[LAMINATION MACHINE (REALTIME)]]="","",RIGHT(Data_Power_app[[#This Row],[LAMINATION MACHINE (REALTIME)]],1)=RIGHT(Data_Power_app[[#This Row],[LAMINATION MACHINE (PLAN)]],1)))</f>
        <v/>
      </c>
    </row>
    <row r="1629" spans="1:60" x14ac:dyDescent="0.25">
      <c r="A1629" s="27">
        <v>2294</v>
      </c>
      <c r="B1629" s="30" t="s">
        <v>8115</v>
      </c>
      <c r="C1629" s="30" t="s">
        <v>8116</v>
      </c>
      <c r="D1629" s="30" t="s">
        <v>57</v>
      </c>
      <c r="E1629" s="30" t="s">
        <v>119</v>
      </c>
      <c r="F1629" s="30" t="s">
        <v>59</v>
      </c>
      <c r="G1629" s="30">
        <v>30</v>
      </c>
      <c r="H1629" s="4">
        <v>45811</v>
      </c>
      <c r="I1629" s="30">
        <v>45808</v>
      </c>
      <c r="J1629" s="4">
        <v>45808</v>
      </c>
      <c r="K1629" s="4">
        <v>45812</v>
      </c>
      <c r="L1629" s="4">
        <v>45811.285613425927</v>
      </c>
      <c r="M1629" s="4">
        <v>45812</v>
      </c>
      <c r="N1629" s="4">
        <v>45811.422465277778</v>
      </c>
      <c r="O1629" s="4" t="s">
        <v>60</v>
      </c>
      <c r="P1629" s="4" t="s">
        <v>60</v>
      </c>
      <c r="Q1629" s="4" t="s">
        <v>60</v>
      </c>
      <c r="R1629" s="4" t="s">
        <v>60</v>
      </c>
      <c r="S1629" s="4" t="s">
        <v>60</v>
      </c>
      <c r="T1629" s="4">
        <v>45813</v>
      </c>
      <c r="U1629" s="4">
        <v>45811.807557870372</v>
      </c>
      <c r="V1629" s="4"/>
      <c r="W1629" s="4">
        <v>45818</v>
      </c>
      <c r="X1629" s="4"/>
      <c r="Y1629" s="4" t="s">
        <v>60</v>
      </c>
      <c r="Z1629" s="4">
        <v>45818</v>
      </c>
      <c r="AA1629" s="4"/>
      <c r="AB1629" s="4" t="s">
        <v>60</v>
      </c>
      <c r="AC1629" s="4">
        <v>45819</v>
      </c>
      <c r="AD1629" s="4">
        <v>45820</v>
      </c>
      <c r="AE1629" s="4">
        <v>45821</v>
      </c>
      <c r="AF1629" s="4"/>
      <c r="AG1629" s="30" t="s">
        <v>266</v>
      </c>
      <c r="AH1629" s="30" t="s">
        <v>115</v>
      </c>
      <c r="AI1629" s="30" t="s">
        <v>788</v>
      </c>
      <c r="AJ1629" s="30" t="s">
        <v>64</v>
      </c>
      <c r="AK1629" s="30" t="s">
        <v>100</v>
      </c>
      <c r="AL1629" s="30" t="s">
        <v>66</v>
      </c>
      <c r="AM1629" s="30" t="s">
        <v>67</v>
      </c>
      <c r="AN1629" s="30">
        <v>1.2001299999999999</v>
      </c>
      <c r="AO1629" s="30" t="s">
        <v>68</v>
      </c>
      <c r="AP1629" s="30"/>
      <c r="AQ1629" s="30"/>
      <c r="AR1629" s="30" t="s">
        <v>68</v>
      </c>
      <c r="AS1629" s="30"/>
      <c r="AT1629" s="30"/>
      <c r="AU1629" s="30" t="s">
        <v>206</v>
      </c>
      <c r="AV1629" s="30" t="s">
        <v>207</v>
      </c>
      <c r="AW1629" s="30">
        <v>2.62426</v>
      </c>
      <c r="AX1629" s="30" t="s">
        <v>170</v>
      </c>
      <c r="AY1629" s="30" t="s">
        <v>171</v>
      </c>
      <c r="AZ1629" s="3">
        <v>30</v>
      </c>
      <c r="BA1629" s="30" t="s">
        <v>60</v>
      </c>
      <c r="BB1629" s="30">
        <v>30</v>
      </c>
      <c r="BC1629" s="30" t="s">
        <v>60</v>
      </c>
      <c r="BD1629" s="30" t="s">
        <v>60</v>
      </c>
      <c r="BE1629" s="30" t="s">
        <v>60</v>
      </c>
      <c r="BF1629" s="35" t="str">
        <f>IFERROR(VLOOKUP(Data_Power_app[[#This Row],[PRO ODER]],'Result'!A:C,3,0),"")</f>
        <v/>
      </c>
      <c r="BG1629" s="14" t="str">
        <f>IFERROR(VLOOKUP(Data_Power_app[[#This Row],[PRO ODER]]&amp;"LAM_IN",'Real Time'!A:E,4,0),"")</f>
        <v/>
      </c>
      <c r="BH1629" s="37" t="str">
        <f>IF(Data_Power_app[[#This Row],[LAMINATION MACHINE (PLAN)]]="","",IF(Data_Power_app[[#This Row],[LAMINATION MACHINE (REALTIME)]]="","",RIGHT(Data_Power_app[[#This Row],[LAMINATION MACHINE (REALTIME)]],1)=RIGHT(Data_Power_app[[#This Row],[LAMINATION MACHINE (PLAN)]],1)))</f>
        <v/>
      </c>
    </row>
    <row r="1630" spans="1:60" x14ac:dyDescent="0.25">
      <c r="A1630" s="27">
        <v>2295</v>
      </c>
      <c r="B1630" s="30" t="s">
        <v>8117</v>
      </c>
      <c r="C1630" s="30" t="s">
        <v>8118</v>
      </c>
      <c r="D1630" s="30" t="s">
        <v>57</v>
      </c>
      <c r="E1630" s="30" t="s">
        <v>119</v>
      </c>
      <c r="F1630" s="30" t="s">
        <v>59</v>
      </c>
      <c r="G1630" s="30">
        <v>469</v>
      </c>
      <c r="H1630" s="4">
        <v>45811</v>
      </c>
      <c r="I1630" s="30">
        <v>45808</v>
      </c>
      <c r="J1630" s="4">
        <v>45808</v>
      </c>
      <c r="K1630" s="4">
        <v>45812</v>
      </c>
      <c r="L1630" s="4">
        <v>45811.285682870373</v>
      </c>
      <c r="M1630" s="4">
        <v>45812</v>
      </c>
      <c r="N1630" s="4">
        <v>45811.42287037037</v>
      </c>
      <c r="O1630" s="4" t="s">
        <v>60</v>
      </c>
      <c r="P1630" s="4" t="s">
        <v>60</v>
      </c>
      <c r="Q1630" s="4" t="s">
        <v>60</v>
      </c>
      <c r="R1630" s="4" t="s">
        <v>60</v>
      </c>
      <c r="S1630" s="4" t="s">
        <v>60</v>
      </c>
      <c r="T1630" s="4">
        <v>45813</v>
      </c>
      <c r="U1630" s="4">
        <v>45811.807511574072</v>
      </c>
      <c r="V1630" s="4"/>
      <c r="W1630" s="4">
        <v>45818</v>
      </c>
      <c r="X1630" s="4"/>
      <c r="Y1630" s="4" t="s">
        <v>60</v>
      </c>
      <c r="Z1630" s="4">
        <v>45818</v>
      </c>
      <c r="AA1630" s="4"/>
      <c r="AB1630" s="4" t="s">
        <v>60</v>
      </c>
      <c r="AC1630" s="4">
        <v>45819</v>
      </c>
      <c r="AD1630" s="4">
        <v>45820</v>
      </c>
      <c r="AE1630" s="4">
        <v>45821</v>
      </c>
      <c r="AF1630" s="4"/>
      <c r="AG1630" s="30" t="s">
        <v>266</v>
      </c>
      <c r="AH1630" s="30" t="s">
        <v>115</v>
      </c>
      <c r="AI1630" s="30" t="s">
        <v>788</v>
      </c>
      <c r="AJ1630" s="30" t="s">
        <v>64</v>
      </c>
      <c r="AK1630" s="30" t="s">
        <v>100</v>
      </c>
      <c r="AL1630" s="30" t="s">
        <v>66</v>
      </c>
      <c r="AM1630" s="30" t="s">
        <v>67</v>
      </c>
      <c r="AN1630" s="30">
        <v>17.020160000000001</v>
      </c>
      <c r="AO1630" s="30" t="s">
        <v>68</v>
      </c>
      <c r="AP1630" s="30"/>
      <c r="AQ1630" s="30"/>
      <c r="AR1630" s="30" t="s">
        <v>68</v>
      </c>
      <c r="AS1630" s="30"/>
      <c r="AT1630" s="30"/>
      <c r="AU1630" s="30" t="s">
        <v>206</v>
      </c>
      <c r="AV1630" s="30" t="s">
        <v>207</v>
      </c>
      <c r="AW1630" s="30">
        <v>37.221890000000002</v>
      </c>
      <c r="AX1630" s="30" t="s">
        <v>170</v>
      </c>
      <c r="AY1630" s="30" t="s">
        <v>171</v>
      </c>
      <c r="AZ1630" s="3">
        <v>469</v>
      </c>
      <c r="BA1630" s="30" t="s">
        <v>60</v>
      </c>
      <c r="BB1630" s="30">
        <v>469</v>
      </c>
      <c r="BC1630" s="30" t="s">
        <v>60</v>
      </c>
      <c r="BD1630" s="30" t="s">
        <v>60</v>
      </c>
      <c r="BE1630" s="30" t="s">
        <v>60</v>
      </c>
      <c r="BF1630" s="35" t="str">
        <f>IFERROR(VLOOKUP(Data_Power_app[[#This Row],[PRO ODER]],'Result'!A:C,3,0),"")</f>
        <v/>
      </c>
      <c r="BG1630" s="14" t="str">
        <f>IFERROR(VLOOKUP(Data_Power_app[[#This Row],[PRO ODER]]&amp;"LAM_IN",'Real Time'!A:E,4,0),"")</f>
        <v/>
      </c>
      <c r="BH1630" s="37" t="str">
        <f>IF(Data_Power_app[[#This Row],[LAMINATION MACHINE (PLAN)]]="","",IF(Data_Power_app[[#This Row],[LAMINATION MACHINE (REALTIME)]]="","",RIGHT(Data_Power_app[[#This Row],[LAMINATION MACHINE (REALTIME)]],1)=RIGHT(Data_Power_app[[#This Row],[LAMINATION MACHINE (PLAN)]],1)))</f>
        <v/>
      </c>
    </row>
    <row r="1631" spans="1:60" x14ac:dyDescent="0.25">
      <c r="A1631" s="27">
        <v>2299</v>
      </c>
      <c r="B1631" s="30" t="s">
        <v>8119</v>
      </c>
      <c r="C1631" s="30" t="s">
        <v>8120</v>
      </c>
      <c r="D1631" s="30" t="s">
        <v>57</v>
      </c>
      <c r="E1631" s="30" t="s">
        <v>119</v>
      </c>
      <c r="F1631" s="30" t="s">
        <v>59</v>
      </c>
      <c r="G1631" s="30">
        <v>222</v>
      </c>
      <c r="H1631" s="4">
        <v>45811</v>
      </c>
      <c r="I1631" s="30">
        <v>45808</v>
      </c>
      <c r="J1631" s="4">
        <v>45808</v>
      </c>
      <c r="K1631" s="4">
        <v>45812</v>
      </c>
      <c r="L1631" s="4">
        <v>45811.285717592589</v>
      </c>
      <c r="M1631" s="4">
        <v>45812</v>
      </c>
      <c r="N1631" s="4">
        <v>45811.422951388886</v>
      </c>
      <c r="O1631" s="4" t="s">
        <v>60</v>
      </c>
      <c r="P1631" s="4" t="s">
        <v>60</v>
      </c>
      <c r="Q1631" s="4" t="s">
        <v>60</v>
      </c>
      <c r="R1631" s="4" t="s">
        <v>60</v>
      </c>
      <c r="S1631" s="4" t="s">
        <v>60</v>
      </c>
      <c r="T1631" s="4">
        <v>45813</v>
      </c>
      <c r="U1631" s="4">
        <v>45811.807488425926</v>
      </c>
      <c r="V1631" s="4"/>
      <c r="W1631" s="4">
        <v>45818</v>
      </c>
      <c r="X1631" s="4"/>
      <c r="Y1631" s="4" t="s">
        <v>60</v>
      </c>
      <c r="Z1631" s="4">
        <v>45818</v>
      </c>
      <c r="AA1631" s="4"/>
      <c r="AB1631" s="4" t="s">
        <v>60</v>
      </c>
      <c r="AC1631" s="4">
        <v>45819</v>
      </c>
      <c r="AD1631" s="4">
        <v>45820</v>
      </c>
      <c r="AE1631" s="4">
        <v>45821</v>
      </c>
      <c r="AF1631" s="4"/>
      <c r="AG1631" s="30" t="s">
        <v>266</v>
      </c>
      <c r="AH1631" s="30" t="s">
        <v>115</v>
      </c>
      <c r="AI1631" s="30" t="s">
        <v>788</v>
      </c>
      <c r="AJ1631" s="30" t="s">
        <v>64</v>
      </c>
      <c r="AK1631" s="30" t="s">
        <v>100</v>
      </c>
      <c r="AL1631" s="30" t="s">
        <v>66</v>
      </c>
      <c r="AM1631" s="30" t="s">
        <v>67</v>
      </c>
      <c r="AN1631" s="30">
        <v>8.0563199999999995</v>
      </c>
      <c r="AO1631" s="30" t="s">
        <v>68</v>
      </c>
      <c r="AP1631" s="30"/>
      <c r="AQ1631" s="30"/>
      <c r="AR1631" s="30" t="s">
        <v>68</v>
      </c>
      <c r="AS1631" s="30"/>
      <c r="AT1631" s="30"/>
      <c r="AU1631" s="30" t="s">
        <v>206</v>
      </c>
      <c r="AV1631" s="30" t="s">
        <v>207</v>
      </c>
      <c r="AW1631" s="30">
        <v>17.618549999999999</v>
      </c>
      <c r="AX1631" s="30" t="s">
        <v>170</v>
      </c>
      <c r="AY1631" s="30" t="s">
        <v>171</v>
      </c>
      <c r="AZ1631" s="3">
        <v>222</v>
      </c>
      <c r="BA1631" s="30" t="s">
        <v>60</v>
      </c>
      <c r="BB1631" s="30">
        <v>222</v>
      </c>
      <c r="BC1631" s="30" t="s">
        <v>60</v>
      </c>
      <c r="BD1631" s="30" t="s">
        <v>60</v>
      </c>
      <c r="BE1631" s="30" t="s">
        <v>60</v>
      </c>
      <c r="BF1631" s="35" t="str">
        <f>IFERROR(VLOOKUP(Data_Power_app[[#This Row],[PRO ODER]],'Result'!A:C,3,0),"")</f>
        <v/>
      </c>
      <c r="BG1631" s="14" t="str">
        <f>IFERROR(VLOOKUP(Data_Power_app[[#This Row],[PRO ODER]]&amp;"LAM_IN",'Real Time'!A:E,4,0),"")</f>
        <v/>
      </c>
      <c r="BH1631" s="37" t="str">
        <f>IF(Data_Power_app[[#This Row],[LAMINATION MACHINE (PLAN)]]="","",IF(Data_Power_app[[#This Row],[LAMINATION MACHINE (REALTIME)]]="","",RIGHT(Data_Power_app[[#This Row],[LAMINATION MACHINE (REALTIME)]],1)=RIGHT(Data_Power_app[[#This Row],[LAMINATION MACHINE (PLAN)]],1)))</f>
        <v/>
      </c>
    </row>
    <row r="1632" spans="1:60" x14ac:dyDescent="0.25">
      <c r="A1632" s="27">
        <v>2301</v>
      </c>
      <c r="B1632" s="30" t="s">
        <v>8121</v>
      </c>
      <c r="C1632" s="30" t="s">
        <v>8122</v>
      </c>
      <c r="D1632" s="30" t="s">
        <v>57</v>
      </c>
      <c r="E1632" s="30" t="s">
        <v>119</v>
      </c>
      <c r="F1632" s="30" t="s">
        <v>59</v>
      </c>
      <c r="G1632" s="30">
        <v>50</v>
      </c>
      <c r="H1632" s="4">
        <v>45811</v>
      </c>
      <c r="I1632" s="30">
        <v>45808</v>
      </c>
      <c r="J1632" s="4">
        <v>45808</v>
      </c>
      <c r="K1632" s="4">
        <v>45812</v>
      </c>
      <c r="L1632" s="4">
        <v>45810.383240740739</v>
      </c>
      <c r="M1632" s="4">
        <v>45812</v>
      </c>
      <c r="N1632" s="4">
        <v>45810.773333333331</v>
      </c>
      <c r="O1632" s="4" t="s">
        <v>60</v>
      </c>
      <c r="P1632" s="4" t="s">
        <v>60</v>
      </c>
      <c r="Q1632" s="4" t="s">
        <v>60</v>
      </c>
      <c r="R1632" s="4" t="s">
        <v>60</v>
      </c>
      <c r="S1632" s="4" t="s">
        <v>60</v>
      </c>
      <c r="T1632" s="4">
        <v>45813</v>
      </c>
      <c r="U1632" s="4">
        <v>45811.807141203702</v>
      </c>
      <c r="V1632" s="4"/>
      <c r="W1632" s="4">
        <v>45818</v>
      </c>
      <c r="X1632" s="4"/>
      <c r="Y1632" s="4" t="s">
        <v>60</v>
      </c>
      <c r="Z1632" s="4">
        <v>45818</v>
      </c>
      <c r="AA1632" s="4"/>
      <c r="AB1632" s="4" t="s">
        <v>60</v>
      </c>
      <c r="AC1632" s="4">
        <v>45819</v>
      </c>
      <c r="AD1632" s="4">
        <v>45820</v>
      </c>
      <c r="AE1632" s="4">
        <v>45821</v>
      </c>
      <c r="AF1632" s="4"/>
      <c r="AG1632" s="30" t="s">
        <v>266</v>
      </c>
      <c r="AH1632" s="30" t="s">
        <v>115</v>
      </c>
      <c r="AI1632" s="30" t="s">
        <v>682</v>
      </c>
      <c r="AJ1632" s="30" t="s">
        <v>64</v>
      </c>
      <c r="AK1632" s="30" t="s">
        <v>100</v>
      </c>
      <c r="AL1632" s="30" t="s">
        <v>66</v>
      </c>
      <c r="AM1632" s="30" t="s">
        <v>67</v>
      </c>
      <c r="AN1632" s="30">
        <v>1.8137700000000001</v>
      </c>
      <c r="AO1632" s="30" t="s">
        <v>68</v>
      </c>
      <c r="AP1632" s="30"/>
      <c r="AQ1632" s="30"/>
      <c r="AR1632" s="30" t="s">
        <v>68</v>
      </c>
      <c r="AS1632" s="30"/>
      <c r="AT1632" s="30"/>
      <c r="AU1632" s="30" t="s">
        <v>683</v>
      </c>
      <c r="AV1632" s="30" t="s">
        <v>684</v>
      </c>
      <c r="AW1632" s="30">
        <v>3.96658</v>
      </c>
      <c r="AX1632" s="30" t="s">
        <v>685</v>
      </c>
      <c r="AY1632" s="30" t="s">
        <v>686</v>
      </c>
      <c r="AZ1632" s="3">
        <v>50</v>
      </c>
      <c r="BA1632" s="30" t="s">
        <v>60</v>
      </c>
      <c r="BB1632" s="30">
        <v>50</v>
      </c>
      <c r="BC1632" s="30" t="s">
        <v>60</v>
      </c>
      <c r="BD1632" s="30" t="s">
        <v>60</v>
      </c>
      <c r="BE1632" s="30" t="s">
        <v>60</v>
      </c>
      <c r="BF1632" s="35" t="str">
        <f>IFERROR(VLOOKUP(Data_Power_app[[#This Row],[PRO ODER]],'Result'!A:C,3,0),"")</f>
        <v/>
      </c>
      <c r="BG1632" s="14" t="str">
        <f>IFERROR(VLOOKUP(Data_Power_app[[#This Row],[PRO ODER]]&amp;"LAM_IN",'Real Time'!A:E,4,0),"")</f>
        <v/>
      </c>
      <c r="BH1632" s="37" t="str">
        <f>IF(Data_Power_app[[#This Row],[LAMINATION MACHINE (PLAN)]]="","",IF(Data_Power_app[[#This Row],[LAMINATION MACHINE (REALTIME)]]="","",RIGHT(Data_Power_app[[#This Row],[LAMINATION MACHINE (REALTIME)]],1)=RIGHT(Data_Power_app[[#This Row],[LAMINATION MACHINE (PLAN)]],1)))</f>
        <v/>
      </c>
    </row>
    <row r="1633" spans="1:60" x14ac:dyDescent="0.25">
      <c r="A1633" s="27">
        <v>2302</v>
      </c>
      <c r="B1633" s="30" t="s">
        <v>8123</v>
      </c>
      <c r="C1633" s="30" t="s">
        <v>8124</v>
      </c>
      <c r="D1633" s="30" t="s">
        <v>57</v>
      </c>
      <c r="E1633" s="30" t="s">
        <v>119</v>
      </c>
      <c r="F1633" s="30" t="s">
        <v>59</v>
      </c>
      <c r="G1633" s="30">
        <v>10</v>
      </c>
      <c r="H1633" s="4">
        <v>45811</v>
      </c>
      <c r="I1633" s="30">
        <v>45808</v>
      </c>
      <c r="J1633" s="4">
        <v>45808</v>
      </c>
      <c r="K1633" s="4">
        <v>45812</v>
      </c>
      <c r="L1633" s="4">
        <v>45811.285752314812</v>
      </c>
      <c r="M1633" s="4">
        <v>45812</v>
      </c>
      <c r="N1633" s="4">
        <v>45811.422395833331</v>
      </c>
      <c r="O1633" s="4" t="s">
        <v>60</v>
      </c>
      <c r="P1633" s="4" t="s">
        <v>60</v>
      </c>
      <c r="Q1633" s="4" t="s">
        <v>60</v>
      </c>
      <c r="R1633" s="4" t="s">
        <v>60</v>
      </c>
      <c r="S1633" s="4" t="s">
        <v>60</v>
      </c>
      <c r="T1633" s="4">
        <v>45813</v>
      </c>
      <c r="U1633" s="4">
        <v>45811.807453703703</v>
      </c>
      <c r="V1633" s="4"/>
      <c r="W1633" s="4">
        <v>45818</v>
      </c>
      <c r="X1633" s="4"/>
      <c r="Y1633" s="4" t="s">
        <v>60</v>
      </c>
      <c r="Z1633" s="4">
        <v>45818</v>
      </c>
      <c r="AA1633" s="4"/>
      <c r="AB1633" s="4" t="s">
        <v>60</v>
      </c>
      <c r="AC1633" s="4">
        <v>45819</v>
      </c>
      <c r="AD1633" s="4">
        <v>45820</v>
      </c>
      <c r="AE1633" s="4">
        <v>45821</v>
      </c>
      <c r="AF1633" s="4"/>
      <c r="AG1633" s="30" t="s">
        <v>266</v>
      </c>
      <c r="AH1633" s="30" t="s">
        <v>115</v>
      </c>
      <c r="AI1633" s="30" t="s">
        <v>788</v>
      </c>
      <c r="AJ1633" s="30" t="s">
        <v>64</v>
      </c>
      <c r="AK1633" s="30" t="s">
        <v>100</v>
      </c>
      <c r="AL1633" s="30" t="s">
        <v>66</v>
      </c>
      <c r="AM1633" s="30" t="s">
        <v>67</v>
      </c>
      <c r="AN1633" s="30">
        <v>0.33996999999999999</v>
      </c>
      <c r="AO1633" s="30" t="s">
        <v>68</v>
      </c>
      <c r="AP1633" s="30"/>
      <c r="AQ1633" s="30"/>
      <c r="AR1633" s="30" t="s">
        <v>68</v>
      </c>
      <c r="AS1633" s="30"/>
      <c r="AT1633" s="30"/>
      <c r="AU1633" s="30" t="s">
        <v>206</v>
      </c>
      <c r="AV1633" s="30" t="s">
        <v>207</v>
      </c>
      <c r="AW1633" s="30">
        <v>0.74358000000000002</v>
      </c>
      <c r="AX1633" s="30" t="s">
        <v>170</v>
      </c>
      <c r="AY1633" s="30" t="s">
        <v>171</v>
      </c>
      <c r="AZ1633" s="3">
        <v>10</v>
      </c>
      <c r="BA1633" s="30" t="s">
        <v>60</v>
      </c>
      <c r="BB1633" s="30">
        <v>10</v>
      </c>
      <c r="BC1633" s="30" t="s">
        <v>60</v>
      </c>
      <c r="BD1633" s="30" t="s">
        <v>60</v>
      </c>
      <c r="BE1633" s="30" t="s">
        <v>60</v>
      </c>
      <c r="BF1633" s="35" t="str">
        <f>IFERROR(VLOOKUP(Data_Power_app[[#This Row],[PRO ODER]],'Result'!A:C,3,0),"")</f>
        <v/>
      </c>
      <c r="BG1633" s="14" t="str">
        <f>IFERROR(VLOOKUP(Data_Power_app[[#This Row],[PRO ODER]]&amp;"LAM_IN",'Real Time'!A:E,4,0),"")</f>
        <v/>
      </c>
      <c r="BH1633" s="37" t="str">
        <f>IF(Data_Power_app[[#This Row],[LAMINATION MACHINE (PLAN)]]="","",IF(Data_Power_app[[#This Row],[LAMINATION MACHINE (REALTIME)]]="","",RIGHT(Data_Power_app[[#This Row],[LAMINATION MACHINE (REALTIME)]],1)=RIGHT(Data_Power_app[[#This Row],[LAMINATION MACHINE (PLAN)]],1)))</f>
        <v/>
      </c>
    </row>
    <row r="1634" spans="1:60" x14ac:dyDescent="0.25">
      <c r="A1634" s="27">
        <v>2303</v>
      </c>
      <c r="B1634" s="30" t="s">
        <v>8125</v>
      </c>
      <c r="C1634" s="30" t="s">
        <v>8126</v>
      </c>
      <c r="D1634" s="30" t="s">
        <v>57</v>
      </c>
      <c r="E1634" s="30" t="s">
        <v>119</v>
      </c>
      <c r="F1634" s="30" t="s">
        <v>59</v>
      </c>
      <c r="G1634" s="30">
        <v>171</v>
      </c>
      <c r="H1634" s="4">
        <v>45811</v>
      </c>
      <c r="I1634" s="30">
        <v>45808</v>
      </c>
      <c r="J1634" s="4">
        <v>45808</v>
      </c>
      <c r="K1634" s="4">
        <v>45812</v>
      </c>
      <c r="L1634" s="4">
        <v>45811.285787037035</v>
      </c>
      <c r="M1634" s="4">
        <v>45812</v>
      </c>
      <c r="N1634" s="4">
        <v>45811.808009259257</v>
      </c>
      <c r="O1634" s="4" t="s">
        <v>60</v>
      </c>
      <c r="P1634" s="4" t="s">
        <v>60</v>
      </c>
      <c r="Q1634" s="4" t="s">
        <v>60</v>
      </c>
      <c r="R1634" s="4" t="s">
        <v>60</v>
      </c>
      <c r="S1634" s="4" t="s">
        <v>60</v>
      </c>
      <c r="T1634" s="4">
        <v>45813</v>
      </c>
      <c r="U1634" s="4">
        <v>45811.808287037034</v>
      </c>
      <c r="V1634" s="4"/>
      <c r="W1634" s="4">
        <v>45818</v>
      </c>
      <c r="X1634" s="4"/>
      <c r="Y1634" s="4" t="s">
        <v>60</v>
      </c>
      <c r="Z1634" s="4">
        <v>45818</v>
      </c>
      <c r="AA1634" s="4"/>
      <c r="AB1634" s="4" t="s">
        <v>60</v>
      </c>
      <c r="AC1634" s="4">
        <v>45819</v>
      </c>
      <c r="AD1634" s="4">
        <v>45820</v>
      </c>
      <c r="AE1634" s="4">
        <v>45821</v>
      </c>
      <c r="AF1634" s="4"/>
      <c r="AG1634" s="30" t="s">
        <v>266</v>
      </c>
      <c r="AH1634" s="30" t="s">
        <v>115</v>
      </c>
      <c r="AI1634" s="30" t="s">
        <v>788</v>
      </c>
      <c r="AJ1634" s="30" t="s">
        <v>64</v>
      </c>
      <c r="AK1634" s="30" t="s">
        <v>100</v>
      </c>
      <c r="AL1634" s="30" t="s">
        <v>66</v>
      </c>
      <c r="AM1634" s="30" t="s">
        <v>67</v>
      </c>
      <c r="AN1634" s="30">
        <v>6.1760299999999999</v>
      </c>
      <c r="AO1634" s="30" t="s">
        <v>68</v>
      </c>
      <c r="AP1634" s="30"/>
      <c r="AQ1634" s="30"/>
      <c r="AR1634" s="30" t="s">
        <v>68</v>
      </c>
      <c r="AS1634" s="30"/>
      <c r="AT1634" s="30"/>
      <c r="AU1634" s="30" t="s">
        <v>206</v>
      </c>
      <c r="AV1634" s="30" t="s">
        <v>207</v>
      </c>
      <c r="AW1634" s="30">
        <v>13.5067</v>
      </c>
      <c r="AX1634" s="30" t="s">
        <v>170</v>
      </c>
      <c r="AY1634" s="30" t="s">
        <v>171</v>
      </c>
      <c r="AZ1634" s="3">
        <v>171</v>
      </c>
      <c r="BA1634" s="30" t="s">
        <v>60</v>
      </c>
      <c r="BB1634" s="30">
        <v>171</v>
      </c>
      <c r="BC1634" s="30" t="s">
        <v>60</v>
      </c>
      <c r="BD1634" s="30" t="s">
        <v>60</v>
      </c>
      <c r="BE1634" s="30" t="s">
        <v>60</v>
      </c>
      <c r="BF1634" s="35" t="str">
        <f>IFERROR(VLOOKUP(Data_Power_app[[#This Row],[PRO ODER]],'Result'!A:C,3,0),"")</f>
        <v/>
      </c>
      <c r="BG1634" s="14" t="str">
        <f>IFERROR(VLOOKUP(Data_Power_app[[#This Row],[PRO ODER]]&amp;"LAM_IN",'Real Time'!A:E,4,0),"")</f>
        <v/>
      </c>
      <c r="BH1634" s="37" t="str">
        <f>IF(Data_Power_app[[#This Row],[LAMINATION MACHINE (PLAN)]]="","",IF(Data_Power_app[[#This Row],[LAMINATION MACHINE (REALTIME)]]="","",RIGHT(Data_Power_app[[#This Row],[LAMINATION MACHINE (REALTIME)]],1)=RIGHT(Data_Power_app[[#This Row],[LAMINATION MACHINE (PLAN)]],1)))</f>
        <v/>
      </c>
    </row>
    <row r="1635" spans="1:60" x14ac:dyDescent="0.25">
      <c r="A1635" s="27">
        <v>2305</v>
      </c>
      <c r="B1635" s="30" t="s">
        <v>8127</v>
      </c>
      <c r="C1635" s="30" t="s">
        <v>8128</v>
      </c>
      <c r="D1635" s="30" t="s">
        <v>57</v>
      </c>
      <c r="E1635" s="30" t="s">
        <v>119</v>
      </c>
      <c r="F1635" s="30" t="s">
        <v>59</v>
      </c>
      <c r="G1635" s="30">
        <v>176</v>
      </c>
      <c r="H1635" s="4">
        <v>45811</v>
      </c>
      <c r="I1635" s="30">
        <v>45808</v>
      </c>
      <c r="J1635" s="4">
        <v>45808</v>
      </c>
      <c r="K1635" s="4">
        <v>45812</v>
      </c>
      <c r="L1635" s="4">
        <v>45811.285162037035</v>
      </c>
      <c r="M1635" s="4">
        <v>45812</v>
      </c>
      <c r="N1635" s="4">
        <v>45811.36614583333</v>
      </c>
      <c r="O1635" s="4" t="s">
        <v>60</v>
      </c>
      <c r="P1635" s="4" t="s">
        <v>60</v>
      </c>
      <c r="Q1635" s="4" t="s">
        <v>60</v>
      </c>
      <c r="R1635" s="4" t="s">
        <v>60</v>
      </c>
      <c r="S1635" s="4" t="s">
        <v>60</v>
      </c>
      <c r="T1635" s="4">
        <v>45813</v>
      </c>
      <c r="U1635" s="4">
        <v>45811.807303240741</v>
      </c>
      <c r="V1635" s="4"/>
      <c r="W1635" s="4">
        <v>45818</v>
      </c>
      <c r="X1635" s="4"/>
      <c r="Y1635" s="4" t="s">
        <v>60</v>
      </c>
      <c r="Z1635" s="4">
        <v>45818</v>
      </c>
      <c r="AA1635" s="4"/>
      <c r="AB1635" s="4" t="s">
        <v>60</v>
      </c>
      <c r="AC1635" s="4">
        <v>45819</v>
      </c>
      <c r="AD1635" s="4">
        <v>45820</v>
      </c>
      <c r="AE1635" s="4">
        <v>45821</v>
      </c>
      <c r="AF1635" s="4"/>
      <c r="AG1635" s="30" t="s">
        <v>266</v>
      </c>
      <c r="AH1635" s="30" t="s">
        <v>115</v>
      </c>
      <c r="AI1635" s="30" t="s">
        <v>788</v>
      </c>
      <c r="AJ1635" s="30" t="s">
        <v>64</v>
      </c>
      <c r="AK1635" s="30" t="s">
        <v>100</v>
      </c>
      <c r="AL1635" s="30" t="s">
        <v>66</v>
      </c>
      <c r="AM1635" s="30" t="s">
        <v>67</v>
      </c>
      <c r="AN1635" s="30">
        <v>6.20418</v>
      </c>
      <c r="AO1635" s="30" t="s">
        <v>68</v>
      </c>
      <c r="AP1635" s="30"/>
      <c r="AQ1635" s="30"/>
      <c r="AR1635" s="30" t="s">
        <v>68</v>
      </c>
      <c r="AS1635" s="30"/>
      <c r="AT1635" s="30"/>
      <c r="AU1635" s="30" t="s">
        <v>206</v>
      </c>
      <c r="AV1635" s="30" t="s">
        <v>207</v>
      </c>
      <c r="AW1635" s="30">
        <v>13.56865</v>
      </c>
      <c r="AX1635" s="30" t="s">
        <v>170</v>
      </c>
      <c r="AY1635" s="30" t="s">
        <v>171</v>
      </c>
      <c r="AZ1635" s="3">
        <v>176</v>
      </c>
      <c r="BA1635" s="30" t="s">
        <v>60</v>
      </c>
      <c r="BB1635" s="30">
        <v>176</v>
      </c>
      <c r="BC1635" s="30" t="s">
        <v>60</v>
      </c>
      <c r="BD1635" s="30" t="s">
        <v>60</v>
      </c>
      <c r="BE1635" s="30" t="s">
        <v>60</v>
      </c>
      <c r="BF1635" s="35" t="str">
        <f>IFERROR(VLOOKUP(Data_Power_app[[#This Row],[PRO ODER]],'Result'!A:C,3,0),"")</f>
        <v/>
      </c>
      <c r="BG1635" s="14" t="str">
        <f>IFERROR(VLOOKUP(Data_Power_app[[#This Row],[PRO ODER]]&amp;"LAM_IN",'Real Time'!A:E,4,0),"")</f>
        <v/>
      </c>
      <c r="BH1635" s="37" t="str">
        <f>IF(Data_Power_app[[#This Row],[LAMINATION MACHINE (PLAN)]]="","",IF(Data_Power_app[[#This Row],[LAMINATION MACHINE (REALTIME)]]="","",RIGHT(Data_Power_app[[#This Row],[LAMINATION MACHINE (REALTIME)]],1)=RIGHT(Data_Power_app[[#This Row],[LAMINATION MACHINE (PLAN)]],1)))</f>
        <v/>
      </c>
    </row>
    <row r="1636" spans="1:60" x14ac:dyDescent="0.25">
      <c r="A1636" s="27">
        <v>2307</v>
      </c>
      <c r="B1636" s="30" t="s">
        <v>8129</v>
      </c>
      <c r="C1636" s="30" t="s">
        <v>8130</v>
      </c>
      <c r="D1636" s="30" t="s">
        <v>57</v>
      </c>
      <c r="E1636" s="30" t="s">
        <v>119</v>
      </c>
      <c r="F1636" s="30" t="s">
        <v>59</v>
      </c>
      <c r="G1636" s="30">
        <v>126</v>
      </c>
      <c r="H1636" s="4">
        <v>45811</v>
      </c>
      <c r="I1636" s="30">
        <v>45808</v>
      </c>
      <c r="J1636" s="4">
        <v>45808</v>
      </c>
      <c r="K1636" s="4">
        <v>45812</v>
      </c>
      <c r="L1636" s="4">
        <v>45811.285821759258</v>
      </c>
      <c r="M1636" s="4">
        <v>45812</v>
      </c>
      <c r="N1636" s="4">
        <v>45811.422291666669</v>
      </c>
      <c r="O1636" s="4" t="s">
        <v>60</v>
      </c>
      <c r="P1636" s="4" t="s">
        <v>60</v>
      </c>
      <c r="Q1636" s="4" t="s">
        <v>60</v>
      </c>
      <c r="R1636" s="4" t="s">
        <v>60</v>
      </c>
      <c r="S1636" s="4" t="s">
        <v>60</v>
      </c>
      <c r="T1636" s="4">
        <v>45813</v>
      </c>
      <c r="U1636" s="4">
        <v>45811.807372685187</v>
      </c>
      <c r="V1636" s="4"/>
      <c r="W1636" s="4">
        <v>45818</v>
      </c>
      <c r="X1636" s="4"/>
      <c r="Y1636" s="4" t="s">
        <v>60</v>
      </c>
      <c r="Z1636" s="4">
        <v>45818</v>
      </c>
      <c r="AA1636" s="4"/>
      <c r="AB1636" s="4" t="s">
        <v>60</v>
      </c>
      <c r="AC1636" s="4">
        <v>45819</v>
      </c>
      <c r="AD1636" s="4">
        <v>45820</v>
      </c>
      <c r="AE1636" s="4">
        <v>45821</v>
      </c>
      <c r="AF1636" s="4"/>
      <c r="AG1636" s="30" t="s">
        <v>266</v>
      </c>
      <c r="AH1636" s="30" t="s">
        <v>115</v>
      </c>
      <c r="AI1636" s="30" t="s">
        <v>788</v>
      </c>
      <c r="AJ1636" s="30" t="s">
        <v>64</v>
      </c>
      <c r="AK1636" s="30" t="s">
        <v>100</v>
      </c>
      <c r="AL1636" s="30" t="s">
        <v>66</v>
      </c>
      <c r="AM1636" s="30" t="s">
        <v>67</v>
      </c>
      <c r="AN1636" s="30">
        <v>4.4569700000000001</v>
      </c>
      <c r="AO1636" s="30" t="s">
        <v>68</v>
      </c>
      <c r="AP1636" s="30"/>
      <c r="AQ1636" s="30"/>
      <c r="AR1636" s="30" t="s">
        <v>68</v>
      </c>
      <c r="AS1636" s="30"/>
      <c r="AT1636" s="30"/>
      <c r="AU1636" s="30" t="s">
        <v>206</v>
      </c>
      <c r="AV1636" s="30" t="s">
        <v>207</v>
      </c>
      <c r="AW1636" s="30">
        <v>9.7474799999999995</v>
      </c>
      <c r="AX1636" s="30" t="s">
        <v>170</v>
      </c>
      <c r="AY1636" s="30" t="s">
        <v>171</v>
      </c>
      <c r="AZ1636" s="3">
        <v>126</v>
      </c>
      <c r="BA1636" s="30" t="s">
        <v>60</v>
      </c>
      <c r="BB1636" s="30">
        <v>126</v>
      </c>
      <c r="BC1636" s="30" t="s">
        <v>60</v>
      </c>
      <c r="BD1636" s="30" t="s">
        <v>60</v>
      </c>
      <c r="BE1636" s="30" t="s">
        <v>60</v>
      </c>
      <c r="BF1636" s="35" t="str">
        <f>IFERROR(VLOOKUP(Data_Power_app[[#This Row],[PRO ODER]],'Result'!A:C,3,0),"")</f>
        <v/>
      </c>
      <c r="BG1636" s="14" t="str">
        <f>IFERROR(VLOOKUP(Data_Power_app[[#This Row],[PRO ODER]]&amp;"LAM_IN",'Real Time'!A:E,4,0),"")</f>
        <v/>
      </c>
      <c r="BH1636" s="37" t="str">
        <f>IF(Data_Power_app[[#This Row],[LAMINATION MACHINE (PLAN)]]="","",IF(Data_Power_app[[#This Row],[LAMINATION MACHINE (REALTIME)]]="","",RIGHT(Data_Power_app[[#This Row],[LAMINATION MACHINE (REALTIME)]],1)=RIGHT(Data_Power_app[[#This Row],[LAMINATION MACHINE (PLAN)]],1)))</f>
        <v/>
      </c>
    </row>
    <row r="1637" spans="1:60" x14ac:dyDescent="0.25">
      <c r="A1637" s="27">
        <v>2310</v>
      </c>
      <c r="B1637" s="30" t="s">
        <v>11138</v>
      </c>
      <c r="C1637" s="30" t="s">
        <v>11139</v>
      </c>
      <c r="D1637" s="30" t="s">
        <v>57</v>
      </c>
      <c r="E1637" s="30" t="s">
        <v>119</v>
      </c>
      <c r="F1637" s="30" t="s">
        <v>59</v>
      </c>
      <c r="G1637" s="30">
        <v>171</v>
      </c>
      <c r="H1637" s="4">
        <v>45811</v>
      </c>
      <c r="I1637" s="30">
        <v>45811</v>
      </c>
      <c r="J1637" s="4">
        <v>45722</v>
      </c>
      <c r="K1637" s="4">
        <v>45812</v>
      </c>
      <c r="L1637" s="4"/>
      <c r="M1637" s="4">
        <v>45813</v>
      </c>
      <c r="N1637" s="4"/>
      <c r="O1637" s="4" t="s">
        <v>60</v>
      </c>
      <c r="P1637" s="4" t="s">
        <v>60</v>
      </c>
      <c r="Q1637" s="4" t="s">
        <v>60</v>
      </c>
      <c r="R1637" s="4" t="s">
        <v>60</v>
      </c>
      <c r="S1637" s="4" t="s">
        <v>60</v>
      </c>
      <c r="T1637" s="4">
        <v>45813</v>
      </c>
      <c r="U1637" s="4"/>
      <c r="V1637" s="4"/>
      <c r="W1637" s="4">
        <v>45818</v>
      </c>
      <c r="X1637" s="4"/>
      <c r="Y1637" s="4" t="s">
        <v>60</v>
      </c>
      <c r="Z1637" s="4">
        <v>45818</v>
      </c>
      <c r="AA1637" s="4"/>
      <c r="AB1637" s="4" t="s">
        <v>60</v>
      </c>
      <c r="AC1637" s="4">
        <v>45819</v>
      </c>
      <c r="AD1637" s="4">
        <v>45820</v>
      </c>
      <c r="AE1637" s="4">
        <v>45821</v>
      </c>
      <c r="AF1637" s="4"/>
      <c r="AG1637" s="30" t="s">
        <v>126</v>
      </c>
      <c r="AH1637" s="30" t="s">
        <v>115</v>
      </c>
      <c r="AI1637" s="30" t="s">
        <v>788</v>
      </c>
      <c r="AJ1637" s="30" t="s">
        <v>64</v>
      </c>
      <c r="AK1637" s="30" t="s">
        <v>100</v>
      </c>
      <c r="AL1637" s="30" t="s">
        <v>66</v>
      </c>
      <c r="AM1637" s="30" t="s">
        <v>67</v>
      </c>
      <c r="AN1637" s="30">
        <v>6.2753699999999997</v>
      </c>
      <c r="AO1637" s="30" t="s">
        <v>68</v>
      </c>
      <c r="AP1637" s="30"/>
      <c r="AQ1637" s="30"/>
      <c r="AR1637" s="30" t="s">
        <v>68</v>
      </c>
      <c r="AS1637" s="30"/>
      <c r="AT1637" s="30"/>
      <c r="AU1637" s="30" t="s">
        <v>206</v>
      </c>
      <c r="AV1637" s="30" t="s">
        <v>207</v>
      </c>
      <c r="AW1637" s="30">
        <v>13.72359</v>
      </c>
      <c r="AX1637" s="30" t="s">
        <v>170</v>
      </c>
      <c r="AY1637" s="30" t="s">
        <v>171</v>
      </c>
      <c r="AZ1637" s="3">
        <v>171</v>
      </c>
      <c r="BA1637" s="30" t="s">
        <v>60</v>
      </c>
      <c r="BB1637" s="30">
        <v>171</v>
      </c>
      <c r="BC1637" s="30" t="s">
        <v>60</v>
      </c>
      <c r="BD1637" s="30" t="s">
        <v>60</v>
      </c>
      <c r="BE1637" s="30" t="s">
        <v>60</v>
      </c>
      <c r="BF1637" s="35" t="str">
        <f>IFERROR(VLOOKUP(Data_Power_app[[#This Row],[PRO ODER]],'Result'!A:C,3,0),"")</f>
        <v>LAMINATION 6</v>
      </c>
      <c r="BG1637" s="14" t="str">
        <f>IFERROR(VLOOKUP(Data_Power_app[[#This Row],[PRO ODER]]&amp;"LAM_IN",'Real Time'!A:E,4,0),"")</f>
        <v/>
      </c>
      <c r="BH1637" s="37" t="str">
        <f>IF(Data_Power_app[[#This Row],[LAMINATION MACHINE (PLAN)]]="","",IF(Data_Power_app[[#This Row],[LAMINATION MACHINE (REALTIME)]]="","",RIGHT(Data_Power_app[[#This Row],[LAMINATION MACHINE (REALTIME)]],1)=RIGHT(Data_Power_app[[#This Row],[LAMINATION MACHINE (PLAN)]],1)))</f>
        <v/>
      </c>
    </row>
    <row r="1638" spans="1:60" x14ac:dyDescent="0.25">
      <c r="A1638" s="27">
        <v>2312</v>
      </c>
      <c r="B1638" s="30" t="s">
        <v>8131</v>
      </c>
      <c r="C1638" s="30" t="s">
        <v>1796</v>
      </c>
      <c r="D1638" s="30" t="s">
        <v>57</v>
      </c>
      <c r="E1638" s="30" t="s">
        <v>119</v>
      </c>
      <c r="F1638" s="30" t="s">
        <v>59</v>
      </c>
      <c r="G1638" s="30">
        <v>30</v>
      </c>
      <c r="H1638" s="4">
        <v>45811</v>
      </c>
      <c r="I1638" s="30">
        <v>45808</v>
      </c>
      <c r="J1638" s="4">
        <v>45808</v>
      </c>
      <c r="K1638" s="4">
        <v>45812</v>
      </c>
      <c r="L1638" s="4">
        <v>45796.164953703701</v>
      </c>
      <c r="M1638" s="4">
        <v>45812</v>
      </c>
      <c r="N1638" s="4">
        <v>45811.422164351854</v>
      </c>
      <c r="O1638" s="4" t="s">
        <v>60</v>
      </c>
      <c r="P1638" s="4" t="s">
        <v>60</v>
      </c>
      <c r="Q1638" s="4" t="s">
        <v>60</v>
      </c>
      <c r="R1638" s="4" t="s">
        <v>60</v>
      </c>
      <c r="S1638" s="4" t="s">
        <v>60</v>
      </c>
      <c r="T1638" s="4">
        <v>45813</v>
      </c>
      <c r="U1638" s="4">
        <v>45811.807349537034</v>
      </c>
      <c r="V1638" s="4"/>
      <c r="W1638" s="4">
        <v>45818</v>
      </c>
      <c r="X1638" s="4"/>
      <c r="Y1638" s="4" t="s">
        <v>60</v>
      </c>
      <c r="Z1638" s="4">
        <v>45818</v>
      </c>
      <c r="AA1638" s="4"/>
      <c r="AB1638" s="4" t="s">
        <v>60</v>
      </c>
      <c r="AC1638" s="4">
        <v>45819</v>
      </c>
      <c r="AD1638" s="4">
        <v>45820</v>
      </c>
      <c r="AE1638" s="4">
        <v>45821</v>
      </c>
      <c r="AF1638" s="4"/>
      <c r="AG1638" s="30" t="s">
        <v>266</v>
      </c>
      <c r="AH1638" s="30" t="s">
        <v>115</v>
      </c>
      <c r="AI1638" s="30" t="s">
        <v>788</v>
      </c>
      <c r="AJ1638" s="30" t="s">
        <v>64</v>
      </c>
      <c r="AK1638" s="30" t="s">
        <v>100</v>
      </c>
      <c r="AL1638" s="30" t="s">
        <v>66</v>
      </c>
      <c r="AM1638" s="30" t="s">
        <v>67</v>
      </c>
      <c r="AN1638" s="30">
        <v>1.0558099999999999</v>
      </c>
      <c r="AO1638" s="30" t="s">
        <v>68</v>
      </c>
      <c r="AP1638" s="30"/>
      <c r="AQ1638" s="30"/>
      <c r="AR1638" s="30" t="s">
        <v>68</v>
      </c>
      <c r="AS1638" s="30"/>
      <c r="AT1638" s="30"/>
      <c r="AU1638" s="30" t="s">
        <v>206</v>
      </c>
      <c r="AV1638" s="30" t="s">
        <v>207</v>
      </c>
      <c r="AW1638" s="30">
        <v>2.3090799999999998</v>
      </c>
      <c r="AX1638" s="30" t="s">
        <v>170</v>
      </c>
      <c r="AY1638" s="30" t="s">
        <v>171</v>
      </c>
      <c r="AZ1638" s="3">
        <v>30</v>
      </c>
      <c r="BA1638" s="30" t="s">
        <v>60</v>
      </c>
      <c r="BB1638" s="30">
        <v>30</v>
      </c>
      <c r="BC1638" s="30" t="s">
        <v>60</v>
      </c>
      <c r="BD1638" s="30" t="s">
        <v>60</v>
      </c>
      <c r="BE1638" s="30" t="s">
        <v>60</v>
      </c>
      <c r="BF1638" s="35" t="str">
        <f>IFERROR(VLOOKUP(Data_Power_app[[#This Row],[PRO ODER]],'Result'!A:C,3,0),"")</f>
        <v/>
      </c>
      <c r="BG1638" s="14" t="str">
        <f>IFERROR(VLOOKUP(Data_Power_app[[#This Row],[PRO ODER]]&amp;"LAM_IN",'Real Time'!A:E,4,0),"")</f>
        <v/>
      </c>
      <c r="BH1638" s="37" t="str">
        <f>IF(Data_Power_app[[#This Row],[LAMINATION MACHINE (PLAN)]]="","",IF(Data_Power_app[[#This Row],[LAMINATION MACHINE (REALTIME)]]="","",RIGHT(Data_Power_app[[#This Row],[LAMINATION MACHINE (REALTIME)]],1)=RIGHT(Data_Power_app[[#This Row],[LAMINATION MACHINE (PLAN)]],1)))</f>
        <v/>
      </c>
    </row>
    <row r="1639" spans="1:60" x14ac:dyDescent="0.25">
      <c r="A1639" s="27">
        <v>2315</v>
      </c>
      <c r="B1639" s="30" t="s">
        <v>11140</v>
      </c>
      <c r="C1639" s="30" t="s">
        <v>11141</v>
      </c>
      <c r="D1639" s="30" t="s">
        <v>57</v>
      </c>
      <c r="E1639" s="30" t="s">
        <v>111</v>
      </c>
      <c r="F1639" s="30" t="s">
        <v>59</v>
      </c>
      <c r="G1639" s="30">
        <v>1995</v>
      </c>
      <c r="H1639" s="4">
        <v>45811</v>
      </c>
      <c r="I1639" s="30">
        <v>45811</v>
      </c>
      <c r="J1639" s="4">
        <v>45722</v>
      </c>
      <c r="K1639" s="4">
        <v>45812</v>
      </c>
      <c r="L1639" s="4"/>
      <c r="M1639" s="4">
        <v>45813</v>
      </c>
      <c r="N1639" s="4"/>
      <c r="O1639" s="4" t="s">
        <v>60</v>
      </c>
      <c r="P1639" s="4" t="s">
        <v>60</v>
      </c>
      <c r="Q1639" s="4" t="s">
        <v>60</v>
      </c>
      <c r="R1639" s="4" t="s">
        <v>60</v>
      </c>
      <c r="S1639" s="4" t="s">
        <v>60</v>
      </c>
      <c r="T1639" s="4">
        <v>45813</v>
      </c>
      <c r="U1639" s="4"/>
      <c r="V1639" s="4"/>
      <c r="W1639" s="4">
        <v>45818</v>
      </c>
      <c r="X1639" s="4"/>
      <c r="Y1639" s="4" t="s">
        <v>60</v>
      </c>
      <c r="Z1639" s="4">
        <v>45818</v>
      </c>
      <c r="AA1639" s="4"/>
      <c r="AB1639" s="4" t="s">
        <v>60</v>
      </c>
      <c r="AC1639" s="4">
        <v>45819</v>
      </c>
      <c r="AD1639" s="4">
        <v>45820</v>
      </c>
      <c r="AE1639" s="4">
        <v>45821</v>
      </c>
      <c r="AF1639" s="4"/>
      <c r="AG1639" s="30" t="s">
        <v>126</v>
      </c>
      <c r="AH1639" s="30" t="s">
        <v>63</v>
      </c>
      <c r="AI1639" s="30" t="s">
        <v>778</v>
      </c>
      <c r="AJ1639" s="30" t="s">
        <v>64</v>
      </c>
      <c r="AK1639" s="30" t="s">
        <v>65</v>
      </c>
      <c r="AL1639" s="30" t="s">
        <v>66</v>
      </c>
      <c r="AM1639" s="30" t="s">
        <v>67</v>
      </c>
      <c r="AN1639" s="30">
        <v>61.171529999999997</v>
      </c>
      <c r="AO1639" s="30" t="s">
        <v>68</v>
      </c>
      <c r="AP1639" s="30"/>
      <c r="AQ1639" s="30"/>
      <c r="AR1639" s="30" t="s">
        <v>68</v>
      </c>
      <c r="AS1639" s="30"/>
      <c r="AT1639" s="30"/>
      <c r="AU1639" s="30" t="s">
        <v>683</v>
      </c>
      <c r="AV1639" s="30" t="s">
        <v>684</v>
      </c>
      <c r="AW1639" s="30">
        <v>133.79111</v>
      </c>
      <c r="AX1639" s="30" t="s">
        <v>688</v>
      </c>
      <c r="AY1639" s="30" t="s">
        <v>689</v>
      </c>
      <c r="AZ1639" s="3">
        <v>1995</v>
      </c>
      <c r="BA1639" s="30" t="s">
        <v>60</v>
      </c>
      <c r="BB1639" s="30">
        <v>1995</v>
      </c>
      <c r="BC1639" s="30" t="s">
        <v>60</v>
      </c>
      <c r="BD1639" s="30" t="s">
        <v>60</v>
      </c>
      <c r="BE1639" s="30" t="s">
        <v>60</v>
      </c>
      <c r="BF1639" s="35" t="str">
        <f>IFERROR(VLOOKUP(Data_Power_app[[#This Row],[PRO ODER]],'Result'!A:C,3,0),"")</f>
        <v>LAMINATION 6</v>
      </c>
      <c r="BG1639" s="14" t="str">
        <f>IFERROR(VLOOKUP(Data_Power_app[[#This Row],[PRO ODER]]&amp;"LAM_IN",'Real Time'!A:E,4,0),"")</f>
        <v/>
      </c>
      <c r="BH1639" s="37" t="str">
        <f>IF(Data_Power_app[[#This Row],[LAMINATION MACHINE (PLAN)]]="","",IF(Data_Power_app[[#This Row],[LAMINATION MACHINE (REALTIME)]]="","",RIGHT(Data_Power_app[[#This Row],[LAMINATION MACHINE (REALTIME)]],1)=RIGHT(Data_Power_app[[#This Row],[LAMINATION MACHINE (PLAN)]],1)))</f>
        <v/>
      </c>
    </row>
    <row r="1640" spans="1:60" x14ac:dyDescent="0.25">
      <c r="A1640" s="27">
        <v>2319</v>
      </c>
      <c r="B1640" s="30" t="s">
        <v>8132</v>
      </c>
      <c r="C1640" s="30" t="s">
        <v>8133</v>
      </c>
      <c r="D1640" s="30" t="s">
        <v>57</v>
      </c>
      <c r="E1640" s="30" t="s">
        <v>111</v>
      </c>
      <c r="F1640" s="30" t="s">
        <v>59</v>
      </c>
      <c r="G1640" s="30">
        <v>131</v>
      </c>
      <c r="H1640" s="4">
        <v>45811</v>
      </c>
      <c r="I1640" s="30">
        <v>45808</v>
      </c>
      <c r="J1640" s="4">
        <v>45808</v>
      </c>
      <c r="K1640" s="4">
        <v>45812</v>
      </c>
      <c r="L1640" s="4">
        <v>45810.383587962962</v>
      </c>
      <c r="M1640" s="4">
        <v>45812</v>
      </c>
      <c r="N1640" s="4">
        <v>45810.811238425929</v>
      </c>
      <c r="O1640" s="4" t="s">
        <v>60</v>
      </c>
      <c r="P1640" s="4" t="s">
        <v>60</v>
      </c>
      <c r="Q1640" s="4" t="s">
        <v>60</v>
      </c>
      <c r="R1640" s="4" t="s">
        <v>60</v>
      </c>
      <c r="S1640" s="4" t="s">
        <v>60</v>
      </c>
      <c r="T1640" s="4">
        <v>45813</v>
      </c>
      <c r="U1640" s="4"/>
      <c r="V1640" s="4"/>
      <c r="W1640" s="4">
        <v>45818</v>
      </c>
      <c r="X1640" s="4"/>
      <c r="Y1640" s="4" t="s">
        <v>60</v>
      </c>
      <c r="Z1640" s="4">
        <v>45818</v>
      </c>
      <c r="AA1640" s="4"/>
      <c r="AB1640" s="4" t="s">
        <v>60</v>
      </c>
      <c r="AC1640" s="4">
        <v>45819</v>
      </c>
      <c r="AD1640" s="4">
        <v>45820</v>
      </c>
      <c r="AE1640" s="4">
        <v>45821</v>
      </c>
      <c r="AF1640" s="4"/>
      <c r="AG1640" s="30" t="s">
        <v>266</v>
      </c>
      <c r="AH1640" s="30" t="s">
        <v>63</v>
      </c>
      <c r="AI1640" s="30" t="s">
        <v>778</v>
      </c>
      <c r="AJ1640" s="30" t="s">
        <v>64</v>
      </c>
      <c r="AK1640" s="30" t="s">
        <v>65</v>
      </c>
      <c r="AL1640" s="30" t="s">
        <v>66</v>
      </c>
      <c r="AM1640" s="30" t="s">
        <v>67</v>
      </c>
      <c r="AN1640" s="30">
        <v>3.9203199999999998</v>
      </c>
      <c r="AO1640" s="30" t="s">
        <v>68</v>
      </c>
      <c r="AP1640" s="30"/>
      <c r="AQ1640" s="30"/>
      <c r="AR1640" s="30" t="s">
        <v>68</v>
      </c>
      <c r="AS1640" s="30"/>
      <c r="AT1640" s="30"/>
      <c r="AU1640" s="30" t="s">
        <v>683</v>
      </c>
      <c r="AV1640" s="30" t="s">
        <v>684</v>
      </c>
      <c r="AW1640" s="30">
        <v>8.5744600000000002</v>
      </c>
      <c r="AX1640" s="30" t="s">
        <v>688</v>
      </c>
      <c r="AY1640" s="30" t="s">
        <v>689</v>
      </c>
      <c r="AZ1640" s="3">
        <v>131</v>
      </c>
      <c r="BA1640" s="30" t="s">
        <v>60</v>
      </c>
      <c r="BB1640" s="30">
        <v>131</v>
      </c>
      <c r="BC1640" s="30" t="s">
        <v>60</v>
      </c>
      <c r="BD1640" s="30" t="s">
        <v>60</v>
      </c>
      <c r="BE1640" s="30" t="s">
        <v>60</v>
      </c>
      <c r="BF1640" s="35" t="str">
        <f>IFERROR(VLOOKUP(Data_Power_app[[#This Row],[PRO ODER]],'Result'!A:C,3,0),"")</f>
        <v/>
      </c>
      <c r="BG1640" s="14" t="str">
        <f>IFERROR(VLOOKUP(Data_Power_app[[#This Row],[PRO ODER]]&amp;"LAM_IN",'Real Time'!A:E,4,0),"")</f>
        <v/>
      </c>
      <c r="BH1640" s="37" t="str">
        <f>IF(Data_Power_app[[#This Row],[LAMINATION MACHINE (PLAN)]]="","",IF(Data_Power_app[[#This Row],[LAMINATION MACHINE (REALTIME)]]="","",RIGHT(Data_Power_app[[#This Row],[LAMINATION MACHINE (REALTIME)]],1)=RIGHT(Data_Power_app[[#This Row],[LAMINATION MACHINE (PLAN)]],1)))</f>
        <v/>
      </c>
    </row>
    <row r="1641" spans="1:60" x14ac:dyDescent="0.25">
      <c r="A1641" s="27">
        <v>2321</v>
      </c>
      <c r="B1641" s="30" t="s">
        <v>8134</v>
      </c>
      <c r="C1641" s="30" t="s">
        <v>8135</v>
      </c>
      <c r="D1641" s="30" t="s">
        <v>57</v>
      </c>
      <c r="E1641" s="30" t="s">
        <v>111</v>
      </c>
      <c r="F1641" s="30" t="s">
        <v>59</v>
      </c>
      <c r="G1641" s="30">
        <v>2605</v>
      </c>
      <c r="H1641" s="4">
        <v>45811</v>
      </c>
      <c r="I1641" s="30">
        <v>45808</v>
      </c>
      <c r="J1641" s="4">
        <v>45808</v>
      </c>
      <c r="K1641" s="4">
        <v>45812</v>
      </c>
      <c r="L1641" s="4">
        <v>45811.341365740744</v>
      </c>
      <c r="M1641" s="4">
        <v>45812</v>
      </c>
      <c r="N1641" s="4">
        <v>45811.539722222224</v>
      </c>
      <c r="O1641" s="4" t="s">
        <v>60</v>
      </c>
      <c r="P1641" s="4" t="s">
        <v>60</v>
      </c>
      <c r="Q1641" s="4" t="s">
        <v>60</v>
      </c>
      <c r="R1641" s="4" t="s">
        <v>60</v>
      </c>
      <c r="S1641" s="4" t="s">
        <v>60</v>
      </c>
      <c r="T1641" s="4">
        <v>45813</v>
      </c>
      <c r="U1641" s="4"/>
      <c r="V1641" s="4"/>
      <c r="W1641" s="4">
        <v>45818</v>
      </c>
      <c r="X1641" s="4"/>
      <c r="Y1641" s="4" t="s">
        <v>60</v>
      </c>
      <c r="Z1641" s="4">
        <v>45818</v>
      </c>
      <c r="AA1641" s="4"/>
      <c r="AB1641" s="4" t="s">
        <v>60</v>
      </c>
      <c r="AC1641" s="4">
        <v>45819</v>
      </c>
      <c r="AD1641" s="4">
        <v>45820</v>
      </c>
      <c r="AE1641" s="4">
        <v>45821</v>
      </c>
      <c r="AF1641" s="4"/>
      <c r="AG1641" s="30" t="s">
        <v>266</v>
      </c>
      <c r="AH1641" s="30" t="s">
        <v>63</v>
      </c>
      <c r="AI1641" s="30" t="s">
        <v>842</v>
      </c>
      <c r="AJ1641" s="30" t="s">
        <v>64</v>
      </c>
      <c r="AK1641" s="30" t="s">
        <v>65</v>
      </c>
      <c r="AL1641" s="30" t="s">
        <v>66</v>
      </c>
      <c r="AM1641" s="30" t="s">
        <v>67</v>
      </c>
      <c r="AN1641" s="30">
        <v>82.154079999999993</v>
      </c>
      <c r="AO1641" s="30" t="s">
        <v>68</v>
      </c>
      <c r="AP1641" s="30"/>
      <c r="AQ1641" s="30"/>
      <c r="AR1641" s="30" t="s">
        <v>68</v>
      </c>
      <c r="AS1641" s="30"/>
      <c r="AT1641" s="30"/>
      <c r="AU1641" s="30" t="s">
        <v>145</v>
      </c>
      <c r="AV1641" s="30" t="s">
        <v>146</v>
      </c>
      <c r="AW1641" s="30">
        <v>179.68416999999999</v>
      </c>
      <c r="AX1641" s="30" t="s">
        <v>69</v>
      </c>
      <c r="AY1641" s="30" t="s">
        <v>70</v>
      </c>
      <c r="AZ1641" s="3">
        <v>2605</v>
      </c>
      <c r="BA1641" s="30" t="s">
        <v>60</v>
      </c>
      <c r="BB1641" s="30">
        <v>2605</v>
      </c>
      <c r="BC1641" s="30" t="s">
        <v>60</v>
      </c>
      <c r="BD1641" s="30" t="s">
        <v>60</v>
      </c>
      <c r="BE1641" s="30" t="s">
        <v>60</v>
      </c>
      <c r="BF1641" s="35" t="str">
        <f>IFERROR(VLOOKUP(Data_Power_app[[#This Row],[PRO ODER]],'Result'!A:C,3,0),"")</f>
        <v/>
      </c>
      <c r="BG1641" s="14" t="str">
        <f>IFERROR(VLOOKUP(Data_Power_app[[#This Row],[PRO ODER]]&amp;"LAM_IN",'Real Time'!A:E,4,0),"")</f>
        <v/>
      </c>
      <c r="BH1641" s="37" t="str">
        <f>IF(Data_Power_app[[#This Row],[LAMINATION MACHINE (PLAN)]]="","",IF(Data_Power_app[[#This Row],[LAMINATION MACHINE (REALTIME)]]="","",RIGHT(Data_Power_app[[#This Row],[LAMINATION MACHINE (REALTIME)]],1)=RIGHT(Data_Power_app[[#This Row],[LAMINATION MACHINE (PLAN)]],1)))</f>
        <v/>
      </c>
    </row>
    <row r="1642" spans="1:60" x14ac:dyDescent="0.25">
      <c r="A1642" s="27">
        <v>2322</v>
      </c>
      <c r="B1642" s="30" t="s">
        <v>8136</v>
      </c>
      <c r="C1642" s="30" t="s">
        <v>8137</v>
      </c>
      <c r="D1642" s="30" t="s">
        <v>57</v>
      </c>
      <c r="E1642" s="30" t="s">
        <v>111</v>
      </c>
      <c r="F1642" s="30" t="s">
        <v>59</v>
      </c>
      <c r="G1642" s="30">
        <v>855</v>
      </c>
      <c r="H1642" s="4">
        <v>45811</v>
      </c>
      <c r="I1642" s="30">
        <v>45808</v>
      </c>
      <c r="J1642" s="4">
        <v>45808</v>
      </c>
      <c r="K1642" s="4">
        <v>45812</v>
      </c>
      <c r="L1642" s="4">
        <v>45811.341284722221</v>
      </c>
      <c r="M1642" s="4">
        <v>45812</v>
      </c>
      <c r="N1642" s="4"/>
      <c r="O1642" s="4" t="s">
        <v>60</v>
      </c>
      <c r="P1642" s="4" t="s">
        <v>60</v>
      </c>
      <c r="Q1642" s="4" t="s">
        <v>60</v>
      </c>
      <c r="R1642" s="4" t="s">
        <v>60</v>
      </c>
      <c r="S1642" s="4" t="s">
        <v>60</v>
      </c>
      <c r="T1642" s="4">
        <v>45813</v>
      </c>
      <c r="U1642" s="4"/>
      <c r="V1642" s="4"/>
      <c r="W1642" s="4">
        <v>45818</v>
      </c>
      <c r="X1642" s="4"/>
      <c r="Y1642" s="4" t="s">
        <v>60</v>
      </c>
      <c r="Z1642" s="4">
        <v>45818</v>
      </c>
      <c r="AA1642" s="4"/>
      <c r="AB1642" s="4" t="s">
        <v>60</v>
      </c>
      <c r="AC1642" s="4">
        <v>45819</v>
      </c>
      <c r="AD1642" s="4">
        <v>45820</v>
      </c>
      <c r="AE1642" s="4">
        <v>45821</v>
      </c>
      <c r="AF1642" s="4"/>
      <c r="AG1642" s="30" t="s">
        <v>88</v>
      </c>
      <c r="AH1642" s="30" t="s">
        <v>63</v>
      </c>
      <c r="AI1642" s="30" t="s">
        <v>842</v>
      </c>
      <c r="AJ1642" s="30" t="s">
        <v>64</v>
      </c>
      <c r="AK1642" s="30" t="s">
        <v>65</v>
      </c>
      <c r="AL1642" s="30" t="s">
        <v>66</v>
      </c>
      <c r="AM1642" s="30" t="s">
        <v>67</v>
      </c>
      <c r="AN1642" s="30">
        <v>25.79477</v>
      </c>
      <c r="AO1642" s="30" t="s">
        <v>68</v>
      </c>
      <c r="AP1642" s="30"/>
      <c r="AQ1642" s="30"/>
      <c r="AR1642" s="30" t="s">
        <v>68</v>
      </c>
      <c r="AS1642" s="30"/>
      <c r="AT1642" s="30"/>
      <c r="AU1642" s="30" t="s">
        <v>145</v>
      </c>
      <c r="AV1642" s="30" t="s">
        <v>146</v>
      </c>
      <c r="AW1642" s="30">
        <v>56.416460000000001</v>
      </c>
      <c r="AX1642" s="30" t="s">
        <v>69</v>
      </c>
      <c r="AY1642" s="30" t="s">
        <v>70</v>
      </c>
      <c r="AZ1642" s="3">
        <v>855</v>
      </c>
      <c r="BA1642" s="30" t="s">
        <v>60</v>
      </c>
      <c r="BB1642" s="30">
        <v>855</v>
      </c>
      <c r="BC1642" s="30" t="s">
        <v>60</v>
      </c>
      <c r="BD1642" s="30" t="s">
        <v>60</v>
      </c>
      <c r="BE1642" s="30" t="s">
        <v>60</v>
      </c>
      <c r="BF1642" s="35" t="str">
        <f>IFERROR(VLOOKUP(Data_Power_app[[#This Row],[PRO ODER]],'Result'!A:C,3,0),"")</f>
        <v/>
      </c>
      <c r="BG1642" s="14" t="str">
        <f>IFERROR(VLOOKUP(Data_Power_app[[#This Row],[PRO ODER]]&amp;"LAM_IN",'Real Time'!A:E,4,0),"")</f>
        <v/>
      </c>
      <c r="BH1642" s="37" t="str">
        <f>IF(Data_Power_app[[#This Row],[LAMINATION MACHINE (PLAN)]]="","",IF(Data_Power_app[[#This Row],[LAMINATION MACHINE (REALTIME)]]="","",RIGHT(Data_Power_app[[#This Row],[LAMINATION MACHINE (REALTIME)]],1)=RIGHT(Data_Power_app[[#This Row],[LAMINATION MACHINE (PLAN)]],1)))</f>
        <v/>
      </c>
    </row>
    <row r="1643" spans="1:60" x14ac:dyDescent="0.25">
      <c r="A1643" s="27">
        <v>2323</v>
      </c>
      <c r="B1643" s="30" t="s">
        <v>8138</v>
      </c>
      <c r="C1643" s="30" t="s">
        <v>8139</v>
      </c>
      <c r="D1643" s="30" t="s">
        <v>57</v>
      </c>
      <c r="E1643" s="30" t="s">
        <v>111</v>
      </c>
      <c r="F1643" s="30" t="s">
        <v>59</v>
      </c>
      <c r="G1643" s="30">
        <v>5</v>
      </c>
      <c r="H1643" s="4">
        <v>45811</v>
      </c>
      <c r="I1643" s="30">
        <v>45808</v>
      </c>
      <c r="J1643" s="4">
        <v>45808</v>
      </c>
      <c r="K1643" s="4">
        <v>45812</v>
      </c>
      <c r="L1643" s="4">
        <v>45811.782349537039</v>
      </c>
      <c r="M1643" s="4">
        <v>45812</v>
      </c>
      <c r="N1643" s="4"/>
      <c r="O1643" s="4" t="s">
        <v>60</v>
      </c>
      <c r="P1643" s="4" t="s">
        <v>60</v>
      </c>
      <c r="Q1643" s="4" t="s">
        <v>60</v>
      </c>
      <c r="R1643" s="4" t="s">
        <v>60</v>
      </c>
      <c r="S1643" s="4" t="s">
        <v>60</v>
      </c>
      <c r="T1643" s="4">
        <v>45813</v>
      </c>
      <c r="U1643" s="4"/>
      <c r="V1643" s="4"/>
      <c r="W1643" s="4">
        <v>45818</v>
      </c>
      <c r="X1643" s="4"/>
      <c r="Y1643" s="4" t="s">
        <v>60</v>
      </c>
      <c r="Z1643" s="4">
        <v>45818</v>
      </c>
      <c r="AA1643" s="4"/>
      <c r="AB1643" s="4" t="s">
        <v>60</v>
      </c>
      <c r="AC1643" s="4">
        <v>45819</v>
      </c>
      <c r="AD1643" s="4">
        <v>45820</v>
      </c>
      <c r="AE1643" s="4">
        <v>45821</v>
      </c>
      <c r="AF1643" s="4"/>
      <c r="AG1643" s="30" t="s">
        <v>88</v>
      </c>
      <c r="AH1643" s="30" t="s">
        <v>63</v>
      </c>
      <c r="AI1643" s="30" t="s">
        <v>842</v>
      </c>
      <c r="AJ1643" s="30" t="s">
        <v>64</v>
      </c>
      <c r="AK1643" s="30" t="s">
        <v>65</v>
      </c>
      <c r="AL1643" s="30" t="s">
        <v>66</v>
      </c>
      <c r="AM1643" s="30" t="s">
        <v>67</v>
      </c>
      <c r="AN1643" s="30">
        <v>0.13422999999999999</v>
      </c>
      <c r="AO1643" s="30" t="s">
        <v>68</v>
      </c>
      <c r="AP1643" s="30"/>
      <c r="AQ1643" s="30"/>
      <c r="AR1643" s="30" t="s">
        <v>68</v>
      </c>
      <c r="AS1643" s="30"/>
      <c r="AT1643" s="30"/>
      <c r="AU1643" s="30" t="s">
        <v>145</v>
      </c>
      <c r="AV1643" s="30" t="s">
        <v>146</v>
      </c>
      <c r="AW1643" s="30">
        <v>0.29350999999999999</v>
      </c>
      <c r="AX1643" s="30" t="s">
        <v>69</v>
      </c>
      <c r="AY1643" s="30" t="s">
        <v>70</v>
      </c>
      <c r="AZ1643" s="3">
        <v>5</v>
      </c>
      <c r="BA1643" s="30" t="s">
        <v>60</v>
      </c>
      <c r="BB1643" s="30">
        <v>5</v>
      </c>
      <c r="BC1643" s="30" t="s">
        <v>60</v>
      </c>
      <c r="BD1643" s="30" t="s">
        <v>60</v>
      </c>
      <c r="BE1643" s="30" t="s">
        <v>60</v>
      </c>
      <c r="BF1643" s="35" t="str">
        <f>IFERROR(VLOOKUP(Data_Power_app[[#This Row],[PRO ODER]],'Result'!A:C,3,0),"")</f>
        <v>LAMINATION 6</v>
      </c>
      <c r="BG1643" s="14" t="str">
        <f>IFERROR(VLOOKUP(Data_Power_app[[#This Row],[PRO ODER]]&amp;"LAM_IN",'Real Time'!A:E,4,0),"")</f>
        <v/>
      </c>
      <c r="BH1643" s="37" t="str">
        <f>IF(Data_Power_app[[#This Row],[LAMINATION MACHINE (PLAN)]]="","",IF(Data_Power_app[[#This Row],[LAMINATION MACHINE (REALTIME)]]="","",RIGHT(Data_Power_app[[#This Row],[LAMINATION MACHINE (REALTIME)]],1)=RIGHT(Data_Power_app[[#This Row],[LAMINATION MACHINE (PLAN)]],1)))</f>
        <v/>
      </c>
    </row>
    <row r="1644" spans="1:60" x14ac:dyDescent="0.25">
      <c r="A1644" s="27">
        <v>2324</v>
      </c>
      <c r="B1644" s="30" t="s">
        <v>8140</v>
      </c>
      <c r="C1644" s="30" t="s">
        <v>8141</v>
      </c>
      <c r="D1644" s="30" t="s">
        <v>57</v>
      </c>
      <c r="E1644" s="30" t="s">
        <v>111</v>
      </c>
      <c r="F1644" s="30" t="s">
        <v>59</v>
      </c>
      <c r="G1644" s="30">
        <v>2405</v>
      </c>
      <c r="H1644" s="4">
        <v>45811</v>
      </c>
      <c r="I1644" s="30">
        <v>45808</v>
      </c>
      <c r="J1644" s="4">
        <v>45808</v>
      </c>
      <c r="K1644" s="4">
        <v>45812</v>
      </c>
      <c r="L1644" s="4">
        <v>45811.341331018521</v>
      </c>
      <c r="M1644" s="4">
        <v>45812</v>
      </c>
      <c r="N1644" s="4"/>
      <c r="O1644" s="4" t="s">
        <v>60</v>
      </c>
      <c r="P1644" s="4" t="s">
        <v>60</v>
      </c>
      <c r="Q1644" s="4" t="s">
        <v>60</v>
      </c>
      <c r="R1644" s="4" t="s">
        <v>60</v>
      </c>
      <c r="S1644" s="4" t="s">
        <v>60</v>
      </c>
      <c r="T1644" s="4">
        <v>45813</v>
      </c>
      <c r="U1644" s="4"/>
      <c r="V1644" s="4"/>
      <c r="W1644" s="4">
        <v>45818</v>
      </c>
      <c r="X1644" s="4"/>
      <c r="Y1644" s="4" t="s">
        <v>60</v>
      </c>
      <c r="Z1644" s="4">
        <v>45818</v>
      </c>
      <c r="AA1644" s="4"/>
      <c r="AB1644" s="4" t="s">
        <v>60</v>
      </c>
      <c r="AC1644" s="4">
        <v>45819</v>
      </c>
      <c r="AD1644" s="4">
        <v>45820</v>
      </c>
      <c r="AE1644" s="4">
        <v>45821</v>
      </c>
      <c r="AF1644" s="4"/>
      <c r="AG1644" s="30" t="s">
        <v>88</v>
      </c>
      <c r="AH1644" s="30" t="s">
        <v>63</v>
      </c>
      <c r="AI1644" s="30" t="s">
        <v>842</v>
      </c>
      <c r="AJ1644" s="30" t="s">
        <v>64</v>
      </c>
      <c r="AK1644" s="30" t="s">
        <v>65</v>
      </c>
      <c r="AL1644" s="30" t="s">
        <v>66</v>
      </c>
      <c r="AM1644" s="30" t="s">
        <v>67</v>
      </c>
      <c r="AN1644" s="30">
        <v>73.823220000000006</v>
      </c>
      <c r="AO1644" s="30" t="s">
        <v>68</v>
      </c>
      <c r="AP1644" s="30"/>
      <c r="AQ1644" s="30"/>
      <c r="AR1644" s="30" t="s">
        <v>68</v>
      </c>
      <c r="AS1644" s="30"/>
      <c r="AT1644" s="30"/>
      <c r="AU1644" s="30" t="s">
        <v>145</v>
      </c>
      <c r="AV1644" s="30" t="s">
        <v>146</v>
      </c>
      <c r="AW1644" s="30">
        <v>161.46207000000001</v>
      </c>
      <c r="AX1644" s="30" t="s">
        <v>69</v>
      </c>
      <c r="AY1644" s="30" t="s">
        <v>70</v>
      </c>
      <c r="AZ1644" s="3">
        <v>2405</v>
      </c>
      <c r="BA1644" s="30" t="s">
        <v>60</v>
      </c>
      <c r="BB1644" s="30">
        <v>2405</v>
      </c>
      <c r="BC1644" s="30" t="s">
        <v>60</v>
      </c>
      <c r="BD1644" s="30" t="s">
        <v>60</v>
      </c>
      <c r="BE1644" s="30" t="s">
        <v>60</v>
      </c>
      <c r="BF1644" s="35" t="str">
        <f>IFERROR(VLOOKUP(Data_Power_app[[#This Row],[PRO ODER]],'Result'!A:C,3,0),"")</f>
        <v/>
      </c>
      <c r="BG1644" s="14" t="str">
        <f>IFERROR(VLOOKUP(Data_Power_app[[#This Row],[PRO ODER]]&amp;"LAM_IN",'Real Time'!A:E,4,0),"")</f>
        <v/>
      </c>
      <c r="BH1644" s="37" t="str">
        <f>IF(Data_Power_app[[#This Row],[LAMINATION MACHINE (PLAN)]]="","",IF(Data_Power_app[[#This Row],[LAMINATION MACHINE (REALTIME)]]="","",RIGHT(Data_Power_app[[#This Row],[LAMINATION MACHINE (REALTIME)]],1)=RIGHT(Data_Power_app[[#This Row],[LAMINATION MACHINE (PLAN)]],1)))</f>
        <v/>
      </c>
    </row>
    <row r="1645" spans="1:60" x14ac:dyDescent="0.25">
      <c r="A1645" s="27">
        <v>2325</v>
      </c>
      <c r="B1645" s="30" t="s">
        <v>8142</v>
      </c>
      <c r="C1645" s="30" t="s">
        <v>8143</v>
      </c>
      <c r="D1645" s="30" t="s">
        <v>57</v>
      </c>
      <c r="E1645" s="30" t="s">
        <v>111</v>
      </c>
      <c r="F1645" s="30" t="s">
        <v>59</v>
      </c>
      <c r="G1645" s="30">
        <v>106</v>
      </c>
      <c r="H1645" s="4">
        <v>45811</v>
      </c>
      <c r="I1645" s="30">
        <v>45808</v>
      </c>
      <c r="J1645" s="4">
        <v>45808</v>
      </c>
      <c r="K1645" s="4">
        <v>45812</v>
      </c>
      <c r="L1645" s="4">
        <v>45811.538854166669</v>
      </c>
      <c r="M1645" s="4">
        <v>45812</v>
      </c>
      <c r="N1645" s="4">
        <v>45811.539837962962</v>
      </c>
      <c r="O1645" s="4" t="s">
        <v>60</v>
      </c>
      <c r="P1645" s="4" t="s">
        <v>60</v>
      </c>
      <c r="Q1645" s="4" t="s">
        <v>60</v>
      </c>
      <c r="R1645" s="4" t="s">
        <v>60</v>
      </c>
      <c r="S1645" s="4" t="s">
        <v>60</v>
      </c>
      <c r="T1645" s="4">
        <v>45813</v>
      </c>
      <c r="U1645" s="4"/>
      <c r="V1645" s="4"/>
      <c r="W1645" s="4">
        <v>45818</v>
      </c>
      <c r="X1645" s="4"/>
      <c r="Y1645" s="4" t="s">
        <v>60</v>
      </c>
      <c r="Z1645" s="4">
        <v>45818</v>
      </c>
      <c r="AA1645" s="4"/>
      <c r="AB1645" s="4" t="s">
        <v>60</v>
      </c>
      <c r="AC1645" s="4">
        <v>45819</v>
      </c>
      <c r="AD1645" s="4">
        <v>45820</v>
      </c>
      <c r="AE1645" s="4">
        <v>45821</v>
      </c>
      <c r="AF1645" s="4"/>
      <c r="AG1645" s="30" t="s">
        <v>266</v>
      </c>
      <c r="AH1645" s="30" t="s">
        <v>63</v>
      </c>
      <c r="AI1645" s="30" t="s">
        <v>842</v>
      </c>
      <c r="AJ1645" s="30" t="s">
        <v>64</v>
      </c>
      <c r="AK1645" s="30" t="s">
        <v>65</v>
      </c>
      <c r="AL1645" s="30" t="s">
        <v>66</v>
      </c>
      <c r="AM1645" s="30" t="s">
        <v>67</v>
      </c>
      <c r="AN1645" s="30">
        <v>3.1330900000000002</v>
      </c>
      <c r="AO1645" s="30" t="s">
        <v>68</v>
      </c>
      <c r="AP1645" s="30"/>
      <c r="AQ1645" s="30"/>
      <c r="AR1645" s="30" t="s">
        <v>68</v>
      </c>
      <c r="AS1645" s="30"/>
      <c r="AT1645" s="30"/>
      <c r="AU1645" s="30" t="s">
        <v>145</v>
      </c>
      <c r="AV1645" s="30" t="s">
        <v>146</v>
      </c>
      <c r="AW1645" s="30">
        <v>6.85229</v>
      </c>
      <c r="AX1645" s="30" t="s">
        <v>69</v>
      </c>
      <c r="AY1645" s="30" t="s">
        <v>70</v>
      </c>
      <c r="AZ1645" s="3">
        <v>106</v>
      </c>
      <c r="BA1645" s="30" t="s">
        <v>60</v>
      </c>
      <c r="BB1645" s="30">
        <v>106</v>
      </c>
      <c r="BC1645" s="30" t="s">
        <v>60</v>
      </c>
      <c r="BD1645" s="30" t="s">
        <v>60</v>
      </c>
      <c r="BE1645" s="30" t="s">
        <v>60</v>
      </c>
      <c r="BF1645" s="35" t="str">
        <f>IFERROR(VLOOKUP(Data_Power_app[[#This Row],[PRO ODER]],'Result'!A:C,3,0),"")</f>
        <v/>
      </c>
      <c r="BG1645" s="14" t="str">
        <f>IFERROR(VLOOKUP(Data_Power_app[[#This Row],[PRO ODER]]&amp;"LAM_IN",'Real Time'!A:E,4,0),"")</f>
        <v/>
      </c>
      <c r="BH1645" s="37" t="str">
        <f>IF(Data_Power_app[[#This Row],[LAMINATION MACHINE (PLAN)]]="","",IF(Data_Power_app[[#This Row],[LAMINATION MACHINE (REALTIME)]]="","",RIGHT(Data_Power_app[[#This Row],[LAMINATION MACHINE (REALTIME)]],1)=RIGHT(Data_Power_app[[#This Row],[LAMINATION MACHINE (PLAN)]],1)))</f>
        <v/>
      </c>
    </row>
    <row r="1646" spans="1:60" x14ac:dyDescent="0.25">
      <c r="A1646" s="27">
        <v>2326</v>
      </c>
      <c r="B1646" s="30" t="s">
        <v>8144</v>
      </c>
      <c r="C1646" s="30" t="s">
        <v>8145</v>
      </c>
      <c r="D1646" s="30" t="s">
        <v>57</v>
      </c>
      <c r="E1646" s="30" t="s">
        <v>111</v>
      </c>
      <c r="F1646" s="30" t="s">
        <v>59</v>
      </c>
      <c r="G1646" s="30">
        <v>323</v>
      </c>
      <c r="H1646" s="4">
        <v>45811</v>
      </c>
      <c r="I1646" s="30">
        <v>45808</v>
      </c>
      <c r="J1646" s="4">
        <v>45808</v>
      </c>
      <c r="K1646" s="4">
        <v>45812</v>
      </c>
      <c r="L1646" s="4">
        <v>45811.341238425928</v>
      </c>
      <c r="M1646" s="4">
        <v>45812</v>
      </c>
      <c r="N1646" s="4"/>
      <c r="O1646" s="4" t="s">
        <v>60</v>
      </c>
      <c r="P1646" s="4" t="s">
        <v>60</v>
      </c>
      <c r="Q1646" s="4" t="s">
        <v>60</v>
      </c>
      <c r="R1646" s="4" t="s">
        <v>60</v>
      </c>
      <c r="S1646" s="4" t="s">
        <v>60</v>
      </c>
      <c r="T1646" s="4">
        <v>45813</v>
      </c>
      <c r="U1646" s="4"/>
      <c r="V1646" s="4"/>
      <c r="W1646" s="4">
        <v>45818</v>
      </c>
      <c r="X1646" s="4"/>
      <c r="Y1646" s="4" t="s">
        <v>60</v>
      </c>
      <c r="Z1646" s="4">
        <v>45818</v>
      </c>
      <c r="AA1646" s="4"/>
      <c r="AB1646" s="4" t="s">
        <v>60</v>
      </c>
      <c r="AC1646" s="4">
        <v>45819</v>
      </c>
      <c r="AD1646" s="4">
        <v>45820</v>
      </c>
      <c r="AE1646" s="4">
        <v>45821</v>
      </c>
      <c r="AF1646" s="4"/>
      <c r="AG1646" s="30" t="s">
        <v>88</v>
      </c>
      <c r="AH1646" s="30" t="s">
        <v>63</v>
      </c>
      <c r="AI1646" s="30" t="s">
        <v>842</v>
      </c>
      <c r="AJ1646" s="30" t="s">
        <v>64</v>
      </c>
      <c r="AK1646" s="30" t="s">
        <v>65</v>
      </c>
      <c r="AL1646" s="30" t="s">
        <v>66</v>
      </c>
      <c r="AM1646" s="30" t="s">
        <v>67</v>
      </c>
      <c r="AN1646" s="30">
        <v>9.6910699999999999</v>
      </c>
      <c r="AO1646" s="30" t="s">
        <v>68</v>
      </c>
      <c r="AP1646" s="30"/>
      <c r="AQ1646" s="30"/>
      <c r="AR1646" s="30" t="s">
        <v>68</v>
      </c>
      <c r="AS1646" s="30"/>
      <c r="AT1646" s="30"/>
      <c r="AU1646" s="30" t="s">
        <v>145</v>
      </c>
      <c r="AV1646" s="30" t="s">
        <v>146</v>
      </c>
      <c r="AW1646" s="30">
        <v>21.196280000000002</v>
      </c>
      <c r="AX1646" s="30" t="s">
        <v>69</v>
      </c>
      <c r="AY1646" s="30" t="s">
        <v>70</v>
      </c>
      <c r="AZ1646" s="3">
        <v>323</v>
      </c>
      <c r="BA1646" s="30" t="s">
        <v>60</v>
      </c>
      <c r="BB1646" s="30">
        <v>323</v>
      </c>
      <c r="BC1646" s="30" t="s">
        <v>60</v>
      </c>
      <c r="BD1646" s="30" t="s">
        <v>60</v>
      </c>
      <c r="BE1646" s="30" t="s">
        <v>60</v>
      </c>
      <c r="BF1646" s="35" t="str">
        <f>IFERROR(VLOOKUP(Data_Power_app[[#This Row],[PRO ODER]],'Result'!A:C,3,0),"")</f>
        <v/>
      </c>
      <c r="BG1646" s="14" t="str">
        <f>IFERROR(VLOOKUP(Data_Power_app[[#This Row],[PRO ODER]]&amp;"LAM_IN",'Real Time'!A:E,4,0),"")</f>
        <v/>
      </c>
      <c r="BH1646" s="37" t="str">
        <f>IF(Data_Power_app[[#This Row],[LAMINATION MACHINE (PLAN)]]="","",IF(Data_Power_app[[#This Row],[LAMINATION MACHINE (REALTIME)]]="","",RIGHT(Data_Power_app[[#This Row],[LAMINATION MACHINE (REALTIME)]],1)=RIGHT(Data_Power_app[[#This Row],[LAMINATION MACHINE (PLAN)]],1)))</f>
        <v/>
      </c>
    </row>
    <row r="1647" spans="1:60" x14ac:dyDescent="0.25">
      <c r="A1647" s="27">
        <v>2327</v>
      </c>
      <c r="B1647" s="30" t="s">
        <v>8146</v>
      </c>
      <c r="C1647" s="30" t="s">
        <v>8147</v>
      </c>
      <c r="D1647" s="30" t="s">
        <v>57</v>
      </c>
      <c r="E1647" s="30" t="s">
        <v>111</v>
      </c>
      <c r="F1647" s="30" t="s">
        <v>59</v>
      </c>
      <c r="G1647" s="30">
        <v>101</v>
      </c>
      <c r="H1647" s="4">
        <v>45811</v>
      </c>
      <c r="I1647" s="30">
        <v>45808</v>
      </c>
      <c r="J1647" s="4">
        <v>45808</v>
      </c>
      <c r="K1647" s="4">
        <v>45812</v>
      </c>
      <c r="L1647" s="4">
        <v>45811.782118055555</v>
      </c>
      <c r="M1647" s="4">
        <v>45812</v>
      </c>
      <c r="N1647" s="4"/>
      <c r="O1647" s="4" t="s">
        <v>60</v>
      </c>
      <c r="P1647" s="4" t="s">
        <v>60</v>
      </c>
      <c r="Q1647" s="4" t="s">
        <v>60</v>
      </c>
      <c r="R1647" s="4" t="s">
        <v>60</v>
      </c>
      <c r="S1647" s="4" t="s">
        <v>60</v>
      </c>
      <c r="T1647" s="4">
        <v>45813</v>
      </c>
      <c r="U1647" s="4"/>
      <c r="V1647" s="4"/>
      <c r="W1647" s="4">
        <v>45818</v>
      </c>
      <c r="X1647" s="4"/>
      <c r="Y1647" s="4" t="s">
        <v>60</v>
      </c>
      <c r="Z1647" s="4">
        <v>45818</v>
      </c>
      <c r="AA1647" s="4"/>
      <c r="AB1647" s="4" t="s">
        <v>60</v>
      </c>
      <c r="AC1647" s="4">
        <v>45819</v>
      </c>
      <c r="AD1647" s="4">
        <v>45820</v>
      </c>
      <c r="AE1647" s="4">
        <v>45821</v>
      </c>
      <c r="AF1647" s="4"/>
      <c r="AG1647" s="30" t="s">
        <v>88</v>
      </c>
      <c r="AH1647" s="30" t="s">
        <v>63</v>
      </c>
      <c r="AI1647" s="30" t="s">
        <v>842</v>
      </c>
      <c r="AJ1647" s="30" t="s">
        <v>64</v>
      </c>
      <c r="AK1647" s="30" t="s">
        <v>65</v>
      </c>
      <c r="AL1647" s="30" t="s">
        <v>66</v>
      </c>
      <c r="AM1647" s="30" t="s">
        <v>67</v>
      </c>
      <c r="AN1647" s="30">
        <v>3.1805599999999998</v>
      </c>
      <c r="AO1647" s="30" t="s">
        <v>68</v>
      </c>
      <c r="AP1647" s="30"/>
      <c r="AQ1647" s="30"/>
      <c r="AR1647" s="30" t="s">
        <v>68</v>
      </c>
      <c r="AS1647" s="30"/>
      <c r="AT1647" s="30"/>
      <c r="AU1647" s="30" t="s">
        <v>145</v>
      </c>
      <c r="AV1647" s="30" t="s">
        <v>146</v>
      </c>
      <c r="AW1647" s="30">
        <v>6.9562299999999997</v>
      </c>
      <c r="AX1647" s="30" t="s">
        <v>69</v>
      </c>
      <c r="AY1647" s="30" t="s">
        <v>70</v>
      </c>
      <c r="AZ1647" s="3">
        <v>101</v>
      </c>
      <c r="BA1647" s="30" t="s">
        <v>60</v>
      </c>
      <c r="BB1647" s="30">
        <v>101</v>
      </c>
      <c r="BC1647" s="30" t="s">
        <v>60</v>
      </c>
      <c r="BD1647" s="30" t="s">
        <v>60</v>
      </c>
      <c r="BE1647" s="30" t="s">
        <v>60</v>
      </c>
      <c r="BF1647" s="35" t="str">
        <f>IFERROR(VLOOKUP(Data_Power_app[[#This Row],[PRO ODER]],'Result'!A:C,3,0),"")</f>
        <v>LAMINATION 6</v>
      </c>
      <c r="BG1647" s="14" t="str">
        <f>IFERROR(VLOOKUP(Data_Power_app[[#This Row],[PRO ODER]]&amp;"LAM_IN",'Real Time'!A:E,4,0),"")</f>
        <v/>
      </c>
      <c r="BH1647" s="37" t="str">
        <f>IF(Data_Power_app[[#This Row],[LAMINATION MACHINE (PLAN)]]="","",IF(Data_Power_app[[#This Row],[LAMINATION MACHINE (REALTIME)]]="","",RIGHT(Data_Power_app[[#This Row],[LAMINATION MACHINE (REALTIME)]],1)=RIGHT(Data_Power_app[[#This Row],[LAMINATION MACHINE (PLAN)]],1)))</f>
        <v/>
      </c>
    </row>
    <row r="1648" spans="1:60" x14ac:dyDescent="0.25">
      <c r="A1648" s="27">
        <v>2340</v>
      </c>
      <c r="B1648" s="30" t="s">
        <v>8148</v>
      </c>
      <c r="C1648" s="30" t="s">
        <v>8149</v>
      </c>
      <c r="D1648" s="30" t="s">
        <v>57</v>
      </c>
      <c r="E1648" s="30" t="s">
        <v>111</v>
      </c>
      <c r="F1648" s="30" t="s">
        <v>59</v>
      </c>
      <c r="G1648" s="30">
        <v>20</v>
      </c>
      <c r="H1648" s="4">
        <v>45811</v>
      </c>
      <c r="I1648" s="30">
        <v>45808</v>
      </c>
      <c r="J1648" s="4">
        <v>45810</v>
      </c>
      <c r="K1648" s="4">
        <v>45812</v>
      </c>
      <c r="L1648" s="4">
        <v>45810.957986111112</v>
      </c>
      <c r="M1648" s="4">
        <v>45812</v>
      </c>
      <c r="N1648" s="4"/>
      <c r="O1648" s="4" t="s">
        <v>60</v>
      </c>
      <c r="P1648" s="4" t="s">
        <v>60</v>
      </c>
      <c r="Q1648" s="4" t="s">
        <v>60</v>
      </c>
      <c r="R1648" s="4" t="s">
        <v>60</v>
      </c>
      <c r="S1648" s="4" t="s">
        <v>60</v>
      </c>
      <c r="T1648" s="4">
        <v>45813</v>
      </c>
      <c r="U1648" s="4"/>
      <c r="V1648" s="4"/>
      <c r="W1648" s="4">
        <v>45818</v>
      </c>
      <c r="X1648" s="4"/>
      <c r="Y1648" s="4" t="s">
        <v>60</v>
      </c>
      <c r="Z1648" s="4">
        <v>45818</v>
      </c>
      <c r="AA1648" s="4"/>
      <c r="AB1648" s="4" t="s">
        <v>60</v>
      </c>
      <c r="AC1648" s="4">
        <v>45819</v>
      </c>
      <c r="AD1648" s="4">
        <v>45820</v>
      </c>
      <c r="AE1648" s="4">
        <v>45821</v>
      </c>
      <c r="AF1648" s="4"/>
      <c r="AG1648" s="30" t="s">
        <v>88</v>
      </c>
      <c r="AH1648" s="30" t="s">
        <v>63</v>
      </c>
      <c r="AI1648" s="30" t="s">
        <v>1056</v>
      </c>
      <c r="AJ1648" s="30" t="s">
        <v>64</v>
      </c>
      <c r="AK1648" s="30" t="s">
        <v>65</v>
      </c>
      <c r="AL1648" s="30" t="s">
        <v>66</v>
      </c>
      <c r="AM1648" s="30" t="s">
        <v>67</v>
      </c>
      <c r="AN1648" s="30">
        <v>0.67993999999999999</v>
      </c>
      <c r="AO1648" s="30" t="s">
        <v>68</v>
      </c>
      <c r="AP1648" s="30"/>
      <c r="AQ1648" s="30"/>
      <c r="AR1648" s="30" t="s">
        <v>68</v>
      </c>
      <c r="AS1648" s="30"/>
      <c r="AT1648" s="30"/>
      <c r="AU1648" s="30" t="s">
        <v>117</v>
      </c>
      <c r="AV1648" s="30" t="s">
        <v>118</v>
      </c>
      <c r="AW1648" s="30">
        <v>1.48716</v>
      </c>
      <c r="AX1648" s="30" t="s">
        <v>989</v>
      </c>
      <c r="AY1648" s="30" t="s">
        <v>114</v>
      </c>
      <c r="AZ1648" s="3">
        <v>20</v>
      </c>
      <c r="BA1648" s="30" t="s">
        <v>60</v>
      </c>
      <c r="BB1648" s="30">
        <v>20</v>
      </c>
      <c r="BC1648" s="30" t="s">
        <v>60</v>
      </c>
      <c r="BD1648" s="30" t="s">
        <v>60</v>
      </c>
      <c r="BE1648" s="30" t="s">
        <v>60</v>
      </c>
      <c r="BF1648" s="35" t="str">
        <f>IFERROR(VLOOKUP(Data_Power_app[[#This Row],[PRO ODER]],'Result'!A:C,3,0),"")</f>
        <v/>
      </c>
      <c r="BG1648" s="14" t="str">
        <f>IFERROR(VLOOKUP(Data_Power_app[[#This Row],[PRO ODER]]&amp;"LAM_IN",'Real Time'!A:E,4,0),"")</f>
        <v/>
      </c>
      <c r="BH1648" s="37" t="str">
        <f>IF(Data_Power_app[[#This Row],[LAMINATION MACHINE (PLAN)]]="","",IF(Data_Power_app[[#This Row],[LAMINATION MACHINE (REALTIME)]]="","",RIGHT(Data_Power_app[[#This Row],[LAMINATION MACHINE (REALTIME)]],1)=RIGHT(Data_Power_app[[#This Row],[LAMINATION MACHINE (PLAN)]],1)))</f>
        <v/>
      </c>
    </row>
    <row r="1649" spans="1:60" x14ac:dyDescent="0.25">
      <c r="A1649" s="27">
        <v>2346</v>
      </c>
      <c r="B1649" s="30" t="s">
        <v>8150</v>
      </c>
      <c r="C1649" s="30" t="s">
        <v>8151</v>
      </c>
      <c r="D1649" s="30" t="s">
        <v>86</v>
      </c>
      <c r="E1649" s="30" t="s">
        <v>176</v>
      </c>
      <c r="F1649" s="30" t="s">
        <v>59</v>
      </c>
      <c r="G1649" s="30">
        <v>52</v>
      </c>
      <c r="H1649" s="4">
        <v>45811</v>
      </c>
      <c r="I1649" s="30">
        <v>45808</v>
      </c>
      <c r="J1649" s="4">
        <v>45808</v>
      </c>
      <c r="K1649" s="4">
        <v>45812</v>
      </c>
      <c r="L1649" s="4">
        <v>45811.741539351853</v>
      </c>
      <c r="M1649" s="4">
        <v>45812</v>
      </c>
      <c r="N1649" s="4"/>
      <c r="O1649" s="4" t="s">
        <v>60</v>
      </c>
      <c r="P1649" s="4" t="s">
        <v>60</v>
      </c>
      <c r="Q1649" s="4" t="s">
        <v>60</v>
      </c>
      <c r="R1649" s="4" t="s">
        <v>60</v>
      </c>
      <c r="S1649" s="4" t="s">
        <v>60</v>
      </c>
      <c r="T1649" s="4">
        <v>45814</v>
      </c>
      <c r="U1649" s="4"/>
      <c r="V1649" s="4"/>
      <c r="W1649" s="4">
        <v>45818</v>
      </c>
      <c r="X1649" s="4"/>
      <c r="Y1649" s="4" t="s">
        <v>60</v>
      </c>
      <c r="Z1649" s="4">
        <v>45819</v>
      </c>
      <c r="AA1649" s="4"/>
      <c r="AB1649" s="4" t="s">
        <v>60</v>
      </c>
      <c r="AC1649" s="4">
        <v>45820</v>
      </c>
      <c r="AD1649" s="4">
        <v>45820</v>
      </c>
      <c r="AE1649" s="4">
        <v>45821</v>
      </c>
      <c r="AF1649" s="4"/>
      <c r="AG1649" s="30" t="s">
        <v>88</v>
      </c>
      <c r="AH1649" s="30" t="s">
        <v>296</v>
      </c>
      <c r="AI1649" s="30" t="s">
        <v>454</v>
      </c>
      <c r="AJ1649" s="30" t="s">
        <v>210</v>
      </c>
      <c r="AK1649" s="30" t="s">
        <v>100</v>
      </c>
      <c r="AL1649" s="30" t="s">
        <v>297</v>
      </c>
      <c r="AM1649" s="30" t="s">
        <v>298</v>
      </c>
      <c r="AN1649" s="30">
        <v>1.9211199999999999</v>
      </c>
      <c r="AO1649" s="30" t="s">
        <v>68</v>
      </c>
      <c r="AP1649" s="30"/>
      <c r="AQ1649" s="30"/>
      <c r="AR1649" s="30" t="s">
        <v>68</v>
      </c>
      <c r="AS1649" s="30"/>
      <c r="AT1649" s="30"/>
      <c r="AU1649" s="30" t="s">
        <v>455</v>
      </c>
      <c r="AV1649" s="30" t="s">
        <v>456</v>
      </c>
      <c r="AW1649" s="30">
        <v>4.2014399999999998</v>
      </c>
      <c r="AX1649" s="30" t="s">
        <v>457</v>
      </c>
      <c r="AY1649" s="30" t="s">
        <v>458</v>
      </c>
      <c r="AZ1649" s="3">
        <v>52</v>
      </c>
      <c r="BA1649" s="30" t="s">
        <v>60</v>
      </c>
      <c r="BB1649" s="30">
        <v>52</v>
      </c>
      <c r="BC1649" s="30" t="s">
        <v>60</v>
      </c>
      <c r="BD1649" s="30" t="s">
        <v>60</v>
      </c>
      <c r="BE1649" s="30" t="s">
        <v>60</v>
      </c>
      <c r="BF1649" s="35" t="str">
        <f>IFERROR(VLOOKUP(Data_Power_app[[#This Row],[PRO ODER]],'Result'!A:C,3,0),"")</f>
        <v>LAMINATION 5</v>
      </c>
      <c r="BG1649" s="14" t="str">
        <f>IFERROR(VLOOKUP(Data_Power_app[[#This Row],[PRO ODER]]&amp;"LAM_IN",'Real Time'!A:E,4,0),"")</f>
        <v/>
      </c>
      <c r="BH1649" s="37" t="str">
        <f>IF(Data_Power_app[[#This Row],[LAMINATION MACHINE (PLAN)]]="","",IF(Data_Power_app[[#This Row],[LAMINATION MACHINE (REALTIME)]]="","",RIGHT(Data_Power_app[[#This Row],[LAMINATION MACHINE (REALTIME)]],1)=RIGHT(Data_Power_app[[#This Row],[LAMINATION MACHINE (PLAN)]],1)))</f>
        <v/>
      </c>
    </row>
    <row r="1650" spans="1:60" x14ac:dyDescent="0.25">
      <c r="A1650" s="27">
        <v>2347</v>
      </c>
      <c r="B1650" s="30" t="s">
        <v>6813</v>
      </c>
      <c r="C1650" s="30" t="s">
        <v>6814</v>
      </c>
      <c r="D1650" s="30" t="s">
        <v>86</v>
      </c>
      <c r="E1650" s="30" t="s">
        <v>176</v>
      </c>
      <c r="F1650" s="30" t="s">
        <v>59</v>
      </c>
      <c r="G1650" s="30">
        <v>51</v>
      </c>
      <c r="H1650" s="4">
        <v>45811</v>
      </c>
      <c r="I1650" s="30">
        <v>45807</v>
      </c>
      <c r="J1650" s="4">
        <v>45807</v>
      </c>
      <c r="K1650" s="4">
        <v>45812</v>
      </c>
      <c r="L1650" s="4">
        <v>45811.338449074072</v>
      </c>
      <c r="M1650" s="4">
        <v>45812</v>
      </c>
      <c r="N1650" s="4">
        <v>45811.559305555558</v>
      </c>
      <c r="O1650" s="4" t="s">
        <v>60</v>
      </c>
      <c r="P1650" s="4" t="s">
        <v>60</v>
      </c>
      <c r="Q1650" s="4" t="s">
        <v>60</v>
      </c>
      <c r="R1650" s="4" t="s">
        <v>60</v>
      </c>
      <c r="S1650" s="4" t="s">
        <v>60</v>
      </c>
      <c r="T1650" s="4">
        <v>45815</v>
      </c>
      <c r="U1650" s="4"/>
      <c r="V1650" s="4"/>
      <c r="W1650" s="4">
        <v>45818</v>
      </c>
      <c r="X1650" s="4"/>
      <c r="Y1650" s="4" t="s">
        <v>60</v>
      </c>
      <c r="Z1650" s="4">
        <v>45819</v>
      </c>
      <c r="AA1650" s="4"/>
      <c r="AB1650" s="4" t="s">
        <v>60</v>
      </c>
      <c r="AC1650" s="4">
        <v>45820</v>
      </c>
      <c r="AD1650" s="4">
        <v>45820</v>
      </c>
      <c r="AE1650" s="4">
        <v>45821</v>
      </c>
      <c r="AF1650" s="4"/>
      <c r="AG1650" s="30" t="s">
        <v>266</v>
      </c>
      <c r="AH1650" s="30" t="s">
        <v>494</v>
      </c>
      <c r="AI1650" s="30" t="s">
        <v>1025</v>
      </c>
      <c r="AJ1650" s="30" t="s">
        <v>186</v>
      </c>
      <c r="AK1650" s="30" t="s">
        <v>100</v>
      </c>
      <c r="AL1650" s="30" t="s">
        <v>496</v>
      </c>
      <c r="AM1650" s="30" t="s">
        <v>497</v>
      </c>
      <c r="AN1650" s="30">
        <v>1.7894699999999999</v>
      </c>
      <c r="AO1650" s="30" t="s">
        <v>68</v>
      </c>
      <c r="AP1650" s="30"/>
      <c r="AQ1650" s="30"/>
      <c r="AR1650" s="30" t="s">
        <v>68</v>
      </c>
      <c r="AS1650" s="30"/>
      <c r="AT1650" s="30"/>
      <c r="AU1650" s="30" t="s">
        <v>1026</v>
      </c>
      <c r="AV1650" s="30" t="s">
        <v>1027</v>
      </c>
      <c r="AW1650" s="30">
        <v>3.9133200000000001</v>
      </c>
      <c r="AX1650" s="30" t="s">
        <v>551</v>
      </c>
      <c r="AY1650" s="30" t="s">
        <v>552</v>
      </c>
      <c r="AZ1650" s="3">
        <v>51</v>
      </c>
      <c r="BA1650" s="30" t="s">
        <v>60</v>
      </c>
      <c r="BB1650" s="30">
        <v>51</v>
      </c>
      <c r="BC1650" s="30" t="s">
        <v>60</v>
      </c>
      <c r="BD1650" s="30" t="s">
        <v>60</v>
      </c>
      <c r="BE1650" s="30" t="s">
        <v>60</v>
      </c>
      <c r="BF1650" s="35" t="str">
        <f>IFERROR(VLOOKUP(Data_Power_app[[#This Row],[PRO ODER]],'Result'!A:C,3,0),"")</f>
        <v/>
      </c>
      <c r="BG1650" s="14" t="str">
        <f>IFERROR(VLOOKUP(Data_Power_app[[#This Row],[PRO ODER]]&amp;"LAM_IN",'Real Time'!A:E,4,0),"")</f>
        <v/>
      </c>
      <c r="BH1650" s="37" t="str">
        <f>IF(Data_Power_app[[#This Row],[LAMINATION MACHINE (PLAN)]]="","",IF(Data_Power_app[[#This Row],[LAMINATION MACHINE (REALTIME)]]="","",RIGHT(Data_Power_app[[#This Row],[LAMINATION MACHINE (REALTIME)]],1)=RIGHT(Data_Power_app[[#This Row],[LAMINATION MACHINE (PLAN)]],1)))</f>
        <v/>
      </c>
    </row>
    <row r="1651" spans="1:60" x14ac:dyDescent="0.25">
      <c r="A1651" s="27">
        <v>2348</v>
      </c>
      <c r="B1651" s="30" t="s">
        <v>11142</v>
      </c>
      <c r="C1651" s="30" t="s">
        <v>11143</v>
      </c>
      <c r="D1651" s="30" t="s">
        <v>86</v>
      </c>
      <c r="E1651" s="30" t="s">
        <v>176</v>
      </c>
      <c r="F1651" s="30" t="s">
        <v>59</v>
      </c>
      <c r="G1651" s="30">
        <v>71</v>
      </c>
      <c r="H1651" s="4">
        <v>45811</v>
      </c>
      <c r="I1651" s="30">
        <v>45811</v>
      </c>
      <c r="J1651" s="4">
        <v>45722</v>
      </c>
      <c r="K1651" s="4">
        <v>45812</v>
      </c>
      <c r="L1651" s="4"/>
      <c r="M1651" s="4">
        <v>45813</v>
      </c>
      <c r="N1651" s="4"/>
      <c r="O1651" s="4" t="s">
        <v>60</v>
      </c>
      <c r="P1651" s="4" t="s">
        <v>60</v>
      </c>
      <c r="Q1651" s="4" t="s">
        <v>60</v>
      </c>
      <c r="R1651" s="4" t="s">
        <v>60</v>
      </c>
      <c r="S1651" s="4" t="s">
        <v>60</v>
      </c>
      <c r="T1651" s="4">
        <v>45815</v>
      </c>
      <c r="U1651" s="4"/>
      <c r="V1651" s="4"/>
      <c r="W1651" s="4">
        <v>45818</v>
      </c>
      <c r="X1651" s="4"/>
      <c r="Y1651" s="4" t="s">
        <v>60</v>
      </c>
      <c r="Z1651" s="4">
        <v>45819</v>
      </c>
      <c r="AA1651" s="4"/>
      <c r="AB1651" s="4" t="s">
        <v>60</v>
      </c>
      <c r="AC1651" s="4">
        <v>45820</v>
      </c>
      <c r="AD1651" s="4">
        <v>45820</v>
      </c>
      <c r="AE1651" s="4">
        <v>45821</v>
      </c>
      <c r="AF1651" s="4"/>
      <c r="AG1651" s="30" t="s">
        <v>126</v>
      </c>
      <c r="AH1651" s="30" t="s">
        <v>494</v>
      </c>
      <c r="AI1651" s="30" t="s">
        <v>3890</v>
      </c>
      <c r="AJ1651" s="30" t="s">
        <v>186</v>
      </c>
      <c r="AK1651" s="30" t="s">
        <v>100</v>
      </c>
      <c r="AL1651" s="30" t="s">
        <v>496</v>
      </c>
      <c r="AM1651" s="30" t="s">
        <v>497</v>
      </c>
      <c r="AN1651" s="30">
        <v>2.5003700000000002</v>
      </c>
      <c r="AO1651" s="30" t="s">
        <v>68</v>
      </c>
      <c r="AP1651" s="30"/>
      <c r="AQ1651" s="30"/>
      <c r="AR1651" s="30" t="s">
        <v>68</v>
      </c>
      <c r="AS1651" s="30"/>
      <c r="AT1651" s="30"/>
      <c r="AU1651" s="30" t="s">
        <v>549</v>
      </c>
      <c r="AV1651" s="30" t="s">
        <v>550</v>
      </c>
      <c r="AW1651" s="30">
        <v>5.4680200000000001</v>
      </c>
      <c r="AX1651" s="30" t="s">
        <v>3891</v>
      </c>
      <c r="AY1651" s="30" t="s">
        <v>3892</v>
      </c>
      <c r="AZ1651" s="3">
        <v>71</v>
      </c>
      <c r="BA1651" s="30" t="s">
        <v>60</v>
      </c>
      <c r="BB1651" s="30">
        <v>71</v>
      </c>
      <c r="BC1651" s="30" t="s">
        <v>60</v>
      </c>
      <c r="BD1651" s="30" t="s">
        <v>60</v>
      </c>
      <c r="BE1651" s="30" t="s">
        <v>60</v>
      </c>
      <c r="BF1651" s="35" t="str">
        <f>IFERROR(VLOOKUP(Data_Power_app[[#This Row],[PRO ODER]],'Result'!A:C,3,0),"")</f>
        <v>LAMINATION 1</v>
      </c>
      <c r="BG1651" s="14" t="str">
        <f>IFERROR(VLOOKUP(Data_Power_app[[#This Row],[PRO ODER]]&amp;"LAM_IN",'Real Time'!A:E,4,0),"")</f>
        <v/>
      </c>
      <c r="BH1651" s="37" t="str">
        <f>IF(Data_Power_app[[#This Row],[LAMINATION MACHINE (PLAN)]]="","",IF(Data_Power_app[[#This Row],[LAMINATION MACHINE (REALTIME)]]="","",RIGHT(Data_Power_app[[#This Row],[LAMINATION MACHINE (REALTIME)]],1)=RIGHT(Data_Power_app[[#This Row],[LAMINATION MACHINE (PLAN)]],1)))</f>
        <v/>
      </c>
    </row>
    <row r="1652" spans="1:60" x14ac:dyDescent="0.25">
      <c r="A1652" s="27">
        <v>2349</v>
      </c>
      <c r="B1652" s="30" t="s">
        <v>11144</v>
      </c>
      <c r="C1652" s="30" t="s">
        <v>11145</v>
      </c>
      <c r="D1652" s="30" t="s">
        <v>86</v>
      </c>
      <c r="E1652" s="30" t="s">
        <v>176</v>
      </c>
      <c r="F1652" s="30" t="s">
        <v>59</v>
      </c>
      <c r="G1652" s="30">
        <v>94</v>
      </c>
      <c r="H1652" s="4">
        <v>45811</v>
      </c>
      <c r="I1652" s="30">
        <v>45811</v>
      </c>
      <c r="J1652" s="4">
        <v>45722</v>
      </c>
      <c r="K1652" s="4">
        <v>45812</v>
      </c>
      <c r="L1652" s="4"/>
      <c r="M1652" s="4">
        <v>45813</v>
      </c>
      <c r="N1652" s="4"/>
      <c r="O1652" s="4" t="s">
        <v>60</v>
      </c>
      <c r="P1652" s="4" t="s">
        <v>60</v>
      </c>
      <c r="Q1652" s="4" t="s">
        <v>60</v>
      </c>
      <c r="R1652" s="4" t="s">
        <v>60</v>
      </c>
      <c r="S1652" s="4" t="s">
        <v>60</v>
      </c>
      <c r="T1652" s="4">
        <v>45815</v>
      </c>
      <c r="U1652" s="4"/>
      <c r="V1652" s="4"/>
      <c r="W1652" s="4">
        <v>45818</v>
      </c>
      <c r="X1652" s="4"/>
      <c r="Y1652" s="4" t="s">
        <v>60</v>
      </c>
      <c r="Z1652" s="4">
        <v>45819</v>
      </c>
      <c r="AA1652" s="4"/>
      <c r="AB1652" s="4" t="s">
        <v>60</v>
      </c>
      <c r="AC1652" s="4">
        <v>45820</v>
      </c>
      <c r="AD1652" s="4">
        <v>45820</v>
      </c>
      <c r="AE1652" s="4">
        <v>45821</v>
      </c>
      <c r="AF1652" s="4"/>
      <c r="AG1652" s="30" t="s">
        <v>126</v>
      </c>
      <c r="AH1652" s="30" t="s">
        <v>494</v>
      </c>
      <c r="AI1652" s="30" t="s">
        <v>1032</v>
      </c>
      <c r="AJ1652" s="30" t="s">
        <v>186</v>
      </c>
      <c r="AK1652" s="30" t="s">
        <v>65</v>
      </c>
      <c r="AL1652" s="30" t="s">
        <v>496</v>
      </c>
      <c r="AM1652" s="30" t="s">
        <v>497</v>
      </c>
      <c r="AN1652" s="30">
        <v>2.8403</v>
      </c>
      <c r="AO1652" s="30" t="s">
        <v>68</v>
      </c>
      <c r="AP1652" s="30"/>
      <c r="AQ1652" s="30"/>
      <c r="AR1652" s="30" t="s">
        <v>68</v>
      </c>
      <c r="AS1652" s="30"/>
      <c r="AT1652" s="30"/>
      <c r="AU1652" s="30" t="s">
        <v>321</v>
      </c>
      <c r="AV1652" s="30" t="s">
        <v>322</v>
      </c>
      <c r="AW1652" s="30">
        <v>6.2116600000000002</v>
      </c>
      <c r="AX1652" s="30" t="s">
        <v>1033</v>
      </c>
      <c r="AY1652" s="30" t="s">
        <v>1034</v>
      </c>
      <c r="AZ1652" s="3">
        <v>94</v>
      </c>
      <c r="BA1652" s="30" t="s">
        <v>60</v>
      </c>
      <c r="BB1652" s="30">
        <v>94</v>
      </c>
      <c r="BC1652" s="30" t="s">
        <v>60</v>
      </c>
      <c r="BD1652" s="30" t="s">
        <v>60</v>
      </c>
      <c r="BE1652" s="30" t="s">
        <v>60</v>
      </c>
      <c r="BF1652" s="35" t="str">
        <f>IFERROR(VLOOKUP(Data_Power_app[[#This Row],[PRO ODER]],'Result'!A:C,3,0),"")</f>
        <v>LAMINATION 1</v>
      </c>
      <c r="BG1652" s="14" t="str">
        <f>IFERROR(VLOOKUP(Data_Power_app[[#This Row],[PRO ODER]]&amp;"LAM_IN",'Real Time'!A:E,4,0),"")</f>
        <v/>
      </c>
      <c r="BH1652" s="37" t="str">
        <f>IF(Data_Power_app[[#This Row],[LAMINATION MACHINE (PLAN)]]="","",IF(Data_Power_app[[#This Row],[LAMINATION MACHINE (REALTIME)]]="","",RIGHT(Data_Power_app[[#This Row],[LAMINATION MACHINE (REALTIME)]],1)=RIGHT(Data_Power_app[[#This Row],[LAMINATION MACHINE (PLAN)]],1)))</f>
        <v/>
      </c>
    </row>
    <row r="1653" spans="1:60" x14ac:dyDescent="0.25">
      <c r="A1653" s="27">
        <v>2350</v>
      </c>
      <c r="B1653" s="30" t="s">
        <v>6815</v>
      </c>
      <c r="C1653" s="30" t="s">
        <v>6816</v>
      </c>
      <c r="D1653" s="30" t="s">
        <v>86</v>
      </c>
      <c r="E1653" s="30" t="s">
        <v>176</v>
      </c>
      <c r="F1653" s="30" t="s">
        <v>59</v>
      </c>
      <c r="G1653" s="30">
        <v>70</v>
      </c>
      <c r="H1653" s="4">
        <v>45811</v>
      </c>
      <c r="I1653" s="30">
        <v>45807</v>
      </c>
      <c r="J1653" s="4">
        <v>45807</v>
      </c>
      <c r="K1653" s="4">
        <v>45812</v>
      </c>
      <c r="L1653" s="4">
        <v>45811.330821759257</v>
      </c>
      <c r="M1653" s="4">
        <v>45812</v>
      </c>
      <c r="N1653" s="4"/>
      <c r="O1653" s="4" t="s">
        <v>60</v>
      </c>
      <c r="P1653" s="4" t="s">
        <v>60</v>
      </c>
      <c r="Q1653" s="4" t="s">
        <v>60</v>
      </c>
      <c r="R1653" s="4" t="s">
        <v>60</v>
      </c>
      <c r="S1653" s="4" t="s">
        <v>60</v>
      </c>
      <c r="T1653" s="4">
        <v>45815</v>
      </c>
      <c r="U1653" s="4"/>
      <c r="V1653" s="4"/>
      <c r="W1653" s="4">
        <v>45818</v>
      </c>
      <c r="X1653" s="4"/>
      <c r="Y1653" s="4" t="s">
        <v>60</v>
      </c>
      <c r="Z1653" s="4">
        <v>45819</v>
      </c>
      <c r="AA1653" s="4"/>
      <c r="AB1653" s="4" t="s">
        <v>60</v>
      </c>
      <c r="AC1653" s="4">
        <v>45820</v>
      </c>
      <c r="AD1653" s="4">
        <v>45820</v>
      </c>
      <c r="AE1653" s="4">
        <v>45821</v>
      </c>
      <c r="AF1653" s="4"/>
      <c r="AG1653" s="30" t="s">
        <v>88</v>
      </c>
      <c r="AH1653" s="30" t="s">
        <v>494</v>
      </c>
      <c r="AI1653" s="30" t="s">
        <v>1015</v>
      </c>
      <c r="AJ1653" s="30" t="s">
        <v>186</v>
      </c>
      <c r="AK1653" s="30" t="s">
        <v>65</v>
      </c>
      <c r="AL1653" s="30" t="s">
        <v>496</v>
      </c>
      <c r="AM1653" s="30" t="s">
        <v>497</v>
      </c>
      <c r="AN1653" s="30">
        <v>2.1339299999999999</v>
      </c>
      <c r="AO1653" s="30" t="s">
        <v>68</v>
      </c>
      <c r="AP1653" s="30"/>
      <c r="AQ1653" s="30"/>
      <c r="AR1653" s="30" t="s">
        <v>68</v>
      </c>
      <c r="AS1653" s="30"/>
      <c r="AT1653" s="30"/>
      <c r="AU1653" s="30" t="s">
        <v>641</v>
      </c>
      <c r="AV1653" s="30" t="s">
        <v>642</v>
      </c>
      <c r="AW1653" s="30">
        <v>4.6668000000000003</v>
      </c>
      <c r="AX1653" s="30" t="s">
        <v>1016</v>
      </c>
      <c r="AY1653" s="30" t="s">
        <v>1017</v>
      </c>
      <c r="AZ1653" s="3">
        <v>70</v>
      </c>
      <c r="BA1653" s="30" t="s">
        <v>60</v>
      </c>
      <c r="BB1653" s="30">
        <v>70</v>
      </c>
      <c r="BC1653" s="30" t="s">
        <v>60</v>
      </c>
      <c r="BD1653" s="30" t="s">
        <v>60</v>
      </c>
      <c r="BE1653" s="30" t="s">
        <v>60</v>
      </c>
      <c r="BF1653" s="35" t="str">
        <f>IFERROR(VLOOKUP(Data_Power_app[[#This Row],[PRO ODER]],'Result'!A:C,3,0),"")</f>
        <v/>
      </c>
      <c r="BG1653" s="14" t="str">
        <f>IFERROR(VLOOKUP(Data_Power_app[[#This Row],[PRO ODER]]&amp;"LAM_IN",'Real Time'!A:E,4,0),"")</f>
        <v/>
      </c>
      <c r="BH1653" s="37" t="str">
        <f>IF(Data_Power_app[[#This Row],[LAMINATION MACHINE (PLAN)]]="","",IF(Data_Power_app[[#This Row],[LAMINATION MACHINE (REALTIME)]]="","",RIGHT(Data_Power_app[[#This Row],[LAMINATION MACHINE (REALTIME)]],1)=RIGHT(Data_Power_app[[#This Row],[LAMINATION MACHINE (PLAN)]],1)))</f>
        <v/>
      </c>
    </row>
    <row r="1654" spans="1:60" x14ac:dyDescent="0.25">
      <c r="A1654" s="27">
        <v>2351</v>
      </c>
      <c r="B1654" s="30" t="s">
        <v>6819</v>
      </c>
      <c r="C1654" s="30" t="s">
        <v>6820</v>
      </c>
      <c r="D1654" s="30" t="s">
        <v>86</v>
      </c>
      <c r="E1654" s="30" t="s">
        <v>176</v>
      </c>
      <c r="F1654" s="30" t="s">
        <v>59</v>
      </c>
      <c r="G1654" s="30">
        <v>90</v>
      </c>
      <c r="H1654" s="4">
        <v>45811</v>
      </c>
      <c r="I1654" s="30">
        <v>45807</v>
      </c>
      <c r="J1654" s="4">
        <v>45807</v>
      </c>
      <c r="K1654" s="4">
        <v>45812</v>
      </c>
      <c r="L1654" s="4">
        <v>45811.339537037034</v>
      </c>
      <c r="M1654" s="4">
        <v>45812</v>
      </c>
      <c r="N1654" s="4">
        <v>45811.53434027778</v>
      </c>
      <c r="O1654" s="4" t="s">
        <v>60</v>
      </c>
      <c r="P1654" s="4" t="s">
        <v>60</v>
      </c>
      <c r="Q1654" s="4" t="s">
        <v>60</v>
      </c>
      <c r="R1654" s="4" t="s">
        <v>60</v>
      </c>
      <c r="S1654" s="4" t="s">
        <v>60</v>
      </c>
      <c r="T1654" s="4">
        <v>45815</v>
      </c>
      <c r="U1654" s="4"/>
      <c r="V1654" s="4"/>
      <c r="W1654" s="4">
        <v>45818</v>
      </c>
      <c r="X1654" s="4"/>
      <c r="Y1654" s="4" t="s">
        <v>60</v>
      </c>
      <c r="Z1654" s="4">
        <v>45819</v>
      </c>
      <c r="AA1654" s="4"/>
      <c r="AB1654" s="4" t="s">
        <v>60</v>
      </c>
      <c r="AC1654" s="4">
        <v>45820</v>
      </c>
      <c r="AD1654" s="4">
        <v>45820</v>
      </c>
      <c r="AE1654" s="4">
        <v>45821</v>
      </c>
      <c r="AF1654" s="4"/>
      <c r="AG1654" s="30" t="s">
        <v>266</v>
      </c>
      <c r="AH1654" s="30" t="s">
        <v>494</v>
      </c>
      <c r="AI1654" s="30" t="s">
        <v>3879</v>
      </c>
      <c r="AJ1654" s="30" t="s">
        <v>186</v>
      </c>
      <c r="AK1654" s="30" t="s">
        <v>100</v>
      </c>
      <c r="AL1654" s="30" t="s">
        <v>496</v>
      </c>
      <c r="AM1654" s="30" t="s">
        <v>497</v>
      </c>
      <c r="AN1654" s="30">
        <v>3.04542</v>
      </c>
      <c r="AO1654" s="30" t="s">
        <v>68</v>
      </c>
      <c r="AP1654" s="30"/>
      <c r="AQ1654" s="30"/>
      <c r="AR1654" s="30" t="s">
        <v>68</v>
      </c>
      <c r="AS1654" s="30"/>
      <c r="AT1654" s="30"/>
      <c r="AU1654" s="30" t="s">
        <v>3880</v>
      </c>
      <c r="AV1654" s="30" t="s">
        <v>3881</v>
      </c>
      <c r="AW1654" s="30">
        <v>6.6600200000000003</v>
      </c>
      <c r="AX1654" s="30" t="s">
        <v>3882</v>
      </c>
      <c r="AY1654" s="30" t="s">
        <v>3883</v>
      </c>
      <c r="AZ1654" s="3">
        <v>90</v>
      </c>
      <c r="BA1654" s="30" t="s">
        <v>60</v>
      </c>
      <c r="BB1654" s="30">
        <v>90</v>
      </c>
      <c r="BC1654" s="30" t="s">
        <v>60</v>
      </c>
      <c r="BD1654" s="30" t="s">
        <v>60</v>
      </c>
      <c r="BE1654" s="30" t="s">
        <v>60</v>
      </c>
      <c r="BF1654" s="35" t="str">
        <f>IFERROR(VLOOKUP(Data_Power_app[[#This Row],[PRO ODER]],'Result'!A:C,3,0),"")</f>
        <v/>
      </c>
      <c r="BG1654" s="14" t="str">
        <f>IFERROR(VLOOKUP(Data_Power_app[[#This Row],[PRO ODER]]&amp;"LAM_IN",'Real Time'!A:E,4,0),"")</f>
        <v/>
      </c>
      <c r="BH1654" s="37" t="str">
        <f>IF(Data_Power_app[[#This Row],[LAMINATION MACHINE (PLAN)]]="","",IF(Data_Power_app[[#This Row],[LAMINATION MACHINE (REALTIME)]]="","",RIGHT(Data_Power_app[[#This Row],[LAMINATION MACHINE (REALTIME)]],1)=RIGHT(Data_Power_app[[#This Row],[LAMINATION MACHINE (PLAN)]],1)))</f>
        <v/>
      </c>
    </row>
    <row r="1655" spans="1:60" x14ac:dyDescent="0.25">
      <c r="A1655" s="27">
        <v>2352</v>
      </c>
      <c r="B1655" s="30" t="s">
        <v>8152</v>
      </c>
      <c r="C1655" s="30" t="s">
        <v>8153</v>
      </c>
      <c r="D1655" s="30" t="s">
        <v>300</v>
      </c>
      <c r="E1655" s="30" t="s">
        <v>564</v>
      </c>
      <c r="F1655" s="30" t="s">
        <v>59</v>
      </c>
      <c r="G1655" s="30">
        <v>4966</v>
      </c>
      <c r="H1655" s="4">
        <v>45811</v>
      </c>
      <c r="I1655" s="30">
        <v>45808</v>
      </c>
      <c r="J1655" s="4">
        <v>45808</v>
      </c>
      <c r="K1655" s="4">
        <v>45812</v>
      </c>
      <c r="L1655" s="4">
        <v>45811.55505787037</v>
      </c>
      <c r="M1655" s="4">
        <v>45812</v>
      </c>
      <c r="N1655" s="4">
        <v>45811.793009259258</v>
      </c>
      <c r="O1655" s="4" t="s">
        <v>60</v>
      </c>
      <c r="P1655" s="4" t="s">
        <v>60</v>
      </c>
      <c r="Q1655" s="4" t="s">
        <v>60</v>
      </c>
      <c r="R1655" s="4" t="s">
        <v>60</v>
      </c>
      <c r="S1655" s="4" t="s">
        <v>60</v>
      </c>
      <c r="T1655" s="4">
        <v>45814</v>
      </c>
      <c r="U1655" s="4"/>
      <c r="V1655" s="4"/>
      <c r="W1655" s="4">
        <v>45818</v>
      </c>
      <c r="X1655" s="4"/>
      <c r="Y1655" s="4" t="s">
        <v>60</v>
      </c>
      <c r="Z1655" s="4">
        <v>45818</v>
      </c>
      <c r="AA1655" s="4"/>
      <c r="AB1655" s="4" t="s">
        <v>60</v>
      </c>
      <c r="AC1655" s="4">
        <v>45819</v>
      </c>
      <c r="AD1655" s="4">
        <v>45820</v>
      </c>
      <c r="AE1655" s="4">
        <v>45821</v>
      </c>
      <c r="AF1655" s="4"/>
      <c r="AG1655" s="30" t="s">
        <v>266</v>
      </c>
      <c r="AH1655" s="30" t="s">
        <v>302</v>
      </c>
      <c r="AI1655" s="30" t="s">
        <v>566</v>
      </c>
      <c r="AJ1655" s="30" t="s">
        <v>303</v>
      </c>
      <c r="AK1655" s="30" t="s">
        <v>100</v>
      </c>
      <c r="AL1655" s="30" t="s">
        <v>395</v>
      </c>
      <c r="AM1655" s="30" t="s">
        <v>396</v>
      </c>
      <c r="AN1655" s="30">
        <v>100.39758</v>
      </c>
      <c r="AO1655" s="30" t="s">
        <v>68</v>
      </c>
      <c r="AP1655" s="30"/>
      <c r="AQ1655" s="30"/>
      <c r="AR1655" s="30" t="s">
        <v>68</v>
      </c>
      <c r="AS1655" s="30"/>
      <c r="AT1655" s="30"/>
      <c r="AU1655" s="30" t="s">
        <v>397</v>
      </c>
      <c r="AV1655" s="30" t="s">
        <v>398</v>
      </c>
      <c r="AW1655" s="30">
        <v>439.12608</v>
      </c>
      <c r="AX1655" s="30" t="s">
        <v>567</v>
      </c>
      <c r="AY1655" s="30" t="s">
        <v>568</v>
      </c>
      <c r="AZ1655" s="3">
        <v>4966</v>
      </c>
      <c r="BA1655" s="30" t="s">
        <v>60</v>
      </c>
      <c r="BB1655" s="30">
        <v>4966</v>
      </c>
      <c r="BC1655" s="30" t="s">
        <v>60</v>
      </c>
      <c r="BD1655" s="30" t="s">
        <v>60</v>
      </c>
      <c r="BE1655" s="30" t="s">
        <v>60</v>
      </c>
      <c r="BF1655" s="35" t="str">
        <f>IFERROR(VLOOKUP(Data_Power_app[[#This Row],[PRO ODER]],'Result'!A:C,3,0),"")</f>
        <v/>
      </c>
      <c r="BG1655" s="14" t="str">
        <f>IFERROR(VLOOKUP(Data_Power_app[[#This Row],[PRO ODER]]&amp;"LAM_IN",'Real Time'!A:E,4,0),"")</f>
        <v/>
      </c>
      <c r="BH1655" s="37" t="str">
        <f>IF(Data_Power_app[[#This Row],[LAMINATION MACHINE (PLAN)]]="","",IF(Data_Power_app[[#This Row],[LAMINATION MACHINE (REALTIME)]]="","",RIGHT(Data_Power_app[[#This Row],[LAMINATION MACHINE (REALTIME)]],1)=RIGHT(Data_Power_app[[#This Row],[LAMINATION MACHINE (PLAN)]],1)))</f>
        <v/>
      </c>
    </row>
    <row r="1656" spans="1:60" x14ac:dyDescent="0.25">
      <c r="A1656" s="27">
        <v>2353</v>
      </c>
      <c r="B1656" s="30" t="s">
        <v>8154</v>
      </c>
      <c r="C1656" s="30" t="s">
        <v>8155</v>
      </c>
      <c r="D1656" s="30" t="s">
        <v>300</v>
      </c>
      <c r="E1656" s="30" t="s">
        <v>564</v>
      </c>
      <c r="F1656" s="30" t="s">
        <v>59</v>
      </c>
      <c r="G1656" s="30">
        <v>1988</v>
      </c>
      <c r="H1656" s="4">
        <v>45811</v>
      </c>
      <c r="I1656" s="30">
        <v>45808</v>
      </c>
      <c r="J1656" s="4">
        <v>45808</v>
      </c>
      <c r="K1656" s="4">
        <v>45812</v>
      </c>
      <c r="L1656" s="4">
        <v>45811.555150462962</v>
      </c>
      <c r="M1656" s="4">
        <v>45812</v>
      </c>
      <c r="N1656" s="4"/>
      <c r="O1656" s="4" t="s">
        <v>60</v>
      </c>
      <c r="P1656" s="4" t="s">
        <v>60</v>
      </c>
      <c r="Q1656" s="4" t="s">
        <v>60</v>
      </c>
      <c r="R1656" s="4" t="s">
        <v>60</v>
      </c>
      <c r="S1656" s="4" t="s">
        <v>60</v>
      </c>
      <c r="T1656" s="4">
        <v>45814</v>
      </c>
      <c r="U1656" s="4"/>
      <c r="V1656" s="4"/>
      <c r="W1656" s="4">
        <v>45818</v>
      </c>
      <c r="X1656" s="4"/>
      <c r="Y1656" s="4" t="s">
        <v>60</v>
      </c>
      <c r="Z1656" s="4">
        <v>45818</v>
      </c>
      <c r="AA1656" s="4"/>
      <c r="AB1656" s="4" t="s">
        <v>60</v>
      </c>
      <c r="AC1656" s="4">
        <v>45819</v>
      </c>
      <c r="AD1656" s="4">
        <v>45820</v>
      </c>
      <c r="AE1656" s="4">
        <v>45821</v>
      </c>
      <c r="AF1656" s="4"/>
      <c r="AG1656" s="30" t="s">
        <v>88</v>
      </c>
      <c r="AH1656" s="30" t="s">
        <v>302</v>
      </c>
      <c r="AI1656" s="30" t="s">
        <v>566</v>
      </c>
      <c r="AJ1656" s="30" t="s">
        <v>303</v>
      </c>
      <c r="AK1656" s="30" t="s">
        <v>100</v>
      </c>
      <c r="AL1656" s="30" t="s">
        <v>395</v>
      </c>
      <c r="AM1656" s="30" t="s">
        <v>396</v>
      </c>
      <c r="AN1656" s="30">
        <v>40.183309999999999</v>
      </c>
      <c r="AO1656" s="30" t="s">
        <v>68</v>
      </c>
      <c r="AP1656" s="30"/>
      <c r="AQ1656" s="30"/>
      <c r="AR1656" s="30" t="s">
        <v>68</v>
      </c>
      <c r="AS1656" s="30"/>
      <c r="AT1656" s="30"/>
      <c r="AU1656" s="30" t="s">
        <v>397</v>
      </c>
      <c r="AV1656" s="30" t="s">
        <v>398</v>
      </c>
      <c r="AW1656" s="30">
        <v>175.75659999999999</v>
      </c>
      <c r="AX1656" s="30" t="s">
        <v>567</v>
      </c>
      <c r="AY1656" s="30" t="s">
        <v>568</v>
      </c>
      <c r="AZ1656" s="3">
        <v>1988</v>
      </c>
      <c r="BA1656" s="30" t="s">
        <v>60</v>
      </c>
      <c r="BB1656" s="30">
        <v>1988</v>
      </c>
      <c r="BC1656" s="30" t="s">
        <v>60</v>
      </c>
      <c r="BD1656" s="30" t="s">
        <v>60</v>
      </c>
      <c r="BE1656" s="30" t="s">
        <v>60</v>
      </c>
      <c r="BF1656" s="35" t="str">
        <f>IFERROR(VLOOKUP(Data_Power_app[[#This Row],[PRO ODER]],'Result'!A:C,3,0),"")</f>
        <v/>
      </c>
      <c r="BG1656" s="14" t="str">
        <f>IFERROR(VLOOKUP(Data_Power_app[[#This Row],[PRO ODER]]&amp;"LAM_IN",'Real Time'!A:E,4,0),"")</f>
        <v/>
      </c>
      <c r="BH1656" s="37" t="str">
        <f>IF(Data_Power_app[[#This Row],[LAMINATION MACHINE (PLAN)]]="","",IF(Data_Power_app[[#This Row],[LAMINATION MACHINE (REALTIME)]]="","",RIGHT(Data_Power_app[[#This Row],[LAMINATION MACHINE (REALTIME)]],1)=RIGHT(Data_Power_app[[#This Row],[LAMINATION MACHINE (PLAN)]],1)))</f>
        <v/>
      </c>
    </row>
    <row r="1657" spans="1:60" x14ac:dyDescent="0.25">
      <c r="A1657" s="27">
        <v>2357</v>
      </c>
      <c r="B1657" s="30" t="s">
        <v>6805</v>
      </c>
      <c r="C1657" s="30" t="s">
        <v>6806</v>
      </c>
      <c r="D1657" s="30" t="s">
        <v>75</v>
      </c>
      <c r="E1657" s="30" t="s">
        <v>446</v>
      </c>
      <c r="F1657" s="30" t="s">
        <v>59</v>
      </c>
      <c r="G1657" s="30">
        <v>45</v>
      </c>
      <c r="H1657" s="4">
        <v>45811</v>
      </c>
      <c r="I1657" s="30">
        <v>45807</v>
      </c>
      <c r="J1657" s="4">
        <v>45807</v>
      </c>
      <c r="K1657" s="4">
        <v>45812</v>
      </c>
      <c r="L1657" s="4">
        <v>45808.686064814814</v>
      </c>
      <c r="M1657" s="4">
        <v>45813</v>
      </c>
      <c r="N1657" s="4">
        <v>45808.114861111113</v>
      </c>
      <c r="O1657" s="4" t="s">
        <v>60</v>
      </c>
      <c r="P1657" s="4" t="s">
        <v>60</v>
      </c>
      <c r="Q1657" s="4" t="s">
        <v>60</v>
      </c>
      <c r="R1657" s="4" t="s">
        <v>60</v>
      </c>
      <c r="S1657" s="4" t="s">
        <v>60</v>
      </c>
      <c r="T1657" s="4">
        <v>45815</v>
      </c>
      <c r="U1657" s="4">
        <v>45810.351064814815</v>
      </c>
      <c r="V1657" s="4"/>
      <c r="W1657" s="4">
        <v>45817</v>
      </c>
      <c r="X1657" s="4"/>
      <c r="Y1657" s="4" t="s">
        <v>60</v>
      </c>
      <c r="Z1657" s="4">
        <v>45818</v>
      </c>
      <c r="AA1657" s="4"/>
      <c r="AB1657" s="4" t="s">
        <v>60</v>
      </c>
      <c r="AC1657" s="4">
        <v>45819</v>
      </c>
      <c r="AD1657" s="4">
        <v>45820</v>
      </c>
      <c r="AE1657" s="4">
        <v>45821</v>
      </c>
      <c r="AF1657" s="4"/>
      <c r="AG1657" s="30" t="s">
        <v>266</v>
      </c>
      <c r="AH1657" s="30" t="s">
        <v>746</v>
      </c>
      <c r="AI1657" s="30" t="s">
        <v>3200</v>
      </c>
      <c r="AJ1657" s="30" t="s">
        <v>747</v>
      </c>
      <c r="AK1657" s="30" t="s">
        <v>100</v>
      </c>
      <c r="AL1657" s="30" t="s">
        <v>748</v>
      </c>
      <c r="AM1657" s="30" t="s">
        <v>749</v>
      </c>
      <c r="AN1657" s="30">
        <v>1.6842200000000001</v>
      </c>
      <c r="AO1657" s="30" t="s">
        <v>68</v>
      </c>
      <c r="AP1657" s="30"/>
      <c r="AQ1657" s="30"/>
      <c r="AR1657" s="30" t="s">
        <v>68</v>
      </c>
      <c r="AS1657" s="30"/>
      <c r="AT1657" s="30"/>
      <c r="AU1657" s="30" t="s">
        <v>750</v>
      </c>
      <c r="AV1657" s="30" t="s">
        <v>751</v>
      </c>
      <c r="AW1657" s="30">
        <v>3.7914699999999999</v>
      </c>
      <c r="AX1657" s="30" t="s">
        <v>2923</v>
      </c>
      <c r="AY1657" s="30" t="s">
        <v>2924</v>
      </c>
      <c r="AZ1657" s="3">
        <v>45</v>
      </c>
      <c r="BA1657" s="30" t="s">
        <v>60</v>
      </c>
      <c r="BB1657" s="30">
        <v>45</v>
      </c>
      <c r="BC1657" s="30" t="s">
        <v>60</v>
      </c>
      <c r="BD1657" s="30" t="s">
        <v>60</v>
      </c>
      <c r="BE1657" s="30" t="s">
        <v>60</v>
      </c>
      <c r="BF1657" s="35" t="str">
        <f>IFERROR(VLOOKUP(Data_Power_app[[#This Row],[PRO ODER]],'Result'!A:C,3,0),"")</f>
        <v/>
      </c>
      <c r="BG1657" s="14" t="str">
        <f>IFERROR(VLOOKUP(Data_Power_app[[#This Row],[PRO ODER]]&amp;"LAM_IN",'Real Time'!A:E,4,0),"")</f>
        <v/>
      </c>
      <c r="BH1657" s="37" t="str">
        <f>IF(Data_Power_app[[#This Row],[LAMINATION MACHINE (PLAN)]]="","",IF(Data_Power_app[[#This Row],[LAMINATION MACHINE (REALTIME)]]="","",RIGHT(Data_Power_app[[#This Row],[LAMINATION MACHINE (REALTIME)]],1)=RIGHT(Data_Power_app[[#This Row],[LAMINATION MACHINE (PLAN)]],1)))</f>
        <v/>
      </c>
    </row>
    <row r="1658" spans="1:60" x14ac:dyDescent="0.25">
      <c r="A1658" s="27">
        <v>2365</v>
      </c>
      <c r="B1658" s="30" t="s">
        <v>6361</v>
      </c>
      <c r="C1658" s="30" t="s">
        <v>5668</v>
      </c>
      <c r="D1658" s="30" t="s">
        <v>86</v>
      </c>
      <c r="E1658" s="30" t="s">
        <v>184</v>
      </c>
      <c r="F1658" s="30" t="s">
        <v>59</v>
      </c>
      <c r="G1658" s="30">
        <v>12</v>
      </c>
      <c r="H1658" s="4">
        <v>45811</v>
      </c>
      <c r="I1658" s="30">
        <v>45806</v>
      </c>
      <c r="J1658" s="4">
        <v>45722</v>
      </c>
      <c r="K1658" s="4">
        <v>45812</v>
      </c>
      <c r="L1658" s="4">
        <v>45808.138101851851</v>
      </c>
      <c r="M1658" s="4">
        <v>45812</v>
      </c>
      <c r="N1658" s="4"/>
      <c r="O1658" s="4" t="s">
        <v>60</v>
      </c>
      <c r="P1658" s="4" t="s">
        <v>60</v>
      </c>
      <c r="Q1658" s="4" t="s">
        <v>60</v>
      </c>
      <c r="R1658" s="4" t="s">
        <v>60</v>
      </c>
      <c r="S1658" s="4" t="s">
        <v>60</v>
      </c>
      <c r="T1658" s="4">
        <v>45815</v>
      </c>
      <c r="U1658" s="4"/>
      <c r="V1658" s="4"/>
      <c r="W1658" s="4">
        <v>45817</v>
      </c>
      <c r="X1658" s="4"/>
      <c r="Y1658" s="4" t="s">
        <v>60</v>
      </c>
      <c r="Z1658" s="4">
        <v>45818</v>
      </c>
      <c r="AA1658" s="4"/>
      <c r="AB1658" s="4" t="s">
        <v>60</v>
      </c>
      <c r="AC1658" s="4">
        <v>45819</v>
      </c>
      <c r="AD1658" s="4">
        <v>45820</v>
      </c>
      <c r="AE1658" s="4">
        <v>45821</v>
      </c>
      <c r="AF1658" s="4"/>
      <c r="AG1658" s="30" t="s">
        <v>88</v>
      </c>
      <c r="AH1658" s="30" t="s">
        <v>229</v>
      </c>
      <c r="AI1658" s="30" t="s">
        <v>1115</v>
      </c>
      <c r="AJ1658" s="30" t="s">
        <v>186</v>
      </c>
      <c r="AK1658" s="30" t="s">
        <v>100</v>
      </c>
      <c r="AL1658" s="30" t="s">
        <v>187</v>
      </c>
      <c r="AM1658" s="30" t="s">
        <v>188</v>
      </c>
      <c r="AN1658" s="30">
        <v>0.40018999999999999</v>
      </c>
      <c r="AO1658" s="30" t="s">
        <v>68</v>
      </c>
      <c r="AP1658" s="30"/>
      <c r="AQ1658" s="30"/>
      <c r="AR1658" s="30" t="s">
        <v>68</v>
      </c>
      <c r="AS1658" s="30"/>
      <c r="AT1658" s="30"/>
      <c r="AU1658" s="30" t="s">
        <v>1116</v>
      </c>
      <c r="AV1658" s="30" t="s">
        <v>1117</v>
      </c>
      <c r="AW1658" s="30">
        <v>0.87522</v>
      </c>
      <c r="AX1658" s="30" t="s">
        <v>3569</v>
      </c>
      <c r="AY1658" s="30" t="s">
        <v>3570</v>
      </c>
      <c r="AZ1658" s="3">
        <v>6</v>
      </c>
      <c r="BA1658" s="30" t="s">
        <v>60</v>
      </c>
      <c r="BB1658" s="30">
        <v>12</v>
      </c>
      <c r="BC1658" s="30" t="s">
        <v>60</v>
      </c>
      <c r="BD1658" s="30" t="s">
        <v>60</v>
      </c>
      <c r="BE1658" s="30" t="s">
        <v>60</v>
      </c>
      <c r="BF1658" s="35" t="str">
        <f>IFERROR(VLOOKUP(Data_Power_app[[#This Row],[PRO ODER]],'Result'!A:C,3,0),"")</f>
        <v/>
      </c>
      <c r="BG1658" s="14" t="str">
        <f>IFERROR(VLOOKUP(Data_Power_app[[#This Row],[PRO ODER]]&amp;"LAM_IN",'Real Time'!A:E,4,0),"")</f>
        <v/>
      </c>
      <c r="BH1658" s="37" t="str">
        <f>IF(Data_Power_app[[#This Row],[LAMINATION MACHINE (PLAN)]]="","",IF(Data_Power_app[[#This Row],[LAMINATION MACHINE (REALTIME)]]="","",RIGHT(Data_Power_app[[#This Row],[LAMINATION MACHINE (REALTIME)]],1)=RIGHT(Data_Power_app[[#This Row],[LAMINATION MACHINE (PLAN)]],1)))</f>
        <v/>
      </c>
    </row>
    <row r="1659" spans="1:60" x14ac:dyDescent="0.25">
      <c r="A1659" s="27">
        <v>2366</v>
      </c>
      <c r="B1659" s="30" t="s">
        <v>2198</v>
      </c>
      <c r="C1659" s="30" t="s">
        <v>2179</v>
      </c>
      <c r="D1659" s="30" t="s">
        <v>300</v>
      </c>
      <c r="E1659" s="30" t="s">
        <v>388</v>
      </c>
      <c r="F1659" s="30" t="s">
        <v>59</v>
      </c>
      <c r="G1659" s="30">
        <v>8265</v>
      </c>
      <c r="H1659" s="4">
        <v>45798</v>
      </c>
      <c r="I1659" s="30">
        <v>45797</v>
      </c>
      <c r="J1659" s="4">
        <v>45797</v>
      </c>
      <c r="K1659" s="4">
        <v>45799</v>
      </c>
      <c r="L1659" s="4">
        <v>45798.79755787037</v>
      </c>
      <c r="M1659" s="4">
        <v>45800</v>
      </c>
      <c r="N1659" s="4">
        <v>45799.40724537037</v>
      </c>
      <c r="O1659" s="4" t="s">
        <v>60</v>
      </c>
      <c r="P1659" s="4" t="s">
        <v>60</v>
      </c>
      <c r="Q1659" s="4" t="s">
        <v>60</v>
      </c>
      <c r="R1659" s="4" t="s">
        <v>60</v>
      </c>
      <c r="S1659" s="4" t="s">
        <v>60</v>
      </c>
      <c r="T1659" s="4">
        <v>45814</v>
      </c>
      <c r="U1659" s="4">
        <v>45800.203819444447</v>
      </c>
      <c r="V1659" s="4"/>
      <c r="W1659" s="4">
        <v>45815</v>
      </c>
      <c r="X1659" s="4"/>
      <c r="Y1659" s="4" t="s">
        <v>60</v>
      </c>
      <c r="Z1659" s="4">
        <v>45816</v>
      </c>
      <c r="AA1659" s="4"/>
      <c r="AB1659" s="4" t="s">
        <v>60</v>
      </c>
      <c r="AC1659" s="4">
        <v>45817</v>
      </c>
      <c r="AD1659" s="4">
        <v>45818</v>
      </c>
      <c r="AE1659" s="4">
        <v>45822</v>
      </c>
      <c r="AF1659" s="4"/>
      <c r="AG1659" s="30" t="s">
        <v>266</v>
      </c>
      <c r="AH1659" s="30" t="s">
        <v>2185</v>
      </c>
      <c r="AI1659" s="30" t="s">
        <v>2193</v>
      </c>
      <c r="AJ1659" s="30" t="s">
        <v>2186</v>
      </c>
      <c r="AK1659" s="30" t="s">
        <v>100</v>
      </c>
      <c r="AL1659" s="30" t="s">
        <v>395</v>
      </c>
      <c r="AM1659" s="30" t="s">
        <v>396</v>
      </c>
      <c r="AN1659" s="30">
        <v>146.32839999999999</v>
      </c>
      <c r="AO1659" s="30" t="s">
        <v>68</v>
      </c>
      <c r="AP1659" s="30"/>
      <c r="AQ1659" s="30"/>
      <c r="AR1659" s="30" t="s">
        <v>68</v>
      </c>
      <c r="AS1659" s="30"/>
      <c r="AT1659" s="30"/>
      <c r="AU1659" s="30" t="s">
        <v>892</v>
      </c>
      <c r="AV1659" s="30" t="s">
        <v>893</v>
      </c>
      <c r="AW1659" s="30">
        <v>639.95173</v>
      </c>
      <c r="AX1659" s="30" t="s">
        <v>2194</v>
      </c>
      <c r="AY1659" s="30" t="s">
        <v>2195</v>
      </c>
      <c r="AZ1659" s="3">
        <v>8265</v>
      </c>
      <c r="BA1659" s="30" t="s">
        <v>60</v>
      </c>
      <c r="BB1659" s="30">
        <v>8265</v>
      </c>
      <c r="BC1659" s="30" t="s">
        <v>60</v>
      </c>
      <c r="BD1659" s="30" t="s">
        <v>60</v>
      </c>
      <c r="BE1659" s="30" t="s">
        <v>60</v>
      </c>
      <c r="BF1659" s="35" t="str">
        <f>IFERROR(VLOOKUP(Data_Power_app[[#This Row],[PRO ODER]],'Result'!A:C,3,0),"")</f>
        <v/>
      </c>
      <c r="BG1659" s="14" t="str">
        <f>IFERROR(VLOOKUP(Data_Power_app[[#This Row],[PRO ODER]]&amp;"LAM_IN",'Real Time'!A:E,4,0),"")</f>
        <v/>
      </c>
      <c r="BH1659" s="37" t="str">
        <f>IF(Data_Power_app[[#This Row],[LAMINATION MACHINE (PLAN)]]="","",IF(Data_Power_app[[#This Row],[LAMINATION MACHINE (REALTIME)]]="","",RIGHT(Data_Power_app[[#This Row],[LAMINATION MACHINE (REALTIME)]],1)=RIGHT(Data_Power_app[[#This Row],[LAMINATION MACHINE (PLAN)]],1)))</f>
        <v/>
      </c>
    </row>
    <row r="1660" spans="1:60" x14ac:dyDescent="0.25">
      <c r="A1660" s="27">
        <v>2367</v>
      </c>
      <c r="B1660" s="30" t="s">
        <v>6782</v>
      </c>
      <c r="C1660" s="30" t="s">
        <v>6783</v>
      </c>
      <c r="D1660" s="30" t="s">
        <v>86</v>
      </c>
      <c r="E1660" s="30" t="s">
        <v>176</v>
      </c>
      <c r="F1660" s="30" t="s">
        <v>59</v>
      </c>
      <c r="G1660" s="30">
        <v>2923</v>
      </c>
      <c r="H1660" s="4">
        <v>45811</v>
      </c>
      <c r="I1660" s="30">
        <v>45807</v>
      </c>
      <c r="J1660" s="4">
        <v>45807</v>
      </c>
      <c r="K1660" s="4">
        <v>45812</v>
      </c>
      <c r="L1660" s="4">
        <v>45810.680034722223</v>
      </c>
      <c r="M1660" s="4">
        <v>45812</v>
      </c>
      <c r="N1660" s="4">
        <v>45810.059594907405</v>
      </c>
      <c r="O1660" s="4" t="s">
        <v>60</v>
      </c>
      <c r="P1660" s="4" t="s">
        <v>60</v>
      </c>
      <c r="Q1660" s="4" t="s">
        <v>60</v>
      </c>
      <c r="R1660" s="4" t="s">
        <v>60</v>
      </c>
      <c r="S1660" s="4" t="s">
        <v>60</v>
      </c>
      <c r="T1660" s="4">
        <v>45815</v>
      </c>
      <c r="U1660" s="4"/>
      <c r="V1660" s="4"/>
      <c r="W1660" s="4">
        <v>45818</v>
      </c>
      <c r="X1660" s="4"/>
      <c r="Y1660" s="4" t="s">
        <v>60</v>
      </c>
      <c r="Z1660" s="4">
        <v>45818</v>
      </c>
      <c r="AA1660" s="4"/>
      <c r="AB1660" s="4" t="s">
        <v>60</v>
      </c>
      <c r="AC1660" s="4">
        <v>45819</v>
      </c>
      <c r="AD1660" s="4">
        <v>45820</v>
      </c>
      <c r="AE1660" s="4">
        <v>45822</v>
      </c>
      <c r="AF1660" s="4"/>
      <c r="AG1660" s="30" t="s">
        <v>266</v>
      </c>
      <c r="AH1660" s="30" t="s">
        <v>494</v>
      </c>
      <c r="AI1660" s="30" t="s">
        <v>1032</v>
      </c>
      <c r="AJ1660" s="30" t="s">
        <v>186</v>
      </c>
      <c r="AK1660" s="30" t="s">
        <v>65</v>
      </c>
      <c r="AL1660" s="30" t="s">
        <v>496</v>
      </c>
      <c r="AM1660" s="30" t="s">
        <v>497</v>
      </c>
      <c r="AN1660" s="30">
        <v>86.883210000000005</v>
      </c>
      <c r="AO1660" s="30" t="s">
        <v>68</v>
      </c>
      <c r="AP1660" s="30"/>
      <c r="AQ1660" s="30"/>
      <c r="AR1660" s="30" t="s">
        <v>68</v>
      </c>
      <c r="AS1660" s="30"/>
      <c r="AT1660" s="30"/>
      <c r="AU1660" s="30" t="s">
        <v>321</v>
      </c>
      <c r="AV1660" s="30" t="s">
        <v>322</v>
      </c>
      <c r="AW1660" s="30">
        <v>190.01047</v>
      </c>
      <c r="AX1660" s="30" t="s">
        <v>1033</v>
      </c>
      <c r="AY1660" s="30" t="s">
        <v>1034</v>
      </c>
      <c r="AZ1660" s="3">
        <v>2923</v>
      </c>
      <c r="BA1660" s="30" t="s">
        <v>60</v>
      </c>
      <c r="BB1660" s="30">
        <v>2923</v>
      </c>
      <c r="BC1660" s="30" t="s">
        <v>60</v>
      </c>
      <c r="BD1660" s="30" t="s">
        <v>60</v>
      </c>
      <c r="BE1660" s="30" t="s">
        <v>60</v>
      </c>
      <c r="BF1660" s="35" t="str">
        <f>IFERROR(VLOOKUP(Data_Power_app[[#This Row],[PRO ODER]],'Result'!A:C,3,0),"")</f>
        <v/>
      </c>
      <c r="BG1660" s="14" t="str">
        <f>IFERROR(VLOOKUP(Data_Power_app[[#This Row],[PRO ODER]]&amp;"LAM_IN",'Real Time'!A:E,4,0),"")</f>
        <v/>
      </c>
      <c r="BH1660" s="37" t="str">
        <f>IF(Data_Power_app[[#This Row],[LAMINATION MACHINE (PLAN)]]="","",IF(Data_Power_app[[#This Row],[LAMINATION MACHINE (REALTIME)]]="","",RIGHT(Data_Power_app[[#This Row],[LAMINATION MACHINE (REALTIME)]],1)=RIGHT(Data_Power_app[[#This Row],[LAMINATION MACHINE (PLAN)]],1)))</f>
        <v/>
      </c>
    </row>
    <row r="1661" spans="1:60" x14ac:dyDescent="0.25">
      <c r="A1661" s="27">
        <v>2368</v>
      </c>
      <c r="B1661" s="30" t="s">
        <v>6789</v>
      </c>
      <c r="C1661" s="30" t="s">
        <v>6790</v>
      </c>
      <c r="D1661" s="30" t="s">
        <v>86</v>
      </c>
      <c r="E1661" s="30" t="s">
        <v>176</v>
      </c>
      <c r="F1661" s="30" t="s">
        <v>59</v>
      </c>
      <c r="G1661" s="30">
        <v>3266</v>
      </c>
      <c r="H1661" s="4">
        <v>45811</v>
      </c>
      <c r="I1661" s="30">
        <v>45807</v>
      </c>
      <c r="J1661" s="4">
        <v>45807</v>
      </c>
      <c r="K1661" s="4">
        <v>45812</v>
      </c>
      <c r="L1661" s="4">
        <v>45810.741805555554</v>
      </c>
      <c r="M1661" s="4">
        <v>45812</v>
      </c>
      <c r="N1661" s="4">
        <v>45810.060925925929</v>
      </c>
      <c r="O1661" s="4" t="s">
        <v>60</v>
      </c>
      <c r="P1661" s="4" t="s">
        <v>60</v>
      </c>
      <c r="Q1661" s="4" t="s">
        <v>60</v>
      </c>
      <c r="R1661" s="4" t="s">
        <v>60</v>
      </c>
      <c r="S1661" s="4" t="s">
        <v>60</v>
      </c>
      <c r="T1661" s="4">
        <v>45815</v>
      </c>
      <c r="U1661" s="4"/>
      <c r="V1661" s="4"/>
      <c r="W1661" s="4">
        <v>45818</v>
      </c>
      <c r="X1661" s="4"/>
      <c r="Y1661" s="4" t="s">
        <v>60</v>
      </c>
      <c r="Z1661" s="4">
        <v>45818</v>
      </c>
      <c r="AA1661" s="4"/>
      <c r="AB1661" s="4" t="s">
        <v>60</v>
      </c>
      <c r="AC1661" s="4">
        <v>45819</v>
      </c>
      <c r="AD1661" s="4">
        <v>45820</v>
      </c>
      <c r="AE1661" s="4">
        <v>45822</v>
      </c>
      <c r="AF1661" s="4"/>
      <c r="AG1661" s="30" t="s">
        <v>266</v>
      </c>
      <c r="AH1661" s="30" t="s">
        <v>494</v>
      </c>
      <c r="AI1661" s="30" t="s">
        <v>6791</v>
      </c>
      <c r="AJ1661" s="30" t="s">
        <v>186</v>
      </c>
      <c r="AK1661" s="30" t="s">
        <v>100</v>
      </c>
      <c r="AL1661" s="30" t="s">
        <v>496</v>
      </c>
      <c r="AM1661" s="30" t="s">
        <v>497</v>
      </c>
      <c r="AN1661" s="30">
        <v>114.00971</v>
      </c>
      <c r="AO1661" s="30" t="s">
        <v>68</v>
      </c>
      <c r="AP1661" s="30"/>
      <c r="AQ1661" s="30"/>
      <c r="AR1661" s="30" t="s">
        <v>68</v>
      </c>
      <c r="AS1661" s="30"/>
      <c r="AT1661" s="30"/>
      <c r="AU1661" s="30" t="s">
        <v>949</v>
      </c>
      <c r="AV1661" s="30" t="s">
        <v>950</v>
      </c>
      <c r="AW1661" s="30">
        <v>249.32728</v>
      </c>
      <c r="AX1661" s="30" t="s">
        <v>6792</v>
      </c>
      <c r="AY1661" s="30" t="s">
        <v>6793</v>
      </c>
      <c r="AZ1661" s="3">
        <v>3266</v>
      </c>
      <c r="BA1661" s="30" t="s">
        <v>60</v>
      </c>
      <c r="BB1661" s="30">
        <v>3266</v>
      </c>
      <c r="BC1661" s="30" t="s">
        <v>60</v>
      </c>
      <c r="BD1661" s="30" t="s">
        <v>60</v>
      </c>
      <c r="BE1661" s="30" t="s">
        <v>60</v>
      </c>
      <c r="BF1661" s="35" t="str">
        <f>IFERROR(VLOOKUP(Data_Power_app[[#This Row],[PRO ODER]],'Result'!A:C,3,0),"")</f>
        <v/>
      </c>
      <c r="BG1661" s="14" t="str">
        <f>IFERROR(VLOOKUP(Data_Power_app[[#This Row],[PRO ODER]]&amp;"LAM_IN",'Real Time'!A:E,4,0),"")</f>
        <v/>
      </c>
      <c r="BH1661" s="37" t="str">
        <f>IF(Data_Power_app[[#This Row],[LAMINATION MACHINE (PLAN)]]="","",IF(Data_Power_app[[#This Row],[LAMINATION MACHINE (REALTIME)]]="","",RIGHT(Data_Power_app[[#This Row],[LAMINATION MACHINE (REALTIME)]],1)=RIGHT(Data_Power_app[[#This Row],[LAMINATION MACHINE (PLAN)]],1)))</f>
        <v/>
      </c>
    </row>
    <row r="1662" spans="1:60" x14ac:dyDescent="0.25">
      <c r="A1662" s="27">
        <v>2369</v>
      </c>
      <c r="B1662" s="30" t="s">
        <v>6794</v>
      </c>
      <c r="C1662" s="30" t="s">
        <v>6795</v>
      </c>
      <c r="D1662" s="30" t="s">
        <v>86</v>
      </c>
      <c r="E1662" s="30" t="s">
        <v>176</v>
      </c>
      <c r="F1662" s="30" t="s">
        <v>59</v>
      </c>
      <c r="G1662" s="30">
        <v>61</v>
      </c>
      <c r="H1662" s="4">
        <v>45811</v>
      </c>
      <c r="I1662" s="30">
        <v>45807</v>
      </c>
      <c r="J1662" s="4">
        <v>45807</v>
      </c>
      <c r="K1662" s="4">
        <v>45812</v>
      </c>
      <c r="L1662" s="4">
        <v>45810.873657407406</v>
      </c>
      <c r="M1662" s="4">
        <v>45812</v>
      </c>
      <c r="N1662" s="4">
        <v>45810.046643518515</v>
      </c>
      <c r="O1662" s="4" t="s">
        <v>60</v>
      </c>
      <c r="P1662" s="4" t="s">
        <v>60</v>
      </c>
      <c r="Q1662" s="4" t="s">
        <v>60</v>
      </c>
      <c r="R1662" s="4" t="s">
        <v>60</v>
      </c>
      <c r="S1662" s="4" t="s">
        <v>60</v>
      </c>
      <c r="T1662" s="4">
        <v>45815</v>
      </c>
      <c r="U1662" s="4">
        <v>45811.655335648145</v>
      </c>
      <c r="V1662" s="4"/>
      <c r="W1662" s="4">
        <v>45818</v>
      </c>
      <c r="X1662" s="4"/>
      <c r="Y1662" s="4" t="s">
        <v>60</v>
      </c>
      <c r="Z1662" s="4">
        <v>45818</v>
      </c>
      <c r="AA1662" s="4"/>
      <c r="AB1662" s="4" t="s">
        <v>60</v>
      </c>
      <c r="AC1662" s="4">
        <v>45819</v>
      </c>
      <c r="AD1662" s="4">
        <v>45820</v>
      </c>
      <c r="AE1662" s="4">
        <v>45822</v>
      </c>
      <c r="AF1662" s="4"/>
      <c r="AG1662" s="30" t="s">
        <v>266</v>
      </c>
      <c r="AH1662" s="30" t="s">
        <v>494</v>
      </c>
      <c r="AI1662" s="30" t="s">
        <v>6791</v>
      </c>
      <c r="AJ1662" s="30" t="s">
        <v>186</v>
      </c>
      <c r="AK1662" s="30" t="s">
        <v>100</v>
      </c>
      <c r="AL1662" s="30" t="s">
        <v>496</v>
      </c>
      <c r="AM1662" s="30" t="s">
        <v>497</v>
      </c>
      <c r="AN1662" s="30">
        <v>2.12832</v>
      </c>
      <c r="AO1662" s="30" t="s">
        <v>68</v>
      </c>
      <c r="AP1662" s="30"/>
      <c r="AQ1662" s="30"/>
      <c r="AR1662" s="30" t="s">
        <v>68</v>
      </c>
      <c r="AS1662" s="30"/>
      <c r="AT1662" s="30"/>
      <c r="AU1662" s="30" t="s">
        <v>949</v>
      </c>
      <c r="AV1662" s="30" t="s">
        <v>950</v>
      </c>
      <c r="AW1662" s="30">
        <v>4.6543700000000001</v>
      </c>
      <c r="AX1662" s="30" t="s">
        <v>6792</v>
      </c>
      <c r="AY1662" s="30" t="s">
        <v>6793</v>
      </c>
      <c r="AZ1662" s="3">
        <v>61</v>
      </c>
      <c r="BA1662" s="30" t="s">
        <v>60</v>
      </c>
      <c r="BB1662" s="30">
        <v>61</v>
      </c>
      <c r="BC1662" s="30" t="s">
        <v>60</v>
      </c>
      <c r="BD1662" s="30" t="s">
        <v>60</v>
      </c>
      <c r="BE1662" s="30" t="s">
        <v>60</v>
      </c>
      <c r="BF1662" s="35" t="str">
        <f>IFERROR(VLOOKUP(Data_Power_app[[#This Row],[PRO ODER]],'Result'!A:C,3,0),"")</f>
        <v/>
      </c>
      <c r="BG1662" s="14" t="str">
        <f>IFERROR(VLOOKUP(Data_Power_app[[#This Row],[PRO ODER]]&amp;"LAM_IN",'Real Time'!A:E,4,0),"")</f>
        <v/>
      </c>
      <c r="BH1662" s="37" t="str">
        <f>IF(Data_Power_app[[#This Row],[LAMINATION MACHINE (PLAN)]]="","",IF(Data_Power_app[[#This Row],[LAMINATION MACHINE (REALTIME)]]="","",RIGHT(Data_Power_app[[#This Row],[LAMINATION MACHINE (REALTIME)]],1)=RIGHT(Data_Power_app[[#This Row],[LAMINATION MACHINE (PLAN)]],1)))</f>
        <v/>
      </c>
    </row>
    <row r="1663" spans="1:60" x14ac:dyDescent="0.25">
      <c r="A1663" s="27">
        <v>2370</v>
      </c>
      <c r="B1663" s="30" t="s">
        <v>6796</v>
      </c>
      <c r="C1663" s="30" t="s">
        <v>6797</v>
      </c>
      <c r="D1663" s="30" t="s">
        <v>86</v>
      </c>
      <c r="E1663" s="30" t="s">
        <v>176</v>
      </c>
      <c r="F1663" s="30" t="s">
        <v>59</v>
      </c>
      <c r="G1663" s="30">
        <v>1320</v>
      </c>
      <c r="H1663" s="4">
        <v>45811</v>
      </c>
      <c r="I1663" s="30">
        <v>45807</v>
      </c>
      <c r="J1663" s="4">
        <v>45807</v>
      </c>
      <c r="K1663" s="4">
        <v>45812</v>
      </c>
      <c r="L1663" s="4">
        <v>45811.742662037039</v>
      </c>
      <c r="M1663" s="4">
        <v>45812</v>
      </c>
      <c r="N1663" s="4"/>
      <c r="O1663" s="4" t="s">
        <v>60</v>
      </c>
      <c r="P1663" s="4" t="s">
        <v>60</v>
      </c>
      <c r="Q1663" s="4" t="s">
        <v>60</v>
      </c>
      <c r="R1663" s="4" t="s">
        <v>60</v>
      </c>
      <c r="S1663" s="4" t="s">
        <v>60</v>
      </c>
      <c r="T1663" s="4">
        <v>45814</v>
      </c>
      <c r="U1663" s="4"/>
      <c r="V1663" s="4"/>
      <c r="W1663" s="4">
        <v>45818</v>
      </c>
      <c r="X1663" s="4"/>
      <c r="Y1663" s="4" t="s">
        <v>60</v>
      </c>
      <c r="Z1663" s="4">
        <v>45818</v>
      </c>
      <c r="AA1663" s="4"/>
      <c r="AB1663" s="4" t="s">
        <v>60</v>
      </c>
      <c r="AC1663" s="4">
        <v>45819</v>
      </c>
      <c r="AD1663" s="4">
        <v>45820</v>
      </c>
      <c r="AE1663" s="4">
        <v>45822</v>
      </c>
      <c r="AF1663" s="4"/>
      <c r="AG1663" s="30" t="s">
        <v>88</v>
      </c>
      <c r="AH1663" s="30" t="s">
        <v>177</v>
      </c>
      <c r="AI1663" s="30" t="s">
        <v>3908</v>
      </c>
      <c r="AJ1663" s="30" t="s">
        <v>179</v>
      </c>
      <c r="AK1663" s="30" t="s">
        <v>65</v>
      </c>
      <c r="AL1663" s="30" t="s">
        <v>180</v>
      </c>
      <c r="AM1663" s="30" t="s">
        <v>181</v>
      </c>
      <c r="AN1663" s="30">
        <v>37.672759999999997</v>
      </c>
      <c r="AO1663" s="30" t="s">
        <v>68</v>
      </c>
      <c r="AP1663" s="30"/>
      <c r="AQ1663" s="30"/>
      <c r="AR1663" s="30" t="s">
        <v>68</v>
      </c>
      <c r="AS1663" s="30"/>
      <c r="AT1663" s="30"/>
      <c r="AU1663" s="30" t="s">
        <v>274</v>
      </c>
      <c r="AV1663" s="30" t="s">
        <v>275</v>
      </c>
      <c r="AW1663" s="30">
        <v>82.391180000000006</v>
      </c>
      <c r="AX1663" s="30" t="s">
        <v>3909</v>
      </c>
      <c r="AY1663" s="30" t="s">
        <v>3910</v>
      </c>
      <c r="AZ1663" s="3">
        <v>1218</v>
      </c>
      <c r="BA1663" s="30" t="s">
        <v>60</v>
      </c>
      <c r="BB1663" s="30">
        <v>1320</v>
      </c>
      <c r="BC1663" s="30" t="s">
        <v>60</v>
      </c>
      <c r="BD1663" s="30" t="s">
        <v>60</v>
      </c>
      <c r="BE1663" s="30" t="s">
        <v>60</v>
      </c>
      <c r="BF1663" s="35" t="str">
        <f>IFERROR(VLOOKUP(Data_Power_app[[#This Row],[PRO ODER]],'Result'!A:C,3,0),"")</f>
        <v>LAMINATION 7</v>
      </c>
      <c r="BG1663" s="14" t="str">
        <f>IFERROR(VLOOKUP(Data_Power_app[[#This Row],[PRO ODER]]&amp;"LAM_IN",'Real Time'!A:E,4,0),"")</f>
        <v/>
      </c>
      <c r="BH1663" s="37" t="str">
        <f>IF(Data_Power_app[[#This Row],[LAMINATION MACHINE (PLAN)]]="","",IF(Data_Power_app[[#This Row],[LAMINATION MACHINE (REALTIME)]]="","",RIGHT(Data_Power_app[[#This Row],[LAMINATION MACHINE (REALTIME)]],1)=RIGHT(Data_Power_app[[#This Row],[LAMINATION MACHINE (PLAN)]],1)))</f>
        <v/>
      </c>
    </row>
    <row r="1664" spans="1:60" x14ac:dyDescent="0.25">
      <c r="A1664" s="27">
        <v>2371</v>
      </c>
      <c r="B1664" s="30" t="s">
        <v>5910</v>
      </c>
      <c r="C1664" s="30" t="s">
        <v>5628</v>
      </c>
      <c r="D1664" s="30" t="s">
        <v>300</v>
      </c>
      <c r="E1664" s="30" t="s">
        <v>301</v>
      </c>
      <c r="F1664" s="30" t="s">
        <v>59</v>
      </c>
      <c r="G1664" s="30">
        <v>316</v>
      </c>
      <c r="H1664" s="4">
        <v>45811</v>
      </c>
      <c r="I1664" s="30">
        <v>45806</v>
      </c>
      <c r="J1664" s="4">
        <v>45806</v>
      </c>
      <c r="K1664" s="4">
        <v>45812</v>
      </c>
      <c r="L1664" s="4">
        <v>45810.191354166665</v>
      </c>
      <c r="M1664" s="4">
        <v>45812</v>
      </c>
      <c r="N1664" s="4"/>
      <c r="O1664" s="4" t="s">
        <v>60</v>
      </c>
      <c r="P1664" s="4" t="s">
        <v>60</v>
      </c>
      <c r="Q1664" s="4" t="s">
        <v>60</v>
      </c>
      <c r="R1664" s="4" t="s">
        <v>60</v>
      </c>
      <c r="S1664" s="4" t="s">
        <v>60</v>
      </c>
      <c r="T1664" s="4">
        <v>45814</v>
      </c>
      <c r="U1664" s="4"/>
      <c r="V1664" s="4"/>
      <c r="W1664" s="4">
        <v>45818</v>
      </c>
      <c r="X1664" s="4"/>
      <c r="Y1664" s="4" t="s">
        <v>60</v>
      </c>
      <c r="Z1664" s="4">
        <v>45818</v>
      </c>
      <c r="AA1664" s="4"/>
      <c r="AB1664" s="4" t="s">
        <v>60</v>
      </c>
      <c r="AC1664" s="4">
        <v>45819</v>
      </c>
      <c r="AD1664" s="4">
        <v>45820</v>
      </c>
      <c r="AE1664" s="4">
        <v>45822</v>
      </c>
      <c r="AF1664" s="4"/>
      <c r="AG1664" s="30" t="s">
        <v>88</v>
      </c>
      <c r="AH1664" s="30" t="s">
        <v>302</v>
      </c>
      <c r="AI1664" s="30" t="s">
        <v>1242</v>
      </c>
      <c r="AJ1664" s="30" t="s">
        <v>303</v>
      </c>
      <c r="AK1664" s="30" t="s">
        <v>100</v>
      </c>
      <c r="AL1664" s="30" t="s">
        <v>395</v>
      </c>
      <c r="AM1664" s="30" t="s">
        <v>396</v>
      </c>
      <c r="AN1664" s="30">
        <v>6.5300700000000003</v>
      </c>
      <c r="AO1664" s="30" t="s">
        <v>68</v>
      </c>
      <c r="AP1664" s="30"/>
      <c r="AQ1664" s="30"/>
      <c r="AR1664" s="30" t="s">
        <v>68</v>
      </c>
      <c r="AS1664" s="30"/>
      <c r="AT1664" s="30"/>
      <c r="AU1664" s="30" t="s">
        <v>397</v>
      </c>
      <c r="AV1664" s="30" t="s">
        <v>398</v>
      </c>
      <c r="AW1664" s="30">
        <v>28.561900000000001</v>
      </c>
      <c r="AX1664" s="30" t="s">
        <v>889</v>
      </c>
      <c r="AY1664" s="30" t="s">
        <v>810</v>
      </c>
      <c r="AZ1664" s="3">
        <v>316</v>
      </c>
      <c r="BA1664" s="30" t="s">
        <v>60</v>
      </c>
      <c r="BB1664" s="30">
        <v>316</v>
      </c>
      <c r="BC1664" s="30" t="s">
        <v>60</v>
      </c>
      <c r="BD1664" s="30" t="s">
        <v>60</v>
      </c>
      <c r="BE1664" s="30" t="s">
        <v>60</v>
      </c>
      <c r="BF1664" s="35" t="str">
        <f>IFERROR(VLOOKUP(Data_Power_app[[#This Row],[PRO ODER]],'Result'!A:C,3,0),"")</f>
        <v/>
      </c>
      <c r="BG1664" s="14" t="str">
        <f>IFERROR(VLOOKUP(Data_Power_app[[#This Row],[PRO ODER]]&amp;"LAM_IN",'Real Time'!A:E,4,0),"")</f>
        <v/>
      </c>
      <c r="BH1664" s="37" t="str">
        <f>IF(Data_Power_app[[#This Row],[LAMINATION MACHINE (PLAN)]]="","",IF(Data_Power_app[[#This Row],[LAMINATION MACHINE (REALTIME)]]="","",RIGHT(Data_Power_app[[#This Row],[LAMINATION MACHINE (REALTIME)]],1)=RIGHT(Data_Power_app[[#This Row],[LAMINATION MACHINE (PLAN)]],1)))</f>
        <v/>
      </c>
    </row>
    <row r="1665" spans="1:60" x14ac:dyDescent="0.25">
      <c r="A1665" s="27">
        <v>2372</v>
      </c>
      <c r="B1665" s="30" t="s">
        <v>3943</v>
      </c>
      <c r="C1665" s="30" t="s">
        <v>3944</v>
      </c>
      <c r="D1665" s="30" t="s">
        <v>300</v>
      </c>
      <c r="E1665" s="30" t="s">
        <v>301</v>
      </c>
      <c r="F1665" s="30" t="s">
        <v>59</v>
      </c>
      <c r="G1665" s="30">
        <v>752</v>
      </c>
      <c r="H1665" s="4">
        <v>45811</v>
      </c>
      <c r="I1665" s="30">
        <v>45804</v>
      </c>
      <c r="J1665" s="4">
        <v>45804</v>
      </c>
      <c r="K1665" s="4">
        <v>45812</v>
      </c>
      <c r="L1665" s="4"/>
      <c r="M1665" s="4">
        <v>45812</v>
      </c>
      <c r="N1665" s="4"/>
      <c r="O1665" s="4" t="s">
        <v>60</v>
      </c>
      <c r="P1665" s="4" t="s">
        <v>60</v>
      </c>
      <c r="Q1665" s="4" t="s">
        <v>60</v>
      </c>
      <c r="R1665" s="4" t="s">
        <v>60</v>
      </c>
      <c r="S1665" s="4" t="s">
        <v>60</v>
      </c>
      <c r="T1665" s="4">
        <v>45814</v>
      </c>
      <c r="U1665" s="4"/>
      <c r="V1665" s="4"/>
      <c r="W1665" s="4">
        <v>45818</v>
      </c>
      <c r="X1665" s="4"/>
      <c r="Y1665" s="4" t="s">
        <v>60</v>
      </c>
      <c r="Z1665" s="4">
        <v>45818</v>
      </c>
      <c r="AA1665" s="4"/>
      <c r="AB1665" s="4" t="s">
        <v>60</v>
      </c>
      <c r="AC1665" s="4">
        <v>45819</v>
      </c>
      <c r="AD1665" s="4">
        <v>45820</v>
      </c>
      <c r="AE1665" s="4">
        <v>45822</v>
      </c>
      <c r="AF1665" s="4"/>
      <c r="AG1665" s="30" t="s">
        <v>126</v>
      </c>
      <c r="AH1665" s="30" t="s">
        <v>302</v>
      </c>
      <c r="AI1665" s="30" t="s">
        <v>1242</v>
      </c>
      <c r="AJ1665" s="30" t="s">
        <v>303</v>
      </c>
      <c r="AK1665" s="30" t="s">
        <v>100</v>
      </c>
      <c r="AL1665" s="30" t="s">
        <v>395</v>
      </c>
      <c r="AM1665" s="30" t="s">
        <v>396</v>
      </c>
      <c r="AN1665" s="30">
        <v>15.49051</v>
      </c>
      <c r="AO1665" s="30" t="s">
        <v>68</v>
      </c>
      <c r="AP1665" s="30"/>
      <c r="AQ1665" s="30"/>
      <c r="AR1665" s="30" t="s">
        <v>68</v>
      </c>
      <c r="AS1665" s="30"/>
      <c r="AT1665" s="30"/>
      <c r="AU1665" s="30" t="s">
        <v>397</v>
      </c>
      <c r="AV1665" s="30" t="s">
        <v>398</v>
      </c>
      <c r="AW1665" s="30">
        <v>67.753550000000004</v>
      </c>
      <c r="AX1665" s="30" t="s">
        <v>889</v>
      </c>
      <c r="AY1665" s="30" t="s">
        <v>810</v>
      </c>
      <c r="AZ1665" s="3">
        <v>752</v>
      </c>
      <c r="BA1665" s="30" t="s">
        <v>60</v>
      </c>
      <c r="BB1665" s="30">
        <v>752</v>
      </c>
      <c r="BC1665" s="30" t="s">
        <v>60</v>
      </c>
      <c r="BD1665" s="30" t="s">
        <v>60</v>
      </c>
      <c r="BE1665" s="30" t="s">
        <v>60</v>
      </c>
      <c r="BF1665" s="35" t="str">
        <f>IFERROR(VLOOKUP(Data_Power_app[[#This Row],[PRO ODER]],'Result'!A:C,3,0),"")</f>
        <v>LAMINATION 5</v>
      </c>
      <c r="BG1665" s="14" t="str">
        <f>IFERROR(VLOOKUP(Data_Power_app[[#This Row],[PRO ODER]]&amp;"LAM_IN",'Real Time'!A:E,4,0),"")</f>
        <v/>
      </c>
      <c r="BH1665" s="37" t="str">
        <f>IF(Data_Power_app[[#This Row],[LAMINATION MACHINE (PLAN)]]="","",IF(Data_Power_app[[#This Row],[LAMINATION MACHINE (REALTIME)]]="","",RIGHT(Data_Power_app[[#This Row],[LAMINATION MACHINE (REALTIME)]],1)=RIGHT(Data_Power_app[[#This Row],[LAMINATION MACHINE (PLAN)]],1)))</f>
        <v/>
      </c>
    </row>
    <row r="1666" spans="1:60" x14ac:dyDescent="0.25">
      <c r="A1666" s="27">
        <v>2375</v>
      </c>
      <c r="B1666" s="30" t="s">
        <v>5936</v>
      </c>
      <c r="C1666" s="30" t="s">
        <v>5646</v>
      </c>
      <c r="D1666" s="30" t="s">
        <v>95</v>
      </c>
      <c r="E1666" s="30" t="s">
        <v>329</v>
      </c>
      <c r="F1666" s="30" t="s">
        <v>59</v>
      </c>
      <c r="G1666" s="30">
        <v>4068</v>
      </c>
      <c r="H1666" s="4">
        <v>45808</v>
      </c>
      <c r="I1666" s="30">
        <v>45806</v>
      </c>
      <c r="J1666" s="4">
        <v>45806</v>
      </c>
      <c r="K1666" s="4">
        <v>45810</v>
      </c>
      <c r="L1666" s="4">
        <v>45807.448645833334</v>
      </c>
      <c r="M1666" s="4">
        <v>45811</v>
      </c>
      <c r="N1666" s="4">
        <v>45807.238402777781</v>
      </c>
      <c r="O1666" s="4">
        <v>45811</v>
      </c>
      <c r="P1666" s="4" t="s">
        <v>60</v>
      </c>
      <c r="Q1666" s="4" t="s">
        <v>60</v>
      </c>
      <c r="R1666" s="4" t="s">
        <v>60</v>
      </c>
      <c r="S1666" s="4" t="s">
        <v>60</v>
      </c>
      <c r="T1666" s="4">
        <v>45812</v>
      </c>
      <c r="U1666" s="4">
        <v>45808.297222222223</v>
      </c>
      <c r="V1666" s="4"/>
      <c r="W1666" s="4">
        <v>45817</v>
      </c>
      <c r="X1666" s="4"/>
      <c r="Y1666" s="4" t="s">
        <v>60</v>
      </c>
      <c r="Z1666" s="4">
        <v>45818</v>
      </c>
      <c r="AA1666" s="4"/>
      <c r="AB1666" s="4" t="s">
        <v>60</v>
      </c>
      <c r="AC1666" s="4">
        <v>45819</v>
      </c>
      <c r="AD1666" s="4">
        <v>45820</v>
      </c>
      <c r="AE1666" s="4">
        <v>45822</v>
      </c>
      <c r="AF1666" s="4"/>
      <c r="AG1666" s="30" t="s">
        <v>266</v>
      </c>
      <c r="AH1666" s="30" t="s">
        <v>98</v>
      </c>
      <c r="AI1666" s="30" t="s">
        <v>1035</v>
      </c>
      <c r="AJ1666" s="30" t="s">
        <v>99</v>
      </c>
      <c r="AK1666" s="30" t="s">
        <v>65</v>
      </c>
      <c r="AL1666" s="30" t="s">
        <v>523</v>
      </c>
      <c r="AM1666" s="30" t="s">
        <v>524</v>
      </c>
      <c r="AN1666" s="30">
        <v>64.39819</v>
      </c>
      <c r="AO1666" s="30" t="s">
        <v>68</v>
      </c>
      <c r="AP1666" s="30"/>
      <c r="AQ1666" s="30"/>
      <c r="AR1666" s="30" t="s">
        <v>68</v>
      </c>
      <c r="AS1666" s="30"/>
      <c r="AT1666" s="30"/>
      <c r="AU1666" s="30" t="s">
        <v>1036</v>
      </c>
      <c r="AV1666" s="30" t="s">
        <v>1037</v>
      </c>
      <c r="AW1666" s="30">
        <v>281.65244999999999</v>
      </c>
      <c r="AX1666" s="30" t="s">
        <v>1038</v>
      </c>
      <c r="AY1666" s="30" t="s">
        <v>1039</v>
      </c>
      <c r="AZ1666" s="3">
        <v>4068</v>
      </c>
      <c r="BA1666" s="30" t="s">
        <v>60</v>
      </c>
      <c r="BB1666" s="30">
        <v>4068</v>
      </c>
      <c r="BC1666" s="30" t="s">
        <v>60</v>
      </c>
      <c r="BD1666" s="30" t="s">
        <v>60</v>
      </c>
      <c r="BE1666" s="30" t="s">
        <v>60</v>
      </c>
      <c r="BF1666" s="35" t="str">
        <f>IFERROR(VLOOKUP(Data_Power_app[[#This Row],[PRO ODER]],'Result'!A:C,3,0),"")</f>
        <v/>
      </c>
      <c r="BG1666" s="14" t="str">
        <f>IFERROR(VLOOKUP(Data_Power_app[[#This Row],[PRO ODER]]&amp;"LAM_IN",'Real Time'!A:E,4,0),"")</f>
        <v/>
      </c>
      <c r="BH1666" s="37" t="str">
        <f>IF(Data_Power_app[[#This Row],[LAMINATION MACHINE (PLAN)]]="","",IF(Data_Power_app[[#This Row],[LAMINATION MACHINE (REALTIME)]]="","",RIGHT(Data_Power_app[[#This Row],[LAMINATION MACHINE (REALTIME)]],1)=RIGHT(Data_Power_app[[#This Row],[LAMINATION MACHINE (PLAN)]],1)))</f>
        <v/>
      </c>
    </row>
    <row r="1667" spans="1:60" x14ac:dyDescent="0.25">
      <c r="A1667" s="27">
        <v>2376</v>
      </c>
      <c r="B1667" s="30" t="s">
        <v>5937</v>
      </c>
      <c r="C1667" s="30" t="s">
        <v>5647</v>
      </c>
      <c r="D1667" s="30" t="s">
        <v>95</v>
      </c>
      <c r="E1667" s="30" t="s">
        <v>329</v>
      </c>
      <c r="F1667" s="30" t="s">
        <v>59</v>
      </c>
      <c r="G1667" s="30">
        <v>4068</v>
      </c>
      <c r="H1667" s="4">
        <v>45808</v>
      </c>
      <c r="I1667" s="30">
        <v>45806</v>
      </c>
      <c r="J1667" s="4">
        <v>45806</v>
      </c>
      <c r="K1667" s="4">
        <v>45810</v>
      </c>
      <c r="L1667" s="4">
        <v>45807.450381944444</v>
      </c>
      <c r="M1667" s="4">
        <v>45811</v>
      </c>
      <c r="N1667" s="4">
        <v>45807.114189814813</v>
      </c>
      <c r="O1667" s="4">
        <v>45811</v>
      </c>
      <c r="P1667" s="4" t="s">
        <v>60</v>
      </c>
      <c r="Q1667" s="4" t="s">
        <v>60</v>
      </c>
      <c r="R1667" s="4" t="s">
        <v>60</v>
      </c>
      <c r="S1667" s="4" t="s">
        <v>60</v>
      </c>
      <c r="T1667" s="4">
        <v>45812</v>
      </c>
      <c r="U1667" s="4">
        <v>45808.530740740738</v>
      </c>
      <c r="V1667" s="4"/>
      <c r="W1667" s="4">
        <v>45817</v>
      </c>
      <c r="X1667" s="4"/>
      <c r="Y1667" s="4" t="s">
        <v>60</v>
      </c>
      <c r="Z1667" s="4">
        <v>45818</v>
      </c>
      <c r="AA1667" s="4"/>
      <c r="AB1667" s="4" t="s">
        <v>60</v>
      </c>
      <c r="AC1667" s="4">
        <v>45819</v>
      </c>
      <c r="AD1667" s="4">
        <v>45820</v>
      </c>
      <c r="AE1667" s="4">
        <v>45822</v>
      </c>
      <c r="AF1667" s="4"/>
      <c r="AG1667" s="30" t="s">
        <v>266</v>
      </c>
      <c r="AH1667" s="30" t="s">
        <v>98</v>
      </c>
      <c r="AI1667" s="30" t="s">
        <v>1035</v>
      </c>
      <c r="AJ1667" s="30" t="s">
        <v>99</v>
      </c>
      <c r="AK1667" s="30" t="s">
        <v>65</v>
      </c>
      <c r="AL1667" s="30" t="s">
        <v>523</v>
      </c>
      <c r="AM1667" s="30" t="s">
        <v>524</v>
      </c>
      <c r="AN1667" s="30">
        <v>64.294640000000001</v>
      </c>
      <c r="AO1667" s="30" t="s">
        <v>68</v>
      </c>
      <c r="AP1667" s="30"/>
      <c r="AQ1667" s="30"/>
      <c r="AR1667" s="30" t="s">
        <v>68</v>
      </c>
      <c r="AS1667" s="30"/>
      <c r="AT1667" s="30"/>
      <c r="AU1667" s="30" t="s">
        <v>1036</v>
      </c>
      <c r="AV1667" s="30" t="s">
        <v>1037</v>
      </c>
      <c r="AW1667" s="30">
        <v>281.19932</v>
      </c>
      <c r="AX1667" s="30" t="s">
        <v>1038</v>
      </c>
      <c r="AY1667" s="30" t="s">
        <v>1039</v>
      </c>
      <c r="AZ1667" s="3">
        <v>4068</v>
      </c>
      <c r="BA1667" s="30" t="s">
        <v>60</v>
      </c>
      <c r="BB1667" s="30">
        <v>4068</v>
      </c>
      <c r="BC1667" s="30" t="s">
        <v>60</v>
      </c>
      <c r="BD1667" s="30" t="s">
        <v>60</v>
      </c>
      <c r="BE1667" s="30" t="s">
        <v>60</v>
      </c>
      <c r="BF1667" s="35" t="str">
        <f>IFERROR(VLOOKUP(Data_Power_app[[#This Row],[PRO ODER]],'Result'!A:C,3,0),"")</f>
        <v/>
      </c>
      <c r="BG1667" s="14" t="str">
        <f>IFERROR(VLOOKUP(Data_Power_app[[#This Row],[PRO ODER]]&amp;"LAM_IN",'Real Time'!A:E,4,0),"")</f>
        <v/>
      </c>
      <c r="BH1667" s="37" t="str">
        <f>IF(Data_Power_app[[#This Row],[LAMINATION MACHINE (PLAN)]]="","",IF(Data_Power_app[[#This Row],[LAMINATION MACHINE (REALTIME)]]="","",RIGHT(Data_Power_app[[#This Row],[LAMINATION MACHINE (REALTIME)]],1)=RIGHT(Data_Power_app[[#This Row],[LAMINATION MACHINE (PLAN)]],1)))</f>
        <v/>
      </c>
    </row>
    <row r="1668" spans="1:60" x14ac:dyDescent="0.25">
      <c r="A1668" s="27">
        <v>2377</v>
      </c>
      <c r="B1668" s="30" t="s">
        <v>5938</v>
      </c>
      <c r="C1668" s="30" t="s">
        <v>5648</v>
      </c>
      <c r="D1668" s="30" t="s">
        <v>95</v>
      </c>
      <c r="E1668" s="30" t="s">
        <v>329</v>
      </c>
      <c r="F1668" s="30" t="s">
        <v>59</v>
      </c>
      <c r="G1668" s="30">
        <v>3996</v>
      </c>
      <c r="H1668" s="4">
        <v>45808</v>
      </c>
      <c r="I1668" s="30">
        <v>45806</v>
      </c>
      <c r="J1668" s="4">
        <v>45806</v>
      </c>
      <c r="K1668" s="4">
        <v>45810</v>
      </c>
      <c r="L1668" s="4">
        <v>45807.450335648151</v>
      </c>
      <c r="M1668" s="4">
        <v>45811</v>
      </c>
      <c r="N1668" s="4">
        <v>45807.790347222224</v>
      </c>
      <c r="O1668" s="4">
        <v>45811</v>
      </c>
      <c r="P1668" s="4" t="s">
        <v>60</v>
      </c>
      <c r="Q1668" s="4" t="s">
        <v>60</v>
      </c>
      <c r="R1668" s="4" t="s">
        <v>60</v>
      </c>
      <c r="S1668" s="4" t="s">
        <v>60</v>
      </c>
      <c r="T1668" s="4">
        <v>45812</v>
      </c>
      <c r="U1668" s="4">
        <v>45807.925451388888</v>
      </c>
      <c r="V1668" s="4">
        <v>45810.104490740741</v>
      </c>
      <c r="W1668" s="4">
        <v>45817</v>
      </c>
      <c r="X1668" s="4"/>
      <c r="Y1668" s="4" t="s">
        <v>60</v>
      </c>
      <c r="Z1668" s="4">
        <v>45818</v>
      </c>
      <c r="AA1668" s="4"/>
      <c r="AB1668" s="4" t="s">
        <v>60</v>
      </c>
      <c r="AC1668" s="4">
        <v>45819</v>
      </c>
      <c r="AD1668" s="4">
        <v>45820</v>
      </c>
      <c r="AE1668" s="4">
        <v>45822</v>
      </c>
      <c r="AF1668" s="4"/>
      <c r="AG1668" s="30" t="s">
        <v>343</v>
      </c>
      <c r="AH1668" s="30" t="s">
        <v>98</v>
      </c>
      <c r="AI1668" s="30" t="s">
        <v>1035</v>
      </c>
      <c r="AJ1668" s="30" t="s">
        <v>99</v>
      </c>
      <c r="AK1668" s="30" t="s">
        <v>65</v>
      </c>
      <c r="AL1668" s="30" t="s">
        <v>523</v>
      </c>
      <c r="AM1668" s="30" t="s">
        <v>524</v>
      </c>
      <c r="AN1668" s="30">
        <v>63.245179999999998</v>
      </c>
      <c r="AO1668" s="30" t="s">
        <v>68</v>
      </c>
      <c r="AP1668" s="30"/>
      <c r="AQ1668" s="30"/>
      <c r="AR1668" s="30" t="s">
        <v>68</v>
      </c>
      <c r="AS1668" s="30"/>
      <c r="AT1668" s="30"/>
      <c r="AU1668" s="30" t="s">
        <v>1036</v>
      </c>
      <c r="AV1668" s="30" t="s">
        <v>1037</v>
      </c>
      <c r="AW1668" s="30">
        <v>276.61005</v>
      </c>
      <c r="AX1668" s="30" t="s">
        <v>1038</v>
      </c>
      <c r="AY1668" s="30" t="s">
        <v>1039</v>
      </c>
      <c r="AZ1668" s="3">
        <v>3996</v>
      </c>
      <c r="BA1668" s="30" t="s">
        <v>60</v>
      </c>
      <c r="BB1668" s="30">
        <v>3996</v>
      </c>
      <c r="BC1668" s="30" t="s">
        <v>60</v>
      </c>
      <c r="BD1668" s="30" t="s">
        <v>60</v>
      </c>
      <c r="BE1668" s="30" t="s">
        <v>60</v>
      </c>
      <c r="BF1668" s="35" t="str">
        <f>IFERROR(VLOOKUP(Data_Power_app[[#This Row],[PRO ODER]],'Result'!A:C,3,0),"")</f>
        <v/>
      </c>
      <c r="BG1668" s="14" t="str">
        <f>IFERROR(VLOOKUP(Data_Power_app[[#This Row],[PRO ODER]]&amp;"LAM_IN",'Real Time'!A:E,4,0),"")</f>
        <v/>
      </c>
      <c r="BH1668" s="37" t="str">
        <f>IF(Data_Power_app[[#This Row],[LAMINATION MACHINE (PLAN)]]="","",IF(Data_Power_app[[#This Row],[LAMINATION MACHINE (REALTIME)]]="","",RIGHT(Data_Power_app[[#This Row],[LAMINATION MACHINE (REALTIME)]],1)=RIGHT(Data_Power_app[[#This Row],[LAMINATION MACHINE (PLAN)]],1)))</f>
        <v/>
      </c>
    </row>
    <row r="1669" spans="1:60" x14ac:dyDescent="0.25">
      <c r="A1669" s="27">
        <v>2378</v>
      </c>
      <c r="B1669" s="30" t="s">
        <v>6821</v>
      </c>
      <c r="C1669" s="30" t="s">
        <v>6822</v>
      </c>
      <c r="D1669" s="30" t="s">
        <v>86</v>
      </c>
      <c r="E1669" s="30" t="s">
        <v>176</v>
      </c>
      <c r="F1669" s="30" t="s">
        <v>59</v>
      </c>
      <c r="G1669" s="30">
        <v>4</v>
      </c>
      <c r="H1669" s="4">
        <v>45811</v>
      </c>
      <c r="I1669" s="30">
        <v>45807</v>
      </c>
      <c r="J1669" s="4">
        <v>45807</v>
      </c>
      <c r="K1669" s="4">
        <v>45812</v>
      </c>
      <c r="L1669" s="4">
        <v>45811.742847222224</v>
      </c>
      <c r="M1669" s="4">
        <v>45812</v>
      </c>
      <c r="N1669" s="4"/>
      <c r="O1669" s="4" t="s">
        <v>60</v>
      </c>
      <c r="P1669" s="4" t="s">
        <v>60</v>
      </c>
      <c r="Q1669" s="4" t="s">
        <v>60</v>
      </c>
      <c r="R1669" s="4" t="s">
        <v>60</v>
      </c>
      <c r="S1669" s="4" t="s">
        <v>60</v>
      </c>
      <c r="T1669" s="4">
        <v>45814</v>
      </c>
      <c r="U1669" s="4"/>
      <c r="V1669" s="4"/>
      <c r="W1669" s="4">
        <v>45818</v>
      </c>
      <c r="X1669" s="4"/>
      <c r="Y1669" s="4" t="s">
        <v>60</v>
      </c>
      <c r="Z1669" s="4">
        <v>45818</v>
      </c>
      <c r="AA1669" s="4"/>
      <c r="AB1669" s="4" t="s">
        <v>60</v>
      </c>
      <c r="AC1669" s="4">
        <v>45819</v>
      </c>
      <c r="AD1669" s="4">
        <v>45820</v>
      </c>
      <c r="AE1669" s="4">
        <v>45822</v>
      </c>
      <c r="AF1669" s="4"/>
      <c r="AG1669" s="30" t="s">
        <v>88</v>
      </c>
      <c r="AH1669" s="30" t="s">
        <v>177</v>
      </c>
      <c r="AI1669" s="30" t="s">
        <v>6823</v>
      </c>
      <c r="AJ1669" s="30" t="s">
        <v>179</v>
      </c>
      <c r="AK1669" s="30" t="s">
        <v>100</v>
      </c>
      <c r="AL1669" s="30" t="s">
        <v>180</v>
      </c>
      <c r="AM1669" s="30" t="s">
        <v>181</v>
      </c>
      <c r="AN1669" s="30">
        <v>0.14471999999999999</v>
      </c>
      <c r="AO1669" s="30" t="s">
        <v>68</v>
      </c>
      <c r="AP1669" s="30"/>
      <c r="AQ1669" s="30"/>
      <c r="AR1669" s="30" t="s">
        <v>68</v>
      </c>
      <c r="AS1669" s="30"/>
      <c r="AT1669" s="30"/>
      <c r="AU1669" s="30" t="s">
        <v>274</v>
      </c>
      <c r="AV1669" s="30" t="s">
        <v>275</v>
      </c>
      <c r="AW1669" s="30">
        <v>0.31648999999999999</v>
      </c>
      <c r="AX1669" s="30" t="s">
        <v>6824</v>
      </c>
      <c r="AY1669" s="30" t="s">
        <v>6825</v>
      </c>
      <c r="AZ1669" s="3">
        <v>4</v>
      </c>
      <c r="BA1669" s="30" t="s">
        <v>60</v>
      </c>
      <c r="BB1669" s="30">
        <v>4</v>
      </c>
      <c r="BC1669" s="30" t="s">
        <v>60</v>
      </c>
      <c r="BD1669" s="30" t="s">
        <v>60</v>
      </c>
      <c r="BE1669" s="30" t="s">
        <v>60</v>
      </c>
      <c r="BF1669" s="35" t="str">
        <f>IFERROR(VLOOKUP(Data_Power_app[[#This Row],[PRO ODER]],'Result'!A:C,3,0),"")</f>
        <v>LAMINATION 7</v>
      </c>
      <c r="BG1669" s="14" t="str">
        <f>IFERROR(VLOOKUP(Data_Power_app[[#This Row],[PRO ODER]]&amp;"LAM_IN",'Real Time'!A:E,4,0),"")</f>
        <v/>
      </c>
      <c r="BH1669" s="37" t="str">
        <f>IF(Data_Power_app[[#This Row],[LAMINATION MACHINE (PLAN)]]="","",IF(Data_Power_app[[#This Row],[LAMINATION MACHINE (REALTIME)]]="","",RIGHT(Data_Power_app[[#This Row],[LAMINATION MACHINE (REALTIME)]],1)=RIGHT(Data_Power_app[[#This Row],[LAMINATION MACHINE (PLAN)]],1)))</f>
        <v/>
      </c>
    </row>
    <row r="1670" spans="1:60" x14ac:dyDescent="0.25">
      <c r="A1670" s="27">
        <v>2379</v>
      </c>
      <c r="B1670" s="30" t="s">
        <v>6826</v>
      </c>
      <c r="C1670" s="30" t="s">
        <v>6827</v>
      </c>
      <c r="D1670" s="30" t="s">
        <v>86</v>
      </c>
      <c r="E1670" s="30" t="s">
        <v>176</v>
      </c>
      <c r="F1670" s="30" t="s">
        <v>59</v>
      </c>
      <c r="G1670" s="30">
        <v>4</v>
      </c>
      <c r="H1670" s="4">
        <v>45811</v>
      </c>
      <c r="I1670" s="30">
        <v>45807</v>
      </c>
      <c r="J1670" s="4">
        <v>45807</v>
      </c>
      <c r="K1670" s="4">
        <v>45812</v>
      </c>
      <c r="L1670" s="4">
        <v>45811.742824074077</v>
      </c>
      <c r="M1670" s="4">
        <v>45812</v>
      </c>
      <c r="N1670" s="4"/>
      <c r="O1670" s="4" t="s">
        <v>60</v>
      </c>
      <c r="P1670" s="4" t="s">
        <v>60</v>
      </c>
      <c r="Q1670" s="4" t="s">
        <v>60</v>
      </c>
      <c r="R1670" s="4" t="s">
        <v>60</v>
      </c>
      <c r="S1670" s="4" t="s">
        <v>60</v>
      </c>
      <c r="T1670" s="4">
        <v>45814</v>
      </c>
      <c r="U1670" s="4"/>
      <c r="V1670" s="4"/>
      <c r="W1670" s="4">
        <v>45818</v>
      </c>
      <c r="X1670" s="4"/>
      <c r="Y1670" s="4" t="s">
        <v>60</v>
      </c>
      <c r="Z1670" s="4">
        <v>45818</v>
      </c>
      <c r="AA1670" s="4"/>
      <c r="AB1670" s="4" t="s">
        <v>60</v>
      </c>
      <c r="AC1670" s="4">
        <v>45819</v>
      </c>
      <c r="AD1670" s="4">
        <v>45820</v>
      </c>
      <c r="AE1670" s="4">
        <v>45822</v>
      </c>
      <c r="AF1670" s="4"/>
      <c r="AG1670" s="30" t="s">
        <v>88</v>
      </c>
      <c r="AH1670" s="30" t="s">
        <v>177</v>
      </c>
      <c r="AI1670" s="30" t="s">
        <v>3908</v>
      </c>
      <c r="AJ1670" s="30" t="s">
        <v>179</v>
      </c>
      <c r="AK1670" s="30" t="s">
        <v>65</v>
      </c>
      <c r="AL1670" s="30" t="s">
        <v>180</v>
      </c>
      <c r="AM1670" s="30" t="s">
        <v>181</v>
      </c>
      <c r="AN1670" s="30">
        <v>0.11373999999999999</v>
      </c>
      <c r="AO1670" s="30" t="s">
        <v>68</v>
      </c>
      <c r="AP1670" s="30"/>
      <c r="AQ1670" s="30"/>
      <c r="AR1670" s="30" t="s">
        <v>68</v>
      </c>
      <c r="AS1670" s="30"/>
      <c r="AT1670" s="30"/>
      <c r="AU1670" s="30" t="s">
        <v>274</v>
      </c>
      <c r="AV1670" s="30" t="s">
        <v>275</v>
      </c>
      <c r="AW1670" s="30">
        <v>0.24873999999999999</v>
      </c>
      <c r="AX1670" s="30" t="s">
        <v>3909</v>
      </c>
      <c r="AY1670" s="30" t="s">
        <v>3910</v>
      </c>
      <c r="AZ1670" s="3">
        <v>4</v>
      </c>
      <c r="BA1670" s="30" t="s">
        <v>60</v>
      </c>
      <c r="BB1670" s="30">
        <v>4</v>
      </c>
      <c r="BC1670" s="30" t="s">
        <v>60</v>
      </c>
      <c r="BD1670" s="30" t="s">
        <v>60</v>
      </c>
      <c r="BE1670" s="30" t="s">
        <v>60</v>
      </c>
      <c r="BF1670" s="35" t="str">
        <f>IFERROR(VLOOKUP(Data_Power_app[[#This Row],[PRO ODER]],'Result'!A:C,3,0),"")</f>
        <v>LAMINATION 7</v>
      </c>
      <c r="BG1670" s="14" t="str">
        <f>IFERROR(VLOOKUP(Data_Power_app[[#This Row],[PRO ODER]]&amp;"LAM_IN",'Real Time'!A:E,4,0),"")</f>
        <v/>
      </c>
      <c r="BH1670" s="37" t="str">
        <f>IF(Data_Power_app[[#This Row],[LAMINATION MACHINE (PLAN)]]="","",IF(Data_Power_app[[#This Row],[LAMINATION MACHINE (REALTIME)]]="","",RIGHT(Data_Power_app[[#This Row],[LAMINATION MACHINE (REALTIME)]],1)=RIGHT(Data_Power_app[[#This Row],[LAMINATION MACHINE (PLAN)]],1)))</f>
        <v/>
      </c>
    </row>
    <row r="1671" spans="1:60" x14ac:dyDescent="0.25">
      <c r="A1671" s="27">
        <v>2380</v>
      </c>
      <c r="B1671" s="30" t="s">
        <v>8156</v>
      </c>
      <c r="C1671" s="30" t="s">
        <v>8157</v>
      </c>
      <c r="D1671" s="30" t="s">
        <v>86</v>
      </c>
      <c r="E1671" s="30" t="s">
        <v>184</v>
      </c>
      <c r="F1671" s="30" t="s">
        <v>59</v>
      </c>
      <c r="G1671" s="30">
        <v>3626</v>
      </c>
      <c r="H1671" s="4">
        <v>45811</v>
      </c>
      <c r="I1671" s="30">
        <v>45808</v>
      </c>
      <c r="J1671" s="4">
        <v>45808</v>
      </c>
      <c r="K1671" s="4">
        <v>45812</v>
      </c>
      <c r="L1671" s="4"/>
      <c r="M1671" s="4">
        <v>45812</v>
      </c>
      <c r="N1671" s="4"/>
      <c r="O1671" s="4" t="s">
        <v>60</v>
      </c>
      <c r="P1671" s="4" t="s">
        <v>60</v>
      </c>
      <c r="Q1671" s="4" t="s">
        <v>60</v>
      </c>
      <c r="R1671" s="4" t="s">
        <v>60</v>
      </c>
      <c r="S1671" s="4" t="s">
        <v>60</v>
      </c>
      <c r="T1671" s="4">
        <v>45815</v>
      </c>
      <c r="U1671" s="4"/>
      <c r="V1671" s="4"/>
      <c r="W1671" s="4">
        <v>45818</v>
      </c>
      <c r="X1671" s="4"/>
      <c r="Y1671" s="4" t="s">
        <v>60</v>
      </c>
      <c r="Z1671" s="4">
        <v>45818</v>
      </c>
      <c r="AA1671" s="4"/>
      <c r="AB1671" s="4" t="s">
        <v>60</v>
      </c>
      <c r="AC1671" s="4">
        <v>45819</v>
      </c>
      <c r="AD1671" s="4">
        <v>45820</v>
      </c>
      <c r="AE1671" s="4">
        <v>45822</v>
      </c>
      <c r="AF1671" s="4"/>
      <c r="AG1671" s="30" t="s">
        <v>126</v>
      </c>
      <c r="AH1671" s="30" t="s">
        <v>185</v>
      </c>
      <c r="AI1671" s="30" t="s">
        <v>638</v>
      </c>
      <c r="AJ1671" s="30" t="s">
        <v>186</v>
      </c>
      <c r="AK1671" s="30" t="s">
        <v>100</v>
      </c>
      <c r="AL1671" s="30" t="s">
        <v>187</v>
      </c>
      <c r="AM1671" s="30" t="s">
        <v>188</v>
      </c>
      <c r="AN1671" s="30">
        <v>126.27030000000001</v>
      </c>
      <c r="AO1671" s="30" t="s">
        <v>68</v>
      </c>
      <c r="AP1671" s="30"/>
      <c r="AQ1671" s="30"/>
      <c r="AR1671" s="30" t="s">
        <v>68</v>
      </c>
      <c r="AS1671" s="30"/>
      <c r="AT1671" s="30"/>
      <c r="AU1671" s="30" t="s">
        <v>274</v>
      </c>
      <c r="AV1671" s="30" t="s">
        <v>275</v>
      </c>
      <c r="AW1671" s="30">
        <v>276.13995</v>
      </c>
      <c r="AX1671" s="30" t="s">
        <v>639</v>
      </c>
      <c r="AY1671" s="30" t="s">
        <v>640</v>
      </c>
      <c r="AZ1671" s="3">
        <v>2490</v>
      </c>
      <c r="BA1671" s="30" t="s">
        <v>60</v>
      </c>
      <c r="BB1671" s="30">
        <v>3626</v>
      </c>
      <c r="BC1671" s="30" t="s">
        <v>60</v>
      </c>
      <c r="BD1671" s="30" t="s">
        <v>60</v>
      </c>
      <c r="BE1671" s="30" t="s">
        <v>60</v>
      </c>
      <c r="BF1671" s="35" t="str">
        <f>IFERROR(VLOOKUP(Data_Power_app[[#This Row],[PRO ODER]],'Result'!A:C,3,0),"")</f>
        <v>LAMINATION 6</v>
      </c>
      <c r="BG1671" s="14" t="str">
        <f>IFERROR(VLOOKUP(Data_Power_app[[#This Row],[PRO ODER]]&amp;"LAM_IN",'Real Time'!A:E,4,0),"")</f>
        <v/>
      </c>
      <c r="BH1671" s="37" t="str">
        <f>IF(Data_Power_app[[#This Row],[LAMINATION MACHINE (PLAN)]]="","",IF(Data_Power_app[[#This Row],[LAMINATION MACHINE (REALTIME)]]="","",RIGHT(Data_Power_app[[#This Row],[LAMINATION MACHINE (REALTIME)]],1)=RIGHT(Data_Power_app[[#This Row],[LAMINATION MACHINE (PLAN)]],1)))</f>
        <v/>
      </c>
    </row>
    <row r="1672" spans="1:60" x14ac:dyDescent="0.25">
      <c r="A1672" s="27">
        <v>2382</v>
      </c>
      <c r="B1672" s="30" t="s">
        <v>8158</v>
      </c>
      <c r="C1672" s="30" t="s">
        <v>8159</v>
      </c>
      <c r="D1672" s="30" t="s">
        <v>86</v>
      </c>
      <c r="E1672" s="30" t="s">
        <v>184</v>
      </c>
      <c r="F1672" s="30" t="s">
        <v>59</v>
      </c>
      <c r="G1672" s="30">
        <v>4170</v>
      </c>
      <c r="H1672" s="4">
        <v>45811</v>
      </c>
      <c r="I1672" s="30">
        <v>45808</v>
      </c>
      <c r="J1672" s="4">
        <v>45808</v>
      </c>
      <c r="K1672" s="4">
        <v>45812</v>
      </c>
      <c r="L1672" s="4"/>
      <c r="M1672" s="4">
        <v>45812</v>
      </c>
      <c r="N1672" s="4"/>
      <c r="O1672" s="4" t="s">
        <v>60</v>
      </c>
      <c r="P1672" s="4" t="s">
        <v>60</v>
      </c>
      <c r="Q1672" s="4" t="s">
        <v>60</v>
      </c>
      <c r="R1672" s="4" t="s">
        <v>60</v>
      </c>
      <c r="S1672" s="4" t="s">
        <v>60</v>
      </c>
      <c r="T1672" s="4">
        <v>45815</v>
      </c>
      <c r="U1672" s="4"/>
      <c r="V1672" s="4"/>
      <c r="W1672" s="4">
        <v>45818</v>
      </c>
      <c r="X1672" s="4"/>
      <c r="Y1672" s="4" t="s">
        <v>60</v>
      </c>
      <c r="Z1672" s="4">
        <v>45818</v>
      </c>
      <c r="AA1672" s="4"/>
      <c r="AB1672" s="4" t="s">
        <v>60</v>
      </c>
      <c r="AC1672" s="4">
        <v>45819</v>
      </c>
      <c r="AD1672" s="4">
        <v>45820</v>
      </c>
      <c r="AE1672" s="4">
        <v>45822</v>
      </c>
      <c r="AF1672" s="4"/>
      <c r="AG1672" s="30" t="s">
        <v>126</v>
      </c>
      <c r="AH1672" s="30" t="s">
        <v>185</v>
      </c>
      <c r="AI1672" s="30" t="s">
        <v>8160</v>
      </c>
      <c r="AJ1672" s="30" t="s">
        <v>186</v>
      </c>
      <c r="AK1672" s="30" t="s">
        <v>65</v>
      </c>
      <c r="AL1672" s="30" t="s">
        <v>187</v>
      </c>
      <c r="AM1672" s="30" t="s">
        <v>188</v>
      </c>
      <c r="AN1672" s="30">
        <v>129.08842999999999</v>
      </c>
      <c r="AO1672" s="30" t="s">
        <v>68</v>
      </c>
      <c r="AP1672" s="30"/>
      <c r="AQ1672" s="30"/>
      <c r="AR1672" s="30" t="s">
        <v>68</v>
      </c>
      <c r="AS1672" s="30"/>
      <c r="AT1672" s="30"/>
      <c r="AU1672" s="30" t="s">
        <v>641</v>
      </c>
      <c r="AV1672" s="30" t="s">
        <v>642</v>
      </c>
      <c r="AW1672" s="30">
        <v>282.31047000000001</v>
      </c>
      <c r="AX1672" s="30" t="s">
        <v>8161</v>
      </c>
      <c r="AY1672" s="30" t="s">
        <v>8162</v>
      </c>
      <c r="AZ1672" s="3">
        <v>3924</v>
      </c>
      <c r="BA1672" s="30" t="s">
        <v>60</v>
      </c>
      <c r="BB1672" s="30">
        <v>4170</v>
      </c>
      <c r="BC1672" s="30" t="s">
        <v>60</v>
      </c>
      <c r="BD1672" s="30" t="s">
        <v>60</v>
      </c>
      <c r="BE1672" s="30" t="s">
        <v>60</v>
      </c>
      <c r="BF1672" s="35" t="str">
        <f>IFERROR(VLOOKUP(Data_Power_app[[#This Row],[PRO ODER]],'Result'!A:C,3,0),"")</f>
        <v>LAMINATION 6</v>
      </c>
      <c r="BG1672" s="14" t="str">
        <f>IFERROR(VLOOKUP(Data_Power_app[[#This Row],[PRO ODER]]&amp;"LAM_IN",'Real Time'!A:E,4,0),"")</f>
        <v/>
      </c>
      <c r="BH1672" s="37" t="str">
        <f>IF(Data_Power_app[[#This Row],[LAMINATION MACHINE (PLAN)]]="","",IF(Data_Power_app[[#This Row],[LAMINATION MACHINE (REALTIME)]]="","",RIGHT(Data_Power_app[[#This Row],[LAMINATION MACHINE (REALTIME)]],1)=RIGHT(Data_Power_app[[#This Row],[LAMINATION MACHINE (PLAN)]],1)))</f>
        <v/>
      </c>
    </row>
    <row r="1673" spans="1:60" x14ac:dyDescent="0.25">
      <c r="A1673" s="27">
        <v>2383</v>
      </c>
      <c r="B1673" s="30" t="s">
        <v>8163</v>
      </c>
      <c r="C1673" s="30" t="s">
        <v>8164</v>
      </c>
      <c r="D1673" s="30" t="s">
        <v>86</v>
      </c>
      <c r="E1673" s="30" t="s">
        <v>184</v>
      </c>
      <c r="F1673" s="30" t="s">
        <v>59</v>
      </c>
      <c r="G1673" s="30">
        <v>1176</v>
      </c>
      <c r="H1673" s="4">
        <v>45811</v>
      </c>
      <c r="I1673" s="30">
        <v>45808</v>
      </c>
      <c r="J1673" s="4">
        <v>45808</v>
      </c>
      <c r="K1673" s="4">
        <v>45812</v>
      </c>
      <c r="L1673" s="4"/>
      <c r="M1673" s="4">
        <v>45812</v>
      </c>
      <c r="N1673" s="4"/>
      <c r="O1673" s="4" t="s">
        <v>60</v>
      </c>
      <c r="P1673" s="4" t="s">
        <v>60</v>
      </c>
      <c r="Q1673" s="4" t="s">
        <v>60</v>
      </c>
      <c r="R1673" s="4" t="s">
        <v>60</v>
      </c>
      <c r="S1673" s="4" t="s">
        <v>60</v>
      </c>
      <c r="T1673" s="4">
        <v>45815</v>
      </c>
      <c r="U1673" s="4"/>
      <c r="V1673" s="4"/>
      <c r="W1673" s="4">
        <v>45818</v>
      </c>
      <c r="X1673" s="4"/>
      <c r="Y1673" s="4" t="s">
        <v>60</v>
      </c>
      <c r="Z1673" s="4">
        <v>45818</v>
      </c>
      <c r="AA1673" s="4"/>
      <c r="AB1673" s="4" t="s">
        <v>60</v>
      </c>
      <c r="AC1673" s="4">
        <v>45819</v>
      </c>
      <c r="AD1673" s="4">
        <v>45820</v>
      </c>
      <c r="AE1673" s="4">
        <v>45822</v>
      </c>
      <c r="AF1673" s="4"/>
      <c r="AG1673" s="30" t="s">
        <v>126</v>
      </c>
      <c r="AH1673" s="30" t="s">
        <v>185</v>
      </c>
      <c r="AI1673" s="30" t="s">
        <v>1142</v>
      </c>
      <c r="AJ1673" s="30" t="s">
        <v>186</v>
      </c>
      <c r="AK1673" s="30" t="s">
        <v>65</v>
      </c>
      <c r="AL1673" s="30" t="s">
        <v>187</v>
      </c>
      <c r="AM1673" s="30" t="s">
        <v>188</v>
      </c>
      <c r="AN1673" s="30">
        <v>34.344000000000001</v>
      </c>
      <c r="AO1673" s="30" t="s">
        <v>68</v>
      </c>
      <c r="AP1673" s="30"/>
      <c r="AQ1673" s="30"/>
      <c r="AR1673" s="30" t="s">
        <v>68</v>
      </c>
      <c r="AS1673" s="30"/>
      <c r="AT1673" s="30"/>
      <c r="AU1673" s="30" t="s">
        <v>346</v>
      </c>
      <c r="AV1673" s="30" t="s">
        <v>347</v>
      </c>
      <c r="AW1673" s="30">
        <v>75.108829999999998</v>
      </c>
      <c r="AX1673" s="30" t="s">
        <v>1143</v>
      </c>
      <c r="AY1673" s="30" t="s">
        <v>1144</v>
      </c>
      <c r="AZ1673" s="3">
        <v>1157</v>
      </c>
      <c r="BA1673" s="30" t="s">
        <v>60</v>
      </c>
      <c r="BB1673" s="30">
        <v>1176</v>
      </c>
      <c r="BC1673" s="30" t="s">
        <v>60</v>
      </c>
      <c r="BD1673" s="30" t="s">
        <v>60</v>
      </c>
      <c r="BE1673" s="30" t="s">
        <v>60</v>
      </c>
      <c r="BF1673" s="35" t="str">
        <f>IFERROR(VLOOKUP(Data_Power_app[[#This Row],[PRO ODER]],'Result'!A:C,3,0),"")</f>
        <v>LAMINATION 6</v>
      </c>
      <c r="BG1673" s="14" t="str">
        <f>IFERROR(VLOOKUP(Data_Power_app[[#This Row],[PRO ODER]]&amp;"LAM_IN",'Real Time'!A:E,4,0),"")</f>
        <v/>
      </c>
      <c r="BH1673" s="37" t="str">
        <f>IF(Data_Power_app[[#This Row],[LAMINATION MACHINE (PLAN)]]="","",IF(Data_Power_app[[#This Row],[LAMINATION MACHINE (REALTIME)]]="","",RIGHT(Data_Power_app[[#This Row],[LAMINATION MACHINE (REALTIME)]],1)=RIGHT(Data_Power_app[[#This Row],[LAMINATION MACHINE (PLAN)]],1)))</f>
        <v/>
      </c>
    </row>
    <row r="1674" spans="1:60" x14ac:dyDescent="0.25">
      <c r="A1674" s="27">
        <v>2386</v>
      </c>
      <c r="B1674" s="30" t="s">
        <v>1380</v>
      </c>
      <c r="C1674" s="30" t="s">
        <v>1381</v>
      </c>
      <c r="D1674" s="30" t="s">
        <v>86</v>
      </c>
      <c r="E1674" s="30" t="s">
        <v>176</v>
      </c>
      <c r="F1674" s="30" t="s">
        <v>59</v>
      </c>
      <c r="G1674" s="30">
        <v>973</v>
      </c>
      <c r="H1674" s="4">
        <v>45811</v>
      </c>
      <c r="I1674" s="30">
        <v>45780</v>
      </c>
      <c r="J1674" s="4">
        <v>45791</v>
      </c>
      <c r="K1674" s="4">
        <v>45812</v>
      </c>
      <c r="L1674" s="4">
        <v>45781.987175925926</v>
      </c>
      <c r="M1674" s="4">
        <v>45813</v>
      </c>
      <c r="N1674" s="4">
        <v>45782.934212962966</v>
      </c>
      <c r="O1674" s="4" t="s">
        <v>60</v>
      </c>
      <c r="P1674" s="4" t="s">
        <v>60</v>
      </c>
      <c r="Q1674" s="4" t="s">
        <v>60</v>
      </c>
      <c r="R1674" s="4" t="s">
        <v>60</v>
      </c>
      <c r="S1674" s="4" t="s">
        <v>60</v>
      </c>
      <c r="T1674" s="4">
        <v>45813</v>
      </c>
      <c r="U1674" s="4">
        <v>45783.685659722221</v>
      </c>
      <c r="V1674" s="4">
        <v>45785.351678240739</v>
      </c>
      <c r="W1674" s="4">
        <v>45818</v>
      </c>
      <c r="X1674" s="4">
        <v>45792.439606481479</v>
      </c>
      <c r="Y1674" s="4" t="s">
        <v>77</v>
      </c>
      <c r="Z1674" s="4">
        <v>45818</v>
      </c>
      <c r="AA1674" s="4">
        <v>45793.213113425925</v>
      </c>
      <c r="AB1674" s="4">
        <v>45811</v>
      </c>
      <c r="AC1674" s="4">
        <v>45819</v>
      </c>
      <c r="AD1674" s="4">
        <v>45820</v>
      </c>
      <c r="AE1674" s="4">
        <v>45822</v>
      </c>
      <c r="AF1674" s="4"/>
      <c r="AG1674" s="30" t="s">
        <v>1701</v>
      </c>
      <c r="AH1674" s="30" t="s">
        <v>296</v>
      </c>
      <c r="AI1674" s="30" t="s">
        <v>437</v>
      </c>
      <c r="AJ1674" s="30" t="s">
        <v>210</v>
      </c>
      <c r="AK1674" s="30" t="s">
        <v>100</v>
      </c>
      <c r="AL1674" s="30" t="s">
        <v>297</v>
      </c>
      <c r="AM1674" s="30" t="s">
        <v>298</v>
      </c>
      <c r="AN1674" s="30">
        <v>35.976179999999999</v>
      </c>
      <c r="AO1674" s="30" t="s">
        <v>68</v>
      </c>
      <c r="AP1674" s="30"/>
      <c r="AQ1674" s="30"/>
      <c r="AR1674" s="30" t="s">
        <v>68</v>
      </c>
      <c r="AS1674" s="30"/>
      <c r="AT1674" s="30"/>
      <c r="AU1674" s="30" t="s">
        <v>274</v>
      </c>
      <c r="AV1674" s="30" t="s">
        <v>275</v>
      </c>
      <c r="AW1674" s="30">
        <v>78.678250000000006</v>
      </c>
      <c r="AX1674" s="30" t="s">
        <v>831</v>
      </c>
      <c r="AY1674" s="30" t="s">
        <v>439</v>
      </c>
      <c r="AZ1674" s="3">
        <v>973</v>
      </c>
      <c r="BA1674" s="30" t="s">
        <v>60</v>
      </c>
      <c r="BB1674" s="30">
        <v>973</v>
      </c>
      <c r="BC1674" s="30" t="s">
        <v>60</v>
      </c>
      <c r="BD1674" s="30" t="s">
        <v>60</v>
      </c>
      <c r="BE1674" s="30" t="s">
        <v>60</v>
      </c>
      <c r="BF1674" s="35" t="str">
        <f>IFERROR(VLOOKUP(Data_Power_app[[#This Row],[PRO ODER]],'Result'!A:C,3,0),"")</f>
        <v/>
      </c>
      <c r="BG1674" s="14" t="str">
        <f>IFERROR(VLOOKUP(Data_Power_app[[#This Row],[PRO ODER]]&amp;"LAM_IN",'Real Time'!A:E,4,0),"")</f>
        <v>ML-04</v>
      </c>
      <c r="BH1674" s="37" t="str">
        <f>IF(Data_Power_app[[#This Row],[LAMINATION MACHINE (PLAN)]]="","",IF(Data_Power_app[[#This Row],[LAMINATION MACHINE (REALTIME)]]="","",RIGHT(Data_Power_app[[#This Row],[LAMINATION MACHINE (REALTIME)]],1)=RIGHT(Data_Power_app[[#This Row],[LAMINATION MACHINE (PLAN)]],1)))</f>
        <v/>
      </c>
    </row>
    <row r="1675" spans="1:60" x14ac:dyDescent="0.25">
      <c r="A1675" s="27">
        <v>2402</v>
      </c>
      <c r="B1675" s="30" t="s">
        <v>1382</v>
      </c>
      <c r="C1675" s="30" t="s">
        <v>1383</v>
      </c>
      <c r="D1675" s="30" t="s">
        <v>86</v>
      </c>
      <c r="E1675" s="30" t="s">
        <v>176</v>
      </c>
      <c r="F1675" s="30" t="s">
        <v>59</v>
      </c>
      <c r="G1675" s="30">
        <v>39</v>
      </c>
      <c r="H1675" s="4">
        <v>45811</v>
      </c>
      <c r="I1675" s="30">
        <v>45782</v>
      </c>
      <c r="J1675" s="4">
        <v>45791</v>
      </c>
      <c r="K1675" s="4">
        <v>45812</v>
      </c>
      <c r="L1675" s="4">
        <v>45783.494293981479</v>
      </c>
      <c r="M1675" s="4">
        <v>45813</v>
      </c>
      <c r="N1675" s="4">
        <v>45785.979502314818</v>
      </c>
      <c r="O1675" s="4" t="s">
        <v>60</v>
      </c>
      <c r="P1675" s="4" t="s">
        <v>60</v>
      </c>
      <c r="Q1675" s="4" t="s">
        <v>60</v>
      </c>
      <c r="R1675" s="4" t="s">
        <v>60</v>
      </c>
      <c r="S1675" s="4" t="s">
        <v>60</v>
      </c>
      <c r="T1675" s="4">
        <v>45813</v>
      </c>
      <c r="U1675" s="4">
        <v>45798.656053240738</v>
      </c>
      <c r="V1675" s="4">
        <v>45799.815497685187</v>
      </c>
      <c r="W1675" s="4">
        <v>45818</v>
      </c>
      <c r="X1675" s="4">
        <v>45799.876597222225</v>
      </c>
      <c r="Y1675" s="4" t="s">
        <v>77</v>
      </c>
      <c r="Z1675" s="4">
        <v>45818</v>
      </c>
      <c r="AA1675" s="4">
        <v>45810.651134259257</v>
      </c>
      <c r="AB1675" s="4" t="s">
        <v>60</v>
      </c>
      <c r="AC1675" s="4">
        <v>45819</v>
      </c>
      <c r="AD1675" s="4">
        <v>45820</v>
      </c>
      <c r="AE1675" s="4">
        <v>45822</v>
      </c>
      <c r="AF1675" s="4"/>
      <c r="AG1675" s="30" t="s">
        <v>62</v>
      </c>
      <c r="AH1675" s="30" t="s">
        <v>296</v>
      </c>
      <c r="AI1675" s="30" t="s">
        <v>869</v>
      </c>
      <c r="AJ1675" s="30" t="s">
        <v>210</v>
      </c>
      <c r="AK1675" s="30" t="s">
        <v>100</v>
      </c>
      <c r="AL1675" s="30" t="s">
        <v>297</v>
      </c>
      <c r="AM1675" s="30" t="s">
        <v>298</v>
      </c>
      <c r="AN1675" s="30">
        <v>1.4294</v>
      </c>
      <c r="AO1675" s="30" t="s">
        <v>68</v>
      </c>
      <c r="AP1675" s="30"/>
      <c r="AQ1675" s="30"/>
      <c r="AR1675" s="30" t="s">
        <v>68</v>
      </c>
      <c r="AS1675" s="30"/>
      <c r="AT1675" s="30"/>
      <c r="AU1675" s="30" t="s">
        <v>274</v>
      </c>
      <c r="AV1675" s="30" t="s">
        <v>275</v>
      </c>
      <c r="AW1675" s="30">
        <v>3.12608</v>
      </c>
      <c r="AX1675" s="30" t="s">
        <v>831</v>
      </c>
      <c r="AY1675" s="30" t="s">
        <v>439</v>
      </c>
      <c r="AZ1675" s="3">
        <v>39</v>
      </c>
      <c r="BA1675" s="30" t="s">
        <v>60</v>
      </c>
      <c r="BB1675" s="30">
        <v>39</v>
      </c>
      <c r="BC1675" s="30" t="s">
        <v>60</v>
      </c>
      <c r="BD1675" s="30" t="s">
        <v>60</v>
      </c>
      <c r="BE1675" s="30" t="s">
        <v>60</v>
      </c>
      <c r="BF1675" s="35" t="str">
        <f>IFERROR(VLOOKUP(Data_Power_app[[#This Row],[PRO ODER]],'Result'!A:C,3,0),"")</f>
        <v/>
      </c>
      <c r="BG1675" s="14" t="str">
        <f>IFERROR(VLOOKUP(Data_Power_app[[#This Row],[PRO ODER]]&amp;"LAM_IN",'Real Time'!A:E,4,0),"")</f>
        <v>ML-06</v>
      </c>
      <c r="BH1675" s="37" t="str">
        <f>IF(Data_Power_app[[#This Row],[LAMINATION MACHINE (PLAN)]]="","",IF(Data_Power_app[[#This Row],[LAMINATION MACHINE (REALTIME)]]="","",RIGHT(Data_Power_app[[#This Row],[LAMINATION MACHINE (REALTIME)]],1)=RIGHT(Data_Power_app[[#This Row],[LAMINATION MACHINE (PLAN)]],1)))</f>
        <v/>
      </c>
    </row>
    <row r="1676" spans="1:60" x14ac:dyDescent="0.25">
      <c r="A1676" s="27">
        <v>2403</v>
      </c>
      <c r="B1676" s="30" t="s">
        <v>6833</v>
      </c>
      <c r="C1676" s="30" t="s">
        <v>6834</v>
      </c>
      <c r="D1676" s="30" t="s">
        <v>86</v>
      </c>
      <c r="E1676" s="30" t="s">
        <v>176</v>
      </c>
      <c r="F1676" s="30" t="s">
        <v>59</v>
      </c>
      <c r="G1676" s="30">
        <v>435</v>
      </c>
      <c r="H1676" s="4">
        <v>45811</v>
      </c>
      <c r="I1676" s="30">
        <v>45807</v>
      </c>
      <c r="J1676" s="4">
        <v>45807</v>
      </c>
      <c r="K1676" s="4">
        <v>45812</v>
      </c>
      <c r="L1676" s="4">
        <v>45808.566087962965</v>
      </c>
      <c r="M1676" s="4">
        <v>45813</v>
      </c>
      <c r="N1676" s="4">
        <v>45808.700601851851</v>
      </c>
      <c r="O1676" s="4" t="s">
        <v>60</v>
      </c>
      <c r="P1676" s="4" t="s">
        <v>60</v>
      </c>
      <c r="Q1676" s="4" t="s">
        <v>60</v>
      </c>
      <c r="R1676" s="4" t="s">
        <v>60</v>
      </c>
      <c r="S1676" s="4" t="s">
        <v>60</v>
      </c>
      <c r="T1676" s="4">
        <v>45813</v>
      </c>
      <c r="U1676" s="4">
        <v>45810.34710648148</v>
      </c>
      <c r="V1676" s="4"/>
      <c r="W1676" s="4">
        <v>45818</v>
      </c>
      <c r="X1676" s="4"/>
      <c r="Y1676" s="4" t="s">
        <v>60</v>
      </c>
      <c r="Z1676" s="4">
        <v>45818</v>
      </c>
      <c r="AA1676" s="4"/>
      <c r="AB1676" s="4" t="s">
        <v>60</v>
      </c>
      <c r="AC1676" s="4">
        <v>45819</v>
      </c>
      <c r="AD1676" s="4">
        <v>45820</v>
      </c>
      <c r="AE1676" s="4">
        <v>45822</v>
      </c>
      <c r="AF1676" s="4"/>
      <c r="AG1676" s="30" t="s">
        <v>266</v>
      </c>
      <c r="AH1676" s="30" t="s">
        <v>296</v>
      </c>
      <c r="AI1676" s="30" t="s">
        <v>932</v>
      </c>
      <c r="AJ1676" s="30" t="s">
        <v>210</v>
      </c>
      <c r="AK1676" s="30" t="s">
        <v>65</v>
      </c>
      <c r="AL1676" s="30" t="s">
        <v>297</v>
      </c>
      <c r="AM1676" s="30" t="s">
        <v>298</v>
      </c>
      <c r="AN1676" s="30">
        <v>15.085330000000001</v>
      </c>
      <c r="AO1676" s="30" t="s">
        <v>68</v>
      </c>
      <c r="AP1676" s="30"/>
      <c r="AQ1676" s="30"/>
      <c r="AR1676" s="30" t="s">
        <v>68</v>
      </c>
      <c r="AS1676" s="30"/>
      <c r="AT1676" s="30"/>
      <c r="AU1676" s="30" t="s">
        <v>274</v>
      </c>
      <c r="AV1676" s="30" t="s">
        <v>275</v>
      </c>
      <c r="AW1676" s="30">
        <v>32.989150000000002</v>
      </c>
      <c r="AX1676" s="30" t="s">
        <v>831</v>
      </c>
      <c r="AY1676" s="30" t="s">
        <v>439</v>
      </c>
      <c r="AZ1676" s="3">
        <v>435</v>
      </c>
      <c r="BA1676" s="30" t="s">
        <v>60</v>
      </c>
      <c r="BB1676" s="30">
        <v>435</v>
      </c>
      <c r="BC1676" s="30" t="s">
        <v>60</v>
      </c>
      <c r="BD1676" s="30" t="s">
        <v>60</v>
      </c>
      <c r="BE1676" s="30" t="s">
        <v>60</v>
      </c>
      <c r="BF1676" s="35" t="str">
        <f>IFERROR(VLOOKUP(Data_Power_app[[#This Row],[PRO ODER]],'Result'!A:C,3,0),"")</f>
        <v/>
      </c>
      <c r="BG1676" s="14" t="str">
        <f>IFERROR(VLOOKUP(Data_Power_app[[#This Row],[PRO ODER]]&amp;"LAM_IN",'Real Time'!A:E,4,0),"")</f>
        <v/>
      </c>
      <c r="BH1676" s="37" t="str">
        <f>IF(Data_Power_app[[#This Row],[LAMINATION MACHINE (PLAN)]]="","",IF(Data_Power_app[[#This Row],[LAMINATION MACHINE (REALTIME)]]="","",RIGHT(Data_Power_app[[#This Row],[LAMINATION MACHINE (REALTIME)]],1)=RIGHT(Data_Power_app[[#This Row],[LAMINATION MACHINE (PLAN)]],1)))</f>
        <v/>
      </c>
    </row>
    <row r="1677" spans="1:60" x14ac:dyDescent="0.25">
      <c r="A1677" s="27">
        <v>2405</v>
      </c>
      <c r="B1677" s="30" t="s">
        <v>6835</v>
      </c>
      <c r="C1677" s="30" t="s">
        <v>6836</v>
      </c>
      <c r="D1677" s="30" t="s">
        <v>86</v>
      </c>
      <c r="E1677" s="30" t="s">
        <v>184</v>
      </c>
      <c r="F1677" s="30" t="s">
        <v>72</v>
      </c>
      <c r="G1677" s="30">
        <v>3467</v>
      </c>
      <c r="H1677" s="4">
        <v>45810</v>
      </c>
      <c r="I1677" s="30">
        <v>45807</v>
      </c>
      <c r="J1677" s="4" t="s">
        <v>267</v>
      </c>
      <c r="K1677" s="4">
        <v>45811</v>
      </c>
      <c r="L1677" s="4">
        <v>45811.701006944444</v>
      </c>
      <c r="M1677" s="4" t="s">
        <v>60</v>
      </c>
      <c r="N1677" s="4"/>
      <c r="O1677" s="4" t="s">
        <v>60</v>
      </c>
      <c r="P1677" s="4" t="s">
        <v>60</v>
      </c>
      <c r="Q1677" s="4" t="s">
        <v>60</v>
      </c>
      <c r="R1677" s="4" t="s">
        <v>60</v>
      </c>
      <c r="S1677" s="4" t="s">
        <v>60</v>
      </c>
      <c r="T1677" s="4" t="s">
        <v>60</v>
      </c>
      <c r="U1677" s="4"/>
      <c r="V1677" s="4"/>
      <c r="W1677" s="4">
        <v>45811</v>
      </c>
      <c r="X1677" s="4"/>
      <c r="Y1677" s="4" t="s">
        <v>60</v>
      </c>
      <c r="Z1677" s="4" t="s">
        <v>60</v>
      </c>
      <c r="AA1677" s="4"/>
      <c r="AB1677" s="4" t="s">
        <v>60</v>
      </c>
      <c r="AC1677" s="4">
        <v>45819</v>
      </c>
      <c r="AD1677" s="4">
        <v>45820</v>
      </c>
      <c r="AE1677" s="4">
        <v>45822</v>
      </c>
      <c r="AF1677" s="4"/>
      <c r="AG1677" s="30" t="s">
        <v>162</v>
      </c>
      <c r="AH1677" s="30" t="s">
        <v>3736</v>
      </c>
      <c r="AI1677" s="30" t="s">
        <v>6837</v>
      </c>
      <c r="AJ1677" s="30" t="s">
        <v>74</v>
      </c>
      <c r="AK1677" s="30" t="s">
        <v>65</v>
      </c>
      <c r="AL1677" s="30" t="s">
        <v>3738</v>
      </c>
      <c r="AM1677" s="30" t="s">
        <v>3739</v>
      </c>
      <c r="AN1677" s="30">
        <v>130.16996</v>
      </c>
      <c r="AO1677" s="30" t="s">
        <v>68</v>
      </c>
      <c r="AP1677" s="30"/>
      <c r="AQ1677" s="30"/>
      <c r="AR1677" s="30" t="s">
        <v>68</v>
      </c>
      <c r="AS1677" s="30"/>
      <c r="AT1677" s="30"/>
      <c r="AU1677" s="30" t="s">
        <v>6838</v>
      </c>
      <c r="AV1677" s="30" t="s">
        <v>6839</v>
      </c>
      <c r="AW1677" s="30">
        <v>160.87103999999999</v>
      </c>
      <c r="AX1677" s="30" t="s">
        <v>716</v>
      </c>
      <c r="AY1677" s="30" t="s">
        <v>716</v>
      </c>
      <c r="AZ1677" s="3" t="s">
        <v>716</v>
      </c>
      <c r="BA1677" s="30" t="s">
        <v>228</v>
      </c>
      <c r="BB1677" s="30">
        <v>3467</v>
      </c>
      <c r="BC1677" s="30" t="s">
        <v>268</v>
      </c>
      <c r="BD1677" s="30" t="s">
        <v>3742</v>
      </c>
      <c r="BE1677" s="30" t="s">
        <v>319</v>
      </c>
      <c r="BF1677" s="35" t="str">
        <f>IFERROR(VLOOKUP(Data_Power_app[[#This Row],[PRO ODER]],'Result'!A:C,3,0),"")</f>
        <v>LAMINATION 7</v>
      </c>
      <c r="BG1677" s="14" t="str">
        <f>IFERROR(VLOOKUP(Data_Power_app[[#This Row],[PRO ODER]]&amp;"LAM_IN",'Real Time'!A:E,4,0),"")</f>
        <v/>
      </c>
      <c r="BH1677" s="37" t="str">
        <f>IF(Data_Power_app[[#This Row],[LAMINATION MACHINE (PLAN)]]="","",IF(Data_Power_app[[#This Row],[LAMINATION MACHINE (REALTIME)]]="","",RIGHT(Data_Power_app[[#This Row],[LAMINATION MACHINE (REALTIME)]],1)=RIGHT(Data_Power_app[[#This Row],[LAMINATION MACHINE (PLAN)]],1)))</f>
        <v/>
      </c>
    </row>
    <row r="1678" spans="1:60" x14ac:dyDescent="0.25">
      <c r="A1678" s="27">
        <v>2406</v>
      </c>
      <c r="B1678" s="30" t="s">
        <v>6840</v>
      </c>
      <c r="C1678" s="30" t="s">
        <v>6841</v>
      </c>
      <c r="D1678" s="30" t="s">
        <v>86</v>
      </c>
      <c r="E1678" s="30" t="s">
        <v>184</v>
      </c>
      <c r="F1678" s="30" t="s">
        <v>72</v>
      </c>
      <c r="G1678" s="30">
        <v>121</v>
      </c>
      <c r="H1678" s="4">
        <v>45810</v>
      </c>
      <c r="I1678" s="30">
        <v>45807</v>
      </c>
      <c r="J1678" s="4" t="s">
        <v>267</v>
      </c>
      <c r="K1678" s="4">
        <v>45811</v>
      </c>
      <c r="L1678" s="4">
        <v>45811.700810185182</v>
      </c>
      <c r="M1678" s="4" t="s">
        <v>60</v>
      </c>
      <c r="N1678" s="4"/>
      <c r="O1678" s="4" t="s">
        <v>60</v>
      </c>
      <c r="P1678" s="4" t="s">
        <v>60</v>
      </c>
      <c r="Q1678" s="4" t="s">
        <v>60</v>
      </c>
      <c r="R1678" s="4" t="s">
        <v>60</v>
      </c>
      <c r="S1678" s="4" t="s">
        <v>60</v>
      </c>
      <c r="T1678" s="4" t="s">
        <v>60</v>
      </c>
      <c r="U1678" s="4"/>
      <c r="V1678" s="4"/>
      <c r="W1678" s="4">
        <v>45811</v>
      </c>
      <c r="X1678" s="4"/>
      <c r="Y1678" s="4" t="s">
        <v>60</v>
      </c>
      <c r="Z1678" s="4" t="s">
        <v>60</v>
      </c>
      <c r="AA1678" s="4"/>
      <c r="AB1678" s="4" t="s">
        <v>60</v>
      </c>
      <c r="AC1678" s="4">
        <v>45819</v>
      </c>
      <c r="AD1678" s="4">
        <v>45820</v>
      </c>
      <c r="AE1678" s="4">
        <v>45822</v>
      </c>
      <c r="AF1678" s="4"/>
      <c r="AG1678" s="30" t="s">
        <v>162</v>
      </c>
      <c r="AH1678" s="30" t="s">
        <v>3736</v>
      </c>
      <c r="AI1678" s="30" t="s">
        <v>6837</v>
      </c>
      <c r="AJ1678" s="30" t="s">
        <v>74</v>
      </c>
      <c r="AK1678" s="30" t="s">
        <v>65</v>
      </c>
      <c r="AL1678" s="30" t="s">
        <v>3738</v>
      </c>
      <c r="AM1678" s="30" t="s">
        <v>3739</v>
      </c>
      <c r="AN1678" s="30">
        <v>4.4997600000000002</v>
      </c>
      <c r="AO1678" s="30" t="s">
        <v>68</v>
      </c>
      <c r="AP1678" s="30"/>
      <c r="AQ1678" s="30"/>
      <c r="AR1678" s="30" t="s">
        <v>68</v>
      </c>
      <c r="AS1678" s="30"/>
      <c r="AT1678" s="30"/>
      <c r="AU1678" s="30" t="s">
        <v>6838</v>
      </c>
      <c r="AV1678" s="30" t="s">
        <v>6839</v>
      </c>
      <c r="AW1678" s="30">
        <v>5.5621200000000002</v>
      </c>
      <c r="AX1678" s="30" t="s">
        <v>716</v>
      </c>
      <c r="AY1678" s="30" t="s">
        <v>716</v>
      </c>
      <c r="AZ1678" s="3" t="s">
        <v>716</v>
      </c>
      <c r="BA1678" s="30" t="s">
        <v>228</v>
      </c>
      <c r="BB1678" s="30">
        <v>121</v>
      </c>
      <c r="BC1678" s="30" t="s">
        <v>268</v>
      </c>
      <c r="BD1678" s="30" t="s">
        <v>3742</v>
      </c>
      <c r="BE1678" s="30" t="s">
        <v>319</v>
      </c>
      <c r="BF1678" s="35" t="str">
        <f>IFERROR(VLOOKUP(Data_Power_app[[#This Row],[PRO ODER]],'Result'!A:C,3,0),"")</f>
        <v>LAMINATION 7</v>
      </c>
      <c r="BG1678" s="14" t="str">
        <f>IFERROR(VLOOKUP(Data_Power_app[[#This Row],[PRO ODER]]&amp;"LAM_IN",'Real Time'!A:E,4,0),"")</f>
        <v/>
      </c>
      <c r="BH1678" s="37" t="str">
        <f>IF(Data_Power_app[[#This Row],[LAMINATION MACHINE (PLAN)]]="","",IF(Data_Power_app[[#This Row],[LAMINATION MACHINE (REALTIME)]]="","",RIGHT(Data_Power_app[[#This Row],[LAMINATION MACHINE (REALTIME)]],1)=RIGHT(Data_Power_app[[#This Row],[LAMINATION MACHINE (PLAN)]],1)))</f>
        <v/>
      </c>
    </row>
    <row r="1679" spans="1:60" x14ac:dyDescent="0.25">
      <c r="A1679" s="27">
        <v>2407</v>
      </c>
      <c r="B1679" s="30" t="s">
        <v>6842</v>
      </c>
      <c r="C1679" s="30" t="s">
        <v>6843</v>
      </c>
      <c r="D1679" s="30" t="s">
        <v>86</v>
      </c>
      <c r="E1679" s="30" t="s">
        <v>184</v>
      </c>
      <c r="F1679" s="30" t="s">
        <v>72</v>
      </c>
      <c r="G1679" s="30">
        <v>350</v>
      </c>
      <c r="H1679" s="4">
        <v>45810</v>
      </c>
      <c r="I1679" s="30">
        <v>45807</v>
      </c>
      <c r="J1679" s="4" t="s">
        <v>267</v>
      </c>
      <c r="K1679" s="4">
        <v>45811</v>
      </c>
      <c r="L1679" s="4">
        <v>45811.700960648152</v>
      </c>
      <c r="M1679" s="4" t="s">
        <v>60</v>
      </c>
      <c r="N1679" s="4"/>
      <c r="O1679" s="4" t="s">
        <v>60</v>
      </c>
      <c r="P1679" s="4" t="s">
        <v>60</v>
      </c>
      <c r="Q1679" s="4" t="s">
        <v>60</v>
      </c>
      <c r="R1679" s="4" t="s">
        <v>60</v>
      </c>
      <c r="S1679" s="4" t="s">
        <v>60</v>
      </c>
      <c r="T1679" s="4" t="s">
        <v>60</v>
      </c>
      <c r="U1679" s="4"/>
      <c r="V1679" s="4"/>
      <c r="W1679" s="4">
        <v>45811</v>
      </c>
      <c r="X1679" s="4"/>
      <c r="Y1679" s="4" t="s">
        <v>60</v>
      </c>
      <c r="Z1679" s="4" t="s">
        <v>60</v>
      </c>
      <c r="AA1679" s="4"/>
      <c r="AB1679" s="4" t="s">
        <v>60</v>
      </c>
      <c r="AC1679" s="4">
        <v>45819</v>
      </c>
      <c r="AD1679" s="4">
        <v>45820</v>
      </c>
      <c r="AE1679" s="4">
        <v>45822</v>
      </c>
      <c r="AF1679" s="4"/>
      <c r="AG1679" s="30" t="s">
        <v>162</v>
      </c>
      <c r="AH1679" s="30" t="s">
        <v>3736</v>
      </c>
      <c r="AI1679" s="30" t="s">
        <v>6837</v>
      </c>
      <c r="AJ1679" s="30" t="s">
        <v>74</v>
      </c>
      <c r="AK1679" s="30" t="s">
        <v>65</v>
      </c>
      <c r="AL1679" s="30" t="s">
        <v>3738</v>
      </c>
      <c r="AM1679" s="30" t="s">
        <v>3739</v>
      </c>
      <c r="AN1679" s="30">
        <v>13.524570000000001</v>
      </c>
      <c r="AO1679" s="30" t="s">
        <v>68</v>
      </c>
      <c r="AP1679" s="30"/>
      <c r="AQ1679" s="30"/>
      <c r="AR1679" s="30" t="s">
        <v>68</v>
      </c>
      <c r="AS1679" s="30"/>
      <c r="AT1679" s="30"/>
      <c r="AU1679" s="30" t="s">
        <v>6838</v>
      </c>
      <c r="AV1679" s="30" t="s">
        <v>6839</v>
      </c>
      <c r="AW1679" s="30">
        <v>16.702919999999999</v>
      </c>
      <c r="AX1679" s="30" t="s">
        <v>716</v>
      </c>
      <c r="AY1679" s="30" t="s">
        <v>716</v>
      </c>
      <c r="AZ1679" s="3" t="s">
        <v>716</v>
      </c>
      <c r="BA1679" s="30" t="s">
        <v>228</v>
      </c>
      <c r="BB1679" s="30">
        <v>350</v>
      </c>
      <c r="BC1679" s="30" t="s">
        <v>268</v>
      </c>
      <c r="BD1679" s="30" t="s">
        <v>3742</v>
      </c>
      <c r="BE1679" s="30" t="s">
        <v>319</v>
      </c>
      <c r="BF1679" s="35" t="str">
        <f>IFERROR(VLOOKUP(Data_Power_app[[#This Row],[PRO ODER]],'Result'!A:C,3,0),"")</f>
        <v>LAMINATION 7</v>
      </c>
      <c r="BG1679" s="14" t="str">
        <f>IFERROR(VLOOKUP(Data_Power_app[[#This Row],[PRO ODER]]&amp;"LAM_IN",'Real Time'!A:E,4,0),"")</f>
        <v/>
      </c>
      <c r="BH1679" s="37" t="str">
        <f>IF(Data_Power_app[[#This Row],[LAMINATION MACHINE (PLAN)]]="","",IF(Data_Power_app[[#This Row],[LAMINATION MACHINE (REALTIME)]]="","",RIGHT(Data_Power_app[[#This Row],[LAMINATION MACHINE (REALTIME)]],1)=RIGHT(Data_Power_app[[#This Row],[LAMINATION MACHINE (PLAN)]],1)))</f>
        <v/>
      </c>
    </row>
    <row r="1680" spans="1:60" x14ac:dyDescent="0.25">
      <c r="A1680" s="27">
        <v>2408</v>
      </c>
      <c r="B1680" s="30" t="s">
        <v>6844</v>
      </c>
      <c r="C1680" s="30" t="s">
        <v>6845</v>
      </c>
      <c r="D1680" s="30" t="s">
        <v>86</v>
      </c>
      <c r="E1680" s="30" t="s">
        <v>184</v>
      </c>
      <c r="F1680" s="30" t="s">
        <v>72</v>
      </c>
      <c r="G1680" s="30">
        <v>105</v>
      </c>
      <c r="H1680" s="4">
        <v>45810</v>
      </c>
      <c r="I1680" s="30">
        <v>45807</v>
      </c>
      <c r="J1680" s="4" t="s">
        <v>267</v>
      </c>
      <c r="K1680" s="4">
        <v>45811</v>
      </c>
      <c r="L1680" s="4">
        <v>45811.70076388889</v>
      </c>
      <c r="M1680" s="4" t="s">
        <v>60</v>
      </c>
      <c r="N1680" s="4"/>
      <c r="O1680" s="4" t="s">
        <v>60</v>
      </c>
      <c r="P1680" s="4" t="s">
        <v>60</v>
      </c>
      <c r="Q1680" s="4" t="s">
        <v>60</v>
      </c>
      <c r="R1680" s="4" t="s">
        <v>60</v>
      </c>
      <c r="S1680" s="4" t="s">
        <v>60</v>
      </c>
      <c r="T1680" s="4" t="s">
        <v>60</v>
      </c>
      <c r="U1680" s="4"/>
      <c r="V1680" s="4"/>
      <c r="W1680" s="4">
        <v>45811</v>
      </c>
      <c r="X1680" s="4"/>
      <c r="Y1680" s="4" t="s">
        <v>60</v>
      </c>
      <c r="Z1680" s="4" t="s">
        <v>60</v>
      </c>
      <c r="AA1680" s="4"/>
      <c r="AB1680" s="4" t="s">
        <v>60</v>
      </c>
      <c r="AC1680" s="4">
        <v>45819</v>
      </c>
      <c r="AD1680" s="4">
        <v>45820</v>
      </c>
      <c r="AE1680" s="4">
        <v>45822</v>
      </c>
      <c r="AF1680" s="4"/>
      <c r="AG1680" s="30" t="s">
        <v>162</v>
      </c>
      <c r="AH1680" s="30" t="s">
        <v>3736</v>
      </c>
      <c r="AI1680" s="30" t="s">
        <v>6837</v>
      </c>
      <c r="AJ1680" s="30" t="s">
        <v>74</v>
      </c>
      <c r="AK1680" s="30" t="s">
        <v>65</v>
      </c>
      <c r="AL1680" s="30" t="s">
        <v>3738</v>
      </c>
      <c r="AM1680" s="30" t="s">
        <v>3739</v>
      </c>
      <c r="AN1680" s="30">
        <v>4.7047100000000004</v>
      </c>
      <c r="AO1680" s="30" t="s">
        <v>68</v>
      </c>
      <c r="AP1680" s="30"/>
      <c r="AQ1680" s="30"/>
      <c r="AR1680" s="30" t="s">
        <v>68</v>
      </c>
      <c r="AS1680" s="30"/>
      <c r="AT1680" s="30"/>
      <c r="AU1680" s="30" t="s">
        <v>6838</v>
      </c>
      <c r="AV1680" s="30" t="s">
        <v>6839</v>
      </c>
      <c r="AW1680" s="30">
        <v>5.8210499999999996</v>
      </c>
      <c r="AX1680" s="30" t="s">
        <v>716</v>
      </c>
      <c r="AY1680" s="30" t="s">
        <v>716</v>
      </c>
      <c r="AZ1680" s="3" t="s">
        <v>716</v>
      </c>
      <c r="BA1680" s="30" t="s">
        <v>228</v>
      </c>
      <c r="BB1680" s="30">
        <v>105</v>
      </c>
      <c r="BC1680" s="30" t="s">
        <v>268</v>
      </c>
      <c r="BD1680" s="30" t="s">
        <v>3742</v>
      </c>
      <c r="BE1680" s="30" t="s">
        <v>319</v>
      </c>
      <c r="BF1680" s="35" t="str">
        <f>IFERROR(VLOOKUP(Data_Power_app[[#This Row],[PRO ODER]],'Result'!A:C,3,0),"")</f>
        <v>LAMINATION 7</v>
      </c>
      <c r="BG1680" s="14" t="str">
        <f>IFERROR(VLOOKUP(Data_Power_app[[#This Row],[PRO ODER]]&amp;"LAM_IN",'Real Time'!A:E,4,0),"")</f>
        <v/>
      </c>
      <c r="BH1680" s="37" t="str">
        <f>IF(Data_Power_app[[#This Row],[LAMINATION MACHINE (PLAN)]]="","",IF(Data_Power_app[[#This Row],[LAMINATION MACHINE (REALTIME)]]="","",RIGHT(Data_Power_app[[#This Row],[LAMINATION MACHINE (REALTIME)]],1)=RIGHT(Data_Power_app[[#This Row],[LAMINATION MACHINE (PLAN)]],1)))</f>
        <v/>
      </c>
    </row>
    <row r="1681" spans="1:60" x14ac:dyDescent="0.25">
      <c r="A1681" s="27">
        <v>2409</v>
      </c>
      <c r="B1681" s="30" t="s">
        <v>6846</v>
      </c>
      <c r="C1681" s="30" t="s">
        <v>6847</v>
      </c>
      <c r="D1681" s="30" t="s">
        <v>86</v>
      </c>
      <c r="E1681" s="30" t="s">
        <v>176</v>
      </c>
      <c r="F1681" s="30" t="s">
        <v>59</v>
      </c>
      <c r="G1681" s="30">
        <v>5270</v>
      </c>
      <c r="H1681" s="4">
        <v>45811</v>
      </c>
      <c r="I1681" s="30">
        <v>45807</v>
      </c>
      <c r="J1681" s="4">
        <v>45807</v>
      </c>
      <c r="K1681" s="4">
        <v>45812</v>
      </c>
      <c r="L1681" s="4">
        <v>45810.882754629631</v>
      </c>
      <c r="M1681" s="4">
        <v>45812</v>
      </c>
      <c r="N1681" s="4">
        <v>45810.091840277775</v>
      </c>
      <c r="O1681" s="4" t="s">
        <v>60</v>
      </c>
      <c r="P1681" s="4" t="s">
        <v>60</v>
      </c>
      <c r="Q1681" s="4" t="s">
        <v>60</v>
      </c>
      <c r="R1681" s="4" t="s">
        <v>60</v>
      </c>
      <c r="S1681" s="4" t="s">
        <v>60</v>
      </c>
      <c r="T1681" s="4">
        <v>45814</v>
      </c>
      <c r="U1681" s="4">
        <v>45810.149710648147</v>
      </c>
      <c r="V1681" s="4"/>
      <c r="W1681" s="4">
        <v>45818</v>
      </c>
      <c r="X1681" s="4"/>
      <c r="Y1681" s="4" t="s">
        <v>60</v>
      </c>
      <c r="Z1681" s="4">
        <v>45818</v>
      </c>
      <c r="AA1681" s="4"/>
      <c r="AB1681" s="4" t="s">
        <v>60</v>
      </c>
      <c r="AC1681" s="4">
        <v>45819</v>
      </c>
      <c r="AD1681" s="4">
        <v>45820</v>
      </c>
      <c r="AE1681" s="4">
        <v>45822</v>
      </c>
      <c r="AF1681" s="4"/>
      <c r="AG1681" s="30" t="s">
        <v>266</v>
      </c>
      <c r="AH1681" s="30" t="s">
        <v>296</v>
      </c>
      <c r="AI1681" s="30" t="s">
        <v>6848</v>
      </c>
      <c r="AJ1681" s="30" t="s">
        <v>210</v>
      </c>
      <c r="AK1681" s="30" t="s">
        <v>100</v>
      </c>
      <c r="AL1681" s="30" t="s">
        <v>297</v>
      </c>
      <c r="AM1681" s="30" t="s">
        <v>298</v>
      </c>
      <c r="AN1681" s="30">
        <v>194.19589999999999</v>
      </c>
      <c r="AO1681" s="30" t="s">
        <v>68</v>
      </c>
      <c r="AP1681" s="30"/>
      <c r="AQ1681" s="30"/>
      <c r="AR1681" s="30" t="s">
        <v>68</v>
      </c>
      <c r="AS1681" s="30"/>
      <c r="AT1681" s="30"/>
      <c r="AU1681" s="30" t="s">
        <v>949</v>
      </c>
      <c r="AV1681" s="30" t="s">
        <v>950</v>
      </c>
      <c r="AW1681" s="30">
        <v>424.69254000000001</v>
      </c>
      <c r="AX1681" s="30" t="s">
        <v>703</v>
      </c>
      <c r="AY1681" s="30" t="s">
        <v>704</v>
      </c>
      <c r="AZ1681" s="3">
        <v>5270</v>
      </c>
      <c r="BA1681" s="30" t="s">
        <v>60</v>
      </c>
      <c r="BB1681" s="30">
        <v>5270</v>
      </c>
      <c r="BC1681" s="30" t="s">
        <v>60</v>
      </c>
      <c r="BD1681" s="30" t="s">
        <v>60</v>
      </c>
      <c r="BE1681" s="30" t="s">
        <v>60</v>
      </c>
      <c r="BF1681" s="35" t="str">
        <f>IFERROR(VLOOKUP(Data_Power_app[[#This Row],[PRO ODER]],'Result'!A:C,3,0),"")</f>
        <v/>
      </c>
      <c r="BG1681" s="14" t="str">
        <f>IFERROR(VLOOKUP(Data_Power_app[[#This Row],[PRO ODER]]&amp;"LAM_IN",'Real Time'!A:E,4,0),"")</f>
        <v/>
      </c>
      <c r="BH1681" s="37" t="str">
        <f>IF(Data_Power_app[[#This Row],[LAMINATION MACHINE (PLAN)]]="","",IF(Data_Power_app[[#This Row],[LAMINATION MACHINE (REALTIME)]]="","",RIGHT(Data_Power_app[[#This Row],[LAMINATION MACHINE (REALTIME)]],1)=RIGHT(Data_Power_app[[#This Row],[LAMINATION MACHINE (PLAN)]],1)))</f>
        <v/>
      </c>
    </row>
    <row r="1682" spans="1:60" x14ac:dyDescent="0.25">
      <c r="A1682" s="27">
        <v>2410</v>
      </c>
      <c r="B1682" s="30" t="s">
        <v>6849</v>
      </c>
      <c r="C1682" s="30" t="s">
        <v>6850</v>
      </c>
      <c r="D1682" s="30" t="s">
        <v>86</v>
      </c>
      <c r="E1682" s="30" t="s">
        <v>176</v>
      </c>
      <c r="F1682" s="30" t="s">
        <v>59</v>
      </c>
      <c r="G1682" s="30">
        <v>9239</v>
      </c>
      <c r="H1682" s="4">
        <v>45811</v>
      </c>
      <c r="I1682" s="30">
        <v>45807</v>
      </c>
      <c r="J1682" s="4">
        <v>45807</v>
      </c>
      <c r="K1682" s="4">
        <v>45812</v>
      </c>
      <c r="L1682" s="4">
        <v>45808.535682870373</v>
      </c>
      <c r="M1682" s="4">
        <v>45813</v>
      </c>
      <c r="N1682" s="4">
        <v>45808.880810185183</v>
      </c>
      <c r="O1682" s="4" t="s">
        <v>60</v>
      </c>
      <c r="P1682" s="4" t="s">
        <v>60</v>
      </c>
      <c r="Q1682" s="4" t="s">
        <v>60</v>
      </c>
      <c r="R1682" s="4" t="s">
        <v>60</v>
      </c>
      <c r="S1682" s="4" t="s">
        <v>60</v>
      </c>
      <c r="T1682" s="4">
        <v>45813</v>
      </c>
      <c r="U1682" s="4">
        <v>45810.307129629633</v>
      </c>
      <c r="V1682" s="4"/>
      <c r="W1682" s="4">
        <v>45818</v>
      </c>
      <c r="X1682" s="4"/>
      <c r="Y1682" s="4" t="s">
        <v>60</v>
      </c>
      <c r="Z1682" s="4">
        <v>45818</v>
      </c>
      <c r="AA1682" s="4"/>
      <c r="AB1682" s="4" t="s">
        <v>60</v>
      </c>
      <c r="AC1682" s="4">
        <v>45819</v>
      </c>
      <c r="AD1682" s="4">
        <v>45820</v>
      </c>
      <c r="AE1682" s="4">
        <v>45822</v>
      </c>
      <c r="AF1682" s="4"/>
      <c r="AG1682" s="30" t="s">
        <v>266</v>
      </c>
      <c r="AH1682" s="30" t="s">
        <v>296</v>
      </c>
      <c r="AI1682" s="30" t="s">
        <v>1386</v>
      </c>
      <c r="AJ1682" s="30" t="s">
        <v>210</v>
      </c>
      <c r="AK1682" s="30" t="s">
        <v>100</v>
      </c>
      <c r="AL1682" s="30" t="s">
        <v>297</v>
      </c>
      <c r="AM1682" s="30" t="s">
        <v>298</v>
      </c>
      <c r="AN1682" s="30">
        <v>340.62074000000001</v>
      </c>
      <c r="AO1682" s="30" t="s">
        <v>68</v>
      </c>
      <c r="AP1682" s="30"/>
      <c r="AQ1682" s="30"/>
      <c r="AR1682" s="30" t="s">
        <v>68</v>
      </c>
      <c r="AS1682" s="30"/>
      <c r="AT1682" s="30"/>
      <c r="AU1682" s="30" t="s">
        <v>346</v>
      </c>
      <c r="AV1682" s="30" t="s">
        <v>347</v>
      </c>
      <c r="AW1682" s="30">
        <v>744.90916000000004</v>
      </c>
      <c r="AX1682" s="30" t="s">
        <v>1387</v>
      </c>
      <c r="AY1682" s="30" t="s">
        <v>1388</v>
      </c>
      <c r="AZ1682" s="3">
        <v>9239</v>
      </c>
      <c r="BA1682" s="30" t="s">
        <v>60</v>
      </c>
      <c r="BB1682" s="30">
        <v>9239</v>
      </c>
      <c r="BC1682" s="30" t="s">
        <v>60</v>
      </c>
      <c r="BD1682" s="30" t="s">
        <v>60</v>
      </c>
      <c r="BE1682" s="30" t="s">
        <v>60</v>
      </c>
      <c r="BF1682" s="35" t="str">
        <f>IFERROR(VLOOKUP(Data_Power_app[[#This Row],[PRO ODER]],'Result'!A:C,3,0),"")</f>
        <v/>
      </c>
      <c r="BG1682" s="14" t="str">
        <f>IFERROR(VLOOKUP(Data_Power_app[[#This Row],[PRO ODER]]&amp;"LAM_IN",'Real Time'!A:E,4,0),"")</f>
        <v/>
      </c>
      <c r="BH1682" s="37" t="str">
        <f>IF(Data_Power_app[[#This Row],[LAMINATION MACHINE (PLAN)]]="","",IF(Data_Power_app[[#This Row],[LAMINATION MACHINE (REALTIME)]]="","",RIGHT(Data_Power_app[[#This Row],[LAMINATION MACHINE (REALTIME)]],1)=RIGHT(Data_Power_app[[#This Row],[LAMINATION MACHINE (PLAN)]],1)))</f>
        <v/>
      </c>
    </row>
    <row r="1683" spans="1:60" x14ac:dyDescent="0.25">
      <c r="A1683" s="27">
        <v>2411</v>
      </c>
      <c r="B1683" s="30" t="s">
        <v>1389</v>
      </c>
      <c r="C1683" s="30" t="s">
        <v>1390</v>
      </c>
      <c r="D1683" s="30" t="s">
        <v>86</v>
      </c>
      <c r="E1683" s="30" t="s">
        <v>176</v>
      </c>
      <c r="F1683" s="30" t="s">
        <v>59</v>
      </c>
      <c r="G1683" s="30">
        <v>40</v>
      </c>
      <c r="H1683" s="4">
        <v>45790</v>
      </c>
      <c r="I1683" s="30">
        <v>45785</v>
      </c>
      <c r="J1683" s="4">
        <v>45791</v>
      </c>
      <c r="K1683" s="4">
        <v>45813</v>
      </c>
      <c r="L1683" s="4">
        <v>45786.324479166666</v>
      </c>
      <c r="M1683" s="4">
        <v>45814</v>
      </c>
      <c r="N1683" s="4">
        <v>45786.958611111113</v>
      </c>
      <c r="O1683" s="4" t="s">
        <v>60</v>
      </c>
      <c r="P1683" s="4" t="s">
        <v>60</v>
      </c>
      <c r="Q1683" s="4" t="s">
        <v>60</v>
      </c>
      <c r="R1683" s="4" t="s">
        <v>60</v>
      </c>
      <c r="S1683" s="4" t="s">
        <v>60</v>
      </c>
      <c r="T1683" s="4">
        <v>45815</v>
      </c>
      <c r="U1683" s="4">
        <v>45799.817245370374</v>
      </c>
      <c r="V1683" s="4">
        <v>45799.821805555555</v>
      </c>
      <c r="W1683" s="4">
        <v>45817</v>
      </c>
      <c r="X1683" s="4">
        <v>45799.876006944447</v>
      </c>
      <c r="Y1683" s="4" t="s">
        <v>77</v>
      </c>
      <c r="Z1683" s="4">
        <v>45818</v>
      </c>
      <c r="AA1683" s="4">
        <v>45800.394849537035</v>
      </c>
      <c r="AB1683" s="4">
        <v>45811</v>
      </c>
      <c r="AC1683" s="4">
        <v>45819</v>
      </c>
      <c r="AD1683" s="4">
        <v>45820</v>
      </c>
      <c r="AE1683" s="4">
        <v>45822</v>
      </c>
      <c r="AF1683" s="4"/>
      <c r="AG1683" s="30" t="s">
        <v>1701</v>
      </c>
      <c r="AH1683" s="30" t="s">
        <v>296</v>
      </c>
      <c r="AI1683" s="30" t="s">
        <v>869</v>
      </c>
      <c r="AJ1683" s="30" t="s">
        <v>210</v>
      </c>
      <c r="AK1683" s="30" t="s">
        <v>100</v>
      </c>
      <c r="AL1683" s="30" t="s">
        <v>297</v>
      </c>
      <c r="AM1683" s="30" t="s">
        <v>298</v>
      </c>
      <c r="AN1683" s="30">
        <v>1.46865</v>
      </c>
      <c r="AO1683" s="30" t="s">
        <v>68</v>
      </c>
      <c r="AP1683" s="30"/>
      <c r="AQ1683" s="30"/>
      <c r="AR1683" s="30" t="s">
        <v>68</v>
      </c>
      <c r="AS1683" s="30"/>
      <c r="AT1683" s="30"/>
      <c r="AU1683" s="30" t="s">
        <v>274</v>
      </c>
      <c r="AV1683" s="30" t="s">
        <v>275</v>
      </c>
      <c r="AW1683" s="30">
        <v>3.21191</v>
      </c>
      <c r="AX1683" s="30" t="s">
        <v>831</v>
      </c>
      <c r="AY1683" s="30" t="s">
        <v>439</v>
      </c>
      <c r="AZ1683" s="3">
        <v>40</v>
      </c>
      <c r="BA1683" s="30" t="s">
        <v>60</v>
      </c>
      <c r="BB1683" s="30">
        <v>40</v>
      </c>
      <c r="BC1683" s="30" t="s">
        <v>60</v>
      </c>
      <c r="BD1683" s="30" t="s">
        <v>60</v>
      </c>
      <c r="BE1683" s="30" t="s">
        <v>60</v>
      </c>
      <c r="BF1683" s="35" t="str">
        <f>IFERROR(VLOOKUP(Data_Power_app[[#This Row],[PRO ODER]],'Result'!A:C,3,0),"")</f>
        <v/>
      </c>
      <c r="BG1683" s="14" t="str">
        <f>IFERROR(VLOOKUP(Data_Power_app[[#This Row],[PRO ODER]]&amp;"LAM_IN",'Real Time'!A:E,4,0),"")</f>
        <v>ML-06</v>
      </c>
      <c r="BH1683" s="37" t="str">
        <f>IF(Data_Power_app[[#This Row],[LAMINATION MACHINE (PLAN)]]="","",IF(Data_Power_app[[#This Row],[LAMINATION MACHINE (REALTIME)]]="","",RIGHT(Data_Power_app[[#This Row],[LAMINATION MACHINE (REALTIME)]],1)=RIGHT(Data_Power_app[[#This Row],[LAMINATION MACHINE (PLAN)]],1)))</f>
        <v/>
      </c>
    </row>
    <row r="1684" spans="1:60" x14ac:dyDescent="0.25">
      <c r="A1684" s="27">
        <v>2412</v>
      </c>
      <c r="B1684" s="30" t="s">
        <v>6851</v>
      </c>
      <c r="C1684" s="30" t="s">
        <v>6852</v>
      </c>
      <c r="D1684" s="30" t="s">
        <v>86</v>
      </c>
      <c r="E1684" s="30" t="s">
        <v>176</v>
      </c>
      <c r="F1684" s="30" t="s">
        <v>59</v>
      </c>
      <c r="G1684" s="30">
        <v>1</v>
      </c>
      <c r="H1684" s="4">
        <v>45811</v>
      </c>
      <c r="I1684" s="30">
        <v>45807</v>
      </c>
      <c r="J1684" s="4">
        <v>45807</v>
      </c>
      <c r="K1684" s="4">
        <v>45812</v>
      </c>
      <c r="L1684" s="4">
        <v>45810.882905092592</v>
      </c>
      <c r="M1684" s="4">
        <v>45812</v>
      </c>
      <c r="N1684" s="4">
        <v>45810.091863425929</v>
      </c>
      <c r="O1684" s="4" t="s">
        <v>60</v>
      </c>
      <c r="P1684" s="4" t="s">
        <v>60</v>
      </c>
      <c r="Q1684" s="4" t="s">
        <v>60</v>
      </c>
      <c r="R1684" s="4" t="s">
        <v>60</v>
      </c>
      <c r="S1684" s="4" t="s">
        <v>60</v>
      </c>
      <c r="T1684" s="4">
        <v>45813</v>
      </c>
      <c r="U1684" s="4">
        <v>45810.149756944447</v>
      </c>
      <c r="V1684" s="4">
        <v>45811.694756944446</v>
      </c>
      <c r="W1684" s="4">
        <v>45818</v>
      </c>
      <c r="X1684" s="4"/>
      <c r="Y1684" s="4" t="s">
        <v>60</v>
      </c>
      <c r="Z1684" s="4">
        <v>45818</v>
      </c>
      <c r="AA1684" s="4"/>
      <c r="AB1684" s="4" t="s">
        <v>60</v>
      </c>
      <c r="AC1684" s="4">
        <v>45819</v>
      </c>
      <c r="AD1684" s="4">
        <v>45820</v>
      </c>
      <c r="AE1684" s="4">
        <v>45822</v>
      </c>
      <c r="AF1684" s="4"/>
      <c r="AG1684" s="30" t="s">
        <v>343</v>
      </c>
      <c r="AH1684" s="30" t="s">
        <v>296</v>
      </c>
      <c r="AI1684" s="30" t="s">
        <v>6848</v>
      </c>
      <c r="AJ1684" s="30" t="s">
        <v>210</v>
      </c>
      <c r="AK1684" s="30" t="s">
        <v>100</v>
      </c>
      <c r="AL1684" s="30" t="s">
        <v>297</v>
      </c>
      <c r="AM1684" s="30" t="s">
        <v>298</v>
      </c>
      <c r="AN1684" s="30">
        <v>3.7780000000000001E-2</v>
      </c>
      <c r="AO1684" s="30" t="s">
        <v>68</v>
      </c>
      <c r="AP1684" s="30"/>
      <c r="AQ1684" s="30"/>
      <c r="AR1684" s="30" t="s">
        <v>68</v>
      </c>
      <c r="AS1684" s="30"/>
      <c r="AT1684" s="30"/>
      <c r="AU1684" s="30" t="s">
        <v>949</v>
      </c>
      <c r="AV1684" s="30" t="s">
        <v>950</v>
      </c>
      <c r="AW1684" s="30">
        <v>8.2619999999999999E-2</v>
      </c>
      <c r="AX1684" s="30" t="s">
        <v>703</v>
      </c>
      <c r="AY1684" s="30" t="s">
        <v>704</v>
      </c>
      <c r="AZ1684" s="3">
        <v>1</v>
      </c>
      <c r="BA1684" s="30" t="s">
        <v>60</v>
      </c>
      <c r="BB1684" s="30">
        <v>1</v>
      </c>
      <c r="BC1684" s="30" t="s">
        <v>60</v>
      </c>
      <c r="BD1684" s="30" t="s">
        <v>60</v>
      </c>
      <c r="BE1684" s="30" t="s">
        <v>60</v>
      </c>
      <c r="BF1684" s="35" t="str">
        <f>IFERROR(VLOOKUP(Data_Power_app[[#This Row],[PRO ODER]],'Result'!A:C,3,0),"")</f>
        <v/>
      </c>
      <c r="BG1684" s="14" t="str">
        <f>IFERROR(VLOOKUP(Data_Power_app[[#This Row],[PRO ODER]]&amp;"LAM_IN",'Real Time'!A:E,4,0),"")</f>
        <v/>
      </c>
      <c r="BH1684" s="37" t="str">
        <f>IF(Data_Power_app[[#This Row],[LAMINATION MACHINE (PLAN)]]="","",IF(Data_Power_app[[#This Row],[LAMINATION MACHINE (REALTIME)]]="","",RIGHT(Data_Power_app[[#This Row],[LAMINATION MACHINE (REALTIME)]],1)=RIGHT(Data_Power_app[[#This Row],[LAMINATION MACHINE (PLAN)]],1)))</f>
        <v/>
      </c>
    </row>
    <row r="1685" spans="1:60" x14ac:dyDescent="0.25">
      <c r="A1685" s="27">
        <v>2413</v>
      </c>
      <c r="B1685" s="30" t="s">
        <v>1391</v>
      </c>
      <c r="C1685" s="30" t="s">
        <v>1392</v>
      </c>
      <c r="D1685" s="30" t="s">
        <v>86</v>
      </c>
      <c r="E1685" s="30" t="s">
        <v>176</v>
      </c>
      <c r="F1685" s="30" t="s">
        <v>59</v>
      </c>
      <c r="G1685" s="30">
        <v>1</v>
      </c>
      <c r="H1685" s="4">
        <v>45790</v>
      </c>
      <c r="I1685" s="30">
        <v>45785</v>
      </c>
      <c r="J1685" s="4">
        <v>45787</v>
      </c>
      <c r="K1685" s="4">
        <v>45813</v>
      </c>
      <c r="L1685" s="4">
        <v>45786.323321759257</v>
      </c>
      <c r="M1685" s="4">
        <v>45814</v>
      </c>
      <c r="N1685" s="4">
        <v>45786.643217592595</v>
      </c>
      <c r="O1685" s="4" t="s">
        <v>60</v>
      </c>
      <c r="P1685" s="4" t="s">
        <v>60</v>
      </c>
      <c r="Q1685" s="4" t="s">
        <v>60</v>
      </c>
      <c r="R1685" s="4" t="s">
        <v>60</v>
      </c>
      <c r="S1685" s="4" t="s">
        <v>60</v>
      </c>
      <c r="T1685" s="4">
        <v>45815</v>
      </c>
      <c r="U1685" s="4">
        <v>45786.059467592589</v>
      </c>
      <c r="V1685" s="4">
        <v>45787.665520833332</v>
      </c>
      <c r="W1685" s="4">
        <v>45817</v>
      </c>
      <c r="X1685" s="4">
        <v>45792.101655092592</v>
      </c>
      <c r="Y1685" s="4" t="s">
        <v>77</v>
      </c>
      <c r="Z1685" s="4">
        <v>45818</v>
      </c>
      <c r="AA1685" s="4">
        <v>45792.101898148147</v>
      </c>
      <c r="AB1685" s="4">
        <v>45811</v>
      </c>
      <c r="AC1685" s="4">
        <v>45819</v>
      </c>
      <c r="AD1685" s="4">
        <v>45820</v>
      </c>
      <c r="AE1685" s="4">
        <v>45822</v>
      </c>
      <c r="AF1685" s="4"/>
      <c r="AG1685" s="30" t="s">
        <v>1701</v>
      </c>
      <c r="AH1685" s="30" t="s">
        <v>296</v>
      </c>
      <c r="AI1685" s="30" t="s">
        <v>1386</v>
      </c>
      <c r="AJ1685" s="30" t="s">
        <v>210</v>
      </c>
      <c r="AK1685" s="30" t="s">
        <v>100</v>
      </c>
      <c r="AL1685" s="30" t="s">
        <v>297</v>
      </c>
      <c r="AM1685" s="30" t="s">
        <v>298</v>
      </c>
      <c r="AN1685" s="30">
        <v>3.7780000000000001E-2</v>
      </c>
      <c r="AO1685" s="30" t="s">
        <v>68</v>
      </c>
      <c r="AP1685" s="30"/>
      <c r="AQ1685" s="30"/>
      <c r="AR1685" s="30" t="s">
        <v>68</v>
      </c>
      <c r="AS1685" s="30"/>
      <c r="AT1685" s="30"/>
      <c r="AU1685" s="30" t="s">
        <v>346</v>
      </c>
      <c r="AV1685" s="30" t="s">
        <v>347</v>
      </c>
      <c r="AW1685" s="30">
        <v>8.2619999999999999E-2</v>
      </c>
      <c r="AX1685" s="30" t="s">
        <v>1387</v>
      </c>
      <c r="AY1685" s="30" t="s">
        <v>1388</v>
      </c>
      <c r="AZ1685" s="3">
        <v>1</v>
      </c>
      <c r="BA1685" s="30" t="s">
        <v>60</v>
      </c>
      <c r="BB1685" s="30">
        <v>1</v>
      </c>
      <c r="BC1685" s="30" t="s">
        <v>60</v>
      </c>
      <c r="BD1685" s="30" t="s">
        <v>60</v>
      </c>
      <c r="BE1685" s="30" t="s">
        <v>60</v>
      </c>
      <c r="BF1685" s="35" t="str">
        <f>IFERROR(VLOOKUP(Data_Power_app[[#This Row],[PRO ODER]],'Result'!A:C,3,0),"")</f>
        <v/>
      </c>
      <c r="BG1685" s="14" t="str">
        <f>IFERROR(VLOOKUP(Data_Power_app[[#This Row],[PRO ODER]]&amp;"LAM_IN",'Real Time'!A:E,4,0),"")</f>
        <v>ML-06</v>
      </c>
      <c r="BH1685" s="37" t="str">
        <f>IF(Data_Power_app[[#This Row],[LAMINATION MACHINE (PLAN)]]="","",IF(Data_Power_app[[#This Row],[LAMINATION MACHINE (REALTIME)]]="","",RIGHT(Data_Power_app[[#This Row],[LAMINATION MACHINE (REALTIME)]],1)=RIGHT(Data_Power_app[[#This Row],[LAMINATION MACHINE (PLAN)]],1)))</f>
        <v/>
      </c>
    </row>
    <row r="1686" spans="1:60" x14ac:dyDescent="0.25">
      <c r="A1686" s="27">
        <v>2414</v>
      </c>
      <c r="B1686" s="30" t="s">
        <v>11867</v>
      </c>
      <c r="C1686" s="30" t="s">
        <v>11868</v>
      </c>
      <c r="D1686" s="30" t="s">
        <v>95</v>
      </c>
      <c r="E1686" s="30" t="s">
        <v>96</v>
      </c>
      <c r="F1686" s="30" t="s">
        <v>59</v>
      </c>
      <c r="G1686" s="30">
        <v>600</v>
      </c>
      <c r="H1686" s="4">
        <v>45813</v>
      </c>
      <c r="I1686" s="30">
        <v>45811</v>
      </c>
      <c r="J1686" s="4" t="s">
        <v>60</v>
      </c>
      <c r="K1686" s="4">
        <v>45814</v>
      </c>
      <c r="L1686" s="4"/>
      <c r="M1686" s="4">
        <v>45814</v>
      </c>
      <c r="N1686" s="4"/>
      <c r="O1686" s="4">
        <v>45814</v>
      </c>
      <c r="P1686" s="4" t="s">
        <v>60</v>
      </c>
      <c r="Q1686" s="4" t="s">
        <v>60</v>
      </c>
      <c r="R1686" s="4" t="s">
        <v>60</v>
      </c>
      <c r="S1686" s="4" t="s">
        <v>60</v>
      </c>
      <c r="T1686" s="4">
        <v>45815</v>
      </c>
      <c r="U1686" s="4"/>
      <c r="V1686" s="4"/>
      <c r="W1686" s="4">
        <v>45817</v>
      </c>
      <c r="X1686" s="4"/>
      <c r="Y1686" s="4" t="s">
        <v>60</v>
      </c>
      <c r="Z1686" s="4">
        <v>45818</v>
      </c>
      <c r="AA1686" s="4"/>
      <c r="AB1686" s="4" t="s">
        <v>60</v>
      </c>
      <c r="AC1686" s="4">
        <v>45819</v>
      </c>
      <c r="AD1686" s="4">
        <v>45820</v>
      </c>
      <c r="AE1686" s="4">
        <v>45822</v>
      </c>
      <c r="AF1686" s="4"/>
      <c r="AG1686" s="30" t="s">
        <v>126</v>
      </c>
      <c r="AH1686" s="30" t="s">
        <v>98</v>
      </c>
      <c r="AI1686" s="30" t="s">
        <v>1006</v>
      </c>
      <c r="AJ1686" s="30" t="s">
        <v>99</v>
      </c>
      <c r="AK1686" s="30" t="s">
        <v>100</v>
      </c>
      <c r="AL1686" s="30" t="s">
        <v>330</v>
      </c>
      <c r="AM1686" s="30" t="s">
        <v>331</v>
      </c>
      <c r="AN1686" s="30">
        <v>13.28542</v>
      </c>
      <c r="AO1686" s="30" t="s">
        <v>68</v>
      </c>
      <c r="AP1686" s="30"/>
      <c r="AQ1686" s="30"/>
      <c r="AR1686" s="30" t="s">
        <v>68</v>
      </c>
      <c r="AS1686" s="30"/>
      <c r="AT1686" s="30"/>
      <c r="AU1686" s="30" t="s">
        <v>525</v>
      </c>
      <c r="AV1686" s="30" t="s">
        <v>526</v>
      </c>
      <c r="AW1686" s="30">
        <v>49.394269999999999</v>
      </c>
      <c r="AX1686" s="30" t="s">
        <v>527</v>
      </c>
      <c r="AY1686" s="30" t="s">
        <v>528</v>
      </c>
      <c r="AZ1686" s="3">
        <v>600</v>
      </c>
      <c r="BA1686" s="30" t="s">
        <v>60</v>
      </c>
      <c r="BB1686" s="30">
        <v>600</v>
      </c>
      <c r="BC1686" s="30" t="s">
        <v>60</v>
      </c>
      <c r="BD1686" s="30" t="s">
        <v>60</v>
      </c>
      <c r="BE1686" s="30" t="s">
        <v>60</v>
      </c>
      <c r="BF1686" s="35" t="str">
        <f>IFERROR(VLOOKUP(Data_Power_app[[#This Row],[PRO ODER]],'Result'!A:C,3,0),"")</f>
        <v>LAMINATION 5</v>
      </c>
      <c r="BG1686" s="14" t="str">
        <f>IFERROR(VLOOKUP(Data_Power_app[[#This Row],[PRO ODER]]&amp;"LAM_IN",'Real Time'!A:E,4,0),"")</f>
        <v/>
      </c>
      <c r="BH1686" s="37" t="str">
        <f>IF(Data_Power_app[[#This Row],[LAMINATION MACHINE (PLAN)]]="","",IF(Data_Power_app[[#This Row],[LAMINATION MACHINE (REALTIME)]]="","",RIGHT(Data_Power_app[[#This Row],[LAMINATION MACHINE (REALTIME)]],1)=RIGHT(Data_Power_app[[#This Row],[LAMINATION MACHINE (PLAN)]],1)))</f>
        <v/>
      </c>
    </row>
    <row r="1687" spans="1:60" x14ac:dyDescent="0.25">
      <c r="A1687" s="27">
        <v>2415</v>
      </c>
      <c r="B1687" s="30" t="s">
        <v>11869</v>
      </c>
      <c r="C1687" s="30" t="s">
        <v>11870</v>
      </c>
      <c r="D1687" s="30" t="s">
        <v>95</v>
      </c>
      <c r="E1687" s="30" t="s">
        <v>96</v>
      </c>
      <c r="F1687" s="30" t="s">
        <v>59</v>
      </c>
      <c r="G1687" s="30">
        <v>516</v>
      </c>
      <c r="H1687" s="4">
        <v>45813</v>
      </c>
      <c r="I1687" s="30">
        <v>45811</v>
      </c>
      <c r="J1687" s="4" t="s">
        <v>60</v>
      </c>
      <c r="K1687" s="4">
        <v>45814</v>
      </c>
      <c r="L1687" s="4"/>
      <c r="M1687" s="4">
        <v>45814</v>
      </c>
      <c r="N1687" s="4"/>
      <c r="O1687" s="4">
        <v>45814</v>
      </c>
      <c r="P1687" s="4" t="s">
        <v>60</v>
      </c>
      <c r="Q1687" s="4" t="s">
        <v>60</v>
      </c>
      <c r="R1687" s="4" t="s">
        <v>60</v>
      </c>
      <c r="S1687" s="4" t="s">
        <v>60</v>
      </c>
      <c r="T1687" s="4">
        <v>45815</v>
      </c>
      <c r="U1687" s="4"/>
      <c r="V1687" s="4"/>
      <c r="W1687" s="4">
        <v>45817</v>
      </c>
      <c r="X1687" s="4"/>
      <c r="Y1687" s="4" t="s">
        <v>60</v>
      </c>
      <c r="Z1687" s="4">
        <v>45818</v>
      </c>
      <c r="AA1687" s="4"/>
      <c r="AB1687" s="4" t="s">
        <v>60</v>
      </c>
      <c r="AC1687" s="4">
        <v>45819</v>
      </c>
      <c r="AD1687" s="4">
        <v>45820</v>
      </c>
      <c r="AE1687" s="4">
        <v>45822</v>
      </c>
      <c r="AF1687" s="4"/>
      <c r="AG1687" s="30" t="s">
        <v>126</v>
      </c>
      <c r="AH1687" s="30" t="s">
        <v>98</v>
      </c>
      <c r="AI1687" s="30" t="s">
        <v>1006</v>
      </c>
      <c r="AJ1687" s="30" t="s">
        <v>99</v>
      </c>
      <c r="AK1687" s="30" t="s">
        <v>100</v>
      </c>
      <c r="AL1687" s="30" t="s">
        <v>330</v>
      </c>
      <c r="AM1687" s="30" t="s">
        <v>331</v>
      </c>
      <c r="AN1687" s="30">
        <v>11.40155</v>
      </c>
      <c r="AO1687" s="30" t="s">
        <v>68</v>
      </c>
      <c r="AP1687" s="30"/>
      <c r="AQ1687" s="30"/>
      <c r="AR1687" s="30" t="s">
        <v>68</v>
      </c>
      <c r="AS1687" s="30"/>
      <c r="AT1687" s="30"/>
      <c r="AU1687" s="30" t="s">
        <v>525</v>
      </c>
      <c r="AV1687" s="30" t="s">
        <v>526</v>
      </c>
      <c r="AW1687" s="30">
        <v>42.389319999999998</v>
      </c>
      <c r="AX1687" s="30" t="s">
        <v>527</v>
      </c>
      <c r="AY1687" s="30" t="s">
        <v>528</v>
      </c>
      <c r="AZ1687" s="3">
        <v>516</v>
      </c>
      <c r="BA1687" s="30" t="s">
        <v>60</v>
      </c>
      <c r="BB1687" s="30">
        <v>516</v>
      </c>
      <c r="BC1687" s="30" t="s">
        <v>60</v>
      </c>
      <c r="BD1687" s="30" t="s">
        <v>60</v>
      </c>
      <c r="BE1687" s="30" t="s">
        <v>60</v>
      </c>
      <c r="BF1687" s="35" t="str">
        <f>IFERROR(VLOOKUP(Data_Power_app[[#This Row],[PRO ODER]],'Result'!A:C,3,0),"")</f>
        <v>LAMINATION 5</v>
      </c>
      <c r="BG1687" s="14" t="str">
        <f>IFERROR(VLOOKUP(Data_Power_app[[#This Row],[PRO ODER]]&amp;"LAM_IN",'Real Time'!A:E,4,0),"")</f>
        <v/>
      </c>
      <c r="BH1687" s="37" t="str">
        <f>IF(Data_Power_app[[#This Row],[LAMINATION MACHINE (PLAN)]]="","",IF(Data_Power_app[[#This Row],[LAMINATION MACHINE (REALTIME)]]="","",RIGHT(Data_Power_app[[#This Row],[LAMINATION MACHINE (REALTIME)]],1)=RIGHT(Data_Power_app[[#This Row],[LAMINATION MACHINE (PLAN)]],1)))</f>
        <v/>
      </c>
    </row>
    <row r="1688" spans="1:60" x14ac:dyDescent="0.25">
      <c r="A1688" s="27">
        <v>2416</v>
      </c>
      <c r="B1688" s="30" t="s">
        <v>11871</v>
      </c>
      <c r="C1688" s="30" t="s">
        <v>11872</v>
      </c>
      <c r="D1688" s="30" t="s">
        <v>95</v>
      </c>
      <c r="E1688" s="30" t="s">
        <v>96</v>
      </c>
      <c r="F1688" s="30" t="s">
        <v>59</v>
      </c>
      <c r="G1688" s="30">
        <v>600</v>
      </c>
      <c r="H1688" s="4">
        <v>45813</v>
      </c>
      <c r="I1688" s="30">
        <v>45811</v>
      </c>
      <c r="J1688" s="4" t="s">
        <v>60</v>
      </c>
      <c r="K1688" s="4">
        <v>45814</v>
      </c>
      <c r="L1688" s="4"/>
      <c r="M1688" s="4">
        <v>45814</v>
      </c>
      <c r="N1688" s="4"/>
      <c r="O1688" s="4">
        <v>45814</v>
      </c>
      <c r="P1688" s="4" t="s">
        <v>60</v>
      </c>
      <c r="Q1688" s="4" t="s">
        <v>60</v>
      </c>
      <c r="R1688" s="4" t="s">
        <v>60</v>
      </c>
      <c r="S1688" s="4" t="s">
        <v>60</v>
      </c>
      <c r="T1688" s="4">
        <v>45815</v>
      </c>
      <c r="U1688" s="4"/>
      <c r="V1688" s="4"/>
      <c r="W1688" s="4">
        <v>45817</v>
      </c>
      <c r="X1688" s="4"/>
      <c r="Y1688" s="4" t="s">
        <v>60</v>
      </c>
      <c r="Z1688" s="4">
        <v>45818</v>
      </c>
      <c r="AA1688" s="4"/>
      <c r="AB1688" s="4" t="s">
        <v>60</v>
      </c>
      <c r="AC1688" s="4">
        <v>45819</v>
      </c>
      <c r="AD1688" s="4">
        <v>45820</v>
      </c>
      <c r="AE1688" s="4">
        <v>45822</v>
      </c>
      <c r="AF1688" s="4"/>
      <c r="AG1688" s="30" t="s">
        <v>126</v>
      </c>
      <c r="AH1688" s="30" t="s">
        <v>98</v>
      </c>
      <c r="AI1688" s="30" t="s">
        <v>959</v>
      </c>
      <c r="AJ1688" s="30" t="s">
        <v>99</v>
      </c>
      <c r="AK1688" s="30" t="s">
        <v>100</v>
      </c>
      <c r="AL1688" s="30" t="s">
        <v>330</v>
      </c>
      <c r="AM1688" s="30" t="s">
        <v>331</v>
      </c>
      <c r="AN1688" s="30">
        <v>13.16891</v>
      </c>
      <c r="AO1688" s="30" t="s">
        <v>68</v>
      </c>
      <c r="AP1688" s="30"/>
      <c r="AQ1688" s="30"/>
      <c r="AR1688" s="30" t="s">
        <v>68</v>
      </c>
      <c r="AS1688" s="30"/>
      <c r="AT1688" s="30"/>
      <c r="AU1688" s="30" t="s">
        <v>525</v>
      </c>
      <c r="AV1688" s="30" t="s">
        <v>526</v>
      </c>
      <c r="AW1688" s="30">
        <v>48.96134</v>
      </c>
      <c r="AX1688" s="30" t="s">
        <v>960</v>
      </c>
      <c r="AY1688" s="30" t="s">
        <v>961</v>
      </c>
      <c r="AZ1688" s="3">
        <v>600</v>
      </c>
      <c r="BA1688" s="30" t="s">
        <v>60</v>
      </c>
      <c r="BB1688" s="30">
        <v>600</v>
      </c>
      <c r="BC1688" s="30" t="s">
        <v>60</v>
      </c>
      <c r="BD1688" s="30" t="s">
        <v>60</v>
      </c>
      <c r="BE1688" s="30" t="s">
        <v>60</v>
      </c>
      <c r="BF1688" s="35" t="str">
        <f>IFERROR(VLOOKUP(Data_Power_app[[#This Row],[PRO ODER]],'Result'!A:C,3,0),"")</f>
        <v>LAMINATION 5</v>
      </c>
      <c r="BG1688" s="14" t="str">
        <f>IFERROR(VLOOKUP(Data_Power_app[[#This Row],[PRO ODER]]&amp;"LAM_IN",'Real Time'!A:E,4,0),"")</f>
        <v/>
      </c>
      <c r="BH1688" s="37" t="str">
        <f>IF(Data_Power_app[[#This Row],[LAMINATION MACHINE (PLAN)]]="","",IF(Data_Power_app[[#This Row],[LAMINATION MACHINE (REALTIME)]]="","",RIGHT(Data_Power_app[[#This Row],[LAMINATION MACHINE (REALTIME)]],1)=RIGHT(Data_Power_app[[#This Row],[LAMINATION MACHINE (PLAN)]],1)))</f>
        <v/>
      </c>
    </row>
    <row r="1689" spans="1:60" x14ac:dyDescent="0.25">
      <c r="A1689" s="27">
        <v>2417</v>
      </c>
      <c r="B1689" s="30" t="s">
        <v>11873</v>
      </c>
      <c r="C1689" s="30" t="s">
        <v>11874</v>
      </c>
      <c r="D1689" s="30" t="s">
        <v>95</v>
      </c>
      <c r="E1689" s="30" t="s">
        <v>96</v>
      </c>
      <c r="F1689" s="30" t="s">
        <v>59</v>
      </c>
      <c r="G1689" s="30">
        <v>900</v>
      </c>
      <c r="H1689" s="4">
        <v>45813</v>
      </c>
      <c r="I1689" s="30">
        <v>45811</v>
      </c>
      <c r="J1689" s="4" t="s">
        <v>60</v>
      </c>
      <c r="K1689" s="4">
        <v>45814</v>
      </c>
      <c r="L1689" s="4"/>
      <c r="M1689" s="4">
        <v>45814</v>
      </c>
      <c r="N1689" s="4"/>
      <c r="O1689" s="4">
        <v>45814</v>
      </c>
      <c r="P1689" s="4" t="s">
        <v>60</v>
      </c>
      <c r="Q1689" s="4" t="s">
        <v>60</v>
      </c>
      <c r="R1689" s="4" t="s">
        <v>60</v>
      </c>
      <c r="S1689" s="4" t="s">
        <v>60</v>
      </c>
      <c r="T1689" s="4">
        <v>45815</v>
      </c>
      <c r="U1689" s="4"/>
      <c r="V1689" s="4"/>
      <c r="W1689" s="4">
        <v>45817</v>
      </c>
      <c r="X1689" s="4"/>
      <c r="Y1689" s="4" t="s">
        <v>60</v>
      </c>
      <c r="Z1689" s="4">
        <v>45818</v>
      </c>
      <c r="AA1689" s="4"/>
      <c r="AB1689" s="4" t="s">
        <v>60</v>
      </c>
      <c r="AC1689" s="4">
        <v>45819</v>
      </c>
      <c r="AD1689" s="4">
        <v>45820</v>
      </c>
      <c r="AE1689" s="4">
        <v>45822</v>
      </c>
      <c r="AF1689" s="4"/>
      <c r="AG1689" s="30" t="s">
        <v>126</v>
      </c>
      <c r="AH1689" s="30" t="s">
        <v>98</v>
      </c>
      <c r="AI1689" s="30" t="s">
        <v>1006</v>
      </c>
      <c r="AJ1689" s="30" t="s">
        <v>99</v>
      </c>
      <c r="AK1689" s="30" t="s">
        <v>100</v>
      </c>
      <c r="AL1689" s="30" t="s">
        <v>330</v>
      </c>
      <c r="AM1689" s="30" t="s">
        <v>331</v>
      </c>
      <c r="AN1689" s="30">
        <v>19.950230000000001</v>
      </c>
      <c r="AO1689" s="30" t="s">
        <v>68</v>
      </c>
      <c r="AP1689" s="30"/>
      <c r="AQ1689" s="30"/>
      <c r="AR1689" s="30" t="s">
        <v>68</v>
      </c>
      <c r="AS1689" s="30"/>
      <c r="AT1689" s="30"/>
      <c r="AU1689" s="30" t="s">
        <v>525</v>
      </c>
      <c r="AV1689" s="30" t="s">
        <v>526</v>
      </c>
      <c r="AW1689" s="30">
        <v>74.17183</v>
      </c>
      <c r="AX1689" s="30" t="s">
        <v>527</v>
      </c>
      <c r="AY1689" s="30" t="s">
        <v>528</v>
      </c>
      <c r="AZ1689" s="3">
        <v>900</v>
      </c>
      <c r="BA1689" s="30" t="s">
        <v>60</v>
      </c>
      <c r="BB1689" s="30">
        <v>900</v>
      </c>
      <c r="BC1689" s="30" t="s">
        <v>60</v>
      </c>
      <c r="BD1689" s="30" t="s">
        <v>60</v>
      </c>
      <c r="BE1689" s="30" t="s">
        <v>60</v>
      </c>
      <c r="BF1689" s="35" t="str">
        <f>IFERROR(VLOOKUP(Data_Power_app[[#This Row],[PRO ODER]],'Result'!A:C,3,0),"")</f>
        <v>LAMINATION 5</v>
      </c>
      <c r="BG1689" s="14" t="str">
        <f>IFERROR(VLOOKUP(Data_Power_app[[#This Row],[PRO ODER]]&amp;"LAM_IN",'Real Time'!A:E,4,0),"")</f>
        <v/>
      </c>
      <c r="BH1689" s="37" t="str">
        <f>IF(Data_Power_app[[#This Row],[LAMINATION MACHINE (PLAN)]]="","",IF(Data_Power_app[[#This Row],[LAMINATION MACHINE (REALTIME)]]="","",RIGHT(Data_Power_app[[#This Row],[LAMINATION MACHINE (REALTIME)]],1)=RIGHT(Data_Power_app[[#This Row],[LAMINATION MACHINE (PLAN)]],1)))</f>
        <v/>
      </c>
    </row>
    <row r="1690" spans="1:60" x14ac:dyDescent="0.25">
      <c r="A1690" s="27">
        <v>2418</v>
      </c>
      <c r="B1690" s="30" t="s">
        <v>11875</v>
      </c>
      <c r="C1690" s="30" t="s">
        <v>11876</v>
      </c>
      <c r="D1690" s="30" t="s">
        <v>95</v>
      </c>
      <c r="E1690" s="30" t="s">
        <v>96</v>
      </c>
      <c r="F1690" s="30" t="s">
        <v>59</v>
      </c>
      <c r="G1690" s="30">
        <v>600</v>
      </c>
      <c r="H1690" s="4">
        <v>45813</v>
      </c>
      <c r="I1690" s="30">
        <v>45811</v>
      </c>
      <c r="J1690" s="4" t="s">
        <v>60</v>
      </c>
      <c r="K1690" s="4">
        <v>45814</v>
      </c>
      <c r="L1690" s="4"/>
      <c r="M1690" s="4">
        <v>45814</v>
      </c>
      <c r="N1690" s="4"/>
      <c r="O1690" s="4">
        <v>45814</v>
      </c>
      <c r="P1690" s="4" t="s">
        <v>60</v>
      </c>
      <c r="Q1690" s="4" t="s">
        <v>60</v>
      </c>
      <c r="R1690" s="4" t="s">
        <v>60</v>
      </c>
      <c r="S1690" s="4" t="s">
        <v>60</v>
      </c>
      <c r="T1690" s="4">
        <v>45815</v>
      </c>
      <c r="U1690" s="4"/>
      <c r="V1690" s="4"/>
      <c r="W1690" s="4">
        <v>45817</v>
      </c>
      <c r="X1690" s="4"/>
      <c r="Y1690" s="4" t="s">
        <v>60</v>
      </c>
      <c r="Z1690" s="4">
        <v>45818</v>
      </c>
      <c r="AA1690" s="4"/>
      <c r="AB1690" s="4" t="s">
        <v>60</v>
      </c>
      <c r="AC1690" s="4">
        <v>45819</v>
      </c>
      <c r="AD1690" s="4">
        <v>45820</v>
      </c>
      <c r="AE1690" s="4">
        <v>45822</v>
      </c>
      <c r="AF1690" s="4"/>
      <c r="AG1690" s="30" t="s">
        <v>126</v>
      </c>
      <c r="AH1690" s="30" t="s">
        <v>98</v>
      </c>
      <c r="AI1690" s="30" t="s">
        <v>959</v>
      </c>
      <c r="AJ1690" s="30" t="s">
        <v>99</v>
      </c>
      <c r="AK1690" s="30" t="s">
        <v>100</v>
      </c>
      <c r="AL1690" s="30" t="s">
        <v>330</v>
      </c>
      <c r="AM1690" s="30" t="s">
        <v>331</v>
      </c>
      <c r="AN1690" s="30">
        <v>13.31002</v>
      </c>
      <c r="AO1690" s="30" t="s">
        <v>68</v>
      </c>
      <c r="AP1690" s="30"/>
      <c r="AQ1690" s="30"/>
      <c r="AR1690" s="30" t="s">
        <v>68</v>
      </c>
      <c r="AS1690" s="30"/>
      <c r="AT1690" s="30"/>
      <c r="AU1690" s="30" t="s">
        <v>525</v>
      </c>
      <c r="AV1690" s="30" t="s">
        <v>526</v>
      </c>
      <c r="AW1690" s="30">
        <v>49.489750000000001</v>
      </c>
      <c r="AX1690" s="30" t="s">
        <v>960</v>
      </c>
      <c r="AY1690" s="30" t="s">
        <v>961</v>
      </c>
      <c r="AZ1690" s="3">
        <v>600</v>
      </c>
      <c r="BA1690" s="30" t="s">
        <v>60</v>
      </c>
      <c r="BB1690" s="30">
        <v>600</v>
      </c>
      <c r="BC1690" s="30" t="s">
        <v>60</v>
      </c>
      <c r="BD1690" s="30" t="s">
        <v>60</v>
      </c>
      <c r="BE1690" s="30" t="s">
        <v>60</v>
      </c>
      <c r="BF1690" s="35" t="str">
        <f>IFERROR(VLOOKUP(Data_Power_app[[#This Row],[PRO ODER]],'Result'!A:C,3,0),"")</f>
        <v>LAMINATION 5</v>
      </c>
      <c r="BG1690" s="14" t="str">
        <f>IFERROR(VLOOKUP(Data_Power_app[[#This Row],[PRO ODER]]&amp;"LAM_IN",'Real Time'!A:E,4,0),"")</f>
        <v/>
      </c>
      <c r="BH1690" s="37" t="str">
        <f>IF(Data_Power_app[[#This Row],[LAMINATION MACHINE (PLAN)]]="","",IF(Data_Power_app[[#This Row],[LAMINATION MACHINE (REALTIME)]]="","",RIGHT(Data_Power_app[[#This Row],[LAMINATION MACHINE (REALTIME)]],1)=RIGHT(Data_Power_app[[#This Row],[LAMINATION MACHINE (PLAN)]],1)))</f>
        <v/>
      </c>
    </row>
    <row r="1691" spans="1:60" x14ac:dyDescent="0.25">
      <c r="A1691" s="27">
        <v>2419</v>
      </c>
      <c r="B1691" s="30" t="s">
        <v>11877</v>
      </c>
      <c r="C1691" s="30" t="s">
        <v>11878</v>
      </c>
      <c r="D1691" s="30" t="s">
        <v>95</v>
      </c>
      <c r="E1691" s="30" t="s">
        <v>96</v>
      </c>
      <c r="F1691" s="30" t="s">
        <v>59</v>
      </c>
      <c r="G1691" s="30">
        <v>900</v>
      </c>
      <c r="H1691" s="4">
        <v>45813</v>
      </c>
      <c r="I1691" s="30">
        <v>45811</v>
      </c>
      <c r="J1691" s="4" t="s">
        <v>60</v>
      </c>
      <c r="K1691" s="4">
        <v>45814</v>
      </c>
      <c r="L1691" s="4"/>
      <c r="M1691" s="4">
        <v>45814</v>
      </c>
      <c r="N1691" s="4"/>
      <c r="O1691" s="4">
        <v>45814</v>
      </c>
      <c r="P1691" s="4" t="s">
        <v>60</v>
      </c>
      <c r="Q1691" s="4" t="s">
        <v>60</v>
      </c>
      <c r="R1691" s="4" t="s">
        <v>60</v>
      </c>
      <c r="S1691" s="4" t="s">
        <v>60</v>
      </c>
      <c r="T1691" s="4">
        <v>45815</v>
      </c>
      <c r="U1691" s="4"/>
      <c r="V1691" s="4"/>
      <c r="W1691" s="4">
        <v>45817</v>
      </c>
      <c r="X1691" s="4"/>
      <c r="Y1691" s="4" t="s">
        <v>60</v>
      </c>
      <c r="Z1691" s="4">
        <v>45818</v>
      </c>
      <c r="AA1691" s="4"/>
      <c r="AB1691" s="4" t="s">
        <v>60</v>
      </c>
      <c r="AC1691" s="4">
        <v>45819</v>
      </c>
      <c r="AD1691" s="4">
        <v>45820</v>
      </c>
      <c r="AE1691" s="4">
        <v>45822</v>
      </c>
      <c r="AF1691" s="4"/>
      <c r="AG1691" s="30" t="s">
        <v>126</v>
      </c>
      <c r="AH1691" s="30" t="s">
        <v>98</v>
      </c>
      <c r="AI1691" s="30" t="s">
        <v>1006</v>
      </c>
      <c r="AJ1691" s="30" t="s">
        <v>99</v>
      </c>
      <c r="AK1691" s="30" t="s">
        <v>100</v>
      </c>
      <c r="AL1691" s="30" t="s">
        <v>330</v>
      </c>
      <c r="AM1691" s="30" t="s">
        <v>331</v>
      </c>
      <c r="AN1691" s="30">
        <v>19.929300000000001</v>
      </c>
      <c r="AO1691" s="30" t="s">
        <v>68</v>
      </c>
      <c r="AP1691" s="30"/>
      <c r="AQ1691" s="30"/>
      <c r="AR1691" s="30" t="s">
        <v>68</v>
      </c>
      <c r="AS1691" s="30"/>
      <c r="AT1691" s="30"/>
      <c r="AU1691" s="30" t="s">
        <v>525</v>
      </c>
      <c r="AV1691" s="30" t="s">
        <v>526</v>
      </c>
      <c r="AW1691" s="30">
        <v>74.095939999999999</v>
      </c>
      <c r="AX1691" s="30" t="s">
        <v>527</v>
      </c>
      <c r="AY1691" s="30" t="s">
        <v>528</v>
      </c>
      <c r="AZ1691" s="3">
        <v>900</v>
      </c>
      <c r="BA1691" s="30" t="s">
        <v>60</v>
      </c>
      <c r="BB1691" s="30">
        <v>900</v>
      </c>
      <c r="BC1691" s="30" t="s">
        <v>60</v>
      </c>
      <c r="BD1691" s="30" t="s">
        <v>60</v>
      </c>
      <c r="BE1691" s="30" t="s">
        <v>60</v>
      </c>
      <c r="BF1691" s="35" t="str">
        <f>IFERROR(VLOOKUP(Data_Power_app[[#This Row],[PRO ODER]],'Result'!A:C,3,0),"")</f>
        <v>LAMINATION 5</v>
      </c>
      <c r="BG1691" s="14" t="str">
        <f>IFERROR(VLOOKUP(Data_Power_app[[#This Row],[PRO ODER]]&amp;"LAM_IN",'Real Time'!A:E,4,0),"")</f>
        <v/>
      </c>
      <c r="BH1691" s="37" t="str">
        <f>IF(Data_Power_app[[#This Row],[LAMINATION MACHINE (PLAN)]]="","",IF(Data_Power_app[[#This Row],[LAMINATION MACHINE (REALTIME)]]="","",RIGHT(Data_Power_app[[#This Row],[LAMINATION MACHINE (REALTIME)]],1)=RIGHT(Data_Power_app[[#This Row],[LAMINATION MACHINE (PLAN)]],1)))</f>
        <v/>
      </c>
    </row>
    <row r="1692" spans="1:60" x14ac:dyDescent="0.25">
      <c r="A1692" s="27">
        <v>2420</v>
      </c>
      <c r="B1692" s="30" t="s">
        <v>11879</v>
      </c>
      <c r="C1692" s="30" t="s">
        <v>11880</v>
      </c>
      <c r="D1692" s="30" t="s">
        <v>95</v>
      </c>
      <c r="E1692" s="30" t="s">
        <v>96</v>
      </c>
      <c r="F1692" s="30" t="s">
        <v>59</v>
      </c>
      <c r="G1692" s="30">
        <v>300</v>
      </c>
      <c r="H1692" s="4">
        <v>45813</v>
      </c>
      <c r="I1692" s="30">
        <v>45811</v>
      </c>
      <c r="J1692" s="4" t="s">
        <v>60</v>
      </c>
      <c r="K1692" s="4">
        <v>45814</v>
      </c>
      <c r="L1692" s="4"/>
      <c r="M1692" s="4">
        <v>45814</v>
      </c>
      <c r="N1692" s="4"/>
      <c r="O1692" s="4">
        <v>45814</v>
      </c>
      <c r="P1692" s="4" t="s">
        <v>60</v>
      </c>
      <c r="Q1692" s="4" t="s">
        <v>60</v>
      </c>
      <c r="R1692" s="4" t="s">
        <v>60</v>
      </c>
      <c r="S1692" s="4" t="s">
        <v>60</v>
      </c>
      <c r="T1692" s="4">
        <v>45815</v>
      </c>
      <c r="U1692" s="4"/>
      <c r="V1692" s="4"/>
      <c r="W1692" s="4">
        <v>45817</v>
      </c>
      <c r="X1692" s="4"/>
      <c r="Y1692" s="4" t="s">
        <v>60</v>
      </c>
      <c r="Z1692" s="4">
        <v>45818</v>
      </c>
      <c r="AA1692" s="4"/>
      <c r="AB1692" s="4" t="s">
        <v>60</v>
      </c>
      <c r="AC1692" s="4">
        <v>45819</v>
      </c>
      <c r="AD1692" s="4">
        <v>45820</v>
      </c>
      <c r="AE1692" s="4">
        <v>45822</v>
      </c>
      <c r="AF1692" s="4"/>
      <c r="AG1692" s="30" t="s">
        <v>126</v>
      </c>
      <c r="AH1692" s="30" t="s">
        <v>98</v>
      </c>
      <c r="AI1692" s="30" t="s">
        <v>1007</v>
      </c>
      <c r="AJ1692" s="30" t="s">
        <v>99</v>
      </c>
      <c r="AK1692" s="30" t="s">
        <v>65</v>
      </c>
      <c r="AL1692" s="30" t="s">
        <v>330</v>
      </c>
      <c r="AM1692" s="30" t="s">
        <v>331</v>
      </c>
      <c r="AN1692" s="30">
        <v>5.6179100000000002</v>
      </c>
      <c r="AO1692" s="30" t="s">
        <v>68</v>
      </c>
      <c r="AP1692" s="30"/>
      <c r="AQ1692" s="30"/>
      <c r="AR1692" s="30" t="s">
        <v>68</v>
      </c>
      <c r="AS1692" s="30"/>
      <c r="AT1692" s="30"/>
      <c r="AU1692" s="30" t="s">
        <v>525</v>
      </c>
      <c r="AV1692" s="30" t="s">
        <v>526</v>
      </c>
      <c r="AW1692" s="30">
        <v>20.88597</v>
      </c>
      <c r="AX1692" s="30" t="s">
        <v>527</v>
      </c>
      <c r="AY1692" s="30" t="s">
        <v>528</v>
      </c>
      <c r="AZ1692" s="3">
        <v>300</v>
      </c>
      <c r="BA1692" s="30" t="s">
        <v>60</v>
      </c>
      <c r="BB1692" s="30">
        <v>300</v>
      </c>
      <c r="BC1692" s="30" t="s">
        <v>60</v>
      </c>
      <c r="BD1692" s="30" t="s">
        <v>60</v>
      </c>
      <c r="BE1692" s="30" t="s">
        <v>60</v>
      </c>
      <c r="BF1692" s="35" t="str">
        <f>IFERROR(VLOOKUP(Data_Power_app[[#This Row],[PRO ODER]],'Result'!A:C,3,0),"")</f>
        <v>LAMINATION 5</v>
      </c>
      <c r="BG1692" s="14" t="str">
        <f>IFERROR(VLOOKUP(Data_Power_app[[#This Row],[PRO ODER]]&amp;"LAM_IN",'Real Time'!A:E,4,0),"")</f>
        <v/>
      </c>
      <c r="BH1692" s="37" t="str">
        <f>IF(Data_Power_app[[#This Row],[LAMINATION MACHINE (PLAN)]]="","",IF(Data_Power_app[[#This Row],[LAMINATION MACHINE (REALTIME)]]="","",RIGHT(Data_Power_app[[#This Row],[LAMINATION MACHINE (REALTIME)]],1)=RIGHT(Data_Power_app[[#This Row],[LAMINATION MACHINE (PLAN)]],1)))</f>
        <v/>
      </c>
    </row>
    <row r="1693" spans="1:60" x14ac:dyDescent="0.25">
      <c r="A1693" s="27">
        <v>2421</v>
      </c>
      <c r="B1693" s="30" t="s">
        <v>11881</v>
      </c>
      <c r="C1693" s="30" t="s">
        <v>11882</v>
      </c>
      <c r="D1693" s="30" t="s">
        <v>95</v>
      </c>
      <c r="E1693" s="30" t="s">
        <v>96</v>
      </c>
      <c r="F1693" s="30" t="s">
        <v>59</v>
      </c>
      <c r="G1693" s="30">
        <v>300</v>
      </c>
      <c r="H1693" s="4">
        <v>45813</v>
      </c>
      <c r="I1693" s="30">
        <v>45811</v>
      </c>
      <c r="J1693" s="4" t="s">
        <v>60</v>
      </c>
      <c r="K1693" s="4">
        <v>45814</v>
      </c>
      <c r="L1693" s="4"/>
      <c r="M1693" s="4">
        <v>45814</v>
      </c>
      <c r="N1693" s="4"/>
      <c r="O1693" s="4">
        <v>45814</v>
      </c>
      <c r="P1693" s="4" t="s">
        <v>60</v>
      </c>
      <c r="Q1693" s="4" t="s">
        <v>60</v>
      </c>
      <c r="R1693" s="4" t="s">
        <v>60</v>
      </c>
      <c r="S1693" s="4" t="s">
        <v>60</v>
      </c>
      <c r="T1693" s="4">
        <v>45815</v>
      </c>
      <c r="U1693" s="4"/>
      <c r="V1693" s="4"/>
      <c r="W1693" s="4">
        <v>45817</v>
      </c>
      <c r="X1693" s="4"/>
      <c r="Y1693" s="4" t="s">
        <v>60</v>
      </c>
      <c r="Z1693" s="4">
        <v>45818</v>
      </c>
      <c r="AA1693" s="4"/>
      <c r="AB1693" s="4" t="s">
        <v>60</v>
      </c>
      <c r="AC1693" s="4">
        <v>45819</v>
      </c>
      <c r="AD1693" s="4">
        <v>45820</v>
      </c>
      <c r="AE1693" s="4">
        <v>45822</v>
      </c>
      <c r="AF1693" s="4"/>
      <c r="AG1693" s="30" t="s">
        <v>126</v>
      </c>
      <c r="AH1693" s="30" t="s">
        <v>98</v>
      </c>
      <c r="AI1693" s="30" t="s">
        <v>1007</v>
      </c>
      <c r="AJ1693" s="30" t="s">
        <v>99</v>
      </c>
      <c r="AK1693" s="30" t="s">
        <v>65</v>
      </c>
      <c r="AL1693" s="30" t="s">
        <v>330</v>
      </c>
      <c r="AM1693" s="30" t="s">
        <v>331</v>
      </c>
      <c r="AN1693" s="30">
        <v>5.9590399999999999</v>
      </c>
      <c r="AO1693" s="30" t="s">
        <v>68</v>
      </c>
      <c r="AP1693" s="30"/>
      <c r="AQ1693" s="30"/>
      <c r="AR1693" s="30" t="s">
        <v>68</v>
      </c>
      <c r="AS1693" s="30"/>
      <c r="AT1693" s="30"/>
      <c r="AU1693" s="30" t="s">
        <v>525</v>
      </c>
      <c r="AV1693" s="30" t="s">
        <v>526</v>
      </c>
      <c r="AW1693" s="30">
        <v>22.15427</v>
      </c>
      <c r="AX1693" s="30" t="s">
        <v>527</v>
      </c>
      <c r="AY1693" s="30" t="s">
        <v>528</v>
      </c>
      <c r="AZ1693" s="3">
        <v>300</v>
      </c>
      <c r="BA1693" s="30" t="s">
        <v>60</v>
      </c>
      <c r="BB1693" s="30">
        <v>300</v>
      </c>
      <c r="BC1693" s="30" t="s">
        <v>60</v>
      </c>
      <c r="BD1693" s="30" t="s">
        <v>60</v>
      </c>
      <c r="BE1693" s="30" t="s">
        <v>60</v>
      </c>
      <c r="BF1693" s="35" t="str">
        <f>IFERROR(VLOOKUP(Data_Power_app[[#This Row],[PRO ODER]],'Result'!A:C,3,0),"")</f>
        <v>LAMINATION 5</v>
      </c>
      <c r="BG1693" s="14" t="str">
        <f>IFERROR(VLOOKUP(Data_Power_app[[#This Row],[PRO ODER]]&amp;"LAM_IN",'Real Time'!A:E,4,0),"")</f>
        <v/>
      </c>
      <c r="BH1693" s="37" t="str">
        <f>IF(Data_Power_app[[#This Row],[LAMINATION MACHINE (PLAN)]]="","",IF(Data_Power_app[[#This Row],[LAMINATION MACHINE (REALTIME)]]="","",RIGHT(Data_Power_app[[#This Row],[LAMINATION MACHINE (REALTIME)]],1)=RIGHT(Data_Power_app[[#This Row],[LAMINATION MACHINE (PLAN)]],1)))</f>
        <v/>
      </c>
    </row>
    <row r="1694" spans="1:60" x14ac:dyDescent="0.25">
      <c r="A1694" s="27">
        <v>2422</v>
      </c>
      <c r="B1694" s="30" t="s">
        <v>11883</v>
      </c>
      <c r="C1694" s="30" t="s">
        <v>11884</v>
      </c>
      <c r="D1694" s="30" t="s">
        <v>95</v>
      </c>
      <c r="E1694" s="30" t="s">
        <v>96</v>
      </c>
      <c r="F1694" s="30" t="s">
        <v>59</v>
      </c>
      <c r="G1694" s="30">
        <v>300</v>
      </c>
      <c r="H1694" s="4">
        <v>45813</v>
      </c>
      <c r="I1694" s="30">
        <v>45811</v>
      </c>
      <c r="J1694" s="4" t="s">
        <v>60</v>
      </c>
      <c r="K1694" s="4">
        <v>45814</v>
      </c>
      <c r="L1694" s="4"/>
      <c r="M1694" s="4">
        <v>45814</v>
      </c>
      <c r="N1694" s="4"/>
      <c r="O1694" s="4">
        <v>45814</v>
      </c>
      <c r="P1694" s="4" t="s">
        <v>60</v>
      </c>
      <c r="Q1694" s="4" t="s">
        <v>60</v>
      </c>
      <c r="R1694" s="4" t="s">
        <v>60</v>
      </c>
      <c r="S1694" s="4" t="s">
        <v>60</v>
      </c>
      <c r="T1694" s="4">
        <v>45815</v>
      </c>
      <c r="U1694" s="4"/>
      <c r="V1694" s="4"/>
      <c r="W1694" s="4">
        <v>45817</v>
      </c>
      <c r="X1694" s="4"/>
      <c r="Y1694" s="4" t="s">
        <v>60</v>
      </c>
      <c r="Z1694" s="4">
        <v>45818</v>
      </c>
      <c r="AA1694" s="4"/>
      <c r="AB1694" s="4" t="s">
        <v>60</v>
      </c>
      <c r="AC1694" s="4">
        <v>45819</v>
      </c>
      <c r="AD1694" s="4">
        <v>45820</v>
      </c>
      <c r="AE1694" s="4">
        <v>45822</v>
      </c>
      <c r="AF1694" s="4"/>
      <c r="AG1694" s="30" t="s">
        <v>126</v>
      </c>
      <c r="AH1694" s="30" t="s">
        <v>98</v>
      </c>
      <c r="AI1694" s="30" t="s">
        <v>1007</v>
      </c>
      <c r="AJ1694" s="30" t="s">
        <v>99</v>
      </c>
      <c r="AK1694" s="30" t="s">
        <v>65</v>
      </c>
      <c r="AL1694" s="30" t="s">
        <v>330</v>
      </c>
      <c r="AM1694" s="30" t="s">
        <v>331</v>
      </c>
      <c r="AN1694" s="30">
        <v>5.8012800000000002</v>
      </c>
      <c r="AO1694" s="30" t="s">
        <v>68</v>
      </c>
      <c r="AP1694" s="30"/>
      <c r="AQ1694" s="30"/>
      <c r="AR1694" s="30" t="s">
        <v>68</v>
      </c>
      <c r="AS1694" s="30"/>
      <c r="AT1694" s="30"/>
      <c r="AU1694" s="30" t="s">
        <v>525</v>
      </c>
      <c r="AV1694" s="30" t="s">
        <v>526</v>
      </c>
      <c r="AW1694" s="30">
        <v>21.56822</v>
      </c>
      <c r="AX1694" s="30" t="s">
        <v>527</v>
      </c>
      <c r="AY1694" s="30" t="s">
        <v>528</v>
      </c>
      <c r="AZ1694" s="3">
        <v>300</v>
      </c>
      <c r="BA1694" s="30" t="s">
        <v>60</v>
      </c>
      <c r="BB1694" s="30">
        <v>300</v>
      </c>
      <c r="BC1694" s="30" t="s">
        <v>60</v>
      </c>
      <c r="BD1694" s="30" t="s">
        <v>60</v>
      </c>
      <c r="BE1694" s="30" t="s">
        <v>60</v>
      </c>
      <c r="BF1694" s="35" t="str">
        <f>IFERROR(VLOOKUP(Data_Power_app[[#This Row],[PRO ODER]],'Result'!A:C,3,0),"")</f>
        <v>LAMINATION 5</v>
      </c>
      <c r="BG1694" s="14" t="str">
        <f>IFERROR(VLOOKUP(Data_Power_app[[#This Row],[PRO ODER]]&amp;"LAM_IN",'Real Time'!A:E,4,0),"")</f>
        <v/>
      </c>
      <c r="BH1694" s="37" t="str">
        <f>IF(Data_Power_app[[#This Row],[LAMINATION MACHINE (PLAN)]]="","",IF(Data_Power_app[[#This Row],[LAMINATION MACHINE (REALTIME)]]="","",RIGHT(Data_Power_app[[#This Row],[LAMINATION MACHINE (REALTIME)]],1)=RIGHT(Data_Power_app[[#This Row],[LAMINATION MACHINE (PLAN)]],1)))</f>
        <v/>
      </c>
    </row>
    <row r="1695" spans="1:60" x14ac:dyDescent="0.25">
      <c r="A1695" s="27">
        <v>2423</v>
      </c>
      <c r="B1695" s="30" t="s">
        <v>11885</v>
      </c>
      <c r="C1695" s="30" t="s">
        <v>11886</v>
      </c>
      <c r="D1695" s="30" t="s">
        <v>95</v>
      </c>
      <c r="E1695" s="30" t="s">
        <v>96</v>
      </c>
      <c r="F1695" s="30" t="s">
        <v>59</v>
      </c>
      <c r="G1695" s="30">
        <v>600</v>
      </c>
      <c r="H1695" s="4">
        <v>45813</v>
      </c>
      <c r="I1695" s="30">
        <v>45811</v>
      </c>
      <c r="J1695" s="4" t="s">
        <v>60</v>
      </c>
      <c r="K1695" s="4">
        <v>45814</v>
      </c>
      <c r="L1695" s="4"/>
      <c r="M1695" s="4">
        <v>45814</v>
      </c>
      <c r="N1695" s="4"/>
      <c r="O1695" s="4">
        <v>45814</v>
      </c>
      <c r="P1695" s="4" t="s">
        <v>60</v>
      </c>
      <c r="Q1695" s="4" t="s">
        <v>60</v>
      </c>
      <c r="R1695" s="4" t="s">
        <v>60</v>
      </c>
      <c r="S1695" s="4" t="s">
        <v>60</v>
      </c>
      <c r="T1695" s="4">
        <v>45815</v>
      </c>
      <c r="U1695" s="4"/>
      <c r="V1695" s="4"/>
      <c r="W1695" s="4">
        <v>45817</v>
      </c>
      <c r="X1695" s="4"/>
      <c r="Y1695" s="4" t="s">
        <v>60</v>
      </c>
      <c r="Z1695" s="4">
        <v>45818</v>
      </c>
      <c r="AA1695" s="4"/>
      <c r="AB1695" s="4" t="s">
        <v>60</v>
      </c>
      <c r="AC1695" s="4">
        <v>45819</v>
      </c>
      <c r="AD1695" s="4">
        <v>45820</v>
      </c>
      <c r="AE1695" s="4">
        <v>45822</v>
      </c>
      <c r="AF1695" s="4"/>
      <c r="AG1695" s="30" t="s">
        <v>126</v>
      </c>
      <c r="AH1695" s="30" t="s">
        <v>98</v>
      </c>
      <c r="AI1695" s="30" t="s">
        <v>11887</v>
      </c>
      <c r="AJ1695" s="30" t="s">
        <v>99</v>
      </c>
      <c r="AK1695" s="30" t="s">
        <v>100</v>
      </c>
      <c r="AL1695" s="30" t="s">
        <v>330</v>
      </c>
      <c r="AM1695" s="30" t="s">
        <v>331</v>
      </c>
      <c r="AN1695" s="30">
        <v>13.444290000000001</v>
      </c>
      <c r="AO1695" s="30" t="s">
        <v>68</v>
      </c>
      <c r="AP1695" s="30"/>
      <c r="AQ1695" s="30"/>
      <c r="AR1695" s="30" t="s">
        <v>68</v>
      </c>
      <c r="AS1695" s="30"/>
      <c r="AT1695" s="30"/>
      <c r="AU1695" s="30" t="s">
        <v>525</v>
      </c>
      <c r="AV1695" s="30" t="s">
        <v>526</v>
      </c>
      <c r="AW1695" s="30">
        <v>49.984479999999998</v>
      </c>
      <c r="AX1695" s="30" t="s">
        <v>1095</v>
      </c>
      <c r="AY1695" s="30" t="s">
        <v>1096</v>
      </c>
      <c r="AZ1695" s="3">
        <v>600</v>
      </c>
      <c r="BA1695" s="30" t="s">
        <v>60</v>
      </c>
      <c r="BB1695" s="30">
        <v>600</v>
      </c>
      <c r="BC1695" s="30" t="s">
        <v>60</v>
      </c>
      <c r="BD1695" s="30" t="s">
        <v>60</v>
      </c>
      <c r="BE1695" s="30" t="s">
        <v>60</v>
      </c>
      <c r="BF1695" s="35" t="str">
        <f>IFERROR(VLOOKUP(Data_Power_app[[#This Row],[PRO ODER]],'Result'!A:C,3,0),"")</f>
        <v>LAMINATION 5</v>
      </c>
      <c r="BG1695" s="14" t="str">
        <f>IFERROR(VLOOKUP(Data_Power_app[[#This Row],[PRO ODER]]&amp;"LAM_IN",'Real Time'!A:E,4,0),"")</f>
        <v/>
      </c>
      <c r="BH1695" s="37" t="str">
        <f>IF(Data_Power_app[[#This Row],[LAMINATION MACHINE (PLAN)]]="","",IF(Data_Power_app[[#This Row],[LAMINATION MACHINE (REALTIME)]]="","",RIGHT(Data_Power_app[[#This Row],[LAMINATION MACHINE (REALTIME)]],1)=RIGHT(Data_Power_app[[#This Row],[LAMINATION MACHINE (PLAN)]],1)))</f>
        <v/>
      </c>
    </row>
    <row r="1696" spans="1:60" x14ac:dyDescent="0.25">
      <c r="A1696" s="27">
        <v>2424</v>
      </c>
      <c r="B1696" s="30" t="s">
        <v>11888</v>
      </c>
      <c r="C1696" s="30" t="s">
        <v>11889</v>
      </c>
      <c r="D1696" s="30" t="s">
        <v>95</v>
      </c>
      <c r="E1696" s="30" t="s">
        <v>96</v>
      </c>
      <c r="F1696" s="30" t="s">
        <v>59</v>
      </c>
      <c r="G1696" s="30">
        <v>600</v>
      </c>
      <c r="H1696" s="4">
        <v>45813</v>
      </c>
      <c r="I1696" s="30">
        <v>45811</v>
      </c>
      <c r="J1696" s="4" t="s">
        <v>60</v>
      </c>
      <c r="K1696" s="4">
        <v>45814</v>
      </c>
      <c r="L1696" s="4"/>
      <c r="M1696" s="4">
        <v>45814</v>
      </c>
      <c r="N1696" s="4"/>
      <c r="O1696" s="4">
        <v>45814</v>
      </c>
      <c r="P1696" s="4" t="s">
        <v>60</v>
      </c>
      <c r="Q1696" s="4" t="s">
        <v>60</v>
      </c>
      <c r="R1696" s="4" t="s">
        <v>60</v>
      </c>
      <c r="S1696" s="4" t="s">
        <v>60</v>
      </c>
      <c r="T1696" s="4">
        <v>45815</v>
      </c>
      <c r="U1696" s="4"/>
      <c r="V1696" s="4"/>
      <c r="W1696" s="4">
        <v>45817</v>
      </c>
      <c r="X1696" s="4"/>
      <c r="Y1696" s="4" t="s">
        <v>60</v>
      </c>
      <c r="Z1696" s="4">
        <v>45818</v>
      </c>
      <c r="AA1696" s="4"/>
      <c r="AB1696" s="4" t="s">
        <v>60</v>
      </c>
      <c r="AC1696" s="4">
        <v>45819</v>
      </c>
      <c r="AD1696" s="4">
        <v>45820</v>
      </c>
      <c r="AE1696" s="4">
        <v>45822</v>
      </c>
      <c r="AF1696" s="4"/>
      <c r="AG1696" s="30" t="s">
        <v>126</v>
      </c>
      <c r="AH1696" s="30" t="s">
        <v>98</v>
      </c>
      <c r="AI1696" s="30" t="s">
        <v>11887</v>
      </c>
      <c r="AJ1696" s="30" t="s">
        <v>99</v>
      </c>
      <c r="AK1696" s="30" t="s">
        <v>100</v>
      </c>
      <c r="AL1696" s="30" t="s">
        <v>330</v>
      </c>
      <c r="AM1696" s="30" t="s">
        <v>331</v>
      </c>
      <c r="AN1696" s="30">
        <v>13.32226</v>
      </c>
      <c r="AO1696" s="30" t="s">
        <v>68</v>
      </c>
      <c r="AP1696" s="30"/>
      <c r="AQ1696" s="30"/>
      <c r="AR1696" s="30" t="s">
        <v>68</v>
      </c>
      <c r="AS1696" s="30"/>
      <c r="AT1696" s="30"/>
      <c r="AU1696" s="30" t="s">
        <v>525</v>
      </c>
      <c r="AV1696" s="30" t="s">
        <v>526</v>
      </c>
      <c r="AW1696" s="30">
        <v>49.53098</v>
      </c>
      <c r="AX1696" s="30" t="s">
        <v>1095</v>
      </c>
      <c r="AY1696" s="30" t="s">
        <v>1096</v>
      </c>
      <c r="AZ1696" s="3">
        <v>600</v>
      </c>
      <c r="BA1696" s="30" t="s">
        <v>60</v>
      </c>
      <c r="BB1696" s="30">
        <v>600</v>
      </c>
      <c r="BC1696" s="30" t="s">
        <v>60</v>
      </c>
      <c r="BD1696" s="30" t="s">
        <v>60</v>
      </c>
      <c r="BE1696" s="30" t="s">
        <v>60</v>
      </c>
      <c r="BF1696" s="35" t="str">
        <f>IFERROR(VLOOKUP(Data_Power_app[[#This Row],[PRO ODER]],'Result'!A:C,3,0),"")</f>
        <v>LAMINATION 5</v>
      </c>
      <c r="BG1696" s="14" t="str">
        <f>IFERROR(VLOOKUP(Data_Power_app[[#This Row],[PRO ODER]]&amp;"LAM_IN",'Real Time'!A:E,4,0),"")</f>
        <v/>
      </c>
      <c r="BH1696" s="37" t="str">
        <f>IF(Data_Power_app[[#This Row],[LAMINATION MACHINE (PLAN)]]="","",IF(Data_Power_app[[#This Row],[LAMINATION MACHINE (REALTIME)]]="","",RIGHT(Data_Power_app[[#This Row],[LAMINATION MACHINE (REALTIME)]],1)=RIGHT(Data_Power_app[[#This Row],[LAMINATION MACHINE (PLAN)]],1)))</f>
        <v/>
      </c>
    </row>
    <row r="1697" spans="1:60" x14ac:dyDescent="0.25">
      <c r="A1697" s="27">
        <v>2425</v>
      </c>
      <c r="B1697" s="30" t="s">
        <v>11890</v>
      </c>
      <c r="C1697" s="30" t="s">
        <v>11891</v>
      </c>
      <c r="D1697" s="30" t="s">
        <v>95</v>
      </c>
      <c r="E1697" s="30" t="s">
        <v>96</v>
      </c>
      <c r="F1697" s="30" t="s">
        <v>59</v>
      </c>
      <c r="G1697" s="30">
        <v>300</v>
      </c>
      <c r="H1697" s="4">
        <v>45813</v>
      </c>
      <c r="I1697" s="30">
        <v>45811</v>
      </c>
      <c r="J1697" s="4" t="s">
        <v>60</v>
      </c>
      <c r="K1697" s="4">
        <v>45814</v>
      </c>
      <c r="L1697" s="4"/>
      <c r="M1697" s="4">
        <v>45814</v>
      </c>
      <c r="N1697" s="4"/>
      <c r="O1697" s="4">
        <v>45814</v>
      </c>
      <c r="P1697" s="4" t="s">
        <v>60</v>
      </c>
      <c r="Q1697" s="4" t="s">
        <v>60</v>
      </c>
      <c r="R1697" s="4" t="s">
        <v>60</v>
      </c>
      <c r="S1697" s="4" t="s">
        <v>60</v>
      </c>
      <c r="T1697" s="4">
        <v>45815</v>
      </c>
      <c r="U1697" s="4"/>
      <c r="V1697" s="4"/>
      <c r="W1697" s="4">
        <v>45817</v>
      </c>
      <c r="X1697" s="4"/>
      <c r="Y1697" s="4" t="s">
        <v>60</v>
      </c>
      <c r="Z1697" s="4">
        <v>45818</v>
      </c>
      <c r="AA1697" s="4"/>
      <c r="AB1697" s="4" t="s">
        <v>60</v>
      </c>
      <c r="AC1697" s="4">
        <v>45819</v>
      </c>
      <c r="AD1697" s="4">
        <v>45820</v>
      </c>
      <c r="AE1697" s="4">
        <v>45822</v>
      </c>
      <c r="AF1697" s="4"/>
      <c r="AG1697" s="30" t="s">
        <v>126</v>
      </c>
      <c r="AH1697" s="30" t="s">
        <v>98</v>
      </c>
      <c r="AI1697" s="30" t="s">
        <v>1006</v>
      </c>
      <c r="AJ1697" s="30" t="s">
        <v>99</v>
      </c>
      <c r="AK1697" s="30" t="s">
        <v>100</v>
      </c>
      <c r="AL1697" s="30" t="s">
        <v>330</v>
      </c>
      <c r="AM1697" s="30" t="s">
        <v>331</v>
      </c>
      <c r="AN1697" s="30">
        <v>6.62967</v>
      </c>
      <c r="AO1697" s="30" t="s">
        <v>68</v>
      </c>
      <c r="AP1697" s="30"/>
      <c r="AQ1697" s="30"/>
      <c r="AR1697" s="30" t="s">
        <v>68</v>
      </c>
      <c r="AS1697" s="30"/>
      <c r="AT1697" s="30"/>
      <c r="AU1697" s="30" t="s">
        <v>525</v>
      </c>
      <c r="AV1697" s="30" t="s">
        <v>526</v>
      </c>
      <c r="AW1697" s="30">
        <v>24.648199999999999</v>
      </c>
      <c r="AX1697" s="30" t="s">
        <v>527</v>
      </c>
      <c r="AY1697" s="30" t="s">
        <v>528</v>
      </c>
      <c r="AZ1697" s="3">
        <v>300</v>
      </c>
      <c r="BA1697" s="30" t="s">
        <v>60</v>
      </c>
      <c r="BB1697" s="30">
        <v>300</v>
      </c>
      <c r="BC1697" s="30" t="s">
        <v>60</v>
      </c>
      <c r="BD1697" s="30" t="s">
        <v>60</v>
      </c>
      <c r="BE1697" s="30" t="s">
        <v>60</v>
      </c>
      <c r="BF1697" s="35" t="str">
        <f>IFERROR(VLOOKUP(Data_Power_app[[#This Row],[PRO ODER]],'Result'!A:C,3,0),"")</f>
        <v>LAMINATION 5</v>
      </c>
      <c r="BG1697" s="14" t="str">
        <f>IFERROR(VLOOKUP(Data_Power_app[[#This Row],[PRO ODER]]&amp;"LAM_IN",'Real Time'!A:E,4,0),"")</f>
        <v/>
      </c>
      <c r="BH1697" s="37" t="str">
        <f>IF(Data_Power_app[[#This Row],[LAMINATION MACHINE (PLAN)]]="","",IF(Data_Power_app[[#This Row],[LAMINATION MACHINE (REALTIME)]]="","",RIGHT(Data_Power_app[[#This Row],[LAMINATION MACHINE (REALTIME)]],1)=RIGHT(Data_Power_app[[#This Row],[LAMINATION MACHINE (PLAN)]],1)))</f>
        <v/>
      </c>
    </row>
    <row r="1698" spans="1:60" x14ac:dyDescent="0.25">
      <c r="A1698" s="27">
        <v>2426</v>
      </c>
      <c r="B1698" s="30" t="s">
        <v>11892</v>
      </c>
      <c r="C1698" s="30" t="s">
        <v>11893</v>
      </c>
      <c r="D1698" s="30" t="s">
        <v>95</v>
      </c>
      <c r="E1698" s="30" t="s">
        <v>96</v>
      </c>
      <c r="F1698" s="30" t="s">
        <v>59</v>
      </c>
      <c r="G1698" s="30">
        <v>708</v>
      </c>
      <c r="H1698" s="4">
        <v>45813</v>
      </c>
      <c r="I1698" s="30">
        <v>45811</v>
      </c>
      <c r="J1698" s="4" t="s">
        <v>60</v>
      </c>
      <c r="K1698" s="4">
        <v>45814</v>
      </c>
      <c r="L1698" s="4"/>
      <c r="M1698" s="4">
        <v>45814</v>
      </c>
      <c r="N1698" s="4"/>
      <c r="O1698" s="4">
        <v>45814</v>
      </c>
      <c r="P1698" s="4" t="s">
        <v>60</v>
      </c>
      <c r="Q1698" s="4" t="s">
        <v>60</v>
      </c>
      <c r="R1698" s="4" t="s">
        <v>60</v>
      </c>
      <c r="S1698" s="4" t="s">
        <v>60</v>
      </c>
      <c r="T1698" s="4">
        <v>45815</v>
      </c>
      <c r="U1698" s="4"/>
      <c r="V1698" s="4"/>
      <c r="W1698" s="4">
        <v>45817</v>
      </c>
      <c r="X1698" s="4"/>
      <c r="Y1698" s="4" t="s">
        <v>60</v>
      </c>
      <c r="Z1698" s="4">
        <v>45818</v>
      </c>
      <c r="AA1698" s="4"/>
      <c r="AB1698" s="4" t="s">
        <v>60</v>
      </c>
      <c r="AC1698" s="4">
        <v>45819</v>
      </c>
      <c r="AD1698" s="4">
        <v>45820</v>
      </c>
      <c r="AE1698" s="4">
        <v>45822</v>
      </c>
      <c r="AF1698" s="4"/>
      <c r="AG1698" s="30" t="s">
        <v>126</v>
      </c>
      <c r="AH1698" s="30" t="s">
        <v>98</v>
      </c>
      <c r="AI1698" s="30" t="s">
        <v>1007</v>
      </c>
      <c r="AJ1698" s="30" t="s">
        <v>99</v>
      </c>
      <c r="AK1698" s="30" t="s">
        <v>65</v>
      </c>
      <c r="AL1698" s="30" t="s">
        <v>330</v>
      </c>
      <c r="AM1698" s="30" t="s">
        <v>331</v>
      </c>
      <c r="AN1698" s="30">
        <v>13.616020000000001</v>
      </c>
      <c r="AO1698" s="30" t="s">
        <v>68</v>
      </c>
      <c r="AP1698" s="30"/>
      <c r="AQ1698" s="30"/>
      <c r="AR1698" s="30" t="s">
        <v>68</v>
      </c>
      <c r="AS1698" s="30"/>
      <c r="AT1698" s="30"/>
      <c r="AU1698" s="30" t="s">
        <v>525</v>
      </c>
      <c r="AV1698" s="30" t="s">
        <v>526</v>
      </c>
      <c r="AW1698" s="30">
        <v>50.621339999999996</v>
      </c>
      <c r="AX1698" s="30" t="s">
        <v>527</v>
      </c>
      <c r="AY1698" s="30" t="s">
        <v>528</v>
      </c>
      <c r="AZ1698" s="3">
        <v>708</v>
      </c>
      <c r="BA1698" s="30" t="s">
        <v>60</v>
      </c>
      <c r="BB1698" s="30">
        <v>708</v>
      </c>
      <c r="BC1698" s="30" t="s">
        <v>60</v>
      </c>
      <c r="BD1698" s="30" t="s">
        <v>60</v>
      </c>
      <c r="BE1698" s="30" t="s">
        <v>60</v>
      </c>
      <c r="BF1698" s="35" t="str">
        <f>IFERROR(VLOOKUP(Data_Power_app[[#This Row],[PRO ODER]],'Result'!A:C,3,0),"")</f>
        <v>LAMINATION 5</v>
      </c>
      <c r="BG1698" s="14" t="str">
        <f>IFERROR(VLOOKUP(Data_Power_app[[#This Row],[PRO ODER]]&amp;"LAM_IN",'Real Time'!A:E,4,0),"")</f>
        <v/>
      </c>
      <c r="BH1698" s="37" t="str">
        <f>IF(Data_Power_app[[#This Row],[LAMINATION MACHINE (PLAN)]]="","",IF(Data_Power_app[[#This Row],[LAMINATION MACHINE (REALTIME)]]="","",RIGHT(Data_Power_app[[#This Row],[LAMINATION MACHINE (REALTIME)]],1)=RIGHT(Data_Power_app[[#This Row],[LAMINATION MACHINE (PLAN)]],1)))</f>
        <v/>
      </c>
    </row>
    <row r="1699" spans="1:60" x14ac:dyDescent="0.25">
      <c r="A1699" s="27">
        <v>2427</v>
      </c>
      <c r="B1699" s="30" t="s">
        <v>11894</v>
      </c>
      <c r="C1699" s="30" t="s">
        <v>11895</v>
      </c>
      <c r="D1699" s="30" t="s">
        <v>95</v>
      </c>
      <c r="E1699" s="30" t="s">
        <v>96</v>
      </c>
      <c r="F1699" s="30" t="s">
        <v>59</v>
      </c>
      <c r="G1699" s="30">
        <v>1404</v>
      </c>
      <c r="H1699" s="4">
        <v>45813</v>
      </c>
      <c r="I1699" s="30">
        <v>45811</v>
      </c>
      <c r="J1699" s="4" t="s">
        <v>60</v>
      </c>
      <c r="K1699" s="4">
        <v>45814</v>
      </c>
      <c r="L1699" s="4"/>
      <c r="M1699" s="4">
        <v>45814</v>
      </c>
      <c r="N1699" s="4"/>
      <c r="O1699" s="4">
        <v>45814</v>
      </c>
      <c r="P1699" s="4" t="s">
        <v>60</v>
      </c>
      <c r="Q1699" s="4" t="s">
        <v>60</v>
      </c>
      <c r="R1699" s="4" t="s">
        <v>60</v>
      </c>
      <c r="S1699" s="4" t="s">
        <v>60</v>
      </c>
      <c r="T1699" s="4">
        <v>45815</v>
      </c>
      <c r="U1699" s="4"/>
      <c r="V1699" s="4"/>
      <c r="W1699" s="4">
        <v>45817</v>
      </c>
      <c r="X1699" s="4"/>
      <c r="Y1699" s="4" t="s">
        <v>60</v>
      </c>
      <c r="Z1699" s="4">
        <v>45818</v>
      </c>
      <c r="AA1699" s="4"/>
      <c r="AB1699" s="4" t="s">
        <v>60</v>
      </c>
      <c r="AC1699" s="4">
        <v>45819</v>
      </c>
      <c r="AD1699" s="4">
        <v>45820</v>
      </c>
      <c r="AE1699" s="4">
        <v>45822</v>
      </c>
      <c r="AF1699" s="4"/>
      <c r="AG1699" s="30" t="s">
        <v>126</v>
      </c>
      <c r="AH1699" s="30" t="s">
        <v>98</v>
      </c>
      <c r="AI1699" s="30" t="s">
        <v>1007</v>
      </c>
      <c r="AJ1699" s="30" t="s">
        <v>99</v>
      </c>
      <c r="AK1699" s="30" t="s">
        <v>65</v>
      </c>
      <c r="AL1699" s="30" t="s">
        <v>330</v>
      </c>
      <c r="AM1699" s="30" t="s">
        <v>331</v>
      </c>
      <c r="AN1699" s="30">
        <v>27.170590000000001</v>
      </c>
      <c r="AO1699" s="30" t="s">
        <v>68</v>
      </c>
      <c r="AP1699" s="30"/>
      <c r="AQ1699" s="30"/>
      <c r="AR1699" s="30" t="s">
        <v>68</v>
      </c>
      <c r="AS1699" s="30"/>
      <c r="AT1699" s="30"/>
      <c r="AU1699" s="30" t="s">
        <v>525</v>
      </c>
      <c r="AV1699" s="30" t="s">
        <v>526</v>
      </c>
      <c r="AW1699" s="30">
        <v>101.01488999999999</v>
      </c>
      <c r="AX1699" s="30" t="s">
        <v>527</v>
      </c>
      <c r="AY1699" s="30" t="s">
        <v>528</v>
      </c>
      <c r="AZ1699" s="3">
        <v>1404</v>
      </c>
      <c r="BA1699" s="30" t="s">
        <v>60</v>
      </c>
      <c r="BB1699" s="30">
        <v>1404</v>
      </c>
      <c r="BC1699" s="30" t="s">
        <v>60</v>
      </c>
      <c r="BD1699" s="30" t="s">
        <v>60</v>
      </c>
      <c r="BE1699" s="30" t="s">
        <v>60</v>
      </c>
      <c r="BF1699" s="35" t="str">
        <f>IFERROR(VLOOKUP(Data_Power_app[[#This Row],[PRO ODER]],'Result'!A:C,3,0),"")</f>
        <v>LAMINATION 5</v>
      </c>
      <c r="BG1699" s="14" t="str">
        <f>IFERROR(VLOOKUP(Data_Power_app[[#This Row],[PRO ODER]]&amp;"LAM_IN",'Real Time'!A:E,4,0),"")</f>
        <v/>
      </c>
      <c r="BH1699" s="37" t="str">
        <f>IF(Data_Power_app[[#This Row],[LAMINATION MACHINE (PLAN)]]="","",IF(Data_Power_app[[#This Row],[LAMINATION MACHINE (REALTIME)]]="","",RIGHT(Data_Power_app[[#This Row],[LAMINATION MACHINE (REALTIME)]],1)=RIGHT(Data_Power_app[[#This Row],[LAMINATION MACHINE (PLAN)]],1)))</f>
        <v/>
      </c>
    </row>
    <row r="1700" spans="1:60" x14ac:dyDescent="0.25">
      <c r="A1700" s="27">
        <v>2428</v>
      </c>
      <c r="B1700" s="30" t="s">
        <v>3968</v>
      </c>
      <c r="C1700" s="30" t="s">
        <v>3969</v>
      </c>
      <c r="D1700" s="30" t="s">
        <v>300</v>
      </c>
      <c r="E1700" s="30" t="s">
        <v>301</v>
      </c>
      <c r="F1700" s="30" t="s">
        <v>59</v>
      </c>
      <c r="G1700" s="30">
        <v>590</v>
      </c>
      <c r="H1700" s="4">
        <v>45811</v>
      </c>
      <c r="I1700" s="30">
        <v>45804</v>
      </c>
      <c r="J1700" s="4">
        <v>45804</v>
      </c>
      <c r="K1700" s="4">
        <v>45812</v>
      </c>
      <c r="L1700" s="4">
        <v>45810.879166666666</v>
      </c>
      <c r="M1700" s="4">
        <v>45812</v>
      </c>
      <c r="N1700" s="4">
        <v>45811.702175925922</v>
      </c>
      <c r="O1700" s="4" t="s">
        <v>60</v>
      </c>
      <c r="P1700" s="4" t="s">
        <v>60</v>
      </c>
      <c r="Q1700" s="4" t="s">
        <v>60</v>
      </c>
      <c r="R1700" s="4" t="s">
        <v>60</v>
      </c>
      <c r="S1700" s="4" t="s">
        <v>60</v>
      </c>
      <c r="T1700" s="4">
        <v>45814</v>
      </c>
      <c r="U1700" s="4"/>
      <c r="V1700" s="4"/>
      <c r="W1700" s="4">
        <v>45818</v>
      </c>
      <c r="X1700" s="4"/>
      <c r="Y1700" s="4" t="s">
        <v>60</v>
      </c>
      <c r="Z1700" s="4">
        <v>45818</v>
      </c>
      <c r="AA1700" s="4"/>
      <c r="AB1700" s="4" t="s">
        <v>60</v>
      </c>
      <c r="AC1700" s="4">
        <v>45819</v>
      </c>
      <c r="AD1700" s="4">
        <v>45820</v>
      </c>
      <c r="AE1700" s="4">
        <v>45822</v>
      </c>
      <c r="AF1700" s="4"/>
      <c r="AG1700" s="30" t="s">
        <v>266</v>
      </c>
      <c r="AH1700" s="30" t="s">
        <v>302</v>
      </c>
      <c r="AI1700" s="30" t="s">
        <v>545</v>
      </c>
      <c r="AJ1700" s="30" t="s">
        <v>303</v>
      </c>
      <c r="AK1700" s="30" t="s">
        <v>65</v>
      </c>
      <c r="AL1700" s="30" t="s">
        <v>304</v>
      </c>
      <c r="AM1700" s="30" t="s">
        <v>305</v>
      </c>
      <c r="AN1700" s="30">
        <v>11.580870000000001</v>
      </c>
      <c r="AO1700" s="30" t="s">
        <v>68</v>
      </c>
      <c r="AP1700" s="30"/>
      <c r="AQ1700" s="30"/>
      <c r="AR1700" s="30" t="s">
        <v>68</v>
      </c>
      <c r="AS1700" s="30"/>
      <c r="AT1700" s="30"/>
      <c r="AU1700" s="30" t="s">
        <v>391</v>
      </c>
      <c r="AV1700" s="30" t="s">
        <v>392</v>
      </c>
      <c r="AW1700" s="30">
        <v>43.05639</v>
      </c>
      <c r="AX1700" s="30" t="s">
        <v>546</v>
      </c>
      <c r="AY1700" s="30" t="s">
        <v>547</v>
      </c>
      <c r="AZ1700" s="3">
        <v>590</v>
      </c>
      <c r="BA1700" s="30" t="s">
        <v>60</v>
      </c>
      <c r="BB1700" s="30">
        <v>590</v>
      </c>
      <c r="BC1700" s="30" t="s">
        <v>60</v>
      </c>
      <c r="BD1700" s="30" t="s">
        <v>60</v>
      </c>
      <c r="BE1700" s="30" t="s">
        <v>60</v>
      </c>
      <c r="BF1700" s="35" t="str">
        <f>IFERROR(VLOOKUP(Data_Power_app[[#This Row],[PRO ODER]],'Result'!A:C,3,0),"")</f>
        <v/>
      </c>
      <c r="BG1700" s="14" t="str">
        <f>IFERROR(VLOOKUP(Data_Power_app[[#This Row],[PRO ODER]]&amp;"LAM_IN",'Real Time'!A:E,4,0),"")</f>
        <v/>
      </c>
      <c r="BH1700" s="37" t="str">
        <f>IF(Data_Power_app[[#This Row],[LAMINATION MACHINE (PLAN)]]="","",IF(Data_Power_app[[#This Row],[LAMINATION MACHINE (REALTIME)]]="","",RIGHT(Data_Power_app[[#This Row],[LAMINATION MACHINE (REALTIME)]],1)=RIGHT(Data_Power_app[[#This Row],[LAMINATION MACHINE (PLAN)]],1)))</f>
        <v/>
      </c>
    </row>
    <row r="1701" spans="1:60" x14ac:dyDescent="0.25">
      <c r="A1701" s="27">
        <v>2429</v>
      </c>
      <c r="B1701" s="30" t="s">
        <v>5929</v>
      </c>
      <c r="C1701" s="30" t="s">
        <v>5643</v>
      </c>
      <c r="D1701" s="30" t="s">
        <v>300</v>
      </c>
      <c r="E1701" s="30" t="s">
        <v>301</v>
      </c>
      <c r="F1701" s="30" t="s">
        <v>59</v>
      </c>
      <c r="G1701" s="30">
        <v>608</v>
      </c>
      <c r="H1701" s="4">
        <v>45811</v>
      </c>
      <c r="I1701" s="30">
        <v>45806</v>
      </c>
      <c r="J1701" s="4">
        <v>45806</v>
      </c>
      <c r="K1701" s="4">
        <v>45812</v>
      </c>
      <c r="L1701" s="4">
        <v>45811.448182870372</v>
      </c>
      <c r="M1701" s="4">
        <v>45812</v>
      </c>
      <c r="N1701" s="4"/>
      <c r="O1701" s="4" t="s">
        <v>60</v>
      </c>
      <c r="P1701" s="4" t="s">
        <v>60</v>
      </c>
      <c r="Q1701" s="4" t="s">
        <v>60</v>
      </c>
      <c r="R1701" s="4" t="s">
        <v>60</v>
      </c>
      <c r="S1701" s="4" t="s">
        <v>60</v>
      </c>
      <c r="T1701" s="4">
        <v>45814</v>
      </c>
      <c r="U1701" s="4"/>
      <c r="V1701" s="4"/>
      <c r="W1701" s="4">
        <v>45818</v>
      </c>
      <c r="X1701" s="4"/>
      <c r="Y1701" s="4" t="s">
        <v>60</v>
      </c>
      <c r="Z1701" s="4">
        <v>45818</v>
      </c>
      <c r="AA1701" s="4"/>
      <c r="AB1701" s="4" t="s">
        <v>60</v>
      </c>
      <c r="AC1701" s="4">
        <v>45819</v>
      </c>
      <c r="AD1701" s="4">
        <v>45820</v>
      </c>
      <c r="AE1701" s="4">
        <v>45822</v>
      </c>
      <c r="AF1701" s="4"/>
      <c r="AG1701" s="30" t="s">
        <v>88</v>
      </c>
      <c r="AH1701" s="30" t="s">
        <v>302</v>
      </c>
      <c r="AI1701" s="30" t="s">
        <v>618</v>
      </c>
      <c r="AJ1701" s="30" t="s">
        <v>303</v>
      </c>
      <c r="AK1701" s="30" t="s">
        <v>100</v>
      </c>
      <c r="AL1701" s="30" t="s">
        <v>304</v>
      </c>
      <c r="AM1701" s="30" t="s">
        <v>305</v>
      </c>
      <c r="AN1701" s="30">
        <v>14.18764</v>
      </c>
      <c r="AO1701" s="30" t="s">
        <v>68</v>
      </c>
      <c r="AP1701" s="30"/>
      <c r="AQ1701" s="30"/>
      <c r="AR1701" s="30" t="s">
        <v>68</v>
      </c>
      <c r="AS1701" s="30"/>
      <c r="AT1701" s="30"/>
      <c r="AU1701" s="30" t="s">
        <v>391</v>
      </c>
      <c r="AV1701" s="30" t="s">
        <v>392</v>
      </c>
      <c r="AW1701" s="30">
        <v>52.752760000000002</v>
      </c>
      <c r="AX1701" s="30" t="s">
        <v>619</v>
      </c>
      <c r="AY1701" s="30" t="s">
        <v>620</v>
      </c>
      <c r="AZ1701" s="3">
        <v>608</v>
      </c>
      <c r="BA1701" s="30" t="s">
        <v>60</v>
      </c>
      <c r="BB1701" s="30">
        <v>608</v>
      </c>
      <c r="BC1701" s="30" t="s">
        <v>60</v>
      </c>
      <c r="BD1701" s="30" t="s">
        <v>60</v>
      </c>
      <c r="BE1701" s="30" t="s">
        <v>60</v>
      </c>
      <c r="BF1701" s="35" t="str">
        <f>IFERROR(VLOOKUP(Data_Power_app[[#This Row],[PRO ODER]],'Result'!A:C,3,0),"")</f>
        <v/>
      </c>
      <c r="BG1701" s="14" t="str">
        <f>IFERROR(VLOOKUP(Data_Power_app[[#This Row],[PRO ODER]]&amp;"LAM_IN",'Real Time'!A:E,4,0),"")</f>
        <v/>
      </c>
      <c r="BH1701" s="37" t="str">
        <f>IF(Data_Power_app[[#This Row],[LAMINATION MACHINE (PLAN)]]="","",IF(Data_Power_app[[#This Row],[LAMINATION MACHINE (REALTIME)]]="","",RIGHT(Data_Power_app[[#This Row],[LAMINATION MACHINE (REALTIME)]],1)=RIGHT(Data_Power_app[[#This Row],[LAMINATION MACHINE (PLAN)]],1)))</f>
        <v/>
      </c>
    </row>
    <row r="1702" spans="1:60" x14ac:dyDescent="0.25">
      <c r="A1702" s="27">
        <v>2430</v>
      </c>
      <c r="B1702" s="30" t="s">
        <v>11896</v>
      </c>
      <c r="C1702" s="30" t="s">
        <v>11897</v>
      </c>
      <c r="D1702" s="30" t="s">
        <v>95</v>
      </c>
      <c r="E1702" s="30" t="s">
        <v>96</v>
      </c>
      <c r="F1702" s="30" t="s">
        <v>59</v>
      </c>
      <c r="G1702" s="30">
        <v>300</v>
      </c>
      <c r="H1702" s="4">
        <v>45813</v>
      </c>
      <c r="I1702" s="30">
        <v>45811</v>
      </c>
      <c r="J1702" s="4" t="s">
        <v>60</v>
      </c>
      <c r="K1702" s="4">
        <v>45814</v>
      </c>
      <c r="L1702" s="4"/>
      <c r="M1702" s="4">
        <v>45814</v>
      </c>
      <c r="N1702" s="4"/>
      <c r="O1702" s="4">
        <v>45814</v>
      </c>
      <c r="P1702" s="4" t="s">
        <v>60</v>
      </c>
      <c r="Q1702" s="4" t="s">
        <v>60</v>
      </c>
      <c r="R1702" s="4" t="s">
        <v>60</v>
      </c>
      <c r="S1702" s="4" t="s">
        <v>60</v>
      </c>
      <c r="T1702" s="4">
        <v>45815</v>
      </c>
      <c r="U1702" s="4"/>
      <c r="V1702" s="4"/>
      <c r="W1702" s="4">
        <v>45817</v>
      </c>
      <c r="X1702" s="4"/>
      <c r="Y1702" s="4" t="s">
        <v>60</v>
      </c>
      <c r="Z1702" s="4">
        <v>45818</v>
      </c>
      <c r="AA1702" s="4"/>
      <c r="AB1702" s="4" t="s">
        <v>60</v>
      </c>
      <c r="AC1702" s="4">
        <v>45819</v>
      </c>
      <c r="AD1702" s="4">
        <v>45820</v>
      </c>
      <c r="AE1702" s="4">
        <v>45822</v>
      </c>
      <c r="AF1702" s="4"/>
      <c r="AG1702" s="30" t="s">
        <v>126</v>
      </c>
      <c r="AH1702" s="30" t="s">
        <v>520</v>
      </c>
      <c r="AI1702" s="30" t="s">
        <v>962</v>
      </c>
      <c r="AJ1702" s="30" t="s">
        <v>522</v>
      </c>
      <c r="AK1702" s="30" t="s">
        <v>100</v>
      </c>
      <c r="AL1702" s="30" t="s">
        <v>330</v>
      </c>
      <c r="AM1702" s="30" t="s">
        <v>331</v>
      </c>
      <c r="AN1702" s="30">
        <v>7.3720400000000001</v>
      </c>
      <c r="AO1702" s="30" t="s">
        <v>68</v>
      </c>
      <c r="AP1702" s="30"/>
      <c r="AQ1702" s="30"/>
      <c r="AR1702" s="30" t="s">
        <v>68</v>
      </c>
      <c r="AS1702" s="30"/>
      <c r="AT1702" s="30"/>
      <c r="AU1702" s="30" t="s">
        <v>525</v>
      </c>
      <c r="AV1702" s="30" t="s">
        <v>526</v>
      </c>
      <c r="AW1702" s="30">
        <v>27.4072</v>
      </c>
      <c r="AX1702" s="30" t="s">
        <v>960</v>
      </c>
      <c r="AY1702" s="30" t="s">
        <v>961</v>
      </c>
      <c r="AZ1702" s="3">
        <v>300</v>
      </c>
      <c r="BA1702" s="30" t="s">
        <v>60</v>
      </c>
      <c r="BB1702" s="30">
        <v>300</v>
      </c>
      <c r="BC1702" s="30" t="s">
        <v>60</v>
      </c>
      <c r="BD1702" s="30" t="s">
        <v>60</v>
      </c>
      <c r="BE1702" s="30" t="s">
        <v>60</v>
      </c>
      <c r="BF1702" s="35" t="str">
        <f>IFERROR(VLOOKUP(Data_Power_app[[#This Row],[PRO ODER]],'Result'!A:C,3,0),"")</f>
        <v>LAMINATION 5</v>
      </c>
      <c r="BG1702" s="14" t="str">
        <f>IFERROR(VLOOKUP(Data_Power_app[[#This Row],[PRO ODER]]&amp;"LAM_IN",'Real Time'!A:E,4,0),"")</f>
        <v/>
      </c>
      <c r="BH1702" s="37" t="str">
        <f>IF(Data_Power_app[[#This Row],[LAMINATION MACHINE (PLAN)]]="","",IF(Data_Power_app[[#This Row],[LAMINATION MACHINE (REALTIME)]]="","",RIGHT(Data_Power_app[[#This Row],[LAMINATION MACHINE (REALTIME)]],1)=RIGHT(Data_Power_app[[#This Row],[LAMINATION MACHINE (PLAN)]],1)))</f>
        <v/>
      </c>
    </row>
    <row r="1703" spans="1:60" x14ac:dyDescent="0.25">
      <c r="A1703" s="27">
        <v>2431</v>
      </c>
      <c r="B1703" s="30" t="s">
        <v>11898</v>
      </c>
      <c r="C1703" s="30" t="s">
        <v>11899</v>
      </c>
      <c r="D1703" s="30" t="s">
        <v>95</v>
      </c>
      <c r="E1703" s="30" t="s">
        <v>96</v>
      </c>
      <c r="F1703" s="30" t="s">
        <v>59</v>
      </c>
      <c r="G1703" s="30">
        <v>900</v>
      </c>
      <c r="H1703" s="4">
        <v>45813</v>
      </c>
      <c r="I1703" s="30">
        <v>45811</v>
      </c>
      <c r="J1703" s="4" t="s">
        <v>60</v>
      </c>
      <c r="K1703" s="4">
        <v>45814</v>
      </c>
      <c r="L1703" s="4"/>
      <c r="M1703" s="4">
        <v>45814</v>
      </c>
      <c r="N1703" s="4"/>
      <c r="O1703" s="4">
        <v>45814</v>
      </c>
      <c r="P1703" s="4" t="s">
        <v>60</v>
      </c>
      <c r="Q1703" s="4" t="s">
        <v>60</v>
      </c>
      <c r="R1703" s="4" t="s">
        <v>60</v>
      </c>
      <c r="S1703" s="4" t="s">
        <v>60</v>
      </c>
      <c r="T1703" s="4">
        <v>45815</v>
      </c>
      <c r="U1703" s="4"/>
      <c r="V1703" s="4"/>
      <c r="W1703" s="4">
        <v>45817</v>
      </c>
      <c r="X1703" s="4"/>
      <c r="Y1703" s="4" t="s">
        <v>60</v>
      </c>
      <c r="Z1703" s="4">
        <v>45818</v>
      </c>
      <c r="AA1703" s="4"/>
      <c r="AB1703" s="4" t="s">
        <v>60</v>
      </c>
      <c r="AC1703" s="4">
        <v>45819</v>
      </c>
      <c r="AD1703" s="4">
        <v>45820</v>
      </c>
      <c r="AE1703" s="4">
        <v>45822</v>
      </c>
      <c r="AF1703" s="4"/>
      <c r="AG1703" s="30" t="s">
        <v>126</v>
      </c>
      <c r="AH1703" s="30" t="s">
        <v>520</v>
      </c>
      <c r="AI1703" s="30" t="s">
        <v>962</v>
      </c>
      <c r="AJ1703" s="30" t="s">
        <v>522</v>
      </c>
      <c r="AK1703" s="30" t="s">
        <v>100</v>
      </c>
      <c r="AL1703" s="30" t="s">
        <v>330</v>
      </c>
      <c r="AM1703" s="30" t="s">
        <v>331</v>
      </c>
      <c r="AN1703" s="30">
        <v>22.39038</v>
      </c>
      <c r="AO1703" s="30" t="s">
        <v>68</v>
      </c>
      <c r="AP1703" s="30"/>
      <c r="AQ1703" s="30"/>
      <c r="AR1703" s="30" t="s">
        <v>68</v>
      </c>
      <c r="AS1703" s="30"/>
      <c r="AT1703" s="30"/>
      <c r="AU1703" s="30" t="s">
        <v>525</v>
      </c>
      <c r="AV1703" s="30" t="s">
        <v>526</v>
      </c>
      <c r="AW1703" s="30">
        <v>83.243639999999999</v>
      </c>
      <c r="AX1703" s="30" t="s">
        <v>960</v>
      </c>
      <c r="AY1703" s="30" t="s">
        <v>961</v>
      </c>
      <c r="AZ1703" s="3">
        <v>900</v>
      </c>
      <c r="BA1703" s="30" t="s">
        <v>60</v>
      </c>
      <c r="BB1703" s="30">
        <v>900</v>
      </c>
      <c r="BC1703" s="30" t="s">
        <v>60</v>
      </c>
      <c r="BD1703" s="30" t="s">
        <v>60</v>
      </c>
      <c r="BE1703" s="30" t="s">
        <v>60</v>
      </c>
      <c r="BF1703" s="35" t="str">
        <f>IFERROR(VLOOKUP(Data_Power_app[[#This Row],[PRO ODER]],'Result'!A:C,3,0),"")</f>
        <v>LAMINATION 5</v>
      </c>
      <c r="BG1703" s="14" t="str">
        <f>IFERROR(VLOOKUP(Data_Power_app[[#This Row],[PRO ODER]]&amp;"LAM_IN",'Real Time'!A:E,4,0),"")</f>
        <v/>
      </c>
      <c r="BH1703" s="37" t="str">
        <f>IF(Data_Power_app[[#This Row],[LAMINATION MACHINE (PLAN)]]="","",IF(Data_Power_app[[#This Row],[LAMINATION MACHINE (REALTIME)]]="","",RIGHT(Data_Power_app[[#This Row],[LAMINATION MACHINE (REALTIME)]],1)=RIGHT(Data_Power_app[[#This Row],[LAMINATION MACHINE (PLAN)]],1)))</f>
        <v/>
      </c>
    </row>
    <row r="1704" spans="1:60" x14ac:dyDescent="0.25">
      <c r="A1704" s="27">
        <v>2432</v>
      </c>
      <c r="B1704" s="30" t="s">
        <v>11900</v>
      </c>
      <c r="C1704" s="30" t="s">
        <v>11901</v>
      </c>
      <c r="D1704" s="30" t="s">
        <v>95</v>
      </c>
      <c r="E1704" s="30" t="s">
        <v>96</v>
      </c>
      <c r="F1704" s="30" t="s">
        <v>59</v>
      </c>
      <c r="G1704" s="30">
        <v>300</v>
      </c>
      <c r="H1704" s="4">
        <v>45813</v>
      </c>
      <c r="I1704" s="30">
        <v>45811</v>
      </c>
      <c r="J1704" s="4" t="s">
        <v>60</v>
      </c>
      <c r="K1704" s="4">
        <v>45814</v>
      </c>
      <c r="L1704" s="4"/>
      <c r="M1704" s="4">
        <v>45814</v>
      </c>
      <c r="N1704" s="4"/>
      <c r="O1704" s="4">
        <v>45814</v>
      </c>
      <c r="P1704" s="4" t="s">
        <v>60</v>
      </c>
      <c r="Q1704" s="4" t="s">
        <v>60</v>
      </c>
      <c r="R1704" s="4" t="s">
        <v>60</v>
      </c>
      <c r="S1704" s="4" t="s">
        <v>60</v>
      </c>
      <c r="T1704" s="4">
        <v>45815</v>
      </c>
      <c r="U1704" s="4"/>
      <c r="V1704" s="4"/>
      <c r="W1704" s="4">
        <v>45817</v>
      </c>
      <c r="X1704" s="4"/>
      <c r="Y1704" s="4" t="s">
        <v>60</v>
      </c>
      <c r="Z1704" s="4">
        <v>45818</v>
      </c>
      <c r="AA1704" s="4"/>
      <c r="AB1704" s="4" t="s">
        <v>60</v>
      </c>
      <c r="AC1704" s="4">
        <v>45819</v>
      </c>
      <c r="AD1704" s="4">
        <v>45820</v>
      </c>
      <c r="AE1704" s="4">
        <v>45822</v>
      </c>
      <c r="AF1704" s="4"/>
      <c r="AG1704" s="30" t="s">
        <v>126</v>
      </c>
      <c r="AH1704" s="30" t="s">
        <v>98</v>
      </c>
      <c r="AI1704" s="30" t="s">
        <v>1006</v>
      </c>
      <c r="AJ1704" s="30" t="s">
        <v>99</v>
      </c>
      <c r="AK1704" s="30" t="s">
        <v>100</v>
      </c>
      <c r="AL1704" s="30" t="s">
        <v>330</v>
      </c>
      <c r="AM1704" s="30" t="s">
        <v>331</v>
      </c>
      <c r="AN1704" s="30">
        <v>6.7559800000000001</v>
      </c>
      <c r="AO1704" s="30" t="s">
        <v>68</v>
      </c>
      <c r="AP1704" s="30"/>
      <c r="AQ1704" s="30"/>
      <c r="AR1704" s="30" t="s">
        <v>68</v>
      </c>
      <c r="AS1704" s="30"/>
      <c r="AT1704" s="30"/>
      <c r="AU1704" s="30" t="s">
        <v>525</v>
      </c>
      <c r="AV1704" s="30" t="s">
        <v>526</v>
      </c>
      <c r="AW1704" s="30">
        <v>25.117570000000001</v>
      </c>
      <c r="AX1704" s="30" t="s">
        <v>527</v>
      </c>
      <c r="AY1704" s="30" t="s">
        <v>528</v>
      </c>
      <c r="AZ1704" s="3">
        <v>300</v>
      </c>
      <c r="BA1704" s="30" t="s">
        <v>60</v>
      </c>
      <c r="BB1704" s="30">
        <v>300</v>
      </c>
      <c r="BC1704" s="30" t="s">
        <v>60</v>
      </c>
      <c r="BD1704" s="30" t="s">
        <v>60</v>
      </c>
      <c r="BE1704" s="30" t="s">
        <v>60</v>
      </c>
      <c r="BF1704" s="35" t="str">
        <f>IFERROR(VLOOKUP(Data_Power_app[[#This Row],[PRO ODER]],'Result'!A:C,3,0),"")</f>
        <v>LAMINATION 5</v>
      </c>
      <c r="BG1704" s="14" t="str">
        <f>IFERROR(VLOOKUP(Data_Power_app[[#This Row],[PRO ODER]]&amp;"LAM_IN",'Real Time'!A:E,4,0),"")</f>
        <v/>
      </c>
      <c r="BH1704" s="37" t="str">
        <f>IF(Data_Power_app[[#This Row],[LAMINATION MACHINE (PLAN)]]="","",IF(Data_Power_app[[#This Row],[LAMINATION MACHINE (REALTIME)]]="","",RIGHT(Data_Power_app[[#This Row],[LAMINATION MACHINE (REALTIME)]],1)=RIGHT(Data_Power_app[[#This Row],[LAMINATION MACHINE (PLAN)]],1)))</f>
        <v/>
      </c>
    </row>
    <row r="1705" spans="1:60" x14ac:dyDescent="0.25">
      <c r="A1705" s="27">
        <v>2433</v>
      </c>
      <c r="B1705" s="30" t="s">
        <v>11902</v>
      </c>
      <c r="C1705" s="30" t="s">
        <v>11903</v>
      </c>
      <c r="D1705" s="30" t="s">
        <v>95</v>
      </c>
      <c r="E1705" s="30" t="s">
        <v>96</v>
      </c>
      <c r="F1705" s="30" t="s">
        <v>59</v>
      </c>
      <c r="G1705" s="30">
        <v>600</v>
      </c>
      <c r="H1705" s="4">
        <v>45813</v>
      </c>
      <c r="I1705" s="30">
        <v>45811</v>
      </c>
      <c r="J1705" s="4" t="s">
        <v>60</v>
      </c>
      <c r="K1705" s="4">
        <v>45814</v>
      </c>
      <c r="L1705" s="4"/>
      <c r="M1705" s="4">
        <v>45814</v>
      </c>
      <c r="N1705" s="4"/>
      <c r="O1705" s="4">
        <v>45814</v>
      </c>
      <c r="P1705" s="4" t="s">
        <v>60</v>
      </c>
      <c r="Q1705" s="4" t="s">
        <v>60</v>
      </c>
      <c r="R1705" s="4" t="s">
        <v>60</v>
      </c>
      <c r="S1705" s="4" t="s">
        <v>60</v>
      </c>
      <c r="T1705" s="4">
        <v>45815</v>
      </c>
      <c r="U1705" s="4"/>
      <c r="V1705" s="4"/>
      <c r="W1705" s="4">
        <v>45817</v>
      </c>
      <c r="X1705" s="4"/>
      <c r="Y1705" s="4" t="s">
        <v>60</v>
      </c>
      <c r="Z1705" s="4">
        <v>45818</v>
      </c>
      <c r="AA1705" s="4"/>
      <c r="AB1705" s="4" t="s">
        <v>60</v>
      </c>
      <c r="AC1705" s="4">
        <v>45819</v>
      </c>
      <c r="AD1705" s="4">
        <v>45820</v>
      </c>
      <c r="AE1705" s="4">
        <v>45822</v>
      </c>
      <c r="AF1705" s="4"/>
      <c r="AG1705" s="30" t="s">
        <v>126</v>
      </c>
      <c r="AH1705" s="30" t="s">
        <v>98</v>
      </c>
      <c r="AI1705" s="30" t="s">
        <v>1006</v>
      </c>
      <c r="AJ1705" s="30" t="s">
        <v>99</v>
      </c>
      <c r="AK1705" s="30" t="s">
        <v>100</v>
      </c>
      <c r="AL1705" s="30" t="s">
        <v>330</v>
      </c>
      <c r="AM1705" s="30" t="s">
        <v>331</v>
      </c>
      <c r="AN1705" s="30">
        <v>13.36755</v>
      </c>
      <c r="AO1705" s="30" t="s">
        <v>68</v>
      </c>
      <c r="AP1705" s="30"/>
      <c r="AQ1705" s="30"/>
      <c r="AR1705" s="30" t="s">
        <v>68</v>
      </c>
      <c r="AS1705" s="30"/>
      <c r="AT1705" s="30"/>
      <c r="AU1705" s="30" t="s">
        <v>525</v>
      </c>
      <c r="AV1705" s="30" t="s">
        <v>526</v>
      </c>
      <c r="AW1705" s="30">
        <v>49.699539999999999</v>
      </c>
      <c r="AX1705" s="30" t="s">
        <v>527</v>
      </c>
      <c r="AY1705" s="30" t="s">
        <v>528</v>
      </c>
      <c r="AZ1705" s="3">
        <v>600</v>
      </c>
      <c r="BA1705" s="30" t="s">
        <v>60</v>
      </c>
      <c r="BB1705" s="30">
        <v>600</v>
      </c>
      <c r="BC1705" s="30" t="s">
        <v>60</v>
      </c>
      <c r="BD1705" s="30" t="s">
        <v>60</v>
      </c>
      <c r="BE1705" s="30" t="s">
        <v>60</v>
      </c>
      <c r="BF1705" s="35" t="str">
        <f>IFERROR(VLOOKUP(Data_Power_app[[#This Row],[PRO ODER]],'Result'!A:C,3,0),"")</f>
        <v>LAMINATION 5</v>
      </c>
      <c r="BG1705" s="14" t="str">
        <f>IFERROR(VLOOKUP(Data_Power_app[[#This Row],[PRO ODER]]&amp;"LAM_IN",'Real Time'!A:E,4,0),"")</f>
        <v/>
      </c>
      <c r="BH1705" s="37" t="str">
        <f>IF(Data_Power_app[[#This Row],[LAMINATION MACHINE (PLAN)]]="","",IF(Data_Power_app[[#This Row],[LAMINATION MACHINE (REALTIME)]]="","",RIGHT(Data_Power_app[[#This Row],[LAMINATION MACHINE (REALTIME)]],1)=RIGHT(Data_Power_app[[#This Row],[LAMINATION MACHINE (PLAN)]],1)))</f>
        <v/>
      </c>
    </row>
    <row r="1706" spans="1:60" x14ac:dyDescent="0.25">
      <c r="A1706" s="27">
        <v>2434</v>
      </c>
      <c r="B1706" s="30" t="s">
        <v>11904</v>
      </c>
      <c r="C1706" s="30" t="s">
        <v>11905</v>
      </c>
      <c r="D1706" s="30" t="s">
        <v>95</v>
      </c>
      <c r="E1706" s="30" t="s">
        <v>96</v>
      </c>
      <c r="F1706" s="30" t="s">
        <v>59</v>
      </c>
      <c r="G1706" s="30">
        <v>300</v>
      </c>
      <c r="H1706" s="4">
        <v>45813</v>
      </c>
      <c r="I1706" s="30">
        <v>45811</v>
      </c>
      <c r="J1706" s="4" t="s">
        <v>60</v>
      </c>
      <c r="K1706" s="4">
        <v>45814</v>
      </c>
      <c r="L1706" s="4"/>
      <c r="M1706" s="4">
        <v>45814</v>
      </c>
      <c r="N1706" s="4"/>
      <c r="O1706" s="4">
        <v>45814</v>
      </c>
      <c r="P1706" s="4" t="s">
        <v>60</v>
      </c>
      <c r="Q1706" s="4" t="s">
        <v>60</v>
      </c>
      <c r="R1706" s="4" t="s">
        <v>60</v>
      </c>
      <c r="S1706" s="4" t="s">
        <v>60</v>
      </c>
      <c r="T1706" s="4">
        <v>45815</v>
      </c>
      <c r="U1706" s="4"/>
      <c r="V1706" s="4"/>
      <c r="W1706" s="4">
        <v>45817</v>
      </c>
      <c r="X1706" s="4"/>
      <c r="Y1706" s="4" t="s">
        <v>60</v>
      </c>
      <c r="Z1706" s="4">
        <v>45818</v>
      </c>
      <c r="AA1706" s="4"/>
      <c r="AB1706" s="4" t="s">
        <v>60</v>
      </c>
      <c r="AC1706" s="4">
        <v>45819</v>
      </c>
      <c r="AD1706" s="4">
        <v>45820</v>
      </c>
      <c r="AE1706" s="4">
        <v>45822</v>
      </c>
      <c r="AF1706" s="4"/>
      <c r="AG1706" s="30" t="s">
        <v>126</v>
      </c>
      <c r="AH1706" s="30" t="s">
        <v>98</v>
      </c>
      <c r="AI1706" s="30" t="s">
        <v>1006</v>
      </c>
      <c r="AJ1706" s="30" t="s">
        <v>99</v>
      </c>
      <c r="AK1706" s="30" t="s">
        <v>100</v>
      </c>
      <c r="AL1706" s="30" t="s">
        <v>330</v>
      </c>
      <c r="AM1706" s="30" t="s">
        <v>331</v>
      </c>
      <c r="AN1706" s="30">
        <v>6.5996800000000002</v>
      </c>
      <c r="AO1706" s="30" t="s">
        <v>68</v>
      </c>
      <c r="AP1706" s="30"/>
      <c r="AQ1706" s="30"/>
      <c r="AR1706" s="30" t="s">
        <v>68</v>
      </c>
      <c r="AS1706" s="30"/>
      <c r="AT1706" s="30"/>
      <c r="AU1706" s="30" t="s">
        <v>525</v>
      </c>
      <c r="AV1706" s="30" t="s">
        <v>526</v>
      </c>
      <c r="AW1706" s="30">
        <v>24.53716</v>
      </c>
      <c r="AX1706" s="30" t="s">
        <v>527</v>
      </c>
      <c r="AY1706" s="30" t="s">
        <v>528</v>
      </c>
      <c r="AZ1706" s="3">
        <v>300</v>
      </c>
      <c r="BA1706" s="30" t="s">
        <v>60</v>
      </c>
      <c r="BB1706" s="30">
        <v>300</v>
      </c>
      <c r="BC1706" s="30" t="s">
        <v>60</v>
      </c>
      <c r="BD1706" s="30" t="s">
        <v>60</v>
      </c>
      <c r="BE1706" s="30" t="s">
        <v>60</v>
      </c>
      <c r="BF1706" s="35" t="str">
        <f>IFERROR(VLOOKUP(Data_Power_app[[#This Row],[PRO ODER]],'Result'!A:C,3,0),"")</f>
        <v>LAMINATION 5</v>
      </c>
      <c r="BG1706" s="14" t="str">
        <f>IFERROR(VLOOKUP(Data_Power_app[[#This Row],[PRO ODER]]&amp;"LAM_IN",'Real Time'!A:E,4,0),"")</f>
        <v/>
      </c>
      <c r="BH1706" s="37" t="str">
        <f>IF(Data_Power_app[[#This Row],[LAMINATION MACHINE (PLAN)]]="","",IF(Data_Power_app[[#This Row],[LAMINATION MACHINE (REALTIME)]]="","",RIGHT(Data_Power_app[[#This Row],[LAMINATION MACHINE (REALTIME)]],1)=RIGHT(Data_Power_app[[#This Row],[LAMINATION MACHINE (PLAN)]],1)))</f>
        <v/>
      </c>
    </row>
    <row r="1707" spans="1:60" x14ac:dyDescent="0.25">
      <c r="A1707" s="27">
        <v>2435</v>
      </c>
      <c r="B1707" s="30" t="s">
        <v>11906</v>
      </c>
      <c r="C1707" s="30" t="s">
        <v>11907</v>
      </c>
      <c r="D1707" s="30" t="s">
        <v>95</v>
      </c>
      <c r="E1707" s="30" t="s">
        <v>96</v>
      </c>
      <c r="F1707" s="30" t="s">
        <v>59</v>
      </c>
      <c r="G1707" s="30">
        <v>1608</v>
      </c>
      <c r="H1707" s="4">
        <v>45813</v>
      </c>
      <c r="I1707" s="30">
        <v>45811</v>
      </c>
      <c r="J1707" s="4" t="s">
        <v>60</v>
      </c>
      <c r="K1707" s="4">
        <v>45814</v>
      </c>
      <c r="L1707" s="4"/>
      <c r="M1707" s="4">
        <v>45814</v>
      </c>
      <c r="N1707" s="4"/>
      <c r="O1707" s="4">
        <v>45814</v>
      </c>
      <c r="P1707" s="4" t="s">
        <v>60</v>
      </c>
      <c r="Q1707" s="4" t="s">
        <v>60</v>
      </c>
      <c r="R1707" s="4" t="s">
        <v>60</v>
      </c>
      <c r="S1707" s="4" t="s">
        <v>60</v>
      </c>
      <c r="T1707" s="4">
        <v>45815</v>
      </c>
      <c r="U1707" s="4"/>
      <c r="V1707" s="4"/>
      <c r="W1707" s="4">
        <v>45817</v>
      </c>
      <c r="X1707" s="4"/>
      <c r="Y1707" s="4" t="s">
        <v>60</v>
      </c>
      <c r="Z1707" s="4">
        <v>45818</v>
      </c>
      <c r="AA1707" s="4"/>
      <c r="AB1707" s="4" t="s">
        <v>60</v>
      </c>
      <c r="AC1707" s="4">
        <v>45819</v>
      </c>
      <c r="AD1707" s="4">
        <v>45820</v>
      </c>
      <c r="AE1707" s="4">
        <v>45822</v>
      </c>
      <c r="AF1707" s="4"/>
      <c r="AG1707" s="30" t="s">
        <v>126</v>
      </c>
      <c r="AH1707" s="30" t="s">
        <v>98</v>
      </c>
      <c r="AI1707" s="30" t="s">
        <v>959</v>
      </c>
      <c r="AJ1707" s="30" t="s">
        <v>99</v>
      </c>
      <c r="AK1707" s="30" t="s">
        <v>100</v>
      </c>
      <c r="AL1707" s="30" t="s">
        <v>330</v>
      </c>
      <c r="AM1707" s="30" t="s">
        <v>331</v>
      </c>
      <c r="AN1707" s="30">
        <v>36.343130000000002</v>
      </c>
      <c r="AO1707" s="30" t="s">
        <v>68</v>
      </c>
      <c r="AP1707" s="30"/>
      <c r="AQ1707" s="30"/>
      <c r="AR1707" s="30" t="s">
        <v>68</v>
      </c>
      <c r="AS1707" s="30"/>
      <c r="AT1707" s="30"/>
      <c r="AU1707" s="30" t="s">
        <v>525</v>
      </c>
      <c r="AV1707" s="30" t="s">
        <v>526</v>
      </c>
      <c r="AW1707" s="30">
        <v>135.11846</v>
      </c>
      <c r="AX1707" s="30" t="s">
        <v>960</v>
      </c>
      <c r="AY1707" s="30" t="s">
        <v>961</v>
      </c>
      <c r="AZ1707" s="3">
        <v>1608</v>
      </c>
      <c r="BA1707" s="30" t="s">
        <v>60</v>
      </c>
      <c r="BB1707" s="30">
        <v>1608</v>
      </c>
      <c r="BC1707" s="30" t="s">
        <v>60</v>
      </c>
      <c r="BD1707" s="30" t="s">
        <v>60</v>
      </c>
      <c r="BE1707" s="30" t="s">
        <v>60</v>
      </c>
      <c r="BF1707" s="35" t="str">
        <f>IFERROR(VLOOKUP(Data_Power_app[[#This Row],[PRO ODER]],'Result'!A:C,3,0),"")</f>
        <v>LAMINATION 5</v>
      </c>
      <c r="BG1707" s="14" t="str">
        <f>IFERROR(VLOOKUP(Data_Power_app[[#This Row],[PRO ODER]]&amp;"LAM_IN",'Real Time'!A:E,4,0),"")</f>
        <v/>
      </c>
      <c r="BH1707" s="37" t="str">
        <f>IF(Data_Power_app[[#This Row],[LAMINATION MACHINE (PLAN)]]="","",IF(Data_Power_app[[#This Row],[LAMINATION MACHINE (REALTIME)]]="","",RIGHT(Data_Power_app[[#This Row],[LAMINATION MACHINE (REALTIME)]],1)=RIGHT(Data_Power_app[[#This Row],[LAMINATION MACHINE (PLAN)]],1)))</f>
        <v/>
      </c>
    </row>
    <row r="1708" spans="1:60" x14ac:dyDescent="0.25">
      <c r="A1708" s="27">
        <v>2436</v>
      </c>
      <c r="B1708" s="30" t="s">
        <v>11908</v>
      </c>
      <c r="C1708" s="30" t="s">
        <v>11909</v>
      </c>
      <c r="D1708" s="30" t="s">
        <v>95</v>
      </c>
      <c r="E1708" s="30" t="s">
        <v>96</v>
      </c>
      <c r="F1708" s="30" t="s">
        <v>59</v>
      </c>
      <c r="G1708" s="30">
        <v>348</v>
      </c>
      <c r="H1708" s="4">
        <v>45813</v>
      </c>
      <c r="I1708" s="30">
        <v>45811</v>
      </c>
      <c r="J1708" s="4" t="s">
        <v>60</v>
      </c>
      <c r="K1708" s="4">
        <v>45814</v>
      </c>
      <c r="L1708" s="4"/>
      <c r="M1708" s="4">
        <v>45814</v>
      </c>
      <c r="N1708" s="4"/>
      <c r="O1708" s="4">
        <v>45814</v>
      </c>
      <c r="P1708" s="4" t="s">
        <v>60</v>
      </c>
      <c r="Q1708" s="4" t="s">
        <v>60</v>
      </c>
      <c r="R1708" s="4" t="s">
        <v>60</v>
      </c>
      <c r="S1708" s="4" t="s">
        <v>60</v>
      </c>
      <c r="T1708" s="4">
        <v>45815</v>
      </c>
      <c r="U1708" s="4"/>
      <c r="V1708" s="4"/>
      <c r="W1708" s="4">
        <v>45817</v>
      </c>
      <c r="X1708" s="4"/>
      <c r="Y1708" s="4" t="s">
        <v>60</v>
      </c>
      <c r="Z1708" s="4">
        <v>45818</v>
      </c>
      <c r="AA1708" s="4"/>
      <c r="AB1708" s="4" t="s">
        <v>60</v>
      </c>
      <c r="AC1708" s="4">
        <v>45819</v>
      </c>
      <c r="AD1708" s="4">
        <v>45820</v>
      </c>
      <c r="AE1708" s="4">
        <v>45822</v>
      </c>
      <c r="AF1708" s="4"/>
      <c r="AG1708" s="30" t="s">
        <v>126</v>
      </c>
      <c r="AH1708" s="30" t="s">
        <v>98</v>
      </c>
      <c r="AI1708" s="30" t="s">
        <v>959</v>
      </c>
      <c r="AJ1708" s="30" t="s">
        <v>99</v>
      </c>
      <c r="AK1708" s="30" t="s">
        <v>100</v>
      </c>
      <c r="AL1708" s="30" t="s">
        <v>330</v>
      </c>
      <c r="AM1708" s="30" t="s">
        <v>331</v>
      </c>
      <c r="AN1708" s="30">
        <v>8.2070399999999992</v>
      </c>
      <c r="AO1708" s="30" t="s">
        <v>68</v>
      </c>
      <c r="AP1708" s="30"/>
      <c r="AQ1708" s="30"/>
      <c r="AR1708" s="30" t="s">
        <v>68</v>
      </c>
      <c r="AS1708" s="30"/>
      <c r="AT1708" s="30"/>
      <c r="AU1708" s="30" t="s">
        <v>525</v>
      </c>
      <c r="AV1708" s="30" t="s">
        <v>526</v>
      </c>
      <c r="AW1708" s="30">
        <v>30.51248</v>
      </c>
      <c r="AX1708" s="30" t="s">
        <v>960</v>
      </c>
      <c r="AY1708" s="30" t="s">
        <v>961</v>
      </c>
      <c r="AZ1708" s="3">
        <v>348</v>
      </c>
      <c r="BA1708" s="30" t="s">
        <v>60</v>
      </c>
      <c r="BB1708" s="30">
        <v>348</v>
      </c>
      <c r="BC1708" s="30" t="s">
        <v>60</v>
      </c>
      <c r="BD1708" s="30" t="s">
        <v>60</v>
      </c>
      <c r="BE1708" s="30" t="s">
        <v>60</v>
      </c>
      <c r="BF1708" s="35" t="str">
        <f>IFERROR(VLOOKUP(Data_Power_app[[#This Row],[PRO ODER]],'Result'!A:C,3,0),"")</f>
        <v>LAMINATION 5</v>
      </c>
      <c r="BG1708" s="14" t="str">
        <f>IFERROR(VLOOKUP(Data_Power_app[[#This Row],[PRO ODER]]&amp;"LAM_IN",'Real Time'!A:E,4,0),"")</f>
        <v/>
      </c>
      <c r="BH1708" s="37" t="str">
        <f>IF(Data_Power_app[[#This Row],[LAMINATION MACHINE (PLAN)]]="","",IF(Data_Power_app[[#This Row],[LAMINATION MACHINE (REALTIME)]]="","",RIGHT(Data_Power_app[[#This Row],[LAMINATION MACHINE (REALTIME)]],1)=RIGHT(Data_Power_app[[#This Row],[LAMINATION MACHINE (PLAN)]],1)))</f>
        <v/>
      </c>
    </row>
    <row r="1709" spans="1:60" x14ac:dyDescent="0.25">
      <c r="A1709" s="27">
        <v>2437</v>
      </c>
      <c r="B1709" s="30" t="s">
        <v>11910</v>
      </c>
      <c r="C1709" s="30" t="s">
        <v>11911</v>
      </c>
      <c r="D1709" s="30" t="s">
        <v>95</v>
      </c>
      <c r="E1709" s="30" t="s">
        <v>96</v>
      </c>
      <c r="F1709" s="30" t="s">
        <v>59</v>
      </c>
      <c r="G1709" s="30">
        <v>1224</v>
      </c>
      <c r="H1709" s="4">
        <v>45813</v>
      </c>
      <c r="I1709" s="30">
        <v>45811</v>
      </c>
      <c r="J1709" s="4" t="s">
        <v>60</v>
      </c>
      <c r="K1709" s="4">
        <v>45814</v>
      </c>
      <c r="L1709" s="4"/>
      <c r="M1709" s="4">
        <v>45814</v>
      </c>
      <c r="N1709" s="4"/>
      <c r="O1709" s="4">
        <v>45814</v>
      </c>
      <c r="P1709" s="4" t="s">
        <v>60</v>
      </c>
      <c r="Q1709" s="4" t="s">
        <v>60</v>
      </c>
      <c r="R1709" s="4" t="s">
        <v>60</v>
      </c>
      <c r="S1709" s="4" t="s">
        <v>60</v>
      </c>
      <c r="T1709" s="4">
        <v>45815</v>
      </c>
      <c r="U1709" s="4"/>
      <c r="V1709" s="4"/>
      <c r="W1709" s="4">
        <v>45817</v>
      </c>
      <c r="X1709" s="4"/>
      <c r="Y1709" s="4" t="s">
        <v>60</v>
      </c>
      <c r="Z1709" s="4">
        <v>45818</v>
      </c>
      <c r="AA1709" s="4"/>
      <c r="AB1709" s="4" t="s">
        <v>60</v>
      </c>
      <c r="AC1709" s="4">
        <v>45819</v>
      </c>
      <c r="AD1709" s="4">
        <v>45820</v>
      </c>
      <c r="AE1709" s="4">
        <v>45822</v>
      </c>
      <c r="AF1709" s="4"/>
      <c r="AG1709" s="30" t="s">
        <v>126</v>
      </c>
      <c r="AH1709" s="30" t="s">
        <v>98</v>
      </c>
      <c r="AI1709" s="30" t="s">
        <v>1006</v>
      </c>
      <c r="AJ1709" s="30" t="s">
        <v>99</v>
      </c>
      <c r="AK1709" s="30" t="s">
        <v>100</v>
      </c>
      <c r="AL1709" s="30" t="s">
        <v>330</v>
      </c>
      <c r="AM1709" s="30" t="s">
        <v>331</v>
      </c>
      <c r="AN1709" s="30">
        <v>27.093599999999999</v>
      </c>
      <c r="AO1709" s="30" t="s">
        <v>68</v>
      </c>
      <c r="AP1709" s="30"/>
      <c r="AQ1709" s="30"/>
      <c r="AR1709" s="30" t="s">
        <v>68</v>
      </c>
      <c r="AS1709" s="30"/>
      <c r="AT1709" s="30"/>
      <c r="AU1709" s="30" t="s">
        <v>525</v>
      </c>
      <c r="AV1709" s="30" t="s">
        <v>526</v>
      </c>
      <c r="AW1709" s="30">
        <v>100.72968</v>
      </c>
      <c r="AX1709" s="30" t="s">
        <v>527</v>
      </c>
      <c r="AY1709" s="30" t="s">
        <v>528</v>
      </c>
      <c r="AZ1709" s="3">
        <v>1224</v>
      </c>
      <c r="BA1709" s="30" t="s">
        <v>60</v>
      </c>
      <c r="BB1709" s="30">
        <v>1224</v>
      </c>
      <c r="BC1709" s="30" t="s">
        <v>60</v>
      </c>
      <c r="BD1709" s="30" t="s">
        <v>60</v>
      </c>
      <c r="BE1709" s="30" t="s">
        <v>60</v>
      </c>
      <c r="BF1709" s="35" t="str">
        <f>IFERROR(VLOOKUP(Data_Power_app[[#This Row],[PRO ODER]],'Result'!A:C,3,0),"")</f>
        <v>LAMINATION 5</v>
      </c>
      <c r="BG1709" s="14" t="str">
        <f>IFERROR(VLOOKUP(Data_Power_app[[#This Row],[PRO ODER]]&amp;"LAM_IN",'Real Time'!A:E,4,0),"")</f>
        <v/>
      </c>
      <c r="BH1709" s="37" t="str">
        <f>IF(Data_Power_app[[#This Row],[LAMINATION MACHINE (PLAN)]]="","",IF(Data_Power_app[[#This Row],[LAMINATION MACHINE (REALTIME)]]="","",RIGHT(Data_Power_app[[#This Row],[LAMINATION MACHINE (REALTIME)]],1)=RIGHT(Data_Power_app[[#This Row],[LAMINATION MACHINE (PLAN)]],1)))</f>
        <v/>
      </c>
    </row>
    <row r="1710" spans="1:60" x14ac:dyDescent="0.25">
      <c r="A1710" s="27">
        <v>2438</v>
      </c>
      <c r="B1710" s="30" t="s">
        <v>11912</v>
      </c>
      <c r="C1710" s="30" t="s">
        <v>11913</v>
      </c>
      <c r="D1710" s="30" t="s">
        <v>95</v>
      </c>
      <c r="E1710" s="30" t="s">
        <v>96</v>
      </c>
      <c r="F1710" s="30" t="s">
        <v>59</v>
      </c>
      <c r="G1710" s="30">
        <v>1008</v>
      </c>
      <c r="H1710" s="4">
        <v>45813</v>
      </c>
      <c r="I1710" s="30">
        <v>45811</v>
      </c>
      <c r="J1710" s="4" t="s">
        <v>60</v>
      </c>
      <c r="K1710" s="4">
        <v>45814</v>
      </c>
      <c r="L1710" s="4"/>
      <c r="M1710" s="4">
        <v>45814</v>
      </c>
      <c r="N1710" s="4"/>
      <c r="O1710" s="4">
        <v>45814</v>
      </c>
      <c r="P1710" s="4" t="s">
        <v>60</v>
      </c>
      <c r="Q1710" s="4" t="s">
        <v>60</v>
      </c>
      <c r="R1710" s="4" t="s">
        <v>60</v>
      </c>
      <c r="S1710" s="4" t="s">
        <v>60</v>
      </c>
      <c r="T1710" s="4">
        <v>45815</v>
      </c>
      <c r="U1710" s="4"/>
      <c r="V1710" s="4"/>
      <c r="W1710" s="4">
        <v>45817</v>
      </c>
      <c r="X1710" s="4"/>
      <c r="Y1710" s="4" t="s">
        <v>60</v>
      </c>
      <c r="Z1710" s="4">
        <v>45818</v>
      </c>
      <c r="AA1710" s="4"/>
      <c r="AB1710" s="4" t="s">
        <v>60</v>
      </c>
      <c r="AC1710" s="4">
        <v>45819</v>
      </c>
      <c r="AD1710" s="4">
        <v>45820</v>
      </c>
      <c r="AE1710" s="4">
        <v>45822</v>
      </c>
      <c r="AF1710" s="4"/>
      <c r="AG1710" s="30" t="s">
        <v>126</v>
      </c>
      <c r="AH1710" s="30" t="s">
        <v>98</v>
      </c>
      <c r="AI1710" s="30" t="s">
        <v>1006</v>
      </c>
      <c r="AJ1710" s="30" t="s">
        <v>99</v>
      </c>
      <c r="AK1710" s="30" t="s">
        <v>100</v>
      </c>
      <c r="AL1710" s="30" t="s">
        <v>330</v>
      </c>
      <c r="AM1710" s="30" t="s">
        <v>331</v>
      </c>
      <c r="AN1710" s="30">
        <v>22.816469999999999</v>
      </c>
      <c r="AO1710" s="30" t="s">
        <v>68</v>
      </c>
      <c r="AP1710" s="30"/>
      <c r="AQ1710" s="30"/>
      <c r="AR1710" s="30" t="s">
        <v>68</v>
      </c>
      <c r="AS1710" s="30"/>
      <c r="AT1710" s="30"/>
      <c r="AU1710" s="30" t="s">
        <v>525</v>
      </c>
      <c r="AV1710" s="30" t="s">
        <v>526</v>
      </c>
      <c r="AW1710" s="30">
        <v>84.831519999999998</v>
      </c>
      <c r="AX1710" s="30" t="s">
        <v>527</v>
      </c>
      <c r="AY1710" s="30" t="s">
        <v>528</v>
      </c>
      <c r="AZ1710" s="3">
        <v>1008</v>
      </c>
      <c r="BA1710" s="30" t="s">
        <v>60</v>
      </c>
      <c r="BB1710" s="30">
        <v>1008</v>
      </c>
      <c r="BC1710" s="30" t="s">
        <v>60</v>
      </c>
      <c r="BD1710" s="30" t="s">
        <v>60</v>
      </c>
      <c r="BE1710" s="30" t="s">
        <v>60</v>
      </c>
      <c r="BF1710" s="35" t="str">
        <f>IFERROR(VLOOKUP(Data_Power_app[[#This Row],[PRO ODER]],'Result'!A:C,3,0),"")</f>
        <v>LAMINATION 5</v>
      </c>
      <c r="BG1710" s="14" t="str">
        <f>IFERROR(VLOOKUP(Data_Power_app[[#This Row],[PRO ODER]]&amp;"LAM_IN",'Real Time'!A:E,4,0),"")</f>
        <v/>
      </c>
      <c r="BH1710" s="37" t="str">
        <f>IF(Data_Power_app[[#This Row],[LAMINATION MACHINE (PLAN)]]="","",IF(Data_Power_app[[#This Row],[LAMINATION MACHINE (REALTIME)]]="","",RIGHT(Data_Power_app[[#This Row],[LAMINATION MACHINE (REALTIME)]],1)=RIGHT(Data_Power_app[[#This Row],[LAMINATION MACHINE (PLAN)]],1)))</f>
        <v/>
      </c>
    </row>
    <row r="1711" spans="1:60" x14ac:dyDescent="0.25">
      <c r="A1711" s="27">
        <v>2439</v>
      </c>
      <c r="B1711" s="30" t="s">
        <v>11914</v>
      </c>
      <c r="C1711" s="30" t="s">
        <v>11915</v>
      </c>
      <c r="D1711" s="30" t="s">
        <v>95</v>
      </c>
      <c r="E1711" s="30" t="s">
        <v>96</v>
      </c>
      <c r="F1711" s="30" t="s">
        <v>59</v>
      </c>
      <c r="G1711" s="30">
        <v>300</v>
      </c>
      <c r="H1711" s="4">
        <v>45813</v>
      </c>
      <c r="I1711" s="30">
        <v>45811</v>
      </c>
      <c r="J1711" s="4" t="s">
        <v>60</v>
      </c>
      <c r="K1711" s="4">
        <v>45814</v>
      </c>
      <c r="L1711" s="4"/>
      <c r="M1711" s="4">
        <v>45814</v>
      </c>
      <c r="N1711" s="4"/>
      <c r="O1711" s="4">
        <v>45814</v>
      </c>
      <c r="P1711" s="4" t="s">
        <v>60</v>
      </c>
      <c r="Q1711" s="4" t="s">
        <v>60</v>
      </c>
      <c r="R1711" s="4" t="s">
        <v>60</v>
      </c>
      <c r="S1711" s="4" t="s">
        <v>60</v>
      </c>
      <c r="T1711" s="4">
        <v>45815</v>
      </c>
      <c r="U1711" s="4"/>
      <c r="V1711" s="4"/>
      <c r="W1711" s="4">
        <v>45817</v>
      </c>
      <c r="X1711" s="4"/>
      <c r="Y1711" s="4" t="s">
        <v>60</v>
      </c>
      <c r="Z1711" s="4">
        <v>45818</v>
      </c>
      <c r="AA1711" s="4"/>
      <c r="AB1711" s="4" t="s">
        <v>60</v>
      </c>
      <c r="AC1711" s="4">
        <v>45819</v>
      </c>
      <c r="AD1711" s="4">
        <v>45820</v>
      </c>
      <c r="AE1711" s="4">
        <v>45822</v>
      </c>
      <c r="AF1711" s="4"/>
      <c r="AG1711" s="30" t="s">
        <v>126</v>
      </c>
      <c r="AH1711" s="30" t="s">
        <v>98</v>
      </c>
      <c r="AI1711" s="30" t="s">
        <v>1006</v>
      </c>
      <c r="AJ1711" s="30" t="s">
        <v>99</v>
      </c>
      <c r="AK1711" s="30" t="s">
        <v>100</v>
      </c>
      <c r="AL1711" s="30" t="s">
        <v>330</v>
      </c>
      <c r="AM1711" s="30" t="s">
        <v>331</v>
      </c>
      <c r="AN1711" s="30">
        <v>6.7646699999999997</v>
      </c>
      <c r="AO1711" s="30" t="s">
        <v>68</v>
      </c>
      <c r="AP1711" s="30"/>
      <c r="AQ1711" s="30"/>
      <c r="AR1711" s="30" t="s">
        <v>68</v>
      </c>
      <c r="AS1711" s="30"/>
      <c r="AT1711" s="30"/>
      <c r="AU1711" s="30" t="s">
        <v>525</v>
      </c>
      <c r="AV1711" s="30" t="s">
        <v>526</v>
      </c>
      <c r="AW1711" s="30">
        <v>25.15015</v>
      </c>
      <c r="AX1711" s="30" t="s">
        <v>527</v>
      </c>
      <c r="AY1711" s="30" t="s">
        <v>528</v>
      </c>
      <c r="AZ1711" s="3">
        <v>300</v>
      </c>
      <c r="BA1711" s="30" t="s">
        <v>60</v>
      </c>
      <c r="BB1711" s="30">
        <v>300</v>
      </c>
      <c r="BC1711" s="30" t="s">
        <v>60</v>
      </c>
      <c r="BD1711" s="30" t="s">
        <v>60</v>
      </c>
      <c r="BE1711" s="30" t="s">
        <v>60</v>
      </c>
      <c r="BF1711" s="35" t="str">
        <f>IFERROR(VLOOKUP(Data_Power_app[[#This Row],[PRO ODER]],'Result'!A:C,3,0),"")</f>
        <v>LAMINATION 5</v>
      </c>
      <c r="BG1711" s="14" t="str">
        <f>IFERROR(VLOOKUP(Data_Power_app[[#This Row],[PRO ODER]]&amp;"LAM_IN",'Real Time'!A:E,4,0),"")</f>
        <v/>
      </c>
      <c r="BH1711" s="37" t="str">
        <f>IF(Data_Power_app[[#This Row],[LAMINATION MACHINE (PLAN)]]="","",IF(Data_Power_app[[#This Row],[LAMINATION MACHINE (REALTIME)]]="","",RIGHT(Data_Power_app[[#This Row],[LAMINATION MACHINE (REALTIME)]],1)=RIGHT(Data_Power_app[[#This Row],[LAMINATION MACHINE (PLAN)]],1)))</f>
        <v/>
      </c>
    </row>
    <row r="1712" spans="1:60" x14ac:dyDescent="0.25">
      <c r="A1712" s="27">
        <v>2440</v>
      </c>
      <c r="B1712" s="30" t="s">
        <v>11916</v>
      </c>
      <c r="C1712" s="30" t="s">
        <v>11917</v>
      </c>
      <c r="D1712" s="30" t="s">
        <v>95</v>
      </c>
      <c r="E1712" s="30" t="s">
        <v>96</v>
      </c>
      <c r="F1712" s="30" t="s">
        <v>59</v>
      </c>
      <c r="G1712" s="30">
        <v>444</v>
      </c>
      <c r="H1712" s="4">
        <v>45813</v>
      </c>
      <c r="I1712" s="30">
        <v>45811</v>
      </c>
      <c r="J1712" s="4" t="s">
        <v>60</v>
      </c>
      <c r="K1712" s="4">
        <v>45814</v>
      </c>
      <c r="L1712" s="4"/>
      <c r="M1712" s="4">
        <v>45814</v>
      </c>
      <c r="N1712" s="4"/>
      <c r="O1712" s="4">
        <v>45814</v>
      </c>
      <c r="P1712" s="4" t="s">
        <v>60</v>
      </c>
      <c r="Q1712" s="4" t="s">
        <v>60</v>
      </c>
      <c r="R1712" s="4" t="s">
        <v>60</v>
      </c>
      <c r="S1712" s="4" t="s">
        <v>60</v>
      </c>
      <c r="T1712" s="4">
        <v>45815</v>
      </c>
      <c r="U1712" s="4"/>
      <c r="V1712" s="4"/>
      <c r="W1712" s="4">
        <v>45817</v>
      </c>
      <c r="X1712" s="4"/>
      <c r="Y1712" s="4" t="s">
        <v>60</v>
      </c>
      <c r="Z1712" s="4">
        <v>45818</v>
      </c>
      <c r="AA1712" s="4"/>
      <c r="AB1712" s="4" t="s">
        <v>60</v>
      </c>
      <c r="AC1712" s="4">
        <v>45819</v>
      </c>
      <c r="AD1712" s="4">
        <v>45820</v>
      </c>
      <c r="AE1712" s="4">
        <v>45822</v>
      </c>
      <c r="AF1712" s="4"/>
      <c r="AG1712" s="30" t="s">
        <v>126</v>
      </c>
      <c r="AH1712" s="30" t="s">
        <v>98</v>
      </c>
      <c r="AI1712" s="30" t="s">
        <v>1006</v>
      </c>
      <c r="AJ1712" s="30" t="s">
        <v>99</v>
      </c>
      <c r="AK1712" s="30" t="s">
        <v>100</v>
      </c>
      <c r="AL1712" s="30" t="s">
        <v>330</v>
      </c>
      <c r="AM1712" s="30" t="s">
        <v>331</v>
      </c>
      <c r="AN1712" s="30">
        <v>10.466060000000001</v>
      </c>
      <c r="AO1712" s="30" t="s">
        <v>68</v>
      </c>
      <c r="AP1712" s="30"/>
      <c r="AQ1712" s="30"/>
      <c r="AR1712" s="30" t="s">
        <v>68</v>
      </c>
      <c r="AS1712" s="30"/>
      <c r="AT1712" s="30"/>
      <c r="AU1712" s="30" t="s">
        <v>525</v>
      </c>
      <c r="AV1712" s="30" t="s">
        <v>526</v>
      </c>
      <c r="AW1712" s="30">
        <v>38.911819999999999</v>
      </c>
      <c r="AX1712" s="30" t="s">
        <v>527</v>
      </c>
      <c r="AY1712" s="30" t="s">
        <v>528</v>
      </c>
      <c r="AZ1712" s="3">
        <v>444</v>
      </c>
      <c r="BA1712" s="30" t="s">
        <v>60</v>
      </c>
      <c r="BB1712" s="30">
        <v>444</v>
      </c>
      <c r="BC1712" s="30" t="s">
        <v>60</v>
      </c>
      <c r="BD1712" s="30" t="s">
        <v>60</v>
      </c>
      <c r="BE1712" s="30" t="s">
        <v>60</v>
      </c>
      <c r="BF1712" s="35" t="str">
        <f>IFERROR(VLOOKUP(Data_Power_app[[#This Row],[PRO ODER]],'Result'!A:C,3,0),"")</f>
        <v>LAMINATION 5</v>
      </c>
      <c r="BG1712" s="14" t="str">
        <f>IFERROR(VLOOKUP(Data_Power_app[[#This Row],[PRO ODER]]&amp;"LAM_IN",'Real Time'!A:E,4,0),"")</f>
        <v/>
      </c>
      <c r="BH1712" s="37" t="str">
        <f>IF(Data_Power_app[[#This Row],[LAMINATION MACHINE (PLAN)]]="","",IF(Data_Power_app[[#This Row],[LAMINATION MACHINE (REALTIME)]]="","",RIGHT(Data_Power_app[[#This Row],[LAMINATION MACHINE (REALTIME)]],1)=RIGHT(Data_Power_app[[#This Row],[LAMINATION MACHINE (PLAN)]],1)))</f>
        <v/>
      </c>
    </row>
    <row r="1713" spans="1:60" x14ac:dyDescent="0.25">
      <c r="A1713" s="27">
        <v>2441</v>
      </c>
      <c r="B1713" s="30" t="s">
        <v>11918</v>
      </c>
      <c r="C1713" s="30" t="s">
        <v>11919</v>
      </c>
      <c r="D1713" s="30" t="s">
        <v>95</v>
      </c>
      <c r="E1713" s="30" t="s">
        <v>96</v>
      </c>
      <c r="F1713" s="30" t="s">
        <v>59</v>
      </c>
      <c r="G1713" s="30">
        <v>300</v>
      </c>
      <c r="H1713" s="4">
        <v>45813</v>
      </c>
      <c r="I1713" s="30">
        <v>45811</v>
      </c>
      <c r="J1713" s="4" t="s">
        <v>60</v>
      </c>
      <c r="K1713" s="4">
        <v>45814</v>
      </c>
      <c r="L1713" s="4"/>
      <c r="M1713" s="4">
        <v>45814</v>
      </c>
      <c r="N1713" s="4"/>
      <c r="O1713" s="4">
        <v>45814</v>
      </c>
      <c r="P1713" s="4" t="s">
        <v>60</v>
      </c>
      <c r="Q1713" s="4" t="s">
        <v>60</v>
      </c>
      <c r="R1713" s="4" t="s">
        <v>60</v>
      </c>
      <c r="S1713" s="4" t="s">
        <v>60</v>
      </c>
      <c r="T1713" s="4">
        <v>45815</v>
      </c>
      <c r="U1713" s="4"/>
      <c r="V1713" s="4"/>
      <c r="W1713" s="4">
        <v>45817</v>
      </c>
      <c r="X1713" s="4"/>
      <c r="Y1713" s="4" t="s">
        <v>60</v>
      </c>
      <c r="Z1713" s="4">
        <v>45818</v>
      </c>
      <c r="AA1713" s="4"/>
      <c r="AB1713" s="4" t="s">
        <v>60</v>
      </c>
      <c r="AC1713" s="4">
        <v>45819</v>
      </c>
      <c r="AD1713" s="4">
        <v>45820</v>
      </c>
      <c r="AE1713" s="4">
        <v>45822</v>
      </c>
      <c r="AF1713" s="4"/>
      <c r="AG1713" s="30" t="s">
        <v>126</v>
      </c>
      <c r="AH1713" s="30" t="s">
        <v>98</v>
      </c>
      <c r="AI1713" s="30" t="s">
        <v>1007</v>
      </c>
      <c r="AJ1713" s="30" t="s">
        <v>99</v>
      </c>
      <c r="AK1713" s="30" t="s">
        <v>65</v>
      </c>
      <c r="AL1713" s="30" t="s">
        <v>330</v>
      </c>
      <c r="AM1713" s="30" t="s">
        <v>331</v>
      </c>
      <c r="AN1713" s="30">
        <v>5.9490100000000004</v>
      </c>
      <c r="AO1713" s="30" t="s">
        <v>68</v>
      </c>
      <c r="AP1713" s="30"/>
      <c r="AQ1713" s="30"/>
      <c r="AR1713" s="30" t="s">
        <v>68</v>
      </c>
      <c r="AS1713" s="30"/>
      <c r="AT1713" s="30"/>
      <c r="AU1713" s="30" t="s">
        <v>525</v>
      </c>
      <c r="AV1713" s="30" t="s">
        <v>526</v>
      </c>
      <c r="AW1713" s="30">
        <v>22.118649999999999</v>
      </c>
      <c r="AX1713" s="30" t="s">
        <v>527</v>
      </c>
      <c r="AY1713" s="30" t="s">
        <v>528</v>
      </c>
      <c r="AZ1713" s="3">
        <v>300</v>
      </c>
      <c r="BA1713" s="30" t="s">
        <v>60</v>
      </c>
      <c r="BB1713" s="30">
        <v>300</v>
      </c>
      <c r="BC1713" s="30" t="s">
        <v>60</v>
      </c>
      <c r="BD1713" s="30" t="s">
        <v>60</v>
      </c>
      <c r="BE1713" s="30" t="s">
        <v>60</v>
      </c>
      <c r="BF1713" s="35" t="str">
        <f>IFERROR(VLOOKUP(Data_Power_app[[#This Row],[PRO ODER]],'Result'!A:C,3,0),"")</f>
        <v>LAMINATION 5</v>
      </c>
      <c r="BG1713" s="14" t="str">
        <f>IFERROR(VLOOKUP(Data_Power_app[[#This Row],[PRO ODER]]&amp;"LAM_IN",'Real Time'!A:E,4,0),"")</f>
        <v/>
      </c>
      <c r="BH1713" s="37" t="str">
        <f>IF(Data_Power_app[[#This Row],[LAMINATION MACHINE (PLAN)]]="","",IF(Data_Power_app[[#This Row],[LAMINATION MACHINE (REALTIME)]]="","",RIGHT(Data_Power_app[[#This Row],[LAMINATION MACHINE (REALTIME)]],1)=RIGHT(Data_Power_app[[#This Row],[LAMINATION MACHINE (PLAN)]],1)))</f>
        <v/>
      </c>
    </row>
    <row r="1714" spans="1:60" x14ac:dyDescent="0.25">
      <c r="A1714" s="27">
        <v>2451</v>
      </c>
      <c r="B1714" s="30" t="s">
        <v>6853</v>
      </c>
      <c r="C1714" s="30" t="s">
        <v>6854</v>
      </c>
      <c r="D1714" s="30" t="s">
        <v>300</v>
      </c>
      <c r="E1714" s="30" t="s">
        <v>388</v>
      </c>
      <c r="F1714" s="30" t="s">
        <v>59</v>
      </c>
      <c r="G1714" s="30">
        <v>1898</v>
      </c>
      <c r="H1714" s="4">
        <v>45811</v>
      </c>
      <c r="I1714" s="30">
        <v>45807</v>
      </c>
      <c r="J1714" s="4">
        <v>45807</v>
      </c>
      <c r="K1714" s="4">
        <v>45812</v>
      </c>
      <c r="L1714" s="4">
        <v>45810.429375</v>
      </c>
      <c r="M1714" s="4">
        <v>45812</v>
      </c>
      <c r="N1714" s="4">
        <v>45811.529467592591</v>
      </c>
      <c r="O1714" s="4" t="s">
        <v>60</v>
      </c>
      <c r="P1714" s="4" t="s">
        <v>60</v>
      </c>
      <c r="Q1714" s="4" t="s">
        <v>60</v>
      </c>
      <c r="R1714" s="4" t="s">
        <v>60</v>
      </c>
      <c r="S1714" s="4" t="s">
        <v>60</v>
      </c>
      <c r="T1714" s="4">
        <v>45814</v>
      </c>
      <c r="U1714" s="4"/>
      <c r="V1714" s="4"/>
      <c r="W1714" s="4">
        <v>45817</v>
      </c>
      <c r="X1714" s="4"/>
      <c r="Y1714" s="4" t="s">
        <v>60</v>
      </c>
      <c r="Z1714" s="4">
        <v>45818</v>
      </c>
      <c r="AA1714" s="4"/>
      <c r="AB1714" s="4" t="s">
        <v>60</v>
      </c>
      <c r="AC1714" s="4">
        <v>45819</v>
      </c>
      <c r="AD1714" s="4">
        <v>45820</v>
      </c>
      <c r="AE1714" s="4">
        <v>45822</v>
      </c>
      <c r="AF1714" s="4"/>
      <c r="AG1714" s="30" t="s">
        <v>266</v>
      </c>
      <c r="AH1714" s="30" t="s">
        <v>302</v>
      </c>
      <c r="AI1714" s="30" t="s">
        <v>6855</v>
      </c>
      <c r="AJ1714" s="30" t="s">
        <v>303</v>
      </c>
      <c r="AK1714" s="30" t="s">
        <v>100</v>
      </c>
      <c r="AL1714" s="30" t="s">
        <v>395</v>
      </c>
      <c r="AM1714" s="30" t="s">
        <v>396</v>
      </c>
      <c r="AN1714" s="30">
        <v>39.071530000000003</v>
      </c>
      <c r="AO1714" s="30" t="s">
        <v>68</v>
      </c>
      <c r="AP1714" s="30"/>
      <c r="AQ1714" s="30"/>
      <c r="AR1714" s="30" t="s">
        <v>68</v>
      </c>
      <c r="AS1714" s="30"/>
      <c r="AT1714" s="30"/>
      <c r="AU1714" s="30" t="s">
        <v>397</v>
      </c>
      <c r="AV1714" s="30" t="s">
        <v>398</v>
      </c>
      <c r="AW1714" s="30">
        <v>170.89336</v>
      </c>
      <c r="AX1714" s="30" t="s">
        <v>6856</v>
      </c>
      <c r="AY1714" s="30" t="s">
        <v>6857</v>
      </c>
      <c r="AZ1714" s="3">
        <v>1898</v>
      </c>
      <c r="BA1714" s="30" t="s">
        <v>60</v>
      </c>
      <c r="BB1714" s="30">
        <v>1898</v>
      </c>
      <c r="BC1714" s="30" t="s">
        <v>60</v>
      </c>
      <c r="BD1714" s="30" t="s">
        <v>60</v>
      </c>
      <c r="BE1714" s="30" t="s">
        <v>60</v>
      </c>
      <c r="BF1714" s="35" t="str">
        <f>IFERROR(VLOOKUP(Data_Power_app[[#This Row],[PRO ODER]],'Result'!A:C,3,0),"")</f>
        <v/>
      </c>
      <c r="BG1714" s="14" t="str">
        <f>IFERROR(VLOOKUP(Data_Power_app[[#This Row],[PRO ODER]]&amp;"LAM_IN",'Real Time'!A:E,4,0),"")</f>
        <v/>
      </c>
      <c r="BH1714" s="37" t="str">
        <f>IF(Data_Power_app[[#This Row],[LAMINATION MACHINE (PLAN)]]="","",IF(Data_Power_app[[#This Row],[LAMINATION MACHINE (REALTIME)]]="","",RIGHT(Data_Power_app[[#This Row],[LAMINATION MACHINE (REALTIME)]],1)=RIGHT(Data_Power_app[[#This Row],[LAMINATION MACHINE (PLAN)]],1)))</f>
        <v/>
      </c>
    </row>
    <row r="1715" spans="1:60" x14ac:dyDescent="0.25">
      <c r="A1715" s="27">
        <v>2452</v>
      </c>
      <c r="B1715" s="30" t="s">
        <v>6858</v>
      </c>
      <c r="C1715" s="30" t="s">
        <v>6859</v>
      </c>
      <c r="D1715" s="30" t="s">
        <v>86</v>
      </c>
      <c r="E1715" s="30" t="s">
        <v>184</v>
      </c>
      <c r="F1715" s="30" t="s">
        <v>59</v>
      </c>
      <c r="G1715" s="30">
        <v>4275</v>
      </c>
      <c r="H1715" s="4">
        <v>45811</v>
      </c>
      <c r="I1715" s="30">
        <v>45807</v>
      </c>
      <c r="J1715" s="4">
        <v>45807</v>
      </c>
      <c r="K1715" s="4">
        <v>45812</v>
      </c>
      <c r="L1715" s="4">
        <v>45808.947222222225</v>
      </c>
      <c r="M1715" s="4">
        <v>45812</v>
      </c>
      <c r="N1715" s="4">
        <v>45810.364363425928</v>
      </c>
      <c r="O1715" s="4" t="s">
        <v>60</v>
      </c>
      <c r="P1715" s="4" t="s">
        <v>60</v>
      </c>
      <c r="Q1715" s="4" t="s">
        <v>60</v>
      </c>
      <c r="R1715" s="4" t="s">
        <v>60</v>
      </c>
      <c r="S1715" s="4" t="s">
        <v>60</v>
      </c>
      <c r="T1715" s="4">
        <v>45814</v>
      </c>
      <c r="U1715" s="4">
        <v>45810.523912037039</v>
      </c>
      <c r="V1715" s="4"/>
      <c r="W1715" s="4">
        <v>45818</v>
      </c>
      <c r="X1715" s="4"/>
      <c r="Y1715" s="4" t="s">
        <v>60</v>
      </c>
      <c r="Z1715" s="4">
        <v>45818</v>
      </c>
      <c r="AA1715" s="4"/>
      <c r="AB1715" s="4" t="s">
        <v>60</v>
      </c>
      <c r="AC1715" s="4">
        <v>45819</v>
      </c>
      <c r="AD1715" s="4">
        <v>45820</v>
      </c>
      <c r="AE1715" s="4">
        <v>45822</v>
      </c>
      <c r="AF1715" s="4"/>
      <c r="AG1715" s="30" t="s">
        <v>266</v>
      </c>
      <c r="AH1715" s="30" t="s">
        <v>323</v>
      </c>
      <c r="AI1715" s="30" t="s">
        <v>606</v>
      </c>
      <c r="AJ1715" s="30" t="s">
        <v>324</v>
      </c>
      <c r="AK1715" s="30" t="s">
        <v>100</v>
      </c>
      <c r="AL1715" s="30" t="s">
        <v>607</v>
      </c>
      <c r="AM1715" s="30" t="s">
        <v>608</v>
      </c>
      <c r="AN1715" s="30">
        <v>150.56541999999999</v>
      </c>
      <c r="AO1715" s="30" t="s">
        <v>68</v>
      </c>
      <c r="AP1715" s="30"/>
      <c r="AQ1715" s="30"/>
      <c r="AR1715" s="30" t="s">
        <v>68</v>
      </c>
      <c r="AS1715" s="30"/>
      <c r="AT1715" s="30"/>
      <c r="AU1715" s="30" t="s">
        <v>274</v>
      </c>
      <c r="AV1715" s="30" t="s">
        <v>275</v>
      </c>
      <c r="AW1715" s="30">
        <v>329.28663</v>
      </c>
      <c r="AX1715" s="30" t="s">
        <v>609</v>
      </c>
      <c r="AY1715" s="30" t="s">
        <v>610</v>
      </c>
      <c r="AZ1715" s="3">
        <v>4275</v>
      </c>
      <c r="BA1715" s="30" t="s">
        <v>60</v>
      </c>
      <c r="BB1715" s="30">
        <v>4275</v>
      </c>
      <c r="BC1715" s="30" t="s">
        <v>60</v>
      </c>
      <c r="BD1715" s="30" t="s">
        <v>60</v>
      </c>
      <c r="BE1715" s="30" t="s">
        <v>60</v>
      </c>
      <c r="BF1715" s="35" t="str">
        <f>IFERROR(VLOOKUP(Data_Power_app[[#This Row],[PRO ODER]],'Result'!A:C,3,0),"")</f>
        <v/>
      </c>
      <c r="BG1715" s="14" t="str">
        <f>IFERROR(VLOOKUP(Data_Power_app[[#This Row],[PRO ODER]]&amp;"LAM_IN",'Real Time'!A:E,4,0),"")</f>
        <v/>
      </c>
      <c r="BH1715" s="37" t="str">
        <f>IF(Data_Power_app[[#This Row],[LAMINATION MACHINE (PLAN)]]="","",IF(Data_Power_app[[#This Row],[LAMINATION MACHINE (REALTIME)]]="","",RIGHT(Data_Power_app[[#This Row],[LAMINATION MACHINE (REALTIME)]],1)=RIGHT(Data_Power_app[[#This Row],[LAMINATION MACHINE (PLAN)]],1)))</f>
        <v/>
      </c>
    </row>
    <row r="1716" spans="1:60" x14ac:dyDescent="0.25">
      <c r="A1716" s="27">
        <v>2455</v>
      </c>
      <c r="B1716" s="30" t="s">
        <v>8165</v>
      </c>
      <c r="C1716" s="30" t="s">
        <v>8166</v>
      </c>
      <c r="D1716" s="30" t="s">
        <v>86</v>
      </c>
      <c r="E1716" s="30" t="s">
        <v>184</v>
      </c>
      <c r="F1716" s="30" t="s">
        <v>59</v>
      </c>
      <c r="G1716" s="30">
        <v>840</v>
      </c>
      <c r="H1716" s="4">
        <v>45811</v>
      </c>
      <c r="I1716" s="30">
        <v>45808</v>
      </c>
      <c r="J1716" s="4">
        <v>45808</v>
      </c>
      <c r="K1716" s="4">
        <v>45812</v>
      </c>
      <c r="L1716" s="4"/>
      <c r="M1716" s="4">
        <v>45812</v>
      </c>
      <c r="N1716" s="4"/>
      <c r="O1716" s="4" t="s">
        <v>60</v>
      </c>
      <c r="P1716" s="4" t="s">
        <v>60</v>
      </c>
      <c r="Q1716" s="4" t="s">
        <v>60</v>
      </c>
      <c r="R1716" s="4" t="s">
        <v>60</v>
      </c>
      <c r="S1716" s="4" t="s">
        <v>60</v>
      </c>
      <c r="T1716" s="4">
        <v>45815</v>
      </c>
      <c r="U1716" s="4"/>
      <c r="V1716" s="4"/>
      <c r="W1716" s="4">
        <v>45818</v>
      </c>
      <c r="X1716" s="4"/>
      <c r="Y1716" s="4" t="s">
        <v>60</v>
      </c>
      <c r="Z1716" s="4">
        <v>45818</v>
      </c>
      <c r="AA1716" s="4"/>
      <c r="AB1716" s="4" t="s">
        <v>60</v>
      </c>
      <c r="AC1716" s="4">
        <v>45819</v>
      </c>
      <c r="AD1716" s="4">
        <v>45820</v>
      </c>
      <c r="AE1716" s="4">
        <v>45822</v>
      </c>
      <c r="AF1716" s="4"/>
      <c r="AG1716" s="30" t="s">
        <v>126</v>
      </c>
      <c r="AH1716" s="30" t="s">
        <v>229</v>
      </c>
      <c r="AI1716" s="30" t="s">
        <v>637</v>
      </c>
      <c r="AJ1716" s="30" t="s">
        <v>186</v>
      </c>
      <c r="AK1716" s="30" t="s">
        <v>65</v>
      </c>
      <c r="AL1716" s="30" t="s">
        <v>187</v>
      </c>
      <c r="AM1716" s="30" t="s">
        <v>188</v>
      </c>
      <c r="AN1716" s="30">
        <v>25.991160000000001</v>
      </c>
      <c r="AO1716" s="30" t="s">
        <v>68</v>
      </c>
      <c r="AP1716" s="30"/>
      <c r="AQ1716" s="30"/>
      <c r="AR1716" s="30" t="s">
        <v>68</v>
      </c>
      <c r="AS1716" s="30"/>
      <c r="AT1716" s="30"/>
      <c r="AU1716" s="30" t="s">
        <v>274</v>
      </c>
      <c r="AV1716" s="30" t="s">
        <v>275</v>
      </c>
      <c r="AW1716" s="30">
        <v>56.841380000000001</v>
      </c>
      <c r="AX1716" s="30" t="s">
        <v>6337</v>
      </c>
      <c r="AY1716" s="30" t="s">
        <v>6338</v>
      </c>
      <c r="AZ1716" s="3">
        <v>796</v>
      </c>
      <c r="BA1716" s="30" t="s">
        <v>60</v>
      </c>
      <c r="BB1716" s="30">
        <v>840</v>
      </c>
      <c r="BC1716" s="30" t="s">
        <v>60</v>
      </c>
      <c r="BD1716" s="30" t="s">
        <v>60</v>
      </c>
      <c r="BE1716" s="30" t="s">
        <v>60</v>
      </c>
      <c r="BF1716" s="35" t="str">
        <f>IFERROR(VLOOKUP(Data_Power_app[[#This Row],[PRO ODER]],'Result'!A:C,3,0),"")</f>
        <v>LAMINATION 6</v>
      </c>
      <c r="BG1716" s="14" t="str">
        <f>IFERROR(VLOOKUP(Data_Power_app[[#This Row],[PRO ODER]]&amp;"LAM_IN",'Real Time'!A:E,4,0),"")</f>
        <v/>
      </c>
      <c r="BH1716" s="37" t="str">
        <f>IF(Data_Power_app[[#This Row],[LAMINATION MACHINE (PLAN)]]="","",IF(Data_Power_app[[#This Row],[LAMINATION MACHINE (REALTIME)]]="","",RIGHT(Data_Power_app[[#This Row],[LAMINATION MACHINE (REALTIME)]],1)=RIGHT(Data_Power_app[[#This Row],[LAMINATION MACHINE (PLAN)]],1)))</f>
        <v/>
      </c>
    </row>
    <row r="1717" spans="1:60" x14ac:dyDescent="0.25">
      <c r="A1717" s="27">
        <v>2462</v>
      </c>
      <c r="B1717" s="30" t="s">
        <v>6860</v>
      </c>
      <c r="C1717" s="30" t="s">
        <v>6861</v>
      </c>
      <c r="D1717" s="30" t="s">
        <v>86</v>
      </c>
      <c r="E1717" s="30" t="s">
        <v>176</v>
      </c>
      <c r="F1717" s="30" t="s">
        <v>59</v>
      </c>
      <c r="G1717" s="30">
        <v>1100</v>
      </c>
      <c r="H1717" s="4">
        <v>45811</v>
      </c>
      <c r="I1717" s="30">
        <v>45807</v>
      </c>
      <c r="J1717" s="4">
        <v>45807</v>
      </c>
      <c r="K1717" s="4">
        <v>45812</v>
      </c>
      <c r="L1717" s="4">
        <v>45808.566053240742</v>
      </c>
      <c r="M1717" s="4">
        <v>45813</v>
      </c>
      <c r="N1717" s="4">
        <v>45808.700578703705</v>
      </c>
      <c r="O1717" s="4" t="s">
        <v>60</v>
      </c>
      <c r="P1717" s="4" t="s">
        <v>60</v>
      </c>
      <c r="Q1717" s="4" t="s">
        <v>60</v>
      </c>
      <c r="R1717" s="4" t="s">
        <v>60</v>
      </c>
      <c r="S1717" s="4" t="s">
        <v>60</v>
      </c>
      <c r="T1717" s="4">
        <v>45814</v>
      </c>
      <c r="U1717" s="4">
        <v>45810.307175925926</v>
      </c>
      <c r="V1717" s="4"/>
      <c r="W1717" s="4">
        <v>45818</v>
      </c>
      <c r="X1717" s="4"/>
      <c r="Y1717" s="4" t="s">
        <v>60</v>
      </c>
      <c r="Z1717" s="4">
        <v>45818</v>
      </c>
      <c r="AA1717" s="4"/>
      <c r="AB1717" s="4" t="s">
        <v>60</v>
      </c>
      <c r="AC1717" s="4">
        <v>45819</v>
      </c>
      <c r="AD1717" s="4">
        <v>45820</v>
      </c>
      <c r="AE1717" s="4">
        <v>45822</v>
      </c>
      <c r="AF1717" s="4"/>
      <c r="AG1717" s="30" t="s">
        <v>266</v>
      </c>
      <c r="AH1717" s="30" t="s">
        <v>296</v>
      </c>
      <c r="AI1717" s="30" t="s">
        <v>932</v>
      </c>
      <c r="AJ1717" s="30" t="s">
        <v>210</v>
      </c>
      <c r="AK1717" s="30" t="s">
        <v>65</v>
      </c>
      <c r="AL1717" s="30" t="s">
        <v>297</v>
      </c>
      <c r="AM1717" s="30" t="s">
        <v>298</v>
      </c>
      <c r="AN1717" s="30">
        <v>35.681440000000002</v>
      </c>
      <c r="AO1717" s="30" t="s">
        <v>68</v>
      </c>
      <c r="AP1717" s="30"/>
      <c r="AQ1717" s="30"/>
      <c r="AR1717" s="30" t="s">
        <v>68</v>
      </c>
      <c r="AS1717" s="30"/>
      <c r="AT1717" s="30"/>
      <c r="AU1717" s="30" t="s">
        <v>274</v>
      </c>
      <c r="AV1717" s="30" t="s">
        <v>275</v>
      </c>
      <c r="AW1717" s="30">
        <v>78.037130000000005</v>
      </c>
      <c r="AX1717" s="30" t="s">
        <v>831</v>
      </c>
      <c r="AY1717" s="30" t="s">
        <v>439</v>
      </c>
      <c r="AZ1717" s="3">
        <v>1100</v>
      </c>
      <c r="BA1717" s="30" t="s">
        <v>60</v>
      </c>
      <c r="BB1717" s="30">
        <v>1100</v>
      </c>
      <c r="BC1717" s="30" t="s">
        <v>60</v>
      </c>
      <c r="BD1717" s="30" t="s">
        <v>60</v>
      </c>
      <c r="BE1717" s="30" t="s">
        <v>60</v>
      </c>
      <c r="BF1717" s="35" t="str">
        <f>IFERROR(VLOOKUP(Data_Power_app[[#This Row],[PRO ODER]],'Result'!A:C,3,0),"")</f>
        <v/>
      </c>
      <c r="BG1717" s="14" t="str">
        <f>IFERROR(VLOOKUP(Data_Power_app[[#This Row],[PRO ODER]]&amp;"LAM_IN",'Real Time'!A:E,4,0),"")</f>
        <v/>
      </c>
      <c r="BH1717" s="37" t="str">
        <f>IF(Data_Power_app[[#This Row],[LAMINATION MACHINE (PLAN)]]="","",IF(Data_Power_app[[#This Row],[LAMINATION MACHINE (REALTIME)]]="","",RIGHT(Data_Power_app[[#This Row],[LAMINATION MACHINE (REALTIME)]],1)=RIGHT(Data_Power_app[[#This Row],[LAMINATION MACHINE (PLAN)]],1)))</f>
        <v/>
      </c>
    </row>
    <row r="1718" spans="1:60" x14ac:dyDescent="0.25">
      <c r="A1718" s="27">
        <v>2468</v>
      </c>
      <c r="B1718" s="30" t="s">
        <v>6862</v>
      </c>
      <c r="C1718" s="30" t="s">
        <v>6863</v>
      </c>
      <c r="D1718" s="30" t="s">
        <v>243</v>
      </c>
      <c r="E1718" s="30" t="s">
        <v>301</v>
      </c>
      <c r="F1718" s="30" t="s">
        <v>59</v>
      </c>
      <c r="G1718" s="30">
        <v>1494</v>
      </c>
      <c r="H1718" s="4">
        <v>45811</v>
      </c>
      <c r="I1718" s="30">
        <v>45807</v>
      </c>
      <c r="J1718" s="4">
        <v>45807</v>
      </c>
      <c r="K1718" s="4">
        <v>45812</v>
      </c>
      <c r="L1718" s="4">
        <v>45811.754525462966</v>
      </c>
      <c r="M1718" s="4">
        <v>45812</v>
      </c>
      <c r="N1718" s="4"/>
      <c r="O1718" s="4" t="s">
        <v>60</v>
      </c>
      <c r="P1718" s="4" t="s">
        <v>60</v>
      </c>
      <c r="Q1718" s="4" t="s">
        <v>60</v>
      </c>
      <c r="R1718" s="4" t="s">
        <v>60</v>
      </c>
      <c r="S1718" s="4" t="s">
        <v>60</v>
      </c>
      <c r="T1718" s="4">
        <v>45813</v>
      </c>
      <c r="U1718" s="4"/>
      <c r="V1718" s="4"/>
      <c r="W1718" s="4">
        <v>45818</v>
      </c>
      <c r="X1718" s="4"/>
      <c r="Y1718" s="4" t="s">
        <v>60</v>
      </c>
      <c r="Z1718" s="4">
        <v>45818</v>
      </c>
      <c r="AA1718" s="4"/>
      <c r="AB1718" s="4" t="s">
        <v>60</v>
      </c>
      <c r="AC1718" s="4">
        <v>45819</v>
      </c>
      <c r="AD1718" s="4">
        <v>45820</v>
      </c>
      <c r="AE1718" s="4">
        <v>45822</v>
      </c>
      <c r="AF1718" s="4"/>
      <c r="AG1718" s="30" t="s">
        <v>88</v>
      </c>
      <c r="AH1718" s="30" t="s">
        <v>594</v>
      </c>
      <c r="AI1718" s="30" t="s">
        <v>595</v>
      </c>
      <c r="AJ1718" s="30" t="s">
        <v>596</v>
      </c>
      <c r="AK1718" s="30" t="s">
        <v>192</v>
      </c>
      <c r="AL1718" s="30" t="s">
        <v>597</v>
      </c>
      <c r="AM1718" s="30" t="s">
        <v>598</v>
      </c>
      <c r="AN1718" s="30">
        <v>27.883579999999998</v>
      </c>
      <c r="AO1718" s="30" t="s">
        <v>68</v>
      </c>
      <c r="AP1718" s="30"/>
      <c r="AQ1718" s="30"/>
      <c r="AR1718" s="30" t="s">
        <v>68</v>
      </c>
      <c r="AS1718" s="30"/>
      <c r="AT1718" s="30"/>
      <c r="AU1718" s="30" t="s">
        <v>592</v>
      </c>
      <c r="AV1718" s="30" t="s">
        <v>593</v>
      </c>
      <c r="AW1718" s="30">
        <v>121.95807000000001</v>
      </c>
      <c r="AX1718" s="30" t="s">
        <v>599</v>
      </c>
      <c r="AY1718" s="30" t="s">
        <v>600</v>
      </c>
      <c r="AZ1718" s="3">
        <v>1494</v>
      </c>
      <c r="BA1718" s="30" t="s">
        <v>60</v>
      </c>
      <c r="BB1718" s="30">
        <v>1494</v>
      </c>
      <c r="BC1718" s="30" t="s">
        <v>60</v>
      </c>
      <c r="BD1718" s="30" t="s">
        <v>60</v>
      </c>
      <c r="BE1718" s="30" t="s">
        <v>60</v>
      </c>
      <c r="BF1718" s="35" t="str">
        <f>IFERROR(VLOOKUP(Data_Power_app[[#This Row],[PRO ODER]],'Result'!A:C,3,0),"")</f>
        <v>LAMINATION 1</v>
      </c>
      <c r="BG1718" s="14" t="str">
        <f>IFERROR(VLOOKUP(Data_Power_app[[#This Row],[PRO ODER]]&amp;"LAM_IN",'Real Time'!A:E,4,0),"")</f>
        <v/>
      </c>
      <c r="BH1718" s="37" t="str">
        <f>IF(Data_Power_app[[#This Row],[LAMINATION MACHINE (PLAN)]]="","",IF(Data_Power_app[[#This Row],[LAMINATION MACHINE (REALTIME)]]="","",RIGHT(Data_Power_app[[#This Row],[LAMINATION MACHINE (REALTIME)]],1)=RIGHT(Data_Power_app[[#This Row],[LAMINATION MACHINE (PLAN)]],1)))</f>
        <v/>
      </c>
    </row>
    <row r="1719" spans="1:60" x14ac:dyDescent="0.25">
      <c r="A1719" s="27">
        <v>2469</v>
      </c>
      <c r="B1719" s="30" t="s">
        <v>8167</v>
      </c>
      <c r="C1719" s="30" t="s">
        <v>8168</v>
      </c>
      <c r="D1719" s="30" t="s">
        <v>300</v>
      </c>
      <c r="E1719" s="30" t="s">
        <v>388</v>
      </c>
      <c r="F1719" s="30" t="s">
        <v>59</v>
      </c>
      <c r="G1719" s="30">
        <v>9296</v>
      </c>
      <c r="H1719" s="4">
        <v>45811</v>
      </c>
      <c r="I1719" s="30">
        <v>45808</v>
      </c>
      <c r="J1719" s="4">
        <v>45808</v>
      </c>
      <c r="K1719" s="4">
        <v>45812</v>
      </c>
      <c r="L1719" s="4">
        <v>45811.497858796298</v>
      </c>
      <c r="M1719" s="4">
        <v>45812</v>
      </c>
      <c r="N1719" s="4">
        <v>45811.699016203704</v>
      </c>
      <c r="O1719" s="4" t="s">
        <v>60</v>
      </c>
      <c r="P1719" s="4" t="s">
        <v>60</v>
      </c>
      <c r="Q1719" s="4" t="s">
        <v>60</v>
      </c>
      <c r="R1719" s="4" t="s">
        <v>60</v>
      </c>
      <c r="S1719" s="4" t="s">
        <v>60</v>
      </c>
      <c r="T1719" s="4">
        <v>45814</v>
      </c>
      <c r="U1719" s="4"/>
      <c r="V1719" s="4"/>
      <c r="W1719" s="4">
        <v>45818</v>
      </c>
      <c r="X1719" s="4"/>
      <c r="Y1719" s="4" t="s">
        <v>60</v>
      </c>
      <c r="Z1719" s="4">
        <v>45818</v>
      </c>
      <c r="AA1719" s="4"/>
      <c r="AB1719" s="4" t="s">
        <v>60</v>
      </c>
      <c r="AC1719" s="4">
        <v>45819</v>
      </c>
      <c r="AD1719" s="4">
        <v>45820</v>
      </c>
      <c r="AE1719" s="4">
        <v>45822</v>
      </c>
      <c r="AF1719" s="4"/>
      <c r="AG1719" s="30" t="s">
        <v>266</v>
      </c>
      <c r="AH1719" s="30" t="s">
        <v>2185</v>
      </c>
      <c r="AI1719" s="30" t="s">
        <v>8169</v>
      </c>
      <c r="AJ1719" s="30" t="s">
        <v>2186</v>
      </c>
      <c r="AK1719" s="30" t="s">
        <v>100</v>
      </c>
      <c r="AL1719" s="30" t="s">
        <v>395</v>
      </c>
      <c r="AM1719" s="30" t="s">
        <v>396</v>
      </c>
      <c r="AN1719" s="30">
        <v>165.8871</v>
      </c>
      <c r="AO1719" s="30" t="s">
        <v>68</v>
      </c>
      <c r="AP1719" s="30"/>
      <c r="AQ1719" s="30"/>
      <c r="AR1719" s="30" t="s">
        <v>68</v>
      </c>
      <c r="AS1719" s="30"/>
      <c r="AT1719" s="30"/>
      <c r="AU1719" s="30" t="s">
        <v>397</v>
      </c>
      <c r="AV1719" s="30" t="s">
        <v>398</v>
      </c>
      <c r="AW1719" s="30">
        <v>725.48622</v>
      </c>
      <c r="AX1719" s="30" t="s">
        <v>8170</v>
      </c>
      <c r="AY1719" s="30" t="s">
        <v>8171</v>
      </c>
      <c r="AZ1719" s="3">
        <v>9296</v>
      </c>
      <c r="BA1719" s="30" t="s">
        <v>60</v>
      </c>
      <c r="BB1719" s="30">
        <v>9296</v>
      </c>
      <c r="BC1719" s="30" t="s">
        <v>60</v>
      </c>
      <c r="BD1719" s="30" t="s">
        <v>60</v>
      </c>
      <c r="BE1719" s="30" t="s">
        <v>60</v>
      </c>
      <c r="BF1719" s="35" t="str">
        <f>IFERROR(VLOOKUP(Data_Power_app[[#This Row],[PRO ODER]],'Result'!A:C,3,0),"")</f>
        <v/>
      </c>
      <c r="BG1719" s="14" t="str">
        <f>IFERROR(VLOOKUP(Data_Power_app[[#This Row],[PRO ODER]]&amp;"LAM_IN",'Real Time'!A:E,4,0),"")</f>
        <v/>
      </c>
      <c r="BH1719" s="37" t="str">
        <f>IF(Data_Power_app[[#This Row],[LAMINATION MACHINE (PLAN)]]="","",IF(Data_Power_app[[#This Row],[LAMINATION MACHINE (REALTIME)]]="","",RIGHT(Data_Power_app[[#This Row],[LAMINATION MACHINE (REALTIME)]],1)=RIGHT(Data_Power_app[[#This Row],[LAMINATION MACHINE (PLAN)]],1)))</f>
        <v/>
      </c>
    </row>
    <row r="1720" spans="1:60" x14ac:dyDescent="0.25">
      <c r="A1720" s="27">
        <v>2470</v>
      </c>
      <c r="B1720" s="30" t="s">
        <v>8172</v>
      </c>
      <c r="C1720" s="30" t="s">
        <v>8173</v>
      </c>
      <c r="D1720" s="30" t="s">
        <v>86</v>
      </c>
      <c r="E1720" s="30" t="s">
        <v>184</v>
      </c>
      <c r="F1720" s="30" t="s">
        <v>59</v>
      </c>
      <c r="G1720" s="30">
        <v>3680</v>
      </c>
      <c r="H1720" s="4">
        <v>45811</v>
      </c>
      <c r="I1720" s="30">
        <v>45808</v>
      </c>
      <c r="J1720" s="4">
        <v>45808</v>
      </c>
      <c r="K1720" s="4">
        <v>45812</v>
      </c>
      <c r="L1720" s="4"/>
      <c r="M1720" s="4">
        <v>45812</v>
      </c>
      <c r="N1720" s="4"/>
      <c r="O1720" s="4" t="s">
        <v>60</v>
      </c>
      <c r="P1720" s="4" t="s">
        <v>60</v>
      </c>
      <c r="Q1720" s="4" t="s">
        <v>60</v>
      </c>
      <c r="R1720" s="4" t="s">
        <v>60</v>
      </c>
      <c r="S1720" s="4" t="s">
        <v>60</v>
      </c>
      <c r="T1720" s="4">
        <v>45815</v>
      </c>
      <c r="U1720" s="4"/>
      <c r="V1720" s="4"/>
      <c r="W1720" s="4">
        <v>45818</v>
      </c>
      <c r="X1720" s="4"/>
      <c r="Y1720" s="4" t="s">
        <v>60</v>
      </c>
      <c r="Z1720" s="4">
        <v>45818</v>
      </c>
      <c r="AA1720" s="4"/>
      <c r="AB1720" s="4" t="s">
        <v>60</v>
      </c>
      <c r="AC1720" s="4">
        <v>45819</v>
      </c>
      <c r="AD1720" s="4">
        <v>45820</v>
      </c>
      <c r="AE1720" s="4">
        <v>45822</v>
      </c>
      <c r="AF1720" s="4"/>
      <c r="AG1720" s="30" t="s">
        <v>126</v>
      </c>
      <c r="AH1720" s="30" t="s">
        <v>229</v>
      </c>
      <c r="AI1720" s="30" t="s">
        <v>8174</v>
      </c>
      <c r="AJ1720" s="30" t="s">
        <v>186</v>
      </c>
      <c r="AK1720" s="30" t="s">
        <v>100</v>
      </c>
      <c r="AL1720" s="30" t="s">
        <v>187</v>
      </c>
      <c r="AM1720" s="30" t="s">
        <v>188</v>
      </c>
      <c r="AN1720" s="30">
        <v>126.78736000000001</v>
      </c>
      <c r="AO1720" s="30" t="s">
        <v>68</v>
      </c>
      <c r="AP1720" s="30"/>
      <c r="AQ1720" s="30"/>
      <c r="AR1720" s="30" t="s">
        <v>68</v>
      </c>
      <c r="AS1720" s="30"/>
      <c r="AT1720" s="30"/>
      <c r="AU1720" s="30" t="s">
        <v>8175</v>
      </c>
      <c r="AV1720" s="30" t="s">
        <v>8176</v>
      </c>
      <c r="AW1720" s="30">
        <v>277.27188999999998</v>
      </c>
      <c r="AX1720" s="30" t="s">
        <v>8177</v>
      </c>
      <c r="AY1720" s="30" t="s">
        <v>8178</v>
      </c>
      <c r="AZ1720" s="3">
        <v>2283</v>
      </c>
      <c r="BA1720" s="30" t="s">
        <v>60</v>
      </c>
      <c r="BB1720" s="30">
        <v>3680</v>
      </c>
      <c r="BC1720" s="30" t="s">
        <v>60</v>
      </c>
      <c r="BD1720" s="30" t="s">
        <v>60</v>
      </c>
      <c r="BE1720" s="30" t="s">
        <v>60</v>
      </c>
      <c r="BF1720" s="35" t="str">
        <f>IFERROR(VLOOKUP(Data_Power_app[[#This Row],[PRO ODER]],'Result'!A:C,3,0),"")</f>
        <v>LAMINATION 6</v>
      </c>
      <c r="BG1720" s="14" t="str">
        <f>IFERROR(VLOOKUP(Data_Power_app[[#This Row],[PRO ODER]]&amp;"LAM_IN",'Real Time'!A:E,4,0),"")</f>
        <v/>
      </c>
      <c r="BH1720" s="37" t="str">
        <f>IF(Data_Power_app[[#This Row],[LAMINATION MACHINE (PLAN)]]="","",IF(Data_Power_app[[#This Row],[LAMINATION MACHINE (REALTIME)]]="","",RIGHT(Data_Power_app[[#This Row],[LAMINATION MACHINE (REALTIME)]],1)=RIGHT(Data_Power_app[[#This Row],[LAMINATION MACHINE (PLAN)]],1)))</f>
        <v/>
      </c>
    </row>
    <row r="1721" spans="1:60" x14ac:dyDescent="0.25">
      <c r="A1721" s="27">
        <v>2481</v>
      </c>
      <c r="B1721" s="30" t="s">
        <v>6807</v>
      </c>
      <c r="C1721" s="30" t="s">
        <v>6808</v>
      </c>
      <c r="D1721" s="30" t="s">
        <v>86</v>
      </c>
      <c r="E1721" s="30" t="s">
        <v>176</v>
      </c>
      <c r="F1721" s="30" t="s">
        <v>59</v>
      </c>
      <c r="G1721" s="30">
        <v>5</v>
      </c>
      <c r="H1721" s="4">
        <v>45811</v>
      </c>
      <c r="I1721" s="30">
        <v>45807</v>
      </c>
      <c r="J1721" s="4">
        <v>45807</v>
      </c>
      <c r="K1721" s="4">
        <v>45812</v>
      </c>
      <c r="L1721" s="4">
        <v>45811.742696759262</v>
      </c>
      <c r="M1721" s="4">
        <v>45812</v>
      </c>
      <c r="N1721" s="4"/>
      <c r="O1721" s="4" t="s">
        <v>60</v>
      </c>
      <c r="P1721" s="4" t="s">
        <v>60</v>
      </c>
      <c r="Q1721" s="4" t="s">
        <v>60</v>
      </c>
      <c r="R1721" s="4" t="s">
        <v>60</v>
      </c>
      <c r="S1721" s="4" t="s">
        <v>60</v>
      </c>
      <c r="T1721" s="4">
        <v>45814</v>
      </c>
      <c r="U1721" s="4"/>
      <c r="V1721" s="4"/>
      <c r="W1721" s="4">
        <v>45818</v>
      </c>
      <c r="X1721" s="4"/>
      <c r="Y1721" s="4" t="s">
        <v>60</v>
      </c>
      <c r="Z1721" s="4">
        <v>45818</v>
      </c>
      <c r="AA1721" s="4"/>
      <c r="AB1721" s="4" t="s">
        <v>60</v>
      </c>
      <c r="AC1721" s="4">
        <v>45819</v>
      </c>
      <c r="AD1721" s="4">
        <v>45820</v>
      </c>
      <c r="AE1721" s="4">
        <v>45822</v>
      </c>
      <c r="AF1721" s="4"/>
      <c r="AG1721" s="30" t="s">
        <v>88</v>
      </c>
      <c r="AH1721" s="30" t="s">
        <v>177</v>
      </c>
      <c r="AI1721" s="30" t="s">
        <v>3908</v>
      </c>
      <c r="AJ1721" s="30" t="s">
        <v>179</v>
      </c>
      <c r="AK1721" s="30" t="s">
        <v>65</v>
      </c>
      <c r="AL1721" s="30" t="s">
        <v>180</v>
      </c>
      <c r="AM1721" s="30" t="s">
        <v>181</v>
      </c>
      <c r="AN1721" s="30">
        <v>0.12687999999999999</v>
      </c>
      <c r="AO1721" s="30" t="s">
        <v>68</v>
      </c>
      <c r="AP1721" s="30"/>
      <c r="AQ1721" s="30"/>
      <c r="AR1721" s="30" t="s">
        <v>68</v>
      </c>
      <c r="AS1721" s="30"/>
      <c r="AT1721" s="30"/>
      <c r="AU1721" s="30" t="s">
        <v>274</v>
      </c>
      <c r="AV1721" s="30" t="s">
        <v>275</v>
      </c>
      <c r="AW1721" s="30">
        <v>0.27746999999999999</v>
      </c>
      <c r="AX1721" s="30" t="s">
        <v>3909</v>
      </c>
      <c r="AY1721" s="30" t="s">
        <v>3910</v>
      </c>
      <c r="AZ1721" s="3">
        <v>5</v>
      </c>
      <c r="BA1721" s="30" t="s">
        <v>60</v>
      </c>
      <c r="BB1721" s="30">
        <v>5</v>
      </c>
      <c r="BC1721" s="30" t="s">
        <v>60</v>
      </c>
      <c r="BD1721" s="30" t="s">
        <v>60</v>
      </c>
      <c r="BE1721" s="30" t="s">
        <v>60</v>
      </c>
      <c r="BF1721" s="35" t="str">
        <f>IFERROR(VLOOKUP(Data_Power_app[[#This Row],[PRO ODER]],'Result'!A:C,3,0),"")</f>
        <v>LAMINATION 7</v>
      </c>
      <c r="BG1721" s="14" t="str">
        <f>IFERROR(VLOOKUP(Data_Power_app[[#This Row],[PRO ODER]]&amp;"LAM_IN",'Real Time'!A:E,4,0),"")</f>
        <v/>
      </c>
      <c r="BH1721" s="37" t="str">
        <f>IF(Data_Power_app[[#This Row],[LAMINATION MACHINE (PLAN)]]="","",IF(Data_Power_app[[#This Row],[LAMINATION MACHINE (REALTIME)]]="","",RIGHT(Data_Power_app[[#This Row],[LAMINATION MACHINE (REALTIME)]],1)=RIGHT(Data_Power_app[[#This Row],[LAMINATION MACHINE (PLAN)]],1)))</f>
        <v/>
      </c>
    </row>
    <row r="1722" spans="1:60" x14ac:dyDescent="0.25">
      <c r="A1722" s="27">
        <v>2482</v>
      </c>
      <c r="B1722" s="30" t="s">
        <v>6864</v>
      </c>
      <c r="C1722" s="30" t="s">
        <v>6865</v>
      </c>
      <c r="D1722" s="30" t="s">
        <v>86</v>
      </c>
      <c r="E1722" s="30" t="s">
        <v>176</v>
      </c>
      <c r="F1722" s="30" t="s">
        <v>59</v>
      </c>
      <c r="G1722" s="30">
        <v>2515</v>
      </c>
      <c r="H1722" s="4">
        <v>45811</v>
      </c>
      <c r="I1722" s="30">
        <v>45807</v>
      </c>
      <c r="J1722" s="4">
        <v>45807</v>
      </c>
      <c r="K1722" s="4">
        <v>45812</v>
      </c>
      <c r="L1722" s="4">
        <v>45810.793726851851</v>
      </c>
      <c r="M1722" s="4">
        <v>45812</v>
      </c>
      <c r="N1722" s="4">
        <v>45810.229259259257</v>
      </c>
      <c r="O1722" s="4" t="s">
        <v>60</v>
      </c>
      <c r="P1722" s="4" t="s">
        <v>60</v>
      </c>
      <c r="Q1722" s="4" t="s">
        <v>60</v>
      </c>
      <c r="R1722" s="4" t="s">
        <v>60</v>
      </c>
      <c r="S1722" s="4" t="s">
        <v>60</v>
      </c>
      <c r="T1722" s="4">
        <v>45814</v>
      </c>
      <c r="U1722" s="4"/>
      <c r="V1722" s="4"/>
      <c r="W1722" s="4">
        <v>45818</v>
      </c>
      <c r="X1722" s="4"/>
      <c r="Y1722" s="4" t="s">
        <v>60</v>
      </c>
      <c r="Z1722" s="4">
        <v>45818</v>
      </c>
      <c r="AA1722" s="4"/>
      <c r="AB1722" s="4" t="s">
        <v>60</v>
      </c>
      <c r="AC1722" s="4">
        <v>45819</v>
      </c>
      <c r="AD1722" s="4">
        <v>45820</v>
      </c>
      <c r="AE1722" s="4">
        <v>45822</v>
      </c>
      <c r="AF1722" s="4"/>
      <c r="AG1722" s="30" t="s">
        <v>266</v>
      </c>
      <c r="AH1722" s="30" t="s">
        <v>296</v>
      </c>
      <c r="AI1722" s="30" t="s">
        <v>1433</v>
      </c>
      <c r="AJ1722" s="30" t="s">
        <v>210</v>
      </c>
      <c r="AK1722" s="30" t="s">
        <v>100</v>
      </c>
      <c r="AL1722" s="30" t="s">
        <v>783</v>
      </c>
      <c r="AM1722" s="30" t="s">
        <v>784</v>
      </c>
      <c r="AN1722" s="30">
        <v>90.966539999999995</v>
      </c>
      <c r="AO1722" s="30" t="s">
        <v>68</v>
      </c>
      <c r="AP1722" s="30"/>
      <c r="AQ1722" s="30"/>
      <c r="AR1722" s="30" t="s">
        <v>68</v>
      </c>
      <c r="AS1722" s="30"/>
      <c r="AT1722" s="30"/>
      <c r="AU1722" s="30" t="s">
        <v>274</v>
      </c>
      <c r="AV1722" s="30" t="s">
        <v>275</v>
      </c>
      <c r="AW1722" s="30">
        <v>198.93657999999999</v>
      </c>
      <c r="AX1722" s="30" t="s">
        <v>6310</v>
      </c>
      <c r="AY1722" s="30" t="s">
        <v>6311</v>
      </c>
      <c r="AZ1722" s="3">
        <v>1070</v>
      </c>
      <c r="BA1722" s="30" t="s">
        <v>60</v>
      </c>
      <c r="BB1722" s="30">
        <v>2515</v>
      </c>
      <c r="BC1722" s="30" t="s">
        <v>60</v>
      </c>
      <c r="BD1722" s="30" t="s">
        <v>60</v>
      </c>
      <c r="BE1722" s="30" t="s">
        <v>60</v>
      </c>
      <c r="BF1722" s="35" t="str">
        <f>IFERROR(VLOOKUP(Data_Power_app[[#This Row],[PRO ODER]],'Result'!A:C,3,0),"")</f>
        <v/>
      </c>
      <c r="BG1722" s="14" t="str">
        <f>IFERROR(VLOOKUP(Data_Power_app[[#This Row],[PRO ODER]]&amp;"LAM_IN",'Real Time'!A:E,4,0),"")</f>
        <v/>
      </c>
      <c r="BH1722" s="37" t="str">
        <f>IF(Data_Power_app[[#This Row],[LAMINATION MACHINE (PLAN)]]="","",IF(Data_Power_app[[#This Row],[LAMINATION MACHINE (REALTIME)]]="","",RIGHT(Data_Power_app[[#This Row],[LAMINATION MACHINE (REALTIME)]],1)=RIGHT(Data_Power_app[[#This Row],[LAMINATION MACHINE (PLAN)]],1)))</f>
        <v/>
      </c>
    </row>
    <row r="1723" spans="1:60" x14ac:dyDescent="0.25">
      <c r="A1723" s="27">
        <v>2494</v>
      </c>
      <c r="B1723" s="30" t="s">
        <v>6866</v>
      </c>
      <c r="C1723" s="30" t="s">
        <v>6867</v>
      </c>
      <c r="D1723" s="30" t="s">
        <v>95</v>
      </c>
      <c r="E1723" s="30" t="s">
        <v>329</v>
      </c>
      <c r="F1723" s="30" t="s">
        <v>59</v>
      </c>
      <c r="G1723" s="30">
        <v>1362</v>
      </c>
      <c r="H1723" s="4">
        <v>45811</v>
      </c>
      <c r="I1723" s="30">
        <v>45807</v>
      </c>
      <c r="J1723" s="4">
        <v>45807</v>
      </c>
      <c r="K1723" s="4">
        <v>45812</v>
      </c>
      <c r="L1723" s="4">
        <v>45811.568749999999</v>
      </c>
      <c r="M1723" s="4">
        <v>45812</v>
      </c>
      <c r="N1723" s="4">
        <v>45811.822708333333</v>
      </c>
      <c r="O1723" s="4">
        <v>45814</v>
      </c>
      <c r="P1723" s="4" t="s">
        <v>60</v>
      </c>
      <c r="Q1723" s="4" t="s">
        <v>60</v>
      </c>
      <c r="R1723" s="4" t="s">
        <v>60</v>
      </c>
      <c r="S1723" s="4" t="s">
        <v>60</v>
      </c>
      <c r="T1723" s="4">
        <v>45815</v>
      </c>
      <c r="U1723" s="4"/>
      <c r="V1723" s="4"/>
      <c r="W1723" s="4">
        <v>45818</v>
      </c>
      <c r="X1723" s="4"/>
      <c r="Y1723" s="4" t="s">
        <v>60</v>
      </c>
      <c r="Z1723" s="4">
        <v>45819</v>
      </c>
      <c r="AA1723" s="4"/>
      <c r="AB1723" s="4" t="s">
        <v>60</v>
      </c>
      <c r="AC1723" s="4">
        <v>45820</v>
      </c>
      <c r="AD1723" s="4">
        <v>45821</v>
      </c>
      <c r="AE1723" s="4">
        <v>45822</v>
      </c>
      <c r="AF1723" s="4"/>
      <c r="AG1723" s="30" t="s">
        <v>266</v>
      </c>
      <c r="AH1723" s="30" t="s">
        <v>98</v>
      </c>
      <c r="AI1723" s="30" t="s">
        <v>6868</v>
      </c>
      <c r="AJ1723" s="30" t="s">
        <v>99</v>
      </c>
      <c r="AK1723" s="30" t="s">
        <v>65</v>
      </c>
      <c r="AL1723" s="30" t="s">
        <v>523</v>
      </c>
      <c r="AM1723" s="30" t="s">
        <v>524</v>
      </c>
      <c r="AN1723" s="30">
        <v>21.705850000000002</v>
      </c>
      <c r="AO1723" s="30" t="s">
        <v>68</v>
      </c>
      <c r="AP1723" s="30"/>
      <c r="AQ1723" s="30"/>
      <c r="AR1723" s="30" t="s">
        <v>68</v>
      </c>
      <c r="AS1723" s="30"/>
      <c r="AT1723" s="30"/>
      <c r="AU1723" s="30" t="s">
        <v>790</v>
      </c>
      <c r="AV1723" s="30" t="s">
        <v>791</v>
      </c>
      <c r="AW1723" s="30">
        <v>94.932469999999995</v>
      </c>
      <c r="AX1723" s="30" t="s">
        <v>6869</v>
      </c>
      <c r="AY1723" s="30" t="s">
        <v>6870</v>
      </c>
      <c r="AZ1723" s="3">
        <v>1362</v>
      </c>
      <c r="BA1723" s="30" t="s">
        <v>60</v>
      </c>
      <c r="BB1723" s="30">
        <v>1362</v>
      </c>
      <c r="BC1723" s="30" t="s">
        <v>60</v>
      </c>
      <c r="BD1723" s="30" t="s">
        <v>60</v>
      </c>
      <c r="BE1723" s="30" t="s">
        <v>60</v>
      </c>
      <c r="BF1723" s="35" t="str">
        <f>IFERROR(VLOOKUP(Data_Power_app[[#This Row],[PRO ODER]],'Result'!A:C,3,0),"")</f>
        <v/>
      </c>
      <c r="BG1723" s="14" t="str">
        <f>IFERROR(VLOOKUP(Data_Power_app[[#This Row],[PRO ODER]]&amp;"LAM_IN",'Real Time'!A:E,4,0),"")</f>
        <v/>
      </c>
      <c r="BH1723" s="37" t="str">
        <f>IF(Data_Power_app[[#This Row],[LAMINATION MACHINE (PLAN)]]="","",IF(Data_Power_app[[#This Row],[LAMINATION MACHINE (REALTIME)]]="","",RIGHT(Data_Power_app[[#This Row],[LAMINATION MACHINE (REALTIME)]],1)=RIGHT(Data_Power_app[[#This Row],[LAMINATION MACHINE (PLAN)]],1)))</f>
        <v/>
      </c>
    </row>
    <row r="1724" spans="1:60" x14ac:dyDescent="0.25">
      <c r="A1724" s="27">
        <v>2495</v>
      </c>
      <c r="B1724" s="30" t="s">
        <v>5939</v>
      </c>
      <c r="C1724" s="30" t="s">
        <v>5652</v>
      </c>
      <c r="D1724" s="30" t="s">
        <v>95</v>
      </c>
      <c r="E1724" s="30" t="s">
        <v>96</v>
      </c>
      <c r="F1724" s="30" t="s">
        <v>59</v>
      </c>
      <c r="G1724" s="30">
        <v>4596</v>
      </c>
      <c r="H1724" s="4">
        <v>45808</v>
      </c>
      <c r="I1724" s="30">
        <v>45806</v>
      </c>
      <c r="J1724" s="4">
        <v>45806</v>
      </c>
      <c r="K1724" s="4">
        <v>45810</v>
      </c>
      <c r="L1724" s="4">
        <v>45807.066724537035</v>
      </c>
      <c r="M1724" s="4">
        <v>45811</v>
      </c>
      <c r="N1724" s="4">
        <v>45808.412893518522</v>
      </c>
      <c r="O1724" s="4">
        <v>45811</v>
      </c>
      <c r="P1724" s="4" t="s">
        <v>60</v>
      </c>
      <c r="Q1724" s="4">
        <v>45812</v>
      </c>
      <c r="R1724" s="4" t="s">
        <v>60</v>
      </c>
      <c r="S1724" s="4" t="s">
        <v>60</v>
      </c>
      <c r="T1724" s="4">
        <v>45813</v>
      </c>
      <c r="U1724" s="4">
        <v>45808.419363425928</v>
      </c>
      <c r="V1724" s="4">
        <v>45811.355833333335</v>
      </c>
      <c r="W1724" s="4">
        <v>45817</v>
      </c>
      <c r="X1724" s="4"/>
      <c r="Y1724" s="4" t="s">
        <v>60</v>
      </c>
      <c r="Z1724" s="4">
        <v>45819</v>
      </c>
      <c r="AA1724" s="4"/>
      <c r="AB1724" s="4" t="s">
        <v>60</v>
      </c>
      <c r="AC1724" s="4">
        <v>45820</v>
      </c>
      <c r="AD1724" s="4">
        <v>45821</v>
      </c>
      <c r="AE1724" s="4">
        <v>45822</v>
      </c>
      <c r="AF1724" s="4"/>
      <c r="AG1724" s="30" t="s">
        <v>343</v>
      </c>
      <c r="AH1724" s="30" t="s">
        <v>752</v>
      </c>
      <c r="AI1724" s="30" t="s">
        <v>963</v>
      </c>
      <c r="AJ1724" s="30" t="s">
        <v>753</v>
      </c>
      <c r="AK1724" s="30" t="s">
        <v>100</v>
      </c>
      <c r="AL1724" s="30" t="s">
        <v>754</v>
      </c>
      <c r="AM1724" s="30" t="s">
        <v>755</v>
      </c>
      <c r="AN1724" s="30">
        <v>209.67572999999999</v>
      </c>
      <c r="AO1724" s="30" t="s">
        <v>68</v>
      </c>
      <c r="AP1724" s="30"/>
      <c r="AQ1724" s="30"/>
      <c r="AR1724" s="30" t="s">
        <v>68</v>
      </c>
      <c r="AS1724" s="30"/>
      <c r="AT1724" s="30"/>
      <c r="AU1724" s="30" t="s">
        <v>525</v>
      </c>
      <c r="AV1724" s="30" t="s">
        <v>526</v>
      </c>
      <c r="AW1724" s="30">
        <v>389.78978000000001</v>
      </c>
      <c r="AX1724" s="30" t="s">
        <v>964</v>
      </c>
      <c r="AY1724" s="30" t="s">
        <v>965</v>
      </c>
      <c r="AZ1724" s="3">
        <v>4596</v>
      </c>
      <c r="BA1724" s="30" t="s">
        <v>60</v>
      </c>
      <c r="BB1724" s="30">
        <v>4596</v>
      </c>
      <c r="BC1724" s="30" t="s">
        <v>60</v>
      </c>
      <c r="BD1724" s="30" t="s">
        <v>60</v>
      </c>
      <c r="BE1724" s="30" t="s">
        <v>60</v>
      </c>
      <c r="BF1724" s="35" t="str">
        <f>IFERROR(VLOOKUP(Data_Power_app[[#This Row],[PRO ODER]],'Result'!A:C,3,0),"")</f>
        <v/>
      </c>
      <c r="BG1724" s="14" t="str">
        <f>IFERROR(VLOOKUP(Data_Power_app[[#This Row],[PRO ODER]]&amp;"LAM_IN",'Real Time'!A:E,4,0),"")</f>
        <v/>
      </c>
      <c r="BH1724" s="37" t="str">
        <f>IF(Data_Power_app[[#This Row],[LAMINATION MACHINE (PLAN)]]="","",IF(Data_Power_app[[#This Row],[LAMINATION MACHINE (REALTIME)]]="","",RIGHT(Data_Power_app[[#This Row],[LAMINATION MACHINE (REALTIME)]],1)=RIGHT(Data_Power_app[[#This Row],[LAMINATION MACHINE (PLAN)]],1)))</f>
        <v/>
      </c>
    </row>
    <row r="1725" spans="1:60" x14ac:dyDescent="0.25">
      <c r="A1725" s="27">
        <v>2496</v>
      </c>
      <c r="B1725" s="30" t="s">
        <v>5940</v>
      </c>
      <c r="C1725" s="30" t="s">
        <v>5653</v>
      </c>
      <c r="D1725" s="30" t="s">
        <v>95</v>
      </c>
      <c r="E1725" s="30" t="s">
        <v>96</v>
      </c>
      <c r="F1725" s="30" t="s">
        <v>59</v>
      </c>
      <c r="G1725" s="30">
        <v>1092</v>
      </c>
      <c r="H1725" s="4">
        <v>45808</v>
      </c>
      <c r="I1725" s="30">
        <v>45806</v>
      </c>
      <c r="J1725" s="4">
        <v>45806</v>
      </c>
      <c r="K1725" s="4">
        <v>45810</v>
      </c>
      <c r="L1725" s="4">
        <v>45807.117708333331</v>
      </c>
      <c r="M1725" s="4">
        <v>45811</v>
      </c>
      <c r="N1725" s="4">
        <v>45808.140706018516</v>
      </c>
      <c r="O1725" s="4">
        <v>45811</v>
      </c>
      <c r="P1725" s="4" t="s">
        <v>60</v>
      </c>
      <c r="Q1725" s="4">
        <v>45812</v>
      </c>
      <c r="R1725" s="4" t="s">
        <v>60</v>
      </c>
      <c r="S1725" s="4" t="s">
        <v>60</v>
      </c>
      <c r="T1725" s="4">
        <v>45813</v>
      </c>
      <c r="U1725" s="4">
        <v>45810.075115740743</v>
      </c>
      <c r="V1725" s="4"/>
      <c r="W1725" s="4">
        <v>45817</v>
      </c>
      <c r="X1725" s="4"/>
      <c r="Y1725" s="4" t="s">
        <v>60</v>
      </c>
      <c r="Z1725" s="4">
        <v>45819</v>
      </c>
      <c r="AA1725" s="4"/>
      <c r="AB1725" s="4" t="s">
        <v>60</v>
      </c>
      <c r="AC1725" s="4">
        <v>45820</v>
      </c>
      <c r="AD1725" s="4">
        <v>45821</v>
      </c>
      <c r="AE1725" s="4">
        <v>45822</v>
      </c>
      <c r="AF1725" s="4"/>
      <c r="AG1725" s="30" t="s">
        <v>266</v>
      </c>
      <c r="AH1725" s="30" t="s">
        <v>752</v>
      </c>
      <c r="AI1725" s="30" t="s">
        <v>966</v>
      </c>
      <c r="AJ1725" s="30" t="s">
        <v>753</v>
      </c>
      <c r="AK1725" s="30" t="s">
        <v>100</v>
      </c>
      <c r="AL1725" s="30" t="s">
        <v>754</v>
      </c>
      <c r="AM1725" s="30" t="s">
        <v>755</v>
      </c>
      <c r="AN1725" s="30">
        <v>50.935429999999997</v>
      </c>
      <c r="AO1725" s="30" t="s">
        <v>68</v>
      </c>
      <c r="AP1725" s="30"/>
      <c r="AQ1725" s="30"/>
      <c r="AR1725" s="30" t="s">
        <v>68</v>
      </c>
      <c r="AS1725" s="30"/>
      <c r="AT1725" s="30"/>
      <c r="AU1725" s="30" t="s">
        <v>525</v>
      </c>
      <c r="AV1725" s="30" t="s">
        <v>526</v>
      </c>
      <c r="AW1725" s="30">
        <v>94.690110000000004</v>
      </c>
      <c r="AX1725" s="30" t="s">
        <v>786</v>
      </c>
      <c r="AY1725" s="30" t="s">
        <v>787</v>
      </c>
      <c r="AZ1725" s="3">
        <v>1092</v>
      </c>
      <c r="BA1725" s="30" t="s">
        <v>60</v>
      </c>
      <c r="BB1725" s="30">
        <v>1092</v>
      </c>
      <c r="BC1725" s="30" t="s">
        <v>60</v>
      </c>
      <c r="BD1725" s="30" t="s">
        <v>60</v>
      </c>
      <c r="BE1725" s="30" t="s">
        <v>60</v>
      </c>
      <c r="BF1725" s="35" t="str">
        <f>IFERROR(VLOOKUP(Data_Power_app[[#This Row],[PRO ODER]],'Result'!A:C,3,0),"")</f>
        <v/>
      </c>
      <c r="BG1725" s="14" t="str">
        <f>IFERROR(VLOOKUP(Data_Power_app[[#This Row],[PRO ODER]]&amp;"LAM_IN",'Real Time'!A:E,4,0),"")</f>
        <v/>
      </c>
      <c r="BH1725" s="37" t="str">
        <f>IF(Data_Power_app[[#This Row],[LAMINATION MACHINE (PLAN)]]="","",IF(Data_Power_app[[#This Row],[LAMINATION MACHINE (REALTIME)]]="","",RIGHT(Data_Power_app[[#This Row],[LAMINATION MACHINE (REALTIME)]],1)=RIGHT(Data_Power_app[[#This Row],[LAMINATION MACHINE (PLAN)]],1)))</f>
        <v/>
      </c>
    </row>
    <row r="1726" spans="1:60" x14ac:dyDescent="0.25">
      <c r="A1726" s="27">
        <v>2497</v>
      </c>
      <c r="B1726" s="30" t="s">
        <v>5941</v>
      </c>
      <c r="C1726" s="30" t="s">
        <v>5654</v>
      </c>
      <c r="D1726" s="30" t="s">
        <v>95</v>
      </c>
      <c r="E1726" s="30" t="s">
        <v>96</v>
      </c>
      <c r="F1726" s="30" t="s">
        <v>59</v>
      </c>
      <c r="G1726" s="30">
        <v>2592</v>
      </c>
      <c r="H1726" s="4">
        <v>45808</v>
      </c>
      <c r="I1726" s="30">
        <v>45806</v>
      </c>
      <c r="J1726" s="4">
        <v>45806</v>
      </c>
      <c r="K1726" s="4">
        <v>45810</v>
      </c>
      <c r="L1726" s="4">
        <v>45807.117256944446</v>
      </c>
      <c r="M1726" s="4">
        <v>45811</v>
      </c>
      <c r="N1726" s="4">
        <v>45808.458460648151</v>
      </c>
      <c r="O1726" s="4">
        <v>45811</v>
      </c>
      <c r="P1726" s="4" t="s">
        <v>60</v>
      </c>
      <c r="Q1726" s="4">
        <v>45812</v>
      </c>
      <c r="R1726" s="4" t="s">
        <v>60</v>
      </c>
      <c r="S1726" s="4" t="s">
        <v>60</v>
      </c>
      <c r="T1726" s="4">
        <v>45813</v>
      </c>
      <c r="U1726" s="4">
        <v>45808.047418981485</v>
      </c>
      <c r="V1726" s="4"/>
      <c r="W1726" s="4">
        <v>45817</v>
      </c>
      <c r="X1726" s="4"/>
      <c r="Y1726" s="4" t="s">
        <v>60</v>
      </c>
      <c r="Z1726" s="4">
        <v>45819</v>
      </c>
      <c r="AA1726" s="4"/>
      <c r="AB1726" s="4" t="s">
        <v>60</v>
      </c>
      <c r="AC1726" s="4">
        <v>45820</v>
      </c>
      <c r="AD1726" s="4">
        <v>45821</v>
      </c>
      <c r="AE1726" s="4">
        <v>45822</v>
      </c>
      <c r="AF1726" s="4"/>
      <c r="AG1726" s="30" t="s">
        <v>266</v>
      </c>
      <c r="AH1726" s="30" t="s">
        <v>752</v>
      </c>
      <c r="AI1726" s="30" t="s">
        <v>963</v>
      </c>
      <c r="AJ1726" s="30" t="s">
        <v>753</v>
      </c>
      <c r="AK1726" s="30" t="s">
        <v>100</v>
      </c>
      <c r="AL1726" s="30" t="s">
        <v>754</v>
      </c>
      <c r="AM1726" s="30" t="s">
        <v>755</v>
      </c>
      <c r="AN1726" s="30">
        <v>119.04906</v>
      </c>
      <c r="AO1726" s="30" t="s">
        <v>68</v>
      </c>
      <c r="AP1726" s="30"/>
      <c r="AQ1726" s="30"/>
      <c r="AR1726" s="30" t="s">
        <v>68</v>
      </c>
      <c r="AS1726" s="30"/>
      <c r="AT1726" s="30"/>
      <c r="AU1726" s="30" t="s">
        <v>525</v>
      </c>
      <c r="AV1726" s="30" t="s">
        <v>526</v>
      </c>
      <c r="AW1726" s="30">
        <v>221.31401</v>
      </c>
      <c r="AX1726" s="30" t="s">
        <v>964</v>
      </c>
      <c r="AY1726" s="30" t="s">
        <v>965</v>
      </c>
      <c r="AZ1726" s="3">
        <v>2592</v>
      </c>
      <c r="BA1726" s="30" t="s">
        <v>60</v>
      </c>
      <c r="BB1726" s="30">
        <v>2592</v>
      </c>
      <c r="BC1726" s="30" t="s">
        <v>60</v>
      </c>
      <c r="BD1726" s="30" t="s">
        <v>60</v>
      </c>
      <c r="BE1726" s="30" t="s">
        <v>60</v>
      </c>
      <c r="BF1726" s="35" t="str">
        <f>IFERROR(VLOOKUP(Data_Power_app[[#This Row],[PRO ODER]],'Result'!A:C,3,0),"")</f>
        <v/>
      </c>
      <c r="BG1726" s="14" t="str">
        <f>IFERROR(VLOOKUP(Data_Power_app[[#This Row],[PRO ODER]]&amp;"LAM_IN",'Real Time'!A:E,4,0),"")</f>
        <v/>
      </c>
      <c r="BH1726" s="37" t="str">
        <f>IF(Data_Power_app[[#This Row],[LAMINATION MACHINE (PLAN)]]="","",IF(Data_Power_app[[#This Row],[LAMINATION MACHINE (REALTIME)]]="","",RIGHT(Data_Power_app[[#This Row],[LAMINATION MACHINE (REALTIME)]],1)=RIGHT(Data_Power_app[[#This Row],[LAMINATION MACHINE (PLAN)]],1)))</f>
        <v/>
      </c>
    </row>
    <row r="1727" spans="1:60" x14ac:dyDescent="0.25">
      <c r="A1727" s="27">
        <v>2498</v>
      </c>
      <c r="B1727" s="30" t="s">
        <v>5942</v>
      </c>
      <c r="C1727" s="30" t="s">
        <v>5649</v>
      </c>
      <c r="D1727" s="30" t="s">
        <v>95</v>
      </c>
      <c r="E1727" s="30" t="s">
        <v>96</v>
      </c>
      <c r="F1727" s="30" t="s">
        <v>59</v>
      </c>
      <c r="G1727" s="30">
        <v>300</v>
      </c>
      <c r="H1727" s="4">
        <v>45808</v>
      </c>
      <c r="I1727" s="30">
        <v>45806</v>
      </c>
      <c r="J1727" s="4">
        <v>45806</v>
      </c>
      <c r="K1727" s="4">
        <v>45810</v>
      </c>
      <c r="L1727" s="4">
        <v>45807.117696759262</v>
      </c>
      <c r="M1727" s="4">
        <v>45811</v>
      </c>
      <c r="N1727" s="4">
        <v>45808.140694444446</v>
      </c>
      <c r="O1727" s="4">
        <v>45812</v>
      </c>
      <c r="P1727" s="4" t="s">
        <v>60</v>
      </c>
      <c r="Q1727" s="4">
        <v>45813</v>
      </c>
      <c r="R1727" s="4" t="s">
        <v>60</v>
      </c>
      <c r="S1727" s="4" t="s">
        <v>60</v>
      </c>
      <c r="T1727" s="4">
        <v>45814</v>
      </c>
      <c r="U1727" s="4">
        <v>45810.08935185185</v>
      </c>
      <c r="V1727" s="4"/>
      <c r="W1727" s="4">
        <v>45817</v>
      </c>
      <c r="X1727" s="4"/>
      <c r="Y1727" s="4" t="s">
        <v>60</v>
      </c>
      <c r="Z1727" s="4">
        <v>45819</v>
      </c>
      <c r="AA1727" s="4"/>
      <c r="AB1727" s="4" t="s">
        <v>60</v>
      </c>
      <c r="AC1727" s="4">
        <v>45820</v>
      </c>
      <c r="AD1727" s="4">
        <v>45821</v>
      </c>
      <c r="AE1727" s="4">
        <v>45822</v>
      </c>
      <c r="AF1727" s="4"/>
      <c r="AG1727" s="30" t="s">
        <v>266</v>
      </c>
      <c r="AH1727" s="30" t="s">
        <v>752</v>
      </c>
      <c r="AI1727" s="30" t="s">
        <v>971</v>
      </c>
      <c r="AJ1727" s="30" t="s">
        <v>753</v>
      </c>
      <c r="AK1727" s="30" t="s">
        <v>65</v>
      </c>
      <c r="AL1727" s="30" t="s">
        <v>754</v>
      </c>
      <c r="AM1727" s="30" t="s">
        <v>755</v>
      </c>
      <c r="AN1727" s="30">
        <v>11.66901</v>
      </c>
      <c r="AO1727" s="30" t="s">
        <v>68</v>
      </c>
      <c r="AP1727" s="30"/>
      <c r="AQ1727" s="30"/>
      <c r="AR1727" s="30" t="s">
        <v>68</v>
      </c>
      <c r="AS1727" s="30"/>
      <c r="AT1727" s="30"/>
      <c r="AU1727" s="30" t="s">
        <v>525</v>
      </c>
      <c r="AV1727" s="30" t="s">
        <v>526</v>
      </c>
      <c r="AW1727" s="30">
        <v>21.69248</v>
      </c>
      <c r="AX1727" s="30" t="s">
        <v>693</v>
      </c>
      <c r="AY1727" s="30" t="s">
        <v>694</v>
      </c>
      <c r="AZ1727" s="3">
        <v>300</v>
      </c>
      <c r="BA1727" s="30" t="s">
        <v>60</v>
      </c>
      <c r="BB1727" s="30">
        <v>300</v>
      </c>
      <c r="BC1727" s="30" t="s">
        <v>60</v>
      </c>
      <c r="BD1727" s="30" t="s">
        <v>60</v>
      </c>
      <c r="BE1727" s="30" t="s">
        <v>60</v>
      </c>
      <c r="BF1727" s="35" t="str">
        <f>IFERROR(VLOOKUP(Data_Power_app[[#This Row],[PRO ODER]],'Result'!A:C,3,0),"")</f>
        <v/>
      </c>
      <c r="BG1727" s="14" t="str">
        <f>IFERROR(VLOOKUP(Data_Power_app[[#This Row],[PRO ODER]]&amp;"LAM_IN",'Real Time'!A:E,4,0),"")</f>
        <v/>
      </c>
      <c r="BH1727" s="37" t="str">
        <f>IF(Data_Power_app[[#This Row],[LAMINATION MACHINE (PLAN)]]="","",IF(Data_Power_app[[#This Row],[LAMINATION MACHINE (REALTIME)]]="","",RIGHT(Data_Power_app[[#This Row],[LAMINATION MACHINE (REALTIME)]],1)=RIGHT(Data_Power_app[[#This Row],[LAMINATION MACHINE (PLAN)]],1)))</f>
        <v/>
      </c>
    </row>
    <row r="1728" spans="1:60" x14ac:dyDescent="0.25">
      <c r="A1728" s="27">
        <v>2499</v>
      </c>
      <c r="B1728" s="30" t="s">
        <v>5943</v>
      </c>
      <c r="C1728" s="30" t="s">
        <v>5650</v>
      </c>
      <c r="D1728" s="30" t="s">
        <v>95</v>
      </c>
      <c r="E1728" s="30" t="s">
        <v>96</v>
      </c>
      <c r="F1728" s="30" t="s">
        <v>59</v>
      </c>
      <c r="G1728" s="30">
        <v>900</v>
      </c>
      <c r="H1728" s="4">
        <v>45808</v>
      </c>
      <c r="I1728" s="30">
        <v>45806</v>
      </c>
      <c r="J1728" s="4">
        <v>45806</v>
      </c>
      <c r="K1728" s="4">
        <v>45810</v>
      </c>
      <c r="L1728" s="4">
        <v>45807.066747685189</v>
      </c>
      <c r="M1728" s="4">
        <v>45811</v>
      </c>
      <c r="N1728" s="4">
        <v>45808.458692129629</v>
      </c>
      <c r="O1728" s="4">
        <v>45812</v>
      </c>
      <c r="P1728" s="4" t="s">
        <v>60</v>
      </c>
      <c r="Q1728" s="4">
        <v>45813</v>
      </c>
      <c r="R1728" s="4" t="s">
        <v>60</v>
      </c>
      <c r="S1728" s="4" t="s">
        <v>60</v>
      </c>
      <c r="T1728" s="4">
        <v>45814</v>
      </c>
      <c r="U1728" s="4">
        <v>45808.047418981485</v>
      </c>
      <c r="V1728" s="4">
        <v>45811.487800925926</v>
      </c>
      <c r="W1728" s="4">
        <v>45817</v>
      </c>
      <c r="X1728" s="4"/>
      <c r="Y1728" s="4" t="s">
        <v>60</v>
      </c>
      <c r="Z1728" s="4">
        <v>45819</v>
      </c>
      <c r="AA1728" s="4"/>
      <c r="AB1728" s="4" t="s">
        <v>60</v>
      </c>
      <c r="AC1728" s="4">
        <v>45820</v>
      </c>
      <c r="AD1728" s="4">
        <v>45821</v>
      </c>
      <c r="AE1728" s="4">
        <v>45822</v>
      </c>
      <c r="AF1728" s="4"/>
      <c r="AG1728" s="30" t="s">
        <v>343</v>
      </c>
      <c r="AH1728" s="30" t="s">
        <v>752</v>
      </c>
      <c r="AI1728" s="30" t="s">
        <v>971</v>
      </c>
      <c r="AJ1728" s="30" t="s">
        <v>753</v>
      </c>
      <c r="AK1728" s="30" t="s">
        <v>65</v>
      </c>
      <c r="AL1728" s="30" t="s">
        <v>754</v>
      </c>
      <c r="AM1728" s="30" t="s">
        <v>755</v>
      </c>
      <c r="AN1728" s="30">
        <v>34.78707</v>
      </c>
      <c r="AO1728" s="30" t="s">
        <v>68</v>
      </c>
      <c r="AP1728" s="30"/>
      <c r="AQ1728" s="30"/>
      <c r="AR1728" s="30" t="s">
        <v>68</v>
      </c>
      <c r="AS1728" s="30"/>
      <c r="AT1728" s="30"/>
      <c r="AU1728" s="30" t="s">
        <v>525</v>
      </c>
      <c r="AV1728" s="30" t="s">
        <v>526</v>
      </c>
      <c r="AW1728" s="30">
        <v>64.667599999999993</v>
      </c>
      <c r="AX1728" s="30" t="s">
        <v>693</v>
      </c>
      <c r="AY1728" s="30" t="s">
        <v>694</v>
      </c>
      <c r="AZ1728" s="3">
        <v>900</v>
      </c>
      <c r="BA1728" s="30" t="s">
        <v>60</v>
      </c>
      <c r="BB1728" s="30">
        <v>900</v>
      </c>
      <c r="BC1728" s="30" t="s">
        <v>60</v>
      </c>
      <c r="BD1728" s="30" t="s">
        <v>60</v>
      </c>
      <c r="BE1728" s="30" t="s">
        <v>60</v>
      </c>
      <c r="BF1728" s="35" t="str">
        <f>IFERROR(VLOOKUP(Data_Power_app[[#This Row],[PRO ODER]],'Result'!A:C,3,0),"")</f>
        <v/>
      </c>
      <c r="BG1728" s="14" t="str">
        <f>IFERROR(VLOOKUP(Data_Power_app[[#This Row],[PRO ODER]]&amp;"LAM_IN",'Real Time'!A:E,4,0),"")</f>
        <v/>
      </c>
      <c r="BH1728" s="37" t="str">
        <f>IF(Data_Power_app[[#This Row],[LAMINATION MACHINE (PLAN)]]="","",IF(Data_Power_app[[#This Row],[LAMINATION MACHINE (REALTIME)]]="","",RIGHT(Data_Power_app[[#This Row],[LAMINATION MACHINE (REALTIME)]],1)=RIGHT(Data_Power_app[[#This Row],[LAMINATION MACHINE (PLAN)]],1)))</f>
        <v/>
      </c>
    </row>
    <row r="1729" spans="1:60" x14ac:dyDescent="0.25">
      <c r="A1729" s="27">
        <v>2500</v>
      </c>
      <c r="B1729" s="30" t="s">
        <v>5944</v>
      </c>
      <c r="C1729" s="30" t="s">
        <v>5651</v>
      </c>
      <c r="D1729" s="30" t="s">
        <v>95</v>
      </c>
      <c r="E1729" s="30" t="s">
        <v>96</v>
      </c>
      <c r="F1729" s="30" t="s">
        <v>59</v>
      </c>
      <c r="G1729" s="30">
        <v>2484</v>
      </c>
      <c r="H1729" s="4">
        <v>45808</v>
      </c>
      <c r="I1729" s="30">
        <v>45806</v>
      </c>
      <c r="J1729" s="4">
        <v>45806</v>
      </c>
      <c r="K1729" s="4">
        <v>45810</v>
      </c>
      <c r="L1729" s="4">
        <v>45807.117152777777</v>
      </c>
      <c r="M1729" s="4">
        <v>45811</v>
      </c>
      <c r="N1729" s="4">
        <v>45808.458437499998</v>
      </c>
      <c r="O1729" s="4">
        <v>45812</v>
      </c>
      <c r="P1729" s="4" t="s">
        <v>60</v>
      </c>
      <c r="Q1729" s="4">
        <v>45813</v>
      </c>
      <c r="R1729" s="4" t="s">
        <v>60</v>
      </c>
      <c r="S1729" s="4" t="s">
        <v>60</v>
      </c>
      <c r="T1729" s="4">
        <v>45814</v>
      </c>
      <c r="U1729" s="4"/>
      <c r="V1729" s="4"/>
      <c r="W1729" s="4">
        <v>45817</v>
      </c>
      <c r="X1729" s="4"/>
      <c r="Y1729" s="4" t="s">
        <v>60</v>
      </c>
      <c r="Z1729" s="4">
        <v>45819</v>
      </c>
      <c r="AA1729" s="4"/>
      <c r="AB1729" s="4" t="s">
        <v>60</v>
      </c>
      <c r="AC1729" s="4">
        <v>45820</v>
      </c>
      <c r="AD1729" s="4">
        <v>45821</v>
      </c>
      <c r="AE1729" s="4">
        <v>45822</v>
      </c>
      <c r="AF1729" s="4"/>
      <c r="AG1729" s="30" t="s">
        <v>266</v>
      </c>
      <c r="AH1729" s="30" t="s">
        <v>752</v>
      </c>
      <c r="AI1729" s="30" t="s">
        <v>972</v>
      </c>
      <c r="AJ1729" s="30" t="s">
        <v>753</v>
      </c>
      <c r="AK1729" s="30" t="s">
        <v>65</v>
      </c>
      <c r="AL1729" s="30" t="s">
        <v>754</v>
      </c>
      <c r="AM1729" s="30" t="s">
        <v>755</v>
      </c>
      <c r="AN1729" s="30">
        <v>96.205299999999994</v>
      </c>
      <c r="AO1729" s="30" t="s">
        <v>68</v>
      </c>
      <c r="AP1729" s="30"/>
      <c r="AQ1729" s="30"/>
      <c r="AR1729" s="30" t="s">
        <v>68</v>
      </c>
      <c r="AS1729" s="30"/>
      <c r="AT1729" s="30"/>
      <c r="AU1729" s="30" t="s">
        <v>525</v>
      </c>
      <c r="AV1729" s="30" t="s">
        <v>526</v>
      </c>
      <c r="AW1729" s="30">
        <v>178.83938000000001</v>
      </c>
      <c r="AX1729" s="30" t="s">
        <v>658</v>
      </c>
      <c r="AY1729" s="30" t="s">
        <v>659</v>
      </c>
      <c r="AZ1729" s="3">
        <v>2484</v>
      </c>
      <c r="BA1729" s="30" t="s">
        <v>60</v>
      </c>
      <c r="BB1729" s="30">
        <v>2484</v>
      </c>
      <c r="BC1729" s="30" t="s">
        <v>60</v>
      </c>
      <c r="BD1729" s="30" t="s">
        <v>60</v>
      </c>
      <c r="BE1729" s="30" t="s">
        <v>60</v>
      </c>
      <c r="BF1729" s="35" t="str">
        <f>IFERROR(VLOOKUP(Data_Power_app[[#This Row],[PRO ODER]],'Result'!A:C,3,0),"")</f>
        <v/>
      </c>
      <c r="BG1729" s="14" t="str">
        <f>IFERROR(VLOOKUP(Data_Power_app[[#This Row],[PRO ODER]]&amp;"LAM_IN",'Real Time'!A:E,4,0),"")</f>
        <v/>
      </c>
      <c r="BH1729" s="37" t="str">
        <f>IF(Data_Power_app[[#This Row],[LAMINATION MACHINE (PLAN)]]="","",IF(Data_Power_app[[#This Row],[LAMINATION MACHINE (REALTIME)]]="","",RIGHT(Data_Power_app[[#This Row],[LAMINATION MACHINE (REALTIME)]],1)=RIGHT(Data_Power_app[[#This Row],[LAMINATION MACHINE (PLAN)]],1)))</f>
        <v/>
      </c>
    </row>
    <row r="1730" spans="1:60" x14ac:dyDescent="0.25">
      <c r="A1730" s="27">
        <v>2570</v>
      </c>
      <c r="B1730" s="30" t="s">
        <v>11920</v>
      </c>
      <c r="C1730" s="30" t="s">
        <v>11921</v>
      </c>
      <c r="D1730" s="30" t="s">
        <v>95</v>
      </c>
      <c r="E1730" s="30" t="s">
        <v>96</v>
      </c>
      <c r="F1730" s="30" t="s">
        <v>59</v>
      </c>
      <c r="G1730" s="30">
        <v>912</v>
      </c>
      <c r="H1730" s="4">
        <v>45813</v>
      </c>
      <c r="I1730" s="30">
        <v>45811</v>
      </c>
      <c r="J1730" s="4" t="s">
        <v>60</v>
      </c>
      <c r="K1730" s="4">
        <v>45814</v>
      </c>
      <c r="L1730" s="4"/>
      <c r="M1730" s="4">
        <v>45814</v>
      </c>
      <c r="N1730" s="4"/>
      <c r="O1730" s="4">
        <v>45814</v>
      </c>
      <c r="P1730" s="4" t="s">
        <v>60</v>
      </c>
      <c r="Q1730" s="4" t="s">
        <v>60</v>
      </c>
      <c r="R1730" s="4" t="s">
        <v>60</v>
      </c>
      <c r="S1730" s="4" t="s">
        <v>60</v>
      </c>
      <c r="T1730" s="4">
        <v>45815</v>
      </c>
      <c r="U1730" s="4"/>
      <c r="V1730" s="4"/>
      <c r="W1730" s="4">
        <v>45818</v>
      </c>
      <c r="X1730" s="4"/>
      <c r="Y1730" s="4" t="s">
        <v>60</v>
      </c>
      <c r="Z1730" s="4">
        <v>45819</v>
      </c>
      <c r="AA1730" s="4"/>
      <c r="AB1730" s="4" t="s">
        <v>60</v>
      </c>
      <c r="AC1730" s="4">
        <v>45820</v>
      </c>
      <c r="AD1730" s="4">
        <v>45821</v>
      </c>
      <c r="AE1730" s="4">
        <v>45822</v>
      </c>
      <c r="AF1730" s="4"/>
      <c r="AG1730" s="30" t="s">
        <v>126</v>
      </c>
      <c r="AH1730" s="30" t="s">
        <v>98</v>
      </c>
      <c r="AI1730" s="30" t="s">
        <v>11922</v>
      </c>
      <c r="AJ1730" s="30" t="s">
        <v>99</v>
      </c>
      <c r="AK1730" s="30" t="s">
        <v>100</v>
      </c>
      <c r="AL1730" s="30" t="s">
        <v>330</v>
      </c>
      <c r="AM1730" s="30" t="s">
        <v>331</v>
      </c>
      <c r="AN1730" s="30">
        <v>20.297720000000002</v>
      </c>
      <c r="AO1730" s="30" t="s">
        <v>68</v>
      </c>
      <c r="AP1730" s="30"/>
      <c r="AQ1730" s="30"/>
      <c r="AR1730" s="30" t="s">
        <v>68</v>
      </c>
      <c r="AS1730" s="30"/>
      <c r="AT1730" s="30"/>
      <c r="AU1730" s="30" t="s">
        <v>556</v>
      </c>
      <c r="AV1730" s="30" t="s">
        <v>557</v>
      </c>
      <c r="AW1730" s="30">
        <v>75.46584</v>
      </c>
      <c r="AX1730" s="30" t="s">
        <v>4798</v>
      </c>
      <c r="AY1730" s="30" t="s">
        <v>4799</v>
      </c>
      <c r="AZ1730" s="3">
        <v>912</v>
      </c>
      <c r="BA1730" s="30" t="s">
        <v>60</v>
      </c>
      <c r="BB1730" s="30">
        <v>912</v>
      </c>
      <c r="BC1730" s="30" t="s">
        <v>60</v>
      </c>
      <c r="BD1730" s="30" t="s">
        <v>60</v>
      </c>
      <c r="BE1730" s="30" t="s">
        <v>60</v>
      </c>
      <c r="BF1730" s="35" t="str">
        <f>IFERROR(VLOOKUP(Data_Power_app[[#This Row],[PRO ODER]],'Result'!A:C,3,0),"")</f>
        <v>LAMINATION 5</v>
      </c>
      <c r="BG1730" s="14" t="str">
        <f>IFERROR(VLOOKUP(Data_Power_app[[#This Row],[PRO ODER]]&amp;"LAM_IN",'Real Time'!A:E,4,0),"")</f>
        <v/>
      </c>
      <c r="BH1730" s="37" t="str">
        <f>IF(Data_Power_app[[#This Row],[LAMINATION MACHINE (PLAN)]]="","",IF(Data_Power_app[[#This Row],[LAMINATION MACHINE (REALTIME)]]="","",RIGHT(Data_Power_app[[#This Row],[LAMINATION MACHINE (REALTIME)]],1)=RIGHT(Data_Power_app[[#This Row],[LAMINATION MACHINE (PLAN)]],1)))</f>
        <v/>
      </c>
    </row>
    <row r="1731" spans="1:60" x14ac:dyDescent="0.25">
      <c r="A1731" s="27">
        <v>2571</v>
      </c>
      <c r="B1731" s="30" t="s">
        <v>11923</v>
      </c>
      <c r="C1731" s="30" t="s">
        <v>11924</v>
      </c>
      <c r="D1731" s="30" t="s">
        <v>95</v>
      </c>
      <c r="E1731" s="30" t="s">
        <v>96</v>
      </c>
      <c r="F1731" s="30" t="s">
        <v>59</v>
      </c>
      <c r="G1731" s="30">
        <v>996</v>
      </c>
      <c r="H1731" s="4">
        <v>45813</v>
      </c>
      <c r="I1731" s="30">
        <v>45811</v>
      </c>
      <c r="J1731" s="4" t="s">
        <v>60</v>
      </c>
      <c r="K1731" s="4">
        <v>45814</v>
      </c>
      <c r="L1731" s="4"/>
      <c r="M1731" s="4">
        <v>45814</v>
      </c>
      <c r="N1731" s="4"/>
      <c r="O1731" s="4">
        <v>45814</v>
      </c>
      <c r="P1731" s="4" t="s">
        <v>60</v>
      </c>
      <c r="Q1731" s="4" t="s">
        <v>60</v>
      </c>
      <c r="R1731" s="4" t="s">
        <v>60</v>
      </c>
      <c r="S1731" s="4" t="s">
        <v>60</v>
      </c>
      <c r="T1731" s="4">
        <v>45815</v>
      </c>
      <c r="U1731" s="4"/>
      <c r="V1731" s="4"/>
      <c r="W1731" s="4">
        <v>45818</v>
      </c>
      <c r="X1731" s="4"/>
      <c r="Y1731" s="4" t="s">
        <v>60</v>
      </c>
      <c r="Z1731" s="4">
        <v>45819</v>
      </c>
      <c r="AA1731" s="4"/>
      <c r="AB1731" s="4" t="s">
        <v>60</v>
      </c>
      <c r="AC1731" s="4">
        <v>45820</v>
      </c>
      <c r="AD1731" s="4">
        <v>45821</v>
      </c>
      <c r="AE1731" s="4">
        <v>45822</v>
      </c>
      <c r="AF1731" s="4"/>
      <c r="AG1731" s="30" t="s">
        <v>126</v>
      </c>
      <c r="AH1731" s="30" t="s">
        <v>98</v>
      </c>
      <c r="AI1731" s="30" t="s">
        <v>11922</v>
      </c>
      <c r="AJ1731" s="30" t="s">
        <v>99</v>
      </c>
      <c r="AK1731" s="30" t="s">
        <v>100</v>
      </c>
      <c r="AL1731" s="30" t="s">
        <v>330</v>
      </c>
      <c r="AM1731" s="30" t="s">
        <v>331</v>
      </c>
      <c r="AN1731" s="30">
        <v>22.119769999999999</v>
      </c>
      <c r="AO1731" s="30" t="s">
        <v>68</v>
      </c>
      <c r="AP1731" s="30"/>
      <c r="AQ1731" s="30"/>
      <c r="AR1731" s="30" t="s">
        <v>68</v>
      </c>
      <c r="AS1731" s="30"/>
      <c r="AT1731" s="30"/>
      <c r="AU1731" s="30" t="s">
        <v>556</v>
      </c>
      <c r="AV1731" s="30" t="s">
        <v>557</v>
      </c>
      <c r="AW1731" s="30">
        <v>82.242500000000007</v>
      </c>
      <c r="AX1731" s="30" t="s">
        <v>4798</v>
      </c>
      <c r="AY1731" s="30" t="s">
        <v>4799</v>
      </c>
      <c r="AZ1731" s="3">
        <v>996</v>
      </c>
      <c r="BA1731" s="30" t="s">
        <v>60</v>
      </c>
      <c r="BB1731" s="30">
        <v>996</v>
      </c>
      <c r="BC1731" s="30" t="s">
        <v>60</v>
      </c>
      <c r="BD1731" s="30" t="s">
        <v>60</v>
      </c>
      <c r="BE1731" s="30" t="s">
        <v>60</v>
      </c>
      <c r="BF1731" s="35" t="str">
        <f>IFERROR(VLOOKUP(Data_Power_app[[#This Row],[PRO ODER]],'Result'!A:C,3,0),"")</f>
        <v>LAMINATION 5</v>
      </c>
      <c r="BG1731" s="14" t="str">
        <f>IFERROR(VLOOKUP(Data_Power_app[[#This Row],[PRO ODER]]&amp;"LAM_IN",'Real Time'!A:E,4,0),"")</f>
        <v/>
      </c>
      <c r="BH1731" s="37" t="str">
        <f>IF(Data_Power_app[[#This Row],[LAMINATION MACHINE (PLAN)]]="","",IF(Data_Power_app[[#This Row],[LAMINATION MACHINE (REALTIME)]]="","",RIGHT(Data_Power_app[[#This Row],[LAMINATION MACHINE (REALTIME)]],1)=RIGHT(Data_Power_app[[#This Row],[LAMINATION MACHINE (PLAN)]],1)))</f>
        <v/>
      </c>
    </row>
    <row r="1732" spans="1:60" x14ac:dyDescent="0.25">
      <c r="A1732" s="27">
        <v>2572</v>
      </c>
      <c r="B1732" s="30" t="s">
        <v>11925</v>
      </c>
      <c r="C1732" s="30" t="s">
        <v>11926</v>
      </c>
      <c r="D1732" s="30" t="s">
        <v>95</v>
      </c>
      <c r="E1732" s="30" t="s">
        <v>96</v>
      </c>
      <c r="F1732" s="30" t="s">
        <v>59</v>
      </c>
      <c r="G1732" s="30">
        <v>1500</v>
      </c>
      <c r="H1732" s="4">
        <v>45813</v>
      </c>
      <c r="I1732" s="30">
        <v>45811</v>
      </c>
      <c r="J1732" s="4" t="s">
        <v>60</v>
      </c>
      <c r="K1732" s="4">
        <v>45814</v>
      </c>
      <c r="L1732" s="4"/>
      <c r="M1732" s="4">
        <v>45814</v>
      </c>
      <c r="N1732" s="4"/>
      <c r="O1732" s="4">
        <v>45814</v>
      </c>
      <c r="P1732" s="4" t="s">
        <v>60</v>
      </c>
      <c r="Q1732" s="4" t="s">
        <v>60</v>
      </c>
      <c r="R1732" s="4" t="s">
        <v>60</v>
      </c>
      <c r="S1732" s="4" t="s">
        <v>60</v>
      </c>
      <c r="T1732" s="4">
        <v>45815</v>
      </c>
      <c r="U1732" s="4"/>
      <c r="V1732" s="4"/>
      <c r="W1732" s="4">
        <v>45818</v>
      </c>
      <c r="X1732" s="4"/>
      <c r="Y1732" s="4" t="s">
        <v>60</v>
      </c>
      <c r="Z1732" s="4">
        <v>45819</v>
      </c>
      <c r="AA1732" s="4"/>
      <c r="AB1732" s="4" t="s">
        <v>60</v>
      </c>
      <c r="AC1732" s="4">
        <v>45820</v>
      </c>
      <c r="AD1732" s="4">
        <v>45821</v>
      </c>
      <c r="AE1732" s="4">
        <v>45822</v>
      </c>
      <c r="AF1732" s="4"/>
      <c r="AG1732" s="30" t="s">
        <v>126</v>
      </c>
      <c r="AH1732" s="30" t="s">
        <v>98</v>
      </c>
      <c r="AI1732" s="30" t="s">
        <v>1337</v>
      </c>
      <c r="AJ1732" s="30" t="s">
        <v>99</v>
      </c>
      <c r="AK1732" s="30" t="s">
        <v>65</v>
      </c>
      <c r="AL1732" s="30" t="s">
        <v>330</v>
      </c>
      <c r="AM1732" s="30" t="s">
        <v>331</v>
      </c>
      <c r="AN1732" s="30">
        <v>28.472190000000001</v>
      </c>
      <c r="AO1732" s="30" t="s">
        <v>68</v>
      </c>
      <c r="AP1732" s="30"/>
      <c r="AQ1732" s="30"/>
      <c r="AR1732" s="30" t="s">
        <v>68</v>
      </c>
      <c r="AS1732" s="30"/>
      <c r="AT1732" s="30"/>
      <c r="AU1732" s="30" t="s">
        <v>332</v>
      </c>
      <c r="AV1732" s="30" t="s">
        <v>333</v>
      </c>
      <c r="AW1732" s="30">
        <v>105.85481</v>
      </c>
      <c r="AX1732" s="30" t="s">
        <v>1129</v>
      </c>
      <c r="AY1732" s="30" t="s">
        <v>1130</v>
      </c>
      <c r="AZ1732" s="3">
        <v>1500</v>
      </c>
      <c r="BA1732" s="30" t="s">
        <v>60</v>
      </c>
      <c r="BB1732" s="30">
        <v>1500</v>
      </c>
      <c r="BC1732" s="30" t="s">
        <v>60</v>
      </c>
      <c r="BD1732" s="30" t="s">
        <v>60</v>
      </c>
      <c r="BE1732" s="30" t="s">
        <v>60</v>
      </c>
      <c r="BF1732" s="35" t="str">
        <f>IFERROR(VLOOKUP(Data_Power_app[[#This Row],[PRO ODER]],'Result'!A:C,3,0),"")</f>
        <v>LAMINATION 5</v>
      </c>
      <c r="BG1732" s="14" t="str">
        <f>IFERROR(VLOOKUP(Data_Power_app[[#This Row],[PRO ODER]]&amp;"LAM_IN",'Real Time'!A:E,4,0),"")</f>
        <v/>
      </c>
      <c r="BH1732" s="37" t="str">
        <f>IF(Data_Power_app[[#This Row],[LAMINATION MACHINE (PLAN)]]="","",IF(Data_Power_app[[#This Row],[LAMINATION MACHINE (REALTIME)]]="","",RIGHT(Data_Power_app[[#This Row],[LAMINATION MACHINE (REALTIME)]],1)=RIGHT(Data_Power_app[[#This Row],[LAMINATION MACHINE (PLAN)]],1)))</f>
        <v/>
      </c>
    </row>
    <row r="1733" spans="1:60" x14ac:dyDescent="0.25">
      <c r="A1733" s="27">
        <v>2573</v>
      </c>
      <c r="B1733" s="30" t="s">
        <v>11927</v>
      </c>
      <c r="C1733" s="30" t="s">
        <v>11928</v>
      </c>
      <c r="D1733" s="30" t="s">
        <v>95</v>
      </c>
      <c r="E1733" s="30" t="s">
        <v>96</v>
      </c>
      <c r="F1733" s="30" t="s">
        <v>59</v>
      </c>
      <c r="G1733" s="30">
        <v>900</v>
      </c>
      <c r="H1733" s="4">
        <v>45813</v>
      </c>
      <c r="I1733" s="30">
        <v>45811</v>
      </c>
      <c r="J1733" s="4" t="s">
        <v>60</v>
      </c>
      <c r="K1733" s="4">
        <v>45814</v>
      </c>
      <c r="L1733" s="4"/>
      <c r="M1733" s="4">
        <v>45814</v>
      </c>
      <c r="N1733" s="4"/>
      <c r="O1733" s="4">
        <v>45814</v>
      </c>
      <c r="P1733" s="4" t="s">
        <v>60</v>
      </c>
      <c r="Q1733" s="4" t="s">
        <v>60</v>
      </c>
      <c r="R1733" s="4" t="s">
        <v>60</v>
      </c>
      <c r="S1733" s="4" t="s">
        <v>60</v>
      </c>
      <c r="T1733" s="4">
        <v>45815</v>
      </c>
      <c r="U1733" s="4"/>
      <c r="V1733" s="4"/>
      <c r="W1733" s="4">
        <v>45818</v>
      </c>
      <c r="X1733" s="4"/>
      <c r="Y1733" s="4" t="s">
        <v>60</v>
      </c>
      <c r="Z1733" s="4">
        <v>45819</v>
      </c>
      <c r="AA1733" s="4"/>
      <c r="AB1733" s="4" t="s">
        <v>60</v>
      </c>
      <c r="AC1733" s="4">
        <v>45820</v>
      </c>
      <c r="AD1733" s="4">
        <v>45821</v>
      </c>
      <c r="AE1733" s="4">
        <v>45822</v>
      </c>
      <c r="AF1733" s="4"/>
      <c r="AG1733" s="30" t="s">
        <v>126</v>
      </c>
      <c r="AH1733" s="30" t="s">
        <v>98</v>
      </c>
      <c r="AI1733" s="30" t="s">
        <v>1337</v>
      </c>
      <c r="AJ1733" s="30" t="s">
        <v>99</v>
      </c>
      <c r="AK1733" s="30" t="s">
        <v>65</v>
      </c>
      <c r="AL1733" s="30" t="s">
        <v>330</v>
      </c>
      <c r="AM1733" s="30" t="s">
        <v>331</v>
      </c>
      <c r="AN1733" s="30">
        <v>18.147649999999999</v>
      </c>
      <c r="AO1733" s="30" t="s">
        <v>68</v>
      </c>
      <c r="AP1733" s="30"/>
      <c r="AQ1733" s="30"/>
      <c r="AR1733" s="30" t="s">
        <v>68</v>
      </c>
      <c r="AS1733" s="30"/>
      <c r="AT1733" s="30"/>
      <c r="AU1733" s="30" t="s">
        <v>332</v>
      </c>
      <c r="AV1733" s="30" t="s">
        <v>333</v>
      </c>
      <c r="AW1733" s="30">
        <v>67.477770000000007</v>
      </c>
      <c r="AX1733" s="30" t="s">
        <v>1129</v>
      </c>
      <c r="AY1733" s="30" t="s">
        <v>1130</v>
      </c>
      <c r="AZ1733" s="3">
        <v>900</v>
      </c>
      <c r="BA1733" s="30" t="s">
        <v>60</v>
      </c>
      <c r="BB1733" s="30">
        <v>900</v>
      </c>
      <c r="BC1733" s="30" t="s">
        <v>60</v>
      </c>
      <c r="BD1733" s="30" t="s">
        <v>60</v>
      </c>
      <c r="BE1733" s="30" t="s">
        <v>60</v>
      </c>
      <c r="BF1733" s="35" t="str">
        <f>IFERROR(VLOOKUP(Data_Power_app[[#This Row],[PRO ODER]],'Result'!A:C,3,0),"")</f>
        <v>LAMINATION 5</v>
      </c>
      <c r="BG1733" s="14" t="str">
        <f>IFERROR(VLOOKUP(Data_Power_app[[#This Row],[PRO ODER]]&amp;"LAM_IN",'Real Time'!A:E,4,0),"")</f>
        <v/>
      </c>
      <c r="BH1733" s="37" t="str">
        <f>IF(Data_Power_app[[#This Row],[LAMINATION MACHINE (PLAN)]]="","",IF(Data_Power_app[[#This Row],[LAMINATION MACHINE (REALTIME)]]="","",RIGHT(Data_Power_app[[#This Row],[LAMINATION MACHINE (REALTIME)]],1)=RIGHT(Data_Power_app[[#This Row],[LAMINATION MACHINE (PLAN)]],1)))</f>
        <v/>
      </c>
    </row>
    <row r="1734" spans="1:60" x14ac:dyDescent="0.25">
      <c r="A1734" s="27">
        <v>2574</v>
      </c>
      <c r="B1734" s="30" t="s">
        <v>11929</v>
      </c>
      <c r="C1734" s="30" t="s">
        <v>11930</v>
      </c>
      <c r="D1734" s="30" t="s">
        <v>95</v>
      </c>
      <c r="E1734" s="30" t="s">
        <v>96</v>
      </c>
      <c r="F1734" s="30" t="s">
        <v>59</v>
      </c>
      <c r="G1734" s="30">
        <v>300</v>
      </c>
      <c r="H1734" s="4">
        <v>45813</v>
      </c>
      <c r="I1734" s="30">
        <v>45811</v>
      </c>
      <c r="J1734" s="4" t="s">
        <v>60</v>
      </c>
      <c r="K1734" s="4">
        <v>45814</v>
      </c>
      <c r="L1734" s="4"/>
      <c r="M1734" s="4">
        <v>45814</v>
      </c>
      <c r="N1734" s="4"/>
      <c r="O1734" s="4">
        <v>45814</v>
      </c>
      <c r="P1734" s="4" t="s">
        <v>60</v>
      </c>
      <c r="Q1734" s="4" t="s">
        <v>60</v>
      </c>
      <c r="R1734" s="4" t="s">
        <v>60</v>
      </c>
      <c r="S1734" s="4" t="s">
        <v>60</v>
      </c>
      <c r="T1734" s="4">
        <v>45815</v>
      </c>
      <c r="U1734" s="4"/>
      <c r="V1734" s="4"/>
      <c r="W1734" s="4">
        <v>45818</v>
      </c>
      <c r="X1734" s="4"/>
      <c r="Y1734" s="4" t="s">
        <v>60</v>
      </c>
      <c r="Z1734" s="4">
        <v>45819</v>
      </c>
      <c r="AA1734" s="4"/>
      <c r="AB1734" s="4" t="s">
        <v>60</v>
      </c>
      <c r="AC1734" s="4">
        <v>45820</v>
      </c>
      <c r="AD1734" s="4">
        <v>45821</v>
      </c>
      <c r="AE1734" s="4">
        <v>45822</v>
      </c>
      <c r="AF1734" s="4"/>
      <c r="AG1734" s="30" t="s">
        <v>126</v>
      </c>
      <c r="AH1734" s="30" t="s">
        <v>98</v>
      </c>
      <c r="AI1734" s="30" t="s">
        <v>11931</v>
      </c>
      <c r="AJ1734" s="30" t="s">
        <v>99</v>
      </c>
      <c r="AK1734" s="30" t="s">
        <v>65</v>
      </c>
      <c r="AL1734" s="30" t="s">
        <v>330</v>
      </c>
      <c r="AM1734" s="30" t="s">
        <v>331</v>
      </c>
      <c r="AN1734" s="30">
        <v>5.5843699999999998</v>
      </c>
      <c r="AO1734" s="30" t="s">
        <v>68</v>
      </c>
      <c r="AP1734" s="30"/>
      <c r="AQ1734" s="30"/>
      <c r="AR1734" s="30" t="s">
        <v>68</v>
      </c>
      <c r="AS1734" s="30"/>
      <c r="AT1734" s="30"/>
      <c r="AU1734" s="30" t="s">
        <v>332</v>
      </c>
      <c r="AV1734" s="30" t="s">
        <v>333</v>
      </c>
      <c r="AW1734" s="30">
        <v>20.761489999999998</v>
      </c>
      <c r="AX1734" s="30" t="s">
        <v>527</v>
      </c>
      <c r="AY1734" s="30" t="s">
        <v>528</v>
      </c>
      <c r="AZ1734" s="3">
        <v>300</v>
      </c>
      <c r="BA1734" s="30" t="s">
        <v>60</v>
      </c>
      <c r="BB1734" s="30">
        <v>300</v>
      </c>
      <c r="BC1734" s="30" t="s">
        <v>60</v>
      </c>
      <c r="BD1734" s="30" t="s">
        <v>60</v>
      </c>
      <c r="BE1734" s="30" t="s">
        <v>60</v>
      </c>
      <c r="BF1734" s="35" t="str">
        <f>IFERROR(VLOOKUP(Data_Power_app[[#This Row],[PRO ODER]],'Result'!A:C,3,0),"")</f>
        <v>LAMINATION 5</v>
      </c>
      <c r="BG1734" s="14" t="str">
        <f>IFERROR(VLOOKUP(Data_Power_app[[#This Row],[PRO ODER]]&amp;"LAM_IN",'Real Time'!A:E,4,0),"")</f>
        <v/>
      </c>
      <c r="BH1734" s="37" t="str">
        <f>IF(Data_Power_app[[#This Row],[LAMINATION MACHINE (PLAN)]]="","",IF(Data_Power_app[[#This Row],[LAMINATION MACHINE (REALTIME)]]="","",RIGHT(Data_Power_app[[#This Row],[LAMINATION MACHINE (REALTIME)]],1)=RIGHT(Data_Power_app[[#This Row],[LAMINATION MACHINE (PLAN)]],1)))</f>
        <v/>
      </c>
    </row>
    <row r="1735" spans="1:60" x14ac:dyDescent="0.25">
      <c r="A1735" s="27">
        <v>2575</v>
      </c>
      <c r="B1735" s="30" t="s">
        <v>11932</v>
      </c>
      <c r="C1735" s="30" t="s">
        <v>11933</v>
      </c>
      <c r="D1735" s="30" t="s">
        <v>95</v>
      </c>
      <c r="E1735" s="30" t="s">
        <v>96</v>
      </c>
      <c r="F1735" s="30" t="s">
        <v>59</v>
      </c>
      <c r="G1735" s="30">
        <v>600</v>
      </c>
      <c r="H1735" s="4">
        <v>45813</v>
      </c>
      <c r="I1735" s="30">
        <v>45811</v>
      </c>
      <c r="J1735" s="4" t="s">
        <v>60</v>
      </c>
      <c r="K1735" s="4">
        <v>45814</v>
      </c>
      <c r="L1735" s="4"/>
      <c r="M1735" s="4">
        <v>45814</v>
      </c>
      <c r="N1735" s="4"/>
      <c r="O1735" s="4">
        <v>45814</v>
      </c>
      <c r="P1735" s="4" t="s">
        <v>60</v>
      </c>
      <c r="Q1735" s="4" t="s">
        <v>60</v>
      </c>
      <c r="R1735" s="4" t="s">
        <v>60</v>
      </c>
      <c r="S1735" s="4" t="s">
        <v>60</v>
      </c>
      <c r="T1735" s="4">
        <v>45815</v>
      </c>
      <c r="U1735" s="4"/>
      <c r="V1735" s="4"/>
      <c r="W1735" s="4">
        <v>45818</v>
      </c>
      <c r="X1735" s="4"/>
      <c r="Y1735" s="4" t="s">
        <v>60</v>
      </c>
      <c r="Z1735" s="4">
        <v>45819</v>
      </c>
      <c r="AA1735" s="4"/>
      <c r="AB1735" s="4" t="s">
        <v>60</v>
      </c>
      <c r="AC1735" s="4">
        <v>45820</v>
      </c>
      <c r="AD1735" s="4">
        <v>45821</v>
      </c>
      <c r="AE1735" s="4">
        <v>45822</v>
      </c>
      <c r="AF1735" s="4"/>
      <c r="AG1735" s="30" t="s">
        <v>126</v>
      </c>
      <c r="AH1735" s="30" t="s">
        <v>98</v>
      </c>
      <c r="AI1735" s="30" t="s">
        <v>11931</v>
      </c>
      <c r="AJ1735" s="30" t="s">
        <v>99</v>
      </c>
      <c r="AK1735" s="30" t="s">
        <v>65</v>
      </c>
      <c r="AL1735" s="30" t="s">
        <v>330</v>
      </c>
      <c r="AM1735" s="30" t="s">
        <v>331</v>
      </c>
      <c r="AN1735" s="30">
        <v>11.293609999999999</v>
      </c>
      <c r="AO1735" s="30" t="s">
        <v>68</v>
      </c>
      <c r="AP1735" s="30"/>
      <c r="AQ1735" s="30"/>
      <c r="AR1735" s="30" t="s">
        <v>68</v>
      </c>
      <c r="AS1735" s="30"/>
      <c r="AT1735" s="30"/>
      <c r="AU1735" s="30" t="s">
        <v>332</v>
      </c>
      <c r="AV1735" s="30" t="s">
        <v>333</v>
      </c>
      <c r="AW1735" s="30">
        <v>41.985889999999998</v>
      </c>
      <c r="AX1735" s="30" t="s">
        <v>527</v>
      </c>
      <c r="AY1735" s="30" t="s">
        <v>528</v>
      </c>
      <c r="AZ1735" s="3">
        <v>600</v>
      </c>
      <c r="BA1735" s="30" t="s">
        <v>60</v>
      </c>
      <c r="BB1735" s="30">
        <v>600</v>
      </c>
      <c r="BC1735" s="30" t="s">
        <v>60</v>
      </c>
      <c r="BD1735" s="30" t="s">
        <v>60</v>
      </c>
      <c r="BE1735" s="30" t="s">
        <v>60</v>
      </c>
      <c r="BF1735" s="35" t="str">
        <f>IFERROR(VLOOKUP(Data_Power_app[[#This Row],[PRO ODER]],'Result'!A:C,3,0),"")</f>
        <v>LAMINATION 5</v>
      </c>
      <c r="BG1735" s="14" t="str">
        <f>IFERROR(VLOOKUP(Data_Power_app[[#This Row],[PRO ODER]]&amp;"LAM_IN",'Real Time'!A:E,4,0),"")</f>
        <v/>
      </c>
      <c r="BH1735" s="37" t="str">
        <f>IF(Data_Power_app[[#This Row],[LAMINATION MACHINE (PLAN)]]="","",IF(Data_Power_app[[#This Row],[LAMINATION MACHINE (REALTIME)]]="","",RIGHT(Data_Power_app[[#This Row],[LAMINATION MACHINE (REALTIME)]],1)=RIGHT(Data_Power_app[[#This Row],[LAMINATION MACHINE (PLAN)]],1)))</f>
        <v/>
      </c>
    </row>
    <row r="1736" spans="1:60" x14ac:dyDescent="0.25">
      <c r="A1736" s="27">
        <v>2576</v>
      </c>
      <c r="B1736" s="30" t="s">
        <v>11934</v>
      </c>
      <c r="C1736" s="30" t="s">
        <v>11935</v>
      </c>
      <c r="D1736" s="30" t="s">
        <v>95</v>
      </c>
      <c r="E1736" s="30" t="s">
        <v>96</v>
      </c>
      <c r="F1736" s="30" t="s">
        <v>59</v>
      </c>
      <c r="G1736" s="30">
        <v>300</v>
      </c>
      <c r="H1736" s="4">
        <v>45813</v>
      </c>
      <c r="I1736" s="30">
        <v>45811</v>
      </c>
      <c r="J1736" s="4" t="s">
        <v>60</v>
      </c>
      <c r="K1736" s="4">
        <v>45814</v>
      </c>
      <c r="L1736" s="4"/>
      <c r="M1736" s="4">
        <v>45814</v>
      </c>
      <c r="N1736" s="4"/>
      <c r="O1736" s="4">
        <v>45814</v>
      </c>
      <c r="P1736" s="4" t="s">
        <v>60</v>
      </c>
      <c r="Q1736" s="4" t="s">
        <v>60</v>
      </c>
      <c r="R1736" s="4" t="s">
        <v>60</v>
      </c>
      <c r="S1736" s="4" t="s">
        <v>60</v>
      </c>
      <c r="T1736" s="4">
        <v>45815</v>
      </c>
      <c r="U1736" s="4"/>
      <c r="V1736" s="4"/>
      <c r="W1736" s="4">
        <v>45818</v>
      </c>
      <c r="X1736" s="4"/>
      <c r="Y1736" s="4" t="s">
        <v>60</v>
      </c>
      <c r="Z1736" s="4">
        <v>45819</v>
      </c>
      <c r="AA1736" s="4"/>
      <c r="AB1736" s="4" t="s">
        <v>60</v>
      </c>
      <c r="AC1736" s="4">
        <v>45820</v>
      </c>
      <c r="AD1736" s="4">
        <v>45821</v>
      </c>
      <c r="AE1736" s="4">
        <v>45822</v>
      </c>
      <c r="AF1736" s="4"/>
      <c r="AG1736" s="30" t="s">
        <v>126</v>
      </c>
      <c r="AH1736" s="30" t="s">
        <v>98</v>
      </c>
      <c r="AI1736" s="30" t="s">
        <v>11936</v>
      </c>
      <c r="AJ1736" s="30" t="s">
        <v>99</v>
      </c>
      <c r="AK1736" s="30" t="s">
        <v>65</v>
      </c>
      <c r="AL1736" s="30" t="s">
        <v>330</v>
      </c>
      <c r="AM1736" s="30" t="s">
        <v>331</v>
      </c>
      <c r="AN1736" s="30">
        <v>5.8154700000000004</v>
      </c>
      <c r="AO1736" s="30" t="s">
        <v>68</v>
      </c>
      <c r="AP1736" s="30"/>
      <c r="AQ1736" s="30"/>
      <c r="AR1736" s="30" t="s">
        <v>68</v>
      </c>
      <c r="AS1736" s="30"/>
      <c r="AT1736" s="30"/>
      <c r="AU1736" s="30" t="s">
        <v>556</v>
      </c>
      <c r="AV1736" s="30" t="s">
        <v>557</v>
      </c>
      <c r="AW1736" s="30">
        <v>21.61964</v>
      </c>
      <c r="AX1736" s="30" t="s">
        <v>558</v>
      </c>
      <c r="AY1736" s="30" t="s">
        <v>559</v>
      </c>
      <c r="AZ1736" s="3">
        <v>300</v>
      </c>
      <c r="BA1736" s="30" t="s">
        <v>60</v>
      </c>
      <c r="BB1736" s="30">
        <v>300</v>
      </c>
      <c r="BC1736" s="30" t="s">
        <v>60</v>
      </c>
      <c r="BD1736" s="30" t="s">
        <v>60</v>
      </c>
      <c r="BE1736" s="30" t="s">
        <v>60</v>
      </c>
      <c r="BF1736" s="35" t="str">
        <f>IFERROR(VLOOKUP(Data_Power_app[[#This Row],[PRO ODER]],'Result'!A:C,3,0),"")</f>
        <v>LAMINATION 5</v>
      </c>
      <c r="BG1736" s="14" t="str">
        <f>IFERROR(VLOOKUP(Data_Power_app[[#This Row],[PRO ODER]]&amp;"LAM_IN",'Real Time'!A:E,4,0),"")</f>
        <v/>
      </c>
      <c r="BH1736" s="37" t="str">
        <f>IF(Data_Power_app[[#This Row],[LAMINATION MACHINE (PLAN)]]="","",IF(Data_Power_app[[#This Row],[LAMINATION MACHINE (REALTIME)]]="","",RIGHT(Data_Power_app[[#This Row],[LAMINATION MACHINE (REALTIME)]],1)=RIGHT(Data_Power_app[[#This Row],[LAMINATION MACHINE (PLAN)]],1)))</f>
        <v/>
      </c>
    </row>
    <row r="1737" spans="1:60" x14ac:dyDescent="0.25">
      <c r="A1737" s="27">
        <v>2577</v>
      </c>
      <c r="B1737" s="30" t="s">
        <v>11937</v>
      </c>
      <c r="C1737" s="30" t="s">
        <v>11938</v>
      </c>
      <c r="D1737" s="30" t="s">
        <v>95</v>
      </c>
      <c r="E1737" s="30" t="s">
        <v>96</v>
      </c>
      <c r="F1737" s="30" t="s">
        <v>59</v>
      </c>
      <c r="G1737" s="30">
        <v>300</v>
      </c>
      <c r="H1737" s="4">
        <v>45813</v>
      </c>
      <c r="I1737" s="30">
        <v>45811</v>
      </c>
      <c r="J1737" s="4" t="s">
        <v>60</v>
      </c>
      <c r="K1737" s="4">
        <v>45814</v>
      </c>
      <c r="L1737" s="4"/>
      <c r="M1737" s="4">
        <v>45814</v>
      </c>
      <c r="N1737" s="4"/>
      <c r="O1737" s="4">
        <v>45814</v>
      </c>
      <c r="P1737" s="4" t="s">
        <v>60</v>
      </c>
      <c r="Q1737" s="4" t="s">
        <v>60</v>
      </c>
      <c r="R1737" s="4" t="s">
        <v>60</v>
      </c>
      <c r="S1737" s="4" t="s">
        <v>60</v>
      </c>
      <c r="T1737" s="4">
        <v>45815</v>
      </c>
      <c r="U1737" s="4"/>
      <c r="V1737" s="4"/>
      <c r="W1737" s="4">
        <v>45818</v>
      </c>
      <c r="X1737" s="4"/>
      <c r="Y1737" s="4" t="s">
        <v>60</v>
      </c>
      <c r="Z1737" s="4">
        <v>45819</v>
      </c>
      <c r="AA1737" s="4"/>
      <c r="AB1737" s="4" t="s">
        <v>60</v>
      </c>
      <c r="AC1737" s="4">
        <v>45820</v>
      </c>
      <c r="AD1737" s="4">
        <v>45821</v>
      </c>
      <c r="AE1737" s="4">
        <v>45822</v>
      </c>
      <c r="AF1737" s="4"/>
      <c r="AG1737" s="30" t="s">
        <v>126</v>
      </c>
      <c r="AH1737" s="30" t="s">
        <v>98</v>
      </c>
      <c r="AI1737" s="30" t="s">
        <v>11936</v>
      </c>
      <c r="AJ1737" s="30" t="s">
        <v>99</v>
      </c>
      <c r="AK1737" s="30" t="s">
        <v>65</v>
      </c>
      <c r="AL1737" s="30" t="s">
        <v>330</v>
      </c>
      <c r="AM1737" s="30" t="s">
        <v>331</v>
      </c>
      <c r="AN1737" s="30">
        <v>6.1886700000000001</v>
      </c>
      <c r="AO1737" s="30" t="s">
        <v>68</v>
      </c>
      <c r="AP1737" s="30"/>
      <c r="AQ1737" s="30"/>
      <c r="AR1737" s="30" t="s">
        <v>68</v>
      </c>
      <c r="AS1737" s="30"/>
      <c r="AT1737" s="30"/>
      <c r="AU1737" s="30" t="s">
        <v>556</v>
      </c>
      <c r="AV1737" s="30" t="s">
        <v>557</v>
      </c>
      <c r="AW1737" s="30">
        <v>23.010819999999999</v>
      </c>
      <c r="AX1737" s="30" t="s">
        <v>558</v>
      </c>
      <c r="AY1737" s="30" t="s">
        <v>559</v>
      </c>
      <c r="AZ1737" s="3">
        <v>300</v>
      </c>
      <c r="BA1737" s="30" t="s">
        <v>60</v>
      </c>
      <c r="BB1737" s="30">
        <v>300</v>
      </c>
      <c r="BC1737" s="30" t="s">
        <v>60</v>
      </c>
      <c r="BD1737" s="30" t="s">
        <v>60</v>
      </c>
      <c r="BE1737" s="30" t="s">
        <v>60</v>
      </c>
      <c r="BF1737" s="35" t="str">
        <f>IFERROR(VLOOKUP(Data_Power_app[[#This Row],[PRO ODER]],'Result'!A:C,3,0),"")</f>
        <v>LAMINATION 5</v>
      </c>
      <c r="BG1737" s="14" t="str">
        <f>IFERROR(VLOOKUP(Data_Power_app[[#This Row],[PRO ODER]]&amp;"LAM_IN",'Real Time'!A:E,4,0),"")</f>
        <v/>
      </c>
      <c r="BH1737" s="37" t="str">
        <f>IF(Data_Power_app[[#This Row],[LAMINATION MACHINE (PLAN)]]="","",IF(Data_Power_app[[#This Row],[LAMINATION MACHINE (REALTIME)]]="","",RIGHT(Data_Power_app[[#This Row],[LAMINATION MACHINE (REALTIME)]],1)=RIGHT(Data_Power_app[[#This Row],[LAMINATION MACHINE (PLAN)]],1)))</f>
        <v/>
      </c>
    </row>
    <row r="1738" spans="1:60" x14ac:dyDescent="0.25">
      <c r="A1738" s="27">
        <v>2578</v>
      </c>
      <c r="B1738" s="30" t="s">
        <v>11939</v>
      </c>
      <c r="C1738" s="30" t="s">
        <v>11940</v>
      </c>
      <c r="D1738" s="30" t="s">
        <v>95</v>
      </c>
      <c r="E1738" s="30" t="s">
        <v>96</v>
      </c>
      <c r="F1738" s="30" t="s">
        <v>59</v>
      </c>
      <c r="G1738" s="30">
        <v>708</v>
      </c>
      <c r="H1738" s="4">
        <v>45813</v>
      </c>
      <c r="I1738" s="30">
        <v>45811</v>
      </c>
      <c r="J1738" s="4" t="s">
        <v>60</v>
      </c>
      <c r="K1738" s="4">
        <v>45814</v>
      </c>
      <c r="L1738" s="4"/>
      <c r="M1738" s="4">
        <v>45814</v>
      </c>
      <c r="N1738" s="4"/>
      <c r="O1738" s="4">
        <v>45814</v>
      </c>
      <c r="P1738" s="4" t="s">
        <v>60</v>
      </c>
      <c r="Q1738" s="4" t="s">
        <v>60</v>
      </c>
      <c r="R1738" s="4" t="s">
        <v>60</v>
      </c>
      <c r="S1738" s="4" t="s">
        <v>60</v>
      </c>
      <c r="T1738" s="4">
        <v>45815</v>
      </c>
      <c r="U1738" s="4"/>
      <c r="V1738" s="4"/>
      <c r="W1738" s="4">
        <v>45818</v>
      </c>
      <c r="X1738" s="4"/>
      <c r="Y1738" s="4" t="s">
        <v>60</v>
      </c>
      <c r="Z1738" s="4">
        <v>45819</v>
      </c>
      <c r="AA1738" s="4"/>
      <c r="AB1738" s="4" t="s">
        <v>60</v>
      </c>
      <c r="AC1738" s="4">
        <v>45820</v>
      </c>
      <c r="AD1738" s="4">
        <v>45821</v>
      </c>
      <c r="AE1738" s="4">
        <v>45822</v>
      </c>
      <c r="AF1738" s="4"/>
      <c r="AG1738" s="30" t="s">
        <v>126</v>
      </c>
      <c r="AH1738" s="30" t="s">
        <v>98</v>
      </c>
      <c r="AI1738" s="30" t="s">
        <v>11941</v>
      </c>
      <c r="AJ1738" s="30" t="s">
        <v>99</v>
      </c>
      <c r="AK1738" s="30" t="s">
        <v>65</v>
      </c>
      <c r="AL1738" s="30" t="s">
        <v>330</v>
      </c>
      <c r="AM1738" s="30" t="s">
        <v>331</v>
      </c>
      <c r="AN1738" s="30">
        <v>13.524839999999999</v>
      </c>
      <c r="AO1738" s="30" t="s">
        <v>68</v>
      </c>
      <c r="AP1738" s="30"/>
      <c r="AQ1738" s="30"/>
      <c r="AR1738" s="30" t="s">
        <v>68</v>
      </c>
      <c r="AS1738" s="30"/>
      <c r="AT1738" s="30"/>
      <c r="AU1738" s="30" t="s">
        <v>332</v>
      </c>
      <c r="AV1738" s="30" t="s">
        <v>333</v>
      </c>
      <c r="AW1738" s="30">
        <v>50.282400000000003</v>
      </c>
      <c r="AX1738" s="30" t="s">
        <v>4789</v>
      </c>
      <c r="AY1738" s="30" t="s">
        <v>4790</v>
      </c>
      <c r="AZ1738" s="3">
        <v>708</v>
      </c>
      <c r="BA1738" s="30" t="s">
        <v>60</v>
      </c>
      <c r="BB1738" s="30">
        <v>708</v>
      </c>
      <c r="BC1738" s="30" t="s">
        <v>60</v>
      </c>
      <c r="BD1738" s="30" t="s">
        <v>60</v>
      </c>
      <c r="BE1738" s="30" t="s">
        <v>60</v>
      </c>
      <c r="BF1738" s="35" t="str">
        <f>IFERROR(VLOOKUP(Data_Power_app[[#This Row],[PRO ODER]],'Result'!A:C,3,0),"")</f>
        <v>LAMINATION 5</v>
      </c>
      <c r="BG1738" s="14" t="str">
        <f>IFERROR(VLOOKUP(Data_Power_app[[#This Row],[PRO ODER]]&amp;"LAM_IN",'Real Time'!A:E,4,0),"")</f>
        <v/>
      </c>
      <c r="BH1738" s="37" t="str">
        <f>IF(Data_Power_app[[#This Row],[LAMINATION MACHINE (PLAN)]]="","",IF(Data_Power_app[[#This Row],[LAMINATION MACHINE (REALTIME)]]="","",RIGHT(Data_Power_app[[#This Row],[LAMINATION MACHINE (REALTIME)]],1)=RIGHT(Data_Power_app[[#This Row],[LAMINATION MACHINE (PLAN)]],1)))</f>
        <v/>
      </c>
    </row>
    <row r="1739" spans="1:60" x14ac:dyDescent="0.25">
      <c r="A1739" s="27">
        <v>2579</v>
      </c>
      <c r="B1739" s="30" t="s">
        <v>11942</v>
      </c>
      <c r="C1739" s="30" t="s">
        <v>11943</v>
      </c>
      <c r="D1739" s="30" t="s">
        <v>95</v>
      </c>
      <c r="E1739" s="30" t="s">
        <v>96</v>
      </c>
      <c r="F1739" s="30" t="s">
        <v>59</v>
      </c>
      <c r="G1739" s="30">
        <v>900</v>
      </c>
      <c r="H1739" s="4">
        <v>45813</v>
      </c>
      <c r="I1739" s="30">
        <v>45811</v>
      </c>
      <c r="J1739" s="4" t="s">
        <v>60</v>
      </c>
      <c r="K1739" s="4">
        <v>45814</v>
      </c>
      <c r="L1739" s="4"/>
      <c r="M1739" s="4">
        <v>45814</v>
      </c>
      <c r="N1739" s="4"/>
      <c r="O1739" s="4">
        <v>45814</v>
      </c>
      <c r="P1739" s="4" t="s">
        <v>60</v>
      </c>
      <c r="Q1739" s="4" t="s">
        <v>60</v>
      </c>
      <c r="R1739" s="4" t="s">
        <v>60</v>
      </c>
      <c r="S1739" s="4" t="s">
        <v>60</v>
      </c>
      <c r="T1739" s="4">
        <v>45815</v>
      </c>
      <c r="U1739" s="4"/>
      <c r="V1739" s="4"/>
      <c r="W1739" s="4">
        <v>45818</v>
      </c>
      <c r="X1739" s="4"/>
      <c r="Y1739" s="4" t="s">
        <v>60</v>
      </c>
      <c r="Z1739" s="4">
        <v>45819</v>
      </c>
      <c r="AA1739" s="4"/>
      <c r="AB1739" s="4" t="s">
        <v>60</v>
      </c>
      <c r="AC1739" s="4">
        <v>45820</v>
      </c>
      <c r="AD1739" s="4">
        <v>45821</v>
      </c>
      <c r="AE1739" s="4">
        <v>45822</v>
      </c>
      <c r="AF1739" s="4"/>
      <c r="AG1739" s="30" t="s">
        <v>126</v>
      </c>
      <c r="AH1739" s="30" t="s">
        <v>98</v>
      </c>
      <c r="AI1739" s="30" t="s">
        <v>11941</v>
      </c>
      <c r="AJ1739" s="30" t="s">
        <v>99</v>
      </c>
      <c r="AK1739" s="30" t="s">
        <v>65</v>
      </c>
      <c r="AL1739" s="30" t="s">
        <v>330</v>
      </c>
      <c r="AM1739" s="30" t="s">
        <v>331</v>
      </c>
      <c r="AN1739" s="30">
        <v>16.778230000000001</v>
      </c>
      <c r="AO1739" s="30" t="s">
        <v>68</v>
      </c>
      <c r="AP1739" s="30"/>
      <c r="AQ1739" s="30"/>
      <c r="AR1739" s="30" t="s">
        <v>68</v>
      </c>
      <c r="AS1739" s="30"/>
      <c r="AT1739" s="30"/>
      <c r="AU1739" s="30" t="s">
        <v>332</v>
      </c>
      <c r="AV1739" s="30" t="s">
        <v>333</v>
      </c>
      <c r="AW1739" s="30">
        <v>62.375909999999998</v>
      </c>
      <c r="AX1739" s="30" t="s">
        <v>4789</v>
      </c>
      <c r="AY1739" s="30" t="s">
        <v>4790</v>
      </c>
      <c r="AZ1739" s="3">
        <v>900</v>
      </c>
      <c r="BA1739" s="30" t="s">
        <v>60</v>
      </c>
      <c r="BB1739" s="30">
        <v>900</v>
      </c>
      <c r="BC1739" s="30" t="s">
        <v>60</v>
      </c>
      <c r="BD1739" s="30" t="s">
        <v>60</v>
      </c>
      <c r="BE1739" s="30" t="s">
        <v>60</v>
      </c>
      <c r="BF1739" s="35" t="str">
        <f>IFERROR(VLOOKUP(Data_Power_app[[#This Row],[PRO ODER]],'Result'!A:C,3,0),"")</f>
        <v>LAMINATION 5</v>
      </c>
      <c r="BG1739" s="14" t="str">
        <f>IFERROR(VLOOKUP(Data_Power_app[[#This Row],[PRO ODER]]&amp;"LAM_IN",'Real Time'!A:E,4,0),"")</f>
        <v/>
      </c>
      <c r="BH1739" s="37" t="str">
        <f>IF(Data_Power_app[[#This Row],[LAMINATION MACHINE (PLAN)]]="","",IF(Data_Power_app[[#This Row],[LAMINATION MACHINE (REALTIME)]]="","",RIGHT(Data_Power_app[[#This Row],[LAMINATION MACHINE (REALTIME)]],1)=RIGHT(Data_Power_app[[#This Row],[LAMINATION MACHINE (PLAN)]],1)))</f>
        <v/>
      </c>
    </row>
    <row r="1740" spans="1:60" x14ac:dyDescent="0.25">
      <c r="A1740" s="27">
        <v>2580</v>
      </c>
      <c r="B1740" s="30" t="s">
        <v>11944</v>
      </c>
      <c r="C1740" s="30" t="s">
        <v>11945</v>
      </c>
      <c r="D1740" s="30" t="s">
        <v>95</v>
      </c>
      <c r="E1740" s="30" t="s">
        <v>96</v>
      </c>
      <c r="F1740" s="30" t="s">
        <v>59</v>
      </c>
      <c r="G1740" s="30">
        <v>504</v>
      </c>
      <c r="H1740" s="4">
        <v>45813</v>
      </c>
      <c r="I1740" s="30">
        <v>45811</v>
      </c>
      <c r="J1740" s="4" t="s">
        <v>60</v>
      </c>
      <c r="K1740" s="4">
        <v>45814</v>
      </c>
      <c r="L1740" s="4"/>
      <c r="M1740" s="4">
        <v>45814</v>
      </c>
      <c r="N1740" s="4"/>
      <c r="O1740" s="4">
        <v>45814</v>
      </c>
      <c r="P1740" s="4" t="s">
        <v>60</v>
      </c>
      <c r="Q1740" s="4" t="s">
        <v>60</v>
      </c>
      <c r="R1740" s="4" t="s">
        <v>60</v>
      </c>
      <c r="S1740" s="4" t="s">
        <v>60</v>
      </c>
      <c r="T1740" s="4">
        <v>45815</v>
      </c>
      <c r="U1740" s="4"/>
      <c r="V1740" s="4"/>
      <c r="W1740" s="4">
        <v>45818</v>
      </c>
      <c r="X1740" s="4"/>
      <c r="Y1740" s="4" t="s">
        <v>60</v>
      </c>
      <c r="Z1740" s="4">
        <v>45819</v>
      </c>
      <c r="AA1740" s="4"/>
      <c r="AB1740" s="4" t="s">
        <v>60</v>
      </c>
      <c r="AC1740" s="4">
        <v>45820</v>
      </c>
      <c r="AD1740" s="4">
        <v>45821</v>
      </c>
      <c r="AE1740" s="4">
        <v>45822</v>
      </c>
      <c r="AF1740" s="4"/>
      <c r="AG1740" s="30" t="s">
        <v>126</v>
      </c>
      <c r="AH1740" s="30" t="s">
        <v>98</v>
      </c>
      <c r="AI1740" s="30" t="s">
        <v>1337</v>
      </c>
      <c r="AJ1740" s="30" t="s">
        <v>99</v>
      </c>
      <c r="AK1740" s="30" t="s">
        <v>65</v>
      </c>
      <c r="AL1740" s="30" t="s">
        <v>330</v>
      </c>
      <c r="AM1740" s="30" t="s">
        <v>331</v>
      </c>
      <c r="AN1740" s="30">
        <v>9.8454999999999995</v>
      </c>
      <c r="AO1740" s="30" t="s">
        <v>68</v>
      </c>
      <c r="AP1740" s="30"/>
      <c r="AQ1740" s="30"/>
      <c r="AR1740" s="30" t="s">
        <v>68</v>
      </c>
      <c r="AS1740" s="30"/>
      <c r="AT1740" s="30"/>
      <c r="AU1740" s="30" t="s">
        <v>332</v>
      </c>
      <c r="AV1740" s="30" t="s">
        <v>333</v>
      </c>
      <c r="AW1740" s="30">
        <v>36.606169999999999</v>
      </c>
      <c r="AX1740" s="30" t="s">
        <v>1129</v>
      </c>
      <c r="AY1740" s="30" t="s">
        <v>1130</v>
      </c>
      <c r="AZ1740" s="3">
        <v>504</v>
      </c>
      <c r="BA1740" s="30" t="s">
        <v>60</v>
      </c>
      <c r="BB1740" s="30">
        <v>504</v>
      </c>
      <c r="BC1740" s="30" t="s">
        <v>60</v>
      </c>
      <c r="BD1740" s="30" t="s">
        <v>60</v>
      </c>
      <c r="BE1740" s="30" t="s">
        <v>60</v>
      </c>
      <c r="BF1740" s="35" t="str">
        <f>IFERROR(VLOOKUP(Data_Power_app[[#This Row],[PRO ODER]],'Result'!A:C,3,0),"")</f>
        <v>LAMINATION 5</v>
      </c>
      <c r="BG1740" s="14" t="str">
        <f>IFERROR(VLOOKUP(Data_Power_app[[#This Row],[PRO ODER]]&amp;"LAM_IN",'Real Time'!A:E,4,0),"")</f>
        <v/>
      </c>
      <c r="BH1740" s="37" t="str">
        <f>IF(Data_Power_app[[#This Row],[LAMINATION MACHINE (PLAN)]]="","",IF(Data_Power_app[[#This Row],[LAMINATION MACHINE (REALTIME)]]="","",RIGHT(Data_Power_app[[#This Row],[LAMINATION MACHINE (REALTIME)]],1)=RIGHT(Data_Power_app[[#This Row],[LAMINATION MACHINE (PLAN)]],1)))</f>
        <v/>
      </c>
    </row>
    <row r="1741" spans="1:60" x14ac:dyDescent="0.25">
      <c r="A1741" s="27">
        <v>2581</v>
      </c>
      <c r="B1741" s="30" t="s">
        <v>11946</v>
      </c>
      <c r="C1741" s="30" t="s">
        <v>11947</v>
      </c>
      <c r="D1741" s="30" t="s">
        <v>95</v>
      </c>
      <c r="E1741" s="30" t="s">
        <v>96</v>
      </c>
      <c r="F1741" s="30" t="s">
        <v>59</v>
      </c>
      <c r="G1741" s="30">
        <v>408</v>
      </c>
      <c r="H1741" s="4">
        <v>45813</v>
      </c>
      <c r="I1741" s="30">
        <v>45811</v>
      </c>
      <c r="J1741" s="4" t="s">
        <v>60</v>
      </c>
      <c r="K1741" s="4">
        <v>45814</v>
      </c>
      <c r="L1741" s="4"/>
      <c r="M1741" s="4">
        <v>45814</v>
      </c>
      <c r="N1741" s="4"/>
      <c r="O1741" s="4">
        <v>45814</v>
      </c>
      <c r="P1741" s="4" t="s">
        <v>60</v>
      </c>
      <c r="Q1741" s="4" t="s">
        <v>60</v>
      </c>
      <c r="R1741" s="4" t="s">
        <v>60</v>
      </c>
      <c r="S1741" s="4" t="s">
        <v>60</v>
      </c>
      <c r="T1741" s="4">
        <v>45815</v>
      </c>
      <c r="U1741" s="4"/>
      <c r="V1741" s="4"/>
      <c r="W1741" s="4">
        <v>45818</v>
      </c>
      <c r="X1741" s="4"/>
      <c r="Y1741" s="4" t="s">
        <v>60</v>
      </c>
      <c r="Z1741" s="4">
        <v>45819</v>
      </c>
      <c r="AA1741" s="4"/>
      <c r="AB1741" s="4" t="s">
        <v>60</v>
      </c>
      <c r="AC1741" s="4">
        <v>45820</v>
      </c>
      <c r="AD1741" s="4">
        <v>45821</v>
      </c>
      <c r="AE1741" s="4">
        <v>45822</v>
      </c>
      <c r="AF1741" s="4"/>
      <c r="AG1741" s="30" t="s">
        <v>126</v>
      </c>
      <c r="AH1741" s="30" t="s">
        <v>98</v>
      </c>
      <c r="AI1741" s="30" t="s">
        <v>1337</v>
      </c>
      <c r="AJ1741" s="30" t="s">
        <v>99</v>
      </c>
      <c r="AK1741" s="30" t="s">
        <v>65</v>
      </c>
      <c r="AL1741" s="30" t="s">
        <v>330</v>
      </c>
      <c r="AM1741" s="30" t="s">
        <v>331</v>
      </c>
      <c r="AN1741" s="30">
        <v>7.8153600000000001</v>
      </c>
      <c r="AO1741" s="30" t="s">
        <v>68</v>
      </c>
      <c r="AP1741" s="30"/>
      <c r="AQ1741" s="30"/>
      <c r="AR1741" s="30" t="s">
        <v>68</v>
      </c>
      <c r="AS1741" s="30"/>
      <c r="AT1741" s="30"/>
      <c r="AU1741" s="30" t="s">
        <v>332</v>
      </c>
      <c r="AV1741" s="30" t="s">
        <v>333</v>
      </c>
      <c r="AW1741" s="30">
        <v>29.057770000000001</v>
      </c>
      <c r="AX1741" s="30" t="s">
        <v>1129</v>
      </c>
      <c r="AY1741" s="30" t="s">
        <v>1130</v>
      </c>
      <c r="AZ1741" s="3">
        <v>408</v>
      </c>
      <c r="BA1741" s="30" t="s">
        <v>60</v>
      </c>
      <c r="BB1741" s="30">
        <v>408</v>
      </c>
      <c r="BC1741" s="30" t="s">
        <v>60</v>
      </c>
      <c r="BD1741" s="30" t="s">
        <v>60</v>
      </c>
      <c r="BE1741" s="30" t="s">
        <v>60</v>
      </c>
      <c r="BF1741" s="35" t="str">
        <f>IFERROR(VLOOKUP(Data_Power_app[[#This Row],[PRO ODER]],'Result'!A:C,3,0),"")</f>
        <v>LAMINATION 5</v>
      </c>
      <c r="BG1741" s="14" t="str">
        <f>IFERROR(VLOOKUP(Data_Power_app[[#This Row],[PRO ODER]]&amp;"LAM_IN",'Real Time'!A:E,4,0),"")</f>
        <v/>
      </c>
      <c r="BH1741" s="37" t="str">
        <f>IF(Data_Power_app[[#This Row],[LAMINATION MACHINE (PLAN)]]="","",IF(Data_Power_app[[#This Row],[LAMINATION MACHINE (REALTIME)]]="","",RIGHT(Data_Power_app[[#This Row],[LAMINATION MACHINE (REALTIME)]],1)=RIGHT(Data_Power_app[[#This Row],[LAMINATION MACHINE (PLAN)]],1)))</f>
        <v/>
      </c>
    </row>
    <row r="1742" spans="1:60" x14ac:dyDescent="0.25">
      <c r="A1742" s="27">
        <v>2582</v>
      </c>
      <c r="B1742" s="30" t="s">
        <v>11948</v>
      </c>
      <c r="C1742" s="30" t="s">
        <v>11949</v>
      </c>
      <c r="D1742" s="30" t="s">
        <v>95</v>
      </c>
      <c r="E1742" s="30" t="s">
        <v>96</v>
      </c>
      <c r="F1742" s="30" t="s">
        <v>59</v>
      </c>
      <c r="G1742" s="30">
        <v>300</v>
      </c>
      <c r="H1742" s="4">
        <v>45813</v>
      </c>
      <c r="I1742" s="30">
        <v>45811</v>
      </c>
      <c r="J1742" s="4" t="s">
        <v>60</v>
      </c>
      <c r="K1742" s="4">
        <v>45814</v>
      </c>
      <c r="L1742" s="4"/>
      <c r="M1742" s="4">
        <v>45814</v>
      </c>
      <c r="N1742" s="4"/>
      <c r="O1742" s="4">
        <v>45814</v>
      </c>
      <c r="P1742" s="4" t="s">
        <v>60</v>
      </c>
      <c r="Q1742" s="4" t="s">
        <v>60</v>
      </c>
      <c r="R1742" s="4" t="s">
        <v>60</v>
      </c>
      <c r="S1742" s="4" t="s">
        <v>60</v>
      </c>
      <c r="T1742" s="4">
        <v>45815</v>
      </c>
      <c r="U1742" s="4"/>
      <c r="V1742" s="4"/>
      <c r="W1742" s="4">
        <v>45818</v>
      </c>
      <c r="X1742" s="4"/>
      <c r="Y1742" s="4" t="s">
        <v>60</v>
      </c>
      <c r="Z1742" s="4">
        <v>45819</v>
      </c>
      <c r="AA1742" s="4"/>
      <c r="AB1742" s="4" t="s">
        <v>60</v>
      </c>
      <c r="AC1742" s="4">
        <v>45820</v>
      </c>
      <c r="AD1742" s="4">
        <v>45821</v>
      </c>
      <c r="AE1742" s="4">
        <v>45822</v>
      </c>
      <c r="AF1742" s="4"/>
      <c r="AG1742" s="30" t="s">
        <v>126</v>
      </c>
      <c r="AH1742" s="30" t="s">
        <v>98</v>
      </c>
      <c r="AI1742" s="30" t="s">
        <v>11931</v>
      </c>
      <c r="AJ1742" s="30" t="s">
        <v>99</v>
      </c>
      <c r="AK1742" s="30" t="s">
        <v>65</v>
      </c>
      <c r="AL1742" s="30" t="s">
        <v>330</v>
      </c>
      <c r="AM1742" s="30" t="s">
        <v>331</v>
      </c>
      <c r="AN1742" s="30">
        <v>5.63028</v>
      </c>
      <c r="AO1742" s="30" t="s">
        <v>68</v>
      </c>
      <c r="AP1742" s="30"/>
      <c r="AQ1742" s="30"/>
      <c r="AR1742" s="30" t="s">
        <v>68</v>
      </c>
      <c r="AS1742" s="30"/>
      <c r="AT1742" s="30"/>
      <c r="AU1742" s="30" t="s">
        <v>332</v>
      </c>
      <c r="AV1742" s="30" t="s">
        <v>333</v>
      </c>
      <c r="AW1742" s="30">
        <v>20.931740000000001</v>
      </c>
      <c r="AX1742" s="30" t="s">
        <v>527</v>
      </c>
      <c r="AY1742" s="30" t="s">
        <v>528</v>
      </c>
      <c r="AZ1742" s="3">
        <v>300</v>
      </c>
      <c r="BA1742" s="30" t="s">
        <v>60</v>
      </c>
      <c r="BB1742" s="30">
        <v>300</v>
      </c>
      <c r="BC1742" s="30" t="s">
        <v>60</v>
      </c>
      <c r="BD1742" s="30" t="s">
        <v>60</v>
      </c>
      <c r="BE1742" s="30" t="s">
        <v>60</v>
      </c>
      <c r="BF1742" s="35" t="str">
        <f>IFERROR(VLOOKUP(Data_Power_app[[#This Row],[PRO ODER]],'Result'!A:C,3,0),"")</f>
        <v>LAMINATION 5</v>
      </c>
      <c r="BG1742" s="14" t="str">
        <f>IFERROR(VLOOKUP(Data_Power_app[[#This Row],[PRO ODER]]&amp;"LAM_IN",'Real Time'!A:E,4,0),"")</f>
        <v/>
      </c>
      <c r="BH1742" s="37" t="str">
        <f>IF(Data_Power_app[[#This Row],[LAMINATION MACHINE (PLAN)]]="","",IF(Data_Power_app[[#This Row],[LAMINATION MACHINE (REALTIME)]]="","",RIGHT(Data_Power_app[[#This Row],[LAMINATION MACHINE (REALTIME)]],1)=RIGHT(Data_Power_app[[#This Row],[LAMINATION MACHINE (PLAN)]],1)))</f>
        <v/>
      </c>
    </row>
    <row r="1743" spans="1:60" x14ac:dyDescent="0.25">
      <c r="A1743" s="27">
        <v>2583</v>
      </c>
      <c r="B1743" s="30" t="s">
        <v>11950</v>
      </c>
      <c r="C1743" s="30" t="s">
        <v>11951</v>
      </c>
      <c r="D1743" s="30" t="s">
        <v>95</v>
      </c>
      <c r="E1743" s="30" t="s">
        <v>96</v>
      </c>
      <c r="F1743" s="30" t="s">
        <v>59</v>
      </c>
      <c r="G1743" s="30">
        <v>300</v>
      </c>
      <c r="H1743" s="4">
        <v>45813</v>
      </c>
      <c r="I1743" s="30">
        <v>45811</v>
      </c>
      <c r="J1743" s="4" t="s">
        <v>60</v>
      </c>
      <c r="K1743" s="4">
        <v>45814</v>
      </c>
      <c r="L1743" s="4"/>
      <c r="M1743" s="4">
        <v>45814</v>
      </c>
      <c r="N1743" s="4"/>
      <c r="O1743" s="4">
        <v>45814</v>
      </c>
      <c r="P1743" s="4" t="s">
        <v>60</v>
      </c>
      <c r="Q1743" s="4" t="s">
        <v>60</v>
      </c>
      <c r="R1743" s="4" t="s">
        <v>60</v>
      </c>
      <c r="S1743" s="4" t="s">
        <v>60</v>
      </c>
      <c r="T1743" s="4">
        <v>45815</v>
      </c>
      <c r="U1743" s="4"/>
      <c r="V1743" s="4"/>
      <c r="W1743" s="4">
        <v>45818</v>
      </c>
      <c r="X1743" s="4"/>
      <c r="Y1743" s="4" t="s">
        <v>60</v>
      </c>
      <c r="Z1743" s="4">
        <v>45819</v>
      </c>
      <c r="AA1743" s="4"/>
      <c r="AB1743" s="4" t="s">
        <v>60</v>
      </c>
      <c r="AC1743" s="4">
        <v>45820</v>
      </c>
      <c r="AD1743" s="4">
        <v>45821</v>
      </c>
      <c r="AE1743" s="4">
        <v>45822</v>
      </c>
      <c r="AF1743" s="4"/>
      <c r="AG1743" s="30" t="s">
        <v>126</v>
      </c>
      <c r="AH1743" s="30" t="s">
        <v>98</v>
      </c>
      <c r="AI1743" s="30" t="s">
        <v>11931</v>
      </c>
      <c r="AJ1743" s="30" t="s">
        <v>99</v>
      </c>
      <c r="AK1743" s="30" t="s">
        <v>65</v>
      </c>
      <c r="AL1743" s="30" t="s">
        <v>330</v>
      </c>
      <c r="AM1743" s="30" t="s">
        <v>331</v>
      </c>
      <c r="AN1743" s="30">
        <v>5.7114399999999996</v>
      </c>
      <c r="AO1743" s="30" t="s">
        <v>68</v>
      </c>
      <c r="AP1743" s="30"/>
      <c r="AQ1743" s="30"/>
      <c r="AR1743" s="30" t="s">
        <v>68</v>
      </c>
      <c r="AS1743" s="30"/>
      <c r="AT1743" s="30"/>
      <c r="AU1743" s="30" t="s">
        <v>332</v>
      </c>
      <c r="AV1743" s="30" t="s">
        <v>333</v>
      </c>
      <c r="AW1743" s="30">
        <v>21.233699999999999</v>
      </c>
      <c r="AX1743" s="30" t="s">
        <v>527</v>
      </c>
      <c r="AY1743" s="30" t="s">
        <v>528</v>
      </c>
      <c r="AZ1743" s="3">
        <v>300</v>
      </c>
      <c r="BA1743" s="30" t="s">
        <v>60</v>
      </c>
      <c r="BB1743" s="30">
        <v>300</v>
      </c>
      <c r="BC1743" s="30" t="s">
        <v>60</v>
      </c>
      <c r="BD1743" s="30" t="s">
        <v>60</v>
      </c>
      <c r="BE1743" s="30" t="s">
        <v>60</v>
      </c>
      <c r="BF1743" s="35" t="str">
        <f>IFERROR(VLOOKUP(Data_Power_app[[#This Row],[PRO ODER]],'Result'!A:C,3,0),"")</f>
        <v>LAMINATION 5</v>
      </c>
      <c r="BG1743" s="14" t="str">
        <f>IFERROR(VLOOKUP(Data_Power_app[[#This Row],[PRO ODER]]&amp;"LAM_IN",'Real Time'!A:E,4,0),"")</f>
        <v/>
      </c>
      <c r="BH1743" s="37" t="str">
        <f>IF(Data_Power_app[[#This Row],[LAMINATION MACHINE (PLAN)]]="","",IF(Data_Power_app[[#This Row],[LAMINATION MACHINE (REALTIME)]]="","",RIGHT(Data_Power_app[[#This Row],[LAMINATION MACHINE (REALTIME)]],1)=RIGHT(Data_Power_app[[#This Row],[LAMINATION MACHINE (PLAN)]],1)))</f>
        <v/>
      </c>
    </row>
    <row r="1744" spans="1:60" x14ac:dyDescent="0.25">
      <c r="A1744" s="27">
        <v>2584</v>
      </c>
      <c r="B1744" s="30" t="s">
        <v>11952</v>
      </c>
      <c r="C1744" s="30" t="s">
        <v>11953</v>
      </c>
      <c r="D1744" s="30" t="s">
        <v>95</v>
      </c>
      <c r="E1744" s="30" t="s">
        <v>96</v>
      </c>
      <c r="F1744" s="30" t="s">
        <v>59</v>
      </c>
      <c r="G1744" s="30">
        <v>300</v>
      </c>
      <c r="H1744" s="4">
        <v>45813</v>
      </c>
      <c r="I1744" s="30">
        <v>45811</v>
      </c>
      <c r="J1744" s="4" t="s">
        <v>60</v>
      </c>
      <c r="K1744" s="4">
        <v>45814</v>
      </c>
      <c r="L1744" s="4"/>
      <c r="M1744" s="4">
        <v>45814</v>
      </c>
      <c r="N1744" s="4"/>
      <c r="O1744" s="4">
        <v>45814</v>
      </c>
      <c r="P1744" s="4" t="s">
        <v>60</v>
      </c>
      <c r="Q1744" s="4" t="s">
        <v>60</v>
      </c>
      <c r="R1744" s="4" t="s">
        <v>60</v>
      </c>
      <c r="S1744" s="4" t="s">
        <v>60</v>
      </c>
      <c r="T1744" s="4">
        <v>45815</v>
      </c>
      <c r="U1744" s="4"/>
      <c r="V1744" s="4"/>
      <c r="W1744" s="4">
        <v>45818</v>
      </c>
      <c r="X1744" s="4"/>
      <c r="Y1744" s="4" t="s">
        <v>60</v>
      </c>
      <c r="Z1744" s="4">
        <v>45819</v>
      </c>
      <c r="AA1744" s="4"/>
      <c r="AB1744" s="4" t="s">
        <v>60</v>
      </c>
      <c r="AC1744" s="4">
        <v>45820</v>
      </c>
      <c r="AD1744" s="4">
        <v>45821</v>
      </c>
      <c r="AE1744" s="4">
        <v>45822</v>
      </c>
      <c r="AF1744" s="4"/>
      <c r="AG1744" s="30" t="s">
        <v>126</v>
      </c>
      <c r="AH1744" s="30" t="s">
        <v>98</v>
      </c>
      <c r="AI1744" s="30" t="s">
        <v>11936</v>
      </c>
      <c r="AJ1744" s="30" t="s">
        <v>99</v>
      </c>
      <c r="AK1744" s="30" t="s">
        <v>65</v>
      </c>
      <c r="AL1744" s="30" t="s">
        <v>330</v>
      </c>
      <c r="AM1744" s="30" t="s">
        <v>331</v>
      </c>
      <c r="AN1744" s="30">
        <v>5.7033500000000004</v>
      </c>
      <c r="AO1744" s="30" t="s">
        <v>68</v>
      </c>
      <c r="AP1744" s="30"/>
      <c r="AQ1744" s="30"/>
      <c r="AR1744" s="30" t="s">
        <v>68</v>
      </c>
      <c r="AS1744" s="30"/>
      <c r="AT1744" s="30"/>
      <c r="AU1744" s="30" t="s">
        <v>556</v>
      </c>
      <c r="AV1744" s="30" t="s">
        <v>557</v>
      </c>
      <c r="AW1744" s="30">
        <v>21.20384</v>
      </c>
      <c r="AX1744" s="30" t="s">
        <v>558</v>
      </c>
      <c r="AY1744" s="30" t="s">
        <v>559</v>
      </c>
      <c r="AZ1744" s="3">
        <v>300</v>
      </c>
      <c r="BA1744" s="30" t="s">
        <v>60</v>
      </c>
      <c r="BB1744" s="30">
        <v>300</v>
      </c>
      <c r="BC1744" s="30" t="s">
        <v>60</v>
      </c>
      <c r="BD1744" s="30" t="s">
        <v>60</v>
      </c>
      <c r="BE1744" s="30" t="s">
        <v>60</v>
      </c>
      <c r="BF1744" s="35" t="str">
        <f>IFERROR(VLOOKUP(Data_Power_app[[#This Row],[PRO ODER]],'Result'!A:C,3,0),"")</f>
        <v>LAMINATION 5</v>
      </c>
      <c r="BG1744" s="14" t="str">
        <f>IFERROR(VLOOKUP(Data_Power_app[[#This Row],[PRO ODER]]&amp;"LAM_IN",'Real Time'!A:E,4,0),"")</f>
        <v/>
      </c>
      <c r="BH1744" s="37" t="str">
        <f>IF(Data_Power_app[[#This Row],[LAMINATION MACHINE (PLAN)]]="","",IF(Data_Power_app[[#This Row],[LAMINATION MACHINE (REALTIME)]]="","",RIGHT(Data_Power_app[[#This Row],[LAMINATION MACHINE (REALTIME)]],1)=RIGHT(Data_Power_app[[#This Row],[LAMINATION MACHINE (PLAN)]],1)))</f>
        <v/>
      </c>
    </row>
    <row r="1745" spans="1:60" x14ac:dyDescent="0.25">
      <c r="A1745" s="27">
        <v>2585</v>
      </c>
      <c r="B1745" s="30" t="s">
        <v>11954</v>
      </c>
      <c r="C1745" s="30" t="s">
        <v>11955</v>
      </c>
      <c r="D1745" s="30" t="s">
        <v>95</v>
      </c>
      <c r="E1745" s="30" t="s">
        <v>96</v>
      </c>
      <c r="F1745" s="30" t="s">
        <v>59</v>
      </c>
      <c r="G1745" s="30">
        <v>300</v>
      </c>
      <c r="H1745" s="4">
        <v>45813</v>
      </c>
      <c r="I1745" s="30">
        <v>45811</v>
      </c>
      <c r="J1745" s="4" t="s">
        <v>60</v>
      </c>
      <c r="K1745" s="4">
        <v>45814</v>
      </c>
      <c r="L1745" s="4"/>
      <c r="M1745" s="4">
        <v>45814</v>
      </c>
      <c r="N1745" s="4"/>
      <c r="O1745" s="4">
        <v>45814</v>
      </c>
      <c r="P1745" s="4" t="s">
        <v>60</v>
      </c>
      <c r="Q1745" s="4" t="s">
        <v>60</v>
      </c>
      <c r="R1745" s="4" t="s">
        <v>60</v>
      </c>
      <c r="S1745" s="4" t="s">
        <v>60</v>
      </c>
      <c r="T1745" s="4">
        <v>45815</v>
      </c>
      <c r="U1745" s="4"/>
      <c r="V1745" s="4"/>
      <c r="W1745" s="4">
        <v>45818</v>
      </c>
      <c r="X1745" s="4"/>
      <c r="Y1745" s="4" t="s">
        <v>60</v>
      </c>
      <c r="Z1745" s="4">
        <v>45819</v>
      </c>
      <c r="AA1745" s="4"/>
      <c r="AB1745" s="4" t="s">
        <v>60</v>
      </c>
      <c r="AC1745" s="4">
        <v>45820</v>
      </c>
      <c r="AD1745" s="4">
        <v>45821</v>
      </c>
      <c r="AE1745" s="4">
        <v>45822</v>
      </c>
      <c r="AF1745" s="4"/>
      <c r="AG1745" s="30" t="s">
        <v>126</v>
      </c>
      <c r="AH1745" s="30" t="s">
        <v>98</v>
      </c>
      <c r="AI1745" s="30" t="s">
        <v>11936</v>
      </c>
      <c r="AJ1745" s="30" t="s">
        <v>99</v>
      </c>
      <c r="AK1745" s="30" t="s">
        <v>65</v>
      </c>
      <c r="AL1745" s="30" t="s">
        <v>330</v>
      </c>
      <c r="AM1745" s="30" t="s">
        <v>331</v>
      </c>
      <c r="AN1745" s="30">
        <v>5.8721300000000003</v>
      </c>
      <c r="AO1745" s="30" t="s">
        <v>68</v>
      </c>
      <c r="AP1745" s="30"/>
      <c r="AQ1745" s="30"/>
      <c r="AR1745" s="30" t="s">
        <v>68</v>
      </c>
      <c r="AS1745" s="30"/>
      <c r="AT1745" s="30"/>
      <c r="AU1745" s="30" t="s">
        <v>556</v>
      </c>
      <c r="AV1745" s="30" t="s">
        <v>557</v>
      </c>
      <c r="AW1745" s="30">
        <v>21.83297</v>
      </c>
      <c r="AX1745" s="30" t="s">
        <v>558</v>
      </c>
      <c r="AY1745" s="30" t="s">
        <v>559</v>
      </c>
      <c r="AZ1745" s="3">
        <v>300</v>
      </c>
      <c r="BA1745" s="30" t="s">
        <v>60</v>
      </c>
      <c r="BB1745" s="30">
        <v>300</v>
      </c>
      <c r="BC1745" s="30" t="s">
        <v>60</v>
      </c>
      <c r="BD1745" s="30" t="s">
        <v>60</v>
      </c>
      <c r="BE1745" s="30" t="s">
        <v>60</v>
      </c>
      <c r="BF1745" s="35" t="str">
        <f>IFERROR(VLOOKUP(Data_Power_app[[#This Row],[PRO ODER]],'Result'!A:C,3,0),"")</f>
        <v>LAMINATION 5</v>
      </c>
      <c r="BG1745" s="14" t="str">
        <f>IFERROR(VLOOKUP(Data_Power_app[[#This Row],[PRO ODER]]&amp;"LAM_IN",'Real Time'!A:E,4,0),"")</f>
        <v/>
      </c>
      <c r="BH1745" s="37" t="str">
        <f>IF(Data_Power_app[[#This Row],[LAMINATION MACHINE (PLAN)]]="","",IF(Data_Power_app[[#This Row],[LAMINATION MACHINE (REALTIME)]]="","",RIGHT(Data_Power_app[[#This Row],[LAMINATION MACHINE (REALTIME)]],1)=RIGHT(Data_Power_app[[#This Row],[LAMINATION MACHINE (PLAN)]],1)))</f>
        <v/>
      </c>
    </row>
    <row r="1746" spans="1:60" x14ac:dyDescent="0.25">
      <c r="A1746" s="27">
        <v>2634</v>
      </c>
      <c r="B1746" s="30" t="s">
        <v>11146</v>
      </c>
      <c r="C1746" s="30" t="s">
        <v>11147</v>
      </c>
      <c r="D1746" s="30" t="s">
        <v>134</v>
      </c>
      <c r="E1746" s="30" t="s">
        <v>469</v>
      </c>
      <c r="F1746" s="30" t="s">
        <v>59</v>
      </c>
      <c r="G1746" s="30">
        <v>430</v>
      </c>
      <c r="H1746" s="4">
        <v>45814</v>
      </c>
      <c r="I1746" s="30">
        <v>45811</v>
      </c>
      <c r="J1746" s="4">
        <v>45722</v>
      </c>
      <c r="K1746" s="4">
        <v>45815</v>
      </c>
      <c r="L1746" s="4"/>
      <c r="M1746" s="4">
        <v>45815</v>
      </c>
      <c r="N1746" s="4"/>
      <c r="O1746" s="4" t="s">
        <v>60</v>
      </c>
      <c r="P1746" s="4" t="s">
        <v>60</v>
      </c>
      <c r="Q1746" s="4" t="s">
        <v>60</v>
      </c>
      <c r="R1746" s="4" t="s">
        <v>60</v>
      </c>
      <c r="S1746" s="4" t="s">
        <v>60</v>
      </c>
      <c r="T1746" s="4">
        <v>45817</v>
      </c>
      <c r="U1746" s="4"/>
      <c r="V1746" s="4"/>
      <c r="W1746" s="4">
        <v>45818</v>
      </c>
      <c r="X1746" s="4"/>
      <c r="Y1746" s="4" t="s">
        <v>60</v>
      </c>
      <c r="Z1746" s="4">
        <v>45819</v>
      </c>
      <c r="AA1746" s="4"/>
      <c r="AB1746" s="4" t="s">
        <v>60</v>
      </c>
      <c r="AC1746" s="4">
        <v>45820</v>
      </c>
      <c r="AD1746" s="4">
        <v>45821</v>
      </c>
      <c r="AE1746" s="4">
        <v>45822</v>
      </c>
      <c r="AF1746" s="4"/>
      <c r="AG1746" s="30" t="s">
        <v>126</v>
      </c>
      <c r="AH1746" s="30" t="s">
        <v>470</v>
      </c>
      <c r="AI1746" s="30" t="s">
        <v>1011</v>
      </c>
      <c r="AJ1746" s="30" t="s">
        <v>471</v>
      </c>
      <c r="AK1746" s="30" t="s">
        <v>65</v>
      </c>
      <c r="AL1746" s="30" t="s">
        <v>472</v>
      </c>
      <c r="AM1746" s="30" t="s">
        <v>473</v>
      </c>
      <c r="AN1746" s="30">
        <v>13.828480000000001</v>
      </c>
      <c r="AO1746" s="30" t="s">
        <v>68</v>
      </c>
      <c r="AP1746" s="30"/>
      <c r="AQ1746" s="30"/>
      <c r="AR1746" s="30" t="s">
        <v>68</v>
      </c>
      <c r="AS1746" s="30"/>
      <c r="AT1746" s="30"/>
      <c r="AU1746" s="30" t="s">
        <v>474</v>
      </c>
      <c r="AV1746" s="30" t="s">
        <v>475</v>
      </c>
      <c r="AW1746" s="30">
        <v>30.539929999999998</v>
      </c>
      <c r="AX1746" s="30" t="s">
        <v>6304</v>
      </c>
      <c r="AY1746" s="30" t="s">
        <v>6305</v>
      </c>
      <c r="AZ1746" s="3">
        <v>327</v>
      </c>
      <c r="BA1746" s="30" t="s">
        <v>60</v>
      </c>
      <c r="BB1746" s="30">
        <v>430</v>
      </c>
      <c r="BC1746" s="30" t="s">
        <v>60</v>
      </c>
      <c r="BD1746" s="30" t="s">
        <v>60</v>
      </c>
      <c r="BE1746" s="30" t="s">
        <v>60</v>
      </c>
      <c r="BF1746" s="35" t="str">
        <f>IFERROR(VLOOKUP(Data_Power_app[[#This Row],[PRO ODER]],'Result'!A:C,3,0),"")</f>
        <v>LAMINATION 6</v>
      </c>
      <c r="BG1746" s="14" t="str">
        <f>IFERROR(VLOOKUP(Data_Power_app[[#This Row],[PRO ODER]]&amp;"LAM_IN",'Real Time'!A:E,4,0),"")</f>
        <v/>
      </c>
      <c r="BH1746" s="37" t="str">
        <f>IF(Data_Power_app[[#This Row],[LAMINATION MACHINE (PLAN)]]="","",IF(Data_Power_app[[#This Row],[LAMINATION MACHINE (REALTIME)]]="","",RIGHT(Data_Power_app[[#This Row],[LAMINATION MACHINE (REALTIME)]],1)=RIGHT(Data_Power_app[[#This Row],[LAMINATION MACHINE (PLAN)]],1)))</f>
        <v/>
      </c>
    </row>
    <row r="1747" spans="1:60" x14ac:dyDescent="0.25">
      <c r="A1747" s="27">
        <v>2635</v>
      </c>
      <c r="B1747" s="30" t="s">
        <v>11148</v>
      </c>
      <c r="C1747" s="30" t="s">
        <v>11149</v>
      </c>
      <c r="D1747" s="30" t="s">
        <v>134</v>
      </c>
      <c r="E1747" s="30" t="s">
        <v>469</v>
      </c>
      <c r="F1747" s="30" t="s">
        <v>59</v>
      </c>
      <c r="G1747" s="30">
        <v>100</v>
      </c>
      <c r="H1747" s="4">
        <v>45814</v>
      </c>
      <c r="I1747" s="30">
        <v>45811</v>
      </c>
      <c r="J1747" s="4">
        <v>45722</v>
      </c>
      <c r="K1747" s="4">
        <v>45815</v>
      </c>
      <c r="L1747" s="4"/>
      <c r="M1747" s="4">
        <v>45815</v>
      </c>
      <c r="N1747" s="4"/>
      <c r="O1747" s="4" t="s">
        <v>60</v>
      </c>
      <c r="P1747" s="4" t="s">
        <v>60</v>
      </c>
      <c r="Q1747" s="4" t="s">
        <v>60</v>
      </c>
      <c r="R1747" s="4" t="s">
        <v>60</v>
      </c>
      <c r="S1747" s="4" t="s">
        <v>60</v>
      </c>
      <c r="T1747" s="4">
        <v>45817</v>
      </c>
      <c r="U1747" s="4"/>
      <c r="V1747" s="4"/>
      <c r="W1747" s="4">
        <v>45818</v>
      </c>
      <c r="X1747" s="4"/>
      <c r="Y1747" s="4" t="s">
        <v>60</v>
      </c>
      <c r="Z1747" s="4">
        <v>45819</v>
      </c>
      <c r="AA1747" s="4"/>
      <c r="AB1747" s="4" t="s">
        <v>60</v>
      </c>
      <c r="AC1747" s="4">
        <v>45820</v>
      </c>
      <c r="AD1747" s="4">
        <v>45821</v>
      </c>
      <c r="AE1747" s="4">
        <v>45822</v>
      </c>
      <c r="AF1747" s="4"/>
      <c r="AG1747" s="30" t="s">
        <v>126</v>
      </c>
      <c r="AH1747" s="30" t="s">
        <v>470</v>
      </c>
      <c r="AI1747" s="30" t="s">
        <v>1011</v>
      </c>
      <c r="AJ1747" s="30" t="s">
        <v>471</v>
      </c>
      <c r="AK1747" s="30" t="s">
        <v>65</v>
      </c>
      <c r="AL1747" s="30" t="s">
        <v>472</v>
      </c>
      <c r="AM1747" s="30" t="s">
        <v>473</v>
      </c>
      <c r="AN1747" s="30">
        <v>3.2122700000000002</v>
      </c>
      <c r="AO1747" s="30" t="s">
        <v>68</v>
      </c>
      <c r="AP1747" s="30"/>
      <c r="AQ1747" s="30"/>
      <c r="AR1747" s="30" t="s">
        <v>68</v>
      </c>
      <c r="AS1747" s="30"/>
      <c r="AT1747" s="30"/>
      <c r="AU1747" s="30" t="s">
        <v>474</v>
      </c>
      <c r="AV1747" s="30" t="s">
        <v>475</v>
      </c>
      <c r="AW1747" s="30">
        <v>7.0943100000000001</v>
      </c>
      <c r="AX1747" s="30" t="s">
        <v>6304</v>
      </c>
      <c r="AY1747" s="30" t="s">
        <v>6305</v>
      </c>
      <c r="AZ1747" s="3">
        <v>71</v>
      </c>
      <c r="BA1747" s="30" t="s">
        <v>60</v>
      </c>
      <c r="BB1747" s="30">
        <v>100</v>
      </c>
      <c r="BC1747" s="30" t="s">
        <v>60</v>
      </c>
      <c r="BD1747" s="30" t="s">
        <v>60</v>
      </c>
      <c r="BE1747" s="30" t="s">
        <v>60</v>
      </c>
      <c r="BF1747" s="35" t="str">
        <f>IFERROR(VLOOKUP(Data_Power_app[[#This Row],[PRO ODER]],'Result'!A:C,3,0),"")</f>
        <v>LAMINATION 6</v>
      </c>
      <c r="BG1747" s="14" t="str">
        <f>IFERROR(VLOOKUP(Data_Power_app[[#This Row],[PRO ODER]]&amp;"LAM_IN",'Real Time'!A:E,4,0),"")</f>
        <v/>
      </c>
      <c r="BH1747" s="37" t="str">
        <f>IF(Data_Power_app[[#This Row],[LAMINATION MACHINE (PLAN)]]="","",IF(Data_Power_app[[#This Row],[LAMINATION MACHINE (REALTIME)]]="","",RIGHT(Data_Power_app[[#This Row],[LAMINATION MACHINE (REALTIME)]],1)=RIGHT(Data_Power_app[[#This Row],[LAMINATION MACHINE (PLAN)]],1)))</f>
        <v/>
      </c>
    </row>
    <row r="1748" spans="1:60" x14ac:dyDescent="0.25">
      <c r="A1748" s="27">
        <v>2636</v>
      </c>
      <c r="B1748" s="30" t="s">
        <v>11150</v>
      </c>
      <c r="C1748" s="30" t="s">
        <v>11151</v>
      </c>
      <c r="D1748" s="30" t="s">
        <v>134</v>
      </c>
      <c r="E1748" s="30" t="s">
        <v>469</v>
      </c>
      <c r="F1748" s="30" t="s">
        <v>59</v>
      </c>
      <c r="G1748" s="30">
        <v>100</v>
      </c>
      <c r="H1748" s="4">
        <v>45814</v>
      </c>
      <c r="I1748" s="30">
        <v>45811</v>
      </c>
      <c r="J1748" s="4">
        <v>45722</v>
      </c>
      <c r="K1748" s="4">
        <v>45815</v>
      </c>
      <c r="L1748" s="4"/>
      <c r="M1748" s="4">
        <v>45815</v>
      </c>
      <c r="N1748" s="4"/>
      <c r="O1748" s="4" t="s">
        <v>60</v>
      </c>
      <c r="P1748" s="4" t="s">
        <v>60</v>
      </c>
      <c r="Q1748" s="4" t="s">
        <v>60</v>
      </c>
      <c r="R1748" s="4" t="s">
        <v>60</v>
      </c>
      <c r="S1748" s="4" t="s">
        <v>60</v>
      </c>
      <c r="T1748" s="4">
        <v>45817</v>
      </c>
      <c r="U1748" s="4"/>
      <c r="V1748" s="4"/>
      <c r="W1748" s="4">
        <v>45818</v>
      </c>
      <c r="X1748" s="4"/>
      <c r="Y1748" s="4" t="s">
        <v>60</v>
      </c>
      <c r="Z1748" s="4">
        <v>45819</v>
      </c>
      <c r="AA1748" s="4"/>
      <c r="AB1748" s="4" t="s">
        <v>60</v>
      </c>
      <c r="AC1748" s="4">
        <v>45820</v>
      </c>
      <c r="AD1748" s="4">
        <v>45821</v>
      </c>
      <c r="AE1748" s="4">
        <v>45822</v>
      </c>
      <c r="AF1748" s="4"/>
      <c r="AG1748" s="30" t="s">
        <v>126</v>
      </c>
      <c r="AH1748" s="30" t="s">
        <v>470</v>
      </c>
      <c r="AI1748" s="30" t="s">
        <v>1011</v>
      </c>
      <c r="AJ1748" s="30" t="s">
        <v>471</v>
      </c>
      <c r="AK1748" s="30" t="s">
        <v>65</v>
      </c>
      <c r="AL1748" s="30" t="s">
        <v>472</v>
      </c>
      <c r="AM1748" s="30" t="s">
        <v>473</v>
      </c>
      <c r="AN1748" s="30">
        <v>3.2277900000000002</v>
      </c>
      <c r="AO1748" s="30" t="s">
        <v>68</v>
      </c>
      <c r="AP1748" s="30"/>
      <c r="AQ1748" s="30"/>
      <c r="AR1748" s="30" t="s">
        <v>68</v>
      </c>
      <c r="AS1748" s="30"/>
      <c r="AT1748" s="30"/>
      <c r="AU1748" s="30" t="s">
        <v>474</v>
      </c>
      <c r="AV1748" s="30" t="s">
        <v>475</v>
      </c>
      <c r="AW1748" s="30">
        <v>7.1285400000000001</v>
      </c>
      <c r="AX1748" s="30" t="s">
        <v>6304</v>
      </c>
      <c r="AY1748" s="30" t="s">
        <v>6305</v>
      </c>
      <c r="AZ1748" s="3">
        <v>70</v>
      </c>
      <c r="BA1748" s="30" t="s">
        <v>60</v>
      </c>
      <c r="BB1748" s="30">
        <v>100</v>
      </c>
      <c r="BC1748" s="30" t="s">
        <v>60</v>
      </c>
      <c r="BD1748" s="30" t="s">
        <v>60</v>
      </c>
      <c r="BE1748" s="30" t="s">
        <v>60</v>
      </c>
      <c r="BF1748" s="35" t="str">
        <f>IFERROR(VLOOKUP(Data_Power_app[[#This Row],[PRO ODER]],'Result'!A:C,3,0),"")</f>
        <v>LAMINATION 6</v>
      </c>
      <c r="BG1748" s="14" t="str">
        <f>IFERROR(VLOOKUP(Data_Power_app[[#This Row],[PRO ODER]]&amp;"LAM_IN",'Real Time'!A:E,4,0),"")</f>
        <v/>
      </c>
      <c r="BH1748" s="37" t="str">
        <f>IF(Data_Power_app[[#This Row],[LAMINATION MACHINE (PLAN)]]="","",IF(Data_Power_app[[#This Row],[LAMINATION MACHINE (REALTIME)]]="","",RIGHT(Data_Power_app[[#This Row],[LAMINATION MACHINE (REALTIME)]],1)=RIGHT(Data_Power_app[[#This Row],[LAMINATION MACHINE (PLAN)]],1)))</f>
        <v/>
      </c>
    </row>
    <row r="1749" spans="1:60" x14ac:dyDescent="0.25">
      <c r="A1749" s="27">
        <v>2637</v>
      </c>
      <c r="B1749" s="30" t="s">
        <v>11152</v>
      </c>
      <c r="C1749" s="30" t="s">
        <v>11153</v>
      </c>
      <c r="D1749" s="30" t="s">
        <v>134</v>
      </c>
      <c r="E1749" s="30" t="s">
        <v>469</v>
      </c>
      <c r="F1749" s="30" t="s">
        <v>59</v>
      </c>
      <c r="G1749" s="30">
        <v>612</v>
      </c>
      <c r="H1749" s="4">
        <v>45814</v>
      </c>
      <c r="I1749" s="30">
        <v>45811</v>
      </c>
      <c r="J1749" s="4">
        <v>45722</v>
      </c>
      <c r="K1749" s="4">
        <v>45815</v>
      </c>
      <c r="L1749" s="4"/>
      <c r="M1749" s="4">
        <v>45815</v>
      </c>
      <c r="N1749" s="4"/>
      <c r="O1749" s="4" t="s">
        <v>60</v>
      </c>
      <c r="P1749" s="4" t="s">
        <v>60</v>
      </c>
      <c r="Q1749" s="4" t="s">
        <v>60</v>
      </c>
      <c r="R1749" s="4" t="s">
        <v>60</v>
      </c>
      <c r="S1749" s="4" t="s">
        <v>60</v>
      </c>
      <c r="T1749" s="4">
        <v>45817</v>
      </c>
      <c r="U1749" s="4"/>
      <c r="V1749" s="4"/>
      <c r="W1749" s="4">
        <v>45818</v>
      </c>
      <c r="X1749" s="4"/>
      <c r="Y1749" s="4" t="s">
        <v>60</v>
      </c>
      <c r="Z1749" s="4">
        <v>45819</v>
      </c>
      <c r="AA1749" s="4"/>
      <c r="AB1749" s="4" t="s">
        <v>60</v>
      </c>
      <c r="AC1749" s="4">
        <v>45820</v>
      </c>
      <c r="AD1749" s="4">
        <v>45821</v>
      </c>
      <c r="AE1749" s="4">
        <v>45822</v>
      </c>
      <c r="AF1749" s="4"/>
      <c r="AG1749" s="30" t="s">
        <v>126</v>
      </c>
      <c r="AH1749" s="30" t="s">
        <v>470</v>
      </c>
      <c r="AI1749" s="30" t="s">
        <v>1011</v>
      </c>
      <c r="AJ1749" s="30" t="s">
        <v>471</v>
      </c>
      <c r="AK1749" s="30" t="s">
        <v>65</v>
      </c>
      <c r="AL1749" s="30" t="s">
        <v>472</v>
      </c>
      <c r="AM1749" s="30" t="s">
        <v>473</v>
      </c>
      <c r="AN1749" s="30">
        <v>19.861249999999998</v>
      </c>
      <c r="AO1749" s="30" t="s">
        <v>68</v>
      </c>
      <c r="AP1749" s="30"/>
      <c r="AQ1749" s="30"/>
      <c r="AR1749" s="30" t="s">
        <v>68</v>
      </c>
      <c r="AS1749" s="30"/>
      <c r="AT1749" s="30"/>
      <c r="AU1749" s="30" t="s">
        <v>474</v>
      </c>
      <c r="AV1749" s="30" t="s">
        <v>475</v>
      </c>
      <c r="AW1749" s="30">
        <v>43.863010000000003</v>
      </c>
      <c r="AX1749" s="30" t="s">
        <v>6304</v>
      </c>
      <c r="AY1749" s="30" t="s">
        <v>6305</v>
      </c>
      <c r="AZ1749" s="3">
        <v>466</v>
      </c>
      <c r="BA1749" s="30" t="s">
        <v>60</v>
      </c>
      <c r="BB1749" s="30">
        <v>612</v>
      </c>
      <c r="BC1749" s="30" t="s">
        <v>60</v>
      </c>
      <c r="BD1749" s="30" t="s">
        <v>60</v>
      </c>
      <c r="BE1749" s="30" t="s">
        <v>60</v>
      </c>
      <c r="BF1749" s="35" t="str">
        <f>IFERROR(VLOOKUP(Data_Power_app[[#This Row],[PRO ODER]],'Result'!A:C,3,0),"")</f>
        <v>LAMINATION 6</v>
      </c>
      <c r="BG1749" s="14" t="str">
        <f>IFERROR(VLOOKUP(Data_Power_app[[#This Row],[PRO ODER]]&amp;"LAM_IN",'Real Time'!A:E,4,0),"")</f>
        <v/>
      </c>
      <c r="BH1749" s="37" t="str">
        <f>IF(Data_Power_app[[#This Row],[LAMINATION MACHINE (PLAN)]]="","",IF(Data_Power_app[[#This Row],[LAMINATION MACHINE (REALTIME)]]="","",RIGHT(Data_Power_app[[#This Row],[LAMINATION MACHINE (REALTIME)]],1)=RIGHT(Data_Power_app[[#This Row],[LAMINATION MACHINE (PLAN)]],1)))</f>
        <v/>
      </c>
    </row>
    <row r="1750" spans="1:60" x14ac:dyDescent="0.25">
      <c r="A1750" s="27">
        <v>2638</v>
      </c>
      <c r="B1750" s="30" t="s">
        <v>11154</v>
      </c>
      <c r="C1750" s="30" t="s">
        <v>11155</v>
      </c>
      <c r="D1750" s="30" t="s">
        <v>134</v>
      </c>
      <c r="E1750" s="30" t="s">
        <v>469</v>
      </c>
      <c r="F1750" s="30" t="s">
        <v>59</v>
      </c>
      <c r="G1750" s="30">
        <v>105</v>
      </c>
      <c r="H1750" s="4">
        <v>45814</v>
      </c>
      <c r="I1750" s="30">
        <v>45811</v>
      </c>
      <c r="J1750" s="4">
        <v>45722</v>
      </c>
      <c r="K1750" s="4">
        <v>45815</v>
      </c>
      <c r="L1750" s="4"/>
      <c r="M1750" s="4">
        <v>45815</v>
      </c>
      <c r="N1750" s="4"/>
      <c r="O1750" s="4" t="s">
        <v>60</v>
      </c>
      <c r="P1750" s="4" t="s">
        <v>60</v>
      </c>
      <c r="Q1750" s="4" t="s">
        <v>60</v>
      </c>
      <c r="R1750" s="4" t="s">
        <v>60</v>
      </c>
      <c r="S1750" s="4" t="s">
        <v>60</v>
      </c>
      <c r="T1750" s="4">
        <v>45817</v>
      </c>
      <c r="U1750" s="4"/>
      <c r="V1750" s="4"/>
      <c r="W1750" s="4">
        <v>45818</v>
      </c>
      <c r="X1750" s="4"/>
      <c r="Y1750" s="4" t="s">
        <v>60</v>
      </c>
      <c r="Z1750" s="4">
        <v>45819</v>
      </c>
      <c r="AA1750" s="4"/>
      <c r="AB1750" s="4" t="s">
        <v>60</v>
      </c>
      <c r="AC1750" s="4">
        <v>45820</v>
      </c>
      <c r="AD1750" s="4">
        <v>45821</v>
      </c>
      <c r="AE1750" s="4">
        <v>45822</v>
      </c>
      <c r="AF1750" s="4"/>
      <c r="AG1750" s="30" t="s">
        <v>126</v>
      </c>
      <c r="AH1750" s="30" t="s">
        <v>470</v>
      </c>
      <c r="AI1750" s="30" t="s">
        <v>1011</v>
      </c>
      <c r="AJ1750" s="30" t="s">
        <v>471</v>
      </c>
      <c r="AK1750" s="30" t="s">
        <v>65</v>
      </c>
      <c r="AL1750" s="30" t="s">
        <v>472</v>
      </c>
      <c r="AM1750" s="30" t="s">
        <v>473</v>
      </c>
      <c r="AN1750" s="30">
        <v>3.5419299999999998</v>
      </c>
      <c r="AO1750" s="30" t="s">
        <v>68</v>
      </c>
      <c r="AP1750" s="30"/>
      <c r="AQ1750" s="30"/>
      <c r="AR1750" s="30" t="s">
        <v>68</v>
      </c>
      <c r="AS1750" s="30"/>
      <c r="AT1750" s="30"/>
      <c r="AU1750" s="30" t="s">
        <v>474</v>
      </c>
      <c r="AV1750" s="30" t="s">
        <v>475</v>
      </c>
      <c r="AW1750" s="30">
        <v>7.8221999999999996</v>
      </c>
      <c r="AX1750" s="30" t="s">
        <v>1012</v>
      </c>
      <c r="AY1750" s="30" t="s">
        <v>1013</v>
      </c>
      <c r="AZ1750" s="3">
        <v>58</v>
      </c>
      <c r="BA1750" s="30" t="s">
        <v>60</v>
      </c>
      <c r="BB1750" s="30">
        <v>105</v>
      </c>
      <c r="BC1750" s="30" t="s">
        <v>60</v>
      </c>
      <c r="BD1750" s="30" t="s">
        <v>60</v>
      </c>
      <c r="BE1750" s="30" t="s">
        <v>60</v>
      </c>
      <c r="BF1750" s="35" t="str">
        <f>IFERROR(VLOOKUP(Data_Power_app[[#This Row],[PRO ODER]],'Result'!A:C,3,0),"")</f>
        <v>LAMINATION 6</v>
      </c>
      <c r="BG1750" s="14" t="str">
        <f>IFERROR(VLOOKUP(Data_Power_app[[#This Row],[PRO ODER]]&amp;"LAM_IN",'Real Time'!A:E,4,0),"")</f>
        <v/>
      </c>
      <c r="BH1750" s="37" t="str">
        <f>IF(Data_Power_app[[#This Row],[LAMINATION MACHINE (PLAN)]]="","",IF(Data_Power_app[[#This Row],[LAMINATION MACHINE (REALTIME)]]="","",RIGHT(Data_Power_app[[#This Row],[LAMINATION MACHINE (REALTIME)]],1)=RIGHT(Data_Power_app[[#This Row],[LAMINATION MACHINE (PLAN)]],1)))</f>
        <v/>
      </c>
    </row>
    <row r="1751" spans="1:60" x14ac:dyDescent="0.25">
      <c r="A1751" s="27">
        <v>2640</v>
      </c>
      <c r="B1751" s="30" t="s">
        <v>5945</v>
      </c>
      <c r="C1751" s="30" t="s">
        <v>5655</v>
      </c>
      <c r="D1751" s="30" t="s">
        <v>243</v>
      </c>
      <c r="E1751" s="30" t="s">
        <v>4587</v>
      </c>
      <c r="F1751" s="30" t="s">
        <v>72</v>
      </c>
      <c r="G1751" s="30">
        <v>545</v>
      </c>
      <c r="H1751" s="4">
        <v>45812</v>
      </c>
      <c r="I1751" s="30">
        <v>45806</v>
      </c>
      <c r="J1751" s="4" t="s">
        <v>267</v>
      </c>
      <c r="K1751" s="4">
        <v>45813</v>
      </c>
      <c r="L1751" s="4">
        <v>45807.639826388891</v>
      </c>
      <c r="M1751" s="4">
        <v>45814</v>
      </c>
      <c r="N1751" s="4">
        <v>45808.653449074074</v>
      </c>
      <c r="O1751" s="4" t="s">
        <v>60</v>
      </c>
      <c r="P1751" s="4" t="s">
        <v>60</v>
      </c>
      <c r="Q1751" s="4" t="s">
        <v>60</v>
      </c>
      <c r="R1751" s="4" t="s">
        <v>60</v>
      </c>
      <c r="S1751" s="4" t="s">
        <v>60</v>
      </c>
      <c r="T1751" s="4" t="s">
        <v>60</v>
      </c>
      <c r="U1751" s="4"/>
      <c r="V1751" s="4"/>
      <c r="W1751" s="4">
        <v>45820</v>
      </c>
      <c r="X1751" s="4"/>
      <c r="Y1751" s="4" t="s">
        <v>60</v>
      </c>
      <c r="Z1751" s="4" t="s">
        <v>60</v>
      </c>
      <c r="AA1751" s="4"/>
      <c r="AB1751" s="4" t="s">
        <v>60</v>
      </c>
      <c r="AC1751" s="4">
        <v>45821</v>
      </c>
      <c r="AD1751" s="4">
        <v>45821</v>
      </c>
      <c r="AE1751" s="4">
        <v>45822</v>
      </c>
      <c r="AF1751" s="4"/>
      <c r="AG1751" s="30" t="s">
        <v>162</v>
      </c>
      <c r="AH1751" s="30" t="s">
        <v>1729</v>
      </c>
      <c r="AI1751" s="30" t="s">
        <v>5946</v>
      </c>
      <c r="AJ1751" s="30" t="s">
        <v>74</v>
      </c>
      <c r="AK1751" s="30" t="s">
        <v>100</v>
      </c>
      <c r="AL1751" s="30" t="s">
        <v>310</v>
      </c>
      <c r="AM1751" s="30" t="s">
        <v>311</v>
      </c>
      <c r="AN1751" s="30">
        <v>15.60553</v>
      </c>
      <c r="AO1751" s="30" t="s">
        <v>68</v>
      </c>
      <c r="AP1751" s="30"/>
      <c r="AQ1751" s="30"/>
      <c r="AR1751" s="30" t="s">
        <v>68</v>
      </c>
      <c r="AS1751" s="30"/>
      <c r="AT1751" s="30"/>
      <c r="AU1751" s="30" t="s">
        <v>1782</v>
      </c>
      <c r="AV1751" s="30" t="s">
        <v>1783</v>
      </c>
      <c r="AW1751" s="30">
        <v>34.127049999999997</v>
      </c>
      <c r="AX1751" s="30" t="s">
        <v>267</v>
      </c>
      <c r="AY1751" s="30" t="s">
        <v>267</v>
      </c>
      <c r="AZ1751" s="3" t="s">
        <v>267</v>
      </c>
      <c r="BA1751" s="30" t="s">
        <v>228</v>
      </c>
      <c r="BB1751" s="30">
        <v>545</v>
      </c>
      <c r="BC1751" s="30" t="s">
        <v>268</v>
      </c>
      <c r="BD1751" s="30" t="s">
        <v>1784</v>
      </c>
      <c r="BE1751" s="30" t="s">
        <v>1730</v>
      </c>
      <c r="BF1751" s="35" t="str">
        <f>IFERROR(VLOOKUP(Data_Power_app[[#This Row],[PRO ODER]],'Result'!A:C,3,0),"")</f>
        <v/>
      </c>
      <c r="BG1751" s="14" t="str">
        <f>IFERROR(VLOOKUP(Data_Power_app[[#This Row],[PRO ODER]]&amp;"LAM_IN",'Real Time'!A:E,4,0),"")</f>
        <v/>
      </c>
      <c r="BH1751" s="37" t="str">
        <f>IF(Data_Power_app[[#This Row],[LAMINATION MACHINE (PLAN)]]="","",IF(Data_Power_app[[#This Row],[LAMINATION MACHINE (REALTIME)]]="","",RIGHT(Data_Power_app[[#This Row],[LAMINATION MACHINE (REALTIME)]],1)=RIGHT(Data_Power_app[[#This Row],[LAMINATION MACHINE (PLAN)]],1)))</f>
        <v/>
      </c>
    </row>
    <row r="1752" spans="1:60" x14ac:dyDescent="0.25">
      <c r="A1752" s="27">
        <v>2641</v>
      </c>
      <c r="B1752" s="30" t="s">
        <v>5947</v>
      </c>
      <c r="C1752" s="30" t="s">
        <v>5656</v>
      </c>
      <c r="D1752" s="30" t="s">
        <v>243</v>
      </c>
      <c r="E1752" s="30" t="s">
        <v>4587</v>
      </c>
      <c r="F1752" s="30" t="s">
        <v>72</v>
      </c>
      <c r="G1752" s="30">
        <v>365</v>
      </c>
      <c r="H1752" s="4">
        <v>45812</v>
      </c>
      <c r="I1752" s="30">
        <v>45806</v>
      </c>
      <c r="J1752" s="4" t="s">
        <v>267</v>
      </c>
      <c r="K1752" s="4">
        <v>45813</v>
      </c>
      <c r="L1752" s="4">
        <v>45807.639780092592</v>
      </c>
      <c r="M1752" s="4">
        <v>45814</v>
      </c>
      <c r="N1752" s="4">
        <v>45808.653495370374</v>
      </c>
      <c r="O1752" s="4" t="s">
        <v>60</v>
      </c>
      <c r="P1752" s="4" t="s">
        <v>60</v>
      </c>
      <c r="Q1752" s="4" t="s">
        <v>60</v>
      </c>
      <c r="R1752" s="4" t="s">
        <v>60</v>
      </c>
      <c r="S1752" s="4" t="s">
        <v>60</v>
      </c>
      <c r="T1752" s="4" t="s">
        <v>60</v>
      </c>
      <c r="U1752" s="4"/>
      <c r="V1752" s="4"/>
      <c r="W1752" s="4">
        <v>45820</v>
      </c>
      <c r="X1752" s="4"/>
      <c r="Y1752" s="4" t="s">
        <v>60</v>
      </c>
      <c r="Z1752" s="4" t="s">
        <v>60</v>
      </c>
      <c r="AA1752" s="4"/>
      <c r="AB1752" s="4" t="s">
        <v>60</v>
      </c>
      <c r="AC1752" s="4">
        <v>45821</v>
      </c>
      <c r="AD1752" s="4">
        <v>45821</v>
      </c>
      <c r="AE1752" s="4">
        <v>45822</v>
      </c>
      <c r="AF1752" s="4"/>
      <c r="AG1752" s="30" t="s">
        <v>162</v>
      </c>
      <c r="AH1752" s="30" t="s">
        <v>1729</v>
      </c>
      <c r="AI1752" s="30" t="s">
        <v>5946</v>
      </c>
      <c r="AJ1752" s="30" t="s">
        <v>74</v>
      </c>
      <c r="AK1752" s="30" t="s">
        <v>100</v>
      </c>
      <c r="AL1752" s="30" t="s">
        <v>310</v>
      </c>
      <c r="AM1752" s="30" t="s">
        <v>311</v>
      </c>
      <c r="AN1752" s="30">
        <v>10.3116</v>
      </c>
      <c r="AO1752" s="30" t="s">
        <v>68</v>
      </c>
      <c r="AP1752" s="30"/>
      <c r="AQ1752" s="30"/>
      <c r="AR1752" s="30" t="s">
        <v>68</v>
      </c>
      <c r="AS1752" s="30"/>
      <c r="AT1752" s="30"/>
      <c r="AU1752" s="30" t="s">
        <v>1782</v>
      </c>
      <c r="AV1752" s="30" t="s">
        <v>1783</v>
      </c>
      <c r="AW1752" s="30">
        <v>22.54965</v>
      </c>
      <c r="AX1752" s="30" t="s">
        <v>267</v>
      </c>
      <c r="AY1752" s="30" t="s">
        <v>267</v>
      </c>
      <c r="AZ1752" s="3" t="s">
        <v>267</v>
      </c>
      <c r="BA1752" s="30" t="s">
        <v>228</v>
      </c>
      <c r="BB1752" s="30">
        <v>365</v>
      </c>
      <c r="BC1752" s="30" t="s">
        <v>268</v>
      </c>
      <c r="BD1752" s="30" t="s">
        <v>1784</v>
      </c>
      <c r="BE1752" s="30" t="s">
        <v>1730</v>
      </c>
      <c r="BF1752" s="35" t="str">
        <f>IFERROR(VLOOKUP(Data_Power_app[[#This Row],[PRO ODER]],'Result'!A:C,3,0),"")</f>
        <v/>
      </c>
      <c r="BG1752" s="14" t="str">
        <f>IFERROR(VLOOKUP(Data_Power_app[[#This Row],[PRO ODER]]&amp;"LAM_IN",'Real Time'!A:E,4,0),"")</f>
        <v/>
      </c>
      <c r="BH1752" s="37" t="str">
        <f>IF(Data_Power_app[[#This Row],[LAMINATION MACHINE (PLAN)]]="","",IF(Data_Power_app[[#This Row],[LAMINATION MACHINE (REALTIME)]]="","",RIGHT(Data_Power_app[[#This Row],[LAMINATION MACHINE (REALTIME)]],1)=RIGHT(Data_Power_app[[#This Row],[LAMINATION MACHINE (PLAN)]],1)))</f>
        <v/>
      </c>
    </row>
    <row r="1753" spans="1:60" x14ac:dyDescent="0.25">
      <c r="A1753" s="27">
        <v>2642</v>
      </c>
      <c r="B1753" s="30" t="s">
        <v>11156</v>
      </c>
      <c r="C1753" s="30" t="s">
        <v>11157</v>
      </c>
      <c r="D1753" s="30" t="s">
        <v>57</v>
      </c>
      <c r="E1753" s="30" t="s">
        <v>142</v>
      </c>
      <c r="F1753" s="30" t="s">
        <v>59</v>
      </c>
      <c r="G1753" s="30">
        <v>131</v>
      </c>
      <c r="H1753" s="4">
        <v>45815</v>
      </c>
      <c r="I1753" s="30">
        <v>45811</v>
      </c>
      <c r="J1753" s="4">
        <v>45722</v>
      </c>
      <c r="K1753" s="4">
        <v>45817</v>
      </c>
      <c r="L1753" s="4"/>
      <c r="M1753" s="4">
        <v>45818</v>
      </c>
      <c r="N1753" s="4"/>
      <c r="O1753" s="4" t="s">
        <v>60</v>
      </c>
      <c r="P1753" s="4" t="s">
        <v>60</v>
      </c>
      <c r="Q1753" s="4" t="s">
        <v>60</v>
      </c>
      <c r="R1753" s="4" t="s">
        <v>60</v>
      </c>
      <c r="S1753" s="4" t="s">
        <v>60</v>
      </c>
      <c r="T1753" s="4">
        <v>45819</v>
      </c>
      <c r="U1753" s="4"/>
      <c r="V1753" s="4"/>
      <c r="W1753" s="4">
        <v>45820</v>
      </c>
      <c r="X1753" s="4"/>
      <c r="Y1753" s="4" t="s">
        <v>60</v>
      </c>
      <c r="Z1753" s="4">
        <v>45820</v>
      </c>
      <c r="AA1753" s="4"/>
      <c r="AB1753" s="4" t="s">
        <v>60</v>
      </c>
      <c r="AC1753" s="4">
        <v>45821</v>
      </c>
      <c r="AD1753" s="4">
        <v>45821</v>
      </c>
      <c r="AE1753" s="4">
        <v>45822</v>
      </c>
      <c r="AF1753" s="4"/>
      <c r="AG1753" s="30" t="s">
        <v>126</v>
      </c>
      <c r="AH1753" s="30" t="s">
        <v>143</v>
      </c>
      <c r="AI1753" s="30" t="s">
        <v>144</v>
      </c>
      <c r="AJ1753" s="30" t="s">
        <v>64</v>
      </c>
      <c r="AK1753" s="30" t="s">
        <v>100</v>
      </c>
      <c r="AL1753" s="30" t="s">
        <v>66</v>
      </c>
      <c r="AM1753" s="30" t="s">
        <v>67</v>
      </c>
      <c r="AN1753" s="30">
        <v>4.2372199999999998</v>
      </c>
      <c r="AO1753" s="30" t="s">
        <v>68</v>
      </c>
      <c r="AP1753" s="30"/>
      <c r="AQ1753" s="30"/>
      <c r="AR1753" s="30" t="s">
        <v>68</v>
      </c>
      <c r="AS1753" s="30"/>
      <c r="AT1753" s="30"/>
      <c r="AU1753" s="30" t="s">
        <v>145</v>
      </c>
      <c r="AV1753" s="30" t="s">
        <v>146</v>
      </c>
      <c r="AW1753" s="30">
        <v>9.2675099999999997</v>
      </c>
      <c r="AX1753" s="30" t="s">
        <v>69</v>
      </c>
      <c r="AY1753" s="30" t="s">
        <v>70</v>
      </c>
      <c r="AZ1753" s="3">
        <v>131</v>
      </c>
      <c r="BA1753" s="30" t="s">
        <v>60</v>
      </c>
      <c r="BB1753" s="30">
        <v>131</v>
      </c>
      <c r="BC1753" s="30" t="s">
        <v>60</v>
      </c>
      <c r="BD1753" s="30" t="s">
        <v>60</v>
      </c>
      <c r="BE1753" s="30" t="s">
        <v>60</v>
      </c>
      <c r="BF1753" s="35" t="str">
        <f>IFERROR(VLOOKUP(Data_Power_app[[#This Row],[PRO ODER]],'Result'!A:C,3,0),"")</f>
        <v>LAMINATION 6</v>
      </c>
      <c r="BG1753" s="14" t="str">
        <f>IFERROR(VLOOKUP(Data_Power_app[[#This Row],[PRO ODER]]&amp;"LAM_IN",'Real Time'!A:E,4,0),"")</f>
        <v/>
      </c>
      <c r="BH1753" s="37" t="str">
        <f>IF(Data_Power_app[[#This Row],[LAMINATION MACHINE (PLAN)]]="","",IF(Data_Power_app[[#This Row],[LAMINATION MACHINE (REALTIME)]]="","",RIGHT(Data_Power_app[[#This Row],[LAMINATION MACHINE (REALTIME)]],1)=RIGHT(Data_Power_app[[#This Row],[LAMINATION MACHINE (PLAN)]],1)))</f>
        <v/>
      </c>
    </row>
    <row r="1754" spans="1:60" x14ac:dyDescent="0.25">
      <c r="A1754" s="27">
        <v>2643</v>
      </c>
      <c r="B1754" s="30" t="s">
        <v>8179</v>
      </c>
      <c r="C1754" s="30" t="s">
        <v>8180</v>
      </c>
      <c r="D1754" s="30" t="s">
        <v>57</v>
      </c>
      <c r="E1754" s="30" t="s">
        <v>142</v>
      </c>
      <c r="F1754" s="30" t="s">
        <v>59</v>
      </c>
      <c r="G1754" s="30">
        <v>7445</v>
      </c>
      <c r="H1754" s="4">
        <v>45811</v>
      </c>
      <c r="I1754" s="30">
        <v>45808</v>
      </c>
      <c r="J1754" s="4">
        <v>45808</v>
      </c>
      <c r="K1754" s="4">
        <v>45812</v>
      </c>
      <c r="L1754" s="4">
        <v>45810.069664351853</v>
      </c>
      <c r="M1754" s="4">
        <v>45812</v>
      </c>
      <c r="N1754" s="4">
        <v>45810.222673611112</v>
      </c>
      <c r="O1754" s="4" t="s">
        <v>60</v>
      </c>
      <c r="P1754" s="4" t="s">
        <v>60</v>
      </c>
      <c r="Q1754" s="4" t="s">
        <v>60</v>
      </c>
      <c r="R1754" s="4" t="s">
        <v>60</v>
      </c>
      <c r="S1754" s="4" t="s">
        <v>60</v>
      </c>
      <c r="T1754" s="4">
        <v>45813</v>
      </c>
      <c r="U1754" s="4"/>
      <c r="V1754" s="4"/>
      <c r="W1754" s="4">
        <v>45818</v>
      </c>
      <c r="X1754" s="4"/>
      <c r="Y1754" s="4" t="s">
        <v>60</v>
      </c>
      <c r="Z1754" s="4">
        <v>45819</v>
      </c>
      <c r="AA1754" s="4"/>
      <c r="AB1754" s="4" t="s">
        <v>60</v>
      </c>
      <c r="AC1754" s="4">
        <v>45820</v>
      </c>
      <c r="AD1754" s="4">
        <v>45821</v>
      </c>
      <c r="AE1754" s="4">
        <v>45822</v>
      </c>
      <c r="AF1754" s="4"/>
      <c r="AG1754" s="30" t="s">
        <v>266</v>
      </c>
      <c r="AH1754" s="30" t="s">
        <v>143</v>
      </c>
      <c r="AI1754" s="30" t="s">
        <v>8181</v>
      </c>
      <c r="AJ1754" s="30" t="s">
        <v>64</v>
      </c>
      <c r="AK1754" s="30" t="s">
        <v>65</v>
      </c>
      <c r="AL1754" s="30" t="s">
        <v>66</v>
      </c>
      <c r="AM1754" s="30" t="s">
        <v>67</v>
      </c>
      <c r="AN1754" s="30">
        <v>227.8887</v>
      </c>
      <c r="AO1754" s="30" t="s">
        <v>68</v>
      </c>
      <c r="AP1754" s="30"/>
      <c r="AQ1754" s="30"/>
      <c r="AR1754" s="30" t="s">
        <v>68</v>
      </c>
      <c r="AS1754" s="30"/>
      <c r="AT1754" s="30"/>
      <c r="AU1754" s="30" t="s">
        <v>807</v>
      </c>
      <c r="AV1754" s="30" t="s">
        <v>808</v>
      </c>
      <c r="AW1754" s="30">
        <v>498.42693000000003</v>
      </c>
      <c r="AX1754" s="30" t="s">
        <v>69</v>
      </c>
      <c r="AY1754" s="30" t="s">
        <v>70</v>
      </c>
      <c r="AZ1754" s="3">
        <v>7445</v>
      </c>
      <c r="BA1754" s="30" t="s">
        <v>60</v>
      </c>
      <c r="BB1754" s="30">
        <v>7445</v>
      </c>
      <c r="BC1754" s="30" t="s">
        <v>60</v>
      </c>
      <c r="BD1754" s="30" t="s">
        <v>60</v>
      </c>
      <c r="BE1754" s="30" t="s">
        <v>60</v>
      </c>
      <c r="BF1754" s="35" t="str">
        <f>IFERROR(VLOOKUP(Data_Power_app[[#This Row],[PRO ODER]],'Result'!A:C,3,0),"")</f>
        <v/>
      </c>
      <c r="BG1754" s="14" t="str">
        <f>IFERROR(VLOOKUP(Data_Power_app[[#This Row],[PRO ODER]]&amp;"LAM_IN",'Real Time'!A:E,4,0),"")</f>
        <v/>
      </c>
      <c r="BH1754" s="37" t="str">
        <f>IF(Data_Power_app[[#This Row],[LAMINATION MACHINE (PLAN)]]="","",IF(Data_Power_app[[#This Row],[LAMINATION MACHINE (REALTIME)]]="","",RIGHT(Data_Power_app[[#This Row],[LAMINATION MACHINE (REALTIME)]],1)=RIGHT(Data_Power_app[[#This Row],[LAMINATION MACHINE (PLAN)]],1)))</f>
        <v/>
      </c>
    </row>
    <row r="1755" spans="1:60" x14ac:dyDescent="0.25">
      <c r="A1755" s="27">
        <v>2644</v>
      </c>
      <c r="B1755" s="30" t="s">
        <v>11158</v>
      </c>
      <c r="C1755" s="30" t="s">
        <v>11159</v>
      </c>
      <c r="D1755" s="30" t="s">
        <v>57</v>
      </c>
      <c r="E1755" s="30" t="s">
        <v>142</v>
      </c>
      <c r="F1755" s="30" t="s">
        <v>59</v>
      </c>
      <c r="G1755" s="30">
        <v>1205</v>
      </c>
      <c r="H1755" s="4">
        <v>45815</v>
      </c>
      <c r="I1755" s="30">
        <v>45811</v>
      </c>
      <c r="J1755" s="4">
        <v>45722</v>
      </c>
      <c r="K1755" s="4">
        <v>45817</v>
      </c>
      <c r="L1755" s="4"/>
      <c r="M1755" s="4">
        <v>45818</v>
      </c>
      <c r="N1755" s="4"/>
      <c r="O1755" s="4" t="s">
        <v>60</v>
      </c>
      <c r="P1755" s="4" t="s">
        <v>60</v>
      </c>
      <c r="Q1755" s="4" t="s">
        <v>60</v>
      </c>
      <c r="R1755" s="4" t="s">
        <v>60</v>
      </c>
      <c r="S1755" s="4" t="s">
        <v>60</v>
      </c>
      <c r="T1755" s="4">
        <v>45819</v>
      </c>
      <c r="U1755" s="4"/>
      <c r="V1755" s="4"/>
      <c r="W1755" s="4">
        <v>45820</v>
      </c>
      <c r="X1755" s="4"/>
      <c r="Y1755" s="4" t="s">
        <v>60</v>
      </c>
      <c r="Z1755" s="4">
        <v>45820</v>
      </c>
      <c r="AA1755" s="4"/>
      <c r="AB1755" s="4" t="s">
        <v>60</v>
      </c>
      <c r="AC1755" s="4">
        <v>45821</v>
      </c>
      <c r="AD1755" s="4">
        <v>45821</v>
      </c>
      <c r="AE1755" s="4">
        <v>45822</v>
      </c>
      <c r="AF1755" s="4"/>
      <c r="AG1755" s="30" t="s">
        <v>126</v>
      </c>
      <c r="AH1755" s="30" t="s">
        <v>143</v>
      </c>
      <c r="AI1755" s="30" t="s">
        <v>144</v>
      </c>
      <c r="AJ1755" s="30" t="s">
        <v>64</v>
      </c>
      <c r="AK1755" s="30" t="s">
        <v>100</v>
      </c>
      <c r="AL1755" s="30" t="s">
        <v>66</v>
      </c>
      <c r="AM1755" s="30" t="s">
        <v>67</v>
      </c>
      <c r="AN1755" s="30">
        <v>43.430120000000002</v>
      </c>
      <c r="AO1755" s="30" t="s">
        <v>68</v>
      </c>
      <c r="AP1755" s="30"/>
      <c r="AQ1755" s="30"/>
      <c r="AR1755" s="30" t="s">
        <v>68</v>
      </c>
      <c r="AS1755" s="30"/>
      <c r="AT1755" s="30"/>
      <c r="AU1755" s="30" t="s">
        <v>145</v>
      </c>
      <c r="AV1755" s="30" t="s">
        <v>146</v>
      </c>
      <c r="AW1755" s="30">
        <v>94.979960000000005</v>
      </c>
      <c r="AX1755" s="30" t="s">
        <v>69</v>
      </c>
      <c r="AY1755" s="30" t="s">
        <v>70</v>
      </c>
      <c r="AZ1755" s="3">
        <v>1205</v>
      </c>
      <c r="BA1755" s="30" t="s">
        <v>60</v>
      </c>
      <c r="BB1755" s="30">
        <v>1205</v>
      </c>
      <c r="BC1755" s="30" t="s">
        <v>60</v>
      </c>
      <c r="BD1755" s="30" t="s">
        <v>60</v>
      </c>
      <c r="BE1755" s="30" t="s">
        <v>60</v>
      </c>
      <c r="BF1755" s="35" t="str">
        <f>IFERROR(VLOOKUP(Data_Power_app[[#This Row],[PRO ODER]],'Result'!A:C,3,0),"")</f>
        <v>LAMINATION 6</v>
      </c>
      <c r="BG1755" s="14" t="str">
        <f>IFERROR(VLOOKUP(Data_Power_app[[#This Row],[PRO ODER]]&amp;"LAM_IN",'Real Time'!A:E,4,0),"")</f>
        <v/>
      </c>
      <c r="BH1755" s="37" t="str">
        <f>IF(Data_Power_app[[#This Row],[LAMINATION MACHINE (PLAN)]]="","",IF(Data_Power_app[[#This Row],[LAMINATION MACHINE (REALTIME)]]="","",RIGHT(Data_Power_app[[#This Row],[LAMINATION MACHINE (REALTIME)]],1)=RIGHT(Data_Power_app[[#This Row],[LAMINATION MACHINE (PLAN)]],1)))</f>
        <v/>
      </c>
    </row>
    <row r="1756" spans="1:60" x14ac:dyDescent="0.25">
      <c r="A1756" s="27">
        <v>2645</v>
      </c>
      <c r="B1756" s="30" t="s">
        <v>8182</v>
      </c>
      <c r="C1756" s="30" t="s">
        <v>8183</v>
      </c>
      <c r="D1756" s="30" t="s">
        <v>57</v>
      </c>
      <c r="E1756" s="30" t="s">
        <v>142</v>
      </c>
      <c r="F1756" s="30" t="s">
        <v>59</v>
      </c>
      <c r="G1756" s="30">
        <v>3925</v>
      </c>
      <c r="H1756" s="4">
        <v>45811</v>
      </c>
      <c r="I1756" s="30">
        <v>45808</v>
      </c>
      <c r="J1756" s="4">
        <v>45808</v>
      </c>
      <c r="K1756" s="4">
        <v>45812</v>
      </c>
      <c r="L1756" s="4">
        <v>45810.160439814812</v>
      </c>
      <c r="M1756" s="4">
        <v>45812</v>
      </c>
      <c r="N1756" s="4">
        <v>45811.550393518519</v>
      </c>
      <c r="O1756" s="4" t="s">
        <v>60</v>
      </c>
      <c r="P1756" s="4" t="s">
        <v>60</v>
      </c>
      <c r="Q1756" s="4" t="s">
        <v>60</v>
      </c>
      <c r="R1756" s="4" t="s">
        <v>60</v>
      </c>
      <c r="S1756" s="4" t="s">
        <v>60</v>
      </c>
      <c r="T1756" s="4">
        <v>45813</v>
      </c>
      <c r="U1756" s="4"/>
      <c r="V1756" s="4"/>
      <c r="W1756" s="4">
        <v>45818</v>
      </c>
      <c r="X1756" s="4"/>
      <c r="Y1756" s="4" t="s">
        <v>60</v>
      </c>
      <c r="Z1756" s="4">
        <v>45819</v>
      </c>
      <c r="AA1756" s="4"/>
      <c r="AB1756" s="4" t="s">
        <v>60</v>
      </c>
      <c r="AC1756" s="4">
        <v>45820</v>
      </c>
      <c r="AD1756" s="4">
        <v>45821</v>
      </c>
      <c r="AE1756" s="4">
        <v>45822</v>
      </c>
      <c r="AF1756" s="4"/>
      <c r="AG1756" s="30" t="s">
        <v>266</v>
      </c>
      <c r="AH1756" s="30" t="s">
        <v>143</v>
      </c>
      <c r="AI1756" s="30" t="s">
        <v>8181</v>
      </c>
      <c r="AJ1756" s="30" t="s">
        <v>64</v>
      </c>
      <c r="AK1756" s="30" t="s">
        <v>65</v>
      </c>
      <c r="AL1756" s="30" t="s">
        <v>66</v>
      </c>
      <c r="AM1756" s="30" t="s">
        <v>67</v>
      </c>
      <c r="AN1756" s="30">
        <v>122.96048999999999</v>
      </c>
      <c r="AO1756" s="30" t="s">
        <v>68</v>
      </c>
      <c r="AP1756" s="30"/>
      <c r="AQ1756" s="30"/>
      <c r="AR1756" s="30" t="s">
        <v>68</v>
      </c>
      <c r="AS1756" s="30"/>
      <c r="AT1756" s="30"/>
      <c r="AU1756" s="30" t="s">
        <v>807</v>
      </c>
      <c r="AV1756" s="30" t="s">
        <v>808</v>
      </c>
      <c r="AW1756" s="30">
        <v>268.93509</v>
      </c>
      <c r="AX1756" s="30" t="s">
        <v>69</v>
      </c>
      <c r="AY1756" s="30" t="s">
        <v>70</v>
      </c>
      <c r="AZ1756" s="3">
        <v>3925</v>
      </c>
      <c r="BA1756" s="30" t="s">
        <v>60</v>
      </c>
      <c r="BB1756" s="30">
        <v>3925</v>
      </c>
      <c r="BC1756" s="30" t="s">
        <v>60</v>
      </c>
      <c r="BD1756" s="30" t="s">
        <v>60</v>
      </c>
      <c r="BE1756" s="30" t="s">
        <v>60</v>
      </c>
      <c r="BF1756" s="35" t="str">
        <f>IFERROR(VLOOKUP(Data_Power_app[[#This Row],[PRO ODER]],'Result'!A:C,3,0),"")</f>
        <v/>
      </c>
      <c r="BG1756" s="14" t="str">
        <f>IFERROR(VLOOKUP(Data_Power_app[[#This Row],[PRO ODER]]&amp;"LAM_IN",'Real Time'!A:E,4,0),"")</f>
        <v/>
      </c>
      <c r="BH1756" s="37" t="str">
        <f>IF(Data_Power_app[[#This Row],[LAMINATION MACHINE (PLAN)]]="","",IF(Data_Power_app[[#This Row],[LAMINATION MACHINE (REALTIME)]]="","",RIGHT(Data_Power_app[[#This Row],[LAMINATION MACHINE (REALTIME)]],1)=RIGHT(Data_Power_app[[#This Row],[LAMINATION MACHINE (PLAN)]],1)))</f>
        <v/>
      </c>
    </row>
    <row r="1757" spans="1:60" x14ac:dyDescent="0.25">
      <c r="A1757" s="27">
        <v>2646</v>
      </c>
      <c r="B1757" s="30" t="s">
        <v>8184</v>
      </c>
      <c r="C1757" s="30" t="s">
        <v>8185</v>
      </c>
      <c r="D1757" s="30" t="s">
        <v>57</v>
      </c>
      <c r="E1757" s="30" t="s">
        <v>142</v>
      </c>
      <c r="F1757" s="30" t="s">
        <v>59</v>
      </c>
      <c r="G1757" s="30">
        <v>242</v>
      </c>
      <c r="H1757" s="4">
        <v>45811</v>
      </c>
      <c r="I1757" s="30">
        <v>45808</v>
      </c>
      <c r="J1757" s="4">
        <v>45808</v>
      </c>
      <c r="K1757" s="4">
        <v>45812</v>
      </c>
      <c r="L1757" s="4">
        <v>45810.901493055557</v>
      </c>
      <c r="M1757" s="4">
        <v>45812</v>
      </c>
      <c r="N1757" s="4">
        <v>45810.111990740741</v>
      </c>
      <c r="O1757" s="4" t="s">
        <v>60</v>
      </c>
      <c r="P1757" s="4" t="s">
        <v>60</v>
      </c>
      <c r="Q1757" s="4" t="s">
        <v>60</v>
      </c>
      <c r="R1757" s="4" t="s">
        <v>60</v>
      </c>
      <c r="S1757" s="4" t="s">
        <v>60</v>
      </c>
      <c r="T1757" s="4">
        <v>45813</v>
      </c>
      <c r="U1757" s="4"/>
      <c r="V1757" s="4"/>
      <c r="W1757" s="4">
        <v>45818</v>
      </c>
      <c r="X1757" s="4"/>
      <c r="Y1757" s="4" t="s">
        <v>60</v>
      </c>
      <c r="Z1757" s="4">
        <v>45819</v>
      </c>
      <c r="AA1757" s="4"/>
      <c r="AB1757" s="4" t="s">
        <v>60</v>
      </c>
      <c r="AC1757" s="4">
        <v>45820</v>
      </c>
      <c r="AD1757" s="4">
        <v>45821</v>
      </c>
      <c r="AE1757" s="4">
        <v>45822</v>
      </c>
      <c r="AF1757" s="4"/>
      <c r="AG1757" s="30" t="s">
        <v>266</v>
      </c>
      <c r="AH1757" s="30" t="s">
        <v>143</v>
      </c>
      <c r="AI1757" s="30" t="s">
        <v>8186</v>
      </c>
      <c r="AJ1757" s="30" t="s">
        <v>64</v>
      </c>
      <c r="AK1757" s="30" t="s">
        <v>65</v>
      </c>
      <c r="AL1757" s="30" t="s">
        <v>66</v>
      </c>
      <c r="AM1757" s="30" t="s">
        <v>67</v>
      </c>
      <c r="AN1757" s="30">
        <v>7.37338</v>
      </c>
      <c r="AO1757" s="30" t="s">
        <v>68</v>
      </c>
      <c r="AP1757" s="30"/>
      <c r="AQ1757" s="30"/>
      <c r="AR1757" s="30" t="s">
        <v>68</v>
      </c>
      <c r="AS1757" s="30"/>
      <c r="AT1757" s="30"/>
      <c r="AU1757" s="30" t="s">
        <v>807</v>
      </c>
      <c r="AV1757" s="30" t="s">
        <v>808</v>
      </c>
      <c r="AW1757" s="30">
        <v>16.126750000000001</v>
      </c>
      <c r="AX1757" s="30" t="s">
        <v>933</v>
      </c>
      <c r="AY1757" s="30" t="s">
        <v>934</v>
      </c>
      <c r="AZ1757" s="3">
        <v>242</v>
      </c>
      <c r="BA1757" s="30" t="s">
        <v>60</v>
      </c>
      <c r="BB1757" s="30">
        <v>242</v>
      </c>
      <c r="BC1757" s="30" t="s">
        <v>60</v>
      </c>
      <c r="BD1757" s="30" t="s">
        <v>60</v>
      </c>
      <c r="BE1757" s="30" t="s">
        <v>60</v>
      </c>
      <c r="BF1757" s="35" t="str">
        <f>IFERROR(VLOOKUP(Data_Power_app[[#This Row],[PRO ODER]],'Result'!A:C,3,0),"")</f>
        <v/>
      </c>
      <c r="BG1757" s="14" t="str">
        <f>IFERROR(VLOOKUP(Data_Power_app[[#This Row],[PRO ODER]]&amp;"LAM_IN",'Real Time'!A:E,4,0),"")</f>
        <v/>
      </c>
      <c r="BH1757" s="37" t="str">
        <f>IF(Data_Power_app[[#This Row],[LAMINATION MACHINE (PLAN)]]="","",IF(Data_Power_app[[#This Row],[LAMINATION MACHINE (REALTIME)]]="","",RIGHT(Data_Power_app[[#This Row],[LAMINATION MACHINE (REALTIME)]],1)=RIGHT(Data_Power_app[[#This Row],[LAMINATION MACHINE (PLAN)]],1)))</f>
        <v/>
      </c>
    </row>
    <row r="1758" spans="1:60" x14ac:dyDescent="0.25">
      <c r="A1758" s="27">
        <v>2647</v>
      </c>
      <c r="B1758" s="30" t="s">
        <v>8187</v>
      </c>
      <c r="C1758" s="30" t="s">
        <v>8188</v>
      </c>
      <c r="D1758" s="30" t="s">
        <v>57</v>
      </c>
      <c r="E1758" s="30" t="s">
        <v>142</v>
      </c>
      <c r="F1758" s="30" t="s">
        <v>59</v>
      </c>
      <c r="G1758" s="30">
        <v>161</v>
      </c>
      <c r="H1758" s="4">
        <v>45811</v>
      </c>
      <c r="I1758" s="30">
        <v>45808</v>
      </c>
      <c r="J1758" s="4">
        <v>45808</v>
      </c>
      <c r="K1758" s="4">
        <v>45812</v>
      </c>
      <c r="L1758" s="4">
        <v>45810.160509259258</v>
      </c>
      <c r="M1758" s="4">
        <v>45812</v>
      </c>
      <c r="N1758" s="4">
        <v>45811.421932870369</v>
      </c>
      <c r="O1758" s="4" t="s">
        <v>60</v>
      </c>
      <c r="P1758" s="4" t="s">
        <v>60</v>
      </c>
      <c r="Q1758" s="4" t="s">
        <v>60</v>
      </c>
      <c r="R1758" s="4" t="s">
        <v>60</v>
      </c>
      <c r="S1758" s="4" t="s">
        <v>60</v>
      </c>
      <c r="T1758" s="4">
        <v>45813</v>
      </c>
      <c r="U1758" s="4"/>
      <c r="V1758" s="4"/>
      <c r="W1758" s="4">
        <v>45818</v>
      </c>
      <c r="X1758" s="4"/>
      <c r="Y1758" s="4" t="s">
        <v>60</v>
      </c>
      <c r="Z1758" s="4">
        <v>45819</v>
      </c>
      <c r="AA1758" s="4"/>
      <c r="AB1758" s="4" t="s">
        <v>60</v>
      </c>
      <c r="AC1758" s="4">
        <v>45820</v>
      </c>
      <c r="AD1758" s="4">
        <v>45821</v>
      </c>
      <c r="AE1758" s="4">
        <v>45822</v>
      </c>
      <c r="AF1758" s="4"/>
      <c r="AG1758" s="30" t="s">
        <v>266</v>
      </c>
      <c r="AH1758" s="30" t="s">
        <v>143</v>
      </c>
      <c r="AI1758" s="30" t="s">
        <v>8186</v>
      </c>
      <c r="AJ1758" s="30" t="s">
        <v>64</v>
      </c>
      <c r="AK1758" s="30" t="s">
        <v>65</v>
      </c>
      <c r="AL1758" s="30" t="s">
        <v>66</v>
      </c>
      <c r="AM1758" s="30" t="s">
        <v>67</v>
      </c>
      <c r="AN1758" s="30">
        <v>4.8602999999999996</v>
      </c>
      <c r="AO1758" s="30" t="s">
        <v>68</v>
      </c>
      <c r="AP1758" s="30"/>
      <c r="AQ1758" s="30"/>
      <c r="AR1758" s="30" t="s">
        <v>68</v>
      </c>
      <c r="AS1758" s="30"/>
      <c r="AT1758" s="30"/>
      <c r="AU1758" s="30" t="s">
        <v>807</v>
      </c>
      <c r="AV1758" s="30" t="s">
        <v>808</v>
      </c>
      <c r="AW1758" s="30">
        <v>10.63021</v>
      </c>
      <c r="AX1758" s="30" t="s">
        <v>933</v>
      </c>
      <c r="AY1758" s="30" t="s">
        <v>934</v>
      </c>
      <c r="AZ1758" s="3">
        <v>161</v>
      </c>
      <c r="BA1758" s="30" t="s">
        <v>60</v>
      </c>
      <c r="BB1758" s="30">
        <v>161</v>
      </c>
      <c r="BC1758" s="30" t="s">
        <v>60</v>
      </c>
      <c r="BD1758" s="30" t="s">
        <v>60</v>
      </c>
      <c r="BE1758" s="30" t="s">
        <v>60</v>
      </c>
      <c r="BF1758" s="35" t="str">
        <f>IFERROR(VLOOKUP(Data_Power_app[[#This Row],[PRO ODER]],'Result'!A:C,3,0),"")</f>
        <v/>
      </c>
      <c r="BG1758" s="14" t="str">
        <f>IFERROR(VLOOKUP(Data_Power_app[[#This Row],[PRO ODER]]&amp;"LAM_IN",'Real Time'!A:E,4,0),"")</f>
        <v/>
      </c>
      <c r="BH1758" s="37" t="str">
        <f>IF(Data_Power_app[[#This Row],[LAMINATION MACHINE (PLAN)]]="","",IF(Data_Power_app[[#This Row],[LAMINATION MACHINE (REALTIME)]]="","",RIGHT(Data_Power_app[[#This Row],[LAMINATION MACHINE (REALTIME)]],1)=RIGHT(Data_Power_app[[#This Row],[LAMINATION MACHINE (PLAN)]],1)))</f>
        <v/>
      </c>
    </row>
    <row r="1759" spans="1:60" x14ac:dyDescent="0.25">
      <c r="A1759" s="27">
        <v>2648</v>
      </c>
      <c r="B1759" s="30" t="s">
        <v>8189</v>
      </c>
      <c r="C1759" s="30" t="s">
        <v>8190</v>
      </c>
      <c r="D1759" s="30" t="s">
        <v>57</v>
      </c>
      <c r="E1759" s="30" t="s">
        <v>142</v>
      </c>
      <c r="F1759" s="30" t="s">
        <v>59</v>
      </c>
      <c r="G1759" s="30">
        <v>191</v>
      </c>
      <c r="H1759" s="4">
        <v>45811</v>
      </c>
      <c r="I1759" s="30">
        <v>45808</v>
      </c>
      <c r="J1759" s="4">
        <v>45808</v>
      </c>
      <c r="K1759" s="4">
        <v>45812</v>
      </c>
      <c r="L1759" s="4">
        <v>45810.901550925926</v>
      </c>
      <c r="M1759" s="4">
        <v>45812</v>
      </c>
      <c r="N1759" s="4"/>
      <c r="O1759" s="4" t="s">
        <v>60</v>
      </c>
      <c r="P1759" s="4" t="s">
        <v>60</v>
      </c>
      <c r="Q1759" s="4" t="s">
        <v>60</v>
      </c>
      <c r="R1759" s="4" t="s">
        <v>60</v>
      </c>
      <c r="S1759" s="4" t="s">
        <v>60</v>
      </c>
      <c r="T1759" s="4">
        <v>45813</v>
      </c>
      <c r="U1759" s="4"/>
      <c r="V1759" s="4"/>
      <c r="W1759" s="4">
        <v>45818</v>
      </c>
      <c r="X1759" s="4"/>
      <c r="Y1759" s="4" t="s">
        <v>60</v>
      </c>
      <c r="Z1759" s="4">
        <v>45819</v>
      </c>
      <c r="AA1759" s="4"/>
      <c r="AB1759" s="4" t="s">
        <v>60</v>
      </c>
      <c r="AC1759" s="4">
        <v>45820</v>
      </c>
      <c r="AD1759" s="4">
        <v>45821</v>
      </c>
      <c r="AE1759" s="4">
        <v>45822</v>
      </c>
      <c r="AF1759" s="4"/>
      <c r="AG1759" s="30" t="s">
        <v>88</v>
      </c>
      <c r="AH1759" s="30" t="s">
        <v>143</v>
      </c>
      <c r="AI1759" s="30" t="s">
        <v>8186</v>
      </c>
      <c r="AJ1759" s="30" t="s">
        <v>64</v>
      </c>
      <c r="AK1759" s="30" t="s">
        <v>65</v>
      </c>
      <c r="AL1759" s="30" t="s">
        <v>66</v>
      </c>
      <c r="AM1759" s="30" t="s">
        <v>67</v>
      </c>
      <c r="AN1759" s="30">
        <v>5.8589900000000004</v>
      </c>
      <c r="AO1759" s="30" t="s">
        <v>68</v>
      </c>
      <c r="AP1759" s="30"/>
      <c r="AQ1759" s="30"/>
      <c r="AR1759" s="30" t="s">
        <v>68</v>
      </c>
      <c r="AS1759" s="30"/>
      <c r="AT1759" s="30"/>
      <c r="AU1759" s="30" t="s">
        <v>807</v>
      </c>
      <c r="AV1759" s="30" t="s">
        <v>808</v>
      </c>
      <c r="AW1759" s="30">
        <v>12.81465</v>
      </c>
      <c r="AX1759" s="30" t="s">
        <v>933</v>
      </c>
      <c r="AY1759" s="30" t="s">
        <v>934</v>
      </c>
      <c r="AZ1759" s="3">
        <v>191</v>
      </c>
      <c r="BA1759" s="30" t="s">
        <v>60</v>
      </c>
      <c r="BB1759" s="30">
        <v>191</v>
      </c>
      <c r="BC1759" s="30" t="s">
        <v>60</v>
      </c>
      <c r="BD1759" s="30" t="s">
        <v>60</v>
      </c>
      <c r="BE1759" s="30" t="s">
        <v>60</v>
      </c>
      <c r="BF1759" s="35" t="str">
        <f>IFERROR(VLOOKUP(Data_Power_app[[#This Row],[PRO ODER]],'Result'!A:C,3,0),"")</f>
        <v/>
      </c>
      <c r="BG1759" s="14" t="str">
        <f>IFERROR(VLOOKUP(Data_Power_app[[#This Row],[PRO ODER]]&amp;"LAM_IN",'Real Time'!A:E,4,0),"")</f>
        <v/>
      </c>
      <c r="BH1759" s="37" t="str">
        <f>IF(Data_Power_app[[#This Row],[LAMINATION MACHINE (PLAN)]]="","",IF(Data_Power_app[[#This Row],[LAMINATION MACHINE (REALTIME)]]="","",RIGHT(Data_Power_app[[#This Row],[LAMINATION MACHINE (REALTIME)]],1)=RIGHT(Data_Power_app[[#This Row],[LAMINATION MACHINE (PLAN)]],1)))</f>
        <v/>
      </c>
    </row>
    <row r="1760" spans="1:60" x14ac:dyDescent="0.25">
      <c r="A1760" s="27">
        <v>2649</v>
      </c>
      <c r="B1760" s="30" t="s">
        <v>11160</v>
      </c>
      <c r="C1760" s="30" t="s">
        <v>11161</v>
      </c>
      <c r="D1760" s="30" t="s">
        <v>57</v>
      </c>
      <c r="E1760" s="30" t="s">
        <v>142</v>
      </c>
      <c r="F1760" s="30" t="s">
        <v>59</v>
      </c>
      <c r="G1760" s="30">
        <v>40</v>
      </c>
      <c r="H1760" s="4">
        <v>45815</v>
      </c>
      <c r="I1760" s="30">
        <v>45811</v>
      </c>
      <c r="J1760" s="4">
        <v>45722</v>
      </c>
      <c r="K1760" s="4">
        <v>45817</v>
      </c>
      <c r="L1760" s="4"/>
      <c r="M1760" s="4">
        <v>45818</v>
      </c>
      <c r="N1760" s="4"/>
      <c r="O1760" s="4" t="s">
        <v>60</v>
      </c>
      <c r="P1760" s="4" t="s">
        <v>60</v>
      </c>
      <c r="Q1760" s="4" t="s">
        <v>60</v>
      </c>
      <c r="R1760" s="4" t="s">
        <v>60</v>
      </c>
      <c r="S1760" s="4" t="s">
        <v>60</v>
      </c>
      <c r="T1760" s="4">
        <v>45819</v>
      </c>
      <c r="U1760" s="4"/>
      <c r="V1760" s="4"/>
      <c r="W1760" s="4">
        <v>45820</v>
      </c>
      <c r="X1760" s="4"/>
      <c r="Y1760" s="4" t="s">
        <v>60</v>
      </c>
      <c r="Z1760" s="4">
        <v>45820</v>
      </c>
      <c r="AA1760" s="4"/>
      <c r="AB1760" s="4" t="s">
        <v>60</v>
      </c>
      <c r="AC1760" s="4">
        <v>45821</v>
      </c>
      <c r="AD1760" s="4">
        <v>45821</v>
      </c>
      <c r="AE1760" s="4">
        <v>45822</v>
      </c>
      <c r="AF1760" s="4"/>
      <c r="AG1760" s="30" t="s">
        <v>126</v>
      </c>
      <c r="AH1760" s="30" t="s">
        <v>143</v>
      </c>
      <c r="AI1760" s="30" t="s">
        <v>144</v>
      </c>
      <c r="AJ1760" s="30" t="s">
        <v>64</v>
      </c>
      <c r="AK1760" s="30" t="s">
        <v>100</v>
      </c>
      <c r="AL1760" s="30" t="s">
        <v>66</v>
      </c>
      <c r="AM1760" s="30" t="s">
        <v>67</v>
      </c>
      <c r="AN1760" s="30">
        <v>1.3160099999999999</v>
      </c>
      <c r="AO1760" s="30" t="s">
        <v>68</v>
      </c>
      <c r="AP1760" s="30"/>
      <c r="AQ1760" s="30"/>
      <c r="AR1760" s="30" t="s">
        <v>68</v>
      </c>
      <c r="AS1760" s="30"/>
      <c r="AT1760" s="30"/>
      <c r="AU1760" s="30" t="s">
        <v>145</v>
      </c>
      <c r="AV1760" s="30" t="s">
        <v>146</v>
      </c>
      <c r="AW1760" s="30">
        <v>2.8782299999999998</v>
      </c>
      <c r="AX1760" s="30" t="s">
        <v>69</v>
      </c>
      <c r="AY1760" s="30" t="s">
        <v>70</v>
      </c>
      <c r="AZ1760" s="3">
        <v>40</v>
      </c>
      <c r="BA1760" s="30" t="s">
        <v>60</v>
      </c>
      <c r="BB1760" s="30">
        <v>40</v>
      </c>
      <c r="BC1760" s="30" t="s">
        <v>60</v>
      </c>
      <c r="BD1760" s="30" t="s">
        <v>60</v>
      </c>
      <c r="BE1760" s="30" t="s">
        <v>60</v>
      </c>
      <c r="BF1760" s="35" t="str">
        <f>IFERROR(VLOOKUP(Data_Power_app[[#This Row],[PRO ODER]],'Result'!A:C,3,0),"")</f>
        <v>LAMINATION 6</v>
      </c>
      <c r="BG1760" s="14" t="str">
        <f>IFERROR(VLOOKUP(Data_Power_app[[#This Row],[PRO ODER]]&amp;"LAM_IN",'Real Time'!A:E,4,0),"")</f>
        <v/>
      </c>
      <c r="BH1760" s="37" t="str">
        <f>IF(Data_Power_app[[#This Row],[LAMINATION MACHINE (PLAN)]]="","",IF(Data_Power_app[[#This Row],[LAMINATION MACHINE (REALTIME)]]="","",RIGHT(Data_Power_app[[#This Row],[LAMINATION MACHINE (REALTIME)]],1)=RIGHT(Data_Power_app[[#This Row],[LAMINATION MACHINE (PLAN)]],1)))</f>
        <v/>
      </c>
    </row>
    <row r="1761" spans="1:60" x14ac:dyDescent="0.25">
      <c r="A1761" s="27">
        <v>2650</v>
      </c>
      <c r="B1761" s="30" t="s">
        <v>8191</v>
      </c>
      <c r="C1761" s="30" t="s">
        <v>8192</v>
      </c>
      <c r="D1761" s="30" t="s">
        <v>57</v>
      </c>
      <c r="E1761" s="30" t="s">
        <v>142</v>
      </c>
      <c r="F1761" s="30" t="s">
        <v>59</v>
      </c>
      <c r="G1761" s="30">
        <v>985</v>
      </c>
      <c r="H1761" s="4">
        <v>45811</v>
      </c>
      <c r="I1761" s="30">
        <v>45808</v>
      </c>
      <c r="J1761" s="4">
        <v>45808</v>
      </c>
      <c r="K1761" s="4">
        <v>45812</v>
      </c>
      <c r="L1761" s="4">
        <v>45810.069733796299</v>
      </c>
      <c r="M1761" s="4">
        <v>45812</v>
      </c>
      <c r="N1761" s="4">
        <v>45810.228912037041</v>
      </c>
      <c r="O1761" s="4" t="s">
        <v>60</v>
      </c>
      <c r="P1761" s="4" t="s">
        <v>60</v>
      </c>
      <c r="Q1761" s="4" t="s">
        <v>60</v>
      </c>
      <c r="R1761" s="4" t="s">
        <v>60</v>
      </c>
      <c r="S1761" s="4" t="s">
        <v>60</v>
      </c>
      <c r="T1761" s="4">
        <v>45813</v>
      </c>
      <c r="U1761" s="4"/>
      <c r="V1761" s="4"/>
      <c r="W1761" s="4">
        <v>45818</v>
      </c>
      <c r="X1761" s="4"/>
      <c r="Y1761" s="4" t="s">
        <v>60</v>
      </c>
      <c r="Z1761" s="4">
        <v>45819</v>
      </c>
      <c r="AA1761" s="4"/>
      <c r="AB1761" s="4" t="s">
        <v>60</v>
      </c>
      <c r="AC1761" s="4">
        <v>45820</v>
      </c>
      <c r="AD1761" s="4">
        <v>45821</v>
      </c>
      <c r="AE1761" s="4">
        <v>45822</v>
      </c>
      <c r="AF1761" s="4"/>
      <c r="AG1761" s="30" t="s">
        <v>266</v>
      </c>
      <c r="AH1761" s="30" t="s">
        <v>143</v>
      </c>
      <c r="AI1761" s="30" t="s">
        <v>8181</v>
      </c>
      <c r="AJ1761" s="30" t="s">
        <v>64</v>
      </c>
      <c r="AK1761" s="30" t="s">
        <v>65</v>
      </c>
      <c r="AL1761" s="30" t="s">
        <v>66</v>
      </c>
      <c r="AM1761" s="30" t="s">
        <v>67</v>
      </c>
      <c r="AN1761" s="30">
        <v>30.07479</v>
      </c>
      <c r="AO1761" s="30" t="s">
        <v>68</v>
      </c>
      <c r="AP1761" s="30"/>
      <c r="AQ1761" s="30"/>
      <c r="AR1761" s="30" t="s">
        <v>68</v>
      </c>
      <c r="AS1761" s="30"/>
      <c r="AT1761" s="30"/>
      <c r="AU1761" s="30" t="s">
        <v>807</v>
      </c>
      <c r="AV1761" s="30" t="s">
        <v>808</v>
      </c>
      <c r="AW1761" s="30">
        <v>65.778019999999998</v>
      </c>
      <c r="AX1761" s="30" t="s">
        <v>69</v>
      </c>
      <c r="AY1761" s="30" t="s">
        <v>70</v>
      </c>
      <c r="AZ1761" s="3">
        <v>985</v>
      </c>
      <c r="BA1761" s="30" t="s">
        <v>60</v>
      </c>
      <c r="BB1761" s="30">
        <v>985</v>
      </c>
      <c r="BC1761" s="30" t="s">
        <v>60</v>
      </c>
      <c r="BD1761" s="30" t="s">
        <v>60</v>
      </c>
      <c r="BE1761" s="30" t="s">
        <v>60</v>
      </c>
      <c r="BF1761" s="35" t="str">
        <f>IFERROR(VLOOKUP(Data_Power_app[[#This Row],[PRO ODER]],'Result'!A:C,3,0),"")</f>
        <v/>
      </c>
      <c r="BG1761" s="14" t="str">
        <f>IFERROR(VLOOKUP(Data_Power_app[[#This Row],[PRO ODER]]&amp;"LAM_IN",'Real Time'!A:E,4,0),"")</f>
        <v/>
      </c>
      <c r="BH1761" s="37" t="str">
        <f>IF(Data_Power_app[[#This Row],[LAMINATION MACHINE (PLAN)]]="","",IF(Data_Power_app[[#This Row],[LAMINATION MACHINE (REALTIME)]]="","",RIGHT(Data_Power_app[[#This Row],[LAMINATION MACHINE (REALTIME)]],1)=RIGHT(Data_Power_app[[#This Row],[LAMINATION MACHINE (PLAN)]],1)))</f>
        <v/>
      </c>
    </row>
    <row r="1762" spans="1:60" x14ac:dyDescent="0.25">
      <c r="A1762" s="27">
        <v>2651</v>
      </c>
      <c r="B1762" s="30" t="s">
        <v>11162</v>
      </c>
      <c r="C1762" s="30" t="s">
        <v>11163</v>
      </c>
      <c r="D1762" s="30" t="s">
        <v>57</v>
      </c>
      <c r="E1762" s="30" t="s">
        <v>142</v>
      </c>
      <c r="F1762" s="30" t="s">
        <v>59</v>
      </c>
      <c r="G1762" s="30">
        <v>15</v>
      </c>
      <c r="H1762" s="4">
        <v>45815</v>
      </c>
      <c r="I1762" s="30">
        <v>45811</v>
      </c>
      <c r="J1762" s="4">
        <v>45722</v>
      </c>
      <c r="K1762" s="4">
        <v>45817</v>
      </c>
      <c r="L1762" s="4"/>
      <c r="M1762" s="4">
        <v>45818</v>
      </c>
      <c r="N1762" s="4"/>
      <c r="O1762" s="4" t="s">
        <v>60</v>
      </c>
      <c r="P1762" s="4" t="s">
        <v>60</v>
      </c>
      <c r="Q1762" s="4" t="s">
        <v>60</v>
      </c>
      <c r="R1762" s="4" t="s">
        <v>60</v>
      </c>
      <c r="S1762" s="4" t="s">
        <v>60</v>
      </c>
      <c r="T1762" s="4">
        <v>45819</v>
      </c>
      <c r="U1762" s="4"/>
      <c r="V1762" s="4"/>
      <c r="W1762" s="4">
        <v>45820</v>
      </c>
      <c r="X1762" s="4"/>
      <c r="Y1762" s="4" t="s">
        <v>60</v>
      </c>
      <c r="Z1762" s="4">
        <v>45820</v>
      </c>
      <c r="AA1762" s="4"/>
      <c r="AB1762" s="4" t="s">
        <v>60</v>
      </c>
      <c r="AC1762" s="4">
        <v>45821</v>
      </c>
      <c r="AD1762" s="4">
        <v>45821</v>
      </c>
      <c r="AE1762" s="4">
        <v>45822</v>
      </c>
      <c r="AF1762" s="4"/>
      <c r="AG1762" s="30" t="s">
        <v>126</v>
      </c>
      <c r="AH1762" s="30" t="s">
        <v>143</v>
      </c>
      <c r="AI1762" s="30" t="s">
        <v>144</v>
      </c>
      <c r="AJ1762" s="30" t="s">
        <v>64</v>
      </c>
      <c r="AK1762" s="30" t="s">
        <v>100</v>
      </c>
      <c r="AL1762" s="30" t="s">
        <v>66</v>
      </c>
      <c r="AM1762" s="30" t="s">
        <v>67</v>
      </c>
      <c r="AN1762" s="30">
        <v>0.57899999999999996</v>
      </c>
      <c r="AO1762" s="30" t="s">
        <v>68</v>
      </c>
      <c r="AP1762" s="30"/>
      <c r="AQ1762" s="30"/>
      <c r="AR1762" s="30" t="s">
        <v>68</v>
      </c>
      <c r="AS1762" s="30"/>
      <c r="AT1762" s="30"/>
      <c r="AU1762" s="30" t="s">
        <v>145</v>
      </c>
      <c r="AV1762" s="30" t="s">
        <v>146</v>
      </c>
      <c r="AW1762" s="30">
        <v>1.26613</v>
      </c>
      <c r="AX1762" s="30" t="s">
        <v>69</v>
      </c>
      <c r="AY1762" s="30" t="s">
        <v>70</v>
      </c>
      <c r="AZ1762" s="3">
        <v>15</v>
      </c>
      <c r="BA1762" s="30" t="s">
        <v>60</v>
      </c>
      <c r="BB1762" s="30">
        <v>15</v>
      </c>
      <c r="BC1762" s="30" t="s">
        <v>60</v>
      </c>
      <c r="BD1762" s="30" t="s">
        <v>60</v>
      </c>
      <c r="BE1762" s="30" t="s">
        <v>60</v>
      </c>
      <c r="BF1762" s="35" t="str">
        <f>IFERROR(VLOOKUP(Data_Power_app[[#This Row],[PRO ODER]],'Result'!A:C,3,0),"")</f>
        <v>LAMINATION 6</v>
      </c>
      <c r="BG1762" s="14" t="str">
        <f>IFERROR(VLOOKUP(Data_Power_app[[#This Row],[PRO ODER]]&amp;"LAM_IN",'Real Time'!A:E,4,0),"")</f>
        <v/>
      </c>
      <c r="BH1762" s="37" t="str">
        <f>IF(Data_Power_app[[#This Row],[LAMINATION MACHINE (PLAN)]]="","",IF(Data_Power_app[[#This Row],[LAMINATION MACHINE (REALTIME)]]="","",RIGHT(Data_Power_app[[#This Row],[LAMINATION MACHINE (REALTIME)]],1)=RIGHT(Data_Power_app[[#This Row],[LAMINATION MACHINE (PLAN)]],1)))</f>
        <v/>
      </c>
    </row>
    <row r="1763" spans="1:60" x14ac:dyDescent="0.25">
      <c r="A1763" s="27">
        <v>2652</v>
      </c>
      <c r="B1763" s="30" t="s">
        <v>8193</v>
      </c>
      <c r="C1763" s="30" t="s">
        <v>8194</v>
      </c>
      <c r="D1763" s="30" t="s">
        <v>57</v>
      </c>
      <c r="E1763" s="30" t="s">
        <v>142</v>
      </c>
      <c r="F1763" s="30" t="s">
        <v>59</v>
      </c>
      <c r="G1763" s="30">
        <v>1370</v>
      </c>
      <c r="H1763" s="4">
        <v>45811</v>
      </c>
      <c r="I1763" s="30">
        <v>45808</v>
      </c>
      <c r="J1763" s="4">
        <v>45808</v>
      </c>
      <c r="K1763" s="4">
        <v>45812</v>
      </c>
      <c r="L1763" s="4">
        <v>45810.901631944442</v>
      </c>
      <c r="M1763" s="4">
        <v>45812</v>
      </c>
      <c r="N1763" s="4">
        <v>45810.229212962964</v>
      </c>
      <c r="O1763" s="4" t="s">
        <v>60</v>
      </c>
      <c r="P1763" s="4" t="s">
        <v>60</v>
      </c>
      <c r="Q1763" s="4" t="s">
        <v>60</v>
      </c>
      <c r="R1763" s="4" t="s">
        <v>60</v>
      </c>
      <c r="S1763" s="4" t="s">
        <v>60</v>
      </c>
      <c r="T1763" s="4">
        <v>45813</v>
      </c>
      <c r="U1763" s="4"/>
      <c r="V1763" s="4"/>
      <c r="W1763" s="4">
        <v>45818</v>
      </c>
      <c r="X1763" s="4"/>
      <c r="Y1763" s="4" t="s">
        <v>60</v>
      </c>
      <c r="Z1763" s="4">
        <v>45819</v>
      </c>
      <c r="AA1763" s="4"/>
      <c r="AB1763" s="4" t="s">
        <v>60</v>
      </c>
      <c r="AC1763" s="4">
        <v>45820</v>
      </c>
      <c r="AD1763" s="4">
        <v>45821</v>
      </c>
      <c r="AE1763" s="4">
        <v>45822</v>
      </c>
      <c r="AF1763" s="4"/>
      <c r="AG1763" s="30" t="s">
        <v>266</v>
      </c>
      <c r="AH1763" s="30" t="s">
        <v>143</v>
      </c>
      <c r="AI1763" s="30" t="s">
        <v>8181</v>
      </c>
      <c r="AJ1763" s="30" t="s">
        <v>64</v>
      </c>
      <c r="AK1763" s="30" t="s">
        <v>65</v>
      </c>
      <c r="AL1763" s="30" t="s">
        <v>66</v>
      </c>
      <c r="AM1763" s="30" t="s">
        <v>67</v>
      </c>
      <c r="AN1763" s="30">
        <v>41.933579999999999</v>
      </c>
      <c r="AO1763" s="30" t="s">
        <v>68</v>
      </c>
      <c r="AP1763" s="30"/>
      <c r="AQ1763" s="30"/>
      <c r="AR1763" s="30" t="s">
        <v>68</v>
      </c>
      <c r="AS1763" s="30"/>
      <c r="AT1763" s="30"/>
      <c r="AU1763" s="30" t="s">
        <v>807</v>
      </c>
      <c r="AV1763" s="30" t="s">
        <v>808</v>
      </c>
      <c r="AW1763" s="30">
        <v>91.714590000000001</v>
      </c>
      <c r="AX1763" s="30" t="s">
        <v>69</v>
      </c>
      <c r="AY1763" s="30" t="s">
        <v>70</v>
      </c>
      <c r="AZ1763" s="3">
        <v>1370</v>
      </c>
      <c r="BA1763" s="30" t="s">
        <v>60</v>
      </c>
      <c r="BB1763" s="30">
        <v>1370</v>
      </c>
      <c r="BC1763" s="30" t="s">
        <v>60</v>
      </c>
      <c r="BD1763" s="30" t="s">
        <v>60</v>
      </c>
      <c r="BE1763" s="30" t="s">
        <v>60</v>
      </c>
      <c r="BF1763" s="35" t="str">
        <f>IFERROR(VLOOKUP(Data_Power_app[[#This Row],[PRO ODER]],'Result'!A:C,3,0),"")</f>
        <v/>
      </c>
      <c r="BG1763" s="14" t="str">
        <f>IFERROR(VLOOKUP(Data_Power_app[[#This Row],[PRO ODER]]&amp;"LAM_IN",'Real Time'!A:E,4,0),"")</f>
        <v/>
      </c>
      <c r="BH1763" s="37" t="str">
        <f>IF(Data_Power_app[[#This Row],[LAMINATION MACHINE (PLAN)]]="","",IF(Data_Power_app[[#This Row],[LAMINATION MACHINE (REALTIME)]]="","",RIGHT(Data_Power_app[[#This Row],[LAMINATION MACHINE (REALTIME)]],1)=RIGHT(Data_Power_app[[#This Row],[LAMINATION MACHINE (PLAN)]],1)))</f>
        <v/>
      </c>
    </row>
    <row r="1764" spans="1:60" x14ac:dyDescent="0.25">
      <c r="A1764" s="27">
        <v>2654</v>
      </c>
      <c r="B1764" s="30" t="s">
        <v>8195</v>
      </c>
      <c r="C1764" s="30" t="s">
        <v>8196</v>
      </c>
      <c r="D1764" s="30" t="s">
        <v>57</v>
      </c>
      <c r="E1764" s="30" t="s">
        <v>142</v>
      </c>
      <c r="F1764" s="30" t="s">
        <v>59</v>
      </c>
      <c r="G1764" s="30">
        <v>151</v>
      </c>
      <c r="H1764" s="4">
        <v>45811</v>
      </c>
      <c r="I1764" s="30">
        <v>45808</v>
      </c>
      <c r="J1764" s="4">
        <v>45808</v>
      </c>
      <c r="K1764" s="4">
        <v>45812</v>
      </c>
      <c r="L1764" s="4">
        <v>45810.069768518515</v>
      </c>
      <c r="M1764" s="4">
        <v>45812</v>
      </c>
      <c r="N1764" s="4">
        <v>45810.229074074072</v>
      </c>
      <c r="O1764" s="4" t="s">
        <v>60</v>
      </c>
      <c r="P1764" s="4" t="s">
        <v>60</v>
      </c>
      <c r="Q1764" s="4" t="s">
        <v>60</v>
      </c>
      <c r="R1764" s="4" t="s">
        <v>60</v>
      </c>
      <c r="S1764" s="4" t="s">
        <v>60</v>
      </c>
      <c r="T1764" s="4">
        <v>45813</v>
      </c>
      <c r="U1764" s="4"/>
      <c r="V1764" s="4"/>
      <c r="W1764" s="4">
        <v>45818</v>
      </c>
      <c r="X1764" s="4"/>
      <c r="Y1764" s="4" t="s">
        <v>60</v>
      </c>
      <c r="Z1764" s="4">
        <v>45819</v>
      </c>
      <c r="AA1764" s="4"/>
      <c r="AB1764" s="4" t="s">
        <v>60</v>
      </c>
      <c r="AC1764" s="4">
        <v>45820</v>
      </c>
      <c r="AD1764" s="4">
        <v>45821</v>
      </c>
      <c r="AE1764" s="4">
        <v>45822</v>
      </c>
      <c r="AF1764" s="4"/>
      <c r="AG1764" s="30" t="s">
        <v>266</v>
      </c>
      <c r="AH1764" s="30" t="s">
        <v>143</v>
      </c>
      <c r="AI1764" s="30" t="s">
        <v>8181</v>
      </c>
      <c r="AJ1764" s="30" t="s">
        <v>64</v>
      </c>
      <c r="AK1764" s="30" t="s">
        <v>65</v>
      </c>
      <c r="AL1764" s="30" t="s">
        <v>66</v>
      </c>
      <c r="AM1764" s="30" t="s">
        <v>67</v>
      </c>
      <c r="AN1764" s="30">
        <v>4.3888800000000003</v>
      </c>
      <c r="AO1764" s="30" t="s">
        <v>68</v>
      </c>
      <c r="AP1764" s="30"/>
      <c r="AQ1764" s="30"/>
      <c r="AR1764" s="30" t="s">
        <v>68</v>
      </c>
      <c r="AS1764" s="30"/>
      <c r="AT1764" s="30"/>
      <c r="AU1764" s="30" t="s">
        <v>807</v>
      </c>
      <c r="AV1764" s="30" t="s">
        <v>808</v>
      </c>
      <c r="AW1764" s="30">
        <v>9.5995200000000001</v>
      </c>
      <c r="AX1764" s="30" t="s">
        <v>69</v>
      </c>
      <c r="AY1764" s="30" t="s">
        <v>70</v>
      </c>
      <c r="AZ1764" s="3">
        <v>151</v>
      </c>
      <c r="BA1764" s="30" t="s">
        <v>60</v>
      </c>
      <c r="BB1764" s="30">
        <v>151</v>
      </c>
      <c r="BC1764" s="30" t="s">
        <v>60</v>
      </c>
      <c r="BD1764" s="30" t="s">
        <v>60</v>
      </c>
      <c r="BE1764" s="30" t="s">
        <v>60</v>
      </c>
      <c r="BF1764" s="35" t="str">
        <f>IFERROR(VLOOKUP(Data_Power_app[[#This Row],[PRO ODER]],'Result'!A:C,3,0),"")</f>
        <v/>
      </c>
      <c r="BG1764" s="14" t="str">
        <f>IFERROR(VLOOKUP(Data_Power_app[[#This Row],[PRO ODER]]&amp;"LAM_IN",'Real Time'!A:E,4,0),"")</f>
        <v/>
      </c>
      <c r="BH1764" s="37" t="str">
        <f>IF(Data_Power_app[[#This Row],[LAMINATION MACHINE (PLAN)]]="","",IF(Data_Power_app[[#This Row],[LAMINATION MACHINE (REALTIME)]]="","",RIGHT(Data_Power_app[[#This Row],[LAMINATION MACHINE (REALTIME)]],1)=RIGHT(Data_Power_app[[#This Row],[LAMINATION MACHINE (PLAN)]],1)))</f>
        <v/>
      </c>
    </row>
    <row r="1765" spans="1:60" x14ac:dyDescent="0.25">
      <c r="A1765" s="27">
        <v>2656</v>
      </c>
      <c r="B1765" s="30" t="s">
        <v>8197</v>
      </c>
      <c r="C1765" s="30" t="s">
        <v>8198</v>
      </c>
      <c r="D1765" s="30" t="s">
        <v>57</v>
      </c>
      <c r="E1765" s="30" t="s">
        <v>142</v>
      </c>
      <c r="F1765" s="30" t="s">
        <v>59</v>
      </c>
      <c r="G1765" s="30">
        <v>30</v>
      </c>
      <c r="H1765" s="4">
        <v>45811</v>
      </c>
      <c r="I1765" s="30">
        <v>45808</v>
      </c>
      <c r="J1765" s="4">
        <v>45808</v>
      </c>
      <c r="K1765" s="4">
        <v>45812</v>
      </c>
      <c r="L1765" s="4">
        <v>45810.069814814815</v>
      </c>
      <c r="M1765" s="4">
        <v>45812</v>
      </c>
      <c r="N1765" s="4">
        <v>45810.228946759256</v>
      </c>
      <c r="O1765" s="4" t="s">
        <v>60</v>
      </c>
      <c r="P1765" s="4" t="s">
        <v>60</v>
      </c>
      <c r="Q1765" s="4" t="s">
        <v>60</v>
      </c>
      <c r="R1765" s="4" t="s">
        <v>60</v>
      </c>
      <c r="S1765" s="4" t="s">
        <v>60</v>
      </c>
      <c r="T1765" s="4">
        <v>45813</v>
      </c>
      <c r="U1765" s="4"/>
      <c r="V1765" s="4"/>
      <c r="W1765" s="4">
        <v>45818</v>
      </c>
      <c r="X1765" s="4"/>
      <c r="Y1765" s="4" t="s">
        <v>60</v>
      </c>
      <c r="Z1765" s="4">
        <v>45819</v>
      </c>
      <c r="AA1765" s="4"/>
      <c r="AB1765" s="4" t="s">
        <v>60</v>
      </c>
      <c r="AC1765" s="4">
        <v>45820</v>
      </c>
      <c r="AD1765" s="4">
        <v>45821</v>
      </c>
      <c r="AE1765" s="4">
        <v>45822</v>
      </c>
      <c r="AF1765" s="4"/>
      <c r="AG1765" s="30" t="s">
        <v>266</v>
      </c>
      <c r="AH1765" s="30" t="s">
        <v>143</v>
      </c>
      <c r="AI1765" s="30" t="s">
        <v>8181</v>
      </c>
      <c r="AJ1765" s="30" t="s">
        <v>64</v>
      </c>
      <c r="AK1765" s="30" t="s">
        <v>65</v>
      </c>
      <c r="AL1765" s="30" t="s">
        <v>66</v>
      </c>
      <c r="AM1765" s="30" t="s">
        <v>67</v>
      </c>
      <c r="AN1765" s="30">
        <v>0.88307000000000002</v>
      </c>
      <c r="AO1765" s="30" t="s">
        <v>68</v>
      </c>
      <c r="AP1765" s="30"/>
      <c r="AQ1765" s="30"/>
      <c r="AR1765" s="30" t="s">
        <v>68</v>
      </c>
      <c r="AS1765" s="30"/>
      <c r="AT1765" s="30"/>
      <c r="AU1765" s="30" t="s">
        <v>807</v>
      </c>
      <c r="AV1765" s="30" t="s">
        <v>808</v>
      </c>
      <c r="AW1765" s="30">
        <v>1.9314800000000001</v>
      </c>
      <c r="AX1765" s="30" t="s">
        <v>69</v>
      </c>
      <c r="AY1765" s="30" t="s">
        <v>70</v>
      </c>
      <c r="AZ1765" s="3">
        <v>30</v>
      </c>
      <c r="BA1765" s="30" t="s">
        <v>60</v>
      </c>
      <c r="BB1765" s="30">
        <v>30</v>
      </c>
      <c r="BC1765" s="30" t="s">
        <v>60</v>
      </c>
      <c r="BD1765" s="30" t="s">
        <v>60</v>
      </c>
      <c r="BE1765" s="30" t="s">
        <v>60</v>
      </c>
      <c r="BF1765" s="35" t="str">
        <f>IFERROR(VLOOKUP(Data_Power_app[[#This Row],[PRO ODER]],'Result'!A:C,3,0),"")</f>
        <v/>
      </c>
      <c r="BG1765" s="14" t="str">
        <f>IFERROR(VLOOKUP(Data_Power_app[[#This Row],[PRO ODER]]&amp;"LAM_IN",'Real Time'!A:E,4,0),"")</f>
        <v/>
      </c>
      <c r="BH1765" s="37" t="str">
        <f>IF(Data_Power_app[[#This Row],[LAMINATION MACHINE (PLAN)]]="","",IF(Data_Power_app[[#This Row],[LAMINATION MACHINE (REALTIME)]]="","",RIGHT(Data_Power_app[[#This Row],[LAMINATION MACHINE (REALTIME)]],1)=RIGHT(Data_Power_app[[#This Row],[LAMINATION MACHINE (PLAN)]],1)))</f>
        <v/>
      </c>
    </row>
    <row r="1766" spans="1:60" x14ac:dyDescent="0.25">
      <c r="A1766" s="27">
        <v>2658</v>
      </c>
      <c r="B1766" s="30" t="s">
        <v>8199</v>
      </c>
      <c r="C1766" s="30" t="s">
        <v>8200</v>
      </c>
      <c r="D1766" s="30" t="s">
        <v>57</v>
      </c>
      <c r="E1766" s="30" t="s">
        <v>142</v>
      </c>
      <c r="F1766" s="30" t="s">
        <v>59</v>
      </c>
      <c r="G1766" s="30">
        <v>4325</v>
      </c>
      <c r="H1766" s="4">
        <v>45811</v>
      </c>
      <c r="I1766" s="30">
        <v>45808</v>
      </c>
      <c r="J1766" s="4">
        <v>45808</v>
      </c>
      <c r="K1766" s="4">
        <v>45812</v>
      </c>
      <c r="L1766" s="4">
        <v>45810.069687499999</v>
      </c>
      <c r="M1766" s="4">
        <v>45812</v>
      </c>
      <c r="N1766" s="4">
        <v>45811.303101851852</v>
      </c>
      <c r="O1766" s="4" t="s">
        <v>60</v>
      </c>
      <c r="P1766" s="4" t="s">
        <v>60</v>
      </c>
      <c r="Q1766" s="4" t="s">
        <v>60</v>
      </c>
      <c r="R1766" s="4" t="s">
        <v>60</v>
      </c>
      <c r="S1766" s="4" t="s">
        <v>60</v>
      </c>
      <c r="T1766" s="4">
        <v>45813</v>
      </c>
      <c r="U1766" s="4"/>
      <c r="V1766" s="4"/>
      <c r="W1766" s="4">
        <v>45818</v>
      </c>
      <c r="X1766" s="4"/>
      <c r="Y1766" s="4" t="s">
        <v>60</v>
      </c>
      <c r="Z1766" s="4">
        <v>45819</v>
      </c>
      <c r="AA1766" s="4"/>
      <c r="AB1766" s="4" t="s">
        <v>60</v>
      </c>
      <c r="AC1766" s="4">
        <v>45820</v>
      </c>
      <c r="AD1766" s="4">
        <v>45821</v>
      </c>
      <c r="AE1766" s="4">
        <v>45822</v>
      </c>
      <c r="AF1766" s="4"/>
      <c r="AG1766" s="30" t="s">
        <v>266</v>
      </c>
      <c r="AH1766" s="30" t="s">
        <v>143</v>
      </c>
      <c r="AI1766" s="30" t="s">
        <v>8181</v>
      </c>
      <c r="AJ1766" s="30" t="s">
        <v>64</v>
      </c>
      <c r="AK1766" s="30" t="s">
        <v>65</v>
      </c>
      <c r="AL1766" s="30" t="s">
        <v>66</v>
      </c>
      <c r="AM1766" s="30" t="s">
        <v>67</v>
      </c>
      <c r="AN1766" s="30">
        <v>132.44557</v>
      </c>
      <c r="AO1766" s="30" t="s">
        <v>68</v>
      </c>
      <c r="AP1766" s="30"/>
      <c r="AQ1766" s="30"/>
      <c r="AR1766" s="30" t="s">
        <v>68</v>
      </c>
      <c r="AS1766" s="30"/>
      <c r="AT1766" s="30"/>
      <c r="AU1766" s="30" t="s">
        <v>807</v>
      </c>
      <c r="AV1766" s="30" t="s">
        <v>808</v>
      </c>
      <c r="AW1766" s="30">
        <v>289.67658</v>
      </c>
      <c r="AX1766" s="30" t="s">
        <v>69</v>
      </c>
      <c r="AY1766" s="30" t="s">
        <v>70</v>
      </c>
      <c r="AZ1766" s="3">
        <v>4325</v>
      </c>
      <c r="BA1766" s="30" t="s">
        <v>60</v>
      </c>
      <c r="BB1766" s="30">
        <v>4325</v>
      </c>
      <c r="BC1766" s="30" t="s">
        <v>60</v>
      </c>
      <c r="BD1766" s="30" t="s">
        <v>60</v>
      </c>
      <c r="BE1766" s="30" t="s">
        <v>60</v>
      </c>
      <c r="BF1766" s="35" t="str">
        <f>IFERROR(VLOOKUP(Data_Power_app[[#This Row],[PRO ODER]],'Result'!A:C,3,0),"")</f>
        <v/>
      </c>
      <c r="BG1766" s="14" t="str">
        <f>IFERROR(VLOOKUP(Data_Power_app[[#This Row],[PRO ODER]]&amp;"LAM_IN",'Real Time'!A:E,4,0),"")</f>
        <v/>
      </c>
      <c r="BH1766" s="37" t="str">
        <f>IF(Data_Power_app[[#This Row],[LAMINATION MACHINE (PLAN)]]="","",IF(Data_Power_app[[#This Row],[LAMINATION MACHINE (REALTIME)]]="","",RIGHT(Data_Power_app[[#This Row],[LAMINATION MACHINE (REALTIME)]],1)=RIGHT(Data_Power_app[[#This Row],[LAMINATION MACHINE (PLAN)]],1)))</f>
        <v/>
      </c>
    </row>
    <row r="1767" spans="1:60" x14ac:dyDescent="0.25">
      <c r="A1767" s="27">
        <v>2659</v>
      </c>
      <c r="B1767" s="30" t="s">
        <v>11164</v>
      </c>
      <c r="C1767" s="30" t="s">
        <v>11165</v>
      </c>
      <c r="D1767" s="30" t="s">
        <v>57</v>
      </c>
      <c r="E1767" s="30" t="s">
        <v>142</v>
      </c>
      <c r="F1767" s="30" t="s">
        <v>59</v>
      </c>
      <c r="G1767" s="30">
        <v>1035</v>
      </c>
      <c r="H1767" s="4">
        <v>45815</v>
      </c>
      <c r="I1767" s="30">
        <v>45811</v>
      </c>
      <c r="J1767" s="4">
        <v>45722</v>
      </c>
      <c r="K1767" s="4">
        <v>45817</v>
      </c>
      <c r="L1767" s="4"/>
      <c r="M1767" s="4">
        <v>45818</v>
      </c>
      <c r="N1767" s="4"/>
      <c r="O1767" s="4" t="s">
        <v>60</v>
      </c>
      <c r="P1767" s="4" t="s">
        <v>60</v>
      </c>
      <c r="Q1767" s="4" t="s">
        <v>60</v>
      </c>
      <c r="R1767" s="4" t="s">
        <v>60</v>
      </c>
      <c r="S1767" s="4" t="s">
        <v>60</v>
      </c>
      <c r="T1767" s="4">
        <v>45819</v>
      </c>
      <c r="U1767" s="4"/>
      <c r="V1767" s="4"/>
      <c r="W1767" s="4">
        <v>45820</v>
      </c>
      <c r="X1767" s="4"/>
      <c r="Y1767" s="4" t="s">
        <v>60</v>
      </c>
      <c r="Z1767" s="4">
        <v>45820</v>
      </c>
      <c r="AA1767" s="4"/>
      <c r="AB1767" s="4" t="s">
        <v>60</v>
      </c>
      <c r="AC1767" s="4">
        <v>45821</v>
      </c>
      <c r="AD1767" s="4">
        <v>45821</v>
      </c>
      <c r="AE1767" s="4">
        <v>45822</v>
      </c>
      <c r="AF1767" s="4"/>
      <c r="AG1767" s="30" t="s">
        <v>126</v>
      </c>
      <c r="AH1767" s="30" t="s">
        <v>143</v>
      </c>
      <c r="AI1767" s="30" t="s">
        <v>144</v>
      </c>
      <c r="AJ1767" s="30" t="s">
        <v>64</v>
      </c>
      <c r="AK1767" s="30" t="s">
        <v>100</v>
      </c>
      <c r="AL1767" s="30" t="s">
        <v>66</v>
      </c>
      <c r="AM1767" s="30" t="s">
        <v>67</v>
      </c>
      <c r="AN1767" s="30">
        <v>37.189439999999998</v>
      </c>
      <c r="AO1767" s="30" t="s">
        <v>68</v>
      </c>
      <c r="AP1767" s="30"/>
      <c r="AQ1767" s="30"/>
      <c r="AR1767" s="30" t="s">
        <v>68</v>
      </c>
      <c r="AS1767" s="30"/>
      <c r="AT1767" s="30"/>
      <c r="AU1767" s="30" t="s">
        <v>145</v>
      </c>
      <c r="AV1767" s="30" t="s">
        <v>146</v>
      </c>
      <c r="AW1767" s="30">
        <v>81.331320000000005</v>
      </c>
      <c r="AX1767" s="30" t="s">
        <v>69</v>
      </c>
      <c r="AY1767" s="30" t="s">
        <v>70</v>
      </c>
      <c r="AZ1767" s="3">
        <v>1035</v>
      </c>
      <c r="BA1767" s="30" t="s">
        <v>60</v>
      </c>
      <c r="BB1767" s="30">
        <v>1035</v>
      </c>
      <c r="BC1767" s="30" t="s">
        <v>60</v>
      </c>
      <c r="BD1767" s="30" t="s">
        <v>60</v>
      </c>
      <c r="BE1767" s="30" t="s">
        <v>60</v>
      </c>
      <c r="BF1767" s="35" t="str">
        <f>IFERROR(VLOOKUP(Data_Power_app[[#This Row],[PRO ODER]],'Result'!A:C,3,0),"")</f>
        <v>LAMINATION 6</v>
      </c>
      <c r="BG1767" s="14" t="str">
        <f>IFERROR(VLOOKUP(Data_Power_app[[#This Row],[PRO ODER]]&amp;"LAM_IN",'Real Time'!A:E,4,0),"")</f>
        <v/>
      </c>
      <c r="BH1767" s="37" t="str">
        <f>IF(Data_Power_app[[#This Row],[LAMINATION MACHINE (PLAN)]]="","",IF(Data_Power_app[[#This Row],[LAMINATION MACHINE (REALTIME)]]="","",RIGHT(Data_Power_app[[#This Row],[LAMINATION MACHINE (REALTIME)]],1)=RIGHT(Data_Power_app[[#This Row],[LAMINATION MACHINE (PLAN)]],1)))</f>
        <v/>
      </c>
    </row>
    <row r="1768" spans="1:60" x14ac:dyDescent="0.25">
      <c r="A1768" s="27">
        <v>2660</v>
      </c>
      <c r="B1768" s="30" t="s">
        <v>8201</v>
      </c>
      <c r="C1768" s="30" t="s">
        <v>8202</v>
      </c>
      <c r="D1768" s="30" t="s">
        <v>57</v>
      </c>
      <c r="E1768" s="30" t="s">
        <v>142</v>
      </c>
      <c r="F1768" s="30" t="s">
        <v>59</v>
      </c>
      <c r="G1768" s="30">
        <v>3115</v>
      </c>
      <c r="H1768" s="4">
        <v>45811</v>
      </c>
      <c r="I1768" s="30">
        <v>45808</v>
      </c>
      <c r="J1768" s="4">
        <v>45808</v>
      </c>
      <c r="K1768" s="4">
        <v>45812</v>
      </c>
      <c r="L1768" s="4">
        <v>45810.160405092596</v>
      </c>
      <c r="M1768" s="4">
        <v>45812</v>
      </c>
      <c r="N1768" s="4">
        <v>45811.550416666665</v>
      </c>
      <c r="O1768" s="4" t="s">
        <v>60</v>
      </c>
      <c r="P1768" s="4" t="s">
        <v>60</v>
      </c>
      <c r="Q1768" s="4" t="s">
        <v>60</v>
      </c>
      <c r="R1768" s="4" t="s">
        <v>60</v>
      </c>
      <c r="S1768" s="4" t="s">
        <v>60</v>
      </c>
      <c r="T1768" s="4">
        <v>45813</v>
      </c>
      <c r="U1768" s="4"/>
      <c r="V1768" s="4"/>
      <c r="W1768" s="4">
        <v>45818</v>
      </c>
      <c r="X1768" s="4"/>
      <c r="Y1768" s="4" t="s">
        <v>60</v>
      </c>
      <c r="Z1768" s="4">
        <v>45819</v>
      </c>
      <c r="AA1768" s="4"/>
      <c r="AB1768" s="4" t="s">
        <v>60</v>
      </c>
      <c r="AC1768" s="4">
        <v>45820</v>
      </c>
      <c r="AD1768" s="4">
        <v>45821</v>
      </c>
      <c r="AE1768" s="4">
        <v>45822</v>
      </c>
      <c r="AF1768" s="4"/>
      <c r="AG1768" s="30" t="s">
        <v>266</v>
      </c>
      <c r="AH1768" s="30" t="s">
        <v>143</v>
      </c>
      <c r="AI1768" s="30" t="s">
        <v>8181</v>
      </c>
      <c r="AJ1768" s="30" t="s">
        <v>64</v>
      </c>
      <c r="AK1768" s="30" t="s">
        <v>65</v>
      </c>
      <c r="AL1768" s="30" t="s">
        <v>66</v>
      </c>
      <c r="AM1768" s="30" t="s">
        <v>67</v>
      </c>
      <c r="AN1768" s="30">
        <v>94.910489999999996</v>
      </c>
      <c r="AO1768" s="30" t="s">
        <v>68</v>
      </c>
      <c r="AP1768" s="30"/>
      <c r="AQ1768" s="30"/>
      <c r="AR1768" s="30" t="s">
        <v>68</v>
      </c>
      <c r="AS1768" s="30"/>
      <c r="AT1768" s="30"/>
      <c r="AU1768" s="30" t="s">
        <v>807</v>
      </c>
      <c r="AV1768" s="30" t="s">
        <v>808</v>
      </c>
      <c r="AW1768" s="30">
        <v>207.58342999999999</v>
      </c>
      <c r="AX1768" s="30" t="s">
        <v>69</v>
      </c>
      <c r="AY1768" s="30" t="s">
        <v>70</v>
      </c>
      <c r="AZ1768" s="3">
        <v>3115</v>
      </c>
      <c r="BA1768" s="30" t="s">
        <v>60</v>
      </c>
      <c r="BB1768" s="30">
        <v>3115</v>
      </c>
      <c r="BC1768" s="30" t="s">
        <v>60</v>
      </c>
      <c r="BD1768" s="30" t="s">
        <v>60</v>
      </c>
      <c r="BE1768" s="30" t="s">
        <v>60</v>
      </c>
      <c r="BF1768" s="35" t="str">
        <f>IFERROR(VLOOKUP(Data_Power_app[[#This Row],[PRO ODER]],'Result'!A:C,3,0),"")</f>
        <v/>
      </c>
      <c r="BG1768" s="14" t="str">
        <f>IFERROR(VLOOKUP(Data_Power_app[[#This Row],[PRO ODER]]&amp;"LAM_IN",'Real Time'!A:E,4,0),"")</f>
        <v/>
      </c>
      <c r="BH1768" s="37" t="str">
        <f>IF(Data_Power_app[[#This Row],[LAMINATION MACHINE (PLAN)]]="","",IF(Data_Power_app[[#This Row],[LAMINATION MACHINE (REALTIME)]]="","",RIGHT(Data_Power_app[[#This Row],[LAMINATION MACHINE (REALTIME)]],1)=RIGHT(Data_Power_app[[#This Row],[LAMINATION MACHINE (PLAN)]],1)))</f>
        <v/>
      </c>
    </row>
    <row r="1769" spans="1:60" x14ac:dyDescent="0.25">
      <c r="A1769" s="27">
        <v>2661</v>
      </c>
      <c r="B1769" s="30" t="s">
        <v>11166</v>
      </c>
      <c r="C1769" s="30" t="s">
        <v>11167</v>
      </c>
      <c r="D1769" s="30" t="s">
        <v>57</v>
      </c>
      <c r="E1769" s="30" t="s">
        <v>142</v>
      </c>
      <c r="F1769" s="30" t="s">
        <v>59</v>
      </c>
      <c r="G1769" s="30">
        <v>464</v>
      </c>
      <c r="H1769" s="4">
        <v>45815</v>
      </c>
      <c r="I1769" s="30">
        <v>45811</v>
      </c>
      <c r="J1769" s="4">
        <v>45722</v>
      </c>
      <c r="K1769" s="4">
        <v>45817</v>
      </c>
      <c r="L1769" s="4"/>
      <c r="M1769" s="4">
        <v>45818</v>
      </c>
      <c r="N1769" s="4"/>
      <c r="O1769" s="4" t="s">
        <v>60</v>
      </c>
      <c r="P1769" s="4" t="s">
        <v>60</v>
      </c>
      <c r="Q1769" s="4" t="s">
        <v>60</v>
      </c>
      <c r="R1769" s="4" t="s">
        <v>60</v>
      </c>
      <c r="S1769" s="4" t="s">
        <v>60</v>
      </c>
      <c r="T1769" s="4">
        <v>45819</v>
      </c>
      <c r="U1769" s="4"/>
      <c r="V1769" s="4"/>
      <c r="W1769" s="4">
        <v>45820</v>
      </c>
      <c r="X1769" s="4"/>
      <c r="Y1769" s="4" t="s">
        <v>60</v>
      </c>
      <c r="Z1769" s="4">
        <v>45820</v>
      </c>
      <c r="AA1769" s="4"/>
      <c r="AB1769" s="4" t="s">
        <v>60</v>
      </c>
      <c r="AC1769" s="4">
        <v>45821</v>
      </c>
      <c r="AD1769" s="4">
        <v>45821</v>
      </c>
      <c r="AE1769" s="4">
        <v>45822</v>
      </c>
      <c r="AF1769" s="4"/>
      <c r="AG1769" s="30" t="s">
        <v>126</v>
      </c>
      <c r="AH1769" s="30" t="s">
        <v>143</v>
      </c>
      <c r="AI1769" s="30" t="s">
        <v>144</v>
      </c>
      <c r="AJ1769" s="30" t="s">
        <v>64</v>
      </c>
      <c r="AK1769" s="30" t="s">
        <v>100</v>
      </c>
      <c r="AL1769" s="30" t="s">
        <v>66</v>
      </c>
      <c r="AM1769" s="30" t="s">
        <v>67</v>
      </c>
      <c r="AN1769" s="30">
        <v>15.92252</v>
      </c>
      <c r="AO1769" s="30" t="s">
        <v>68</v>
      </c>
      <c r="AP1769" s="30"/>
      <c r="AQ1769" s="30"/>
      <c r="AR1769" s="30" t="s">
        <v>68</v>
      </c>
      <c r="AS1769" s="30"/>
      <c r="AT1769" s="30"/>
      <c r="AU1769" s="30" t="s">
        <v>145</v>
      </c>
      <c r="AV1769" s="30" t="s">
        <v>146</v>
      </c>
      <c r="AW1769" s="30">
        <v>34.825049999999997</v>
      </c>
      <c r="AX1769" s="30" t="s">
        <v>69</v>
      </c>
      <c r="AY1769" s="30" t="s">
        <v>70</v>
      </c>
      <c r="AZ1769" s="3">
        <v>464</v>
      </c>
      <c r="BA1769" s="30" t="s">
        <v>60</v>
      </c>
      <c r="BB1769" s="30">
        <v>464</v>
      </c>
      <c r="BC1769" s="30" t="s">
        <v>60</v>
      </c>
      <c r="BD1769" s="30" t="s">
        <v>60</v>
      </c>
      <c r="BE1769" s="30" t="s">
        <v>60</v>
      </c>
      <c r="BF1769" s="35" t="str">
        <f>IFERROR(VLOOKUP(Data_Power_app[[#This Row],[PRO ODER]],'Result'!A:C,3,0),"")</f>
        <v>LAMINATION 6</v>
      </c>
      <c r="BG1769" s="14" t="str">
        <f>IFERROR(VLOOKUP(Data_Power_app[[#This Row],[PRO ODER]]&amp;"LAM_IN",'Real Time'!A:E,4,0),"")</f>
        <v/>
      </c>
      <c r="BH1769" s="37" t="str">
        <f>IF(Data_Power_app[[#This Row],[LAMINATION MACHINE (PLAN)]]="","",IF(Data_Power_app[[#This Row],[LAMINATION MACHINE (REALTIME)]]="","",RIGHT(Data_Power_app[[#This Row],[LAMINATION MACHINE (REALTIME)]],1)=RIGHT(Data_Power_app[[#This Row],[LAMINATION MACHINE (PLAN)]],1)))</f>
        <v/>
      </c>
    </row>
    <row r="1770" spans="1:60" x14ac:dyDescent="0.25">
      <c r="A1770" s="27">
        <v>2662</v>
      </c>
      <c r="B1770" s="30" t="s">
        <v>8203</v>
      </c>
      <c r="C1770" s="30" t="s">
        <v>8204</v>
      </c>
      <c r="D1770" s="30" t="s">
        <v>57</v>
      </c>
      <c r="E1770" s="30" t="s">
        <v>142</v>
      </c>
      <c r="F1770" s="30" t="s">
        <v>59</v>
      </c>
      <c r="G1770" s="30">
        <v>242</v>
      </c>
      <c r="H1770" s="4">
        <v>45811</v>
      </c>
      <c r="I1770" s="30">
        <v>45808</v>
      </c>
      <c r="J1770" s="4">
        <v>45808</v>
      </c>
      <c r="K1770" s="4">
        <v>45812</v>
      </c>
      <c r="L1770" s="4">
        <v>45810.069849537038</v>
      </c>
      <c r="M1770" s="4">
        <v>45812</v>
      </c>
      <c r="N1770" s="4">
        <v>45810.229016203702</v>
      </c>
      <c r="O1770" s="4" t="s">
        <v>60</v>
      </c>
      <c r="P1770" s="4" t="s">
        <v>60</v>
      </c>
      <c r="Q1770" s="4" t="s">
        <v>60</v>
      </c>
      <c r="R1770" s="4" t="s">
        <v>60</v>
      </c>
      <c r="S1770" s="4" t="s">
        <v>60</v>
      </c>
      <c r="T1770" s="4">
        <v>45813</v>
      </c>
      <c r="U1770" s="4"/>
      <c r="V1770" s="4"/>
      <c r="W1770" s="4">
        <v>45818</v>
      </c>
      <c r="X1770" s="4"/>
      <c r="Y1770" s="4" t="s">
        <v>60</v>
      </c>
      <c r="Z1770" s="4">
        <v>45819</v>
      </c>
      <c r="AA1770" s="4"/>
      <c r="AB1770" s="4" t="s">
        <v>60</v>
      </c>
      <c r="AC1770" s="4">
        <v>45820</v>
      </c>
      <c r="AD1770" s="4">
        <v>45821</v>
      </c>
      <c r="AE1770" s="4">
        <v>45822</v>
      </c>
      <c r="AF1770" s="4"/>
      <c r="AG1770" s="30" t="s">
        <v>266</v>
      </c>
      <c r="AH1770" s="30" t="s">
        <v>143</v>
      </c>
      <c r="AI1770" s="30" t="s">
        <v>8181</v>
      </c>
      <c r="AJ1770" s="30" t="s">
        <v>64</v>
      </c>
      <c r="AK1770" s="30" t="s">
        <v>65</v>
      </c>
      <c r="AL1770" s="30" t="s">
        <v>66</v>
      </c>
      <c r="AM1770" s="30" t="s">
        <v>67</v>
      </c>
      <c r="AN1770" s="30">
        <v>7.0548700000000002</v>
      </c>
      <c r="AO1770" s="30" t="s">
        <v>68</v>
      </c>
      <c r="AP1770" s="30"/>
      <c r="AQ1770" s="30"/>
      <c r="AR1770" s="30" t="s">
        <v>68</v>
      </c>
      <c r="AS1770" s="30"/>
      <c r="AT1770" s="30"/>
      <c r="AU1770" s="30" t="s">
        <v>807</v>
      </c>
      <c r="AV1770" s="30" t="s">
        <v>808</v>
      </c>
      <c r="AW1770" s="30">
        <v>15.430440000000001</v>
      </c>
      <c r="AX1770" s="30" t="s">
        <v>69</v>
      </c>
      <c r="AY1770" s="30" t="s">
        <v>70</v>
      </c>
      <c r="AZ1770" s="3">
        <v>242</v>
      </c>
      <c r="BA1770" s="30" t="s">
        <v>60</v>
      </c>
      <c r="BB1770" s="30">
        <v>242</v>
      </c>
      <c r="BC1770" s="30" t="s">
        <v>60</v>
      </c>
      <c r="BD1770" s="30" t="s">
        <v>60</v>
      </c>
      <c r="BE1770" s="30" t="s">
        <v>60</v>
      </c>
      <c r="BF1770" s="35" t="str">
        <f>IFERROR(VLOOKUP(Data_Power_app[[#This Row],[PRO ODER]],'Result'!A:C,3,0),"")</f>
        <v/>
      </c>
      <c r="BG1770" s="14" t="str">
        <f>IFERROR(VLOOKUP(Data_Power_app[[#This Row],[PRO ODER]]&amp;"LAM_IN",'Real Time'!A:E,4,0),"")</f>
        <v/>
      </c>
      <c r="BH1770" s="37" t="str">
        <f>IF(Data_Power_app[[#This Row],[LAMINATION MACHINE (PLAN)]]="","",IF(Data_Power_app[[#This Row],[LAMINATION MACHINE (REALTIME)]]="","",RIGHT(Data_Power_app[[#This Row],[LAMINATION MACHINE (REALTIME)]],1)=RIGHT(Data_Power_app[[#This Row],[LAMINATION MACHINE (PLAN)]],1)))</f>
        <v/>
      </c>
    </row>
    <row r="1771" spans="1:60" x14ac:dyDescent="0.25">
      <c r="A1771" s="27">
        <v>2663</v>
      </c>
      <c r="B1771" s="30" t="s">
        <v>11168</v>
      </c>
      <c r="C1771" s="30" t="s">
        <v>11169</v>
      </c>
      <c r="D1771" s="30" t="s">
        <v>57</v>
      </c>
      <c r="E1771" s="30" t="s">
        <v>142</v>
      </c>
      <c r="F1771" s="30" t="s">
        <v>59</v>
      </c>
      <c r="G1771" s="30">
        <v>5</v>
      </c>
      <c r="H1771" s="4">
        <v>45815</v>
      </c>
      <c r="I1771" s="30">
        <v>45811</v>
      </c>
      <c r="J1771" s="4">
        <v>45722</v>
      </c>
      <c r="K1771" s="4">
        <v>45817</v>
      </c>
      <c r="L1771" s="4"/>
      <c r="M1771" s="4">
        <v>45818</v>
      </c>
      <c r="N1771" s="4"/>
      <c r="O1771" s="4" t="s">
        <v>60</v>
      </c>
      <c r="P1771" s="4" t="s">
        <v>60</v>
      </c>
      <c r="Q1771" s="4" t="s">
        <v>60</v>
      </c>
      <c r="R1771" s="4" t="s">
        <v>60</v>
      </c>
      <c r="S1771" s="4" t="s">
        <v>60</v>
      </c>
      <c r="T1771" s="4">
        <v>45819</v>
      </c>
      <c r="U1771" s="4"/>
      <c r="V1771" s="4"/>
      <c r="W1771" s="4">
        <v>45820</v>
      </c>
      <c r="X1771" s="4"/>
      <c r="Y1771" s="4" t="s">
        <v>60</v>
      </c>
      <c r="Z1771" s="4">
        <v>45820</v>
      </c>
      <c r="AA1771" s="4"/>
      <c r="AB1771" s="4" t="s">
        <v>60</v>
      </c>
      <c r="AC1771" s="4">
        <v>45821</v>
      </c>
      <c r="AD1771" s="4">
        <v>45821</v>
      </c>
      <c r="AE1771" s="4">
        <v>45822</v>
      </c>
      <c r="AF1771" s="4"/>
      <c r="AG1771" s="30" t="s">
        <v>126</v>
      </c>
      <c r="AH1771" s="30" t="s">
        <v>143</v>
      </c>
      <c r="AI1771" s="30" t="s">
        <v>144</v>
      </c>
      <c r="AJ1771" s="30" t="s">
        <v>64</v>
      </c>
      <c r="AK1771" s="30" t="s">
        <v>100</v>
      </c>
      <c r="AL1771" s="30" t="s">
        <v>66</v>
      </c>
      <c r="AM1771" s="30" t="s">
        <v>67</v>
      </c>
      <c r="AN1771" s="30">
        <v>0.20002</v>
      </c>
      <c r="AO1771" s="30" t="s">
        <v>68</v>
      </c>
      <c r="AP1771" s="30"/>
      <c r="AQ1771" s="30"/>
      <c r="AR1771" s="30" t="s">
        <v>68</v>
      </c>
      <c r="AS1771" s="30"/>
      <c r="AT1771" s="30"/>
      <c r="AU1771" s="30" t="s">
        <v>145</v>
      </c>
      <c r="AV1771" s="30" t="s">
        <v>146</v>
      </c>
      <c r="AW1771" s="30">
        <v>0.43737999999999999</v>
      </c>
      <c r="AX1771" s="30" t="s">
        <v>69</v>
      </c>
      <c r="AY1771" s="30" t="s">
        <v>70</v>
      </c>
      <c r="AZ1771" s="3">
        <v>5</v>
      </c>
      <c r="BA1771" s="30" t="s">
        <v>60</v>
      </c>
      <c r="BB1771" s="30">
        <v>5</v>
      </c>
      <c r="BC1771" s="30" t="s">
        <v>60</v>
      </c>
      <c r="BD1771" s="30" t="s">
        <v>60</v>
      </c>
      <c r="BE1771" s="30" t="s">
        <v>60</v>
      </c>
      <c r="BF1771" s="35" t="str">
        <f>IFERROR(VLOOKUP(Data_Power_app[[#This Row],[PRO ODER]],'Result'!A:C,3,0),"")</f>
        <v>LAMINATION 6</v>
      </c>
      <c r="BG1771" s="14" t="str">
        <f>IFERROR(VLOOKUP(Data_Power_app[[#This Row],[PRO ODER]]&amp;"LAM_IN",'Real Time'!A:E,4,0),"")</f>
        <v/>
      </c>
      <c r="BH1771" s="37" t="str">
        <f>IF(Data_Power_app[[#This Row],[LAMINATION MACHINE (PLAN)]]="","",IF(Data_Power_app[[#This Row],[LAMINATION MACHINE (REALTIME)]]="","",RIGHT(Data_Power_app[[#This Row],[LAMINATION MACHINE (REALTIME)]],1)=RIGHT(Data_Power_app[[#This Row],[LAMINATION MACHINE (PLAN)]],1)))</f>
        <v/>
      </c>
    </row>
    <row r="1772" spans="1:60" x14ac:dyDescent="0.25">
      <c r="A1772" s="27">
        <v>2665</v>
      </c>
      <c r="B1772" s="30" t="s">
        <v>8205</v>
      </c>
      <c r="C1772" s="30" t="s">
        <v>8206</v>
      </c>
      <c r="D1772" s="30" t="s">
        <v>57</v>
      </c>
      <c r="E1772" s="30" t="s">
        <v>142</v>
      </c>
      <c r="F1772" s="30" t="s">
        <v>59</v>
      </c>
      <c r="G1772" s="30">
        <v>6555</v>
      </c>
      <c r="H1772" s="4">
        <v>45811</v>
      </c>
      <c r="I1772" s="30">
        <v>45808</v>
      </c>
      <c r="J1772" s="4">
        <v>45808</v>
      </c>
      <c r="K1772" s="4">
        <v>45812</v>
      </c>
      <c r="L1772" s="4">
        <v>45810.901562500003</v>
      </c>
      <c r="M1772" s="4">
        <v>45812</v>
      </c>
      <c r="N1772" s="4">
        <v>45810.194791666669</v>
      </c>
      <c r="O1772" s="4" t="s">
        <v>60</v>
      </c>
      <c r="P1772" s="4" t="s">
        <v>60</v>
      </c>
      <c r="Q1772" s="4" t="s">
        <v>60</v>
      </c>
      <c r="R1772" s="4" t="s">
        <v>60</v>
      </c>
      <c r="S1772" s="4" t="s">
        <v>60</v>
      </c>
      <c r="T1772" s="4">
        <v>45813</v>
      </c>
      <c r="U1772" s="4"/>
      <c r="V1772" s="4"/>
      <c r="W1772" s="4">
        <v>45818</v>
      </c>
      <c r="X1772" s="4"/>
      <c r="Y1772" s="4" t="s">
        <v>60</v>
      </c>
      <c r="Z1772" s="4">
        <v>45819</v>
      </c>
      <c r="AA1772" s="4"/>
      <c r="AB1772" s="4" t="s">
        <v>60</v>
      </c>
      <c r="AC1772" s="4">
        <v>45820</v>
      </c>
      <c r="AD1772" s="4">
        <v>45821</v>
      </c>
      <c r="AE1772" s="4">
        <v>45822</v>
      </c>
      <c r="AF1772" s="4"/>
      <c r="AG1772" s="30" t="s">
        <v>266</v>
      </c>
      <c r="AH1772" s="30" t="s">
        <v>143</v>
      </c>
      <c r="AI1772" s="30" t="s">
        <v>8181</v>
      </c>
      <c r="AJ1772" s="30" t="s">
        <v>64</v>
      </c>
      <c r="AK1772" s="30" t="s">
        <v>65</v>
      </c>
      <c r="AL1772" s="30" t="s">
        <v>66</v>
      </c>
      <c r="AM1772" s="30" t="s">
        <v>67</v>
      </c>
      <c r="AN1772" s="30">
        <v>208.76973000000001</v>
      </c>
      <c r="AO1772" s="30" t="s">
        <v>68</v>
      </c>
      <c r="AP1772" s="30"/>
      <c r="AQ1772" s="30"/>
      <c r="AR1772" s="30" t="s">
        <v>68</v>
      </c>
      <c r="AS1772" s="30"/>
      <c r="AT1772" s="30"/>
      <c r="AU1772" s="30" t="s">
        <v>807</v>
      </c>
      <c r="AV1772" s="30" t="s">
        <v>808</v>
      </c>
      <c r="AW1772" s="30">
        <v>456.61183</v>
      </c>
      <c r="AX1772" s="30" t="s">
        <v>69</v>
      </c>
      <c r="AY1772" s="30" t="s">
        <v>70</v>
      </c>
      <c r="AZ1772" s="3">
        <v>6555</v>
      </c>
      <c r="BA1772" s="30" t="s">
        <v>60</v>
      </c>
      <c r="BB1772" s="30">
        <v>6555</v>
      </c>
      <c r="BC1772" s="30" t="s">
        <v>60</v>
      </c>
      <c r="BD1772" s="30" t="s">
        <v>60</v>
      </c>
      <c r="BE1772" s="30" t="s">
        <v>60</v>
      </c>
      <c r="BF1772" s="35" t="str">
        <f>IFERROR(VLOOKUP(Data_Power_app[[#This Row],[PRO ODER]],'Result'!A:C,3,0),"")</f>
        <v/>
      </c>
      <c r="BG1772" s="14" t="str">
        <f>IFERROR(VLOOKUP(Data_Power_app[[#This Row],[PRO ODER]]&amp;"LAM_IN",'Real Time'!A:E,4,0),"")</f>
        <v/>
      </c>
      <c r="BH1772" s="37" t="str">
        <f>IF(Data_Power_app[[#This Row],[LAMINATION MACHINE (PLAN)]]="","",IF(Data_Power_app[[#This Row],[LAMINATION MACHINE (REALTIME)]]="","",RIGHT(Data_Power_app[[#This Row],[LAMINATION MACHINE (REALTIME)]],1)=RIGHT(Data_Power_app[[#This Row],[LAMINATION MACHINE (PLAN)]],1)))</f>
        <v/>
      </c>
    </row>
    <row r="1773" spans="1:60" x14ac:dyDescent="0.25">
      <c r="A1773" s="27">
        <v>2666</v>
      </c>
      <c r="B1773" s="30" t="s">
        <v>11170</v>
      </c>
      <c r="C1773" s="30" t="s">
        <v>11171</v>
      </c>
      <c r="D1773" s="30" t="s">
        <v>57</v>
      </c>
      <c r="E1773" s="30" t="s">
        <v>142</v>
      </c>
      <c r="F1773" s="30" t="s">
        <v>59</v>
      </c>
      <c r="G1773" s="30">
        <v>1995</v>
      </c>
      <c r="H1773" s="4">
        <v>45815</v>
      </c>
      <c r="I1773" s="30">
        <v>45811</v>
      </c>
      <c r="J1773" s="4">
        <v>45722</v>
      </c>
      <c r="K1773" s="4">
        <v>45817</v>
      </c>
      <c r="L1773" s="4"/>
      <c r="M1773" s="4">
        <v>45818</v>
      </c>
      <c r="N1773" s="4"/>
      <c r="O1773" s="4" t="s">
        <v>60</v>
      </c>
      <c r="P1773" s="4" t="s">
        <v>60</v>
      </c>
      <c r="Q1773" s="4" t="s">
        <v>60</v>
      </c>
      <c r="R1773" s="4" t="s">
        <v>60</v>
      </c>
      <c r="S1773" s="4" t="s">
        <v>60</v>
      </c>
      <c r="T1773" s="4">
        <v>45819</v>
      </c>
      <c r="U1773" s="4"/>
      <c r="V1773" s="4"/>
      <c r="W1773" s="4">
        <v>45820</v>
      </c>
      <c r="X1773" s="4"/>
      <c r="Y1773" s="4" t="s">
        <v>60</v>
      </c>
      <c r="Z1773" s="4">
        <v>45820</v>
      </c>
      <c r="AA1773" s="4"/>
      <c r="AB1773" s="4" t="s">
        <v>60</v>
      </c>
      <c r="AC1773" s="4">
        <v>45821</v>
      </c>
      <c r="AD1773" s="4">
        <v>45821</v>
      </c>
      <c r="AE1773" s="4">
        <v>45822</v>
      </c>
      <c r="AF1773" s="4"/>
      <c r="AG1773" s="30" t="s">
        <v>126</v>
      </c>
      <c r="AH1773" s="30" t="s">
        <v>143</v>
      </c>
      <c r="AI1773" s="30" t="s">
        <v>144</v>
      </c>
      <c r="AJ1773" s="30" t="s">
        <v>64</v>
      </c>
      <c r="AK1773" s="30" t="s">
        <v>100</v>
      </c>
      <c r="AL1773" s="30" t="s">
        <v>66</v>
      </c>
      <c r="AM1773" s="30" t="s">
        <v>67</v>
      </c>
      <c r="AN1773" s="30">
        <v>72.4529</v>
      </c>
      <c r="AO1773" s="30" t="s">
        <v>68</v>
      </c>
      <c r="AP1773" s="30"/>
      <c r="AQ1773" s="30"/>
      <c r="AR1773" s="30" t="s">
        <v>68</v>
      </c>
      <c r="AS1773" s="30"/>
      <c r="AT1773" s="30"/>
      <c r="AU1773" s="30" t="s">
        <v>145</v>
      </c>
      <c r="AV1773" s="30" t="s">
        <v>146</v>
      </c>
      <c r="AW1773" s="30">
        <v>158.44986</v>
      </c>
      <c r="AX1773" s="30" t="s">
        <v>69</v>
      </c>
      <c r="AY1773" s="30" t="s">
        <v>70</v>
      </c>
      <c r="AZ1773" s="3">
        <v>1995</v>
      </c>
      <c r="BA1773" s="30" t="s">
        <v>60</v>
      </c>
      <c r="BB1773" s="30">
        <v>1995</v>
      </c>
      <c r="BC1773" s="30" t="s">
        <v>60</v>
      </c>
      <c r="BD1773" s="30" t="s">
        <v>60</v>
      </c>
      <c r="BE1773" s="30" t="s">
        <v>60</v>
      </c>
      <c r="BF1773" s="35" t="str">
        <f>IFERROR(VLOOKUP(Data_Power_app[[#This Row],[PRO ODER]],'Result'!A:C,3,0),"")</f>
        <v>LAMINATION 6</v>
      </c>
      <c r="BG1773" s="14" t="str">
        <f>IFERROR(VLOOKUP(Data_Power_app[[#This Row],[PRO ODER]]&amp;"LAM_IN",'Real Time'!A:E,4,0),"")</f>
        <v/>
      </c>
      <c r="BH1773" s="37" t="str">
        <f>IF(Data_Power_app[[#This Row],[LAMINATION MACHINE (PLAN)]]="","",IF(Data_Power_app[[#This Row],[LAMINATION MACHINE (REALTIME)]]="","",RIGHT(Data_Power_app[[#This Row],[LAMINATION MACHINE (REALTIME)]],1)=RIGHT(Data_Power_app[[#This Row],[LAMINATION MACHINE (PLAN)]],1)))</f>
        <v/>
      </c>
    </row>
    <row r="1774" spans="1:60" x14ac:dyDescent="0.25">
      <c r="A1774" s="27">
        <v>2715</v>
      </c>
      <c r="B1774" s="30" t="s">
        <v>11172</v>
      </c>
      <c r="C1774" s="30" t="s">
        <v>11173</v>
      </c>
      <c r="D1774" s="30" t="s">
        <v>243</v>
      </c>
      <c r="E1774" s="30" t="s">
        <v>301</v>
      </c>
      <c r="F1774" s="30" t="s">
        <v>59</v>
      </c>
      <c r="G1774" s="30">
        <v>1980</v>
      </c>
      <c r="H1774" s="4">
        <v>45815</v>
      </c>
      <c r="I1774" s="30">
        <v>45811</v>
      </c>
      <c r="J1774" s="4">
        <v>45722</v>
      </c>
      <c r="K1774" s="4">
        <v>45817</v>
      </c>
      <c r="L1774" s="4"/>
      <c r="M1774" s="4">
        <v>45817</v>
      </c>
      <c r="N1774" s="4"/>
      <c r="O1774" s="4" t="s">
        <v>60</v>
      </c>
      <c r="P1774" s="4" t="s">
        <v>60</v>
      </c>
      <c r="Q1774" s="4" t="s">
        <v>60</v>
      </c>
      <c r="R1774" s="4" t="s">
        <v>60</v>
      </c>
      <c r="S1774" s="4" t="s">
        <v>60</v>
      </c>
      <c r="T1774" s="4">
        <v>45818</v>
      </c>
      <c r="U1774" s="4"/>
      <c r="V1774" s="4"/>
      <c r="W1774" s="4">
        <v>45819</v>
      </c>
      <c r="X1774" s="4"/>
      <c r="Y1774" s="4" t="s">
        <v>60</v>
      </c>
      <c r="Z1774" s="4">
        <v>45820</v>
      </c>
      <c r="AA1774" s="4"/>
      <c r="AB1774" s="4" t="s">
        <v>60</v>
      </c>
      <c r="AC1774" s="4">
        <v>45821</v>
      </c>
      <c r="AD1774" s="4">
        <v>45821</v>
      </c>
      <c r="AE1774" s="4">
        <v>45822</v>
      </c>
      <c r="AF1774" s="4"/>
      <c r="AG1774" s="30" t="s">
        <v>126</v>
      </c>
      <c r="AH1774" s="30" t="s">
        <v>594</v>
      </c>
      <c r="AI1774" s="30" t="s">
        <v>854</v>
      </c>
      <c r="AJ1774" s="30" t="s">
        <v>596</v>
      </c>
      <c r="AK1774" s="30" t="s">
        <v>192</v>
      </c>
      <c r="AL1774" s="30" t="s">
        <v>855</v>
      </c>
      <c r="AM1774" s="30" t="s">
        <v>856</v>
      </c>
      <c r="AN1774" s="30">
        <v>36.914810000000003</v>
      </c>
      <c r="AO1774" s="30" t="s">
        <v>68</v>
      </c>
      <c r="AP1774" s="30"/>
      <c r="AQ1774" s="30"/>
      <c r="AR1774" s="30" t="s">
        <v>68</v>
      </c>
      <c r="AS1774" s="30"/>
      <c r="AT1774" s="30"/>
      <c r="AU1774" s="30" t="s">
        <v>857</v>
      </c>
      <c r="AV1774" s="30" t="s">
        <v>858</v>
      </c>
      <c r="AW1774" s="30">
        <v>161.46003999999999</v>
      </c>
      <c r="AX1774" s="30" t="s">
        <v>859</v>
      </c>
      <c r="AY1774" s="30" t="s">
        <v>860</v>
      </c>
      <c r="AZ1774" s="3">
        <v>1980</v>
      </c>
      <c r="BA1774" s="30" t="s">
        <v>60</v>
      </c>
      <c r="BB1774" s="30">
        <v>1980</v>
      </c>
      <c r="BC1774" s="30" t="s">
        <v>60</v>
      </c>
      <c r="BD1774" s="30" t="s">
        <v>60</v>
      </c>
      <c r="BE1774" s="30" t="s">
        <v>60</v>
      </c>
      <c r="BF1774" s="35" t="str">
        <f>IFERROR(VLOOKUP(Data_Power_app[[#This Row],[PRO ODER]],'Result'!A:C,3,0),"")</f>
        <v>LAMINATION 1</v>
      </c>
      <c r="BG1774" s="14" t="str">
        <f>IFERROR(VLOOKUP(Data_Power_app[[#This Row],[PRO ODER]]&amp;"LAM_IN",'Real Time'!A:E,4,0),"")</f>
        <v/>
      </c>
      <c r="BH1774" s="37" t="str">
        <f>IF(Data_Power_app[[#This Row],[LAMINATION MACHINE (PLAN)]]="","",IF(Data_Power_app[[#This Row],[LAMINATION MACHINE (REALTIME)]]="","",RIGHT(Data_Power_app[[#This Row],[LAMINATION MACHINE (REALTIME)]],1)=RIGHT(Data_Power_app[[#This Row],[LAMINATION MACHINE (PLAN)]],1)))</f>
        <v/>
      </c>
    </row>
    <row r="1775" spans="1:60" x14ac:dyDescent="0.25">
      <c r="A1775" s="27">
        <v>2716</v>
      </c>
      <c r="B1775" s="30" t="s">
        <v>8207</v>
      </c>
      <c r="C1775" s="30" t="s">
        <v>8208</v>
      </c>
      <c r="D1775" s="30" t="s">
        <v>86</v>
      </c>
      <c r="E1775" s="30" t="s">
        <v>176</v>
      </c>
      <c r="F1775" s="30" t="s">
        <v>59</v>
      </c>
      <c r="G1775" s="30">
        <v>39</v>
      </c>
      <c r="H1775" s="4">
        <v>45811</v>
      </c>
      <c r="I1775" s="30">
        <v>45808</v>
      </c>
      <c r="J1775" s="4">
        <v>45808</v>
      </c>
      <c r="K1775" s="4">
        <v>45812</v>
      </c>
      <c r="L1775" s="4">
        <v>45811.742106481484</v>
      </c>
      <c r="M1775" s="4">
        <v>45812</v>
      </c>
      <c r="N1775" s="4"/>
      <c r="O1775" s="4" t="s">
        <v>60</v>
      </c>
      <c r="P1775" s="4" t="s">
        <v>60</v>
      </c>
      <c r="Q1775" s="4" t="s">
        <v>60</v>
      </c>
      <c r="R1775" s="4" t="s">
        <v>60</v>
      </c>
      <c r="S1775" s="4" t="s">
        <v>60</v>
      </c>
      <c r="T1775" s="4">
        <v>45814</v>
      </c>
      <c r="U1775" s="4"/>
      <c r="V1775" s="4"/>
      <c r="W1775" s="4">
        <v>45818</v>
      </c>
      <c r="X1775" s="4"/>
      <c r="Y1775" s="4" t="s">
        <v>60</v>
      </c>
      <c r="Z1775" s="4">
        <v>45819</v>
      </c>
      <c r="AA1775" s="4"/>
      <c r="AB1775" s="4" t="s">
        <v>60</v>
      </c>
      <c r="AC1775" s="4">
        <v>45820</v>
      </c>
      <c r="AD1775" s="4">
        <v>45821</v>
      </c>
      <c r="AE1775" s="4">
        <v>45822</v>
      </c>
      <c r="AF1775" s="4"/>
      <c r="AG1775" s="30" t="s">
        <v>88</v>
      </c>
      <c r="AH1775" s="30" t="s">
        <v>296</v>
      </c>
      <c r="AI1775" s="30" t="s">
        <v>932</v>
      </c>
      <c r="AJ1775" s="30" t="s">
        <v>210</v>
      </c>
      <c r="AK1775" s="30" t="s">
        <v>65</v>
      </c>
      <c r="AL1775" s="30" t="s">
        <v>297</v>
      </c>
      <c r="AM1775" s="30" t="s">
        <v>298</v>
      </c>
      <c r="AN1775" s="30">
        <v>1.2739199999999999</v>
      </c>
      <c r="AO1775" s="30" t="s">
        <v>68</v>
      </c>
      <c r="AP1775" s="30"/>
      <c r="AQ1775" s="30"/>
      <c r="AR1775" s="30" t="s">
        <v>68</v>
      </c>
      <c r="AS1775" s="30"/>
      <c r="AT1775" s="30"/>
      <c r="AU1775" s="30" t="s">
        <v>274</v>
      </c>
      <c r="AV1775" s="30" t="s">
        <v>275</v>
      </c>
      <c r="AW1775" s="30">
        <v>2.78613</v>
      </c>
      <c r="AX1775" s="30" t="s">
        <v>831</v>
      </c>
      <c r="AY1775" s="30" t="s">
        <v>439</v>
      </c>
      <c r="AZ1775" s="3">
        <v>39</v>
      </c>
      <c r="BA1775" s="30" t="s">
        <v>60</v>
      </c>
      <c r="BB1775" s="30">
        <v>39</v>
      </c>
      <c r="BC1775" s="30" t="s">
        <v>60</v>
      </c>
      <c r="BD1775" s="30" t="s">
        <v>60</v>
      </c>
      <c r="BE1775" s="30" t="s">
        <v>60</v>
      </c>
      <c r="BF1775" s="35" t="str">
        <f>IFERROR(VLOOKUP(Data_Power_app[[#This Row],[PRO ODER]],'Result'!A:C,3,0),"")</f>
        <v>LAMINATION 5</v>
      </c>
      <c r="BG1775" s="14" t="str">
        <f>IFERROR(VLOOKUP(Data_Power_app[[#This Row],[PRO ODER]]&amp;"LAM_IN",'Real Time'!A:E,4,0),"")</f>
        <v/>
      </c>
      <c r="BH1775" s="37" t="str">
        <f>IF(Data_Power_app[[#This Row],[LAMINATION MACHINE (PLAN)]]="","",IF(Data_Power_app[[#This Row],[LAMINATION MACHINE (REALTIME)]]="","",RIGHT(Data_Power_app[[#This Row],[LAMINATION MACHINE (REALTIME)]],1)=RIGHT(Data_Power_app[[#This Row],[LAMINATION MACHINE (PLAN)]],1)))</f>
        <v/>
      </c>
    </row>
    <row r="1776" spans="1:60" x14ac:dyDescent="0.25">
      <c r="A1776" s="27">
        <v>2717</v>
      </c>
      <c r="B1776" s="30" t="s">
        <v>6871</v>
      </c>
      <c r="C1776" s="30" t="s">
        <v>6872</v>
      </c>
      <c r="D1776" s="30" t="s">
        <v>300</v>
      </c>
      <c r="E1776" s="30" t="s">
        <v>388</v>
      </c>
      <c r="F1776" s="30" t="s">
        <v>59</v>
      </c>
      <c r="G1776" s="30">
        <v>21</v>
      </c>
      <c r="H1776" s="4">
        <v>45812</v>
      </c>
      <c r="I1776" s="30">
        <v>45807</v>
      </c>
      <c r="J1776" s="4">
        <v>45807</v>
      </c>
      <c r="K1776" s="4">
        <v>45817</v>
      </c>
      <c r="L1776" s="4">
        <v>45811.458298611113</v>
      </c>
      <c r="M1776" s="4">
        <v>45817</v>
      </c>
      <c r="N1776" s="4"/>
      <c r="O1776" s="4" t="s">
        <v>60</v>
      </c>
      <c r="P1776" s="4" t="s">
        <v>60</v>
      </c>
      <c r="Q1776" s="4" t="s">
        <v>60</v>
      </c>
      <c r="R1776" s="4" t="s">
        <v>60</v>
      </c>
      <c r="S1776" s="4" t="s">
        <v>60</v>
      </c>
      <c r="T1776" s="4">
        <v>45818</v>
      </c>
      <c r="U1776" s="4"/>
      <c r="V1776" s="4"/>
      <c r="W1776" s="4">
        <v>45819</v>
      </c>
      <c r="X1776" s="4"/>
      <c r="Y1776" s="4" t="s">
        <v>60</v>
      </c>
      <c r="Z1776" s="4">
        <v>45820</v>
      </c>
      <c r="AA1776" s="4"/>
      <c r="AB1776" s="4" t="s">
        <v>60</v>
      </c>
      <c r="AC1776" s="4">
        <v>45821</v>
      </c>
      <c r="AD1776" s="4">
        <v>45821</v>
      </c>
      <c r="AE1776" s="4">
        <v>45822</v>
      </c>
      <c r="AF1776" s="4"/>
      <c r="AG1776" s="30" t="s">
        <v>88</v>
      </c>
      <c r="AH1776" s="30" t="s">
        <v>2185</v>
      </c>
      <c r="AI1776" s="30" t="s">
        <v>6873</v>
      </c>
      <c r="AJ1776" s="30" t="s">
        <v>2186</v>
      </c>
      <c r="AK1776" s="30" t="s">
        <v>100</v>
      </c>
      <c r="AL1776" s="30" t="s">
        <v>395</v>
      </c>
      <c r="AM1776" s="30" t="s">
        <v>396</v>
      </c>
      <c r="AN1776" s="30">
        <v>0.32141999999999998</v>
      </c>
      <c r="AO1776" s="30" t="s">
        <v>68</v>
      </c>
      <c r="AP1776" s="30"/>
      <c r="AQ1776" s="30"/>
      <c r="AR1776" s="30" t="s">
        <v>68</v>
      </c>
      <c r="AS1776" s="30"/>
      <c r="AT1776" s="30"/>
      <c r="AU1776" s="30" t="s">
        <v>6874</v>
      </c>
      <c r="AV1776" s="30" t="s">
        <v>6875</v>
      </c>
      <c r="AW1776" s="30">
        <v>1.40564</v>
      </c>
      <c r="AX1776" s="30" t="s">
        <v>2953</v>
      </c>
      <c r="AY1776" s="30" t="s">
        <v>2954</v>
      </c>
      <c r="AZ1776" s="3">
        <v>21</v>
      </c>
      <c r="BA1776" s="30" t="s">
        <v>60</v>
      </c>
      <c r="BB1776" s="30">
        <v>21</v>
      </c>
      <c r="BC1776" s="30" t="s">
        <v>60</v>
      </c>
      <c r="BD1776" s="30" t="s">
        <v>60</v>
      </c>
      <c r="BE1776" s="30" t="s">
        <v>60</v>
      </c>
      <c r="BF1776" s="35" t="str">
        <f>IFERROR(VLOOKUP(Data_Power_app[[#This Row],[PRO ODER]],'Result'!A:C,3,0),"")</f>
        <v/>
      </c>
      <c r="BG1776" s="14" t="str">
        <f>IFERROR(VLOOKUP(Data_Power_app[[#This Row],[PRO ODER]]&amp;"LAM_IN",'Real Time'!A:E,4,0),"")</f>
        <v/>
      </c>
      <c r="BH1776" s="37" t="str">
        <f>IF(Data_Power_app[[#This Row],[LAMINATION MACHINE (PLAN)]]="","",IF(Data_Power_app[[#This Row],[LAMINATION MACHINE (REALTIME)]]="","",RIGHT(Data_Power_app[[#This Row],[LAMINATION MACHINE (REALTIME)]],1)=RIGHT(Data_Power_app[[#This Row],[LAMINATION MACHINE (PLAN)]],1)))</f>
        <v/>
      </c>
    </row>
    <row r="1777" spans="1:60" x14ac:dyDescent="0.25">
      <c r="A1777" s="27">
        <v>2718</v>
      </c>
      <c r="B1777" s="30" t="s">
        <v>11174</v>
      </c>
      <c r="C1777" s="30" t="s">
        <v>11175</v>
      </c>
      <c r="D1777" s="30" t="s">
        <v>57</v>
      </c>
      <c r="E1777" s="30" t="s">
        <v>111</v>
      </c>
      <c r="F1777" s="30" t="s">
        <v>59</v>
      </c>
      <c r="G1777" s="30">
        <v>10</v>
      </c>
      <c r="H1777" s="4">
        <v>45812</v>
      </c>
      <c r="I1777" s="30">
        <v>45811</v>
      </c>
      <c r="J1777" s="4">
        <v>45722</v>
      </c>
      <c r="K1777" s="4">
        <v>45817</v>
      </c>
      <c r="L1777" s="4"/>
      <c r="M1777" s="4">
        <v>45817</v>
      </c>
      <c r="N1777" s="4"/>
      <c r="O1777" s="4" t="s">
        <v>60</v>
      </c>
      <c r="P1777" s="4" t="s">
        <v>60</v>
      </c>
      <c r="Q1777" s="4" t="s">
        <v>60</v>
      </c>
      <c r="R1777" s="4" t="s">
        <v>60</v>
      </c>
      <c r="S1777" s="4" t="s">
        <v>60</v>
      </c>
      <c r="T1777" s="4">
        <v>45818</v>
      </c>
      <c r="U1777" s="4"/>
      <c r="V1777" s="4"/>
      <c r="W1777" s="4">
        <v>45819</v>
      </c>
      <c r="X1777" s="4"/>
      <c r="Y1777" s="4" t="s">
        <v>60</v>
      </c>
      <c r="Z1777" s="4">
        <v>45820</v>
      </c>
      <c r="AA1777" s="4"/>
      <c r="AB1777" s="4" t="s">
        <v>60</v>
      </c>
      <c r="AC1777" s="4">
        <v>45821</v>
      </c>
      <c r="AD1777" s="4">
        <v>45821</v>
      </c>
      <c r="AE1777" s="4">
        <v>45822</v>
      </c>
      <c r="AF1777" s="4"/>
      <c r="AG1777" s="30" t="s">
        <v>126</v>
      </c>
      <c r="AH1777" s="30" t="s">
        <v>147</v>
      </c>
      <c r="AI1777" s="30" t="s">
        <v>11176</v>
      </c>
      <c r="AJ1777" s="30" t="s">
        <v>149</v>
      </c>
      <c r="AK1777" s="30" t="s">
        <v>100</v>
      </c>
      <c r="AL1777" s="30" t="s">
        <v>150</v>
      </c>
      <c r="AM1777" s="30" t="s">
        <v>151</v>
      </c>
      <c r="AN1777" s="30">
        <v>0.42503000000000002</v>
      </c>
      <c r="AO1777" s="30" t="s">
        <v>68</v>
      </c>
      <c r="AP1777" s="30"/>
      <c r="AQ1777" s="30"/>
      <c r="AR1777" s="30" t="s">
        <v>68</v>
      </c>
      <c r="AS1777" s="30"/>
      <c r="AT1777" s="30"/>
      <c r="AU1777" s="30" t="s">
        <v>294</v>
      </c>
      <c r="AV1777" s="30" t="s">
        <v>295</v>
      </c>
      <c r="AW1777" s="30">
        <v>0.92952999999999997</v>
      </c>
      <c r="AX1777" s="30" t="s">
        <v>241</v>
      </c>
      <c r="AY1777" s="30" t="s">
        <v>242</v>
      </c>
      <c r="AZ1777" s="3">
        <v>10</v>
      </c>
      <c r="BA1777" s="30" t="s">
        <v>60</v>
      </c>
      <c r="BB1777" s="30">
        <v>10</v>
      </c>
      <c r="BC1777" s="30" t="s">
        <v>60</v>
      </c>
      <c r="BD1777" s="30" t="s">
        <v>60</v>
      </c>
      <c r="BE1777" s="30" t="s">
        <v>60</v>
      </c>
      <c r="BF1777" s="35" t="str">
        <f>IFERROR(VLOOKUP(Data_Power_app[[#This Row],[PRO ODER]],'Result'!A:C,3,0),"")</f>
        <v>LAMINATION 1</v>
      </c>
      <c r="BG1777" s="14" t="str">
        <f>IFERROR(VLOOKUP(Data_Power_app[[#This Row],[PRO ODER]]&amp;"LAM_IN",'Real Time'!A:E,4,0),"")</f>
        <v/>
      </c>
      <c r="BH1777" s="37" t="str">
        <f>IF(Data_Power_app[[#This Row],[LAMINATION MACHINE (PLAN)]]="","",IF(Data_Power_app[[#This Row],[LAMINATION MACHINE (REALTIME)]]="","",RIGHT(Data_Power_app[[#This Row],[LAMINATION MACHINE (REALTIME)]],1)=RIGHT(Data_Power_app[[#This Row],[LAMINATION MACHINE (PLAN)]],1)))</f>
        <v/>
      </c>
    </row>
    <row r="1778" spans="1:60" x14ac:dyDescent="0.25">
      <c r="A1778" s="27">
        <v>2719</v>
      </c>
      <c r="B1778" s="30" t="s">
        <v>8209</v>
      </c>
      <c r="C1778" s="30" t="s">
        <v>8210</v>
      </c>
      <c r="D1778" s="30" t="s">
        <v>86</v>
      </c>
      <c r="E1778" s="30" t="s">
        <v>208</v>
      </c>
      <c r="F1778" s="30" t="s">
        <v>59</v>
      </c>
      <c r="G1778" s="30">
        <v>129</v>
      </c>
      <c r="H1778" s="4">
        <v>45811</v>
      </c>
      <c r="I1778" s="30">
        <v>45808</v>
      </c>
      <c r="J1778" s="4">
        <v>45808</v>
      </c>
      <c r="K1778" s="4">
        <v>45812</v>
      </c>
      <c r="L1778" s="4"/>
      <c r="M1778" s="4">
        <v>45813</v>
      </c>
      <c r="N1778" s="4"/>
      <c r="O1778" s="4" t="s">
        <v>60</v>
      </c>
      <c r="P1778" s="4" t="s">
        <v>60</v>
      </c>
      <c r="Q1778" s="4" t="s">
        <v>60</v>
      </c>
      <c r="R1778" s="4" t="s">
        <v>60</v>
      </c>
      <c r="S1778" s="4" t="s">
        <v>60</v>
      </c>
      <c r="T1778" s="4">
        <v>45817</v>
      </c>
      <c r="U1778" s="4"/>
      <c r="V1778" s="4"/>
      <c r="W1778" s="4">
        <v>45818</v>
      </c>
      <c r="X1778" s="4"/>
      <c r="Y1778" s="4" t="s">
        <v>60</v>
      </c>
      <c r="Z1778" s="4">
        <v>45819</v>
      </c>
      <c r="AA1778" s="4"/>
      <c r="AB1778" s="4" t="s">
        <v>60</v>
      </c>
      <c r="AC1778" s="4">
        <v>45820</v>
      </c>
      <c r="AD1778" s="4">
        <v>45821</v>
      </c>
      <c r="AE1778" s="4">
        <v>45822</v>
      </c>
      <c r="AF1778" s="4"/>
      <c r="AG1778" s="30" t="s">
        <v>126</v>
      </c>
      <c r="AH1778" s="30" t="s">
        <v>209</v>
      </c>
      <c r="AI1778" s="30" t="s">
        <v>1002</v>
      </c>
      <c r="AJ1778" s="30" t="s">
        <v>210</v>
      </c>
      <c r="AK1778" s="30" t="s">
        <v>100</v>
      </c>
      <c r="AL1778" s="30" t="s">
        <v>211</v>
      </c>
      <c r="AM1778" s="30" t="s">
        <v>212</v>
      </c>
      <c r="AN1778" s="30">
        <v>4.0608000000000004</v>
      </c>
      <c r="AO1778" s="30" t="s">
        <v>68</v>
      </c>
      <c r="AP1778" s="30"/>
      <c r="AQ1778" s="30"/>
      <c r="AR1778" s="30" t="s">
        <v>68</v>
      </c>
      <c r="AS1778" s="30"/>
      <c r="AT1778" s="30"/>
      <c r="AU1778" s="30" t="s">
        <v>581</v>
      </c>
      <c r="AV1778" s="30" t="s">
        <v>582</v>
      </c>
      <c r="AW1778" s="30">
        <v>8.8808500000000006</v>
      </c>
      <c r="AX1778" s="30" t="s">
        <v>647</v>
      </c>
      <c r="AY1778" s="30" t="s">
        <v>648</v>
      </c>
      <c r="AZ1778" s="3">
        <v>129</v>
      </c>
      <c r="BA1778" s="30" t="s">
        <v>60</v>
      </c>
      <c r="BB1778" s="30">
        <v>129</v>
      </c>
      <c r="BC1778" s="30" t="s">
        <v>60</v>
      </c>
      <c r="BD1778" s="30" t="s">
        <v>60</v>
      </c>
      <c r="BE1778" s="30" t="s">
        <v>60</v>
      </c>
      <c r="BF1778" s="35" t="str">
        <f>IFERROR(VLOOKUP(Data_Power_app[[#This Row],[PRO ODER]],'Result'!A:C,3,0),"")</f>
        <v>LAMINATION 5</v>
      </c>
      <c r="BG1778" s="14" t="str">
        <f>IFERROR(VLOOKUP(Data_Power_app[[#This Row],[PRO ODER]]&amp;"LAM_IN",'Real Time'!A:E,4,0),"")</f>
        <v/>
      </c>
      <c r="BH1778" s="37" t="str">
        <f>IF(Data_Power_app[[#This Row],[LAMINATION MACHINE (PLAN)]]="","",IF(Data_Power_app[[#This Row],[LAMINATION MACHINE (REALTIME)]]="","",RIGHT(Data_Power_app[[#This Row],[LAMINATION MACHINE (REALTIME)]],1)=RIGHT(Data_Power_app[[#This Row],[LAMINATION MACHINE (PLAN)]],1)))</f>
        <v/>
      </c>
    </row>
    <row r="1779" spans="1:60" x14ac:dyDescent="0.25">
      <c r="A1779" s="27">
        <v>2723</v>
      </c>
      <c r="B1779" s="30" t="s">
        <v>3043</v>
      </c>
      <c r="C1779" s="30" t="s">
        <v>3044</v>
      </c>
      <c r="D1779" s="30" t="s">
        <v>300</v>
      </c>
      <c r="E1779" s="30" t="s">
        <v>388</v>
      </c>
      <c r="F1779" s="30" t="s">
        <v>59</v>
      </c>
      <c r="G1779" s="30">
        <v>43</v>
      </c>
      <c r="H1779" s="4">
        <v>45812</v>
      </c>
      <c r="I1779" s="30">
        <v>45800</v>
      </c>
      <c r="J1779" s="4">
        <v>45806</v>
      </c>
      <c r="K1779" s="4">
        <v>45813</v>
      </c>
      <c r="L1779" s="4">
        <v>45801.457071759258</v>
      </c>
      <c r="M1779" s="4">
        <v>45817</v>
      </c>
      <c r="N1779" s="4">
        <v>45801.617094907408</v>
      </c>
      <c r="O1779" s="4" t="s">
        <v>60</v>
      </c>
      <c r="P1779" s="4" t="s">
        <v>60</v>
      </c>
      <c r="Q1779" s="4" t="s">
        <v>60</v>
      </c>
      <c r="R1779" s="4" t="s">
        <v>60</v>
      </c>
      <c r="S1779" s="4" t="s">
        <v>60</v>
      </c>
      <c r="T1779" s="4">
        <v>45818</v>
      </c>
      <c r="U1779" s="4">
        <v>45807.765115740738</v>
      </c>
      <c r="V1779" s="4">
        <v>45807.113530092596</v>
      </c>
      <c r="W1779" s="4">
        <v>45819</v>
      </c>
      <c r="X1779" s="4">
        <v>45808.603564814817</v>
      </c>
      <c r="Y1779" s="4" t="s">
        <v>77</v>
      </c>
      <c r="Z1779" s="4">
        <v>45820</v>
      </c>
      <c r="AA1779" s="4">
        <v>45808.204710648148</v>
      </c>
      <c r="AB1779" s="4" t="s">
        <v>60</v>
      </c>
      <c r="AC1779" s="4">
        <v>45821</v>
      </c>
      <c r="AD1779" s="4">
        <v>45821</v>
      </c>
      <c r="AE1779" s="4">
        <v>45822</v>
      </c>
      <c r="AF1779" s="4">
        <v>45811</v>
      </c>
      <c r="AG1779" s="30" t="s">
        <v>1700</v>
      </c>
      <c r="AH1779" s="30" t="s">
        <v>2185</v>
      </c>
      <c r="AI1779" s="30" t="s">
        <v>3580</v>
      </c>
      <c r="AJ1779" s="30" t="s">
        <v>2186</v>
      </c>
      <c r="AK1779" s="30" t="s">
        <v>100</v>
      </c>
      <c r="AL1779" s="30" t="s">
        <v>395</v>
      </c>
      <c r="AM1779" s="30" t="s">
        <v>396</v>
      </c>
      <c r="AN1779" s="30">
        <v>0.74450000000000005</v>
      </c>
      <c r="AO1779" s="30" t="s">
        <v>68</v>
      </c>
      <c r="AP1779" s="30"/>
      <c r="AQ1779" s="30"/>
      <c r="AR1779" s="30" t="s">
        <v>68</v>
      </c>
      <c r="AS1779" s="30"/>
      <c r="AT1779" s="30"/>
      <c r="AU1779" s="30" t="s">
        <v>3581</v>
      </c>
      <c r="AV1779" s="30" t="s">
        <v>3582</v>
      </c>
      <c r="AW1779" s="30">
        <v>3.2559900000000002</v>
      </c>
      <c r="AX1779" s="30" t="s">
        <v>3583</v>
      </c>
      <c r="AY1779" s="30" t="s">
        <v>3584</v>
      </c>
      <c r="AZ1779" s="3">
        <v>43</v>
      </c>
      <c r="BA1779" s="30" t="s">
        <v>60</v>
      </c>
      <c r="BB1779" s="30">
        <v>43</v>
      </c>
      <c r="BC1779" s="30" t="s">
        <v>60</v>
      </c>
      <c r="BD1779" s="30" t="s">
        <v>60</v>
      </c>
      <c r="BE1779" s="30" t="s">
        <v>60</v>
      </c>
      <c r="BF1779" s="35" t="str">
        <f>IFERROR(VLOOKUP(Data_Power_app[[#This Row],[PRO ODER]],'Result'!A:C,3,0),"")</f>
        <v/>
      </c>
      <c r="BG1779" s="14" t="str">
        <f>IFERROR(VLOOKUP(Data_Power_app[[#This Row],[PRO ODER]]&amp;"LAM_IN",'Real Time'!A:E,4,0),"")</f>
        <v/>
      </c>
      <c r="BH1779" s="37" t="str">
        <f>IF(Data_Power_app[[#This Row],[LAMINATION MACHINE (PLAN)]]="","",IF(Data_Power_app[[#This Row],[LAMINATION MACHINE (REALTIME)]]="","",RIGHT(Data_Power_app[[#This Row],[LAMINATION MACHINE (REALTIME)]],1)=RIGHT(Data_Power_app[[#This Row],[LAMINATION MACHINE (PLAN)]],1)))</f>
        <v/>
      </c>
    </row>
    <row r="1780" spans="1:60" x14ac:dyDescent="0.25">
      <c r="A1780" s="27">
        <v>2724</v>
      </c>
      <c r="B1780" s="30" t="s">
        <v>8211</v>
      </c>
      <c r="C1780" s="30" t="s">
        <v>8212</v>
      </c>
      <c r="D1780" s="30" t="s">
        <v>86</v>
      </c>
      <c r="E1780" s="30" t="s">
        <v>176</v>
      </c>
      <c r="F1780" s="30" t="s">
        <v>59</v>
      </c>
      <c r="G1780" s="30">
        <v>156</v>
      </c>
      <c r="H1780" s="4">
        <v>45811</v>
      </c>
      <c r="I1780" s="30">
        <v>45808</v>
      </c>
      <c r="J1780" s="4">
        <v>45808</v>
      </c>
      <c r="K1780" s="4">
        <v>45812</v>
      </c>
      <c r="L1780" s="4">
        <v>45811.7421412037</v>
      </c>
      <c r="M1780" s="4">
        <v>45812</v>
      </c>
      <c r="N1780" s="4"/>
      <c r="O1780" s="4" t="s">
        <v>60</v>
      </c>
      <c r="P1780" s="4" t="s">
        <v>60</v>
      </c>
      <c r="Q1780" s="4" t="s">
        <v>60</v>
      </c>
      <c r="R1780" s="4" t="s">
        <v>60</v>
      </c>
      <c r="S1780" s="4" t="s">
        <v>60</v>
      </c>
      <c r="T1780" s="4">
        <v>45814</v>
      </c>
      <c r="U1780" s="4"/>
      <c r="V1780" s="4"/>
      <c r="W1780" s="4">
        <v>45818</v>
      </c>
      <c r="X1780" s="4"/>
      <c r="Y1780" s="4" t="s">
        <v>60</v>
      </c>
      <c r="Z1780" s="4">
        <v>45819</v>
      </c>
      <c r="AA1780" s="4"/>
      <c r="AB1780" s="4" t="s">
        <v>60</v>
      </c>
      <c r="AC1780" s="4">
        <v>45820</v>
      </c>
      <c r="AD1780" s="4">
        <v>45821</v>
      </c>
      <c r="AE1780" s="4">
        <v>45822</v>
      </c>
      <c r="AF1780" s="4"/>
      <c r="AG1780" s="30" t="s">
        <v>88</v>
      </c>
      <c r="AH1780" s="30" t="s">
        <v>296</v>
      </c>
      <c r="AI1780" s="30" t="s">
        <v>434</v>
      </c>
      <c r="AJ1780" s="30" t="s">
        <v>210</v>
      </c>
      <c r="AK1780" s="30" t="s">
        <v>100</v>
      </c>
      <c r="AL1780" s="30" t="s">
        <v>297</v>
      </c>
      <c r="AM1780" s="30" t="s">
        <v>298</v>
      </c>
      <c r="AN1780" s="30">
        <v>5.6491499999999997</v>
      </c>
      <c r="AO1780" s="30" t="s">
        <v>68</v>
      </c>
      <c r="AP1780" s="30"/>
      <c r="AQ1780" s="30"/>
      <c r="AR1780" s="30" t="s">
        <v>68</v>
      </c>
      <c r="AS1780" s="30"/>
      <c r="AT1780" s="30"/>
      <c r="AU1780" s="30" t="s">
        <v>274</v>
      </c>
      <c r="AV1780" s="30" t="s">
        <v>275</v>
      </c>
      <c r="AW1780" s="30">
        <v>12.354240000000001</v>
      </c>
      <c r="AX1780" s="30" t="s">
        <v>435</v>
      </c>
      <c r="AY1780" s="30" t="s">
        <v>436</v>
      </c>
      <c r="AZ1780" s="3">
        <v>156</v>
      </c>
      <c r="BA1780" s="30" t="s">
        <v>60</v>
      </c>
      <c r="BB1780" s="30">
        <v>156</v>
      </c>
      <c r="BC1780" s="30" t="s">
        <v>60</v>
      </c>
      <c r="BD1780" s="30" t="s">
        <v>60</v>
      </c>
      <c r="BE1780" s="30" t="s">
        <v>60</v>
      </c>
      <c r="BF1780" s="35" t="str">
        <f>IFERROR(VLOOKUP(Data_Power_app[[#This Row],[PRO ODER]],'Result'!A:C,3,0),"")</f>
        <v>LAMINATION 5</v>
      </c>
      <c r="BG1780" s="14" t="str">
        <f>IFERROR(VLOOKUP(Data_Power_app[[#This Row],[PRO ODER]]&amp;"LAM_IN",'Real Time'!A:E,4,0),"")</f>
        <v/>
      </c>
      <c r="BH1780" s="37" t="str">
        <f>IF(Data_Power_app[[#This Row],[LAMINATION MACHINE (PLAN)]]="","",IF(Data_Power_app[[#This Row],[LAMINATION MACHINE (REALTIME)]]="","",RIGHT(Data_Power_app[[#This Row],[LAMINATION MACHINE (REALTIME)]],1)=RIGHT(Data_Power_app[[#This Row],[LAMINATION MACHINE (PLAN)]],1)))</f>
        <v/>
      </c>
    </row>
    <row r="1781" spans="1:60" x14ac:dyDescent="0.25">
      <c r="A1781" s="27">
        <v>2725</v>
      </c>
      <c r="B1781" s="30" t="s">
        <v>8213</v>
      </c>
      <c r="C1781" s="30" t="s">
        <v>8214</v>
      </c>
      <c r="D1781" s="30" t="s">
        <v>86</v>
      </c>
      <c r="E1781" s="30" t="s">
        <v>176</v>
      </c>
      <c r="F1781" s="30" t="s">
        <v>59</v>
      </c>
      <c r="G1781" s="30">
        <v>69</v>
      </c>
      <c r="H1781" s="4">
        <v>45811</v>
      </c>
      <c r="I1781" s="30">
        <v>45808</v>
      </c>
      <c r="J1781" s="4">
        <v>45808</v>
      </c>
      <c r="K1781" s="4">
        <v>45812</v>
      </c>
      <c r="L1781" s="4">
        <v>45811.742164351854</v>
      </c>
      <c r="M1781" s="4">
        <v>45812</v>
      </c>
      <c r="N1781" s="4"/>
      <c r="O1781" s="4" t="s">
        <v>60</v>
      </c>
      <c r="P1781" s="4" t="s">
        <v>60</v>
      </c>
      <c r="Q1781" s="4" t="s">
        <v>60</v>
      </c>
      <c r="R1781" s="4" t="s">
        <v>60</v>
      </c>
      <c r="S1781" s="4" t="s">
        <v>60</v>
      </c>
      <c r="T1781" s="4">
        <v>45814</v>
      </c>
      <c r="U1781" s="4"/>
      <c r="V1781" s="4"/>
      <c r="W1781" s="4">
        <v>45818</v>
      </c>
      <c r="X1781" s="4"/>
      <c r="Y1781" s="4" t="s">
        <v>60</v>
      </c>
      <c r="Z1781" s="4">
        <v>45819</v>
      </c>
      <c r="AA1781" s="4"/>
      <c r="AB1781" s="4" t="s">
        <v>60</v>
      </c>
      <c r="AC1781" s="4">
        <v>45820</v>
      </c>
      <c r="AD1781" s="4">
        <v>45821</v>
      </c>
      <c r="AE1781" s="4">
        <v>45822</v>
      </c>
      <c r="AF1781" s="4"/>
      <c r="AG1781" s="30" t="s">
        <v>88</v>
      </c>
      <c r="AH1781" s="30" t="s">
        <v>296</v>
      </c>
      <c r="AI1781" s="30" t="s">
        <v>932</v>
      </c>
      <c r="AJ1781" s="30" t="s">
        <v>210</v>
      </c>
      <c r="AK1781" s="30" t="s">
        <v>65</v>
      </c>
      <c r="AL1781" s="30" t="s">
        <v>297</v>
      </c>
      <c r="AM1781" s="30" t="s">
        <v>298</v>
      </c>
      <c r="AN1781" s="30">
        <v>2.1906400000000001</v>
      </c>
      <c r="AO1781" s="30" t="s">
        <v>68</v>
      </c>
      <c r="AP1781" s="30"/>
      <c r="AQ1781" s="30"/>
      <c r="AR1781" s="30" t="s">
        <v>68</v>
      </c>
      <c r="AS1781" s="30"/>
      <c r="AT1781" s="30"/>
      <c r="AU1781" s="30" t="s">
        <v>274</v>
      </c>
      <c r="AV1781" s="30" t="s">
        <v>275</v>
      </c>
      <c r="AW1781" s="30">
        <v>4.7911099999999998</v>
      </c>
      <c r="AX1781" s="30" t="s">
        <v>831</v>
      </c>
      <c r="AY1781" s="30" t="s">
        <v>439</v>
      </c>
      <c r="AZ1781" s="3">
        <v>69</v>
      </c>
      <c r="BA1781" s="30" t="s">
        <v>60</v>
      </c>
      <c r="BB1781" s="30">
        <v>69</v>
      </c>
      <c r="BC1781" s="30" t="s">
        <v>60</v>
      </c>
      <c r="BD1781" s="30" t="s">
        <v>60</v>
      </c>
      <c r="BE1781" s="30" t="s">
        <v>60</v>
      </c>
      <c r="BF1781" s="35" t="str">
        <f>IFERROR(VLOOKUP(Data_Power_app[[#This Row],[PRO ODER]],'Result'!A:C,3,0),"")</f>
        <v>LAMINATION 5</v>
      </c>
      <c r="BG1781" s="14" t="str">
        <f>IFERROR(VLOOKUP(Data_Power_app[[#This Row],[PRO ODER]]&amp;"LAM_IN",'Real Time'!A:E,4,0),"")</f>
        <v/>
      </c>
      <c r="BH1781" s="37" t="str">
        <f>IF(Data_Power_app[[#This Row],[LAMINATION MACHINE (PLAN)]]="","",IF(Data_Power_app[[#This Row],[LAMINATION MACHINE (REALTIME)]]="","",RIGHT(Data_Power_app[[#This Row],[LAMINATION MACHINE (REALTIME)]],1)=RIGHT(Data_Power_app[[#This Row],[LAMINATION MACHINE (PLAN)]],1)))</f>
        <v/>
      </c>
    </row>
    <row r="1782" spans="1:60" x14ac:dyDescent="0.25">
      <c r="A1782" s="27">
        <v>2726</v>
      </c>
      <c r="B1782" s="30" t="s">
        <v>9644</v>
      </c>
      <c r="C1782" s="30" t="s">
        <v>9645</v>
      </c>
      <c r="D1782" s="30" t="s">
        <v>86</v>
      </c>
      <c r="E1782" s="30" t="s">
        <v>198</v>
      </c>
      <c r="F1782" s="30" t="s">
        <v>59</v>
      </c>
      <c r="G1782" s="30">
        <v>16922</v>
      </c>
      <c r="H1782" s="4">
        <v>45813</v>
      </c>
      <c r="I1782" s="30">
        <v>45811</v>
      </c>
      <c r="J1782" s="4">
        <v>45722</v>
      </c>
      <c r="K1782" s="4">
        <v>45814</v>
      </c>
      <c r="L1782" s="4"/>
      <c r="M1782" s="4">
        <v>45815</v>
      </c>
      <c r="N1782" s="4"/>
      <c r="O1782" s="4" t="s">
        <v>60</v>
      </c>
      <c r="P1782" s="4" t="s">
        <v>60</v>
      </c>
      <c r="Q1782" s="4" t="s">
        <v>60</v>
      </c>
      <c r="R1782" s="4" t="s">
        <v>60</v>
      </c>
      <c r="S1782" s="4" t="s">
        <v>60</v>
      </c>
      <c r="T1782" s="4">
        <v>45817</v>
      </c>
      <c r="U1782" s="4"/>
      <c r="V1782" s="4"/>
      <c r="W1782" s="4">
        <v>45818</v>
      </c>
      <c r="X1782" s="4"/>
      <c r="Y1782" s="4" t="s">
        <v>60</v>
      </c>
      <c r="Z1782" s="4">
        <v>45819</v>
      </c>
      <c r="AA1782" s="4"/>
      <c r="AB1782" s="4" t="s">
        <v>60</v>
      </c>
      <c r="AC1782" s="4">
        <v>45820</v>
      </c>
      <c r="AD1782" s="4">
        <v>45821</v>
      </c>
      <c r="AE1782" s="4">
        <v>45822</v>
      </c>
      <c r="AF1782" s="4"/>
      <c r="AG1782" s="30" t="s">
        <v>126</v>
      </c>
      <c r="AH1782" s="30" t="s">
        <v>199</v>
      </c>
      <c r="AI1782" s="30" t="s">
        <v>9615</v>
      </c>
      <c r="AJ1782" s="30" t="s">
        <v>200</v>
      </c>
      <c r="AK1782" s="30" t="s">
        <v>100</v>
      </c>
      <c r="AL1782" s="30" t="s">
        <v>180</v>
      </c>
      <c r="AM1782" s="30" t="s">
        <v>181</v>
      </c>
      <c r="AN1782" s="30">
        <v>652.60968000000003</v>
      </c>
      <c r="AO1782" s="30" t="s">
        <v>68</v>
      </c>
      <c r="AP1782" s="30"/>
      <c r="AQ1782" s="30"/>
      <c r="AR1782" s="30" t="s">
        <v>68</v>
      </c>
      <c r="AS1782" s="30"/>
      <c r="AT1782" s="30"/>
      <c r="AU1782" s="30" t="s">
        <v>9616</v>
      </c>
      <c r="AV1782" s="30" t="s">
        <v>9617</v>
      </c>
      <c r="AW1782" s="30">
        <v>1427.3173200000001</v>
      </c>
      <c r="AX1782" s="30" t="s">
        <v>9618</v>
      </c>
      <c r="AY1782" s="30" t="s">
        <v>9619</v>
      </c>
      <c r="AZ1782" s="3">
        <v>15744</v>
      </c>
      <c r="BA1782" s="30" t="s">
        <v>60</v>
      </c>
      <c r="BB1782" s="30">
        <v>16922</v>
      </c>
      <c r="BC1782" s="30" t="s">
        <v>60</v>
      </c>
      <c r="BD1782" s="30" t="s">
        <v>60</v>
      </c>
      <c r="BE1782" s="30" t="s">
        <v>60</v>
      </c>
      <c r="BF1782" s="35" t="str">
        <f>IFERROR(VLOOKUP(Data_Power_app[[#This Row],[PRO ODER]],'Result'!A:C,3,0),"")</f>
        <v>LAMINATION 6</v>
      </c>
      <c r="BG1782" s="14" t="str">
        <f>IFERROR(VLOOKUP(Data_Power_app[[#This Row],[PRO ODER]]&amp;"LAM_IN",'Real Time'!A:E,4,0),"")</f>
        <v/>
      </c>
      <c r="BH1782" s="37" t="str">
        <f>IF(Data_Power_app[[#This Row],[LAMINATION MACHINE (PLAN)]]="","",IF(Data_Power_app[[#This Row],[LAMINATION MACHINE (REALTIME)]]="","",RIGHT(Data_Power_app[[#This Row],[LAMINATION MACHINE (REALTIME)]],1)=RIGHT(Data_Power_app[[#This Row],[LAMINATION MACHINE (PLAN)]],1)))</f>
        <v/>
      </c>
    </row>
    <row r="1783" spans="1:60" x14ac:dyDescent="0.25">
      <c r="A1783" s="27">
        <v>2727</v>
      </c>
      <c r="B1783" s="30" t="s">
        <v>10055</v>
      </c>
      <c r="C1783" s="30" t="s">
        <v>8409</v>
      </c>
      <c r="D1783" s="30" t="s">
        <v>300</v>
      </c>
      <c r="E1783" s="30" t="s">
        <v>388</v>
      </c>
      <c r="F1783" s="30" t="s">
        <v>59</v>
      </c>
      <c r="G1783" s="30">
        <v>3349</v>
      </c>
      <c r="H1783" s="4">
        <v>45810</v>
      </c>
      <c r="I1783" s="30">
        <v>45808</v>
      </c>
      <c r="J1783" s="4" t="s">
        <v>267</v>
      </c>
      <c r="K1783" s="4">
        <v>45810</v>
      </c>
      <c r="L1783" s="4"/>
      <c r="M1783" s="4">
        <v>45810</v>
      </c>
      <c r="N1783" s="4"/>
      <c r="O1783" s="4" t="s">
        <v>60</v>
      </c>
      <c r="P1783" s="4" t="s">
        <v>60</v>
      </c>
      <c r="Q1783" s="4" t="s">
        <v>60</v>
      </c>
      <c r="R1783" s="4" t="s">
        <v>60</v>
      </c>
      <c r="S1783" s="4" t="s">
        <v>60</v>
      </c>
      <c r="T1783" s="4">
        <v>45817</v>
      </c>
      <c r="U1783" s="4"/>
      <c r="V1783" s="4"/>
      <c r="W1783" s="4">
        <v>45818</v>
      </c>
      <c r="X1783" s="4"/>
      <c r="Y1783" s="4" t="s">
        <v>60</v>
      </c>
      <c r="Z1783" s="4" t="s">
        <v>60</v>
      </c>
      <c r="AA1783" s="4"/>
      <c r="AB1783" s="4" t="s">
        <v>60</v>
      </c>
      <c r="AC1783" s="4">
        <v>45820</v>
      </c>
      <c r="AD1783" s="4">
        <v>45821</v>
      </c>
      <c r="AE1783" s="4">
        <v>45822</v>
      </c>
      <c r="AF1783" s="4"/>
      <c r="AG1783" s="30" t="s">
        <v>126</v>
      </c>
      <c r="AH1783" s="30" t="s">
        <v>10056</v>
      </c>
      <c r="AI1783" s="30" t="s">
        <v>10057</v>
      </c>
      <c r="AJ1783" s="30" t="s">
        <v>2186</v>
      </c>
      <c r="AK1783" s="30" t="s">
        <v>100</v>
      </c>
      <c r="AL1783" s="30" t="s">
        <v>395</v>
      </c>
      <c r="AM1783" s="30" t="s">
        <v>396</v>
      </c>
      <c r="AN1783" s="30">
        <v>62.642330000000001</v>
      </c>
      <c r="AO1783" s="30" t="s">
        <v>68</v>
      </c>
      <c r="AP1783" s="30"/>
      <c r="AQ1783" s="30"/>
      <c r="AR1783" s="30" t="s">
        <v>68</v>
      </c>
      <c r="AS1783" s="30"/>
      <c r="AT1783" s="30"/>
      <c r="AU1783" s="30" t="s">
        <v>10058</v>
      </c>
      <c r="AV1783" s="30" t="s">
        <v>10059</v>
      </c>
      <c r="AW1783" s="30">
        <v>273.96836000000002</v>
      </c>
      <c r="AX1783" s="30" t="s">
        <v>267</v>
      </c>
      <c r="AY1783" s="30" t="s">
        <v>267</v>
      </c>
      <c r="AZ1783" s="3" t="s">
        <v>267</v>
      </c>
      <c r="BA1783" s="30" t="s">
        <v>60</v>
      </c>
      <c r="BB1783" s="30">
        <v>3349</v>
      </c>
      <c r="BC1783" s="30" t="s">
        <v>3575</v>
      </c>
      <c r="BD1783" s="30" t="s">
        <v>10060</v>
      </c>
      <c r="BE1783" s="30" t="s">
        <v>60</v>
      </c>
      <c r="BF1783" s="35" t="str">
        <f>IFERROR(VLOOKUP(Data_Power_app[[#This Row],[PRO ODER]],'Result'!A:C,3,0),"")</f>
        <v>LAMINATION 5</v>
      </c>
      <c r="BG1783" s="14" t="str">
        <f>IFERROR(VLOOKUP(Data_Power_app[[#This Row],[PRO ODER]]&amp;"LAM_IN",'Real Time'!A:E,4,0),"")</f>
        <v/>
      </c>
      <c r="BH1783" s="37" t="str">
        <f>IF(Data_Power_app[[#This Row],[LAMINATION MACHINE (PLAN)]]="","",IF(Data_Power_app[[#This Row],[LAMINATION MACHINE (REALTIME)]]="","",RIGHT(Data_Power_app[[#This Row],[LAMINATION MACHINE (REALTIME)]],1)=RIGHT(Data_Power_app[[#This Row],[LAMINATION MACHINE (PLAN)]],1)))</f>
        <v/>
      </c>
    </row>
    <row r="1784" spans="1:60" x14ac:dyDescent="0.25">
      <c r="A1784" s="27">
        <v>2728</v>
      </c>
      <c r="B1784" s="30" t="s">
        <v>11177</v>
      </c>
      <c r="C1784" s="30" t="s">
        <v>11178</v>
      </c>
      <c r="D1784" s="30" t="s">
        <v>86</v>
      </c>
      <c r="E1784" s="30" t="s">
        <v>184</v>
      </c>
      <c r="F1784" s="30" t="s">
        <v>59</v>
      </c>
      <c r="G1784" s="30">
        <v>3121</v>
      </c>
      <c r="H1784" s="4">
        <v>45812</v>
      </c>
      <c r="I1784" s="30">
        <v>45811</v>
      </c>
      <c r="J1784" s="4">
        <v>45722</v>
      </c>
      <c r="K1784" s="4">
        <v>45813</v>
      </c>
      <c r="L1784" s="4"/>
      <c r="M1784" s="4">
        <v>45814</v>
      </c>
      <c r="N1784" s="4"/>
      <c r="O1784" s="4" t="s">
        <v>60</v>
      </c>
      <c r="P1784" s="4" t="s">
        <v>60</v>
      </c>
      <c r="Q1784" s="4" t="s">
        <v>60</v>
      </c>
      <c r="R1784" s="4" t="s">
        <v>60</v>
      </c>
      <c r="S1784" s="4" t="s">
        <v>60</v>
      </c>
      <c r="T1784" s="4">
        <v>45817</v>
      </c>
      <c r="U1784" s="4"/>
      <c r="V1784" s="4"/>
      <c r="W1784" s="4">
        <v>45818</v>
      </c>
      <c r="X1784" s="4"/>
      <c r="Y1784" s="4" t="s">
        <v>60</v>
      </c>
      <c r="Z1784" s="4">
        <v>45820</v>
      </c>
      <c r="AA1784" s="4"/>
      <c r="AB1784" s="4" t="s">
        <v>60</v>
      </c>
      <c r="AC1784" s="4">
        <v>45821</v>
      </c>
      <c r="AD1784" s="4">
        <v>45821</v>
      </c>
      <c r="AE1784" s="4">
        <v>45824</v>
      </c>
      <c r="AF1784" s="4"/>
      <c r="AG1784" s="30" t="s">
        <v>126</v>
      </c>
      <c r="AH1784" s="30" t="s">
        <v>185</v>
      </c>
      <c r="AI1784" s="30" t="s">
        <v>5785</v>
      </c>
      <c r="AJ1784" s="30" t="s">
        <v>186</v>
      </c>
      <c r="AK1784" s="30" t="s">
        <v>65</v>
      </c>
      <c r="AL1784" s="30" t="s">
        <v>187</v>
      </c>
      <c r="AM1784" s="30" t="s">
        <v>188</v>
      </c>
      <c r="AN1784" s="30">
        <v>96.815510000000003</v>
      </c>
      <c r="AO1784" s="30" t="s">
        <v>68</v>
      </c>
      <c r="AP1784" s="30"/>
      <c r="AQ1784" s="30"/>
      <c r="AR1784" s="30" t="s">
        <v>68</v>
      </c>
      <c r="AS1784" s="30"/>
      <c r="AT1784" s="30"/>
      <c r="AU1784" s="30" t="s">
        <v>274</v>
      </c>
      <c r="AV1784" s="30" t="s">
        <v>275</v>
      </c>
      <c r="AW1784" s="30">
        <v>211.73104000000001</v>
      </c>
      <c r="AX1784" s="30" t="s">
        <v>5786</v>
      </c>
      <c r="AY1784" s="30" t="s">
        <v>5787</v>
      </c>
      <c r="AZ1784" s="3">
        <v>2892</v>
      </c>
      <c r="BA1784" s="30" t="s">
        <v>60</v>
      </c>
      <c r="BB1784" s="30">
        <v>3121</v>
      </c>
      <c r="BC1784" s="30" t="s">
        <v>60</v>
      </c>
      <c r="BD1784" s="30" t="s">
        <v>60</v>
      </c>
      <c r="BE1784" s="30" t="s">
        <v>60</v>
      </c>
      <c r="BF1784" s="35" t="str">
        <f>IFERROR(VLOOKUP(Data_Power_app[[#This Row],[PRO ODER]],'Result'!A:C,3,0),"")</f>
        <v>LAMINATION 5</v>
      </c>
      <c r="BG1784" s="14" t="str">
        <f>IFERROR(VLOOKUP(Data_Power_app[[#This Row],[PRO ODER]]&amp;"LAM_IN",'Real Time'!A:E,4,0),"")</f>
        <v/>
      </c>
      <c r="BH1784" s="37" t="str">
        <f>IF(Data_Power_app[[#This Row],[LAMINATION MACHINE (PLAN)]]="","",IF(Data_Power_app[[#This Row],[LAMINATION MACHINE (REALTIME)]]="","",RIGHT(Data_Power_app[[#This Row],[LAMINATION MACHINE (REALTIME)]],1)=RIGHT(Data_Power_app[[#This Row],[LAMINATION MACHINE (PLAN)]],1)))</f>
        <v/>
      </c>
    </row>
    <row r="1785" spans="1:60" x14ac:dyDescent="0.25">
      <c r="A1785" s="27">
        <v>2729</v>
      </c>
      <c r="B1785" s="30" t="s">
        <v>11179</v>
      </c>
      <c r="C1785" s="30" t="s">
        <v>11180</v>
      </c>
      <c r="D1785" s="30" t="s">
        <v>86</v>
      </c>
      <c r="E1785" s="30" t="s">
        <v>184</v>
      </c>
      <c r="F1785" s="30" t="s">
        <v>59</v>
      </c>
      <c r="G1785" s="30">
        <v>1447</v>
      </c>
      <c r="H1785" s="4">
        <v>45812</v>
      </c>
      <c r="I1785" s="30">
        <v>45811</v>
      </c>
      <c r="J1785" s="4">
        <v>45722</v>
      </c>
      <c r="K1785" s="4">
        <v>45813</v>
      </c>
      <c r="L1785" s="4"/>
      <c r="M1785" s="4">
        <v>45814</v>
      </c>
      <c r="N1785" s="4"/>
      <c r="O1785" s="4" t="s">
        <v>60</v>
      </c>
      <c r="P1785" s="4" t="s">
        <v>60</v>
      </c>
      <c r="Q1785" s="4" t="s">
        <v>60</v>
      </c>
      <c r="R1785" s="4" t="s">
        <v>60</v>
      </c>
      <c r="S1785" s="4" t="s">
        <v>60</v>
      </c>
      <c r="T1785" s="4">
        <v>45817</v>
      </c>
      <c r="U1785" s="4"/>
      <c r="V1785" s="4"/>
      <c r="W1785" s="4">
        <v>45818</v>
      </c>
      <c r="X1785" s="4"/>
      <c r="Y1785" s="4" t="s">
        <v>60</v>
      </c>
      <c r="Z1785" s="4">
        <v>45820</v>
      </c>
      <c r="AA1785" s="4"/>
      <c r="AB1785" s="4" t="s">
        <v>60</v>
      </c>
      <c r="AC1785" s="4">
        <v>45821</v>
      </c>
      <c r="AD1785" s="4">
        <v>45821</v>
      </c>
      <c r="AE1785" s="4">
        <v>45824</v>
      </c>
      <c r="AF1785" s="4"/>
      <c r="AG1785" s="30" t="s">
        <v>126</v>
      </c>
      <c r="AH1785" s="30" t="s">
        <v>185</v>
      </c>
      <c r="AI1785" s="30" t="s">
        <v>637</v>
      </c>
      <c r="AJ1785" s="30" t="s">
        <v>186</v>
      </c>
      <c r="AK1785" s="30" t="s">
        <v>65</v>
      </c>
      <c r="AL1785" s="30" t="s">
        <v>187</v>
      </c>
      <c r="AM1785" s="30" t="s">
        <v>188</v>
      </c>
      <c r="AN1785" s="30">
        <v>45.133789999999998</v>
      </c>
      <c r="AO1785" s="30" t="s">
        <v>68</v>
      </c>
      <c r="AP1785" s="30"/>
      <c r="AQ1785" s="30"/>
      <c r="AR1785" s="30" t="s">
        <v>68</v>
      </c>
      <c r="AS1785" s="30"/>
      <c r="AT1785" s="30"/>
      <c r="AU1785" s="30" t="s">
        <v>274</v>
      </c>
      <c r="AV1785" s="30" t="s">
        <v>275</v>
      </c>
      <c r="AW1785" s="30">
        <v>98.705579999999998</v>
      </c>
      <c r="AX1785" s="30" t="s">
        <v>6337</v>
      </c>
      <c r="AY1785" s="30" t="s">
        <v>6338</v>
      </c>
      <c r="AZ1785" s="3">
        <v>1275</v>
      </c>
      <c r="BA1785" s="30" t="s">
        <v>60</v>
      </c>
      <c r="BB1785" s="30">
        <v>1447</v>
      </c>
      <c r="BC1785" s="30" t="s">
        <v>60</v>
      </c>
      <c r="BD1785" s="30" t="s">
        <v>60</v>
      </c>
      <c r="BE1785" s="30" t="s">
        <v>60</v>
      </c>
      <c r="BF1785" s="35" t="str">
        <f>IFERROR(VLOOKUP(Data_Power_app[[#This Row],[PRO ODER]],'Result'!A:C,3,0),"")</f>
        <v>LAMINATION 5</v>
      </c>
      <c r="BG1785" s="14" t="str">
        <f>IFERROR(VLOOKUP(Data_Power_app[[#This Row],[PRO ODER]]&amp;"LAM_IN",'Real Time'!A:E,4,0),"")</f>
        <v/>
      </c>
      <c r="BH1785" s="37" t="str">
        <f>IF(Data_Power_app[[#This Row],[LAMINATION MACHINE (PLAN)]]="","",IF(Data_Power_app[[#This Row],[LAMINATION MACHINE (REALTIME)]]="","",RIGHT(Data_Power_app[[#This Row],[LAMINATION MACHINE (REALTIME)]],1)=RIGHT(Data_Power_app[[#This Row],[LAMINATION MACHINE (PLAN)]],1)))</f>
        <v/>
      </c>
    </row>
    <row r="1786" spans="1:60" x14ac:dyDescent="0.25">
      <c r="A1786" s="27">
        <v>2731</v>
      </c>
      <c r="B1786" s="30" t="s">
        <v>8215</v>
      </c>
      <c r="C1786" s="30" t="s">
        <v>8216</v>
      </c>
      <c r="D1786" s="30" t="s">
        <v>300</v>
      </c>
      <c r="E1786" s="30" t="s">
        <v>301</v>
      </c>
      <c r="F1786" s="30" t="s">
        <v>59</v>
      </c>
      <c r="G1786" s="30">
        <v>944</v>
      </c>
      <c r="H1786" s="4">
        <v>45811</v>
      </c>
      <c r="I1786" s="30">
        <v>45808</v>
      </c>
      <c r="J1786" s="4">
        <v>45808</v>
      </c>
      <c r="K1786" s="4">
        <v>45812</v>
      </c>
      <c r="L1786" s="4">
        <v>45811.806238425925</v>
      </c>
      <c r="M1786" s="4">
        <v>45812</v>
      </c>
      <c r="N1786" s="4"/>
      <c r="O1786" s="4" t="s">
        <v>60</v>
      </c>
      <c r="P1786" s="4" t="s">
        <v>60</v>
      </c>
      <c r="Q1786" s="4" t="s">
        <v>60</v>
      </c>
      <c r="R1786" s="4" t="s">
        <v>60</v>
      </c>
      <c r="S1786" s="4" t="s">
        <v>60</v>
      </c>
      <c r="T1786" s="4">
        <v>45814</v>
      </c>
      <c r="U1786" s="4"/>
      <c r="V1786" s="4"/>
      <c r="W1786" s="4">
        <v>45818</v>
      </c>
      <c r="X1786" s="4"/>
      <c r="Y1786" s="4" t="s">
        <v>60</v>
      </c>
      <c r="Z1786" s="4">
        <v>45819</v>
      </c>
      <c r="AA1786" s="4"/>
      <c r="AB1786" s="4" t="s">
        <v>60</v>
      </c>
      <c r="AC1786" s="4">
        <v>45820</v>
      </c>
      <c r="AD1786" s="4">
        <v>45821</v>
      </c>
      <c r="AE1786" s="4">
        <v>45824</v>
      </c>
      <c r="AF1786" s="4"/>
      <c r="AG1786" s="30" t="s">
        <v>88</v>
      </c>
      <c r="AH1786" s="30" t="s">
        <v>302</v>
      </c>
      <c r="AI1786" s="30" t="s">
        <v>8217</v>
      </c>
      <c r="AJ1786" s="30" t="s">
        <v>303</v>
      </c>
      <c r="AK1786" s="30" t="s">
        <v>65</v>
      </c>
      <c r="AL1786" s="30" t="s">
        <v>304</v>
      </c>
      <c r="AM1786" s="30" t="s">
        <v>305</v>
      </c>
      <c r="AN1786" s="30">
        <v>18.822839999999999</v>
      </c>
      <c r="AO1786" s="30" t="s">
        <v>68</v>
      </c>
      <c r="AP1786" s="30"/>
      <c r="AQ1786" s="30"/>
      <c r="AR1786" s="30" t="s">
        <v>68</v>
      </c>
      <c r="AS1786" s="30"/>
      <c r="AT1786" s="30"/>
      <c r="AU1786" s="30" t="s">
        <v>611</v>
      </c>
      <c r="AV1786" s="30" t="s">
        <v>612</v>
      </c>
      <c r="AW1786" s="30">
        <v>69.982129999999998</v>
      </c>
      <c r="AX1786" s="30" t="s">
        <v>546</v>
      </c>
      <c r="AY1786" s="30" t="s">
        <v>547</v>
      </c>
      <c r="AZ1786" s="3">
        <v>944</v>
      </c>
      <c r="BA1786" s="30" t="s">
        <v>60</v>
      </c>
      <c r="BB1786" s="30">
        <v>944</v>
      </c>
      <c r="BC1786" s="30" t="s">
        <v>60</v>
      </c>
      <c r="BD1786" s="30" t="s">
        <v>60</v>
      </c>
      <c r="BE1786" s="30" t="s">
        <v>60</v>
      </c>
      <c r="BF1786" s="35" t="str">
        <f>IFERROR(VLOOKUP(Data_Power_app[[#This Row],[PRO ODER]],'Result'!A:C,3,0),"")</f>
        <v>LAMINATION 5</v>
      </c>
      <c r="BG1786" s="14" t="str">
        <f>IFERROR(VLOOKUP(Data_Power_app[[#This Row],[PRO ODER]]&amp;"LAM_IN",'Real Time'!A:E,4,0),"")</f>
        <v/>
      </c>
      <c r="BH1786" s="37" t="str">
        <f>IF(Data_Power_app[[#This Row],[LAMINATION MACHINE (PLAN)]]="","",IF(Data_Power_app[[#This Row],[LAMINATION MACHINE (REALTIME)]]="","",RIGHT(Data_Power_app[[#This Row],[LAMINATION MACHINE (REALTIME)]],1)=RIGHT(Data_Power_app[[#This Row],[LAMINATION MACHINE (PLAN)]],1)))</f>
        <v/>
      </c>
    </row>
    <row r="1787" spans="1:60" x14ac:dyDescent="0.25">
      <c r="A1787" s="27">
        <v>2733</v>
      </c>
      <c r="B1787" s="30" t="s">
        <v>8218</v>
      </c>
      <c r="C1787" s="30" t="s">
        <v>8219</v>
      </c>
      <c r="D1787" s="30" t="s">
        <v>95</v>
      </c>
      <c r="E1787" s="30" t="s">
        <v>329</v>
      </c>
      <c r="F1787" s="30" t="s">
        <v>59</v>
      </c>
      <c r="G1787" s="30">
        <v>300</v>
      </c>
      <c r="H1787" s="4">
        <v>45811</v>
      </c>
      <c r="I1787" s="30">
        <v>45808</v>
      </c>
      <c r="J1787" s="4">
        <v>45808</v>
      </c>
      <c r="K1787" s="4">
        <v>45812</v>
      </c>
      <c r="L1787" s="4"/>
      <c r="M1787" s="4">
        <v>45813</v>
      </c>
      <c r="N1787" s="4"/>
      <c r="O1787" s="4">
        <v>45814</v>
      </c>
      <c r="P1787" s="4" t="s">
        <v>60</v>
      </c>
      <c r="Q1787" s="4" t="s">
        <v>60</v>
      </c>
      <c r="R1787" s="4" t="s">
        <v>60</v>
      </c>
      <c r="S1787" s="4" t="s">
        <v>60</v>
      </c>
      <c r="T1787" s="4">
        <v>45817</v>
      </c>
      <c r="U1787" s="4"/>
      <c r="V1787" s="4"/>
      <c r="W1787" s="4">
        <v>45818</v>
      </c>
      <c r="X1787" s="4"/>
      <c r="Y1787" s="4" t="s">
        <v>60</v>
      </c>
      <c r="Z1787" s="4">
        <v>45820</v>
      </c>
      <c r="AA1787" s="4"/>
      <c r="AB1787" s="4" t="s">
        <v>60</v>
      </c>
      <c r="AC1787" s="4">
        <v>45821</v>
      </c>
      <c r="AD1787" s="4">
        <v>45821</v>
      </c>
      <c r="AE1787" s="4">
        <v>45824</v>
      </c>
      <c r="AF1787" s="4"/>
      <c r="AG1787" s="30" t="s">
        <v>126</v>
      </c>
      <c r="AH1787" s="30" t="s">
        <v>520</v>
      </c>
      <c r="AI1787" s="30" t="s">
        <v>8220</v>
      </c>
      <c r="AJ1787" s="30" t="s">
        <v>522</v>
      </c>
      <c r="AK1787" s="30" t="s">
        <v>100</v>
      </c>
      <c r="AL1787" s="30" t="s">
        <v>523</v>
      </c>
      <c r="AM1787" s="30" t="s">
        <v>524</v>
      </c>
      <c r="AN1787" s="30">
        <v>6.4965099999999998</v>
      </c>
      <c r="AO1787" s="30" t="s">
        <v>68</v>
      </c>
      <c r="AP1787" s="30"/>
      <c r="AQ1787" s="30"/>
      <c r="AR1787" s="30" t="s">
        <v>68</v>
      </c>
      <c r="AS1787" s="30"/>
      <c r="AT1787" s="30"/>
      <c r="AU1787" s="30" t="s">
        <v>332</v>
      </c>
      <c r="AV1787" s="30" t="s">
        <v>333</v>
      </c>
      <c r="AW1787" s="30">
        <v>28.418959999999998</v>
      </c>
      <c r="AX1787" s="30" t="s">
        <v>8221</v>
      </c>
      <c r="AY1787" s="30" t="s">
        <v>8222</v>
      </c>
      <c r="AZ1787" s="3">
        <v>300</v>
      </c>
      <c r="BA1787" s="30" t="s">
        <v>60</v>
      </c>
      <c r="BB1787" s="30">
        <v>300</v>
      </c>
      <c r="BC1787" s="30" t="s">
        <v>60</v>
      </c>
      <c r="BD1787" s="30" t="s">
        <v>60</v>
      </c>
      <c r="BE1787" s="30" t="s">
        <v>60</v>
      </c>
      <c r="BF1787" s="35" t="str">
        <f>IFERROR(VLOOKUP(Data_Power_app[[#This Row],[PRO ODER]],'Result'!A:C,3,0),"")</f>
        <v>LAMINATION 5</v>
      </c>
      <c r="BG1787" s="14" t="str">
        <f>IFERROR(VLOOKUP(Data_Power_app[[#This Row],[PRO ODER]]&amp;"LAM_IN",'Real Time'!A:E,4,0),"")</f>
        <v/>
      </c>
      <c r="BH1787" s="37" t="str">
        <f>IF(Data_Power_app[[#This Row],[LAMINATION MACHINE (PLAN)]]="","",IF(Data_Power_app[[#This Row],[LAMINATION MACHINE (REALTIME)]]="","",RIGHT(Data_Power_app[[#This Row],[LAMINATION MACHINE (REALTIME)]],1)=RIGHT(Data_Power_app[[#This Row],[LAMINATION MACHINE (PLAN)]],1)))</f>
        <v/>
      </c>
    </row>
    <row r="1788" spans="1:60" x14ac:dyDescent="0.25">
      <c r="A1788" s="27">
        <v>2734</v>
      </c>
      <c r="B1788" s="30" t="s">
        <v>8223</v>
      </c>
      <c r="C1788" s="30" t="s">
        <v>8224</v>
      </c>
      <c r="D1788" s="30" t="s">
        <v>95</v>
      </c>
      <c r="E1788" s="30" t="s">
        <v>329</v>
      </c>
      <c r="F1788" s="30" t="s">
        <v>59</v>
      </c>
      <c r="G1788" s="30">
        <v>900</v>
      </c>
      <c r="H1788" s="4">
        <v>45811</v>
      </c>
      <c r="I1788" s="30">
        <v>45808</v>
      </c>
      <c r="J1788" s="4">
        <v>45808</v>
      </c>
      <c r="K1788" s="4">
        <v>45812</v>
      </c>
      <c r="L1788" s="4"/>
      <c r="M1788" s="4">
        <v>45813</v>
      </c>
      <c r="N1788" s="4"/>
      <c r="O1788" s="4">
        <v>45814</v>
      </c>
      <c r="P1788" s="4" t="s">
        <v>60</v>
      </c>
      <c r="Q1788" s="4" t="s">
        <v>60</v>
      </c>
      <c r="R1788" s="4" t="s">
        <v>60</v>
      </c>
      <c r="S1788" s="4" t="s">
        <v>60</v>
      </c>
      <c r="T1788" s="4">
        <v>45817</v>
      </c>
      <c r="U1788" s="4"/>
      <c r="V1788" s="4"/>
      <c r="W1788" s="4">
        <v>45818</v>
      </c>
      <c r="X1788" s="4"/>
      <c r="Y1788" s="4" t="s">
        <v>60</v>
      </c>
      <c r="Z1788" s="4">
        <v>45820</v>
      </c>
      <c r="AA1788" s="4"/>
      <c r="AB1788" s="4" t="s">
        <v>60</v>
      </c>
      <c r="AC1788" s="4">
        <v>45821</v>
      </c>
      <c r="AD1788" s="4">
        <v>45821</v>
      </c>
      <c r="AE1788" s="4">
        <v>45824</v>
      </c>
      <c r="AF1788" s="4"/>
      <c r="AG1788" s="30" t="s">
        <v>126</v>
      </c>
      <c r="AH1788" s="30" t="s">
        <v>520</v>
      </c>
      <c r="AI1788" s="30" t="s">
        <v>8220</v>
      </c>
      <c r="AJ1788" s="30" t="s">
        <v>522</v>
      </c>
      <c r="AK1788" s="30" t="s">
        <v>100</v>
      </c>
      <c r="AL1788" s="30" t="s">
        <v>523</v>
      </c>
      <c r="AM1788" s="30" t="s">
        <v>524</v>
      </c>
      <c r="AN1788" s="30">
        <v>19.303699999999999</v>
      </c>
      <c r="AO1788" s="30" t="s">
        <v>68</v>
      </c>
      <c r="AP1788" s="30"/>
      <c r="AQ1788" s="30"/>
      <c r="AR1788" s="30" t="s">
        <v>68</v>
      </c>
      <c r="AS1788" s="30"/>
      <c r="AT1788" s="30"/>
      <c r="AU1788" s="30" t="s">
        <v>332</v>
      </c>
      <c r="AV1788" s="30" t="s">
        <v>333</v>
      </c>
      <c r="AW1788" s="30">
        <v>84.437529999999995</v>
      </c>
      <c r="AX1788" s="30" t="s">
        <v>8221</v>
      </c>
      <c r="AY1788" s="30" t="s">
        <v>8222</v>
      </c>
      <c r="AZ1788" s="3">
        <v>900</v>
      </c>
      <c r="BA1788" s="30" t="s">
        <v>60</v>
      </c>
      <c r="BB1788" s="30">
        <v>900</v>
      </c>
      <c r="BC1788" s="30" t="s">
        <v>60</v>
      </c>
      <c r="BD1788" s="30" t="s">
        <v>60</v>
      </c>
      <c r="BE1788" s="30" t="s">
        <v>60</v>
      </c>
      <c r="BF1788" s="35" t="str">
        <f>IFERROR(VLOOKUP(Data_Power_app[[#This Row],[PRO ODER]],'Result'!A:C,3,0),"")</f>
        <v>LAMINATION 5</v>
      </c>
      <c r="BG1788" s="14" t="str">
        <f>IFERROR(VLOOKUP(Data_Power_app[[#This Row],[PRO ODER]]&amp;"LAM_IN",'Real Time'!A:E,4,0),"")</f>
        <v/>
      </c>
      <c r="BH1788" s="37" t="str">
        <f>IF(Data_Power_app[[#This Row],[LAMINATION MACHINE (PLAN)]]="","",IF(Data_Power_app[[#This Row],[LAMINATION MACHINE (REALTIME)]]="","",RIGHT(Data_Power_app[[#This Row],[LAMINATION MACHINE (REALTIME)]],1)=RIGHT(Data_Power_app[[#This Row],[LAMINATION MACHINE (PLAN)]],1)))</f>
        <v/>
      </c>
    </row>
    <row r="1789" spans="1:60" x14ac:dyDescent="0.25">
      <c r="A1789" s="27">
        <v>2735</v>
      </c>
      <c r="B1789" s="30" t="s">
        <v>3342</v>
      </c>
      <c r="C1789" s="30" t="s">
        <v>3343</v>
      </c>
      <c r="D1789" s="30" t="s">
        <v>95</v>
      </c>
      <c r="E1789" s="30" t="s">
        <v>1733</v>
      </c>
      <c r="F1789" s="30" t="s">
        <v>59</v>
      </c>
      <c r="G1789" s="30">
        <v>1468</v>
      </c>
      <c r="H1789" s="4">
        <v>45806</v>
      </c>
      <c r="I1789" s="30">
        <v>45803</v>
      </c>
      <c r="J1789" s="4">
        <v>45803</v>
      </c>
      <c r="K1789" s="4">
        <v>45807</v>
      </c>
      <c r="L1789" s="4">
        <v>45804.498344907406</v>
      </c>
      <c r="M1789" s="4">
        <v>45807</v>
      </c>
      <c r="N1789" s="4">
        <v>45804.875104166669</v>
      </c>
      <c r="O1789" s="4">
        <v>45810</v>
      </c>
      <c r="P1789" s="4" t="s">
        <v>60</v>
      </c>
      <c r="Q1789" s="4">
        <v>45811</v>
      </c>
      <c r="R1789" s="4" t="s">
        <v>60</v>
      </c>
      <c r="S1789" s="4" t="s">
        <v>60</v>
      </c>
      <c r="T1789" s="4">
        <v>45812</v>
      </c>
      <c r="U1789" s="4">
        <v>45805.309016203704</v>
      </c>
      <c r="V1789" s="4">
        <v>45811.532766203702</v>
      </c>
      <c r="W1789" s="4">
        <v>45817</v>
      </c>
      <c r="X1789" s="4"/>
      <c r="Y1789" s="4" t="s">
        <v>60</v>
      </c>
      <c r="Z1789" s="4">
        <v>45819</v>
      </c>
      <c r="AA1789" s="4"/>
      <c r="AB1789" s="4" t="s">
        <v>60</v>
      </c>
      <c r="AC1789" s="4">
        <v>45820</v>
      </c>
      <c r="AD1789" s="4">
        <v>45821</v>
      </c>
      <c r="AE1789" s="4">
        <v>45824</v>
      </c>
      <c r="AF1789" s="4"/>
      <c r="AG1789" s="30" t="s">
        <v>343</v>
      </c>
      <c r="AH1789" s="30" t="s">
        <v>752</v>
      </c>
      <c r="AI1789" s="30" t="s">
        <v>3344</v>
      </c>
      <c r="AJ1789" s="30" t="s">
        <v>753</v>
      </c>
      <c r="AK1789" s="30" t="s">
        <v>100</v>
      </c>
      <c r="AL1789" s="30" t="s">
        <v>754</v>
      </c>
      <c r="AM1789" s="30" t="s">
        <v>755</v>
      </c>
      <c r="AN1789" s="30">
        <v>67.351569999999995</v>
      </c>
      <c r="AO1789" s="30" t="s">
        <v>68</v>
      </c>
      <c r="AP1789" s="30"/>
      <c r="AQ1789" s="30"/>
      <c r="AR1789" s="30" t="s">
        <v>68</v>
      </c>
      <c r="AS1789" s="30"/>
      <c r="AT1789" s="30"/>
      <c r="AU1789" s="30" t="s">
        <v>525</v>
      </c>
      <c r="AV1789" s="30" t="s">
        <v>526</v>
      </c>
      <c r="AW1789" s="30">
        <v>125.20797</v>
      </c>
      <c r="AX1789" s="30" t="s">
        <v>693</v>
      </c>
      <c r="AY1789" s="30" t="s">
        <v>694</v>
      </c>
      <c r="AZ1789" s="3">
        <v>1468</v>
      </c>
      <c r="BA1789" s="30" t="s">
        <v>60</v>
      </c>
      <c r="BB1789" s="30">
        <v>1468</v>
      </c>
      <c r="BC1789" s="30" t="s">
        <v>60</v>
      </c>
      <c r="BD1789" s="30" t="s">
        <v>60</v>
      </c>
      <c r="BE1789" s="30" t="s">
        <v>60</v>
      </c>
      <c r="BF1789" s="35" t="str">
        <f>IFERROR(VLOOKUP(Data_Power_app[[#This Row],[PRO ODER]],'Result'!A:C,3,0),"")</f>
        <v/>
      </c>
      <c r="BG1789" s="14" t="str">
        <f>IFERROR(VLOOKUP(Data_Power_app[[#This Row],[PRO ODER]]&amp;"LAM_IN",'Real Time'!A:E,4,0),"")</f>
        <v/>
      </c>
      <c r="BH1789" s="37" t="str">
        <f>IF(Data_Power_app[[#This Row],[LAMINATION MACHINE (PLAN)]]="","",IF(Data_Power_app[[#This Row],[LAMINATION MACHINE (REALTIME)]]="","",RIGHT(Data_Power_app[[#This Row],[LAMINATION MACHINE (REALTIME)]],1)=RIGHT(Data_Power_app[[#This Row],[LAMINATION MACHINE (PLAN)]],1)))</f>
        <v/>
      </c>
    </row>
    <row r="1790" spans="1:60" x14ac:dyDescent="0.25">
      <c r="A1790" s="27">
        <v>2736</v>
      </c>
      <c r="B1790" s="30" t="s">
        <v>3345</v>
      </c>
      <c r="C1790" s="30" t="s">
        <v>3346</v>
      </c>
      <c r="D1790" s="30" t="s">
        <v>95</v>
      </c>
      <c r="E1790" s="30" t="s">
        <v>1733</v>
      </c>
      <c r="F1790" s="30" t="s">
        <v>59</v>
      </c>
      <c r="G1790" s="30">
        <v>1468</v>
      </c>
      <c r="H1790" s="4">
        <v>45806</v>
      </c>
      <c r="I1790" s="30">
        <v>45803</v>
      </c>
      <c r="J1790" s="4">
        <v>45803</v>
      </c>
      <c r="K1790" s="4">
        <v>45807</v>
      </c>
      <c r="L1790" s="4">
        <v>45804.498414351852</v>
      </c>
      <c r="M1790" s="4">
        <v>45807</v>
      </c>
      <c r="N1790" s="4">
        <v>45804.875277777777</v>
      </c>
      <c r="O1790" s="4">
        <v>45810</v>
      </c>
      <c r="P1790" s="4" t="s">
        <v>60</v>
      </c>
      <c r="Q1790" s="4">
        <v>45811</v>
      </c>
      <c r="R1790" s="4" t="s">
        <v>60</v>
      </c>
      <c r="S1790" s="4" t="s">
        <v>60</v>
      </c>
      <c r="T1790" s="4">
        <v>45812</v>
      </c>
      <c r="U1790" s="4">
        <v>45805.309120370373</v>
      </c>
      <c r="V1790" s="4">
        <v>45806.076701388891</v>
      </c>
      <c r="W1790" s="4">
        <v>45817</v>
      </c>
      <c r="X1790" s="4"/>
      <c r="Y1790" s="4" t="s">
        <v>60</v>
      </c>
      <c r="Z1790" s="4">
        <v>45819</v>
      </c>
      <c r="AA1790" s="4"/>
      <c r="AB1790" s="4" t="s">
        <v>60</v>
      </c>
      <c r="AC1790" s="4">
        <v>45820</v>
      </c>
      <c r="AD1790" s="4">
        <v>45821</v>
      </c>
      <c r="AE1790" s="4">
        <v>45824</v>
      </c>
      <c r="AF1790" s="4"/>
      <c r="AG1790" s="30" t="s">
        <v>343</v>
      </c>
      <c r="AH1790" s="30" t="s">
        <v>752</v>
      </c>
      <c r="AI1790" s="30" t="s">
        <v>3344</v>
      </c>
      <c r="AJ1790" s="30" t="s">
        <v>753</v>
      </c>
      <c r="AK1790" s="30" t="s">
        <v>100</v>
      </c>
      <c r="AL1790" s="30" t="s">
        <v>754</v>
      </c>
      <c r="AM1790" s="30" t="s">
        <v>755</v>
      </c>
      <c r="AN1790" s="30">
        <v>67.415580000000006</v>
      </c>
      <c r="AO1790" s="30" t="s">
        <v>68</v>
      </c>
      <c r="AP1790" s="30"/>
      <c r="AQ1790" s="30"/>
      <c r="AR1790" s="30" t="s">
        <v>68</v>
      </c>
      <c r="AS1790" s="30"/>
      <c r="AT1790" s="30"/>
      <c r="AU1790" s="30" t="s">
        <v>525</v>
      </c>
      <c r="AV1790" s="30" t="s">
        <v>526</v>
      </c>
      <c r="AW1790" s="30">
        <v>125.32658000000001</v>
      </c>
      <c r="AX1790" s="30" t="s">
        <v>693</v>
      </c>
      <c r="AY1790" s="30" t="s">
        <v>694</v>
      </c>
      <c r="AZ1790" s="3">
        <v>1468</v>
      </c>
      <c r="BA1790" s="30" t="s">
        <v>60</v>
      </c>
      <c r="BB1790" s="30">
        <v>1468</v>
      </c>
      <c r="BC1790" s="30" t="s">
        <v>60</v>
      </c>
      <c r="BD1790" s="30" t="s">
        <v>60</v>
      </c>
      <c r="BE1790" s="30" t="s">
        <v>60</v>
      </c>
      <c r="BF1790" s="35" t="str">
        <f>IFERROR(VLOOKUP(Data_Power_app[[#This Row],[PRO ODER]],'Result'!A:C,3,0),"")</f>
        <v/>
      </c>
      <c r="BG1790" s="14" t="str">
        <f>IFERROR(VLOOKUP(Data_Power_app[[#This Row],[PRO ODER]]&amp;"LAM_IN",'Real Time'!A:E,4,0),"")</f>
        <v/>
      </c>
      <c r="BH1790" s="37" t="str">
        <f>IF(Data_Power_app[[#This Row],[LAMINATION MACHINE (PLAN)]]="","",IF(Data_Power_app[[#This Row],[LAMINATION MACHINE (REALTIME)]]="","",RIGHT(Data_Power_app[[#This Row],[LAMINATION MACHINE (REALTIME)]],1)=RIGHT(Data_Power_app[[#This Row],[LAMINATION MACHINE (PLAN)]],1)))</f>
        <v/>
      </c>
    </row>
    <row r="1791" spans="1:60" x14ac:dyDescent="0.25">
      <c r="A1791" s="27">
        <v>2737</v>
      </c>
      <c r="B1791" s="30" t="s">
        <v>3347</v>
      </c>
      <c r="C1791" s="30" t="s">
        <v>3348</v>
      </c>
      <c r="D1791" s="30" t="s">
        <v>95</v>
      </c>
      <c r="E1791" s="30" t="s">
        <v>1733</v>
      </c>
      <c r="F1791" s="30" t="s">
        <v>59</v>
      </c>
      <c r="G1791" s="30">
        <v>904</v>
      </c>
      <c r="H1791" s="4">
        <v>45806</v>
      </c>
      <c r="I1791" s="30">
        <v>45803</v>
      </c>
      <c r="J1791" s="4">
        <v>45803</v>
      </c>
      <c r="K1791" s="4">
        <v>45807</v>
      </c>
      <c r="L1791" s="4">
        <v>45804.498460648145</v>
      </c>
      <c r="M1791" s="4">
        <v>45807</v>
      </c>
      <c r="N1791" s="4">
        <v>45804.875439814816</v>
      </c>
      <c r="O1791" s="4">
        <v>45810</v>
      </c>
      <c r="P1791" s="4" t="s">
        <v>60</v>
      </c>
      <c r="Q1791" s="4">
        <v>45811</v>
      </c>
      <c r="R1791" s="4" t="s">
        <v>60</v>
      </c>
      <c r="S1791" s="4" t="s">
        <v>60</v>
      </c>
      <c r="T1791" s="4">
        <v>45812</v>
      </c>
      <c r="U1791" s="4">
        <v>45805.309050925927</v>
      </c>
      <c r="V1791" s="4">
        <v>45808.77107638889</v>
      </c>
      <c r="W1791" s="4">
        <v>45817</v>
      </c>
      <c r="X1791" s="4"/>
      <c r="Y1791" s="4" t="s">
        <v>60</v>
      </c>
      <c r="Z1791" s="4">
        <v>45819</v>
      </c>
      <c r="AA1791" s="4"/>
      <c r="AB1791" s="4" t="s">
        <v>60</v>
      </c>
      <c r="AC1791" s="4">
        <v>45820</v>
      </c>
      <c r="AD1791" s="4">
        <v>45821</v>
      </c>
      <c r="AE1791" s="4">
        <v>45824</v>
      </c>
      <c r="AF1791" s="4"/>
      <c r="AG1791" s="30" t="s">
        <v>343</v>
      </c>
      <c r="AH1791" s="30" t="s">
        <v>752</v>
      </c>
      <c r="AI1791" s="30" t="s">
        <v>3349</v>
      </c>
      <c r="AJ1791" s="30" t="s">
        <v>753</v>
      </c>
      <c r="AK1791" s="30" t="s">
        <v>100</v>
      </c>
      <c r="AL1791" s="30" t="s">
        <v>754</v>
      </c>
      <c r="AM1791" s="30" t="s">
        <v>755</v>
      </c>
      <c r="AN1791" s="30">
        <v>41.339619999999996</v>
      </c>
      <c r="AO1791" s="30" t="s">
        <v>68</v>
      </c>
      <c r="AP1791" s="30"/>
      <c r="AQ1791" s="30"/>
      <c r="AR1791" s="30" t="s">
        <v>68</v>
      </c>
      <c r="AS1791" s="30"/>
      <c r="AT1791" s="30"/>
      <c r="AU1791" s="30" t="s">
        <v>525</v>
      </c>
      <c r="AV1791" s="30" t="s">
        <v>526</v>
      </c>
      <c r="AW1791" s="30">
        <v>76.85324</v>
      </c>
      <c r="AX1791" s="30" t="s">
        <v>964</v>
      </c>
      <c r="AY1791" s="30" t="s">
        <v>965</v>
      </c>
      <c r="AZ1791" s="3">
        <v>904</v>
      </c>
      <c r="BA1791" s="30" t="s">
        <v>60</v>
      </c>
      <c r="BB1791" s="30">
        <v>904</v>
      </c>
      <c r="BC1791" s="30" t="s">
        <v>60</v>
      </c>
      <c r="BD1791" s="30" t="s">
        <v>60</v>
      </c>
      <c r="BE1791" s="30" t="s">
        <v>60</v>
      </c>
      <c r="BF1791" s="35" t="str">
        <f>IFERROR(VLOOKUP(Data_Power_app[[#This Row],[PRO ODER]],'Result'!A:C,3,0),"")</f>
        <v/>
      </c>
      <c r="BG1791" s="14" t="str">
        <f>IFERROR(VLOOKUP(Data_Power_app[[#This Row],[PRO ODER]]&amp;"LAM_IN",'Real Time'!A:E,4,0),"")</f>
        <v/>
      </c>
      <c r="BH1791" s="37" t="str">
        <f>IF(Data_Power_app[[#This Row],[LAMINATION MACHINE (PLAN)]]="","",IF(Data_Power_app[[#This Row],[LAMINATION MACHINE (REALTIME)]]="","",RIGHT(Data_Power_app[[#This Row],[LAMINATION MACHINE (REALTIME)]],1)=RIGHT(Data_Power_app[[#This Row],[LAMINATION MACHINE (PLAN)]],1)))</f>
        <v/>
      </c>
    </row>
    <row r="1792" spans="1:60" x14ac:dyDescent="0.25">
      <c r="A1792" s="27">
        <v>2738</v>
      </c>
      <c r="B1792" s="30" t="s">
        <v>3350</v>
      </c>
      <c r="C1792" s="30" t="s">
        <v>3351</v>
      </c>
      <c r="D1792" s="30" t="s">
        <v>95</v>
      </c>
      <c r="E1792" s="30" t="s">
        <v>1733</v>
      </c>
      <c r="F1792" s="30" t="s">
        <v>59</v>
      </c>
      <c r="G1792" s="30">
        <v>904</v>
      </c>
      <c r="H1792" s="4">
        <v>45806</v>
      </c>
      <c r="I1792" s="30">
        <v>45803</v>
      </c>
      <c r="J1792" s="4">
        <v>45803</v>
      </c>
      <c r="K1792" s="4">
        <v>45807</v>
      </c>
      <c r="L1792" s="4">
        <v>45804.498495370368</v>
      </c>
      <c r="M1792" s="4">
        <v>45807</v>
      </c>
      <c r="N1792" s="4">
        <v>45804.875520833331</v>
      </c>
      <c r="O1792" s="4">
        <v>45810</v>
      </c>
      <c r="P1792" s="4" t="s">
        <v>60</v>
      </c>
      <c r="Q1792" s="4">
        <v>45811</v>
      </c>
      <c r="R1792" s="4" t="s">
        <v>60</v>
      </c>
      <c r="S1792" s="4" t="s">
        <v>60</v>
      </c>
      <c r="T1792" s="4">
        <v>45812</v>
      </c>
      <c r="U1792" s="4">
        <v>45805.30908564815</v>
      </c>
      <c r="V1792" s="4">
        <v>45808.450949074075</v>
      </c>
      <c r="W1792" s="4">
        <v>45817</v>
      </c>
      <c r="X1792" s="4">
        <v>45810.660370370373</v>
      </c>
      <c r="Y1792" s="4" t="s">
        <v>77</v>
      </c>
      <c r="Z1792" s="4">
        <v>45819</v>
      </c>
      <c r="AA1792" s="4">
        <v>45811.540173611109</v>
      </c>
      <c r="AB1792" s="4" t="s">
        <v>60</v>
      </c>
      <c r="AC1792" s="4">
        <v>45820</v>
      </c>
      <c r="AD1792" s="4">
        <v>45821</v>
      </c>
      <c r="AE1792" s="4">
        <v>45824</v>
      </c>
      <c r="AF1792" s="4"/>
      <c r="AG1792" s="30" t="s">
        <v>62</v>
      </c>
      <c r="AH1792" s="30" t="s">
        <v>752</v>
      </c>
      <c r="AI1792" s="30" t="s">
        <v>3349</v>
      </c>
      <c r="AJ1792" s="30" t="s">
        <v>753</v>
      </c>
      <c r="AK1792" s="30" t="s">
        <v>100</v>
      </c>
      <c r="AL1792" s="30" t="s">
        <v>754</v>
      </c>
      <c r="AM1792" s="30" t="s">
        <v>755</v>
      </c>
      <c r="AN1792" s="30">
        <v>41.560789999999997</v>
      </c>
      <c r="AO1792" s="30" t="s">
        <v>68</v>
      </c>
      <c r="AP1792" s="30"/>
      <c r="AQ1792" s="30"/>
      <c r="AR1792" s="30" t="s">
        <v>68</v>
      </c>
      <c r="AS1792" s="30"/>
      <c r="AT1792" s="30"/>
      <c r="AU1792" s="30" t="s">
        <v>525</v>
      </c>
      <c r="AV1792" s="30" t="s">
        <v>526</v>
      </c>
      <c r="AW1792" s="30">
        <v>77.262050000000002</v>
      </c>
      <c r="AX1792" s="30" t="s">
        <v>964</v>
      </c>
      <c r="AY1792" s="30" t="s">
        <v>965</v>
      </c>
      <c r="AZ1792" s="3">
        <v>904</v>
      </c>
      <c r="BA1792" s="30" t="s">
        <v>60</v>
      </c>
      <c r="BB1792" s="30">
        <v>904</v>
      </c>
      <c r="BC1792" s="30" t="s">
        <v>60</v>
      </c>
      <c r="BD1792" s="30" t="s">
        <v>60</v>
      </c>
      <c r="BE1792" s="30" t="s">
        <v>60</v>
      </c>
      <c r="BF1792" s="35" t="str">
        <f>IFERROR(VLOOKUP(Data_Power_app[[#This Row],[PRO ODER]],'Result'!A:C,3,0),"")</f>
        <v/>
      </c>
      <c r="BG1792" s="14" t="str">
        <f>IFERROR(VLOOKUP(Data_Power_app[[#This Row],[PRO ODER]]&amp;"LAM_IN",'Real Time'!A:E,4,0),"")</f>
        <v/>
      </c>
      <c r="BH1792" s="37" t="str">
        <f>IF(Data_Power_app[[#This Row],[LAMINATION MACHINE (PLAN)]]="","",IF(Data_Power_app[[#This Row],[LAMINATION MACHINE (REALTIME)]]="","",RIGHT(Data_Power_app[[#This Row],[LAMINATION MACHINE (REALTIME)]],1)=RIGHT(Data_Power_app[[#This Row],[LAMINATION MACHINE (PLAN)]],1)))</f>
        <v/>
      </c>
    </row>
    <row r="1793" spans="1:60" x14ac:dyDescent="0.25">
      <c r="A1793" s="27">
        <v>2739</v>
      </c>
      <c r="B1793" s="30" t="s">
        <v>6882</v>
      </c>
      <c r="C1793" s="30" t="s">
        <v>6883</v>
      </c>
      <c r="D1793" s="30" t="s">
        <v>95</v>
      </c>
      <c r="E1793" s="30" t="s">
        <v>1733</v>
      </c>
      <c r="F1793" s="30" t="s">
        <v>59</v>
      </c>
      <c r="G1793" s="30">
        <v>384</v>
      </c>
      <c r="H1793" s="4">
        <v>45808</v>
      </c>
      <c r="I1793" s="30">
        <v>45807</v>
      </c>
      <c r="J1793" s="4">
        <v>45807</v>
      </c>
      <c r="K1793" s="4">
        <v>45810</v>
      </c>
      <c r="L1793" s="4">
        <v>45808.736898148149</v>
      </c>
      <c r="M1793" s="4">
        <v>45811</v>
      </c>
      <c r="N1793" s="4">
        <v>45808.207083333335</v>
      </c>
      <c r="O1793" s="4">
        <v>45812</v>
      </c>
      <c r="P1793" s="4" t="s">
        <v>60</v>
      </c>
      <c r="Q1793" s="4">
        <v>45813</v>
      </c>
      <c r="R1793" s="4" t="s">
        <v>60</v>
      </c>
      <c r="S1793" s="4" t="s">
        <v>60</v>
      </c>
      <c r="T1793" s="4">
        <v>45814</v>
      </c>
      <c r="U1793" s="4">
        <v>45810.089386574073</v>
      </c>
      <c r="V1793" s="4"/>
      <c r="W1793" s="4">
        <v>45817</v>
      </c>
      <c r="X1793" s="4"/>
      <c r="Y1793" s="4" t="s">
        <v>60</v>
      </c>
      <c r="Z1793" s="4">
        <v>45819</v>
      </c>
      <c r="AA1793" s="4"/>
      <c r="AB1793" s="4" t="s">
        <v>60</v>
      </c>
      <c r="AC1793" s="4">
        <v>45820</v>
      </c>
      <c r="AD1793" s="4">
        <v>45821</v>
      </c>
      <c r="AE1793" s="4">
        <v>45824</v>
      </c>
      <c r="AF1793" s="4"/>
      <c r="AG1793" s="30" t="s">
        <v>266</v>
      </c>
      <c r="AH1793" s="30" t="s">
        <v>752</v>
      </c>
      <c r="AI1793" s="30" t="s">
        <v>6884</v>
      </c>
      <c r="AJ1793" s="30" t="s">
        <v>753</v>
      </c>
      <c r="AK1793" s="30" t="s">
        <v>100</v>
      </c>
      <c r="AL1793" s="30" t="s">
        <v>754</v>
      </c>
      <c r="AM1793" s="30" t="s">
        <v>755</v>
      </c>
      <c r="AN1793" s="30">
        <v>17.624120000000001</v>
      </c>
      <c r="AO1793" s="30" t="s">
        <v>68</v>
      </c>
      <c r="AP1793" s="30"/>
      <c r="AQ1793" s="30"/>
      <c r="AR1793" s="30" t="s">
        <v>68</v>
      </c>
      <c r="AS1793" s="30"/>
      <c r="AT1793" s="30"/>
      <c r="AU1793" s="30" t="s">
        <v>790</v>
      </c>
      <c r="AV1793" s="30" t="s">
        <v>791</v>
      </c>
      <c r="AW1793" s="30">
        <v>32.763669999999998</v>
      </c>
      <c r="AX1793" s="30" t="s">
        <v>6885</v>
      </c>
      <c r="AY1793" s="30" t="s">
        <v>6886</v>
      </c>
      <c r="AZ1793" s="3">
        <v>384</v>
      </c>
      <c r="BA1793" s="30" t="s">
        <v>60</v>
      </c>
      <c r="BB1793" s="30">
        <v>384</v>
      </c>
      <c r="BC1793" s="30" t="s">
        <v>60</v>
      </c>
      <c r="BD1793" s="30" t="s">
        <v>60</v>
      </c>
      <c r="BE1793" s="30" t="s">
        <v>60</v>
      </c>
      <c r="BF1793" s="35" t="str">
        <f>IFERROR(VLOOKUP(Data_Power_app[[#This Row],[PRO ODER]],'Result'!A:C,3,0),"")</f>
        <v/>
      </c>
      <c r="BG1793" s="14" t="str">
        <f>IFERROR(VLOOKUP(Data_Power_app[[#This Row],[PRO ODER]]&amp;"LAM_IN",'Real Time'!A:E,4,0),"")</f>
        <v/>
      </c>
      <c r="BH1793" s="37" t="str">
        <f>IF(Data_Power_app[[#This Row],[LAMINATION MACHINE (PLAN)]]="","",IF(Data_Power_app[[#This Row],[LAMINATION MACHINE (REALTIME)]]="","",RIGHT(Data_Power_app[[#This Row],[LAMINATION MACHINE (REALTIME)]],1)=RIGHT(Data_Power_app[[#This Row],[LAMINATION MACHINE (PLAN)]],1)))</f>
        <v/>
      </c>
    </row>
    <row r="1794" spans="1:60" x14ac:dyDescent="0.25">
      <c r="A1794" s="27">
        <v>2740</v>
      </c>
      <c r="B1794" s="30" t="s">
        <v>3352</v>
      </c>
      <c r="C1794" s="30" t="s">
        <v>3353</v>
      </c>
      <c r="D1794" s="30" t="s">
        <v>95</v>
      </c>
      <c r="E1794" s="30" t="s">
        <v>1733</v>
      </c>
      <c r="F1794" s="30" t="s">
        <v>59</v>
      </c>
      <c r="G1794" s="30">
        <v>1204</v>
      </c>
      <c r="H1794" s="4">
        <v>45806</v>
      </c>
      <c r="I1794" s="30">
        <v>45803</v>
      </c>
      <c r="J1794" s="4">
        <v>45803</v>
      </c>
      <c r="K1794" s="4">
        <v>45807</v>
      </c>
      <c r="L1794" s="4">
        <v>45804.563587962963</v>
      </c>
      <c r="M1794" s="4">
        <v>45807</v>
      </c>
      <c r="N1794" s="4">
        <v>45804.764340277776</v>
      </c>
      <c r="O1794" s="4">
        <v>45810</v>
      </c>
      <c r="P1794" s="4" t="s">
        <v>60</v>
      </c>
      <c r="Q1794" s="4">
        <v>45811</v>
      </c>
      <c r="R1794" s="4" t="s">
        <v>60</v>
      </c>
      <c r="S1794" s="4" t="s">
        <v>60</v>
      </c>
      <c r="T1794" s="4">
        <v>45812</v>
      </c>
      <c r="U1794" s="4">
        <v>45804.058622685188</v>
      </c>
      <c r="V1794" s="4">
        <v>45807.813599537039</v>
      </c>
      <c r="W1794" s="4">
        <v>45817</v>
      </c>
      <c r="X1794" s="4"/>
      <c r="Y1794" s="4" t="s">
        <v>60</v>
      </c>
      <c r="Z1794" s="4">
        <v>45819</v>
      </c>
      <c r="AA1794" s="4"/>
      <c r="AB1794" s="4" t="s">
        <v>60</v>
      </c>
      <c r="AC1794" s="4">
        <v>45820</v>
      </c>
      <c r="AD1794" s="4">
        <v>45821</v>
      </c>
      <c r="AE1794" s="4">
        <v>45824</v>
      </c>
      <c r="AF1794" s="4"/>
      <c r="AG1794" s="30" t="s">
        <v>343</v>
      </c>
      <c r="AH1794" s="30" t="s">
        <v>752</v>
      </c>
      <c r="AI1794" s="30" t="s">
        <v>3344</v>
      </c>
      <c r="AJ1794" s="30" t="s">
        <v>753</v>
      </c>
      <c r="AK1794" s="30" t="s">
        <v>100</v>
      </c>
      <c r="AL1794" s="30" t="s">
        <v>754</v>
      </c>
      <c r="AM1794" s="30" t="s">
        <v>755</v>
      </c>
      <c r="AN1794" s="30">
        <v>55.735700000000001</v>
      </c>
      <c r="AO1794" s="30" t="s">
        <v>68</v>
      </c>
      <c r="AP1794" s="30"/>
      <c r="AQ1794" s="30"/>
      <c r="AR1794" s="30" t="s">
        <v>68</v>
      </c>
      <c r="AS1794" s="30"/>
      <c r="AT1794" s="30"/>
      <c r="AU1794" s="30" t="s">
        <v>525</v>
      </c>
      <c r="AV1794" s="30" t="s">
        <v>526</v>
      </c>
      <c r="AW1794" s="30">
        <v>103.61502</v>
      </c>
      <c r="AX1794" s="30" t="s">
        <v>693</v>
      </c>
      <c r="AY1794" s="30" t="s">
        <v>694</v>
      </c>
      <c r="AZ1794" s="3">
        <v>1204</v>
      </c>
      <c r="BA1794" s="30" t="s">
        <v>60</v>
      </c>
      <c r="BB1794" s="30">
        <v>1204</v>
      </c>
      <c r="BC1794" s="30" t="s">
        <v>60</v>
      </c>
      <c r="BD1794" s="30" t="s">
        <v>60</v>
      </c>
      <c r="BE1794" s="30" t="s">
        <v>60</v>
      </c>
      <c r="BF1794" s="35" t="str">
        <f>IFERROR(VLOOKUP(Data_Power_app[[#This Row],[PRO ODER]],'Result'!A:C,3,0),"")</f>
        <v/>
      </c>
      <c r="BG1794" s="14" t="str">
        <f>IFERROR(VLOOKUP(Data_Power_app[[#This Row],[PRO ODER]]&amp;"LAM_IN",'Real Time'!A:E,4,0),"")</f>
        <v/>
      </c>
      <c r="BH1794" s="37" t="str">
        <f>IF(Data_Power_app[[#This Row],[LAMINATION MACHINE (PLAN)]]="","",IF(Data_Power_app[[#This Row],[LAMINATION MACHINE (REALTIME)]]="","",RIGHT(Data_Power_app[[#This Row],[LAMINATION MACHINE (REALTIME)]],1)=RIGHT(Data_Power_app[[#This Row],[LAMINATION MACHINE (PLAN)]],1)))</f>
        <v/>
      </c>
    </row>
    <row r="1795" spans="1:60" x14ac:dyDescent="0.25">
      <c r="A1795" s="27">
        <v>2741</v>
      </c>
      <c r="B1795" s="30" t="s">
        <v>3354</v>
      </c>
      <c r="C1795" s="30" t="s">
        <v>3355</v>
      </c>
      <c r="D1795" s="30" t="s">
        <v>95</v>
      </c>
      <c r="E1795" s="30" t="s">
        <v>1733</v>
      </c>
      <c r="F1795" s="30" t="s">
        <v>59</v>
      </c>
      <c r="G1795" s="30">
        <v>592</v>
      </c>
      <c r="H1795" s="4">
        <v>45806</v>
      </c>
      <c r="I1795" s="30">
        <v>45803</v>
      </c>
      <c r="J1795" s="4">
        <v>45803</v>
      </c>
      <c r="K1795" s="4">
        <v>45807</v>
      </c>
      <c r="L1795" s="4">
        <v>45804.563634259262</v>
      </c>
      <c r="M1795" s="4">
        <v>45807</v>
      </c>
      <c r="N1795" s="4">
        <v>45804.764432870368</v>
      </c>
      <c r="O1795" s="4">
        <v>45810</v>
      </c>
      <c r="P1795" s="4" t="s">
        <v>60</v>
      </c>
      <c r="Q1795" s="4">
        <v>45811</v>
      </c>
      <c r="R1795" s="4" t="s">
        <v>60</v>
      </c>
      <c r="S1795" s="4" t="s">
        <v>60</v>
      </c>
      <c r="T1795" s="4">
        <v>45812</v>
      </c>
      <c r="U1795" s="4">
        <v>45805.536064814813</v>
      </c>
      <c r="V1795" s="4">
        <v>45807.813587962963</v>
      </c>
      <c r="W1795" s="4">
        <v>45817</v>
      </c>
      <c r="X1795" s="4"/>
      <c r="Y1795" s="4" t="s">
        <v>60</v>
      </c>
      <c r="Z1795" s="4">
        <v>45819</v>
      </c>
      <c r="AA1795" s="4"/>
      <c r="AB1795" s="4" t="s">
        <v>60</v>
      </c>
      <c r="AC1795" s="4">
        <v>45820</v>
      </c>
      <c r="AD1795" s="4">
        <v>45821</v>
      </c>
      <c r="AE1795" s="4">
        <v>45824</v>
      </c>
      <c r="AF1795" s="4"/>
      <c r="AG1795" s="30" t="s">
        <v>343</v>
      </c>
      <c r="AH1795" s="30" t="s">
        <v>752</v>
      </c>
      <c r="AI1795" s="30" t="s">
        <v>3356</v>
      </c>
      <c r="AJ1795" s="30" t="s">
        <v>753</v>
      </c>
      <c r="AK1795" s="30" t="s">
        <v>100</v>
      </c>
      <c r="AL1795" s="30" t="s">
        <v>754</v>
      </c>
      <c r="AM1795" s="30" t="s">
        <v>755</v>
      </c>
      <c r="AN1795" s="30">
        <v>27.179880000000001</v>
      </c>
      <c r="AO1795" s="30" t="s">
        <v>68</v>
      </c>
      <c r="AP1795" s="30"/>
      <c r="AQ1795" s="30"/>
      <c r="AR1795" s="30" t="s">
        <v>68</v>
      </c>
      <c r="AS1795" s="30"/>
      <c r="AT1795" s="30"/>
      <c r="AU1795" s="30" t="s">
        <v>525</v>
      </c>
      <c r="AV1795" s="30" t="s">
        <v>526</v>
      </c>
      <c r="AW1795" s="30">
        <v>50.527819999999998</v>
      </c>
      <c r="AX1795" s="30" t="s">
        <v>967</v>
      </c>
      <c r="AY1795" s="30" t="s">
        <v>968</v>
      </c>
      <c r="AZ1795" s="3">
        <v>592</v>
      </c>
      <c r="BA1795" s="30" t="s">
        <v>60</v>
      </c>
      <c r="BB1795" s="30">
        <v>592</v>
      </c>
      <c r="BC1795" s="30" t="s">
        <v>60</v>
      </c>
      <c r="BD1795" s="30" t="s">
        <v>60</v>
      </c>
      <c r="BE1795" s="30" t="s">
        <v>60</v>
      </c>
      <c r="BF1795" s="35" t="str">
        <f>IFERROR(VLOOKUP(Data_Power_app[[#This Row],[PRO ODER]],'Result'!A:C,3,0),"")</f>
        <v/>
      </c>
      <c r="BG1795" s="14" t="str">
        <f>IFERROR(VLOOKUP(Data_Power_app[[#This Row],[PRO ODER]]&amp;"LAM_IN",'Real Time'!A:E,4,0),"")</f>
        <v/>
      </c>
      <c r="BH1795" s="37" t="str">
        <f>IF(Data_Power_app[[#This Row],[LAMINATION MACHINE (PLAN)]]="","",IF(Data_Power_app[[#This Row],[LAMINATION MACHINE (REALTIME)]]="","",RIGHT(Data_Power_app[[#This Row],[LAMINATION MACHINE (REALTIME)]],1)=RIGHT(Data_Power_app[[#This Row],[LAMINATION MACHINE (PLAN)]],1)))</f>
        <v/>
      </c>
    </row>
    <row r="1796" spans="1:60" x14ac:dyDescent="0.25">
      <c r="A1796" s="27">
        <v>2742</v>
      </c>
      <c r="B1796" s="30" t="s">
        <v>3357</v>
      </c>
      <c r="C1796" s="30" t="s">
        <v>3358</v>
      </c>
      <c r="D1796" s="30" t="s">
        <v>95</v>
      </c>
      <c r="E1796" s="30" t="s">
        <v>1733</v>
      </c>
      <c r="F1796" s="30" t="s">
        <v>59</v>
      </c>
      <c r="G1796" s="30">
        <v>964</v>
      </c>
      <c r="H1796" s="4">
        <v>45806</v>
      </c>
      <c r="I1796" s="30">
        <v>45803</v>
      </c>
      <c r="J1796" s="4">
        <v>45803</v>
      </c>
      <c r="K1796" s="4">
        <v>45807</v>
      </c>
      <c r="L1796" s="4">
        <v>45804.563680555555</v>
      </c>
      <c r="M1796" s="4">
        <v>45807</v>
      </c>
      <c r="N1796" s="4">
        <v>45804.764479166668</v>
      </c>
      <c r="O1796" s="4">
        <v>45810</v>
      </c>
      <c r="P1796" s="4" t="s">
        <v>60</v>
      </c>
      <c r="Q1796" s="4">
        <v>45811</v>
      </c>
      <c r="R1796" s="4" t="s">
        <v>60</v>
      </c>
      <c r="S1796" s="4" t="s">
        <v>60</v>
      </c>
      <c r="T1796" s="4">
        <v>45812</v>
      </c>
      <c r="U1796" s="4">
        <v>45804.058564814812</v>
      </c>
      <c r="V1796" s="4">
        <v>45808.450995370367</v>
      </c>
      <c r="W1796" s="4">
        <v>45817</v>
      </c>
      <c r="X1796" s="4">
        <v>45811.637048611112</v>
      </c>
      <c r="Y1796" s="4" t="s">
        <v>77</v>
      </c>
      <c r="Z1796" s="4">
        <v>45819</v>
      </c>
      <c r="AA1796" s="4"/>
      <c r="AB1796" s="4" t="s">
        <v>60</v>
      </c>
      <c r="AC1796" s="4">
        <v>45820</v>
      </c>
      <c r="AD1796" s="4">
        <v>45821</v>
      </c>
      <c r="AE1796" s="4">
        <v>45824</v>
      </c>
      <c r="AF1796" s="4"/>
      <c r="AG1796" s="30" t="s">
        <v>97</v>
      </c>
      <c r="AH1796" s="30" t="s">
        <v>752</v>
      </c>
      <c r="AI1796" s="30" t="s">
        <v>3356</v>
      </c>
      <c r="AJ1796" s="30" t="s">
        <v>753</v>
      </c>
      <c r="AK1796" s="30" t="s">
        <v>100</v>
      </c>
      <c r="AL1796" s="30" t="s">
        <v>754</v>
      </c>
      <c r="AM1796" s="30" t="s">
        <v>755</v>
      </c>
      <c r="AN1796" s="30">
        <v>44.292639999999999</v>
      </c>
      <c r="AO1796" s="30" t="s">
        <v>68</v>
      </c>
      <c r="AP1796" s="30"/>
      <c r="AQ1796" s="30"/>
      <c r="AR1796" s="30" t="s">
        <v>68</v>
      </c>
      <c r="AS1796" s="30"/>
      <c r="AT1796" s="30"/>
      <c r="AU1796" s="30" t="s">
        <v>525</v>
      </c>
      <c r="AV1796" s="30" t="s">
        <v>526</v>
      </c>
      <c r="AW1796" s="30">
        <v>82.340670000000003</v>
      </c>
      <c r="AX1796" s="30" t="s">
        <v>967</v>
      </c>
      <c r="AY1796" s="30" t="s">
        <v>968</v>
      </c>
      <c r="AZ1796" s="3">
        <v>964</v>
      </c>
      <c r="BA1796" s="30" t="s">
        <v>60</v>
      </c>
      <c r="BB1796" s="30">
        <v>964</v>
      </c>
      <c r="BC1796" s="30" t="s">
        <v>60</v>
      </c>
      <c r="BD1796" s="30" t="s">
        <v>60</v>
      </c>
      <c r="BE1796" s="30" t="s">
        <v>60</v>
      </c>
      <c r="BF1796" s="35" t="str">
        <f>IFERROR(VLOOKUP(Data_Power_app[[#This Row],[PRO ODER]],'Result'!A:C,3,0),"")</f>
        <v/>
      </c>
      <c r="BG1796" s="14" t="str">
        <f>IFERROR(VLOOKUP(Data_Power_app[[#This Row],[PRO ODER]]&amp;"LAM_IN",'Real Time'!A:E,4,0),"")</f>
        <v/>
      </c>
      <c r="BH1796" s="37" t="str">
        <f>IF(Data_Power_app[[#This Row],[LAMINATION MACHINE (PLAN)]]="","",IF(Data_Power_app[[#This Row],[LAMINATION MACHINE (REALTIME)]]="","",RIGHT(Data_Power_app[[#This Row],[LAMINATION MACHINE (REALTIME)]],1)=RIGHT(Data_Power_app[[#This Row],[LAMINATION MACHINE (PLAN)]],1)))</f>
        <v/>
      </c>
    </row>
    <row r="1797" spans="1:60" x14ac:dyDescent="0.25">
      <c r="A1797" s="27">
        <v>2743</v>
      </c>
      <c r="B1797" s="30" t="s">
        <v>3359</v>
      </c>
      <c r="C1797" s="30" t="s">
        <v>3360</v>
      </c>
      <c r="D1797" s="30" t="s">
        <v>95</v>
      </c>
      <c r="E1797" s="30" t="s">
        <v>1733</v>
      </c>
      <c r="F1797" s="30" t="s">
        <v>59</v>
      </c>
      <c r="G1797" s="30">
        <v>2404</v>
      </c>
      <c r="H1797" s="4">
        <v>45806</v>
      </c>
      <c r="I1797" s="30">
        <v>45803</v>
      </c>
      <c r="J1797" s="4">
        <v>45803</v>
      </c>
      <c r="K1797" s="4">
        <v>45807</v>
      </c>
      <c r="L1797" s="4">
        <v>45804.563750000001</v>
      </c>
      <c r="M1797" s="4">
        <v>45807</v>
      </c>
      <c r="N1797" s="4">
        <v>45804.764386574076</v>
      </c>
      <c r="O1797" s="4">
        <v>45810</v>
      </c>
      <c r="P1797" s="4" t="s">
        <v>60</v>
      </c>
      <c r="Q1797" s="4">
        <v>45811</v>
      </c>
      <c r="R1797" s="4" t="s">
        <v>60</v>
      </c>
      <c r="S1797" s="4" t="s">
        <v>60</v>
      </c>
      <c r="T1797" s="4">
        <v>45812</v>
      </c>
      <c r="U1797" s="4">
        <v>45804.863495370373</v>
      </c>
      <c r="V1797" s="4">
        <v>45807.308576388888</v>
      </c>
      <c r="W1797" s="4">
        <v>45817</v>
      </c>
      <c r="X1797" s="4"/>
      <c r="Y1797" s="4" t="s">
        <v>60</v>
      </c>
      <c r="Z1797" s="4">
        <v>45819</v>
      </c>
      <c r="AA1797" s="4"/>
      <c r="AB1797" s="4" t="s">
        <v>60</v>
      </c>
      <c r="AC1797" s="4">
        <v>45820</v>
      </c>
      <c r="AD1797" s="4">
        <v>45821</v>
      </c>
      <c r="AE1797" s="4">
        <v>45824</v>
      </c>
      <c r="AF1797" s="4"/>
      <c r="AG1797" s="30" t="s">
        <v>343</v>
      </c>
      <c r="AH1797" s="30" t="s">
        <v>752</v>
      </c>
      <c r="AI1797" s="30" t="s">
        <v>3361</v>
      </c>
      <c r="AJ1797" s="30" t="s">
        <v>753</v>
      </c>
      <c r="AK1797" s="30" t="s">
        <v>65</v>
      </c>
      <c r="AL1797" s="30" t="s">
        <v>754</v>
      </c>
      <c r="AM1797" s="30" t="s">
        <v>755</v>
      </c>
      <c r="AN1797" s="30">
        <v>93.242289999999997</v>
      </c>
      <c r="AO1797" s="30" t="s">
        <v>68</v>
      </c>
      <c r="AP1797" s="30"/>
      <c r="AQ1797" s="30"/>
      <c r="AR1797" s="30" t="s">
        <v>68</v>
      </c>
      <c r="AS1797" s="30"/>
      <c r="AT1797" s="30"/>
      <c r="AU1797" s="30" t="s">
        <v>525</v>
      </c>
      <c r="AV1797" s="30" t="s">
        <v>526</v>
      </c>
      <c r="AW1797" s="30">
        <v>173.33284</v>
      </c>
      <c r="AX1797" s="30" t="s">
        <v>658</v>
      </c>
      <c r="AY1797" s="30" t="s">
        <v>659</v>
      </c>
      <c r="AZ1797" s="3">
        <v>2404</v>
      </c>
      <c r="BA1797" s="30" t="s">
        <v>60</v>
      </c>
      <c r="BB1797" s="30">
        <v>2404</v>
      </c>
      <c r="BC1797" s="30" t="s">
        <v>60</v>
      </c>
      <c r="BD1797" s="30" t="s">
        <v>60</v>
      </c>
      <c r="BE1797" s="30" t="s">
        <v>60</v>
      </c>
      <c r="BF1797" s="35" t="str">
        <f>IFERROR(VLOOKUP(Data_Power_app[[#This Row],[PRO ODER]],'Result'!A:C,3,0),"")</f>
        <v/>
      </c>
      <c r="BG1797" s="14" t="str">
        <f>IFERROR(VLOOKUP(Data_Power_app[[#This Row],[PRO ODER]]&amp;"LAM_IN",'Real Time'!A:E,4,0),"")</f>
        <v/>
      </c>
      <c r="BH1797" s="37" t="str">
        <f>IF(Data_Power_app[[#This Row],[LAMINATION MACHINE (PLAN)]]="","",IF(Data_Power_app[[#This Row],[LAMINATION MACHINE (REALTIME)]]="","",RIGHT(Data_Power_app[[#This Row],[LAMINATION MACHINE (REALTIME)]],1)=RIGHT(Data_Power_app[[#This Row],[LAMINATION MACHINE (PLAN)]],1)))</f>
        <v/>
      </c>
    </row>
    <row r="1798" spans="1:60" x14ac:dyDescent="0.25">
      <c r="A1798" s="27">
        <v>2744</v>
      </c>
      <c r="B1798" s="30" t="s">
        <v>6887</v>
      </c>
      <c r="C1798" s="30" t="s">
        <v>6888</v>
      </c>
      <c r="D1798" s="30" t="s">
        <v>95</v>
      </c>
      <c r="E1798" s="30" t="s">
        <v>1733</v>
      </c>
      <c r="F1798" s="30" t="s">
        <v>59</v>
      </c>
      <c r="G1798" s="30">
        <v>904</v>
      </c>
      <c r="H1798" s="4">
        <v>45808</v>
      </c>
      <c r="I1798" s="30">
        <v>45807</v>
      </c>
      <c r="J1798" s="4">
        <v>45807</v>
      </c>
      <c r="K1798" s="4">
        <v>45810</v>
      </c>
      <c r="L1798" s="4">
        <v>45808.563437500001</v>
      </c>
      <c r="M1798" s="4">
        <v>45811</v>
      </c>
      <c r="N1798" s="4">
        <v>45808.125706018516</v>
      </c>
      <c r="O1798" s="4">
        <v>45811</v>
      </c>
      <c r="P1798" s="4" t="s">
        <v>60</v>
      </c>
      <c r="Q1798" s="4">
        <v>45812</v>
      </c>
      <c r="R1798" s="4" t="s">
        <v>60</v>
      </c>
      <c r="S1798" s="4" t="s">
        <v>60</v>
      </c>
      <c r="T1798" s="4">
        <v>45813</v>
      </c>
      <c r="U1798" s="4">
        <v>45810.948645833334</v>
      </c>
      <c r="V1798" s="4"/>
      <c r="W1798" s="4">
        <v>45817</v>
      </c>
      <c r="X1798" s="4"/>
      <c r="Y1798" s="4" t="s">
        <v>60</v>
      </c>
      <c r="Z1798" s="4">
        <v>45819</v>
      </c>
      <c r="AA1798" s="4"/>
      <c r="AB1798" s="4" t="s">
        <v>60</v>
      </c>
      <c r="AC1798" s="4">
        <v>45820</v>
      </c>
      <c r="AD1798" s="4">
        <v>45821</v>
      </c>
      <c r="AE1798" s="4">
        <v>45824</v>
      </c>
      <c r="AF1798" s="4"/>
      <c r="AG1798" s="30" t="s">
        <v>266</v>
      </c>
      <c r="AH1798" s="30" t="s">
        <v>752</v>
      </c>
      <c r="AI1798" s="30" t="s">
        <v>6889</v>
      </c>
      <c r="AJ1798" s="30" t="s">
        <v>753</v>
      </c>
      <c r="AK1798" s="30" t="s">
        <v>65</v>
      </c>
      <c r="AL1798" s="30" t="s">
        <v>754</v>
      </c>
      <c r="AM1798" s="30" t="s">
        <v>755</v>
      </c>
      <c r="AN1798" s="30">
        <v>34.147320000000001</v>
      </c>
      <c r="AO1798" s="30" t="s">
        <v>68</v>
      </c>
      <c r="AP1798" s="30"/>
      <c r="AQ1798" s="30"/>
      <c r="AR1798" s="30" t="s">
        <v>68</v>
      </c>
      <c r="AS1798" s="30"/>
      <c r="AT1798" s="30"/>
      <c r="AU1798" s="30" t="s">
        <v>525</v>
      </c>
      <c r="AV1798" s="30" t="s">
        <v>526</v>
      </c>
      <c r="AW1798" s="30">
        <v>63.480069999999998</v>
      </c>
      <c r="AX1798" s="30" t="s">
        <v>6890</v>
      </c>
      <c r="AY1798" s="30" t="s">
        <v>6891</v>
      </c>
      <c r="AZ1798" s="3">
        <v>904</v>
      </c>
      <c r="BA1798" s="30" t="s">
        <v>60</v>
      </c>
      <c r="BB1798" s="30">
        <v>904</v>
      </c>
      <c r="BC1798" s="30" t="s">
        <v>60</v>
      </c>
      <c r="BD1798" s="30" t="s">
        <v>60</v>
      </c>
      <c r="BE1798" s="30" t="s">
        <v>60</v>
      </c>
      <c r="BF1798" s="35" t="str">
        <f>IFERROR(VLOOKUP(Data_Power_app[[#This Row],[PRO ODER]],'Result'!A:C,3,0),"")</f>
        <v/>
      </c>
      <c r="BG1798" s="14" t="str">
        <f>IFERROR(VLOOKUP(Data_Power_app[[#This Row],[PRO ODER]]&amp;"LAM_IN",'Real Time'!A:E,4,0),"")</f>
        <v/>
      </c>
      <c r="BH1798" s="37" t="str">
        <f>IF(Data_Power_app[[#This Row],[LAMINATION MACHINE (PLAN)]]="","",IF(Data_Power_app[[#This Row],[LAMINATION MACHINE (REALTIME)]]="","",RIGHT(Data_Power_app[[#This Row],[LAMINATION MACHINE (REALTIME)]],1)=RIGHT(Data_Power_app[[#This Row],[LAMINATION MACHINE (PLAN)]],1)))</f>
        <v/>
      </c>
    </row>
    <row r="1799" spans="1:60" x14ac:dyDescent="0.25">
      <c r="A1799" s="27">
        <v>2745</v>
      </c>
      <c r="B1799" s="30" t="s">
        <v>6892</v>
      </c>
      <c r="C1799" s="30" t="s">
        <v>6893</v>
      </c>
      <c r="D1799" s="30" t="s">
        <v>95</v>
      </c>
      <c r="E1799" s="30" t="s">
        <v>1733</v>
      </c>
      <c r="F1799" s="30" t="s">
        <v>59</v>
      </c>
      <c r="G1799" s="30">
        <v>808</v>
      </c>
      <c r="H1799" s="4">
        <v>45808</v>
      </c>
      <c r="I1799" s="30">
        <v>45807</v>
      </c>
      <c r="J1799" s="4">
        <v>45807</v>
      </c>
      <c r="K1799" s="4">
        <v>45810</v>
      </c>
      <c r="L1799" s="4">
        <v>45808.563472222224</v>
      </c>
      <c r="M1799" s="4">
        <v>45811</v>
      </c>
      <c r="N1799" s="4">
        <v>45808.12572916667</v>
      </c>
      <c r="O1799" s="4">
        <v>45811</v>
      </c>
      <c r="P1799" s="4" t="s">
        <v>60</v>
      </c>
      <c r="Q1799" s="4">
        <v>45812</v>
      </c>
      <c r="R1799" s="4" t="s">
        <v>60</v>
      </c>
      <c r="S1799" s="4" t="s">
        <v>60</v>
      </c>
      <c r="T1799" s="4">
        <v>45813</v>
      </c>
      <c r="U1799" s="4">
        <v>45810.522407407407</v>
      </c>
      <c r="V1799" s="4"/>
      <c r="W1799" s="4">
        <v>45817</v>
      </c>
      <c r="X1799" s="4"/>
      <c r="Y1799" s="4" t="s">
        <v>60</v>
      </c>
      <c r="Z1799" s="4">
        <v>45819</v>
      </c>
      <c r="AA1799" s="4"/>
      <c r="AB1799" s="4" t="s">
        <v>60</v>
      </c>
      <c r="AC1799" s="4">
        <v>45820</v>
      </c>
      <c r="AD1799" s="4">
        <v>45821</v>
      </c>
      <c r="AE1799" s="4">
        <v>45824</v>
      </c>
      <c r="AF1799" s="4"/>
      <c r="AG1799" s="30" t="s">
        <v>266</v>
      </c>
      <c r="AH1799" s="30" t="s">
        <v>752</v>
      </c>
      <c r="AI1799" s="30" t="s">
        <v>6889</v>
      </c>
      <c r="AJ1799" s="30" t="s">
        <v>753</v>
      </c>
      <c r="AK1799" s="30" t="s">
        <v>65</v>
      </c>
      <c r="AL1799" s="30" t="s">
        <v>754</v>
      </c>
      <c r="AM1799" s="30" t="s">
        <v>755</v>
      </c>
      <c r="AN1799" s="30">
        <v>31.375319999999999</v>
      </c>
      <c r="AO1799" s="30" t="s">
        <v>68</v>
      </c>
      <c r="AP1799" s="30"/>
      <c r="AQ1799" s="30"/>
      <c r="AR1799" s="30" t="s">
        <v>68</v>
      </c>
      <c r="AS1799" s="30"/>
      <c r="AT1799" s="30"/>
      <c r="AU1799" s="30" t="s">
        <v>525</v>
      </c>
      <c r="AV1799" s="30" t="s">
        <v>526</v>
      </c>
      <c r="AW1799" s="30">
        <v>58.325180000000003</v>
      </c>
      <c r="AX1799" s="30" t="s">
        <v>6890</v>
      </c>
      <c r="AY1799" s="30" t="s">
        <v>6891</v>
      </c>
      <c r="AZ1799" s="3">
        <v>808</v>
      </c>
      <c r="BA1799" s="30" t="s">
        <v>60</v>
      </c>
      <c r="BB1799" s="30">
        <v>808</v>
      </c>
      <c r="BC1799" s="30" t="s">
        <v>60</v>
      </c>
      <c r="BD1799" s="30" t="s">
        <v>60</v>
      </c>
      <c r="BE1799" s="30" t="s">
        <v>60</v>
      </c>
      <c r="BF1799" s="35" t="str">
        <f>IFERROR(VLOOKUP(Data_Power_app[[#This Row],[PRO ODER]],'Result'!A:C,3,0),"")</f>
        <v/>
      </c>
      <c r="BG1799" s="14" t="str">
        <f>IFERROR(VLOOKUP(Data_Power_app[[#This Row],[PRO ODER]]&amp;"LAM_IN",'Real Time'!A:E,4,0),"")</f>
        <v/>
      </c>
      <c r="BH1799" s="37" t="str">
        <f>IF(Data_Power_app[[#This Row],[LAMINATION MACHINE (PLAN)]]="","",IF(Data_Power_app[[#This Row],[LAMINATION MACHINE (REALTIME)]]="","",RIGHT(Data_Power_app[[#This Row],[LAMINATION MACHINE (REALTIME)]],1)=RIGHT(Data_Power_app[[#This Row],[LAMINATION MACHINE (PLAN)]],1)))</f>
        <v/>
      </c>
    </row>
    <row r="1800" spans="1:60" x14ac:dyDescent="0.25">
      <c r="A1800" s="27">
        <v>2746</v>
      </c>
      <c r="B1800" s="30" t="s">
        <v>6894</v>
      </c>
      <c r="C1800" s="30" t="s">
        <v>6895</v>
      </c>
      <c r="D1800" s="30" t="s">
        <v>95</v>
      </c>
      <c r="E1800" s="30" t="s">
        <v>1733</v>
      </c>
      <c r="F1800" s="30" t="s">
        <v>59</v>
      </c>
      <c r="G1800" s="30">
        <v>384</v>
      </c>
      <c r="H1800" s="4">
        <v>45808</v>
      </c>
      <c r="I1800" s="30">
        <v>45807</v>
      </c>
      <c r="J1800" s="4">
        <v>45807</v>
      </c>
      <c r="K1800" s="4">
        <v>45810</v>
      </c>
      <c r="L1800" s="4">
        <v>45808.364525462966</v>
      </c>
      <c r="M1800" s="4">
        <v>45811</v>
      </c>
      <c r="N1800" s="4">
        <v>45808.656273148146</v>
      </c>
      <c r="O1800" s="4">
        <v>45812</v>
      </c>
      <c r="P1800" s="4" t="s">
        <v>60</v>
      </c>
      <c r="Q1800" s="4">
        <v>45813</v>
      </c>
      <c r="R1800" s="4" t="s">
        <v>60</v>
      </c>
      <c r="S1800" s="4" t="s">
        <v>60</v>
      </c>
      <c r="T1800" s="4">
        <v>45814</v>
      </c>
      <c r="U1800" s="4">
        <v>45811.325069444443</v>
      </c>
      <c r="V1800" s="4"/>
      <c r="W1800" s="4">
        <v>45817</v>
      </c>
      <c r="X1800" s="4"/>
      <c r="Y1800" s="4" t="s">
        <v>60</v>
      </c>
      <c r="Z1800" s="4">
        <v>45819</v>
      </c>
      <c r="AA1800" s="4"/>
      <c r="AB1800" s="4" t="s">
        <v>60</v>
      </c>
      <c r="AC1800" s="4">
        <v>45820</v>
      </c>
      <c r="AD1800" s="4">
        <v>45821</v>
      </c>
      <c r="AE1800" s="4">
        <v>45824</v>
      </c>
      <c r="AF1800" s="4"/>
      <c r="AG1800" s="30" t="s">
        <v>266</v>
      </c>
      <c r="AH1800" s="30" t="s">
        <v>752</v>
      </c>
      <c r="AI1800" s="30" t="s">
        <v>6896</v>
      </c>
      <c r="AJ1800" s="30" t="s">
        <v>753</v>
      </c>
      <c r="AK1800" s="30" t="s">
        <v>65</v>
      </c>
      <c r="AL1800" s="30" t="s">
        <v>754</v>
      </c>
      <c r="AM1800" s="30" t="s">
        <v>755</v>
      </c>
      <c r="AN1800" s="30">
        <v>15.10355</v>
      </c>
      <c r="AO1800" s="30" t="s">
        <v>68</v>
      </c>
      <c r="AP1800" s="30"/>
      <c r="AQ1800" s="30"/>
      <c r="AR1800" s="30" t="s">
        <v>68</v>
      </c>
      <c r="AS1800" s="30"/>
      <c r="AT1800" s="30"/>
      <c r="AU1800" s="30" t="s">
        <v>332</v>
      </c>
      <c r="AV1800" s="30" t="s">
        <v>333</v>
      </c>
      <c r="AW1800" s="30">
        <v>28.076360000000001</v>
      </c>
      <c r="AX1800" s="30" t="s">
        <v>527</v>
      </c>
      <c r="AY1800" s="30" t="s">
        <v>528</v>
      </c>
      <c r="AZ1800" s="3">
        <v>384</v>
      </c>
      <c r="BA1800" s="30" t="s">
        <v>60</v>
      </c>
      <c r="BB1800" s="30">
        <v>384</v>
      </c>
      <c r="BC1800" s="30" t="s">
        <v>60</v>
      </c>
      <c r="BD1800" s="30" t="s">
        <v>60</v>
      </c>
      <c r="BE1800" s="30" t="s">
        <v>60</v>
      </c>
      <c r="BF1800" s="35" t="str">
        <f>IFERROR(VLOOKUP(Data_Power_app[[#This Row],[PRO ODER]],'Result'!A:C,3,0),"")</f>
        <v/>
      </c>
      <c r="BG1800" s="14" t="str">
        <f>IFERROR(VLOOKUP(Data_Power_app[[#This Row],[PRO ODER]]&amp;"LAM_IN",'Real Time'!A:E,4,0),"")</f>
        <v/>
      </c>
      <c r="BH1800" s="37" t="str">
        <f>IF(Data_Power_app[[#This Row],[LAMINATION MACHINE (PLAN)]]="","",IF(Data_Power_app[[#This Row],[LAMINATION MACHINE (REALTIME)]]="","",RIGHT(Data_Power_app[[#This Row],[LAMINATION MACHINE (REALTIME)]],1)=RIGHT(Data_Power_app[[#This Row],[LAMINATION MACHINE (PLAN)]],1)))</f>
        <v/>
      </c>
    </row>
    <row r="1801" spans="1:60" x14ac:dyDescent="0.25">
      <c r="A1801" s="27">
        <v>2747</v>
      </c>
      <c r="B1801" s="30" t="s">
        <v>6897</v>
      </c>
      <c r="C1801" s="30" t="s">
        <v>6898</v>
      </c>
      <c r="D1801" s="30" t="s">
        <v>95</v>
      </c>
      <c r="E1801" s="30" t="s">
        <v>1733</v>
      </c>
      <c r="F1801" s="30" t="s">
        <v>59</v>
      </c>
      <c r="G1801" s="30">
        <v>676</v>
      </c>
      <c r="H1801" s="4">
        <v>45808</v>
      </c>
      <c r="I1801" s="30">
        <v>45807</v>
      </c>
      <c r="J1801" s="4">
        <v>45807</v>
      </c>
      <c r="K1801" s="4">
        <v>45810</v>
      </c>
      <c r="L1801" s="4">
        <v>45808.364583333336</v>
      </c>
      <c r="M1801" s="4">
        <v>45811</v>
      </c>
      <c r="N1801" s="4">
        <v>45808.656307870369</v>
      </c>
      <c r="O1801" s="4">
        <v>45812</v>
      </c>
      <c r="P1801" s="4" t="s">
        <v>60</v>
      </c>
      <c r="Q1801" s="4">
        <v>45813</v>
      </c>
      <c r="R1801" s="4" t="s">
        <v>60</v>
      </c>
      <c r="S1801" s="4" t="s">
        <v>60</v>
      </c>
      <c r="T1801" s="4">
        <v>45814</v>
      </c>
      <c r="U1801" s="4">
        <v>45811.325115740743</v>
      </c>
      <c r="V1801" s="4"/>
      <c r="W1801" s="4">
        <v>45817</v>
      </c>
      <c r="X1801" s="4"/>
      <c r="Y1801" s="4" t="s">
        <v>60</v>
      </c>
      <c r="Z1801" s="4">
        <v>45819</v>
      </c>
      <c r="AA1801" s="4"/>
      <c r="AB1801" s="4" t="s">
        <v>60</v>
      </c>
      <c r="AC1801" s="4">
        <v>45820</v>
      </c>
      <c r="AD1801" s="4">
        <v>45821</v>
      </c>
      <c r="AE1801" s="4">
        <v>45824</v>
      </c>
      <c r="AF1801" s="4"/>
      <c r="AG1801" s="30" t="s">
        <v>266</v>
      </c>
      <c r="AH1801" s="30" t="s">
        <v>752</v>
      </c>
      <c r="AI1801" s="30" t="s">
        <v>6896</v>
      </c>
      <c r="AJ1801" s="30" t="s">
        <v>753</v>
      </c>
      <c r="AK1801" s="30" t="s">
        <v>65</v>
      </c>
      <c r="AL1801" s="30" t="s">
        <v>754</v>
      </c>
      <c r="AM1801" s="30" t="s">
        <v>755</v>
      </c>
      <c r="AN1801" s="30">
        <v>26.160710000000002</v>
      </c>
      <c r="AO1801" s="30" t="s">
        <v>68</v>
      </c>
      <c r="AP1801" s="30"/>
      <c r="AQ1801" s="30"/>
      <c r="AR1801" s="30" t="s">
        <v>68</v>
      </c>
      <c r="AS1801" s="30"/>
      <c r="AT1801" s="30"/>
      <c r="AU1801" s="30" t="s">
        <v>332</v>
      </c>
      <c r="AV1801" s="30" t="s">
        <v>333</v>
      </c>
      <c r="AW1801" s="30">
        <v>48.631349999999998</v>
      </c>
      <c r="AX1801" s="30" t="s">
        <v>527</v>
      </c>
      <c r="AY1801" s="30" t="s">
        <v>528</v>
      </c>
      <c r="AZ1801" s="3">
        <v>676</v>
      </c>
      <c r="BA1801" s="30" t="s">
        <v>60</v>
      </c>
      <c r="BB1801" s="30">
        <v>676</v>
      </c>
      <c r="BC1801" s="30" t="s">
        <v>60</v>
      </c>
      <c r="BD1801" s="30" t="s">
        <v>60</v>
      </c>
      <c r="BE1801" s="30" t="s">
        <v>60</v>
      </c>
      <c r="BF1801" s="35" t="str">
        <f>IFERROR(VLOOKUP(Data_Power_app[[#This Row],[PRO ODER]],'Result'!A:C,3,0),"")</f>
        <v/>
      </c>
      <c r="BG1801" s="14" t="str">
        <f>IFERROR(VLOOKUP(Data_Power_app[[#This Row],[PRO ODER]]&amp;"LAM_IN",'Real Time'!A:E,4,0),"")</f>
        <v/>
      </c>
      <c r="BH1801" s="37" t="str">
        <f>IF(Data_Power_app[[#This Row],[LAMINATION MACHINE (PLAN)]]="","",IF(Data_Power_app[[#This Row],[LAMINATION MACHINE (REALTIME)]]="","",RIGHT(Data_Power_app[[#This Row],[LAMINATION MACHINE (REALTIME)]],1)=RIGHT(Data_Power_app[[#This Row],[LAMINATION MACHINE (PLAN)]],1)))</f>
        <v/>
      </c>
    </row>
    <row r="1802" spans="1:60" x14ac:dyDescent="0.25">
      <c r="A1802" s="27">
        <v>2748</v>
      </c>
      <c r="B1802" s="30" t="s">
        <v>6899</v>
      </c>
      <c r="C1802" s="30" t="s">
        <v>6900</v>
      </c>
      <c r="D1802" s="30" t="s">
        <v>95</v>
      </c>
      <c r="E1802" s="30" t="s">
        <v>1733</v>
      </c>
      <c r="F1802" s="30" t="s">
        <v>59</v>
      </c>
      <c r="G1802" s="30">
        <v>604</v>
      </c>
      <c r="H1802" s="4">
        <v>45808</v>
      </c>
      <c r="I1802" s="30">
        <v>45807</v>
      </c>
      <c r="J1802" s="4">
        <v>45807</v>
      </c>
      <c r="K1802" s="4">
        <v>45810</v>
      </c>
      <c r="L1802" s="4">
        <v>45808.736979166664</v>
      </c>
      <c r="M1802" s="4">
        <v>45811</v>
      </c>
      <c r="N1802" s="4">
        <v>45810.29478009259</v>
      </c>
      <c r="O1802" s="4">
        <v>45812</v>
      </c>
      <c r="P1802" s="4" t="s">
        <v>60</v>
      </c>
      <c r="Q1802" s="4">
        <v>45813</v>
      </c>
      <c r="R1802" s="4" t="s">
        <v>60</v>
      </c>
      <c r="S1802" s="4" t="s">
        <v>60</v>
      </c>
      <c r="T1802" s="4">
        <v>45814</v>
      </c>
      <c r="U1802" s="4">
        <v>45811.380115740743</v>
      </c>
      <c r="V1802" s="4"/>
      <c r="W1802" s="4">
        <v>45817</v>
      </c>
      <c r="X1802" s="4"/>
      <c r="Y1802" s="4" t="s">
        <v>60</v>
      </c>
      <c r="Z1802" s="4">
        <v>45819</v>
      </c>
      <c r="AA1802" s="4"/>
      <c r="AB1802" s="4" t="s">
        <v>60</v>
      </c>
      <c r="AC1802" s="4">
        <v>45820</v>
      </c>
      <c r="AD1802" s="4">
        <v>45821</v>
      </c>
      <c r="AE1802" s="4">
        <v>45824</v>
      </c>
      <c r="AF1802" s="4"/>
      <c r="AG1802" s="30" t="s">
        <v>266</v>
      </c>
      <c r="AH1802" s="30" t="s">
        <v>752</v>
      </c>
      <c r="AI1802" s="30" t="s">
        <v>6901</v>
      </c>
      <c r="AJ1802" s="30" t="s">
        <v>753</v>
      </c>
      <c r="AK1802" s="30" t="s">
        <v>65</v>
      </c>
      <c r="AL1802" s="30" t="s">
        <v>754</v>
      </c>
      <c r="AM1802" s="30" t="s">
        <v>755</v>
      </c>
      <c r="AN1802" s="30">
        <v>23.263870000000001</v>
      </c>
      <c r="AO1802" s="30" t="s">
        <v>68</v>
      </c>
      <c r="AP1802" s="30"/>
      <c r="AQ1802" s="30"/>
      <c r="AR1802" s="30" t="s">
        <v>68</v>
      </c>
      <c r="AS1802" s="30"/>
      <c r="AT1802" s="30"/>
      <c r="AU1802" s="30" t="s">
        <v>790</v>
      </c>
      <c r="AV1802" s="30" t="s">
        <v>791</v>
      </c>
      <c r="AW1802" s="30">
        <v>43.246369999999999</v>
      </c>
      <c r="AX1802" s="30" t="s">
        <v>1343</v>
      </c>
      <c r="AY1802" s="30" t="s">
        <v>1344</v>
      </c>
      <c r="AZ1802" s="3">
        <v>604</v>
      </c>
      <c r="BA1802" s="30" t="s">
        <v>60</v>
      </c>
      <c r="BB1802" s="30">
        <v>604</v>
      </c>
      <c r="BC1802" s="30" t="s">
        <v>60</v>
      </c>
      <c r="BD1802" s="30" t="s">
        <v>60</v>
      </c>
      <c r="BE1802" s="30" t="s">
        <v>60</v>
      </c>
      <c r="BF1802" s="35" t="str">
        <f>IFERROR(VLOOKUP(Data_Power_app[[#This Row],[PRO ODER]],'Result'!A:C,3,0),"")</f>
        <v/>
      </c>
      <c r="BG1802" s="14" t="str">
        <f>IFERROR(VLOOKUP(Data_Power_app[[#This Row],[PRO ODER]]&amp;"LAM_IN",'Real Time'!A:E,4,0),"")</f>
        <v/>
      </c>
      <c r="BH1802" s="37" t="str">
        <f>IF(Data_Power_app[[#This Row],[LAMINATION MACHINE (PLAN)]]="","",IF(Data_Power_app[[#This Row],[LAMINATION MACHINE (REALTIME)]]="","",RIGHT(Data_Power_app[[#This Row],[LAMINATION MACHINE (REALTIME)]],1)=RIGHT(Data_Power_app[[#This Row],[LAMINATION MACHINE (PLAN)]],1)))</f>
        <v/>
      </c>
    </row>
    <row r="1803" spans="1:60" x14ac:dyDescent="0.25">
      <c r="A1803" s="27">
        <v>2749</v>
      </c>
      <c r="B1803" s="30" t="s">
        <v>6902</v>
      </c>
      <c r="C1803" s="30" t="s">
        <v>6903</v>
      </c>
      <c r="D1803" s="30" t="s">
        <v>95</v>
      </c>
      <c r="E1803" s="30" t="s">
        <v>1733</v>
      </c>
      <c r="F1803" s="30" t="s">
        <v>59</v>
      </c>
      <c r="G1803" s="30">
        <v>988</v>
      </c>
      <c r="H1803" s="4">
        <v>45808</v>
      </c>
      <c r="I1803" s="30">
        <v>45807</v>
      </c>
      <c r="J1803" s="4">
        <v>45807</v>
      </c>
      <c r="K1803" s="4">
        <v>45810</v>
      </c>
      <c r="L1803" s="4">
        <v>45808.73704861111</v>
      </c>
      <c r="M1803" s="4">
        <v>45811</v>
      </c>
      <c r="N1803" s="4">
        <v>45810.294756944444</v>
      </c>
      <c r="O1803" s="4">
        <v>45812</v>
      </c>
      <c r="P1803" s="4" t="s">
        <v>60</v>
      </c>
      <c r="Q1803" s="4">
        <v>45813</v>
      </c>
      <c r="R1803" s="4" t="s">
        <v>60</v>
      </c>
      <c r="S1803" s="4" t="s">
        <v>60</v>
      </c>
      <c r="T1803" s="4">
        <v>45814</v>
      </c>
      <c r="U1803" s="4">
        <v>45811.38009259259</v>
      </c>
      <c r="V1803" s="4"/>
      <c r="W1803" s="4">
        <v>45817</v>
      </c>
      <c r="X1803" s="4"/>
      <c r="Y1803" s="4" t="s">
        <v>60</v>
      </c>
      <c r="Z1803" s="4">
        <v>45819</v>
      </c>
      <c r="AA1803" s="4"/>
      <c r="AB1803" s="4" t="s">
        <v>60</v>
      </c>
      <c r="AC1803" s="4">
        <v>45820</v>
      </c>
      <c r="AD1803" s="4">
        <v>45821</v>
      </c>
      <c r="AE1803" s="4">
        <v>45824</v>
      </c>
      <c r="AF1803" s="4"/>
      <c r="AG1803" s="30" t="s">
        <v>266</v>
      </c>
      <c r="AH1803" s="30" t="s">
        <v>752</v>
      </c>
      <c r="AI1803" s="30" t="s">
        <v>6901</v>
      </c>
      <c r="AJ1803" s="30" t="s">
        <v>753</v>
      </c>
      <c r="AK1803" s="30" t="s">
        <v>65</v>
      </c>
      <c r="AL1803" s="30" t="s">
        <v>754</v>
      </c>
      <c r="AM1803" s="30" t="s">
        <v>755</v>
      </c>
      <c r="AN1803" s="30">
        <v>38.316009999999999</v>
      </c>
      <c r="AO1803" s="30" t="s">
        <v>68</v>
      </c>
      <c r="AP1803" s="30"/>
      <c r="AQ1803" s="30"/>
      <c r="AR1803" s="30" t="s">
        <v>68</v>
      </c>
      <c r="AS1803" s="30"/>
      <c r="AT1803" s="30"/>
      <c r="AU1803" s="30" t="s">
        <v>790</v>
      </c>
      <c r="AV1803" s="30" t="s">
        <v>791</v>
      </c>
      <c r="AW1803" s="30">
        <v>71.227490000000003</v>
      </c>
      <c r="AX1803" s="30" t="s">
        <v>1343</v>
      </c>
      <c r="AY1803" s="30" t="s">
        <v>1344</v>
      </c>
      <c r="AZ1803" s="3">
        <v>988</v>
      </c>
      <c r="BA1803" s="30" t="s">
        <v>60</v>
      </c>
      <c r="BB1803" s="30">
        <v>988</v>
      </c>
      <c r="BC1803" s="30" t="s">
        <v>60</v>
      </c>
      <c r="BD1803" s="30" t="s">
        <v>60</v>
      </c>
      <c r="BE1803" s="30" t="s">
        <v>60</v>
      </c>
      <c r="BF1803" s="35" t="str">
        <f>IFERROR(VLOOKUP(Data_Power_app[[#This Row],[PRO ODER]],'Result'!A:C,3,0),"")</f>
        <v/>
      </c>
      <c r="BG1803" s="14" t="str">
        <f>IFERROR(VLOOKUP(Data_Power_app[[#This Row],[PRO ODER]]&amp;"LAM_IN",'Real Time'!A:E,4,0),"")</f>
        <v/>
      </c>
      <c r="BH1803" s="37" t="str">
        <f>IF(Data_Power_app[[#This Row],[LAMINATION MACHINE (PLAN)]]="","",IF(Data_Power_app[[#This Row],[LAMINATION MACHINE (REALTIME)]]="","",RIGHT(Data_Power_app[[#This Row],[LAMINATION MACHINE (REALTIME)]],1)=RIGHT(Data_Power_app[[#This Row],[LAMINATION MACHINE (PLAN)]],1)))</f>
        <v/>
      </c>
    </row>
    <row r="1804" spans="1:60" x14ac:dyDescent="0.25">
      <c r="A1804" s="27">
        <v>2750</v>
      </c>
      <c r="B1804" s="30" t="s">
        <v>6904</v>
      </c>
      <c r="C1804" s="30" t="s">
        <v>6905</v>
      </c>
      <c r="D1804" s="30" t="s">
        <v>95</v>
      </c>
      <c r="E1804" s="30" t="s">
        <v>1733</v>
      </c>
      <c r="F1804" s="30" t="s">
        <v>59</v>
      </c>
      <c r="G1804" s="30">
        <v>3004</v>
      </c>
      <c r="H1804" s="4">
        <v>45808</v>
      </c>
      <c r="I1804" s="30">
        <v>45807</v>
      </c>
      <c r="J1804" s="4">
        <v>45807</v>
      </c>
      <c r="K1804" s="4">
        <v>45810</v>
      </c>
      <c r="L1804" s="4">
        <v>45808.563506944447</v>
      </c>
      <c r="M1804" s="4">
        <v>45811</v>
      </c>
      <c r="N1804" s="4">
        <v>45808.895914351851</v>
      </c>
      <c r="O1804" s="4">
        <v>45811</v>
      </c>
      <c r="P1804" s="4" t="s">
        <v>60</v>
      </c>
      <c r="Q1804" s="4">
        <v>45812</v>
      </c>
      <c r="R1804" s="4" t="s">
        <v>60</v>
      </c>
      <c r="S1804" s="4" t="s">
        <v>60</v>
      </c>
      <c r="T1804" s="4">
        <v>45813</v>
      </c>
      <c r="U1804" s="4">
        <v>45810.387777777774</v>
      </c>
      <c r="V1804" s="4"/>
      <c r="W1804" s="4">
        <v>45817</v>
      </c>
      <c r="X1804" s="4"/>
      <c r="Y1804" s="4" t="s">
        <v>60</v>
      </c>
      <c r="Z1804" s="4">
        <v>45819</v>
      </c>
      <c r="AA1804" s="4"/>
      <c r="AB1804" s="4" t="s">
        <v>60</v>
      </c>
      <c r="AC1804" s="4">
        <v>45820</v>
      </c>
      <c r="AD1804" s="4">
        <v>45821</v>
      </c>
      <c r="AE1804" s="4">
        <v>45824</v>
      </c>
      <c r="AF1804" s="4"/>
      <c r="AG1804" s="30" t="s">
        <v>266</v>
      </c>
      <c r="AH1804" s="30" t="s">
        <v>752</v>
      </c>
      <c r="AI1804" s="30" t="s">
        <v>6906</v>
      </c>
      <c r="AJ1804" s="30" t="s">
        <v>753</v>
      </c>
      <c r="AK1804" s="30" t="s">
        <v>65</v>
      </c>
      <c r="AL1804" s="30" t="s">
        <v>754</v>
      </c>
      <c r="AM1804" s="30" t="s">
        <v>755</v>
      </c>
      <c r="AN1804" s="30">
        <v>115.72692000000001</v>
      </c>
      <c r="AO1804" s="30" t="s">
        <v>68</v>
      </c>
      <c r="AP1804" s="30"/>
      <c r="AQ1804" s="30"/>
      <c r="AR1804" s="30" t="s">
        <v>68</v>
      </c>
      <c r="AS1804" s="30"/>
      <c r="AT1804" s="30"/>
      <c r="AU1804" s="30" t="s">
        <v>525</v>
      </c>
      <c r="AV1804" s="30" t="s">
        <v>526</v>
      </c>
      <c r="AW1804" s="30">
        <v>215.13183000000001</v>
      </c>
      <c r="AX1804" s="30" t="s">
        <v>969</v>
      </c>
      <c r="AY1804" s="30" t="s">
        <v>970</v>
      </c>
      <c r="AZ1804" s="3">
        <v>3004</v>
      </c>
      <c r="BA1804" s="30" t="s">
        <v>60</v>
      </c>
      <c r="BB1804" s="30">
        <v>3004</v>
      </c>
      <c r="BC1804" s="30" t="s">
        <v>60</v>
      </c>
      <c r="BD1804" s="30" t="s">
        <v>60</v>
      </c>
      <c r="BE1804" s="30" t="s">
        <v>60</v>
      </c>
      <c r="BF1804" s="35" t="str">
        <f>IFERROR(VLOOKUP(Data_Power_app[[#This Row],[PRO ODER]],'Result'!A:C,3,0),"")</f>
        <v/>
      </c>
      <c r="BG1804" s="14" t="str">
        <f>IFERROR(VLOOKUP(Data_Power_app[[#This Row],[PRO ODER]]&amp;"LAM_IN",'Real Time'!A:E,4,0),"")</f>
        <v/>
      </c>
      <c r="BH1804" s="37" t="str">
        <f>IF(Data_Power_app[[#This Row],[LAMINATION MACHINE (PLAN)]]="","",IF(Data_Power_app[[#This Row],[LAMINATION MACHINE (REALTIME)]]="","",RIGHT(Data_Power_app[[#This Row],[LAMINATION MACHINE (REALTIME)]],1)=RIGHT(Data_Power_app[[#This Row],[LAMINATION MACHINE (PLAN)]],1)))</f>
        <v/>
      </c>
    </row>
    <row r="1805" spans="1:60" x14ac:dyDescent="0.25">
      <c r="A1805" s="27">
        <v>2751</v>
      </c>
      <c r="B1805" s="30" t="s">
        <v>6907</v>
      </c>
      <c r="C1805" s="30" t="s">
        <v>6908</v>
      </c>
      <c r="D1805" s="30" t="s">
        <v>95</v>
      </c>
      <c r="E1805" s="30" t="s">
        <v>1733</v>
      </c>
      <c r="F1805" s="30" t="s">
        <v>59</v>
      </c>
      <c r="G1805" s="30">
        <v>604</v>
      </c>
      <c r="H1805" s="4">
        <v>45808</v>
      </c>
      <c r="I1805" s="30">
        <v>45807</v>
      </c>
      <c r="J1805" s="4">
        <v>45807</v>
      </c>
      <c r="K1805" s="4">
        <v>45810</v>
      </c>
      <c r="L1805" s="4">
        <v>45808.56354166667</v>
      </c>
      <c r="M1805" s="4">
        <v>45811</v>
      </c>
      <c r="N1805" s="4">
        <v>45808.895844907405</v>
      </c>
      <c r="O1805" s="4">
        <v>45812</v>
      </c>
      <c r="P1805" s="4" t="s">
        <v>60</v>
      </c>
      <c r="Q1805" s="4">
        <v>45813</v>
      </c>
      <c r="R1805" s="4" t="s">
        <v>60</v>
      </c>
      <c r="S1805" s="4" t="s">
        <v>60</v>
      </c>
      <c r="T1805" s="4">
        <v>45814</v>
      </c>
      <c r="U1805" s="4">
        <v>45810.387766203705</v>
      </c>
      <c r="V1805" s="4"/>
      <c r="W1805" s="4">
        <v>45817</v>
      </c>
      <c r="X1805" s="4"/>
      <c r="Y1805" s="4" t="s">
        <v>60</v>
      </c>
      <c r="Z1805" s="4">
        <v>45819</v>
      </c>
      <c r="AA1805" s="4"/>
      <c r="AB1805" s="4" t="s">
        <v>60</v>
      </c>
      <c r="AC1805" s="4">
        <v>45820</v>
      </c>
      <c r="AD1805" s="4">
        <v>45821</v>
      </c>
      <c r="AE1805" s="4">
        <v>45824</v>
      </c>
      <c r="AF1805" s="4"/>
      <c r="AG1805" s="30" t="s">
        <v>266</v>
      </c>
      <c r="AH1805" s="30" t="s">
        <v>752</v>
      </c>
      <c r="AI1805" s="30" t="s">
        <v>6906</v>
      </c>
      <c r="AJ1805" s="30" t="s">
        <v>753</v>
      </c>
      <c r="AK1805" s="30" t="s">
        <v>65</v>
      </c>
      <c r="AL1805" s="30" t="s">
        <v>754</v>
      </c>
      <c r="AM1805" s="30" t="s">
        <v>755</v>
      </c>
      <c r="AN1805" s="30">
        <v>23.463010000000001</v>
      </c>
      <c r="AO1805" s="30" t="s">
        <v>68</v>
      </c>
      <c r="AP1805" s="30"/>
      <c r="AQ1805" s="30"/>
      <c r="AR1805" s="30" t="s">
        <v>68</v>
      </c>
      <c r="AS1805" s="30"/>
      <c r="AT1805" s="30"/>
      <c r="AU1805" s="30" t="s">
        <v>525</v>
      </c>
      <c r="AV1805" s="30" t="s">
        <v>526</v>
      </c>
      <c r="AW1805" s="30">
        <v>43.616500000000002</v>
      </c>
      <c r="AX1805" s="30" t="s">
        <v>969</v>
      </c>
      <c r="AY1805" s="30" t="s">
        <v>970</v>
      </c>
      <c r="AZ1805" s="3">
        <v>604</v>
      </c>
      <c r="BA1805" s="30" t="s">
        <v>60</v>
      </c>
      <c r="BB1805" s="30">
        <v>604</v>
      </c>
      <c r="BC1805" s="30" t="s">
        <v>60</v>
      </c>
      <c r="BD1805" s="30" t="s">
        <v>60</v>
      </c>
      <c r="BE1805" s="30" t="s">
        <v>60</v>
      </c>
      <c r="BF1805" s="35" t="str">
        <f>IFERROR(VLOOKUP(Data_Power_app[[#This Row],[PRO ODER]],'Result'!A:C,3,0),"")</f>
        <v/>
      </c>
      <c r="BG1805" s="14" t="str">
        <f>IFERROR(VLOOKUP(Data_Power_app[[#This Row],[PRO ODER]]&amp;"LAM_IN",'Real Time'!A:E,4,0),"")</f>
        <v/>
      </c>
      <c r="BH1805" s="37" t="str">
        <f>IF(Data_Power_app[[#This Row],[LAMINATION MACHINE (PLAN)]]="","",IF(Data_Power_app[[#This Row],[LAMINATION MACHINE (REALTIME)]]="","",RIGHT(Data_Power_app[[#This Row],[LAMINATION MACHINE (REALTIME)]],1)=RIGHT(Data_Power_app[[#This Row],[LAMINATION MACHINE (PLAN)]],1)))</f>
        <v/>
      </c>
    </row>
    <row r="1806" spans="1:60" x14ac:dyDescent="0.25">
      <c r="A1806" s="27">
        <v>2752</v>
      </c>
      <c r="B1806" s="30" t="s">
        <v>6909</v>
      </c>
      <c r="C1806" s="30" t="s">
        <v>6910</v>
      </c>
      <c r="D1806" s="30" t="s">
        <v>95</v>
      </c>
      <c r="E1806" s="30" t="s">
        <v>1733</v>
      </c>
      <c r="F1806" s="30" t="s">
        <v>59</v>
      </c>
      <c r="G1806" s="30">
        <v>904</v>
      </c>
      <c r="H1806" s="4">
        <v>45808</v>
      </c>
      <c r="I1806" s="30">
        <v>45807</v>
      </c>
      <c r="J1806" s="4">
        <v>45807</v>
      </c>
      <c r="K1806" s="4">
        <v>45810</v>
      </c>
      <c r="L1806" s="4">
        <v>45808.414143518516</v>
      </c>
      <c r="M1806" s="4">
        <v>45811</v>
      </c>
      <c r="N1806" s="4">
        <v>45810.28875</v>
      </c>
      <c r="O1806" s="4">
        <v>45812</v>
      </c>
      <c r="P1806" s="4" t="s">
        <v>60</v>
      </c>
      <c r="Q1806" s="4">
        <v>45813</v>
      </c>
      <c r="R1806" s="4" t="s">
        <v>60</v>
      </c>
      <c r="S1806" s="4" t="s">
        <v>60</v>
      </c>
      <c r="T1806" s="4">
        <v>45814</v>
      </c>
      <c r="U1806" s="4">
        <v>45811.393900462965</v>
      </c>
      <c r="V1806" s="4"/>
      <c r="W1806" s="4">
        <v>45817</v>
      </c>
      <c r="X1806" s="4"/>
      <c r="Y1806" s="4" t="s">
        <v>60</v>
      </c>
      <c r="Z1806" s="4">
        <v>45819</v>
      </c>
      <c r="AA1806" s="4"/>
      <c r="AB1806" s="4" t="s">
        <v>60</v>
      </c>
      <c r="AC1806" s="4">
        <v>45820</v>
      </c>
      <c r="AD1806" s="4">
        <v>45821</v>
      </c>
      <c r="AE1806" s="4">
        <v>45824</v>
      </c>
      <c r="AF1806" s="4"/>
      <c r="AG1806" s="30" t="s">
        <v>266</v>
      </c>
      <c r="AH1806" s="30" t="s">
        <v>752</v>
      </c>
      <c r="AI1806" s="30" t="s">
        <v>6911</v>
      </c>
      <c r="AJ1806" s="30" t="s">
        <v>753</v>
      </c>
      <c r="AK1806" s="30" t="s">
        <v>65</v>
      </c>
      <c r="AL1806" s="30" t="s">
        <v>754</v>
      </c>
      <c r="AM1806" s="30" t="s">
        <v>755</v>
      </c>
      <c r="AN1806" s="30">
        <v>34.706919999999997</v>
      </c>
      <c r="AO1806" s="30" t="s">
        <v>68</v>
      </c>
      <c r="AP1806" s="30"/>
      <c r="AQ1806" s="30"/>
      <c r="AR1806" s="30" t="s">
        <v>68</v>
      </c>
      <c r="AS1806" s="30"/>
      <c r="AT1806" s="30"/>
      <c r="AU1806" s="30" t="s">
        <v>556</v>
      </c>
      <c r="AV1806" s="30" t="s">
        <v>557</v>
      </c>
      <c r="AW1806" s="30">
        <v>64.519120000000001</v>
      </c>
      <c r="AX1806" s="30" t="s">
        <v>974</v>
      </c>
      <c r="AY1806" s="30" t="s">
        <v>975</v>
      </c>
      <c r="AZ1806" s="3">
        <v>904</v>
      </c>
      <c r="BA1806" s="30" t="s">
        <v>60</v>
      </c>
      <c r="BB1806" s="30">
        <v>904</v>
      </c>
      <c r="BC1806" s="30" t="s">
        <v>60</v>
      </c>
      <c r="BD1806" s="30" t="s">
        <v>60</v>
      </c>
      <c r="BE1806" s="30" t="s">
        <v>60</v>
      </c>
      <c r="BF1806" s="35" t="str">
        <f>IFERROR(VLOOKUP(Data_Power_app[[#This Row],[PRO ODER]],'Result'!A:C,3,0),"")</f>
        <v/>
      </c>
      <c r="BG1806" s="14" t="str">
        <f>IFERROR(VLOOKUP(Data_Power_app[[#This Row],[PRO ODER]]&amp;"LAM_IN",'Real Time'!A:E,4,0),"")</f>
        <v/>
      </c>
      <c r="BH1806" s="37" t="str">
        <f>IF(Data_Power_app[[#This Row],[LAMINATION MACHINE (PLAN)]]="","",IF(Data_Power_app[[#This Row],[LAMINATION MACHINE (REALTIME)]]="","",RIGHT(Data_Power_app[[#This Row],[LAMINATION MACHINE (REALTIME)]],1)=RIGHT(Data_Power_app[[#This Row],[LAMINATION MACHINE (PLAN)]],1)))</f>
        <v/>
      </c>
    </row>
    <row r="1807" spans="1:60" x14ac:dyDescent="0.25">
      <c r="A1807" s="27">
        <v>2753</v>
      </c>
      <c r="B1807" s="30" t="s">
        <v>6912</v>
      </c>
      <c r="C1807" s="30" t="s">
        <v>6913</v>
      </c>
      <c r="D1807" s="30" t="s">
        <v>95</v>
      </c>
      <c r="E1807" s="30" t="s">
        <v>1733</v>
      </c>
      <c r="F1807" s="30" t="s">
        <v>59</v>
      </c>
      <c r="G1807" s="30">
        <v>904</v>
      </c>
      <c r="H1807" s="4">
        <v>45808</v>
      </c>
      <c r="I1807" s="30">
        <v>45807</v>
      </c>
      <c r="J1807" s="4">
        <v>45807</v>
      </c>
      <c r="K1807" s="4">
        <v>45810</v>
      </c>
      <c r="L1807" s="4">
        <v>45808.414178240739</v>
      </c>
      <c r="M1807" s="4">
        <v>45811</v>
      </c>
      <c r="N1807" s="4">
        <v>45810.288784722223</v>
      </c>
      <c r="O1807" s="4">
        <v>45812</v>
      </c>
      <c r="P1807" s="4" t="s">
        <v>60</v>
      </c>
      <c r="Q1807" s="4">
        <v>45813</v>
      </c>
      <c r="R1807" s="4" t="s">
        <v>60</v>
      </c>
      <c r="S1807" s="4" t="s">
        <v>60</v>
      </c>
      <c r="T1807" s="4">
        <v>45814</v>
      </c>
      <c r="U1807" s="4">
        <v>45811.393680555557</v>
      </c>
      <c r="V1807" s="4"/>
      <c r="W1807" s="4">
        <v>45817</v>
      </c>
      <c r="X1807" s="4"/>
      <c r="Y1807" s="4" t="s">
        <v>60</v>
      </c>
      <c r="Z1807" s="4">
        <v>45819</v>
      </c>
      <c r="AA1807" s="4"/>
      <c r="AB1807" s="4" t="s">
        <v>60</v>
      </c>
      <c r="AC1807" s="4">
        <v>45820</v>
      </c>
      <c r="AD1807" s="4">
        <v>45821</v>
      </c>
      <c r="AE1807" s="4">
        <v>45824</v>
      </c>
      <c r="AF1807" s="4"/>
      <c r="AG1807" s="30" t="s">
        <v>266</v>
      </c>
      <c r="AH1807" s="30" t="s">
        <v>752</v>
      </c>
      <c r="AI1807" s="30" t="s">
        <v>6911</v>
      </c>
      <c r="AJ1807" s="30" t="s">
        <v>753</v>
      </c>
      <c r="AK1807" s="30" t="s">
        <v>65</v>
      </c>
      <c r="AL1807" s="30" t="s">
        <v>754</v>
      </c>
      <c r="AM1807" s="30" t="s">
        <v>755</v>
      </c>
      <c r="AN1807" s="30">
        <v>34.845590000000001</v>
      </c>
      <c r="AO1807" s="30" t="s">
        <v>68</v>
      </c>
      <c r="AP1807" s="30"/>
      <c r="AQ1807" s="30"/>
      <c r="AR1807" s="30" t="s">
        <v>68</v>
      </c>
      <c r="AS1807" s="30"/>
      <c r="AT1807" s="30"/>
      <c r="AU1807" s="30" t="s">
        <v>556</v>
      </c>
      <c r="AV1807" s="30" t="s">
        <v>557</v>
      </c>
      <c r="AW1807" s="30">
        <v>64.777019999999993</v>
      </c>
      <c r="AX1807" s="30" t="s">
        <v>974</v>
      </c>
      <c r="AY1807" s="30" t="s">
        <v>975</v>
      </c>
      <c r="AZ1807" s="3">
        <v>904</v>
      </c>
      <c r="BA1807" s="30" t="s">
        <v>60</v>
      </c>
      <c r="BB1807" s="30">
        <v>904</v>
      </c>
      <c r="BC1807" s="30" t="s">
        <v>60</v>
      </c>
      <c r="BD1807" s="30" t="s">
        <v>60</v>
      </c>
      <c r="BE1807" s="30" t="s">
        <v>60</v>
      </c>
      <c r="BF1807" s="35" t="str">
        <f>IFERROR(VLOOKUP(Data_Power_app[[#This Row],[PRO ODER]],'Result'!A:C,3,0),"")</f>
        <v/>
      </c>
      <c r="BG1807" s="14" t="str">
        <f>IFERROR(VLOOKUP(Data_Power_app[[#This Row],[PRO ODER]]&amp;"LAM_IN",'Real Time'!A:E,4,0),"")</f>
        <v/>
      </c>
      <c r="BH1807" s="37" t="str">
        <f>IF(Data_Power_app[[#This Row],[LAMINATION MACHINE (PLAN)]]="","",IF(Data_Power_app[[#This Row],[LAMINATION MACHINE (REALTIME)]]="","",RIGHT(Data_Power_app[[#This Row],[LAMINATION MACHINE (REALTIME)]],1)=RIGHT(Data_Power_app[[#This Row],[LAMINATION MACHINE (PLAN)]],1)))</f>
        <v/>
      </c>
    </row>
    <row r="1808" spans="1:60" x14ac:dyDescent="0.25">
      <c r="A1808" s="27">
        <v>2754</v>
      </c>
      <c r="B1808" s="30" t="s">
        <v>6914</v>
      </c>
      <c r="C1808" s="30" t="s">
        <v>6915</v>
      </c>
      <c r="D1808" s="30" t="s">
        <v>95</v>
      </c>
      <c r="E1808" s="30" t="s">
        <v>1733</v>
      </c>
      <c r="F1808" s="30" t="s">
        <v>59</v>
      </c>
      <c r="G1808" s="30">
        <v>1072</v>
      </c>
      <c r="H1808" s="4">
        <v>45808</v>
      </c>
      <c r="I1808" s="30">
        <v>45807</v>
      </c>
      <c r="J1808" s="4">
        <v>45807</v>
      </c>
      <c r="K1808" s="4">
        <v>45810</v>
      </c>
      <c r="L1808" s="4">
        <v>45808.737129629626</v>
      </c>
      <c r="M1808" s="4">
        <v>45811</v>
      </c>
      <c r="N1808" s="4">
        <v>45810.294722222221</v>
      </c>
      <c r="O1808" s="4">
        <v>45812</v>
      </c>
      <c r="P1808" s="4" t="s">
        <v>60</v>
      </c>
      <c r="Q1808" s="4">
        <v>45813</v>
      </c>
      <c r="R1808" s="4" t="s">
        <v>60</v>
      </c>
      <c r="S1808" s="4" t="s">
        <v>60</v>
      </c>
      <c r="T1808" s="4">
        <v>45814</v>
      </c>
      <c r="U1808" s="4">
        <v>45811.380127314813</v>
      </c>
      <c r="V1808" s="4"/>
      <c r="W1808" s="4">
        <v>45817</v>
      </c>
      <c r="X1808" s="4"/>
      <c r="Y1808" s="4" t="s">
        <v>60</v>
      </c>
      <c r="Z1808" s="4">
        <v>45819</v>
      </c>
      <c r="AA1808" s="4"/>
      <c r="AB1808" s="4" t="s">
        <v>60</v>
      </c>
      <c r="AC1808" s="4">
        <v>45820</v>
      </c>
      <c r="AD1808" s="4">
        <v>45821</v>
      </c>
      <c r="AE1808" s="4">
        <v>45824</v>
      </c>
      <c r="AF1808" s="4"/>
      <c r="AG1808" s="30" t="s">
        <v>266</v>
      </c>
      <c r="AH1808" s="30" t="s">
        <v>752</v>
      </c>
      <c r="AI1808" s="30" t="s">
        <v>6916</v>
      </c>
      <c r="AJ1808" s="30" t="s">
        <v>753</v>
      </c>
      <c r="AK1808" s="30" t="s">
        <v>65</v>
      </c>
      <c r="AL1808" s="30" t="s">
        <v>754</v>
      </c>
      <c r="AM1808" s="30" t="s">
        <v>755</v>
      </c>
      <c r="AN1808" s="30">
        <v>41.68385</v>
      </c>
      <c r="AO1808" s="30" t="s">
        <v>68</v>
      </c>
      <c r="AP1808" s="30"/>
      <c r="AQ1808" s="30"/>
      <c r="AR1808" s="30" t="s">
        <v>68</v>
      </c>
      <c r="AS1808" s="30"/>
      <c r="AT1808" s="30"/>
      <c r="AU1808" s="30" t="s">
        <v>790</v>
      </c>
      <c r="AV1808" s="30" t="s">
        <v>791</v>
      </c>
      <c r="AW1808" s="30">
        <v>77.488140000000001</v>
      </c>
      <c r="AX1808" s="30" t="s">
        <v>4818</v>
      </c>
      <c r="AY1808" s="30" t="s">
        <v>4819</v>
      </c>
      <c r="AZ1808" s="3">
        <v>1072</v>
      </c>
      <c r="BA1808" s="30" t="s">
        <v>60</v>
      </c>
      <c r="BB1808" s="30">
        <v>1072</v>
      </c>
      <c r="BC1808" s="30" t="s">
        <v>60</v>
      </c>
      <c r="BD1808" s="30" t="s">
        <v>60</v>
      </c>
      <c r="BE1808" s="30" t="s">
        <v>60</v>
      </c>
      <c r="BF1808" s="35" t="str">
        <f>IFERROR(VLOOKUP(Data_Power_app[[#This Row],[PRO ODER]],'Result'!A:C,3,0),"")</f>
        <v/>
      </c>
      <c r="BG1808" s="14" t="str">
        <f>IFERROR(VLOOKUP(Data_Power_app[[#This Row],[PRO ODER]]&amp;"LAM_IN",'Real Time'!A:E,4,0),"")</f>
        <v/>
      </c>
      <c r="BH1808" s="37" t="str">
        <f>IF(Data_Power_app[[#This Row],[LAMINATION MACHINE (PLAN)]]="","",IF(Data_Power_app[[#This Row],[LAMINATION MACHINE (REALTIME)]]="","",RIGHT(Data_Power_app[[#This Row],[LAMINATION MACHINE (REALTIME)]],1)=RIGHT(Data_Power_app[[#This Row],[LAMINATION MACHINE (PLAN)]],1)))</f>
        <v/>
      </c>
    </row>
    <row r="1809" spans="1:60" x14ac:dyDescent="0.25">
      <c r="A1809" s="27">
        <v>2755</v>
      </c>
      <c r="B1809" s="30" t="s">
        <v>6917</v>
      </c>
      <c r="C1809" s="30" t="s">
        <v>6918</v>
      </c>
      <c r="D1809" s="30" t="s">
        <v>95</v>
      </c>
      <c r="E1809" s="30" t="s">
        <v>1733</v>
      </c>
      <c r="F1809" s="30" t="s">
        <v>59</v>
      </c>
      <c r="G1809" s="30">
        <v>1468</v>
      </c>
      <c r="H1809" s="4">
        <v>45811</v>
      </c>
      <c r="I1809" s="30">
        <v>45807</v>
      </c>
      <c r="J1809" s="4">
        <v>45807</v>
      </c>
      <c r="K1809" s="4">
        <v>45812</v>
      </c>
      <c r="L1809" s="4">
        <v>45808.649027777778</v>
      </c>
      <c r="M1809" s="4">
        <v>45813</v>
      </c>
      <c r="N1809" s="4">
        <v>45808.125601851854</v>
      </c>
      <c r="O1809" s="4">
        <v>45814</v>
      </c>
      <c r="P1809" s="4" t="s">
        <v>60</v>
      </c>
      <c r="Q1809" s="4">
        <v>45814</v>
      </c>
      <c r="R1809" s="4" t="s">
        <v>60</v>
      </c>
      <c r="S1809" s="4" t="s">
        <v>60</v>
      </c>
      <c r="T1809" s="4">
        <v>45815</v>
      </c>
      <c r="U1809" s="4">
        <v>45810.94872685185</v>
      </c>
      <c r="V1809" s="4"/>
      <c r="W1809" s="4">
        <v>45817</v>
      </c>
      <c r="X1809" s="4"/>
      <c r="Y1809" s="4" t="s">
        <v>60</v>
      </c>
      <c r="Z1809" s="4">
        <v>45819</v>
      </c>
      <c r="AA1809" s="4"/>
      <c r="AB1809" s="4" t="s">
        <v>60</v>
      </c>
      <c r="AC1809" s="4">
        <v>45820</v>
      </c>
      <c r="AD1809" s="4">
        <v>45821</v>
      </c>
      <c r="AE1809" s="4">
        <v>45824</v>
      </c>
      <c r="AF1809" s="4"/>
      <c r="AG1809" s="30" t="s">
        <v>266</v>
      </c>
      <c r="AH1809" s="30" t="s">
        <v>752</v>
      </c>
      <c r="AI1809" s="30" t="s">
        <v>3361</v>
      </c>
      <c r="AJ1809" s="30" t="s">
        <v>753</v>
      </c>
      <c r="AK1809" s="30" t="s">
        <v>65</v>
      </c>
      <c r="AL1809" s="30" t="s">
        <v>754</v>
      </c>
      <c r="AM1809" s="30" t="s">
        <v>755</v>
      </c>
      <c r="AN1809" s="30">
        <v>56.899889999999999</v>
      </c>
      <c r="AO1809" s="30" t="s">
        <v>68</v>
      </c>
      <c r="AP1809" s="30"/>
      <c r="AQ1809" s="30"/>
      <c r="AR1809" s="30" t="s">
        <v>68</v>
      </c>
      <c r="AS1809" s="30"/>
      <c r="AT1809" s="30"/>
      <c r="AU1809" s="30" t="s">
        <v>525</v>
      </c>
      <c r="AV1809" s="30" t="s">
        <v>526</v>
      </c>
      <c r="AW1809" s="30">
        <v>105.77379000000001</v>
      </c>
      <c r="AX1809" s="30" t="s">
        <v>658</v>
      </c>
      <c r="AY1809" s="30" t="s">
        <v>659</v>
      </c>
      <c r="AZ1809" s="3">
        <v>1468</v>
      </c>
      <c r="BA1809" s="30" t="s">
        <v>60</v>
      </c>
      <c r="BB1809" s="30">
        <v>1468</v>
      </c>
      <c r="BC1809" s="30" t="s">
        <v>60</v>
      </c>
      <c r="BD1809" s="30" t="s">
        <v>60</v>
      </c>
      <c r="BE1809" s="30" t="s">
        <v>60</v>
      </c>
      <c r="BF1809" s="35" t="str">
        <f>IFERROR(VLOOKUP(Data_Power_app[[#This Row],[PRO ODER]],'Result'!A:C,3,0),"")</f>
        <v/>
      </c>
      <c r="BG1809" s="14" t="str">
        <f>IFERROR(VLOOKUP(Data_Power_app[[#This Row],[PRO ODER]]&amp;"LAM_IN",'Real Time'!A:E,4,0),"")</f>
        <v/>
      </c>
      <c r="BH1809" s="37" t="str">
        <f>IF(Data_Power_app[[#This Row],[LAMINATION MACHINE (PLAN)]]="","",IF(Data_Power_app[[#This Row],[LAMINATION MACHINE (REALTIME)]]="","",RIGHT(Data_Power_app[[#This Row],[LAMINATION MACHINE (REALTIME)]],1)=RIGHT(Data_Power_app[[#This Row],[LAMINATION MACHINE (PLAN)]],1)))</f>
        <v/>
      </c>
    </row>
    <row r="1810" spans="1:60" x14ac:dyDescent="0.25">
      <c r="A1810" s="27">
        <v>2756</v>
      </c>
      <c r="B1810" s="30" t="s">
        <v>6919</v>
      </c>
      <c r="C1810" s="30" t="s">
        <v>6920</v>
      </c>
      <c r="D1810" s="30" t="s">
        <v>95</v>
      </c>
      <c r="E1810" s="30" t="s">
        <v>1733</v>
      </c>
      <c r="F1810" s="30" t="s">
        <v>59</v>
      </c>
      <c r="G1810" s="30">
        <v>1468</v>
      </c>
      <c r="H1810" s="4">
        <v>45811</v>
      </c>
      <c r="I1810" s="30">
        <v>45807</v>
      </c>
      <c r="J1810" s="4">
        <v>45807</v>
      </c>
      <c r="K1810" s="4">
        <v>45812</v>
      </c>
      <c r="L1810" s="4">
        <v>45808.649050925924</v>
      </c>
      <c r="M1810" s="4">
        <v>45813</v>
      </c>
      <c r="N1810" s="4">
        <v>45808.125671296293</v>
      </c>
      <c r="O1810" s="4">
        <v>45814</v>
      </c>
      <c r="P1810" s="4" t="s">
        <v>60</v>
      </c>
      <c r="Q1810" s="4">
        <v>45814</v>
      </c>
      <c r="R1810" s="4" t="s">
        <v>60</v>
      </c>
      <c r="S1810" s="4" t="s">
        <v>60</v>
      </c>
      <c r="T1810" s="4">
        <v>45815</v>
      </c>
      <c r="U1810" s="4">
        <v>45810.522581018522</v>
      </c>
      <c r="V1810" s="4"/>
      <c r="W1810" s="4">
        <v>45817</v>
      </c>
      <c r="X1810" s="4"/>
      <c r="Y1810" s="4" t="s">
        <v>60</v>
      </c>
      <c r="Z1810" s="4">
        <v>45819</v>
      </c>
      <c r="AA1810" s="4"/>
      <c r="AB1810" s="4" t="s">
        <v>60</v>
      </c>
      <c r="AC1810" s="4">
        <v>45820</v>
      </c>
      <c r="AD1810" s="4">
        <v>45821</v>
      </c>
      <c r="AE1810" s="4">
        <v>45824</v>
      </c>
      <c r="AF1810" s="4"/>
      <c r="AG1810" s="30" t="s">
        <v>266</v>
      </c>
      <c r="AH1810" s="30" t="s">
        <v>752</v>
      </c>
      <c r="AI1810" s="30" t="s">
        <v>3361</v>
      </c>
      <c r="AJ1810" s="30" t="s">
        <v>753</v>
      </c>
      <c r="AK1810" s="30" t="s">
        <v>65</v>
      </c>
      <c r="AL1810" s="30" t="s">
        <v>754</v>
      </c>
      <c r="AM1810" s="30" t="s">
        <v>755</v>
      </c>
      <c r="AN1810" s="30">
        <v>57.274790000000003</v>
      </c>
      <c r="AO1810" s="30" t="s">
        <v>68</v>
      </c>
      <c r="AP1810" s="30"/>
      <c r="AQ1810" s="30"/>
      <c r="AR1810" s="30" t="s">
        <v>68</v>
      </c>
      <c r="AS1810" s="30"/>
      <c r="AT1810" s="30"/>
      <c r="AU1810" s="30" t="s">
        <v>525</v>
      </c>
      <c r="AV1810" s="30" t="s">
        <v>526</v>
      </c>
      <c r="AW1810" s="30">
        <v>106.47014</v>
      </c>
      <c r="AX1810" s="30" t="s">
        <v>658</v>
      </c>
      <c r="AY1810" s="30" t="s">
        <v>659</v>
      </c>
      <c r="AZ1810" s="3">
        <v>1468</v>
      </c>
      <c r="BA1810" s="30" t="s">
        <v>60</v>
      </c>
      <c r="BB1810" s="30">
        <v>1468</v>
      </c>
      <c r="BC1810" s="30" t="s">
        <v>60</v>
      </c>
      <c r="BD1810" s="30" t="s">
        <v>60</v>
      </c>
      <c r="BE1810" s="30" t="s">
        <v>60</v>
      </c>
      <c r="BF1810" s="35" t="str">
        <f>IFERROR(VLOOKUP(Data_Power_app[[#This Row],[PRO ODER]],'Result'!A:C,3,0),"")</f>
        <v/>
      </c>
      <c r="BG1810" s="14" t="str">
        <f>IFERROR(VLOOKUP(Data_Power_app[[#This Row],[PRO ODER]]&amp;"LAM_IN",'Real Time'!A:E,4,0),"")</f>
        <v/>
      </c>
      <c r="BH1810" s="37" t="str">
        <f>IF(Data_Power_app[[#This Row],[LAMINATION MACHINE (PLAN)]]="","",IF(Data_Power_app[[#This Row],[LAMINATION MACHINE (REALTIME)]]="","",RIGHT(Data_Power_app[[#This Row],[LAMINATION MACHINE (REALTIME)]],1)=RIGHT(Data_Power_app[[#This Row],[LAMINATION MACHINE (PLAN)]],1)))</f>
        <v/>
      </c>
    </row>
    <row r="1811" spans="1:60" x14ac:dyDescent="0.25">
      <c r="A1811" s="27">
        <v>2757</v>
      </c>
      <c r="B1811" s="30" t="s">
        <v>6921</v>
      </c>
      <c r="C1811" s="30" t="s">
        <v>6922</v>
      </c>
      <c r="D1811" s="30" t="s">
        <v>95</v>
      </c>
      <c r="E1811" s="30" t="s">
        <v>1733</v>
      </c>
      <c r="F1811" s="30" t="s">
        <v>59</v>
      </c>
      <c r="G1811" s="30">
        <v>300</v>
      </c>
      <c r="H1811" s="4">
        <v>45811</v>
      </c>
      <c r="I1811" s="30">
        <v>45807</v>
      </c>
      <c r="J1811" s="4">
        <v>45807</v>
      </c>
      <c r="K1811" s="4">
        <v>45812</v>
      </c>
      <c r="L1811" s="4">
        <v>45808.364629629628</v>
      </c>
      <c r="M1811" s="4">
        <v>45813</v>
      </c>
      <c r="N1811" s="4">
        <v>45808.656215277777</v>
      </c>
      <c r="O1811" s="4">
        <v>45814</v>
      </c>
      <c r="P1811" s="4" t="s">
        <v>60</v>
      </c>
      <c r="Q1811" s="4">
        <v>45814</v>
      </c>
      <c r="R1811" s="4" t="s">
        <v>60</v>
      </c>
      <c r="S1811" s="4" t="s">
        <v>60</v>
      </c>
      <c r="T1811" s="4">
        <v>45815</v>
      </c>
      <c r="U1811" s="4">
        <v>45811.325231481482</v>
      </c>
      <c r="V1811" s="4"/>
      <c r="W1811" s="4">
        <v>45817</v>
      </c>
      <c r="X1811" s="4"/>
      <c r="Y1811" s="4" t="s">
        <v>60</v>
      </c>
      <c r="Z1811" s="4">
        <v>45819</v>
      </c>
      <c r="AA1811" s="4"/>
      <c r="AB1811" s="4" t="s">
        <v>60</v>
      </c>
      <c r="AC1811" s="4">
        <v>45820</v>
      </c>
      <c r="AD1811" s="4">
        <v>45821</v>
      </c>
      <c r="AE1811" s="4">
        <v>45824</v>
      </c>
      <c r="AF1811" s="4"/>
      <c r="AG1811" s="30" t="s">
        <v>266</v>
      </c>
      <c r="AH1811" s="30" t="s">
        <v>752</v>
      </c>
      <c r="AI1811" s="30" t="s">
        <v>6896</v>
      </c>
      <c r="AJ1811" s="30" t="s">
        <v>753</v>
      </c>
      <c r="AK1811" s="30" t="s">
        <v>65</v>
      </c>
      <c r="AL1811" s="30" t="s">
        <v>754</v>
      </c>
      <c r="AM1811" s="30" t="s">
        <v>755</v>
      </c>
      <c r="AN1811" s="30">
        <v>11.62898</v>
      </c>
      <c r="AO1811" s="30" t="s">
        <v>68</v>
      </c>
      <c r="AP1811" s="30"/>
      <c r="AQ1811" s="30"/>
      <c r="AR1811" s="30" t="s">
        <v>68</v>
      </c>
      <c r="AS1811" s="30"/>
      <c r="AT1811" s="30"/>
      <c r="AU1811" s="30" t="s">
        <v>332</v>
      </c>
      <c r="AV1811" s="30" t="s">
        <v>333</v>
      </c>
      <c r="AW1811" s="30">
        <v>21.61767</v>
      </c>
      <c r="AX1811" s="30" t="s">
        <v>527</v>
      </c>
      <c r="AY1811" s="30" t="s">
        <v>528</v>
      </c>
      <c r="AZ1811" s="3">
        <v>300</v>
      </c>
      <c r="BA1811" s="30" t="s">
        <v>60</v>
      </c>
      <c r="BB1811" s="30">
        <v>300</v>
      </c>
      <c r="BC1811" s="30" t="s">
        <v>60</v>
      </c>
      <c r="BD1811" s="30" t="s">
        <v>60</v>
      </c>
      <c r="BE1811" s="30" t="s">
        <v>60</v>
      </c>
      <c r="BF1811" s="35" t="str">
        <f>IFERROR(VLOOKUP(Data_Power_app[[#This Row],[PRO ODER]],'Result'!A:C,3,0),"")</f>
        <v/>
      </c>
      <c r="BG1811" s="14" t="str">
        <f>IFERROR(VLOOKUP(Data_Power_app[[#This Row],[PRO ODER]]&amp;"LAM_IN",'Real Time'!A:E,4,0),"")</f>
        <v/>
      </c>
      <c r="BH1811" s="37" t="str">
        <f>IF(Data_Power_app[[#This Row],[LAMINATION MACHINE (PLAN)]]="","",IF(Data_Power_app[[#This Row],[LAMINATION MACHINE (REALTIME)]]="","",RIGHT(Data_Power_app[[#This Row],[LAMINATION MACHINE (REALTIME)]],1)=RIGHT(Data_Power_app[[#This Row],[LAMINATION MACHINE (PLAN)]],1)))</f>
        <v/>
      </c>
    </row>
    <row r="1812" spans="1:60" x14ac:dyDescent="0.25">
      <c r="A1812" s="27">
        <v>2758</v>
      </c>
      <c r="B1812" s="30" t="s">
        <v>6923</v>
      </c>
      <c r="C1812" s="30" t="s">
        <v>6924</v>
      </c>
      <c r="D1812" s="30" t="s">
        <v>95</v>
      </c>
      <c r="E1812" s="30" t="s">
        <v>1733</v>
      </c>
      <c r="F1812" s="30" t="s">
        <v>59</v>
      </c>
      <c r="G1812" s="30">
        <v>1468</v>
      </c>
      <c r="H1812" s="4">
        <v>45811</v>
      </c>
      <c r="I1812" s="30">
        <v>45807</v>
      </c>
      <c r="J1812" s="4">
        <v>45807</v>
      </c>
      <c r="K1812" s="4">
        <v>45812</v>
      </c>
      <c r="L1812" s="4">
        <v>45808.648923611108</v>
      </c>
      <c r="M1812" s="4">
        <v>45813</v>
      </c>
      <c r="N1812" s="4">
        <v>45808.125648148147</v>
      </c>
      <c r="O1812" s="4">
        <v>45814</v>
      </c>
      <c r="P1812" s="4" t="s">
        <v>60</v>
      </c>
      <c r="Q1812" s="4">
        <v>45814</v>
      </c>
      <c r="R1812" s="4" t="s">
        <v>60</v>
      </c>
      <c r="S1812" s="4" t="s">
        <v>60</v>
      </c>
      <c r="T1812" s="4">
        <v>45815</v>
      </c>
      <c r="U1812" s="4">
        <v>45810.522476851853</v>
      </c>
      <c r="V1812" s="4"/>
      <c r="W1812" s="4">
        <v>45817</v>
      </c>
      <c r="X1812" s="4"/>
      <c r="Y1812" s="4" t="s">
        <v>60</v>
      </c>
      <c r="Z1812" s="4">
        <v>45819</v>
      </c>
      <c r="AA1812" s="4"/>
      <c r="AB1812" s="4" t="s">
        <v>60</v>
      </c>
      <c r="AC1812" s="4">
        <v>45820</v>
      </c>
      <c r="AD1812" s="4">
        <v>45821</v>
      </c>
      <c r="AE1812" s="4">
        <v>45824</v>
      </c>
      <c r="AF1812" s="4"/>
      <c r="AG1812" s="30" t="s">
        <v>266</v>
      </c>
      <c r="AH1812" s="30" t="s">
        <v>752</v>
      </c>
      <c r="AI1812" s="30" t="s">
        <v>6906</v>
      </c>
      <c r="AJ1812" s="30" t="s">
        <v>753</v>
      </c>
      <c r="AK1812" s="30" t="s">
        <v>65</v>
      </c>
      <c r="AL1812" s="30" t="s">
        <v>754</v>
      </c>
      <c r="AM1812" s="30" t="s">
        <v>755</v>
      </c>
      <c r="AN1812" s="30">
        <v>56.754849999999998</v>
      </c>
      <c r="AO1812" s="30" t="s">
        <v>68</v>
      </c>
      <c r="AP1812" s="30"/>
      <c r="AQ1812" s="30"/>
      <c r="AR1812" s="30" t="s">
        <v>68</v>
      </c>
      <c r="AS1812" s="30"/>
      <c r="AT1812" s="30"/>
      <c r="AU1812" s="30" t="s">
        <v>525</v>
      </c>
      <c r="AV1812" s="30" t="s">
        <v>526</v>
      </c>
      <c r="AW1812" s="30">
        <v>105.50452</v>
      </c>
      <c r="AX1812" s="30" t="s">
        <v>969</v>
      </c>
      <c r="AY1812" s="30" t="s">
        <v>970</v>
      </c>
      <c r="AZ1812" s="3">
        <v>1468</v>
      </c>
      <c r="BA1812" s="30" t="s">
        <v>60</v>
      </c>
      <c r="BB1812" s="30">
        <v>1468</v>
      </c>
      <c r="BC1812" s="30" t="s">
        <v>60</v>
      </c>
      <c r="BD1812" s="30" t="s">
        <v>60</v>
      </c>
      <c r="BE1812" s="30" t="s">
        <v>60</v>
      </c>
      <c r="BF1812" s="35" t="str">
        <f>IFERROR(VLOOKUP(Data_Power_app[[#This Row],[PRO ODER]],'Result'!A:C,3,0),"")</f>
        <v/>
      </c>
      <c r="BG1812" s="14" t="str">
        <f>IFERROR(VLOOKUP(Data_Power_app[[#This Row],[PRO ODER]]&amp;"LAM_IN",'Real Time'!A:E,4,0),"")</f>
        <v/>
      </c>
      <c r="BH1812" s="37" t="str">
        <f>IF(Data_Power_app[[#This Row],[LAMINATION MACHINE (PLAN)]]="","",IF(Data_Power_app[[#This Row],[LAMINATION MACHINE (REALTIME)]]="","",RIGHT(Data_Power_app[[#This Row],[LAMINATION MACHINE (REALTIME)]],1)=RIGHT(Data_Power_app[[#This Row],[LAMINATION MACHINE (PLAN)]],1)))</f>
        <v/>
      </c>
    </row>
    <row r="1813" spans="1:60" x14ac:dyDescent="0.25">
      <c r="A1813" s="27">
        <v>2759</v>
      </c>
      <c r="B1813" s="30" t="s">
        <v>6925</v>
      </c>
      <c r="C1813" s="30" t="s">
        <v>6926</v>
      </c>
      <c r="D1813" s="30" t="s">
        <v>95</v>
      </c>
      <c r="E1813" s="30" t="s">
        <v>1733</v>
      </c>
      <c r="F1813" s="30" t="s">
        <v>59</v>
      </c>
      <c r="G1813" s="30">
        <v>1468</v>
      </c>
      <c r="H1813" s="4">
        <v>45811</v>
      </c>
      <c r="I1813" s="30">
        <v>45807</v>
      </c>
      <c r="J1813" s="4">
        <v>45807</v>
      </c>
      <c r="K1813" s="4">
        <v>45812</v>
      </c>
      <c r="L1813" s="4">
        <v>45808.649085648147</v>
      </c>
      <c r="M1813" s="4">
        <v>45813</v>
      </c>
      <c r="N1813" s="4">
        <v>45808.125775462962</v>
      </c>
      <c r="O1813" s="4">
        <v>45814</v>
      </c>
      <c r="P1813" s="4" t="s">
        <v>60</v>
      </c>
      <c r="Q1813" s="4">
        <v>45814</v>
      </c>
      <c r="R1813" s="4" t="s">
        <v>60</v>
      </c>
      <c r="S1813" s="4" t="s">
        <v>60</v>
      </c>
      <c r="T1813" s="4">
        <v>45815</v>
      </c>
      <c r="U1813" s="4">
        <v>45810.948692129627</v>
      </c>
      <c r="V1813" s="4"/>
      <c r="W1813" s="4">
        <v>45817</v>
      </c>
      <c r="X1813" s="4"/>
      <c r="Y1813" s="4" t="s">
        <v>60</v>
      </c>
      <c r="Z1813" s="4">
        <v>45819</v>
      </c>
      <c r="AA1813" s="4"/>
      <c r="AB1813" s="4" t="s">
        <v>60</v>
      </c>
      <c r="AC1813" s="4">
        <v>45820</v>
      </c>
      <c r="AD1813" s="4">
        <v>45821</v>
      </c>
      <c r="AE1813" s="4">
        <v>45824</v>
      </c>
      <c r="AF1813" s="4"/>
      <c r="AG1813" s="30" t="s">
        <v>266</v>
      </c>
      <c r="AH1813" s="30" t="s">
        <v>752</v>
      </c>
      <c r="AI1813" s="30" t="s">
        <v>6906</v>
      </c>
      <c r="AJ1813" s="30" t="s">
        <v>753</v>
      </c>
      <c r="AK1813" s="30" t="s">
        <v>65</v>
      </c>
      <c r="AL1813" s="30" t="s">
        <v>754</v>
      </c>
      <c r="AM1813" s="30" t="s">
        <v>755</v>
      </c>
      <c r="AN1813" s="30">
        <v>57.14358</v>
      </c>
      <c r="AO1813" s="30" t="s">
        <v>68</v>
      </c>
      <c r="AP1813" s="30"/>
      <c r="AQ1813" s="30"/>
      <c r="AR1813" s="30" t="s">
        <v>68</v>
      </c>
      <c r="AS1813" s="30"/>
      <c r="AT1813" s="30"/>
      <c r="AU1813" s="30" t="s">
        <v>525</v>
      </c>
      <c r="AV1813" s="30" t="s">
        <v>526</v>
      </c>
      <c r="AW1813" s="30">
        <v>106.22620000000001</v>
      </c>
      <c r="AX1813" s="30" t="s">
        <v>969</v>
      </c>
      <c r="AY1813" s="30" t="s">
        <v>970</v>
      </c>
      <c r="AZ1813" s="3">
        <v>1468</v>
      </c>
      <c r="BA1813" s="30" t="s">
        <v>60</v>
      </c>
      <c r="BB1813" s="30">
        <v>1468</v>
      </c>
      <c r="BC1813" s="30" t="s">
        <v>60</v>
      </c>
      <c r="BD1813" s="30" t="s">
        <v>60</v>
      </c>
      <c r="BE1813" s="30" t="s">
        <v>60</v>
      </c>
      <c r="BF1813" s="35" t="str">
        <f>IFERROR(VLOOKUP(Data_Power_app[[#This Row],[PRO ODER]],'Result'!A:C,3,0),"")</f>
        <v/>
      </c>
      <c r="BG1813" s="14" t="str">
        <f>IFERROR(VLOOKUP(Data_Power_app[[#This Row],[PRO ODER]]&amp;"LAM_IN",'Real Time'!A:E,4,0),"")</f>
        <v/>
      </c>
      <c r="BH1813" s="37" t="str">
        <f>IF(Data_Power_app[[#This Row],[LAMINATION MACHINE (PLAN)]]="","",IF(Data_Power_app[[#This Row],[LAMINATION MACHINE (REALTIME)]]="","",RIGHT(Data_Power_app[[#This Row],[LAMINATION MACHINE (REALTIME)]],1)=RIGHT(Data_Power_app[[#This Row],[LAMINATION MACHINE (PLAN)]],1)))</f>
        <v/>
      </c>
    </row>
    <row r="1814" spans="1:60" x14ac:dyDescent="0.25">
      <c r="A1814" s="27">
        <v>2762</v>
      </c>
      <c r="B1814" s="30" t="s">
        <v>5908</v>
      </c>
      <c r="C1814" s="30" t="s">
        <v>5627</v>
      </c>
      <c r="D1814" s="30" t="s">
        <v>300</v>
      </c>
      <c r="E1814" s="30" t="s">
        <v>301</v>
      </c>
      <c r="F1814" s="30" t="s">
        <v>59</v>
      </c>
      <c r="G1814" s="30">
        <v>472</v>
      </c>
      <c r="H1814" s="4">
        <v>45812</v>
      </c>
      <c r="I1814" s="30">
        <v>45806</v>
      </c>
      <c r="J1814" s="4">
        <v>45806</v>
      </c>
      <c r="K1814" s="4">
        <v>45813</v>
      </c>
      <c r="L1814" s="4">
        <v>45810.194803240738</v>
      </c>
      <c r="M1814" s="4">
        <v>45813</v>
      </c>
      <c r="N1814" s="4"/>
      <c r="O1814" s="4" t="s">
        <v>60</v>
      </c>
      <c r="P1814" s="4" t="s">
        <v>60</v>
      </c>
      <c r="Q1814" s="4" t="s">
        <v>60</v>
      </c>
      <c r="R1814" s="4" t="s">
        <v>60</v>
      </c>
      <c r="S1814" s="4" t="s">
        <v>60</v>
      </c>
      <c r="T1814" s="4">
        <v>45815</v>
      </c>
      <c r="U1814" s="4"/>
      <c r="V1814" s="4"/>
      <c r="W1814" s="4">
        <v>45818</v>
      </c>
      <c r="X1814" s="4"/>
      <c r="Y1814" s="4" t="s">
        <v>60</v>
      </c>
      <c r="Z1814" s="4">
        <v>45820</v>
      </c>
      <c r="AA1814" s="4"/>
      <c r="AB1814" s="4" t="s">
        <v>60</v>
      </c>
      <c r="AC1814" s="4">
        <v>45821</v>
      </c>
      <c r="AD1814" s="4">
        <v>45822</v>
      </c>
      <c r="AE1814" s="4">
        <v>45824</v>
      </c>
      <c r="AF1814" s="4"/>
      <c r="AG1814" s="30" t="s">
        <v>88</v>
      </c>
      <c r="AH1814" s="30" t="s">
        <v>302</v>
      </c>
      <c r="AI1814" s="30" t="s">
        <v>1242</v>
      </c>
      <c r="AJ1814" s="30" t="s">
        <v>303</v>
      </c>
      <c r="AK1814" s="30" t="s">
        <v>100</v>
      </c>
      <c r="AL1814" s="30" t="s">
        <v>395</v>
      </c>
      <c r="AM1814" s="30" t="s">
        <v>396</v>
      </c>
      <c r="AN1814" s="30">
        <v>9.7205399999999997</v>
      </c>
      <c r="AO1814" s="30" t="s">
        <v>68</v>
      </c>
      <c r="AP1814" s="30"/>
      <c r="AQ1814" s="30"/>
      <c r="AR1814" s="30" t="s">
        <v>68</v>
      </c>
      <c r="AS1814" s="30"/>
      <c r="AT1814" s="30"/>
      <c r="AU1814" s="30" t="s">
        <v>397</v>
      </c>
      <c r="AV1814" s="30" t="s">
        <v>398</v>
      </c>
      <c r="AW1814" s="30">
        <v>42.516500000000001</v>
      </c>
      <c r="AX1814" s="30" t="s">
        <v>889</v>
      </c>
      <c r="AY1814" s="30" t="s">
        <v>810</v>
      </c>
      <c r="AZ1814" s="3">
        <v>472</v>
      </c>
      <c r="BA1814" s="30" t="s">
        <v>60</v>
      </c>
      <c r="BB1814" s="30">
        <v>472</v>
      </c>
      <c r="BC1814" s="30" t="s">
        <v>60</v>
      </c>
      <c r="BD1814" s="30" t="s">
        <v>60</v>
      </c>
      <c r="BE1814" s="30" t="s">
        <v>60</v>
      </c>
      <c r="BF1814" s="35" t="str">
        <f>IFERROR(VLOOKUP(Data_Power_app[[#This Row],[PRO ODER]],'Result'!A:C,3,0),"")</f>
        <v/>
      </c>
      <c r="BG1814" s="14" t="str">
        <f>IFERROR(VLOOKUP(Data_Power_app[[#This Row],[PRO ODER]]&amp;"LAM_IN",'Real Time'!A:E,4,0),"")</f>
        <v/>
      </c>
      <c r="BH1814" s="37" t="str">
        <f>IF(Data_Power_app[[#This Row],[LAMINATION MACHINE (PLAN)]]="","",IF(Data_Power_app[[#This Row],[LAMINATION MACHINE (REALTIME)]]="","",RIGHT(Data_Power_app[[#This Row],[LAMINATION MACHINE (REALTIME)]],1)=RIGHT(Data_Power_app[[#This Row],[LAMINATION MACHINE (PLAN)]],1)))</f>
        <v/>
      </c>
    </row>
    <row r="1815" spans="1:60" x14ac:dyDescent="0.25">
      <c r="A1815" s="27">
        <v>2763</v>
      </c>
      <c r="B1815" s="30" t="s">
        <v>5909</v>
      </c>
      <c r="C1815" s="30" t="s">
        <v>5629</v>
      </c>
      <c r="D1815" s="30" t="s">
        <v>300</v>
      </c>
      <c r="E1815" s="30" t="s">
        <v>301</v>
      </c>
      <c r="F1815" s="30" t="s">
        <v>59</v>
      </c>
      <c r="G1815" s="30">
        <v>716</v>
      </c>
      <c r="H1815" s="4">
        <v>45812</v>
      </c>
      <c r="I1815" s="30">
        <v>45806</v>
      </c>
      <c r="J1815" s="4">
        <v>45806</v>
      </c>
      <c r="K1815" s="4">
        <v>45813</v>
      </c>
      <c r="L1815" s="4">
        <v>45810.191180555557</v>
      </c>
      <c r="M1815" s="4">
        <v>45813</v>
      </c>
      <c r="N1815" s="4"/>
      <c r="O1815" s="4" t="s">
        <v>60</v>
      </c>
      <c r="P1815" s="4" t="s">
        <v>60</v>
      </c>
      <c r="Q1815" s="4" t="s">
        <v>60</v>
      </c>
      <c r="R1815" s="4" t="s">
        <v>60</v>
      </c>
      <c r="S1815" s="4" t="s">
        <v>60</v>
      </c>
      <c r="T1815" s="4">
        <v>45815</v>
      </c>
      <c r="U1815" s="4"/>
      <c r="V1815" s="4"/>
      <c r="W1815" s="4">
        <v>45818</v>
      </c>
      <c r="X1815" s="4"/>
      <c r="Y1815" s="4" t="s">
        <v>60</v>
      </c>
      <c r="Z1815" s="4">
        <v>45820</v>
      </c>
      <c r="AA1815" s="4"/>
      <c r="AB1815" s="4" t="s">
        <v>60</v>
      </c>
      <c r="AC1815" s="4">
        <v>45821</v>
      </c>
      <c r="AD1815" s="4">
        <v>45822</v>
      </c>
      <c r="AE1815" s="4">
        <v>45824</v>
      </c>
      <c r="AF1815" s="4"/>
      <c r="AG1815" s="30" t="s">
        <v>88</v>
      </c>
      <c r="AH1815" s="30" t="s">
        <v>302</v>
      </c>
      <c r="AI1815" s="30" t="s">
        <v>1242</v>
      </c>
      <c r="AJ1815" s="30" t="s">
        <v>303</v>
      </c>
      <c r="AK1815" s="30" t="s">
        <v>100</v>
      </c>
      <c r="AL1815" s="30" t="s">
        <v>395</v>
      </c>
      <c r="AM1815" s="30" t="s">
        <v>396</v>
      </c>
      <c r="AN1815" s="30">
        <v>14.73115</v>
      </c>
      <c r="AO1815" s="30" t="s">
        <v>68</v>
      </c>
      <c r="AP1815" s="30"/>
      <c r="AQ1815" s="30"/>
      <c r="AR1815" s="30" t="s">
        <v>68</v>
      </c>
      <c r="AS1815" s="30"/>
      <c r="AT1815" s="30"/>
      <c r="AU1815" s="30" t="s">
        <v>397</v>
      </c>
      <c r="AV1815" s="30" t="s">
        <v>398</v>
      </c>
      <c r="AW1815" s="30">
        <v>64.432220000000001</v>
      </c>
      <c r="AX1815" s="30" t="s">
        <v>889</v>
      </c>
      <c r="AY1815" s="30" t="s">
        <v>810</v>
      </c>
      <c r="AZ1815" s="3">
        <v>716</v>
      </c>
      <c r="BA1815" s="30" t="s">
        <v>60</v>
      </c>
      <c r="BB1815" s="30">
        <v>716</v>
      </c>
      <c r="BC1815" s="30" t="s">
        <v>60</v>
      </c>
      <c r="BD1815" s="30" t="s">
        <v>60</v>
      </c>
      <c r="BE1815" s="30" t="s">
        <v>60</v>
      </c>
      <c r="BF1815" s="35" t="str">
        <f>IFERROR(VLOOKUP(Data_Power_app[[#This Row],[PRO ODER]],'Result'!A:C,3,0),"")</f>
        <v/>
      </c>
      <c r="BG1815" s="14" t="str">
        <f>IFERROR(VLOOKUP(Data_Power_app[[#This Row],[PRO ODER]]&amp;"LAM_IN",'Real Time'!A:E,4,0),"")</f>
        <v/>
      </c>
      <c r="BH1815" s="37" t="str">
        <f>IF(Data_Power_app[[#This Row],[LAMINATION MACHINE (PLAN)]]="","",IF(Data_Power_app[[#This Row],[LAMINATION MACHINE (REALTIME)]]="","",RIGHT(Data_Power_app[[#This Row],[LAMINATION MACHINE (REALTIME)]],1)=RIGHT(Data_Power_app[[#This Row],[LAMINATION MACHINE (PLAN)]],1)))</f>
        <v/>
      </c>
    </row>
    <row r="1816" spans="1:60" x14ac:dyDescent="0.25">
      <c r="A1816" s="27">
        <v>2764</v>
      </c>
      <c r="B1816" s="30" t="s">
        <v>5911</v>
      </c>
      <c r="C1816" s="30" t="s">
        <v>5630</v>
      </c>
      <c r="D1816" s="30" t="s">
        <v>300</v>
      </c>
      <c r="E1816" s="30" t="s">
        <v>301</v>
      </c>
      <c r="F1816" s="30" t="s">
        <v>59</v>
      </c>
      <c r="G1816" s="30">
        <v>142</v>
      </c>
      <c r="H1816" s="4">
        <v>45812</v>
      </c>
      <c r="I1816" s="30">
        <v>45806</v>
      </c>
      <c r="J1816" s="4">
        <v>45806</v>
      </c>
      <c r="K1816" s="4">
        <v>45813</v>
      </c>
      <c r="L1816" s="4">
        <v>45810.095462962963</v>
      </c>
      <c r="M1816" s="4">
        <v>45813</v>
      </c>
      <c r="N1816" s="4"/>
      <c r="O1816" s="4" t="s">
        <v>60</v>
      </c>
      <c r="P1816" s="4" t="s">
        <v>60</v>
      </c>
      <c r="Q1816" s="4" t="s">
        <v>60</v>
      </c>
      <c r="R1816" s="4" t="s">
        <v>60</v>
      </c>
      <c r="S1816" s="4" t="s">
        <v>60</v>
      </c>
      <c r="T1816" s="4">
        <v>45815</v>
      </c>
      <c r="U1816" s="4"/>
      <c r="V1816" s="4"/>
      <c r="W1816" s="4">
        <v>45818</v>
      </c>
      <c r="X1816" s="4"/>
      <c r="Y1816" s="4" t="s">
        <v>60</v>
      </c>
      <c r="Z1816" s="4">
        <v>45820</v>
      </c>
      <c r="AA1816" s="4"/>
      <c r="AB1816" s="4" t="s">
        <v>60</v>
      </c>
      <c r="AC1816" s="4">
        <v>45821</v>
      </c>
      <c r="AD1816" s="4">
        <v>45822</v>
      </c>
      <c r="AE1816" s="4">
        <v>45824</v>
      </c>
      <c r="AF1816" s="4"/>
      <c r="AG1816" s="30" t="s">
        <v>88</v>
      </c>
      <c r="AH1816" s="30" t="s">
        <v>302</v>
      </c>
      <c r="AI1816" s="30" t="s">
        <v>1242</v>
      </c>
      <c r="AJ1816" s="30" t="s">
        <v>303</v>
      </c>
      <c r="AK1816" s="30" t="s">
        <v>100</v>
      </c>
      <c r="AL1816" s="30" t="s">
        <v>395</v>
      </c>
      <c r="AM1816" s="30" t="s">
        <v>396</v>
      </c>
      <c r="AN1816" s="30">
        <v>2.9486400000000001</v>
      </c>
      <c r="AO1816" s="30" t="s">
        <v>68</v>
      </c>
      <c r="AP1816" s="30"/>
      <c r="AQ1816" s="30"/>
      <c r="AR1816" s="30" t="s">
        <v>68</v>
      </c>
      <c r="AS1816" s="30"/>
      <c r="AT1816" s="30"/>
      <c r="AU1816" s="30" t="s">
        <v>397</v>
      </c>
      <c r="AV1816" s="30" t="s">
        <v>398</v>
      </c>
      <c r="AW1816" s="30">
        <v>12.897030000000001</v>
      </c>
      <c r="AX1816" s="30" t="s">
        <v>889</v>
      </c>
      <c r="AY1816" s="30" t="s">
        <v>810</v>
      </c>
      <c r="AZ1816" s="3">
        <v>142</v>
      </c>
      <c r="BA1816" s="30" t="s">
        <v>60</v>
      </c>
      <c r="BB1816" s="30">
        <v>142</v>
      </c>
      <c r="BC1816" s="30" t="s">
        <v>60</v>
      </c>
      <c r="BD1816" s="30" t="s">
        <v>60</v>
      </c>
      <c r="BE1816" s="30" t="s">
        <v>60</v>
      </c>
      <c r="BF1816" s="35" t="str">
        <f>IFERROR(VLOOKUP(Data_Power_app[[#This Row],[PRO ODER]],'Result'!A:C,3,0),"")</f>
        <v/>
      </c>
      <c r="BG1816" s="14" t="str">
        <f>IFERROR(VLOOKUP(Data_Power_app[[#This Row],[PRO ODER]]&amp;"LAM_IN",'Real Time'!A:E,4,0),"")</f>
        <v/>
      </c>
      <c r="BH1816" s="37" t="str">
        <f>IF(Data_Power_app[[#This Row],[LAMINATION MACHINE (PLAN)]]="","",IF(Data_Power_app[[#This Row],[LAMINATION MACHINE (REALTIME)]]="","",RIGHT(Data_Power_app[[#This Row],[LAMINATION MACHINE (REALTIME)]],1)=RIGHT(Data_Power_app[[#This Row],[LAMINATION MACHINE (PLAN)]],1)))</f>
        <v/>
      </c>
    </row>
    <row r="1817" spans="1:60" x14ac:dyDescent="0.25">
      <c r="A1817" s="27">
        <v>2765</v>
      </c>
      <c r="B1817" s="30" t="s">
        <v>5912</v>
      </c>
      <c r="C1817" s="30" t="s">
        <v>5631</v>
      </c>
      <c r="D1817" s="30" t="s">
        <v>300</v>
      </c>
      <c r="E1817" s="30" t="s">
        <v>301</v>
      </c>
      <c r="F1817" s="30" t="s">
        <v>59</v>
      </c>
      <c r="G1817" s="30">
        <v>656</v>
      </c>
      <c r="H1817" s="4">
        <v>45812</v>
      </c>
      <c r="I1817" s="30">
        <v>45806</v>
      </c>
      <c r="J1817" s="4">
        <v>45806</v>
      </c>
      <c r="K1817" s="4">
        <v>45813</v>
      </c>
      <c r="L1817" s="4">
        <v>45810.191388888888</v>
      </c>
      <c r="M1817" s="4">
        <v>45813</v>
      </c>
      <c r="N1817" s="4"/>
      <c r="O1817" s="4" t="s">
        <v>60</v>
      </c>
      <c r="P1817" s="4" t="s">
        <v>60</v>
      </c>
      <c r="Q1817" s="4" t="s">
        <v>60</v>
      </c>
      <c r="R1817" s="4" t="s">
        <v>60</v>
      </c>
      <c r="S1817" s="4" t="s">
        <v>60</v>
      </c>
      <c r="T1817" s="4">
        <v>45815</v>
      </c>
      <c r="U1817" s="4"/>
      <c r="V1817" s="4"/>
      <c r="W1817" s="4">
        <v>45818</v>
      </c>
      <c r="X1817" s="4"/>
      <c r="Y1817" s="4" t="s">
        <v>60</v>
      </c>
      <c r="Z1817" s="4">
        <v>45820</v>
      </c>
      <c r="AA1817" s="4"/>
      <c r="AB1817" s="4" t="s">
        <v>60</v>
      </c>
      <c r="AC1817" s="4">
        <v>45821</v>
      </c>
      <c r="AD1817" s="4">
        <v>45822</v>
      </c>
      <c r="AE1817" s="4">
        <v>45824</v>
      </c>
      <c r="AF1817" s="4"/>
      <c r="AG1817" s="30" t="s">
        <v>88</v>
      </c>
      <c r="AH1817" s="30" t="s">
        <v>302</v>
      </c>
      <c r="AI1817" s="30" t="s">
        <v>1242</v>
      </c>
      <c r="AJ1817" s="30" t="s">
        <v>303</v>
      </c>
      <c r="AK1817" s="30" t="s">
        <v>100</v>
      </c>
      <c r="AL1817" s="30" t="s">
        <v>395</v>
      </c>
      <c r="AM1817" s="30" t="s">
        <v>396</v>
      </c>
      <c r="AN1817" s="30">
        <v>13.410830000000001</v>
      </c>
      <c r="AO1817" s="30" t="s">
        <v>68</v>
      </c>
      <c r="AP1817" s="30"/>
      <c r="AQ1817" s="30"/>
      <c r="AR1817" s="30" t="s">
        <v>68</v>
      </c>
      <c r="AS1817" s="30"/>
      <c r="AT1817" s="30"/>
      <c r="AU1817" s="30" t="s">
        <v>397</v>
      </c>
      <c r="AV1817" s="30" t="s">
        <v>398</v>
      </c>
      <c r="AW1817" s="30">
        <v>58.657020000000003</v>
      </c>
      <c r="AX1817" s="30" t="s">
        <v>889</v>
      </c>
      <c r="AY1817" s="30" t="s">
        <v>810</v>
      </c>
      <c r="AZ1817" s="3">
        <v>656</v>
      </c>
      <c r="BA1817" s="30" t="s">
        <v>60</v>
      </c>
      <c r="BB1817" s="30">
        <v>656</v>
      </c>
      <c r="BC1817" s="30" t="s">
        <v>60</v>
      </c>
      <c r="BD1817" s="30" t="s">
        <v>60</v>
      </c>
      <c r="BE1817" s="30" t="s">
        <v>60</v>
      </c>
      <c r="BF1817" s="35" t="str">
        <f>IFERROR(VLOOKUP(Data_Power_app[[#This Row],[PRO ODER]],'Result'!A:C,3,0),"")</f>
        <v/>
      </c>
      <c r="BG1817" s="14" t="str">
        <f>IFERROR(VLOOKUP(Data_Power_app[[#This Row],[PRO ODER]]&amp;"LAM_IN",'Real Time'!A:E,4,0),"")</f>
        <v/>
      </c>
      <c r="BH1817" s="37" t="str">
        <f>IF(Data_Power_app[[#This Row],[LAMINATION MACHINE (PLAN)]]="","",IF(Data_Power_app[[#This Row],[LAMINATION MACHINE (REALTIME)]]="","",RIGHT(Data_Power_app[[#This Row],[LAMINATION MACHINE (REALTIME)]],1)=RIGHT(Data_Power_app[[#This Row],[LAMINATION MACHINE (PLAN)]],1)))</f>
        <v/>
      </c>
    </row>
    <row r="1818" spans="1:60" x14ac:dyDescent="0.25">
      <c r="A1818" s="27">
        <v>2766</v>
      </c>
      <c r="B1818" s="30" t="s">
        <v>8225</v>
      </c>
      <c r="C1818" s="30" t="s">
        <v>8226</v>
      </c>
      <c r="D1818" s="30" t="s">
        <v>300</v>
      </c>
      <c r="E1818" s="30" t="s">
        <v>301</v>
      </c>
      <c r="F1818" s="30" t="s">
        <v>59</v>
      </c>
      <c r="G1818" s="30">
        <v>752</v>
      </c>
      <c r="H1818" s="4">
        <v>45812</v>
      </c>
      <c r="I1818" s="30">
        <v>45808</v>
      </c>
      <c r="J1818" s="4">
        <v>45808</v>
      </c>
      <c r="K1818" s="4">
        <v>45813</v>
      </c>
      <c r="L1818" s="4">
        <v>45811.555208333331</v>
      </c>
      <c r="M1818" s="4">
        <v>45813</v>
      </c>
      <c r="N1818" s="4"/>
      <c r="O1818" s="4" t="s">
        <v>60</v>
      </c>
      <c r="P1818" s="4" t="s">
        <v>60</v>
      </c>
      <c r="Q1818" s="4" t="s">
        <v>60</v>
      </c>
      <c r="R1818" s="4" t="s">
        <v>60</v>
      </c>
      <c r="S1818" s="4" t="s">
        <v>60</v>
      </c>
      <c r="T1818" s="4">
        <v>45815</v>
      </c>
      <c r="U1818" s="4"/>
      <c r="V1818" s="4"/>
      <c r="W1818" s="4">
        <v>45818</v>
      </c>
      <c r="X1818" s="4"/>
      <c r="Y1818" s="4" t="s">
        <v>60</v>
      </c>
      <c r="Z1818" s="4">
        <v>45820</v>
      </c>
      <c r="AA1818" s="4"/>
      <c r="AB1818" s="4" t="s">
        <v>60</v>
      </c>
      <c r="AC1818" s="4">
        <v>45821</v>
      </c>
      <c r="AD1818" s="4">
        <v>45822</v>
      </c>
      <c r="AE1818" s="4">
        <v>45824</v>
      </c>
      <c r="AF1818" s="4"/>
      <c r="AG1818" s="30" t="s">
        <v>88</v>
      </c>
      <c r="AH1818" s="30" t="s">
        <v>302</v>
      </c>
      <c r="AI1818" s="30" t="s">
        <v>1242</v>
      </c>
      <c r="AJ1818" s="30" t="s">
        <v>303</v>
      </c>
      <c r="AK1818" s="30" t="s">
        <v>100</v>
      </c>
      <c r="AL1818" s="30" t="s">
        <v>395</v>
      </c>
      <c r="AM1818" s="30" t="s">
        <v>396</v>
      </c>
      <c r="AN1818" s="30">
        <v>15.49051</v>
      </c>
      <c r="AO1818" s="30" t="s">
        <v>68</v>
      </c>
      <c r="AP1818" s="30"/>
      <c r="AQ1818" s="30"/>
      <c r="AR1818" s="30" t="s">
        <v>68</v>
      </c>
      <c r="AS1818" s="30"/>
      <c r="AT1818" s="30"/>
      <c r="AU1818" s="30" t="s">
        <v>397</v>
      </c>
      <c r="AV1818" s="30" t="s">
        <v>398</v>
      </c>
      <c r="AW1818" s="30">
        <v>67.753550000000004</v>
      </c>
      <c r="AX1818" s="30" t="s">
        <v>889</v>
      </c>
      <c r="AY1818" s="30" t="s">
        <v>810</v>
      </c>
      <c r="AZ1818" s="3">
        <v>752</v>
      </c>
      <c r="BA1818" s="30" t="s">
        <v>60</v>
      </c>
      <c r="BB1818" s="30">
        <v>752</v>
      </c>
      <c r="BC1818" s="30" t="s">
        <v>60</v>
      </c>
      <c r="BD1818" s="30" t="s">
        <v>60</v>
      </c>
      <c r="BE1818" s="30" t="s">
        <v>60</v>
      </c>
      <c r="BF1818" s="35" t="str">
        <f>IFERROR(VLOOKUP(Data_Power_app[[#This Row],[PRO ODER]],'Result'!A:C,3,0),"")</f>
        <v/>
      </c>
      <c r="BG1818" s="14" t="str">
        <f>IFERROR(VLOOKUP(Data_Power_app[[#This Row],[PRO ODER]]&amp;"LAM_IN",'Real Time'!A:E,4,0),"")</f>
        <v/>
      </c>
      <c r="BH1818" s="37" t="str">
        <f>IF(Data_Power_app[[#This Row],[LAMINATION MACHINE (PLAN)]]="","",IF(Data_Power_app[[#This Row],[LAMINATION MACHINE (REALTIME)]]="","",RIGHT(Data_Power_app[[#This Row],[LAMINATION MACHINE (REALTIME)]],1)=RIGHT(Data_Power_app[[#This Row],[LAMINATION MACHINE (PLAN)]],1)))</f>
        <v/>
      </c>
    </row>
    <row r="1819" spans="1:60" x14ac:dyDescent="0.25">
      <c r="A1819" s="27">
        <v>2837</v>
      </c>
      <c r="B1819" s="30" t="s">
        <v>8227</v>
      </c>
      <c r="C1819" s="30" t="s">
        <v>8228</v>
      </c>
      <c r="D1819" s="30" t="s">
        <v>300</v>
      </c>
      <c r="E1819" s="30" t="s">
        <v>301</v>
      </c>
      <c r="F1819" s="30" t="s">
        <v>59</v>
      </c>
      <c r="G1819" s="30">
        <v>148</v>
      </c>
      <c r="H1819" s="4">
        <v>45812</v>
      </c>
      <c r="I1819" s="30">
        <v>45808</v>
      </c>
      <c r="J1819" s="4">
        <v>45808</v>
      </c>
      <c r="K1819" s="4">
        <v>45813</v>
      </c>
      <c r="L1819" s="4">
        <v>45811.565810185188</v>
      </c>
      <c r="M1819" s="4">
        <v>45813</v>
      </c>
      <c r="N1819" s="4"/>
      <c r="O1819" s="4" t="s">
        <v>60</v>
      </c>
      <c r="P1819" s="4" t="s">
        <v>60</v>
      </c>
      <c r="Q1819" s="4" t="s">
        <v>60</v>
      </c>
      <c r="R1819" s="4" t="s">
        <v>60</v>
      </c>
      <c r="S1819" s="4" t="s">
        <v>60</v>
      </c>
      <c r="T1819" s="4">
        <v>45815</v>
      </c>
      <c r="U1819" s="4"/>
      <c r="V1819" s="4"/>
      <c r="W1819" s="4">
        <v>45818</v>
      </c>
      <c r="X1819" s="4"/>
      <c r="Y1819" s="4" t="s">
        <v>60</v>
      </c>
      <c r="Z1819" s="4">
        <v>45820</v>
      </c>
      <c r="AA1819" s="4"/>
      <c r="AB1819" s="4" t="s">
        <v>60</v>
      </c>
      <c r="AC1819" s="4">
        <v>45821</v>
      </c>
      <c r="AD1819" s="4">
        <v>45822</v>
      </c>
      <c r="AE1819" s="4">
        <v>45824</v>
      </c>
      <c r="AF1819" s="4"/>
      <c r="AG1819" s="30" t="s">
        <v>88</v>
      </c>
      <c r="AH1819" s="30" t="s">
        <v>302</v>
      </c>
      <c r="AI1819" s="30" t="s">
        <v>618</v>
      </c>
      <c r="AJ1819" s="30" t="s">
        <v>303</v>
      </c>
      <c r="AK1819" s="30" t="s">
        <v>100</v>
      </c>
      <c r="AL1819" s="30" t="s">
        <v>304</v>
      </c>
      <c r="AM1819" s="30" t="s">
        <v>305</v>
      </c>
      <c r="AN1819" s="30">
        <v>3.5669499999999998</v>
      </c>
      <c r="AO1819" s="30" t="s">
        <v>68</v>
      </c>
      <c r="AP1819" s="30"/>
      <c r="AQ1819" s="30"/>
      <c r="AR1819" s="30" t="s">
        <v>68</v>
      </c>
      <c r="AS1819" s="30"/>
      <c r="AT1819" s="30"/>
      <c r="AU1819" s="30" t="s">
        <v>391</v>
      </c>
      <c r="AV1819" s="30" t="s">
        <v>392</v>
      </c>
      <c r="AW1819" s="30">
        <v>13.26253</v>
      </c>
      <c r="AX1819" s="30" t="s">
        <v>619</v>
      </c>
      <c r="AY1819" s="30" t="s">
        <v>620</v>
      </c>
      <c r="AZ1819" s="3">
        <v>148</v>
      </c>
      <c r="BA1819" s="30" t="s">
        <v>60</v>
      </c>
      <c r="BB1819" s="30">
        <v>148</v>
      </c>
      <c r="BC1819" s="30" t="s">
        <v>60</v>
      </c>
      <c r="BD1819" s="30" t="s">
        <v>60</v>
      </c>
      <c r="BE1819" s="30" t="s">
        <v>60</v>
      </c>
      <c r="BF1819" s="35" t="str">
        <f>IFERROR(VLOOKUP(Data_Power_app[[#This Row],[PRO ODER]],'Result'!A:C,3,0),"")</f>
        <v/>
      </c>
      <c r="BG1819" s="14" t="str">
        <f>IFERROR(VLOOKUP(Data_Power_app[[#This Row],[PRO ODER]]&amp;"LAM_IN",'Real Time'!A:E,4,0),"")</f>
        <v/>
      </c>
      <c r="BH1819" s="37" t="str">
        <f>IF(Data_Power_app[[#This Row],[LAMINATION MACHINE (PLAN)]]="","",IF(Data_Power_app[[#This Row],[LAMINATION MACHINE (REALTIME)]]="","",RIGHT(Data_Power_app[[#This Row],[LAMINATION MACHINE (REALTIME)]],1)=RIGHT(Data_Power_app[[#This Row],[LAMINATION MACHINE (PLAN)]],1)))</f>
        <v/>
      </c>
    </row>
    <row r="1820" spans="1:60" x14ac:dyDescent="0.25">
      <c r="A1820" s="27">
        <v>2838</v>
      </c>
      <c r="B1820" s="30" t="s">
        <v>5919</v>
      </c>
      <c r="C1820" s="30" t="s">
        <v>5633</v>
      </c>
      <c r="D1820" s="30" t="s">
        <v>300</v>
      </c>
      <c r="E1820" s="30" t="s">
        <v>301</v>
      </c>
      <c r="F1820" s="30" t="s">
        <v>59</v>
      </c>
      <c r="G1820" s="30">
        <v>2</v>
      </c>
      <c r="H1820" s="4">
        <v>45812</v>
      </c>
      <c r="I1820" s="30">
        <v>45806</v>
      </c>
      <c r="J1820" s="4">
        <v>45806</v>
      </c>
      <c r="K1820" s="4">
        <v>45813</v>
      </c>
      <c r="L1820" s="4">
        <v>45810.195011574076</v>
      </c>
      <c r="M1820" s="4">
        <v>45813</v>
      </c>
      <c r="N1820" s="4"/>
      <c r="O1820" s="4" t="s">
        <v>60</v>
      </c>
      <c r="P1820" s="4" t="s">
        <v>60</v>
      </c>
      <c r="Q1820" s="4" t="s">
        <v>60</v>
      </c>
      <c r="R1820" s="4" t="s">
        <v>60</v>
      </c>
      <c r="S1820" s="4" t="s">
        <v>60</v>
      </c>
      <c r="T1820" s="4">
        <v>45815</v>
      </c>
      <c r="U1820" s="4"/>
      <c r="V1820" s="4"/>
      <c r="W1820" s="4">
        <v>45818</v>
      </c>
      <c r="X1820" s="4"/>
      <c r="Y1820" s="4" t="s">
        <v>60</v>
      </c>
      <c r="Z1820" s="4">
        <v>45820</v>
      </c>
      <c r="AA1820" s="4"/>
      <c r="AB1820" s="4" t="s">
        <v>60</v>
      </c>
      <c r="AC1820" s="4">
        <v>45821</v>
      </c>
      <c r="AD1820" s="4">
        <v>45822</v>
      </c>
      <c r="AE1820" s="4">
        <v>45824</v>
      </c>
      <c r="AF1820" s="4"/>
      <c r="AG1820" s="30" t="s">
        <v>88</v>
      </c>
      <c r="AH1820" s="30" t="s">
        <v>302</v>
      </c>
      <c r="AI1820" s="30" t="s">
        <v>2879</v>
      </c>
      <c r="AJ1820" s="30" t="s">
        <v>303</v>
      </c>
      <c r="AK1820" s="30" t="s">
        <v>65</v>
      </c>
      <c r="AL1820" s="30" t="s">
        <v>395</v>
      </c>
      <c r="AM1820" s="30" t="s">
        <v>396</v>
      </c>
      <c r="AN1820" s="30">
        <v>2.9149999999999999E-2</v>
      </c>
      <c r="AO1820" s="30" t="s">
        <v>68</v>
      </c>
      <c r="AP1820" s="30"/>
      <c r="AQ1820" s="30"/>
      <c r="AR1820" s="30" t="s">
        <v>68</v>
      </c>
      <c r="AS1820" s="30"/>
      <c r="AT1820" s="30"/>
      <c r="AU1820" s="30" t="s">
        <v>397</v>
      </c>
      <c r="AV1820" s="30" t="s">
        <v>398</v>
      </c>
      <c r="AW1820" s="30">
        <v>0.12748000000000001</v>
      </c>
      <c r="AX1820" s="30" t="s">
        <v>1055</v>
      </c>
      <c r="AY1820" s="30" t="s">
        <v>400</v>
      </c>
      <c r="AZ1820" s="3">
        <v>2</v>
      </c>
      <c r="BA1820" s="30" t="s">
        <v>60</v>
      </c>
      <c r="BB1820" s="30">
        <v>2</v>
      </c>
      <c r="BC1820" s="30" t="s">
        <v>60</v>
      </c>
      <c r="BD1820" s="30" t="s">
        <v>60</v>
      </c>
      <c r="BE1820" s="30" t="s">
        <v>60</v>
      </c>
      <c r="BF1820" s="35" t="str">
        <f>IFERROR(VLOOKUP(Data_Power_app[[#This Row],[PRO ODER]],'Result'!A:C,3,0),"")</f>
        <v/>
      </c>
      <c r="BG1820" s="14" t="str">
        <f>IFERROR(VLOOKUP(Data_Power_app[[#This Row],[PRO ODER]]&amp;"LAM_IN",'Real Time'!A:E,4,0),"")</f>
        <v/>
      </c>
      <c r="BH1820" s="37" t="str">
        <f>IF(Data_Power_app[[#This Row],[LAMINATION MACHINE (PLAN)]]="","",IF(Data_Power_app[[#This Row],[LAMINATION MACHINE (REALTIME)]]="","",RIGHT(Data_Power_app[[#This Row],[LAMINATION MACHINE (REALTIME)]],1)=RIGHT(Data_Power_app[[#This Row],[LAMINATION MACHINE (PLAN)]],1)))</f>
        <v/>
      </c>
    </row>
    <row r="1821" spans="1:60" x14ac:dyDescent="0.25">
      <c r="A1821" s="27">
        <v>2839</v>
      </c>
      <c r="B1821" s="30" t="s">
        <v>5920</v>
      </c>
      <c r="C1821" s="30" t="s">
        <v>5634</v>
      </c>
      <c r="D1821" s="30" t="s">
        <v>300</v>
      </c>
      <c r="E1821" s="30" t="s">
        <v>301</v>
      </c>
      <c r="F1821" s="30" t="s">
        <v>59</v>
      </c>
      <c r="G1821" s="30">
        <v>882</v>
      </c>
      <c r="H1821" s="4">
        <v>45812</v>
      </c>
      <c r="I1821" s="30">
        <v>45806</v>
      </c>
      <c r="J1821" s="4">
        <v>45806</v>
      </c>
      <c r="K1821" s="4">
        <v>45813</v>
      </c>
      <c r="L1821" s="4">
        <v>45810.195127314815</v>
      </c>
      <c r="M1821" s="4">
        <v>45813</v>
      </c>
      <c r="N1821" s="4"/>
      <c r="O1821" s="4" t="s">
        <v>60</v>
      </c>
      <c r="P1821" s="4" t="s">
        <v>60</v>
      </c>
      <c r="Q1821" s="4" t="s">
        <v>60</v>
      </c>
      <c r="R1821" s="4" t="s">
        <v>60</v>
      </c>
      <c r="S1821" s="4" t="s">
        <v>60</v>
      </c>
      <c r="T1821" s="4">
        <v>45815</v>
      </c>
      <c r="U1821" s="4"/>
      <c r="V1821" s="4"/>
      <c r="W1821" s="4">
        <v>45818</v>
      </c>
      <c r="X1821" s="4"/>
      <c r="Y1821" s="4" t="s">
        <v>60</v>
      </c>
      <c r="Z1821" s="4">
        <v>45820</v>
      </c>
      <c r="AA1821" s="4"/>
      <c r="AB1821" s="4" t="s">
        <v>60</v>
      </c>
      <c r="AC1821" s="4">
        <v>45821</v>
      </c>
      <c r="AD1821" s="4">
        <v>45822</v>
      </c>
      <c r="AE1821" s="4">
        <v>45824</v>
      </c>
      <c r="AF1821" s="4"/>
      <c r="AG1821" s="30" t="s">
        <v>88</v>
      </c>
      <c r="AH1821" s="30" t="s">
        <v>302</v>
      </c>
      <c r="AI1821" s="30" t="s">
        <v>2879</v>
      </c>
      <c r="AJ1821" s="30" t="s">
        <v>303</v>
      </c>
      <c r="AK1821" s="30" t="s">
        <v>65</v>
      </c>
      <c r="AL1821" s="30" t="s">
        <v>395</v>
      </c>
      <c r="AM1821" s="30" t="s">
        <v>396</v>
      </c>
      <c r="AN1821" s="30">
        <v>13.998340000000001</v>
      </c>
      <c r="AO1821" s="30" t="s">
        <v>68</v>
      </c>
      <c r="AP1821" s="30"/>
      <c r="AQ1821" s="30"/>
      <c r="AR1821" s="30" t="s">
        <v>68</v>
      </c>
      <c r="AS1821" s="30"/>
      <c r="AT1821" s="30"/>
      <c r="AU1821" s="30" t="s">
        <v>397</v>
      </c>
      <c r="AV1821" s="30" t="s">
        <v>398</v>
      </c>
      <c r="AW1821" s="30">
        <v>61.216470000000001</v>
      </c>
      <c r="AX1821" s="30" t="s">
        <v>1055</v>
      </c>
      <c r="AY1821" s="30" t="s">
        <v>400</v>
      </c>
      <c r="AZ1821" s="3">
        <v>882</v>
      </c>
      <c r="BA1821" s="30" t="s">
        <v>60</v>
      </c>
      <c r="BB1821" s="30">
        <v>882</v>
      </c>
      <c r="BC1821" s="30" t="s">
        <v>60</v>
      </c>
      <c r="BD1821" s="30" t="s">
        <v>60</v>
      </c>
      <c r="BE1821" s="30" t="s">
        <v>60</v>
      </c>
      <c r="BF1821" s="35" t="str">
        <f>IFERROR(VLOOKUP(Data_Power_app[[#This Row],[PRO ODER]],'Result'!A:C,3,0),"")</f>
        <v/>
      </c>
      <c r="BG1821" s="14" t="str">
        <f>IFERROR(VLOOKUP(Data_Power_app[[#This Row],[PRO ODER]]&amp;"LAM_IN",'Real Time'!A:E,4,0),"")</f>
        <v/>
      </c>
      <c r="BH1821" s="37" t="str">
        <f>IF(Data_Power_app[[#This Row],[LAMINATION MACHINE (PLAN)]]="","",IF(Data_Power_app[[#This Row],[LAMINATION MACHINE (REALTIME)]]="","",RIGHT(Data_Power_app[[#This Row],[LAMINATION MACHINE (REALTIME)]],1)=RIGHT(Data_Power_app[[#This Row],[LAMINATION MACHINE (PLAN)]],1)))</f>
        <v/>
      </c>
    </row>
    <row r="1822" spans="1:60" x14ac:dyDescent="0.25">
      <c r="A1822" s="27">
        <v>2840</v>
      </c>
      <c r="B1822" s="30" t="s">
        <v>3953</v>
      </c>
      <c r="C1822" s="30" t="s">
        <v>3954</v>
      </c>
      <c r="D1822" s="30" t="s">
        <v>300</v>
      </c>
      <c r="E1822" s="30" t="s">
        <v>301</v>
      </c>
      <c r="F1822" s="30" t="s">
        <v>59</v>
      </c>
      <c r="G1822" s="30">
        <v>524</v>
      </c>
      <c r="H1822" s="4">
        <v>45812</v>
      </c>
      <c r="I1822" s="30">
        <v>45804</v>
      </c>
      <c r="J1822" s="4">
        <v>45804</v>
      </c>
      <c r="K1822" s="4">
        <v>45813</v>
      </c>
      <c r="L1822" s="4">
        <v>45810.809814814813</v>
      </c>
      <c r="M1822" s="4">
        <v>45813</v>
      </c>
      <c r="N1822" s="4">
        <v>45810.811215277776</v>
      </c>
      <c r="O1822" s="4" t="s">
        <v>60</v>
      </c>
      <c r="P1822" s="4" t="s">
        <v>60</v>
      </c>
      <c r="Q1822" s="4" t="s">
        <v>60</v>
      </c>
      <c r="R1822" s="4" t="s">
        <v>60</v>
      </c>
      <c r="S1822" s="4" t="s">
        <v>60</v>
      </c>
      <c r="T1822" s="4">
        <v>45815</v>
      </c>
      <c r="U1822" s="4"/>
      <c r="V1822" s="4"/>
      <c r="W1822" s="4">
        <v>45818</v>
      </c>
      <c r="X1822" s="4"/>
      <c r="Y1822" s="4" t="s">
        <v>60</v>
      </c>
      <c r="Z1822" s="4">
        <v>45820</v>
      </c>
      <c r="AA1822" s="4"/>
      <c r="AB1822" s="4" t="s">
        <v>60</v>
      </c>
      <c r="AC1822" s="4">
        <v>45821</v>
      </c>
      <c r="AD1822" s="4">
        <v>45822</v>
      </c>
      <c r="AE1822" s="4">
        <v>45824</v>
      </c>
      <c r="AF1822" s="4"/>
      <c r="AG1822" s="30" t="s">
        <v>266</v>
      </c>
      <c r="AH1822" s="30" t="s">
        <v>302</v>
      </c>
      <c r="AI1822" s="30" t="s">
        <v>2879</v>
      </c>
      <c r="AJ1822" s="30" t="s">
        <v>303</v>
      </c>
      <c r="AK1822" s="30" t="s">
        <v>65</v>
      </c>
      <c r="AL1822" s="30" t="s">
        <v>395</v>
      </c>
      <c r="AM1822" s="30" t="s">
        <v>396</v>
      </c>
      <c r="AN1822" s="30">
        <v>8.2591400000000004</v>
      </c>
      <c r="AO1822" s="30" t="s">
        <v>68</v>
      </c>
      <c r="AP1822" s="30"/>
      <c r="AQ1822" s="30"/>
      <c r="AR1822" s="30" t="s">
        <v>68</v>
      </c>
      <c r="AS1822" s="30"/>
      <c r="AT1822" s="30"/>
      <c r="AU1822" s="30" t="s">
        <v>397</v>
      </c>
      <c r="AV1822" s="30" t="s">
        <v>398</v>
      </c>
      <c r="AW1822" s="30">
        <v>36.118049999999997</v>
      </c>
      <c r="AX1822" s="30" t="s">
        <v>1055</v>
      </c>
      <c r="AY1822" s="30" t="s">
        <v>400</v>
      </c>
      <c r="AZ1822" s="3">
        <v>524</v>
      </c>
      <c r="BA1822" s="30" t="s">
        <v>60</v>
      </c>
      <c r="BB1822" s="30">
        <v>524</v>
      </c>
      <c r="BC1822" s="30" t="s">
        <v>60</v>
      </c>
      <c r="BD1822" s="30" t="s">
        <v>60</v>
      </c>
      <c r="BE1822" s="30" t="s">
        <v>60</v>
      </c>
      <c r="BF1822" s="35" t="str">
        <f>IFERROR(VLOOKUP(Data_Power_app[[#This Row],[PRO ODER]],'Result'!A:C,3,0),"")</f>
        <v/>
      </c>
      <c r="BG1822" s="14" t="str">
        <f>IFERROR(VLOOKUP(Data_Power_app[[#This Row],[PRO ODER]]&amp;"LAM_IN",'Real Time'!A:E,4,0),"")</f>
        <v/>
      </c>
      <c r="BH1822" s="37" t="str">
        <f>IF(Data_Power_app[[#This Row],[LAMINATION MACHINE (PLAN)]]="","",IF(Data_Power_app[[#This Row],[LAMINATION MACHINE (REALTIME)]]="","",RIGHT(Data_Power_app[[#This Row],[LAMINATION MACHINE (REALTIME)]],1)=RIGHT(Data_Power_app[[#This Row],[LAMINATION MACHINE (PLAN)]],1)))</f>
        <v/>
      </c>
    </row>
    <row r="1823" spans="1:60" x14ac:dyDescent="0.25">
      <c r="A1823" s="27">
        <v>2841</v>
      </c>
      <c r="B1823" s="30" t="s">
        <v>8229</v>
      </c>
      <c r="C1823" s="30" t="s">
        <v>8230</v>
      </c>
      <c r="D1823" s="30" t="s">
        <v>300</v>
      </c>
      <c r="E1823" s="30" t="s">
        <v>301</v>
      </c>
      <c r="F1823" s="30" t="s">
        <v>59</v>
      </c>
      <c r="G1823" s="30">
        <v>1010</v>
      </c>
      <c r="H1823" s="4">
        <v>45812</v>
      </c>
      <c r="I1823" s="30">
        <v>45808</v>
      </c>
      <c r="J1823" s="4">
        <v>45808</v>
      </c>
      <c r="K1823" s="4">
        <v>45813</v>
      </c>
      <c r="L1823" s="4">
        <v>45811.565775462965</v>
      </c>
      <c r="M1823" s="4">
        <v>45813</v>
      </c>
      <c r="N1823" s="4"/>
      <c r="O1823" s="4" t="s">
        <v>60</v>
      </c>
      <c r="P1823" s="4" t="s">
        <v>60</v>
      </c>
      <c r="Q1823" s="4" t="s">
        <v>60</v>
      </c>
      <c r="R1823" s="4" t="s">
        <v>60</v>
      </c>
      <c r="S1823" s="4" t="s">
        <v>60</v>
      </c>
      <c r="T1823" s="4">
        <v>45815</v>
      </c>
      <c r="U1823" s="4"/>
      <c r="V1823" s="4"/>
      <c r="W1823" s="4">
        <v>45818</v>
      </c>
      <c r="X1823" s="4"/>
      <c r="Y1823" s="4" t="s">
        <v>60</v>
      </c>
      <c r="Z1823" s="4">
        <v>45820</v>
      </c>
      <c r="AA1823" s="4"/>
      <c r="AB1823" s="4" t="s">
        <v>60</v>
      </c>
      <c r="AC1823" s="4">
        <v>45821</v>
      </c>
      <c r="AD1823" s="4">
        <v>45822</v>
      </c>
      <c r="AE1823" s="4">
        <v>45824</v>
      </c>
      <c r="AF1823" s="4"/>
      <c r="AG1823" s="30" t="s">
        <v>88</v>
      </c>
      <c r="AH1823" s="30" t="s">
        <v>302</v>
      </c>
      <c r="AI1823" s="30" t="s">
        <v>618</v>
      </c>
      <c r="AJ1823" s="30" t="s">
        <v>303</v>
      </c>
      <c r="AK1823" s="30" t="s">
        <v>100</v>
      </c>
      <c r="AL1823" s="30" t="s">
        <v>304</v>
      </c>
      <c r="AM1823" s="30" t="s">
        <v>305</v>
      </c>
      <c r="AN1823" s="30">
        <v>24.285799999999998</v>
      </c>
      <c r="AO1823" s="30" t="s">
        <v>68</v>
      </c>
      <c r="AP1823" s="30"/>
      <c r="AQ1823" s="30"/>
      <c r="AR1823" s="30" t="s">
        <v>68</v>
      </c>
      <c r="AS1823" s="30"/>
      <c r="AT1823" s="30"/>
      <c r="AU1823" s="30" t="s">
        <v>391</v>
      </c>
      <c r="AV1823" s="30" t="s">
        <v>392</v>
      </c>
      <c r="AW1823" s="30">
        <v>90.298950000000005</v>
      </c>
      <c r="AX1823" s="30" t="s">
        <v>619</v>
      </c>
      <c r="AY1823" s="30" t="s">
        <v>620</v>
      </c>
      <c r="AZ1823" s="3">
        <v>1010</v>
      </c>
      <c r="BA1823" s="30" t="s">
        <v>60</v>
      </c>
      <c r="BB1823" s="30">
        <v>1010</v>
      </c>
      <c r="BC1823" s="30" t="s">
        <v>60</v>
      </c>
      <c r="BD1823" s="30" t="s">
        <v>60</v>
      </c>
      <c r="BE1823" s="30" t="s">
        <v>60</v>
      </c>
      <c r="BF1823" s="35" t="str">
        <f>IFERROR(VLOOKUP(Data_Power_app[[#This Row],[PRO ODER]],'Result'!A:C,3,0),"")</f>
        <v/>
      </c>
      <c r="BG1823" s="14" t="str">
        <f>IFERROR(VLOOKUP(Data_Power_app[[#This Row],[PRO ODER]]&amp;"LAM_IN",'Real Time'!A:E,4,0),"")</f>
        <v/>
      </c>
      <c r="BH1823" s="37" t="str">
        <f>IF(Data_Power_app[[#This Row],[LAMINATION MACHINE (PLAN)]]="","",IF(Data_Power_app[[#This Row],[LAMINATION MACHINE (REALTIME)]]="","",RIGHT(Data_Power_app[[#This Row],[LAMINATION MACHINE (REALTIME)]],1)=RIGHT(Data_Power_app[[#This Row],[LAMINATION MACHINE (PLAN)]],1)))</f>
        <v/>
      </c>
    </row>
    <row r="1824" spans="1:60" x14ac:dyDescent="0.25">
      <c r="A1824" s="27">
        <v>2842</v>
      </c>
      <c r="B1824" s="30" t="s">
        <v>5923</v>
      </c>
      <c r="C1824" s="30" t="s">
        <v>5637</v>
      </c>
      <c r="D1824" s="30" t="s">
        <v>300</v>
      </c>
      <c r="E1824" s="30" t="s">
        <v>301</v>
      </c>
      <c r="F1824" s="30" t="s">
        <v>59</v>
      </c>
      <c r="G1824" s="30">
        <v>220</v>
      </c>
      <c r="H1824" s="4">
        <v>45812</v>
      </c>
      <c r="I1824" s="30">
        <v>45806</v>
      </c>
      <c r="J1824" s="4">
        <v>45806</v>
      </c>
      <c r="K1824" s="4">
        <v>45813</v>
      </c>
      <c r="L1824" s="4">
        <v>45811.447939814818</v>
      </c>
      <c r="M1824" s="4">
        <v>45813</v>
      </c>
      <c r="N1824" s="4"/>
      <c r="O1824" s="4" t="s">
        <v>60</v>
      </c>
      <c r="P1824" s="4" t="s">
        <v>60</v>
      </c>
      <c r="Q1824" s="4" t="s">
        <v>60</v>
      </c>
      <c r="R1824" s="4" t="s">
        <v>60</v>
      </c>
      <c r="S1824" s="4" t="s">
        <v>60</v>
      </c>
      <c r="T1824" s="4">
        <v>45815</v>
      </c>
      <c r="U1824" s="4"/>
      <c r="V1824" s="4"/>
      <c r="W1824" s="4">
        <v>45818</v>
      </c>
      <c r="X1824" s="4"/>
      <c r="Y1824" s="4" t="s">
        <v>60</v>
      </c>
      <c r="Z1824" s="4">
        <v>45820</v>
      </c>
      <c r="AA1824" s="4"/>
      <c r="AB1824" s="4" t="s">
        <v>60</v>
      </c>
      <c r="AC1824" s="4">
        <v>45821</v>
      </c>
      <c r="AD1824" s="4">
        <v>45822</v>
      </c>
      <c r="AE1824" s="4">
        <v>45824</v>
      </c>
      <c r="AF1824" s="4"/>
      <c r="AG1824" s="30" t="s">
        <v>88</v>
      </c>
      <c r="AH1824" s="30" t="s">
        <v>302</v>
      </c>
      <c r="AI1824" s="30" t="s">
        <v>618</v>
      </c>
      <c r="AJ1824" s="30" t="s">
        <v>303</v>
      </c>
      <c r="AK1824" s="30" t="s">
        <v>100</v>
      </c>
      <c r="AL1824" s="30" t="s">
        <v>304</v>
      </c>
      <c r="AM1824" s="30" t="s">
        <v>305</v>
      </c>
      <c r="AN1824" s="30">
        <v>5.2192299999999996</v>
      </c>
      <c r="AO1824" s="30" t="s">
        <v>68</v>
      </c>
      <c r="AP1824" s="30"/>
      <c r="AQ1824" s="30"/>
      <c r="AR1824" s="30" t="s">
        <v>68</v>
      </c>
      <c r="AS1824" s="30"/>
      <c r="AT1824" s="30"/>
      <c r="AU1824" s="30" t="s">
        <v>391</v>
      </c>
      <c r="AV1824" s="30" t="s">
        <v>392</v>
      </c>
      <c r="AW1824" s="30">
        <v>19.406020000000002</v>
      </c>
      <c r="AX1824" s="30" t="s">
        <v>619</v>
      </c>
      <c r="AY1824" s="30" t="s">
        <v>620</v>
      </c>
      <c r="AZ1824" s="3">
        <v>220</v>
      </c>
      <c r="BA1824" s="30" t="s">
        <v>60</v>
      </c>
      <c r="BB1824" s="30">
        <v>220</v>
      </c>
      <c r="BC1824" s="30" t="s">
        <v>60</v>
      </c>
      <c r="BD1824" s="30" t="s">
        <v>60</v>
      </c>
      <c r="BE1824" s="30" t="s">
        <v>60</v>
      </c>
      <c r="BF1824" s="35" t="str">
        <f>IFERROR(VLOOKUP(Data_Power_app[[#This Row],[PRO ODER]],'Result'!A:C,3,0),"")</f>
        <v/>
      </c>
      <c r="BG1824" s="14" t="str">
        <f>IFERROR(VLOOKUP(Data_Power_app[[#This Row],[PRO ODER]]&amp;"LAM_IN",'Real Time'!A:E,4,0),"")</f>
        <v/>
      </c>
      <c r="BH1824" s="37" t="str">
        <f>IF(Data_Power_app[[#This Row],[LAMINATION MACHINE (PLAN)]]="","",IF(Data_Power_app[[#This Row],[LAMINATION MACHINE (REALTIME)]]="","",RIGHT(Data_Power_app[[#This Row],[LAMINATION MACHINE (REALTIME)]],1)=RIGHT(Data_Power_app[[#This Row],[LAMINATION MACHINE (PLAN)]],1)))</f>
        <v/>
      </c>
    </row>
    <row r="1825" spans="1:60" x14ac:dyDescent="0.25">
      <c r="A1825" s="27">
        <v>2843</v>
      </c>
      <c r="B1825" s="30" t="s">
        <v>8231</v>
      </c>
      <c r="C1825" s="30" t="s">
        <v>8232</v>
      </c>
      <c r="D1825" s="30" t="s">
        <v>300</v>
      </c>
      <c r="E1825" s="30" t="s">
        <v>301</v>
      </c>
      <c r="F1825" s="30" t="s">
        <v>59</v>
      </c>
      <c r="G1825" s="30">
        <v>650</v>
      </c>
      <c r="H1825" s="4">
        <v>45812</v>
      </c>
      <c r="I1825" s="30">
        <v>45808</v>
      </c>
      <c r="J1825" s="4">
        <v>45808</v>
      </c>
      <c r="K1825" s="4">
        <v>45813</v>
      </c>
      <c r="L1825" s="4">
        <v>45811.565740740742</v>
      </c>
      <c r="M1825" s="4">
        <v>45813</v>
      </c>
      <c r="N1825" s="4"/>
      <c r="O1825" s="4" t="s">
        <v>60</v>
      </c>
      <c r="P1825" s="4" t="s">
        <v>60</v>
      </c>
      <c r="Q1825" s="4" t="s">
        <v>60</v>
      </c>
      <c r="R1825" s="4" t="s">
        <v>60</v>
      </c>
      <c r="S1825" s="4" t="s">
        <v>60</v>
      </c>
      <c r="T1825" s="4">
        <v>45815</v>
      </c>
      <c r="U1825" s="4"/>
      <c r="V1825" s="4"/>
      <c r="W1825" s="4">
        <v>45818</v>
      </c>
      <c r="X1825" s="4"/>
      <c r="Y1825" s="4" t="s">
        <v>60</v>
      </c>
      <c r="Z1825" s="4">
        <v>45820</v>
      </c>
      <c r="AA1825" s="4"/>
      <c r="AB1825" s="4" t="s">
        <v>60</v>
      </c>
      <c r="AC1825" s="4">
        <v>45821</v>
      </c>
      <c r="AD1825" s="4">
        <v>45822</v>
      </c>
      <c r="AE1825" s="4">
        <v>45824</v>
      </c>
      <c r="AF1825" s="4"/>
      <c r="AG1825" s="30" t="s">
        <v>88</v>
      </c>
      <c r="AH1825" s="30" t="s">
        <v>302</v>
      </c>
      <c r="AI1825" s="30" t="s">
        <v>618</v>
      </c>
      <c r="AJ1825" s="30" t="s">
        <v>303</v>
      </c>
      <c r="AK1825" s="30" t="s">
        <v>100</v>
      </c>
      <c r="AL1825" s="30" t="s">
        <v>304</v>
      </c>
      <c r="AM1825" s="30" t="s">
        <v>305</v>
      </c>
      <c r="AN1825" s="30">
        <v>15.16987</v>
      </c>
      <c r="AO1825" s="30" t="s">
        <v>68</v>
      </c>
      <c r="AP1825" s="30"/>
      <c r="AQ1825" s="30"/>
      <c r="AR1825" s="30" t="s">
        <v>68</v>
      </c>
      <c r="AS1825" s="30"/>
      <c r="AT1825" s="30"/>
      <c r="AU1825" s="30" t="s">
        <v>391</v>
      </c>
      <c r="AV1825" s="30" t="s">
        <v>392</v>
      </c>
      <c r="AW1825" s="30">
        <v>56.404910000000001</v>
      </c>
      <c r="AX1825" s="30" t="s">
        <v>619</v>
      </c>
      <c r="AY1825" s="30" t="s">
        <v>620</v>
      </c>
      <c r="AZ1825" s="3">
        <v>650</v>
      </c>
      <c r="BA1825" s="30" t="s">
        <v>60</v>
      </c>
      <c r="BB1825" s="30">
        <v>650</v>
      </c>
      <c r="BC1825" s="30" t="s">
        <v>60</v>
      </c>
      <c r="BD1825" s="30" t="s">
        <v>60</v>
      </c>
      <c r="BE1825" s="30" t="s">
        <v>60</v>
      </c>
      <c r="BF1825" s="35" t="str">
        <f>IFERROR(VLOOKUP(Data_Power_app[[#This Row],[PRO ODER]],'Result'!A:C,3,0),"")</f>
        <v/>
      </c>
      <c r="BG1825" s="14" t="str">
        <f>IFERROR(VLOOKUP(Data_Power_app[[#This Row],[PRO ODER]]&amp;"LAM_IN",'Real Time'!A:E,4,0),"")</f>
        <v/>
      </c>
      <c r="BH1825" s="37" t="str">
        <f>IF(Data_Power_app[[#This Row],[LAMINATION MACHINE (PLAN)]]="","",IF(Data_Power_app[[#This Row],[LAMINATION MACHINE (REALTIME)]]="","",RIGHT(Data_Power_app[[#This Row],[LAMINATION MACHINE (REALTIME)]],1)=RIGHT(Data_Power_app[[#This Row],[LAMINATION MACHINE (PLAN)]],1)))</f>
        <v/>
      </c>
    </row>
    <row r="1826" spans="1:60" x14ac:dyDescent="0.25">
      <c r="A1826" s="27">
        <v>2844</v>
      </c>
      <c r="B1826" s="30" t="s">
        <v>3962</v>
      </c>
      <c r="C1826" s="30" t="s">
        <v>3963</v>
      </c>
      <c r="D1826" s="30" t="s">
        <v>300</v>
      </c>
      <c r="E1826" s="30" t="s">
        <v>301</v>
      </c>
      <c r="F1826" s="30" t="s">
        <v>59</v>
      </c>
      <c r="G1826" s="30">
        <v>442</v>
      </c>
      <c r="H1826" s="4">
        <v>45812</v>
      </c>
      <c r="I1826" s="30">
        <v>45804</v>
      </c>
      <c r="J1826" s="4">
        <v>45804</v>
      </c>
      <c r="K1826" s="4">
        <v>45813</v>
      </c>
      <c r="L1826" s="4">
        <v>45810.879259259258</v>
      </c>
      <c r="M1826" s="4">
        <v>45813</v>
      </c>
      <c r="N1826" s="4">
        <v>45811.701932870368</v>
      </c>
      <c r="O1826" s="4" t="s">
        <v>60</v>
      </c>
      <c r="P1826" s="4" t="s">
        <v>60</v>
      </c>
      <c r="Q1826" s="4" t="s">
        <v>60</v>
      </c>
      <c r="R1826" s="4" t="s">
        <v>60</v>
      </c>
      <c r="S1826" s="4" t="s">
        <v>60</v>
      </c>
      <c r="T1826" s="4">
        <v>45815</v>
      </c>
      <c r="U1826" s="4"/>
      <c r="V1826" s="4"/>
      <c r="W1826" s="4">
        <v>45818</v>
      </c>
      <c r="X1826" s="4"/>
      <c r="Y1826" s="4" t="s">
        <v>60</v>
      </c>
      <c r="Z1826" s="4">
        <v>45820</v>
      </c>
      <c r="AA1826" s="4"/>
      <c r="AB1826" s="4" t="s">
        <v>60</v>
      </c>
      <c r="AC1826" s="4">
        <v>45821</v>
      </c>
      <c r="AD1826" s="4">
        <v>45822</v>
      </c>
      <c r="AE1826" s="4">
        <v>45824</v>
      </c>
      <c r="AF1826" s="4"/>
      <c r="AG1826" s="30" t="s">
        <v>266</v>
      </c>
      <c r="AH1826" s="30" t="s">
        <v>302</v>
      </c>
      <c r="AI1826" s="30" t="s">
        <v>545</v>
      </c>
      <c r="AJ1826" s="30" t="s">
        <v>303</v>
      </c>
      <c r="AK1826" s="30" t="s">
        <v>65</v>
      </c>
      <c r="AL1826" s="30" t="s">
        <v>304</v>
      </c>
      <c r="AM1826" s="30" t="s">
        <v>305</v>
      </c>
      <c r="AN1826" s="30">
        <v>8.9080999999999992</v>
      </c>
      <c r="AO1826" s="30" t="s">
        <v>68</v>
      </c>
      <c r="AP1826" s="30"/>
      <c r="AQ1826" s="30"/>
      <c r="AR1826" s="30" t="s">
        <v>68</v>
      </c>
      <c r="AS1826" s="30"/>
      <c r="AT1826" s="30"/>
      <c r="AU1826" s="30" t="s">
        <v>391</v>
      </c>
      <c r="AV1826" s="30" t="s">
        <v>392</v>
      </c>
      <c r="AW1826" s="30">
        <v>33.120049999999999</v>
      </c>
      <c r="AX1826" s="30" t="s">
        <v>546</v>
      </c>
      <c r="AY1826" s="30" t="s">
        <v>547</v>
      </c>
      <c r="AZ1826" s="3">
        <v>442</v>
      </c>
      <c r="BA1826" s="30" t="s">
        <v>60</v>
      </c>
      <c r="BB1826" s="30">
        <v>442</v>
      </c>
      <c r="BC1826" s="30" t="s">
        <v>60</v>
      </c>
      <c r="BD1826" s="30" t="s">
        <v>60</v>
      </c>
      <c r="BE1826" s="30" t="s">
        <v>60</v>
      </c>
      <c r="BF1826" s="35" t="str">
        <f>IFERROR(VLOOKUP(Data_Power_app[[#This Row],[PRO ODER]],'Result'!A:C,3,0),"")</f>
        <v/>
      </c>
      <c r="BG1826" s="14" t="str">
        <f>IFERROR(VLOOKUP(Data_Power_app[[#This Row],[PRO ODER]]&amp;"LAM_IN",'Real Time'!A:E,4,0),"")</f>
        <v/>
      </c>
      <c r="BH1826" s="37" t="str">
        <f>IF(Data_Power_app[[#This Row],[LAMINATION MACHINE (PLAN)]]="","",IF(Data_Power_app[[#This Row],[LAMINATION MACHINE (REALTIME)]]="","",RIGHT(Data_Power_app[[#This Row],[LAMINATION MACHINE (REALTIME)]],1)=RIGHT(Data_Power_app[[#This Row],[LAMINATION MACHINE (PLAN)]],1)))</f>
        <v/>
      </c>
    </row>
    <row r="1827" spans="1:60" x14ac:dyDescent="0.25">
      <c r="A1827" s="27">
        <v>2845</v>
      </c>
      <c r="B1827" s="30" t="s">
        <v>5925</v>
      </c>
      <c r="C1827" s="30" t="s">
        <v>5639</v>
      </c>
      <c r="D1827" s="30" t="s">
        <v>300</v>
      </c>
      <c r="E1827" s="30" t="s">
        <v>301</v>
      </c>
      <c r="F1827" s="30" t="s">
        <v>59</v>
      </c>
      <c r="G1827" s="30">
        <v>512</v>
      </c>
      <c r="H1827" s="4">
        <v>45812</v>
      </c>
      <c r="I1827" s="30">
        <v>45806</v>
      </c>
      <c r="J1827" s="4">
        <v>45806</v>
      </c>
      <c r="K1827" s="4">
        <v>45813</v>
      </c>
      <c r="L1827" s="4">
        <v>45811.448020833333</v>
      </c>
      <c r="M1827" s="4">
        <v>45813</v>
      </c>
      <c r="N1827" s="4"/>
      <c r="O1827" s="4" t="s">
        <v>60</v>
      </c>
      <c r="P1827" s="4" t="s">
        <v>60</v>
      </c>
      <c r="Q1827" s="4" t="s">
        <v>60</v>
      </c>
      <c r="R1827" s="4" t="s">
        <v>60</v>
      </c>
      <c r="S1827" s="4" t="s">
        <v>60</v>
      </c>
      <c r="T1827" s="4">
        <v>45815</v>
      </c>
      <c r="U1827" s="4"/>
      <c r="V1827" s="4"/>
      <c r="W1827" s="4">
        <v>45818</v>
      </c>
      <c r="X1827" s="4"/>
      <c r="Y1827" s="4" t="s">
        <v>60</v>
      </c>
      <c r="Z1827" s="4">
        <v>45820</v>
      </c>
      <c r="AA1827" s="4"/>
      <c r="AB1827" s="4" t="s">
        <v>60</v>
      </c>
      <c r="AC1827" s="4">
        <v>45821</v>
      </c>
      <c r="AD1827" s="4">
        <v>45822</v>
      </c>
      <c r="AE1827" s="4">
        <v>45824</v>
      </c>
      <c r="AF1827" s="4"/>
      <c r="AG1827" s="30" t="s">
        <v>88</v>
      </c>
      <c r="AH1827" s="30" t="s">
        <v>302</v>
      </c>
      <c r="AI1827" s="30" t="s">
        <v>624</v>
      </c>
      <c r="AJ1827" s="30" t="s">
        <v>303</v>
      </c>
      <c r="AK1827" s="30" t="s">
        <v>100</v>
      </c>
      <c r="AL1827" s="30" t="s">
        <v>304</v>
      </c>
      <c r="AM1827" s="30" t="s">
        <v>305</v>
      </c>
      <c r="AN1827" s="30">
        <v>11.74028</v>
      </c>
      <c r="AO1827" s="30" t="s">
        <v>68</v>
      </c>
      <c r="AP1827" s="30"/>
      <c r="AQ1827" s="30"/>
      <c r="AR1827" s="30" t="s">
        <v>68</v>
      </c>
      <c r="AS1827" s="30"/>
      <c r="AT1827" s="30"/>
      <c r="AU1827" s="30" t="s">
        <v>391</v>
      </c>
      <c r="AV1827" s="30" t="s">
        <v>392</v>
      </c>
      <c r="AW1827" s="30">
        <v>43.653219999999997</v>
      </c>
      <c r="AX1827" s="30" t="s">
        <v>625</v>
      </c>
      <c r="AY1827" s="30" t="s">
        <v>626</v>
      </c>
      <c r="AZ1827" s="3">
        <v>512</v>
      </c>
      <c r="BA1827" s="30" t="s">
        <v>60</v>
      </c>
      <c r="BB1827" s="30">
        <v>512</v>
      </c>
      <c r="BC1827" s="30" t="s">
        <v>60</v>
      </c>
      <c r="BD1827" s="30" t="s">
        <v>60</v>
      </c>
      <c r="BE1827" s="30" t="s">
        <v>60</v>
      </c>
      <c r="BF1827" s="35" t="str">
        <f>IFERROR(VLOOKUP(Data_Power_app[[#This Row],[PRO ODER]],'Result'!A:C,3,0),"")</f>
        <v/>
      </c>
      <c r="BG1827" s="14" t="str">
        <f>IFERROR(VLOOKUP(Data_Power_app[[#This Row],[PRO ODER]]&amp;"LAM_IN",'Real Time'!A:E,4,0),"")</f>
        <v/>
      </c>
      <c r="BH1827" s="37" t="str">
        <f>IF(Data_Power_app[[#This Row],[LAMINATION MACHINE (PLAN)]]="","",IF(Data_Power_app[[#This Row],[LAMINATION MACHINE (REALTIME)]]="","",RIGHT(Data_Power_app[[#This Row],[LAMINATION MACHINE (REALTIME)]],1)=RIGHT(Data_Power_app[[#This Row],[LAMINATION MACHINE (PLAN)]],1)))</f>
        <v/>
      </c>
    </row>
    <row r="1828" spans="1:60" x14ac:dyDescent="0.25">
      <c r="A1828" s="27">
        <v>2846</v>
      </c>
      <c r="B1828" s="30" t="s">
        <v>3970</v>
      </c>
      <c r="C1828" s="30" t="s">
        <v>3971</v>
      </c>
      <c r="D1828" s="30" t="s">
        <v>300</v>
      </c>
      <c r="E1828" s="30" t="s">
        <v>301</v>
      </c>
      <c r="F1828" s="30" t="s">
        <v>59</v>
      </c>
      <c r="G1828" s="30">
        <v>572</v>
      </c>
      <c r="H1828" s="4">
        <v>45812</v>
      </c>
      <c r="I1828" s="30">
        <v>45804</v>
      </c>
      <c r="J1828" s="4">
        <v>45804</v>
      </c>
      <c r="K1828" s="4">
        <v>45813</v>
      </c>
      <c r="L1828" s="4">
        <v>45810.879143518519</v>
      </c>
      <c r="M1828" s="4">
        <v>45813</v>
      </c>
      <c r="N1828" s="4">
        <v>45811.701851851853</v>
      </c>
      <c r="O1828" s="4" t="s">
        <v>60</v>
      </c>
      <c r="P1828" s="4" t="s">
        <v>60</v>
      </c>
      <c r="Q1828" s="4" t="s">
        <v>60</v>
      </c>
      <c r="R1828" s="4" t="s">
        <v>60</v>
      </c>
      <c r="S1828" s="4" t="s">
        <v>60</v>
      </c>
      <c r="T1828" s="4">
        <v>45815</v>
      </c>
      <c r="U1828" s="4"/>
      <c r="V1828" s="4"/>
      <c r="W1828" s="4">
        <v>45818</v>
      </c>
      <c r="X1828" s="4"/>
      <c r="Y1828" s="4" t="s">
        <v>60</v>
      </c>
      <c r="Z1828" s="4">
        <v>45820</v>
      </c>
      <c r="AA1828" s="4"/>
      <c r="AB1828" s="4" t="s">
        <v>60</v>
      </c>
      <c r="AC1828" s="4">
        <v>45821</v>
      </c>
      <c r="AD1828" s="4">
        <v>45822</v>
      </c>
      <c r="AE1828" s="4">
        <v>45824</v>
      </c>
      <c r="AF1828" s="4"/>
      <c r="AG1828" s="30" t="s">
        <v>266</v>
      </c>
      <c r="AH1828" s="30" t="s">
        <v>302</v>
      </c>
      <c r="AI1828" s="30" t="s">
        <v>545</v>
      </c>
      <c r="AJ1828" s="30" t="s">
        <v>303</v>
      </c>
      <c r="AK1828" s="30" t="s">
        <v>65</v>
      </c>
      <c r="AL1828" s="30" t="s">
        <v>304</v>
      </c>
      <c r="AM1828" s="30" t="s">
        <v>305</v>
      </c>
      <c r="AN1828" s="30">
        <v>11.53973</v>
      </c>
      <c r="AO1828" s="30" t="s">
        <v>68</v>
      </c>
      <c r="AP1828" s="30"/>
      <c r="AQ1828" s="30"/>
      <c r="AR1828" s="30" t="s">
        <v>68</v>
      </c>
      <c r="AS1828" s="30"/>
      <c r="AT1828" s="30"/>
      <c r="AU1828" s="30" t="s">
        <v>391</v>
      </c>
      <c r="AV1828" s="30" t="s">
        <v>392</v>
      </c>
      <c r="AW1828" s="30">
        <v>42.904359999999997</v>
      </c>
      <c r="AX1828" s="30" t="s">
        <v>546</v>
      </c>
      <c r="AY1828" s="30" t="s">
        <v>547</v>
      </c>
      <c r="AZ1828" s="3">
        <v>572</v>
      </c>
      <c r="BA1828" s="30" t="s">
        <v>60</v>
      </c>
      <c r="BB1828" s="30">
        <v>572</v>
      </c>
      <c r="BC1828" s="30" t="s">
        <v>60</v>
      </c>
      <c r="BD1828" s="30" t="s">
        <v>60</v>
      </c>
      <c r="BE1828" s="30" t="s">
        <v>60</v>
      </c>
      <c r="BF1828" s="35" t="str">
        <f>IFERROR(VLOOKUP(Data_Power_app[[#This Row],[PRO ODER]],'Result'!A:C,3,0),"")</f>
        <v/>
      </c>
      <c r="BG1828" s="14" t="str">
        <f>IFERROR(VLOOKUP(Data_Power_app[[#This Row],[PRO ODER]]&amp;"LAM_IN",'Real Time'!A:E,4,0),"")</f>
        <v/>
      </c>
      <c r="BH1828" s="37" t="str">
        <f>IF(Data_Power_app[[#This Row],[LAMINATION MACHINE (PLAN)]]="","",IF(Data_Power_app[[#This Row],[LAMINATION MACHINE (REALTIME)]]="","",RIGHT(Data_Power_app[[#This Row],[LAMINATION MACHINE (REALTIME)]],1)=RIGHT(Data_Power_app[[#This Row],[LAMINATION MACHINE (PLAN)]],1)))</f>
        <v/>
      </c>
    </row>
    <row r="1829" spans="1:60" x14ac:dyDescent="0.25">
      <c r="A1829" s="27">
        <v>2847</v>
      </c>
      <c r="B1829" s="30" t="s">
        <v>5928</v>
      </c>
      <c r="C1829" s="30" t="s">
        <v>5642</v>
      </c>
      <c r="D1829" s="30" t="s">
        <v>300</v>
      </c>
      <c r="E1829" s="30" t="s">
        <v>301</v>
      </c>
      <c r="F1829" s="30" t="s">
        <v>59</v>
      </c>
      <c r="G1829" s="30">
        <v>196</v>
      </c>
      <c r="H1829" s="4">
        <v>45812</v>
      </c>
      <c r="I1829" s="30">
        <v>45806</v>
      </c>
      <c r="J1829" s="4">
        <v>45806</v>
      </c>
      <c r="K1829" s="4">
        <v>45813</v>
      </c>
      <c r="L1829" s="4">
        <v>45811.448148148149</v>
      </c>
      <c r="M1829" s="4">
        <v>45813</v>
      </c>
      <c r="N1829" s="4"/>
      <c r="O1829" s="4" t="s">
        <v>60</v>
      </c>
      <c r="P1829" s="4" t="s">
        <v>60</v>
      </c>
      <c r="Q1829" s="4" t="s">
        <v>60</v>
      </c>
      <c r="R1829" s="4" t="s">
        <v>60</v>
      </c>
      <c r="S1829" s="4" t="s">
        <v>60</v>
      </c>
      <c r="T1829" s="4">
        <v>45815</v>
      </c>
      <c r="U1829" s="4"/>
      <c r="V1829" s="4"/>
      <c r="W1829" s="4">
        <v>45818</v>
      </c>
      <c r="X1829" s="4"/>
      <c r="Y1829" s="4" t="s">
        <v>60</v>
      </c>
      <c r="Z1829" s="4">
        <v>45820</v>
      </c>
      <c r="AA1829" s="4"/>
      <c r="AB1829" s="4" t="s">
        <v>60</v>
      </c>
      <c r="AC1829" s="4">
        <v>45821</v>
      </c>
      <c r="AD1829" s="4">
        <v>45822</v>
      </c>
      <c r="AE1829" s="4">
        <v>45824</v>
      </c>
      <c r="AF1829" s="4"/>
      <c r="AG1829" s="30" t="s">
        <v>88</v>
      </c>
      <c r="AH1829" s="30" t="s">
        <v>302</v>
      </c>
      <c r="AI1829" s="30" t="s">
        <v>545</v>
      </c>
      <c r="AJ1829" s="30" t="s">
        <v>303</v>
      </c>
      <c r="AK1829" s="30" t="s">
        <v>65</v>
      </c>
      <c r="AL1829" s="30" t="s">
        <v>304</v>
      </c>
      <c r="AM1829" s="30" t="s">
        <v>305</v>
      </c>
      <c r="AN1829" s="30">
        <v>3.9984000000000002</v>
      </c>
      <c r="AO1829" s="30" t="s">
        <v>68</v>
      </c>
      <c r="AP1829" s="30"/>
      <c r="AQ1829" s="30"/>
      <c r="AR1829" s="30" t="s">
        <v>68</v>
      </c>
      <c r="AS1829" s="30"/>
      <c r="AT1829" s="30"/>
      <c r="AU1829" s="30" t="s">
        <v>391</v>
      </c>
      <c r="AV1829" s="30" t="s">
        <v>392</v>
      </c>
      <c r="AW1829" s="30">
        <v>14.866059999999999</v>
      </c>
      <c r="AX1829" s="30" t="s">
        <v>546</v>
      </c>
      <c r="AY1829" s="30" t="s">
        <v>547</v>
      </c>
      <c r="AZ1829" s="3">
        <v>196</v>
      </c>
      <c r="BA1829" s="30" t="s">
        <v>60</v>
      </c>
      <c r="BB1829" s="30">
        <v>196</v>
      </c>
      <c r="BC1829" s="30" t="s">
        <v>60</v>
      </c>
      <c r="BD1829" s="30" t="s">
        <v>60</v>
      </c>
      <c r="BE1829" s="30" t="s">
        <v>60</v>
      </c>
      <c r="BF1829" s="35" t="str">
        <f>IFERROR(VLOOKUP(Data_Power_app[[#This Row],[PRO ODER]],'Result'!A:C,3,0),"")</f>
        <v/>
      </c>
      <c r="BG1829" s="14" t="str">
        <f>IFERROR(VLOOKUP(Data_Power_app[[#This Row],[PRO ODER]]&amp;"LAM_IN",'Real Time'!A:E,4,0),"")</f>
        <v/>
      </c>
      <c r="BH1829" s="37" t="str">
        <f>IF(Data_Power_app[[#This Row],[LAMINATION MACHINE (PLAN)]]="","",IF(Data_Power_app[[#This Row],[LAMINATION MACHINE (REALTIME)]]="","",RIGHT(Data_Power_app[[#This Row],[LAMINATION MACHINE (REALTIME)]],1)=RIGHT(Data_Power_app[[#This Row],[LAMINATION MACHINE (PLAN)]],1)))</f>
        <v/>
      </c>
    </row>
    <row r="1830" spans="1:60" x14ac:dyDescent="0.25">
      <c r="A1830" s="27">
        <v>2848</v>
      </c>
      <c r="B1830" s="30" t="s">
        <v>8233</v>
      </c>
      <c r="C1830" s="30" t="s">
        <v>8234</v>
      </c>
      <c r="D1830" s="30" t="s">
        <v>300</v>
      </c>
      <c r="E1830" s="30" t="s">
        <v>301</v>
      </c>
      <c r="F1830" s="30" t="s">
        <v>59</v>
      </c>
      <c r="G1830" s="30">
        <v>1208</v>
      </c>
      <c r="H1830" s="4">
        <v>45812</v>
      </c>
      <c r="I1830" s="30">
        <v>45808</v>
      </c>
      <c r="J1830" s="4">
        <v>45808</v>
      </c>
      <c r="K1830" s="4">
        <v>45813</v>
      </c>
      <c r="L1830" s="4">
        <v>45811.565706018519</v>
      </c>
      <c r="M1830" s="4">
        <v>45813</v>
      </c>
      <c r="N1830" s="4"/>
      <c r="O1830" s="4" t="s">
        <v>60</v>
      </c>
      <c r="P1830" s="4" t="s">
        <v>60</v>
      </c>
      <c r="Q1830" s="4" t="s">
        <v>60</v>
      </c>
      <c r="R1830" s="4" t="s">
        <v>60</v>
      </c>
      <c r="S1830" s="4" t="s">
        <v>60</v>
      </c>
      <c r="T1830" s="4">
        <v>45815</v>
      </c>
      <c r="U1830" s="4"/>
      <c r="V1830" s="4"/>
      <c r="W1830" s="4">
        <v>45818</v>
      </c>
      <c r="X1830" s="4"/>
      <c r="Y1830" s="4" t="s">
        <v>60</v>
      </c>
      <c r="Z1830" s="4">
        <v>45820</v>
      </c>
      <c r="AA1830" s="4"/>
      <c r="AB1830" s="4" t="s">
        <v>60</v>
      </c>
      <c r="AC1830" s="4">
        <v>45821</v>
      </c>
      <c r="AD1830" s="4">
        <v>45822</v>
      </c>
      <c r="AE1830" s="4">
        <v>45824</v>
      </c>
      <c r="AF1830" s="4"/>
      <c r="AG1830" s="30" t="s">
        <v>88</v>
      </c>
      <c r="AH1830" s="30" t="s">
        <v>302</v>
      </c>
      <c r="AI1830" s="30" t="s">
        <v>618</v>
      </c>
      <c r="AJ1830" s="30" t="s">
        <v>303</v>
      </c>
      <c r="AK1830" s="30" t="s">
        <v>100</v>
      </c>
      <c r="AL1830" s="30" t="s">
        <v>304</v>
      </c>
      <c r="AM1830" s="30" t="s">
        <v>305</v>
      </c>
      <c r="AN1830" s="30">
        <v>28.037780000000001</v>
      </c>
      <c r="AO1830" s="30" t="s">
        <v>68</v>
      </c>
      <c r="AP1830" s="30"/>
      <c r="AQ1830" s="30"/>
      <c r="AR1830" s="30" t="s">
        <v>68</v>
      </c>
      <c r="AS1830" s="30"/>
      <c r="AT1830" s="30"/>
      <c r="AU1830" s="30" t="s">
        <v>391</v>
      </c>
      <c r="AV1830" s="30" t="s">
        <v>392</v>
      </c>
      <c r="AW1830" s="30">
        <v>104.25078999999999</v>
      </c>
      <c r="AX1830" s="30" t="s">
        <v>619</v>
      </c>
      <c r="AY1830" s="30" t="s">
        <v>620</v>
      </c>
      <c r="AZ1830" s="3">
        <v>1208</v>
      </c>
      <c r="BA1830" s="30" t="s">
        <v>60</v>
      </c>
      <c r="BB1830" s="30">
        <v>1208</v>
      </c>
      <c r="BC1830" s="30" t="s">
        <v>60</v>
      </c>
      <c r="BD1830" s="30" t="s">
        <v>60</v>
      </c>
      <c r="BE1830" s="30" t="s">
        <v>60</v>
      </c>
      <c r="BF1830" s="35" t="str">
        <f>IFERROR(VLOOKUP(Data_Power_app[[#This Row],[PRO ODER]],'Result'!A:C,3,0),"")</f>
        <v/>
      </c>
      <c r="BG1830" s="14" t="str">
        <f>IFERROR(VLOOKUP(Data_Power_app[[#This Row],[PRO ODER]]&amp;"LAM_IN",'Real Time'!A:E,4,0),"")</f>
        <v/>
      </c>
      <c r="BH1830" s="37" t="str">
        <f>IF(Data_Power_app[[#This Row],[LAMINATION MACHINE (PLAN)]]="","",IF(Data_Power_app[[#This Row],[LAMINATION MACHINE (REALTIME)]]="","",RIGHT(Data_Power_app[[#This Row],[LAMINATION MACHINE (REALTIME)]],1)=RIGHT(Data_Power_app[[#This Row],[LAMINATION MACHINE (PLAN)]],1)))</f>
        <v/>
      </c>
    </row>
    <row r="1831" spans="1:60" x14ac:dyDescent="0.25">
      <c r="A1831" s="27">
        <v>2849</v>
      </c>
      <c r="B1831" s="30" t="s">
        <v>3978</v>
      </c>
      <c r="C1831" s="30" t="s">
        <v>3979</v>
      </c>
      <c r="D1831" s="30" t="s">
        <v>300</v>
      </c>
      <c r="E1831" s="30" t="s">
        <v>301</v>
      </c>
      <c r="F1831" s="30" t="s">
        <v>59</v>
      </c>
      <c r="G1831" s="30">
        <v>454</v>
      </c>
      <c r="H1831" s="4">
        <v>45812</v>
      </c>
      <c r="I1831" s="30">
        <v>45804</v>
      </c>
      <c r="J1831" s="4">
        <v>45804</v>
      </c>
      <c r="K1831" s="4">
        <v>45813</v>
      </c>
      <c r="L1831" s="4">
        <v>45810.879050925927</v>
      </c>
      <c r="M1831" s="4">
        <v>45813</v>
      </c>
      <c r="N1831" s="4">
        <v>45811.701898148145</v>
      </c>
      <c r="O1831" s="4" t="s">
        <v>60</v>
      </c>
      <c r="P1831" s="4" t="s">
        <v>60</v>
      </c>
      <c r="Q1831" s="4" t="s">
        <v>60</v>
      </c>
      <c r="R1831" s="4" t="s">
        <v>60</v>
      </c>
      <c r="S1831" s="4" t="s">
        <v>60</v>
      </c>
      <c r="T1831" s="4">
        <v>45815</v>
      </c>
      <c r="U1831" s="4"/>
      <c r="V1831" s="4"/>
      <c r="W1831" s="4">
        <v>45818</v>
      </c>
      <c r="X1831" s="4"/>
      <c r="Y1831" s="4" t="s">
        <v>60</v>
      </c>
      <c r="Z1831" s="4">
        <v>45820</v>
      </c>
      <c r="AA1831" s="4"/>
      <c r="AB1831" s="4" t="s">
        <v>60</v>
      </c>
      <c r="AC1831" s="4">
        <v>45821</v>
      </c>
      <c r="AD1831" s="4">
        <v>45822</v>
      </c>
      <c r="AE1831" s="4">
        <v>45824</v>
      </c>
      <c r="AF1831" s="4"/>
      <c r="AG1831" s="30" t="s">
        <v>266</v>
      </c>
      <c r="AH1831" s="30" t="s">
        <v>302</v>
      </c>
      <c r="AI1831" s="30" t="s">
        <v>545</v>
      </c>
      <c r="AJ1831" s="30" t="s">
        <v>303</v>
      </c>
      <c r="AK1831" s="30" t="s">
        <v>65</v>
      </c>
      <c r="AL1831" s="30" t="s">
        <v>304</v>
      </c>
      <c r="AM1831" s="30" t="s">
        <v>305</v>
      </c>
      <c r="AN1831" s="30">
        <v>8.7113300000000002</v>
      </c>
      <c r="AO1831" s="30" t="s">
        <v>68</v>
      </c>
      <c r="AP1831" s="30"/>
      <c r="AQ1831" s="30"/>
      <c r="AR1831" s="30" t="s">
        <v>68</v>
      </c>
      <c r="AS1831" s="30"/>
      <c r="AT1831" s="30"/>
      <c r="AU1831" s="30" t="s">
        <v>391</v>
      </c>
      <c r="AV1831" s="30" t="s">
        <v>392</v>
      </c>
      <c r="AW1831" s="30">
        <v>32.387320000000003</v>
      </c>
      <c r="AX1831" s="30" t="s">
        <v>546</v>
      </c>
      <c r="AY1831" s="30" t="s">
        <v>547</v>
      </c>
      <c r="AZ1831" s="3">
        <v>454</v>
      </c>
      <c r="BA1831" s="30" t="s">
        <v>60</v>
      </c>
      <c r="BB1831" s="30">
        <v>454</v>
      </c>
      <c r="BC1831" s="30" t="s">
        <v>60</v>
      </c>
      <c r="BD1831" s="30" t="s">
        <v>60</v>
      </c>
      <c r="BE1831" s="30" t="s">
        <v>60</v>
      </c>
      <c r="BF1831" s="35" t="str">
        <f>IFERROR(VLOOKUP(Data_Power_app[[#This Row],[PRO ODER]],'Result'!A:C,3,0),"")</f>
        <v/>
      </c>
      <c r="BG1831" s="14" t="str">
        <f>IFERROR(VLOOKUP(Data_Power_app[[#This Row],[PRO ODER]]&amp;"LAM_IN",'Real Time'!A:E,4,0),"")</f>
        <v/>
      </c>
      <c r="BH1831" s="37" t="str">
        <f>IF(Data_Power_app[[#This Row],[LAMINATION MACHINE (PLAN)]]="","",IF(Data_Power_app[[#This Row],[LAMINATION MACHINE (REALTIME)]]="","",RIGHT(Data_Power_app[[#This Row],[LAMINATION MACHINE (REALTIME)]],1)=RIGHT(Data_Power_app[[#This Row],[LAMINATION MACHINE (PLAN)]],1)))</f>
        <v/>
      </c>
    </row>
    <row r="1832" spans="1:60" x14ac:dyDescent="0.25">
      <c r="A1832" s="27">
        <v>2850</v>
      </c>
      <c r="B1832" s="30" t="s">
        <v>8235</v>
      </c>
      <c r="C1832" s="30" t="s">
        <v>8236</v>
      </c>
      <c r="D1832" s="30" t="s">
        <v>300</v>
      </c>
      <c r="E1832" s="30" t="s">
        <v>301</v>
      </c>
      <c r="F1832" s="30" t="s">
        <v>59</v>
      </c>
      <c r="G1832" s="30">
        <v>1082</v>
      </c>
      <c r="H1832" s="4">
        <v>45812</v>
      </c>
      <c r="I1832" s="30">
        <v>45808</v>
      </c>
      <c r="J1832" s="4">
        <v>45808</v>
      </c>
      <c r="K1832" s="4">
        <v>45813</v>
      </c>
      <c r="L1832" s="4">
        <v>45811.565671296295</v>
      </c>
      <c r="M1832" s="4">
        <v>45813</v>
      </c>
      <c r="N1832" s="4"/>
      <c r="O1832" s="4" t="s">
        <v>60</v>
      </c>
      <c r="P1832" s="4" t="s">
        <v>60</v>
      </c>
      <c r="Q1832" s="4" t="s">
        <v>60</v>
      </c>
      <c r="R1832" s="4" t="s">
        <v>60</v>
      </c>
      <c r="S1832" s="4" t="s">
        <v>60</v>
      </c>
      <c r="T1832" s="4">
        <v>45815</v>
      </c>
      <c r="U1832" s="4"/>
      <c r="V1832" s="4"/>
      <c r="W1832" s="4">
        <v>45818</v>
      </c>
      <c r="X1832" s="4"/>
      <c r="Y1832" s="4" t="s">
        <v>60</v>
      </c>
      <c r="Z1832" s="4">
        <v>45820</v>
      </c>
      <c r="AA1832" s="4"/>
      <c r="AB1832" s="4" t="s">
        <v>60</v>
      </c>
      <c r="AC1832" s="4">
        <v>45821</v>
      </c>
      <c r="AD1832" s="4">
        <v>45822</v>
      </c>
      <c r="AE1832" s="4">
        <v>45824</v>
      </c>
      <c r="AF1832" s="4"/>
      <c r="AG1832" s="30" t="s">
        <v>88</v>
      </c>
      <c r="AH1832" s="30" t="s">
        <v>302</v>
      </c>
      <c r="AI1832" s="30" t="s">
        <v>545</v>
      </c>
      <c r="AJ1832" s="30" t="s">
        <v>303</v>
      </c>
      <c r="AK1832" s="30" t="s">
        <v>65</v>
      </c>
      <c r="AL1832" s="30" t="s">
        <v>304</v>
      </c>
      <c r="AM1832" s="30" t="s">
        <v>305</v>
      </c>
      <c r="AN1832" s="30">
        <v>20.30658</v>
      </c>
      <c r="AO1832" s="30" t="s">
        <v>68</v>
      </c>
      <c r="AP1832" s="30"/>
      <c r="AQ1832" s="30"/>
      <c r="AR1832" s="30" t="s">
        <v>68</v>
      </c>
      <c r="AS1832" s="30"/>
      <c r="AT1832" s="30"/>
      <c r="AU1832" s="30" t="s">
        <v>391</v>
      </c>
      <c r="AV1832" s="30" t="s">
        <v>392</v>
      </c>
      <c r="AW1832" s="30">
        <v>75.495019999999997</v>
      </c>
      <c r="AX1832" s="30" t="s">
        <v>546</v>
      </c>
      <c r="AY1832" s="30" t="s">
        <v>547</v>
      </c>
      <c r="AZ1832" s="3">
        <v>1082</v>
      </c>
      <c r="BA1832" s="30" t="s">
        <v>60</v>
      </c>
      <c r="BB1832" s="30">
        <v>1082</v>
      </c>
      <c r="BC1832" s="30" t="s">
        <v>60</v>
      </c>
      <c r="BD1832" s="30" t="s">
        <v>60</v>
      </c>
      <c r="BE1832" s="30" t="s">
        <v>60</v>
      </c>
      <c r="BF1832" s="35" t="str">
        <f>IFERROR(VLOOKUP(Data_Power_app[[#This Row],[PRO ODER]],'Result'!A:C,3,0),"")</f>
        <v/>
      </c>
      <c r="BG1832" s="14" t="str">
        <f>IFERROR(VLOOKUP(Data_Power_app[[#This Row],[PRO ODER]]&amp;"LAM_IN",'Real Time'!A:E,4,0),"")</f>
        <v/>
      </c>
      <c r="BH1832" s="37" t="str">
        <f>IF(Data_Power_app[[#This Row],[LAMINATION MACHINE (PLAN)]]="","",IF(Data_Power_app[[#This Row],[LAMINATION MACHINE (REALTIME)]]="","",RIGHT(Data_Power_app[[#This Row],[LAMINATION MACHINE (REALTIME)]],1)=RIGHT(Data_Power_app[[#This Row],[LAMINATION MACHINE (PLAN)]],1)))</f>
        <v/>
      </c>
    </row>
    <row r="1833" spans="1:60" x14ac:dyDescent="0.25">
      <c r="A1833" s="27">
        <v>2851</v>
      </c>
      <c r="B1833" s="30" t="s">
        <v>5930</v>
      </c>
      <c r="C1833" s="30" t="s">
        <v>5644</v>
      </c>
      <c r="D1833" s="30" t="s">
        <v>300</v>
      </c>
      <c r="E1833" s="30" t="s">
        <v>301</v>
      </c>
      <c r="F1833" s="30" t="s">
        <v>59</v>
      </c>
      <c r="G1833" s="30">
        <v>1856</v>
      </c>
      <c r="H1833" s="4">
        <v>45812</v>
      </c>
      <c r="I1833" s="30">
        <v>45806</v>
      </c>
      <c r="J1833" s="4">
        <v>45806</v>
      </c>
      <c r="K1833" s="4">
        <v>45813</v>
      </c>
      <c r="L1833" s="4">
        <v>45811.448229166665</v>
      </c>
      <c r="M1833" s="4">
        <v>45813</v>
      </c>
      <c r="N1833" s="4"/>
      <c r="O1833" s="4" t="s">
        <v>60</v>
      </c>
      <c r="P1833" s="4" t="s">
        <v>60</v>
      </c>
      <c r="Q1833" s="4" t="s">
        <v>60</v>
      </c>
      <c r="R1833" s="4" t="s">
        <v>60</v>
      </c>
      <c r="S1833" s="4" t="s">
        <v>60</v>
      </c>
      <c r="T1833" s="4">
        <v>45815</v>
      </c>
      <c r="U1833" s="4"/>
      <c r="V1833" s="4"/>
      <c r="W1833" s="4">
        <v>45818</v>
      </c>
      <c r="X1833" s="4"/>
      <c r="Y1833" s="4" t="s">
        <v>60</v>
      </c>
      <c r="Z1833" s="4">
        <v>45820</v>
      </c>
      <c r="AA1833" s="4"/>
      <c r="AB1833" s="4" t="s">
        <v>60</v>
      </c>
      <c r="AC1833" s="4">
        <v>45821</v>
      </c>
      <c r="AD1833" s="4">
        <v>45822</v>
      </c>
      <c r="AE1833" s="4">
        <v>45824</v>
      </c>
      <c r="AF1833" s="4"/>
      <c r="AG1833" s="30" t="s">
        <v>88</v>
      </c>
      <c r="AH1833" s="30" t="s">
        <v>302</v>
      </c>
      <c r="AI1833" s="30" t="s">
        <v>545</v>
      </c>
      <c r="AJ1833" s="30" t="s">
        <v>303</v>
      </c>
      <c r="AK1833" s="30" t="s">
        <v>65</v>
      </c>
      <c r="AL1833" s="30" t="s">
        <v>304</v>
      </c>
      <c r="AM1833" s="30" t="s">
        <v>305</v>
      </c>
      <c r="AN1833" s="30">
        <v>34.982080000000003</v>
      </c>
      <c r="AO1833" s="30" t="s">
        <v>68</v>
      </c>
      <c r="AP1833" s="30"/>
      <c r="AQ1833" s="30"/>
      <c r="AR1833" s="30" t="s">
        <v>68</v>
      </c>
      <c r="AS1833" s="30"/>
      <c r="AT1833" s="30"/>
      <c r="AU1833" s="30" t="s">
        <v>391</v>
      </c>
      <c r="AV1833" s="30" t="s">
        <v>392</v>
      </c>
      <c r="AW1833" s="30">
        <v>130.05555000000001</v>
      </c>
      <c r="AX1833" s="30" t="s">
        <v>546</v>
      </c>
      <c r="AY1833" s="30" t="s">
        <v>547</v>
      </c>
      <c r="AZ1833" s="3">
        <v>1856</v>
      </c>
      <c r="BA1833" s="30" t="s">
        <v>60</v>
      </c>
      <c r="BB1833" s="30">
        <v>1856</v>
      </c>
      <c r="BC1833" s="30" t="s">
        <v>60</v>
      </c>
      <c r="BD1833" s="30" t="s">
        <v>60</v>
      </c>
      <c r="BE1833" s="30" t="s">
        <v>60</v>
      </c>
      <c r="BF1833" s="35" t="str">
        <f>IFERROR(VLOOKUP(Data_Power_app[[#This Row],[PRO ODER]],'Result'!A:C,3,0),"")</f>
        <v/>
      </c>
      <c r="BG1833" s="14" t="str">
        <f>IFERROR(VLOOKUP(Data_Power_app[[#This Row],[PRO ODER]]&amp;"LAM_IN",'Real Time'!A:E,4,0),"")</f>
        <v/>
      </c>
      <c r="BH1833" s="37" t="str">
        <f>IF(Data_Power_app[[#This Row],[LAMINATION MACHINE (PLAN)]]="","",IF(Data_Power_app[[#This Row],[LAMINATION MACHINE (REALTIME)]]="","",RIGHT(Data_Power_app[[#This Row],[LAMINATION MACHINE (REALTIME)]],1)=RIGHT(Data_Power_app[[#This Row],[LAMINATION MACHINE (PLAN)]],1)))</f>
        <v/>
      </c>
    </row>
    <row r="1834" spans="1:60" x14ac:dyDescent="0.25">
      <c r="A1834" s="27">
        <v>2873</v>
      </c>
      <c r="B1834" s="30" t="s">
        <v>8237</v>
      </c>
      <c r="C1834" s="30" t="s">
        <v>8238</v>
      </c>
      <c r="D1834" s="30" t="s">
        <v>75</v>
      </c>
      <c r="E1834" s="30" t="s">
        <v>281</v>
      </c>
      <c r="F1834" s="30" t="s">
        <v>59</v>
      </c>
      <c r="G1834" s="30">
        <v>976</v>
      </c>
      <c r="H1834" s="4">
        <v>45811</v>
      </c>
      <c r="I1834" s="30">
        <v>45808</v>
      </c>
      <c r="J1834" s="4">
        <v>45808</v>
      </c>
      <c r="K1834" s="4">
        <v>45812</v>
      </c>
      <c r="L1834" s="4"/>
      <c r="M1834" s="4">
        <v>45813</v>
      </c>
      <c r="N1834" s="4"/>
      <c r="O1834" s="4" t="s">
        <v>60</v>
      </c>
      <c r="P1834" s="4" t="s">
        <v>60</v>
      </c>
      <c r="Q1834" s="4" t="s">
        <v>60</v>
      </c>
      <c r="R1834" s="4" t="s">
        <v>60</v>
      </c>
      <c r="S1834" s="4" t="s">
        <v>60</v>
      </c>
      <c r="T1834" s="4">
        <v>45817</v>
      </c>
      <c r="U1834" s="4"/>
      <c r="V1834" s="4"/>
      <c r="W1834" s="4">
        <v>45818</v>
      </c>
      <c r="X1834" s="4"/>
      <c r="Y1834" s="4" t="s">
        <v>60</v>
      </c>
      <c r="Z1834" s="4">
        <v>45820</v>
      </c>
      <c r="AA1834" s="4"/>
      <c r="AB1834" s="4" t="s">
        <v>60</v>
      </c>
      <c r="AC1834" s="4">
        <v>45821</v>
      </c>
      <c r="AD1834" s="4">
        <v>45822</v>
      </c>
      <c r="AE1834" s="4">
        <v>45824</v>
      </c>
      <c r="AF1834" s="4"/>
      <c r="AG1834" s="30" t="s">
        <v>126</v>
      </c>
      <c r="AH1834" s="30" t="s">
        <v>1049</v>
      </c>
      <c r="AI1834" s="30" t="s">
        <v>8239</v>
      </c>
      <c r="AJ1834" s="30" t="s">
        <v>1050</v>
      </c>
      <c r="AK1834" s="30" t="s">
        <v>100</v>
      </c>
      <c r="AL1834" s="30" t="s">
        <v>1051</v>
      </c>
      <c r="AM1834" s="30" t="s">
        <v>1052</v>
      </c>
      <c r="AN1834" s="30">
        <v>36.08052</v>
      </c>
      <c r="AO1834" s="30" t="s">
        <v>68</v>
      </c>
      <c r="AP1834" s="30"/>
      <c r="AQ1834" s="30"/>
      <c r="AR1834" s="30" t="s">
        <v>68</v>
      </c>
      <c r="AS1834" s="30"/>
      <c r="AT1834" s="30"/>
      <c r="AU1834" s="30" t="s">
        <v>8240</v>
      </c>
      <c r="AV1834" s="30" t="s">
        <v>8241</v>
      </c>
      <c r="AW1834" s="30">
        <v>78.900409999999994</v>
      </c>
      <c r="AX1834" s="30" t="s">
        <v>8242</v>
      </c>
      <c r="AY1834" s="30" t="s">
        <v>8243</v>
      </c>
      <c r="AZ1834" s="3">
        <v>942</v>
      </c>
      <c r="BA1834" s="30" t="s">
        <v>60</v>
      </c>
      <c r="BB1834" s="30">
        <v>976</v>
      </c>
      <c r="BC1834" s="30" t="s">
        <v>60</v>
      </c>
      <c r="BD1834" s="30" t="s">
        <v>60</v>
      </c>
      <c r="BE1834" s="30" t="s">
        <v>60</v>
      </c>
      <c r="BF1834" s="35" t="str">
        <f>IFERROR(VLOOKUP(Data_Power_app[[#This Row],[PRO ODER]],'Result'!A:C,3,0),"")</f>
        <v>LAMINATION 5</v>
      </c>
      <c r="BG1834" s="14" t="str">
        <f>IFERROR(VLOOKUP(Data_Power_app[[#This Row],[PRO ODER]]&amp;"LAM_IN",'Real Time'!A:E,4,0),"")</f>
        <v/>
      </c>
      <c r="BH1834" s="37" t="str">
        <f>IF(Data_Power_app[[#This Row],[LAMINATION MACHINE (PLAN)]]="","",IF(Data_Power_app[[#This Row],[LAMINATION MACHINE (REALTIME)]]="","",RIGHT(Data_Power_app[[#This Row],[LAMINATION MACHINE (REALTIME)]],1)=RIGHT(Data_Power_app[[#This Row],[LAMINATION MACHINE (PLAN)]],1)))</f>
        <v/>
      </c>
    </row>
    <row r="1835" spans="1:60" x14ac:dyDescent="0.25">
      <c r="A1835" s="27">
        <v>2874</v>
      </c>
      <c r="B1835" s="30" t="s">
        <v>8244</v>
      </c>
      <c r="C1835" s="30" t="s">
        <v>8245</v>
      </c>
      <c r="D1835" s="30" t="s">
        <v>75</v>
      </c>
      <c r="E1835" s="30" t="s">
        <v>281</v>
      </c>
      <c r="F1835" s="30" t="s">
        <v>59</v>
      </c>
      <c r="G1835" s="30">
        <v>25</v>
      </c>
      <c r="H1835" s="4">
        <v>45811</v>
      </c>
      <c r="I1835" s="30">
        <v>45808</v>
      </c>
      <c r="J1835" s="4">
        <v>45808</v>
      </c>
      <c r="K1835" s="4">
        <v>45812</v>
      </c>
      <c r="L1835" s="4"/>
      <c r="M1835" s="4">
        <v>45813</v>
      </c>
      <c r="N1835" s="4"/>
      <c r="O1835" s="4" t="s">
        <v>60</v>
      </c>
      <c r="P1835" s="4" t="s">
        <v>60</v>
      </c>
      <c r="Q1835" s="4" t="s">
        <v>60</v>
      </c>
      <c r="R1835" s="4" t="s">
        <v>60</v>
      </c>
      <c r="S1835" s="4" t="s">
        <v>60</v>
      </c>
      <c r="T1835" s="4">
        <v>45817</v>
      </c>
      <c r="U1835" s="4"/>
      <c r="V1835" s="4"/>
      <c r="W1835" s="4">
        <v>45818</v>
      </c>
      <c r="X1835" s="4"/>
      <c r="Y1835" s="4" t="s">
        <v>60</v>
      </c>
      <c r="Z1835" s="4">
        <v>45820</v>
      </c>
      <c r="AA1835" s="4"/>
      <c r="AB1835" s="4" t="s">
        <v>60</v>
      </c>
      <c r="AC1835" s="4">
        <v>45821</v>
      </c>
      <c r="AD1835" s="4">
        <v>45822</v>
      </c>
      <c r="AE1835" s="4">
        <v>45824</v>
      </c>
      <c r="AF1835" s="4"/>
      <c r="AG1835" s="30" t="s">
        <v>126</v>
      </c>
      <c r="AH1835" s="30" t="s">
        <v>1049</v>
      </c>
      <c r="AI1835" s="30" t="s">
        <v>8246</v>
      </c>
      <c r="AJ1835" s="30" t="s">
        <v>1050</v>
      </c>
      <c r="AK1835" s="30" t="s">
        <v>192</v>
      </c>
      <c r="AL1835" s="30" t="s">
        <v>1051</v>
      </c>
      <c r="AM1835" s="30" t="s">
        <v>1052</v>
      </c>
      <c r="AN1835" s="30">
        <v>0.85995999999999995</v>
      </c>
      <c r="AO1835" s="30" t="s">
        <v>68</v>
      </c>
      <c r="AP1835" s="30"/>
      <c r="AQ1835" s="30"/>
      <c r="AR1835" s="30" t="s">
        <v>68</v>
      </c>
      <c r="AS1835" s="30"/>
      <c r="AT1835" s="30"/>
      <c r="AU1835" s="30" t="s">
        <v>8247</v>
      </c>
      <c r="AV1835" s="30" t="s">
        <v>8248</v>
      </c>
      <c r="AW1835" s="30">
        <v>1.8806499999999999</v>
      </c>
      <c r="AX1835" s="30" t="s">
        <v>8242</v>
      </c>
      <c r="AY1835" s="30" t="s">
        <v>8243</v>
      </c>
      <c r="AZ1835" s="3">
        <v>18</v>
      </c>
      <c r="BA1835" s="30" t="s">
        <v>60</v>
      </c>
      <c r="BB1835" s="30">
        <v>25</v>
      </c>
      <c r="BC1835" s="30" t="s">
        <v>60</v>
      </c>
      <c r="BD1835" s="30" t="s">
        <v>60</v>
      </c>
      <c r="BE1835" s="30" t="s">
        <v>60</v>
      </c>
      <c r="BF1835" s="35" t="str">
        <f>IFERROR(VLOOKUP(Data_Power_app[[#This Row],[PRO ODER]],'Result'!A:C,3,0),"")</f>
        <v>LAMINATION 5</v>
      </c>
      <c r="BG1835" s="14" t="str">
        <f>IFERROR(VLOOKUP(Data_Power_app[[#This Row],[PRO ODER]]&amp;"LAM_IN",'Real Time'!A:E,4,0),"")</f>
        <v/>
      </c>
      <c r="BH1835" s="37" t="str">
        <f>IF(Data_Power_app[[#This Row],[LAMINATION MACHINE (PLAN)]]="","",IF(Data_Power_app[[#This Row],[LAMINATION MACHINE (REALTIME)]]="","",RIGHT(Data_Power_app[[#This Row],[LAMINATION MACHINE (REALTIME)]],1)=RIGHT(Data_Power_app[[#This Row],[LAMINATION MACHINE (PLAN)]],1)))</f>
        <v/>
      </c>
    </row>
    <row r="1836" spans="1:60" x14ac:dyDescent="0.25">
      <c r="A1836" s="27">
        <v>2876</v>
      </c>
      <c r="B1836" s="30" t="s">
        <v>8249</v>
      </c>
      <c r="C1836" s="30" t="s">
        <v>8250</v>
      </c>
      <c r="D1836" s="30" t="s">
        <v>75</v>
      </c>
      <c r="E1836" s="30" t="s">
        <v>281</v>
      </c>
      <c r="F1836" s="30" t="s">
        <v>59</v>
      </c>
      <c r="G1836" s="30">
        <v>75</v>
      </c>
      <c r="H1836" s="4">
        <v>45811</v>
      </c>
      <c r="I1836" s="30">
        <v>45808</v>
      </c>
      <c r="J1836" s="4">
        <v>45808</v>
      </c>
      <c r="K1836" s="4">
        <v>45812</v>
      </c>
      <c r="L1836" s="4"/>
      <c r="M1836" s="4">
        <v>45813</v>
      </c>
      <c r="N1836" s="4"/>
      <c r="O1836" s="4" t="s">
        <v>60</v>
      </c>
      <c r="P1836" s="4" t="s">
        <v>60</v>
      </c>
      <c r="Q1836" s="4" t="s">
        <v>60</v>
      </c>
      <c r="R1836" s="4" t="s">
        <v>60</v>
      </c>
      <c r="S1836" s="4" t="s">
        <v>60</v>
      </c>
      <c r="T1836" s="4">
        <v>45817</v>
      </c>
      <c r="U1836" s="4"/>
      <c r="V1836" s="4"/>
      <c r="W1836" s="4">
        <v>45818</v>
      </c>
      <c r="X1836" s="4"/>
      <c r="Y1836" s="4" t="s">
        <v>60</v>
      </c>
      <c r="Z1836" s="4">
        <v>45820</v>
      </c>
      <c r="AA1836" s="4"/>
      <c r="AB1836" s="4" t="s">
        <v>60</v>
      </c>
      <c r="AC1836" s="4">
        <v>45821</v>
      </c>
      <c r="AD1836" s="4">
        <v>45822</v>
      </c>
      <c r="AE1836" s="4">
        <v>45824</v>
      </c>
      <c r="AF1836" s="4"/>
      <c r="AG1836" s="30" t="s">
        <v>126</v>
      </c>
      <c r="AH1836" s="30" t="s">
        <v>1049</v>
      </c>
      <c r="AI1836" s="30" t="s">
        <v>8246</v>
      </c>
      <c r="AJ1836" s="30" t="s">
        <v>1050</v>
      </c>
      <c r="AK1836" s="30" t="s">
        <v>192</v>
      </c>
      <c r="AL1836" s="30" t="s">
        <v>1051</v>
      </c>
      <c r="AM1836" s="30" t="s">
        <v>1052</v>
      </c>
      <c r="AN1836" s="30">
        <v>2.5779700000000001</v>
      </c>
      <c r="AO1836" s="30" t="s">
        <v>68</v>
      </c>
      <c r="AP1836" s="30"/>
      <c r="AQ1836" s="30"/>
      <c r="AR1836" s="30" t="s">
        <v>68</v>
      </c>
      <c r="AS1836" s="30"/>
      <c r="AT1836" s="30"/>
      <c r="AU1836" s="30" t="s">
        <v>8247</v>
      </c>
      <c r="AV1836" s="30" t="s">
        <v>8248</v>
      </c>
      <c r="AW1836" s="30">
        <v>5.6376400000000002</v>
      </c>
      <c r="AX1836" s="30" t="s">
        <v>8242</v>
      </c>
      <c r="AY1836" s="30" t="s">
        <v>8243</v>
      </c>
      <c r="AZ1836" s="3">
        <v>53</v>
      </c>
      <c r="BA1836" s="30" t="s">
        <v>60</v>
      </c>
      <c r="BB1836" s="30">
        <v>75</v>
      </c>
      <c r="BC1836" s="30" t="s">
        <v>60</v>
      </c>
      <c r="BD1836" s="30" t="s">
        <v>60</v>
      </c>
      <c r="BE1836" s="30" t="s">
        <v>60</v>
      </c>
      <c r="BF1836" s="35" t="str">
        <f>IFERROR(VLOOKUP(Data_Power_app[[#This Row],[PRO ODER]],'Result'!A:C,3,0),"")</f>
        <v>LAMINATION 5</v>
      </c>
      <c r="BG1836" s="14" t="str">
        <f>IFERROR(VLOOKUP(Data_Power_app[[#This Row],[PRO ODER]]&amp;"LAM_IN",'Real Time'!A:E,4,0),"")</f>
        <v/>
      </c>
      <c r="BH1836" s="37" t="str">
        <f>IF(Data_Power_app[[#This Row],[LAMINATION MACHINE (PLAN)]]="","",IF(Data_Power_app[[#This Row],[LAMINATION MACHINE (REALTIME)]]="","",RIGHT(Data_Power_app[[#This Row],[LAMINATION MACHINE (REALTIME)]],1)=RIGHT(Data_Power_app[[#This Row],[LAMINATION MACHINE (PLAN)]],1)))</f>
        <v/>
      </c>
    </row>
    <row r="1837" spans="1:60" x14ac:dyDescent="0.25">
      <c r="A1837" s="27">
        <v>2877</v>
      </c>
      <c r="B1837" s="30" t="s">
        <v>8251</v>
      </c>
      <c r="C1837" s="30" t="s">
        <v>8252</v>
      </c>
      <c r="D1837" s="30" t="s">
        <v>57</v>
      </c>
      <c r="E1837" s="30" t="s">
        <v>142</v>
      </c>
      <c r="F1837" s="30" t="s">
        <v>59</v>
      </c>
      <c r="G1837" s="30">
        <v>23435</v>
      </c>
      <c r="H1837" s="4">
        <v>45812</v>
      </c>
      <c r="I1837" s="30">
        <v>45808</v>
      </c>
      <c r="J1837" s="4">
        <v>45808</v>
      </c>
      <c r="K1837" s="4">
        <v>45813</v>
      </c>
      <c r="L1837" s="4">
        <v>45810.744687500002</v>
      </c>
      <c r="M1837" s="4">
        <v>45813</v>
      </c>
      <c r="N1837" s="4">
        <v>45810.984479166669</v>
      </c>
      <c r="O1837" s="4" t="s">
        <v>60</v>
      </c>
      <c r="P1837" s="4" t="s">
        <v>60</v>
      </c>
      <c r="Q1837" s="4" t="s">
        <v>60</v>
      </c>
      <c r="R1837" s="4" t="s">
        <v>60</v>
      </c>
      <c r="S1837" s="4" t="s">
        <v>60</v>
      </c>
      <c r="T1837" s="4">
        <v>45818</v>
      </c>
      <c r="U1837" s="4"/>
      <c r="V1837" s="4"/>
      <c r="W1837" s="4">
        <v>45819</v>
      </c>
      <c r="X1837" s="4"/>
      <c r="Y1837" s="4" t="s">
        <v>60</v>
      </c>
      <c r="Z1837" s="4">
        <v>45820</v>
      </c>
      <c r="AA1837" s="4"/>
      <c r="AB1837" s="4" t="s">
        <v>60</v>
      </c>
      <c r="AC1837" s="4">
        <v>45821</v>
      </c>
      <c r="AD1837" s="4">
        <v>45822</v>
      </c>
      <c r="AE1837" s="4">
        <v>45824</v>
      </c>
      <c r="AF1837" s="4"/>
      <c r="AG1837" s="30" t="s">
        <v>266</v>
      </c>
      <c r="AH1837" s="30" t="s">
        <v>143</v>
      </c>
      <c r="AI1837" s="30" t="s">
        <v>8181</v>
      </c>
      <c r="AJ1837" s="30" t="s">
        <v>64</v>
      </c>
      <c r="AK1837" s="30" t="s">
        <v>65</v>
      </c>
      <c r="AL1837" s="30" t="s">
        <v>66</v>
      </c>
      <c r="AM1837" s="30" t="s">
        <v>67</v>
      </c>
      <c r="AN1837" s="30">
        <v>721.92498999999998</v>
      </c>
      <c r="AO1837" s="30" t="s">
        <v>68</v>
      </c>
      <c r="AP1837" s="30"/>
      <c r="AQ1837" s="30"/>
      <c r="AR1837" s="30" t="s">
        <v>68</v>
      </c>
      <c r="AS1837" s="30"/>
      <c r="AT1837" s="30"/>
      <c r="AU1837" s="30" t="s">
        <v>807</v>
      </c>
      <c r="AV1837" s="30" t="s">
        <v>808</v>
      </c>
      <c r="AW1837" s="30">
        <v>1578.95525</v>
      </c>
      <c r="AX1837" s="30" t="s">
        <v>69</v>
      </c>
      <c r="AY1837" s="30" t="s">
        <v>70</v>
      </c>
      <c r="AZ1837" s="3">
        <v>23435</v>
      </c>
      <c r="BA1837" s="30" t="s">
        <v>60</v>
      </c>
      <c r="BB1837" s="30">
        <v>23435</v>
      </c>
      <c r="BC1837" s="30" t="s">
        <v>60</v>
      </c>
      <c r="BD1837" s="30" t="s">
        <v>60</v>
      </c>
      <c r="BE1837" s="30" t="s">
        <v>60</v>
      </c>
      <c r="BF1837" s="35" t="str">
        <f>IFERROR(VLOOKUP(Data_Power_app[[#This Row],[PRO ODER]],'Result'!A:C,3,0),"")</f>
        <v/>
      </c>
      <c r="BG1837" s="14" t="str">
        <f>IFERROR(VLOOKUP(Data_Power_app[[#This Row],[PRO ODER]]&amp;"LAM_IN",'Real Time'!A:E,4,0),"")</f>
        <v/>
      </c>
      <c r="BH1837" s="37" t="str">
        <f>IF(Data_Power_app[[#This Row],[LAMINATION MACHINE (PLAN)]]="","",IF(Data_Power_app[[#This Row],[LAMINATION MACHINE (REALTIME)]]="","",RIGHT(Data_Power_app[[#This Row],[LAMINATION MACHINE (REALTIME)]],1)=RIGHT(Data_Power_app[[#This Row],[LAMINATION MACHINE (PLAN)]],1)))</f>
        <v/>
      </c>
    </row>
    <row r="1838" spans="1:60" x14ac:dyDescent="0.25">
      <c r="A1838" s="27">
        <v>2878</v>
      </c>
      <c r="B1838" s="30" t="s">
        <v>8253</v>
      </c>
      <c r="C1838" s="30" t="s">
        <v>8254</v>
      </c>
      <c r="D1838" s="30" t="s">
        <v>57</v>
      </c>
      <c r="E1838" s="30" t="s">
        <v>142</v>
      </c>
      <c r="F1838" s="30" t="s">
        <v>59</v>
      </c>
      <c r="G1838" s="30">
        <v>2475</v>
      </c>
      <c r="H1838" s="4">
        <v>45812</v>
      </c>
      <c r="I1838" s="30">
        <v>45808</v>
      </c>
      <c r="J1838" s="4">
        <v>45808</v>
      </c>
      <c r="K1838" s="4">
        <v>45813</v>
      </c>
      <c r="L1838" s="4">
        <v>45810.20517361111</v>
      </c>
      <c r="M1838" s="4">
        <v>45813</v>
      </c>
      <c r="N1838" s="4">
        <v>45811.34238425926</v>
      </c>
      <c r="O1838" s="4" t="s">
        <v>60</v>
      </c>
      <c r="P1838" s="4" t="s">
        <v>60</v>
      </c>
      <c r="Q1838" s="4" t="s">
        <v>60</v>
      </c>
      <c r="R1838" s="4" t="s">
        <v>60</v>
      </c>
      <c r="S1838" s="4" t="s">
        <v>60</v>
      </c>
      <c r="T1838" s="4">
        <v>45818</v>
      </c>
      <c r="U1838" s="4"/>
      <c r="V1838" s="4"/>
      <c r="W1838" s="4">
        <v>45819</v>
      </c>
      <c r="X1838" s="4"/>
      <c r="Y1838" s="4" t="s">
        <v>60</v>
      </c>
      <c r="Z1838" s="4">
        <v>45820</v>
      </c>
      <c r="AA1838" s="4"/>
      <c r="AB1838" s="4" t="s">
        <v>60</v>
      </c>
      <c r="AC1838" s="4">
        <v>45821</v>
      </c>
      <c r="AD1838" s="4">
        <v>45822</v>
      </c>
      <c r="AE1838" s="4">
        <v>45824</v>
      </c>
      <c r="AF1838" s="4"/>
      <c r="AG1838" s="30" t="s">
        <v>266</v>
      </c>
      <c r="AH1838" s="30" t="s">
        <v>143</v>
      </c>
      <c r="AI1838" s="30" t="s">
        <v>8181</v>
      </c>
      <c r="AJ1838" s="30" t="s">
        <v>64</v>
      </c>
      <c r="AK1838" s="30" t="s">
        <v>65</v>
      </c>
      <c r="AL1838" s="30" t="s">
        <v>66</v>
      </c>
      <c r="AM1838" s="30" t="s">
        <v>67</v>
      </c>
      <c r="AN1838" s="30">
        <v>75.228679999999997</v>
      </c>
      <c r="AO1838" s="30" t="s">
        <v>68</v>
      </c>
      <c r="AP1838" s="30"/>
      <c r="AQ1838" s="30"/>
      <c r="AR1838" s="30" t="s">
        <v>68</v>
      </c>
      <c r="AS1838" s="30"/>
      <c r="AT1838" s="30"/>
      <c r="AU1838" s="30" t="s">
        <v>807</v>
      </c>
      <c r="AV1838" s="30" t="s">
        <v>808</v>
      </c>
      <c r="AW1838" s="30">
        <v>164.53584000000001</v>
      </c>
      <c r="AX1838" s="30" t="s">
        <v>69</v>
      </c>
      <c r="AY1838" s="30" t="s">
        <v>70</v>
      </c>
      <c r="AZ1838" s="3">
        <v>2475</v>
      </c>
      <c r="BA1838" s="30" t="s">
        <v>60</v>
      </c>
      <c r="BB1838" s="30">
        <v>2475</v>
      </c>
      <c r="BC1838" s="30" t="s">
        <v>60</v>
      </c>
      <c r="BD1838" s="30" t="s">
        <v>60</v>
      </c>
      <c r="BE1838" s="30" t="s">
        <v>60</v>
      </c>
      <c r="BF1838" s="35" t="str">
        <f>IFERROR(VLOOKUP(Data_Power_app[[#This Row],[PRO ODER]],'Result'!A:C,3,0),"")</f>
        <v/>
      </c>
      <c r="BG1838" s="14" t="str">
        <f>IFERROR(VLOOKUP(Data_Power_app[[#This Row],[PRO ODER]]&amp;"LAM_IN",'Real Time'!A:E,4,0),"")</f>
        <v/>
      </c>
      <c r="BH1838" s="37" t="str">
        <f>IF(Data_Power_app[[#This Row],[LAMINATION MACHINE (PLAN)]]="","",IF(Data_Power_app[[#This Row],[LAMINATION MACHINE (REALTIME)]]="","",RIGHT(Data_Power_app[[#This Row],[LAMINATION MACHINE (REALTIME)]],1)=RIGHT(Data_Power_app[[#This Row],[LAMINATION MACHINE (PLAN)]],1)))</f>
        <v/>
      </c>
    </row>
    <row r="1839" spans="1:60" x14ac:dyDescent="0.25">
      <c r="A1839" s="27">
        <v>2879</v>
      </c>
      <c r="B1839" s="30" t="s">
        <v>8255</v>
      </c>
      <c r="C1839" s="30" t="s">
        <v>8256</v>
      </c>
      <c r="D1839" s="30" t="s">
        <v>57</v>
      </c>
      <c r="E1839" s="30" t="s">
        <v>142</v>
      </c>
      <c r="F1839" s="30" t="s">
        <v>59</v>
      </c>
      <c r="G1839" s="30">
        <v>30</v>
      </c>
      <c r="H1839" s="4">
        <v>45812</v>
      </c>
      <c r="I1839" s="30">
        <v>45808</v>
      </c>
      <c r="J1839" s="4">
        <v>45808</v>
      </c>
      <c r="K1839" s="4">
        <v>45813</v>
      </c>
      <c r="L1839" s="4">
        <v>45810.160231481481</v>
      </c>
      <c r="M1839" s="4">
        <v>45813</v>
      </c>
      <c r="N1839" s="4">
        <v>45811.439085648148</v>
      </c>
      <c r="O1839" s="4" t="s">
        <v>60</v>
      </c>
      <c r="P1839" s="4" t="s">
        <v>60</v>
      </c>
      <c r="Q1839" s="4" t="s">
        <v>60</v>
      </c>
      <c r="R1839" s="4" t="s">
        <v>60</v>
      </c>
      <c r="S1839" s="4" t="s">
        <v>60</v>
      </c>
      <c r="T1839" s="4">
        <v>45818</v>
      </c>
      <c r="U1839" s="4">
        <v>45811.806979166664</v>
      </c>
      <c r="V1839" s="4"/>
      <c r="W1839" s="4">
        <v>45819</v>
      </c>
      <c r="X1839" s="4"/>
      <c r="Y1839" s="4" t="s">
        <v>60</v>
      </c>
      <c r="Z1839" s="4">
        <v>45820</v>
      </c>
      <c r="AA1839" s="4"/>
      <c r="AB1839" s="4" t="s">
        <v>60</v>
      </c>
      <c r="AC1839" s="4">
        <v>45821</v>
      </c>
      <c r="AD1839" s="4">
        <v>45822</v>
      </c>
      <c r="AE1839" s="4">
        <v>45824</v>
      </c>
      <c r="AF1839" s="4"/>
      <c r="AG1839" s="30" t="s">
        <v>266</v>
      </c>
      <c r="AH1839" s="30" t="s">
        <v>143</v>
      </c>
      <c r="AI1839" s="30" t="s">
        <v>3160</v>
      </c>
      <c r="AJ1839" s="30" t="s">
        <v>64</v>
      </c>
      <c r="AK1839" s="30" t="s">
        <v>100</v>
      </c>
      <c r="AL1839" s="30" t="s">
        <v>66</v>
      </c>
      <c r="AM1839" s="30" t="s">
        <v>67</v>
      </c>
      <c r="AN1839" s="30">
        <v>1.0134300000000001</v>
      </c>
      <c r="AO1839" s="30" t="s">
        <v>68</v>
      </c>
      <c r="AP1839" s="30"/>
      <c r="AQ1839" s="30"/>
      <c r="AR1839" s="30" t="s">
        <v>68</v>
      </c>
      <c r="AS1839" s="30"/>
      <c r="AT1839" s="30"/>
      <c r="AU1839" s="30" t="s">
        <v>807</v>
      </c>
      <c r="AV1839" s="30" t="s">
        <v>808</v>
      </c>
      <c r="AW1839" s="30">
        <v>2.21651</v>
      </c>
      <c r="AX1839" s="30" t="s">
        <v>933</v>
      </c>
      <c r="AY1839" s="30" t="s">
        <v>934</v>
      </c>
      <c r="AZ1839" s="3">
        <v>30</v>
      </c>
      <c r="BA1839" s="30" t="s">
        <v>60</v>
      </c>
      <c r="BB1839" s="30">
        <v>30</v>
      </c>
      <c r="BC1839" s="30" t="s">
        <v>60</v>
      </c>
      <c r="BD1839" s="30" t="s">
        <v>60</v>
      </c>
      <c r="BE1839" s="30" t="s">
        <v>60</v>
      </c>
      <c r="BF1839" s="35" t="str">
        <f>IFERROR(VLOOKUP(Data_Power_app[[#This Row],[PRO ODER]],'Result'!A:C,3,0),"")</f>
        <v/>
      </c>
      <c r="BG1839" s="14" t="str">
        <f>IFERROR(VLOOKUP(Data_Power_app[[#This Row],[PRO ODER]]&amp;"LAM_IN",'Real Time'!A:E,4,0),"")</f>
        <v/>
      </c>
      <c r="BH1839" s="37" t="str">
        <f>IF(Data_Power_app[[#This Row],[LAMINATION MACHINE (PLAN)]]="","",IF(Data_Power_app[[#This Row],[LAMINATION MACHINE (REALTIME)]]="","",RIGHT(Data_Power_app[[#This Row],[LAMINATION MACHINE (REALTIME)]],1)=RIGHT(Data_Power_app[[#This Row],[LAMINATION MACHINE (PLAN)]],1)))</f>
        <v/>
      </c>
    </row>
    <row r="1840" spans="1:60" x14ac:dyDescent="0.25">
      <c r="A1840" s="27">
        <v>2880</v>
      </c>
      <c r="B1840" s="30" t="s">
        <v>8257</v>
      </c>
      <c r="C1840" s="30" t="s">
        <v>8258</v>
      </c>
      <c r="D1840" s="30" t="s">
        <v>57</v>
      </c>
      <c r="E1840" s="30" t="s">
        <v>142</v>
      </c>
      <c r="F1840" s="30" t="s">
        <v>59</v>
      </c>
      <c r="G1840" s="30">
        <v>5</v>
      </c>
      <c r="H1840" s="4">
        <v>45812</v>
      </c>
      <c r="I1840" s="30">
        <v>45808</v>
      </c>
      <c r="J1840" s="4">
        <v>45808</v>
      </c>
      <c r="K1840" s="4">
        <v>45813</v>
      </c>
      <c r="L1840" s="4">
        <v>45810.160266203704</v>
      </c>
      <c r="M1840" s="4">
        <v>45813</v>
      </c>
      <c r="N1840" s="4">
        <v>45811.421805555554</v>
      </c>
      <c r="O1840" s="4" t="s">
        <v>60</v>
      </c>
      <c r="P1840" s="4" t="s">
        <v>60</v>
      </c>
      <c r="Q1840" s="4" t="s">
        <v>60</v>
      </c>
      <c r="R1840" s="4" t="s">
        <v>60</v>
      </c>
      <c r="S1840" s="4" t="s">
        <v>60</v>
      </c>
      <c r="T1840" s="4">
        <v>45818</v>
      </c>
      <c r="U1840" s="4"/>
      <c r="V1840" s="4"/>
      <c r="W1840" s="4">
        <v>45819</v>
      </c>
      <c r="X1840" s="4"/>
      <c r="Y1840" s="4" t="s">
        <v>60</v>
      </c>
      <c r="Z1840" s="4">
        <v>45820</v>
      </c>
      <c r="AA1840" s="4"/>
      <c r="AB1840" s="4" t="s">
        <v>60</v>
      </c>
      <c r="AC1840" s="4">
        <v>45821</v>
      </c>
      <c r="AD1840" s="4">
        <v>45822</v>
      </c>
      <c r="AE1840" s="4">
        <v>45824</v>
      </c>
      <c r="AF1840" s="4"/>
      <c r="AG1840" s="30" t="s">
        <v>266</v>
      </c>
      <c r="AH1840" s="30" t="s">
        <v>143</v>
      </c>
      <c r="AI1840" s="30" t="s">
        <v>8186</v>
      </c>
      <c r="AJ1840" s="30" t="s">
        <v>64</v>
      </c>
      <c r="AK1840" s="30" t="s">
        <v>65</v>
      </c>
      <c r="AL1840" s="30" t="s">
        <v>66</v>
      </c>
      <c r="AM1840" s="30" t="s">
        <v>67</v>
      </c>
      <c r="AN1840" s="30">
        <v>0.14571000000000001</v>
      </c>
      <c r="AO1840" s="30" t="s">
        <v>68</v>
      </c>
      <c r="AP1840" s="30"/>
      <c r="AQ1840" s="30"/>
      <c r="AR1840" s="30" t="s">
        <v>68</v>
      </c>
      <c r="AS1840" s="30"/>
      <c r="AT1840" s="30"/>
      <c r="AU1840" s="30" t="s">
        <v>807</v>
      </c>
      <c r="AV1840" s="30" t="s">
        <v>808</v>
      </c>
      <c r="AW1840" s="30">
        <v>0.31869999999999998</v>
      </c>
      <c r="AX1840" s="30" t="s">
        <v>933</v>
      </c>
      <c r="AY1840" s="30" t="s">
        <v>934</v>
      </c>
      <c r="AZ1840" s="3">
        <v>5</v>
      </c>
      <c r="BA1840" s="30" t="s">
        <v>60</v>
      </c>
      <c r="BB1840" s="30">
        <v>5</v>
      </c>
      <c r="BC1840" s="30" t="s">
        <v>60</v>
      </c>
      <c r="BD1840" s="30" t="s">
        <v>60</v>
      </c>
      <c r="BE1840" s="30" t="s">
        <v>60</v>
      </c>
      <c r="BF1840" s="35" t="str">
        <f>IFERROR(VLOOKUP(Data_Power_app[[#This Row],[PRO ODER]],'Result'!A:C,3,0),"")</f>
        <v/>
      </c>
      <c r="BG1840" s="14" t="str">
        <f>IFERROR(VLOOKUP(Data_Power_app[[#This Row],[PRO ODER]]&amp;"LAM_IN",'Real Time'!A:E,4,0),"")</f>
        <v/>
      </c>
      <c r="BH1840" s="37" t="str">
        <f>IF(Data_Power_app[[#This Row],[LAMINATION MACHINE (PLAN)]]="","",IF(Data_Power_app[[#This Row],[LAMINATION MACHINE (REALTIME)]]="","",RIGHT(Data_Power_app[[#This Row],[LAMINATION MACHINE (REALTIME)]],1)=RIGHT(Data_Power_app[[#This Row],[LAMINATION MACHINE (PLAN)]],1)))</f>
        <v/>
      </c>
    </row>
    <row r="1841" spans="1:60" x14ac:dyDescent="0.25">
      <c r="A1841" s="27">
        <v>2881</v>
      </c>
      <c r="B1841" s="30" t="s">
        <v>8259</v>
      </c>
      <c r="C1841" s="30" t="s">
        <v>8260</v>
      </c>
      <c r="D1841" s="30" t="s">
        <v>57</v>
      </c>
      <c r="E1841" s="30" t="s">
        <v>142</v>
      </c>
      <c r="F1841" s="30" t="s">
        <v>59</v>
      </c>
      <c r="G1841" s="30">
        <v>409</v>
      </c>
      <c r="H1841" s="4">
        <v>45812</v>
      </c>
      <c r="I1841" s="30">
        <v>45808</v>
      </c>
      <c r="J1841" s="4">
        <v>45808</v>
      </c>
      <c r="K1841" s="4">
        <v>45813</v>
      </c>
      <c r="L1841" s="4">
        <v>45810.160474537035</v>
      </c>
      <c r="M1841" s="4">
        <v>45813</v>
      </c>
      <c r="N1841" s="4">
        <v>45811.421875</v>
      </c>
      <c r="O1841" s="4" t="s">
        <v>60</v>
      </c>
      <c r="P1841" s="4" t="s">
        <v>60</v>
      </c>
      <c r="Q1841" s="4" t="s">
        <v>60</v>
      </c>
      <c r="R1841" s="4" t="s">
        <v>60</v>
      </c>
      <c r="S1841" s="4" t="s">
        <v>60</v>
      </c>
      <c r="T1841" s="4">
        <v>45818</v>
      </c>
      <c r="U1841" s="4"/>
      <c r="V1841" s="4"/>
      <c r="W1841" s="4">
        <v>45819</v>
      </c>
      <c r="X1841" s="4"/>
      <c r="Y1841" s="4" t="s">
        <v>60</v>
      </c>
      <c r="Z1841" s="4">
        <v>45820</v>
      </c>
      <c r="AA1841" s="4"/>
      <c r="AB1841" s="4" t="s">
        <v>60</v>
      </c>
      <c r="AC1841" s="4">
        <v>45821</v>
      </c>
      <c r="AD1841" s="4">
        <v>45822</v>
      </c>
      <c r="AE1841" s="4">
        <v>45824</v>
      </c>
      <c r="AF1841" s="4"/>
      <c r="AG1841" s="30" t="s">
        <v>266</v>
      </c>
      <c r="AH1841" s="30" t="s">
        <v>143</v>
      </c>
      <c r="AI1841" s="30" t="s">
        <v>8186</v>
      </c>
      <c r="AJ1841" s="30" t="s">
        <v>64</v>
      </c>
      <c r="AK1841" s="30" t="s">
        <v>65</v>
      </c>
      <c r="AL1841" s="30" t="s">
        <v>66</v>
      </c>
      <c r="AM1841" s="30" t="s">
        <v>67</v>
      </c>
      <c r="AN1841" s="30">
        <v>12.29533</v>
      </c>
      <c r="AO1841" s="30" t="s">
        <v>68</v>
      </c>
      <c r="AP1841" s="30"/>
      <c r="AQ1841" s="30"/>
      <c r="AR1841" s="30" t="s">
        <v>68</v>
      </c>
      <c r="AS1841" s="30"/>
      <c r="AT1841" s="30"/>
      <c r="AU1841" s="30" t="s">
        <v>807</v>
      </c>
      <c r="AV1841" s="30" t="s">
        <v>808</v>
      </c>
      <c r="AW1841" s="30">
        <v>26.891580000000001</v>
      </c>
      <c r="AX1841" s="30" t="s">
        <v>933</v>
      </c>
      <c r="AY1841" s="30" t="s">
        <v>934</v>
      </c>
      <c r="AZ1841" s="3">
        <v>409</v>
      </c>
      <c r="BA1841" s="30" t="s">
        <v>60</v>
      </c>
      <c r="BB1841" s="30">
        <v>409</v>
      </c>
      <c r="BC1841" s="30" t="s">
        <v>60</v>
      </c>
      <c r="BD1841" s="30" t="s">
        <v>60</v>
      </c>
      <c r="BE1841" s="30" t="s">
        <v>60</v>
      </c>
      <c r="BF1841" s="35" t="str">
        <f>IFERROR(VLOOKUP(Data_Power_app[[#This Row],[PRO ODER]],'Result'!A:C,3,0),"")</f>
        <v/>
      </c>
      <c r="BG1841" s="14" t="str">
        <f>IFERROR(VLOOKUP(Data_Power_app[[#This Row],[PRO ODER]]&amp;"LAM_IN",'Real Time'!A:E,4,0),"")</f>
        <v/>
      </c>
      <c r="BH1841" s="37" t="str">
        <f>IF(Data_Power_app[[#This Row],[LAMINATION MACHINE (PLAN)]]="","",IF(Data_Power_app[[#This Row],[LAMINATION MACHINE (REALTIME)]]="","",RIGHT(Data_Power_app[[#This Row],[LAMINATION MACHINE (REALTIME)]],1)=RIGHT(Data_Power_app[[#This Row],[LAMINATION MACHINE (PLAN)]],1)))</f>
        <v/>
      </c>
    </row>
    <row r="1842" spans="1:60" x14ac:dyDescent="0.25">
      <c r="A1842" s="27">
        <v>2882</v>
      </c>
      <c r="B1842" s="30" t="s">
        <v>8261</v>
      </c>
      <c r="C1842" s="30" t="s">
        <v>8262</v>
      </c>
      <c r="D1842" s="30" t="s">
        <v>57</v>
      </c>
      <c r="E1842" s="30" t="s">
        <v>142</v>
      </c>
      <c r="F1842" s="30" t="s">
        <v>59</v>
      </c>
      <c r="G1842" s="30">
        <v>650</v>
      </c>
      <c r="H1842" s="4">
        <v>45812</v>
      </c>
      <c r="I1842" s="30">
        <v>45808</v>
      </c>
      <c r="J1842" s="4">
        <v>45808</v>
      </c>
      <c r="K1842" s="4">
        <v>45813</v>
      </c>
      <c r="L1842" s="4">
        <v>45810.160300925927</v>
      </c>
      <c r="M1842" s="4">
        <v>45813</v>
      </c>
      <c r="N1842" s="4">
        <v>45811.438344907408</v>
      </c>
      <c r="O1842" s="4" t="s">
        <v>60</v>
      </c>
      <c r="P1842" s="4" t="s">
        <v>60</v>
      </c>
      <c r="Q1842" s="4" t="s">
        <v>60</v>
      </c>
      <c r="R1842" s="4" t="s">
        <v>60</v>
      </c>
      <c r="S1842" s="4" t="s">
        <v>60</v>
      </c>
      <c r="T1842" s="4">
        <v>45818</v>
      </c>
      <c r="U1842" s="4">
        <v>45811.806921296295</v>
      </c>
      <c r="V1842" s="4"/>
      <c r="W1842" s="4">
        <v>45819</v>
      </c>
      <c r="X1842" s="4"/>
      <c r="Y1842" s="4" t="s">
        <v>60</v>
      </c>
      <c r="Z1842" s="4">
        <v>45820</v>
      </c>
      <c r="AA1842" s="4"/>
      <c r="AB1842" s="4" t="s">
        <v>60</v>
      </c>
      <c r="AC1842" s="4">
        <v>45821</v>
      </c>
      <c r="AD1842" s="4">
        <v>45822</v>
      </c>
      <c r="AE1842" s="4">
        <v>45824</v>
      </c>
      <c r="AF1842" s="4"/>
      <c r="AG1842" s="30" t="s">
        <v>266</v>
      </c>
      <c r="AH1842" s="30" t="s">
        <v>143</v>
      </c>
      <c r="AI1842" s="30" t="s">
        <v>3160</v>
      </c>
      <c r="AJ1842" s="30" t="s">
        <v>64</v>
      </c>
      <c r="AK1842" s="30" t="s">
        <v>100</v>
      </c>
      <c r="AL1842" s="30" t="s">
        <v>66</v>
      </c>
      <c r="AM1842" s="30" t="s">
        <v>67</v>
      </c>
      <c r="AN1842" s="30">
        <v>23.737680000000001</v>
      </c>
      <c r="AO1842" s="30" t="s">
        <v>68</v>
      </c>
      <c r="AP1842" s="30"/>
      <c r="AQ1842" s="30"/>
      <c r="AR1842" s="30" t="s">
        <v>68</v>
      </c>
      <c r="AS1842" s="30"/>
      <c r="AT1842" s="30"/>
      <c r="AU1842" s="30" t="s">
        <v>807</v>
      </c>
      <c r="AV1842" s="30" t="s">
        <v>808</v>
      </c>
      <c r="AW1842" s="30">
        <v>51.912219999999998</v>
      </c>
      <c r="AX1842" s="30" t="s">
        <v>933</v>
      </c>
      <c r="AY1842" s="30" t="s">
        <v>934</v>
      </c>
      <c r="AZ1842" s="3">
        <v>650</v>
      </c>
      <c r="BA1842" s="30" t="s">
        <v>60</v>
      </c>
      <c r="BB1842" s="30">
        <v>650</v>
      </c>
      <c r="BC1842" s="30" t="s">
        <v>60</v>
      </c>
      <c r="BD1842" s="30" t="s">
        <v>60</v>
      </c>
      <c r="BE1842" s="30" t="s">
        <v>60</v>
      </c>
      <c r="BF1842" s="35" t="str">
        <f>IFERROR(VLOOKUP(Data_Power_app[[#This Row],[PRO ODER]],'Result'!A:C,3,0),"")</f>
        <v/>
      </c>
      <c r="BG1842" s="14" t="str">
        <f>IFERROR(VLOOKUP(Data_Power_app[[#This Row],[PRO ODER]]&amp;"LAM_IN",'Real Time'!A:E,4,0),"")</f>
        <v/>
      </c>
      <c r="BH1842" s="37" t="str">
        <f>IF(Data_Power_app[[#This Row],[LAMINATION MACHINE (PLAN)]]="","",IF(Data_Power_app[[#This Row],[LAMINATION MACHINE (REALTIME)]]="","",RIGHT(Data_Power_app[[#This Row],[LAMINATION MACHINE (REALTIME)]],1)=RIGHT(Data_Power_app[[#This Row],[LAMINATION MACHINE (PLAN)]],1)))</f>
        <v/>
      </c>
    </row>
    <row r="1843" spans="1:60" x14ac:dyDescent="0.25">
      <c r="A1843" s="27">
        <v>2883</v>
      </c>
      <c r="B1843" s="30" t="s">
        <v>8263</v>
      </c>
      <c r="C1843" s="30" t="s">
        <v>8264</v>
      </c>
      <c r="D1843" s="30" t="s">
        <v>57</v>
      </c>
      <c r="E1843" s="30" t="s">
        <v>142</v>
      </c>
      <c r="F1843" s="30" t="s">
        <v>59</v>
      </c>
      <c r="G1843" s="30">
        <v>875</v>
      </c>
      <c r="H1843" s="4">
        <v>45812</v>
      </c>
      <c r="I1843" s="30">
        <v>45808</v>
      </c>
      <c r="J1843" s="4">
        <v>45808</v>
      </c>
      <c r="K1843" s="4">
        <v>45813</v>
      </c>
      <c r="L1843" s="4">
        <v>45810.16033564815</v>
      </c>
      <c r="M1843" s="4">
        <v>45813</v>
      </c>
      <c r="N1843" s="4">
        <v>45811.438958333332</v>
      </c>
      <c r="O1843" s="4" t="s">
        <v>60</v>
      </c>
      <c r="P1843" s="4" t="s">
        <v>60</v>
      </c>
      <c r="Q1843" s="4" t="s">
        <v>60</v>
      </c>
      <c r="R1843" s="4" t="s">
        <v>60</v>
      </c>
      <c r="S1843" s="4" t="s">
        <v>60</v>
      </c>
      <c r="T1843" s="4">
        <v>45818</v>
      </c>
      <c r="U1843" s="4"/>
      <c r="V1843" s="4"/>
      <c r="W1843" s="4">
        <v>45819</v>
      </c>
      <c r="X1843" s="4"/>
      <c r="Y1843" s="4" t="s">
        <v>60</v>
      </c>
      <c r="Z1843" s="4">
        <v>45820</v>
      </c>
      <c r="AA1843" s="4"/>
      <c r="AB1843" s="4" t="s">
        <v>60</v>
      </c>
      <c r="AC1843" s="4">
        <v>45821</v>
      </c>
      <c r="AD1843" s="4">
        <v>45822</v>
      </c>
      <c r="AE1843" s="4">
        <v>45824</v>
      </c>
      <c r="AF1843" s="4"/>
      <c r="AG1843" s="30" t="s">
        <v>266</v>
      </c>
      <c r="AH1843" s="30" t="s">
        <v>143</v>
      </c>
      <c r="AI1843" s="30" t="s">
        <v>8186</v>
      </c>
      <c r="AJ1843" s="30" t="s">
        <v>64</v>
      </c>
      <c r="AK1843" s="30" t="s">
        <v>65</v>
      </c>
      <c r="AL1843" s="30" t="s">
        <v>66</v>
      </c>
      <c r="AM1843" s="30" t="s">
        <v>67</v>
      </c>
      <c r="AN1843" s="30">
        <v>26.70279</v>
      </c>
      <c r="AO1843" s="30" t="s">
        <v>68</v>
      </c>
      <c r="AP1843" s="30"/>
      <c r="AQ1843" s="30"/>
      <c r="AR1843" s="30" t="s">
        <v>68</v>
      </c>
      <c r="AS1843" s="30"/>
      <c r="AT1843" s="30"/>
      <c r="AU1843" s="30" t="s">
        <v>807</v>
      </c>
      <c r="AV1843" s="30" t="s">
        <v>808</v>
      </c>
      <c r="AW1843" s="30">
        <v>58.403030000000001</v>
      </c>
      <c r="AX1843" s="30" t="s">
        <v>933</v>
      </c>
      <c r="AY1843" s="30" t="s">
        <v>934</v>
      </c>
      <c r="AZ1843" s="3">
        <v>875</v>
      </c>
      <c r="BA1843" s="30" t="s">
        <v>60</v>
      </c>
      <c r="BB1843" s="30">
        <v>875</v>
      </c>
      <c r="BC1843" s="30" t="s">
        <v>60</v>
      </c>
      <c r="BD1843" s="30" t="s">
        <v>60</v>
      </c>
      <c r="BE1843" s="30" t="s">
        <v>60</v>
      </c>
      <c r="BF1843" s="35" t="str">
        <f>IFERROR(VLOOKUP(Data_Power_app[[#This Row],[PRO ODER]],'Result'!A:C,3,0),"")</f>
        <v/>
      </c>
      <c r="BG1843" s="14" t="str">
        <f>IFERROR(VLOOKUP(Data_Power_app[[#This Row],[PRO ODER]]&amp;"LAM_IN",'Real Time'!A:E,4,0),"")</f>
        <v/>
      </c>
      <c r="BH1843" s="37" t="str">
        <f>IF(Data_Power_app[[#This Row],[LAMINATION MACHINE (PLAN)]]="","",IF(Data_Power_app[[#This Row],[LAMINATION MACHINE (REALTIME)]]="","",RIGHT(Data_Power_app[[#This Row],[LAMINATION MACHINE (REALTIME)]],1)=RIGHT(Data_Power_app[[#This Row],[LAMINATION MACHINE (PLAN)]],1)))</f>
        <v/>
      </c>
    </row>
    <row r="1844" spans="1:60" x14ac:dyDescent="0.25">
      <c r="A1844" s="27">
        <v>2884</v>
      </c>
      <c r="B1844" s="30" t="s">
        <v>8265</v>
      </c>
      <c r="C1844" s="30" t="s">
        <v>8266</v>
      </c>
      <c r="D1844" s="30" t="s">
        <v>57</v>
      </c>
      <c r="E1844" s="30" t="s">
        <v>142</v>
      </c>
      <c r="F1844" s="30" t="s">
        <v>59</v>
      </c>
      <c r="G1844" s="30">
        <v>378</v>
      </c>
      <c r="H1844" s="4">
        <v>45812</v>
      </c>
      <c r="I1844" s="30">
        <v>45808</v>
      </c>
      <c r="J1844" s="4">
        <v>45808</v>
      </c>
      <c r="K1844" s="4">
        <v>45813</v>
      </c>
      <c r="L1844" s="4">
        <v>45810.160370370373</v>
      </c>
      <c r="M1844" s="4">
        <v>45813</v>
      </c>
      <c r="N1844" s="4">
        <v>45811.439155092594</v>
      </c>
      <c r="O1844" s="4" t="s">
        <v>60</v>
      </c>
      <c r="P1844" s="4" t="s">
        <v>60</v>
      </c>
      <c r="Q1844" s="4" t="s">
        <v>60</v>
      </c>
      <c r="R1844" s="4" t="s">
        <v>60</v>
      </c>
      <c r="S1844" s="4" t="s">
        <v>60</v>
      </c>
      <c r="T1844" s="4">
        <v>45818</v>
      </c>
      <c r="U1844" s="4">
        <v>45811.806990740741</v>
      </c>
      <c r="V1844" s="4"/>
      <c r="W1844" s="4">
        <v>45819</v>
      </c>
      <c r="X1844" s="4"/>
      <c r="Y1844" s="4" t="s">
        <v>60</v>
      </c>
      <c r="Z1844" s="4">
        <v>45820</v>
      </c>
      <c r="AA1844" s="4"/>
      <c r="AB1844" s="4" t="s">
        <v>60</v>
      </c>
      <c r="AC1844" s="4">
        <v>45821</v>
      </c>
      <c r="AD1844" s="4">
        <v>45822</v>
      </c>
      <c r="AE1844" s="4">
        <v>45824</v>
      </c>
      <c r="AF1844" s="4"/>
      <c r="AG1844" s="30" t="s">
        <v>266</v>
      </c>
      <c r="AH1844" s="30" t="s">
        <v>143</v>
      </c>
      <c r="AI1844" s="30" t="s">
        <v>3160</v>
      </c>
      <c r="AJ1844" s="30" t="s">
        <v>64</v>
      </c>
      <c r="AK1844" s="30" t="s">
        <v>100</v>
      </c>
      <c r="AL1844" s="30" t="s">
        <v>66</v>
      </c>
      <c r="AM1844" s="30" t="s">
        <v>67</v>
      </c>
      <c r="AN1844" s="30">
        <v>13.903499999999999</v>
      </c>
      <c r="AO1844" s="30" t="s">
        <v>68</v>
      </c>
      <c r="AP1844" s="30"/>
      <c r="AQ1844" s="30"/>
      <c r="AR1844" s="30" t="s">
        <v>68</v>
      </c>
      <c r="AS1844" s="30"/>
      <c r="AT1844" s="30"/>
      <c r="AU1844" s="30" t="s">
        <v>807</v>
      </c>
      <c r="AV1844" s="30" t="s">
        <v>808</v>
      </c>
      <c r="AW1844" s="30">
        <v>30.405439999999999</v>
      </c>
      <c r="AX1844" s="30" t="s">
        <v>933</v>
      </c>
      <c r="AY1844" s="30" t="s">
        <v>934</v>
      </c>
      <c r="AZ1844" s="3">
        <v>378</v>
      </c>
      <c r="BA1844" s="30" t="s">
        <v>60</v>
      </c>
      <c r="BB1844" s="30">
        <v>378</v>
      </c>
      <c r="BC1844" s="30" t="s">
        <v>60</v>
      </c>
      <c r="BD1844" s="30" t="s">
        <v>60</v>
      </c>
      <c r="BE1844" s="30" t="s">
        <v>60</v>
      </c>
      <c r="BF1844" s="35" t="str">
        <f>IFERROR(VLOOKUP(Data_Power_app[[#This Row],[PRO ODER]],'Result'!A:C,3,0),"")</f>
        <v/>
      </c>
      <c r="BG1844" s="14" t="str">
        <f>IFERROR(VLOOKUP(Data_Power_app[[#This Row],[PRO ODER]]&amp;"LAM_IN",'Real Time'!A:E,4,0),"")</f>
        <v/>
      </c>
      <c r="BH1844" s="37" t="str">
        <f>IF(Data_Power_app[[#This Row],[LAMINATION MACHINE (PLAN)]]="","",IF(Data_Power_app[[#This Row],[LAMINATION MACHINE (REALTIME)]]="","",RIGHT(Data_Power_app[[#This Row],[LAMINATION MACHINE (REALTIME)]],1)=RIGHT(Data_Power_app[[#This Row],[LAMINATION MACHINE (PLAN)]],1)))</f>
        <v/>
      </c>
    </row>
    <row r="1845" spans="1:60" x14ac:dyDescent="0.25">
      <c r="A1845" s="27">
        <v>2885</v>
      </c>
      <c r="B1845" s="30" t="s">
        <v>8267</v>
      </c>
      <c r="C1845" s="30" t="s">
        <v>8268</v>
      </c>
      <c r="D1845" s="30" t="s">
        <v>57</v>
      </c>
      <c r="E1845" s="30" t="s">
        <v>142</v>
      </c>
      <c r="F1845" s="30" t="s">
        <v>59</v>
      </c>
      <c r="G1845" s="30">
        <v>1325</v>
      </c>
      <c r="H1845" s="4">
        <v>45812</v>
      </c>
      <c r="I1845" s="30">
        <v>45808</v>
      </c>
      <c r="J1845" s="4">
        <v>45808</v>
      </c>
      <c r="K1845" s="4">
        <v>45813</v>
      </c>
      <c r="L1845" s="4">
        <v>45810.901643518519</v>
      </c>
      <c r="M1845" s="4">
        <v>45813</v>
      </c>
      <c r="N1845" s="4">
        <v>45811.438425925924</v>
      </c>
      <c r="O1845" s="4" t="s">
        <v>60</v>
      </c>
      <c r="P1845" s="4" t="s">
        <v>60</v>
      </c>
      <c r="Q1845" s="4" t="s">
        <v>60</v>
      </c>
      <c r="R1845" s="4" t="s">
        <v>60</v>
      </c>
      <c r="S1845" s="4" t="s">
        <v>60</v>
      </c>
      <c r="T1845" s="4">
        <v>45818</v>
      </c>
      <c r="U1845" s="4">
        <v>45811.806944444441</v>
      </c>
      <c r="V1845" s="4"/>
      <c r="W1845" s="4">
        <v>45819</v>
      </c>
      <c r="X1845" s="4"/>
      <c r="Y1845" s="4" t="s">
        <v>60</v>
      </c>
      <c r="Z1845" s="4">
        <v>45820</v>
      </c>
      <c r="AA1845" s="4"/>
      <c r="AB1845" s="4" t="s">
        <v>60</v>
      </c>
      <c r="AC1845" s="4">
        <v>45821</v>
      </c>
      <c r="AD1845" s="4">
        <v>45822</v>
      </c>
      <c r="AE1845" s="4">
        <v>45824</v>
      </c>
      <c r="AF1845" s="4"/>
      <c r="AG1845" s="30" t="s">
        <v>266</v>
      </c>
      <c r="AH1845" s="30" t="s">
        <v>143</v>
      </c>
      <c r="AI1845" s="30" t="s">
        <v>3160</v>
      </c>
      <c r="AJ1845" s="30" t="s">
        <v>64</v>
      </c>
      <c r="AK1845" s="30" t="s">
        <v>100</v>
      </c>
      <c r="AL1845" s="30" t="s">
        <v>66</v>
      </c>
      <c r="AM1845" s="30" t="s">
        <v>67</v>
      </c>
      <c r="AN1845" s="30">
        <v>47.630479999999999</v>
      </c>
      <c r="AO1845" s="30" t="s">
        <v>68</v>
      </c>
      <c r="AP1845" s="30"/>
      <c r="AQ1845" s="30"/>
      <c r="AR1845" s="30" t="s">
        <v>68</v>
      </c>
      <c r="AS1845" s="30"/>
      <c r="AT1845" s="30"/>
      <c r="AU1845" s="30" t="s">
        <v>807</v>
      </c>
      <c r="AV1845" s="30" t="s">
        <v>808</v>
      </c>
      <c r="AW1845" s="30">
        <v>104.16485</v>
      </c>
      <c r="AX1845" s="30" t="s">
        <v>933</v>
      </c>
      <c r="AY1845" s="30" t="s">
        <v>934</v>
      </c>
      <c r="AZ1845" s="3">
        <v>1325</v>
      </c>
      <c r="BA1845" s="30" t="s">
        <v>60</v>
      </c>
      <c r="BB1845" s="30">
        <v>1325</v>
      </c>
      <c r="BC1845" s="30" t="s">
        <v>60</v>
      </c>
      <c r="BD1845" s="30" t="s">
        <v>60</v>
      </c>
      <c r="BE1845" s="30" t="s">
        <v>60</v>
      </c>
      <c r="BF1845" s="35" t="str">
        <f>IFERROR(VLOOKUP(Data_Power_app[[#This Row],[PRO ODER]],'Result'!A:C,3,0),"")</f>
        <v/>
      </c>
      <c r="BG1845" s="14" t="str">
        <f>IFERROR(VLOOKUP(Data_Power_app[[#This Row],[PRO ODER]]&amp;"LAM_IN",'Real Time'!A:E,4,0),"")</f>
        <v/>
      </c>
      <c r="BH1845" s="37" t="str">
        <f>IF(Data_Power_app[[#This Row],[LAMINATION MACHINE (PLAN)]]="","",IF(Data_Power_app[[#This Row],[LAMINATION MACHINE (REALTIME)]]="","",RIGHT(Data_Power_app[[#This Row],[LAMINATION MACHINE (REALTIME)]],1)=RIGHT(Data_Power_app[[#This Row],[LAMINATION MACHINE (PLAN)]],1)))</f>
        <v/>
      </c>
    </row>
    <row r="1846" spans="1:60" x14ac:dyDescent="0.25">
      <c r="A1846" s="27">
        <v>2886</v>
      </c>
      <c r="B1846" s="30" t="s">
        <v>8269</v>
      </c>
      <c r="C1846" s="30" t="s">
        <v>8270</v>
      </c>
      <c r="D1846" s="30" t="s">
        <v>57</v>
      </c>
      <c r="E1846" s="30" t="s">
        <v>142</v>
      </c>
      <c r="F1846" s="30" t="s">
        <v>59</v>
      </c>
      <c r="G1846" s="30">
        <v>353</v>
      </c>
      <c r="H1846" s="4">
        <v>45812</v>
      </c>
      <c r="I1846" s="30">
        <v>45808</v>
      </c>
      <c r="J1846" s="4">
        <v>45808</v>
      </c>
      <c r="K1846" s="4">
        <v>45813</v>
      </c>
      <c r="L1846" s="4">
        <v>45810.204375000001</v>
      </c>
      <c r="M1846" s="4">
        <v>45813</v>
      </c>
      <c r="N1846" s="4">
        <v>45811.438877314817</v>
      </c>
      <c r="O1846" s="4" t="s">
        <v>60</v>
      </c>
      <c r="P1846" s="4" t="s">
        <v>60</v>
      </c>
      <c r="Q1846" s="4" t="s">
        <v>60</v>
      </c>
      <c r="R1846" s="4" t="s">
        <v>60</v>
      </c>
      <c r="S1846" s="4" t="s">
        <v>60</v>
      </c>
      <c r="T1846" s="4">
        <v>45818</v>
      </c>
      <c r="U1846" s="4"/>
      <c r="V1846" s="4"/>
      <c r="W1846" s="4">
        <v>45819</v>
      </c>
      <c r="X1846" s="4"/>
      <c r="Y1846" s="4" t="s">
        <v>60</v>
      </c>
      <c r="Z1846" s="4">
        <v>45820</v>
      </c>
      <c r="AA1846" s="4"/>
      <c r="AB1846" s="4" t="s">
        <v>60</v>
      </c>
      <c r="AC1846" s="4">
        <v>45821</v>
      </c>
      <c r="AD1846" s="4">
        <v>45822</v>
      </c>
      <c r="AE1846" s="4">
        <v>45824</v>
      </c>
      <c r="AF1846" s="4"/>
      <c r="AG1846" s="30" t="s">
        <v>266</v>
      </c>
      <c r="AH1846" s="30" t="s">
        <v>143</v>
      </c>
      <c r="AI1846" s="30" t="s">
        <v>8186</v>
      </c>
      <c r="AJ1846" s="30" t="s">
        <v>64</v>
      </c>
      <c r="AK1846" s="30" t="s">
        <v>65</v>
      </c>
      <c r="AL1846" s="30" t="s">
        <v>66</v>
      </c>
      <c r="AM1846" s="30" t="s">
        <v>67</v>
      </c>
      <c r="AN1846" s="30">
        <v>10.50569</v>
      </c>
      <c r="AO1846" s="30" t="s">
        <v>68</v>
      </c>
      <c r="AP1846" s="30"/>
      <c r="AQ1846" s="30"/>
      <c r="AR1846" s="30" t="s">
        <v>68</v>
      </c>
      <c r="AS1846" s="30"/>
      <c r="AT1846" s="30"/>
      <c r="AU1846" s="30" t="s">
        <v>807</v>
      </c>
      <c r="AV1846" s="30" t="s">
        <v>808</v>
      </c>
      <c r="AW1846" s="30">
        <v>22.977450000000001</v>
      </c>
      <c r="AX1846" s="30" t="s">
        <v>933</v>
      </c>
      <c r="AY1846" s="30" t="s">
        <v>934</v>
      </c>
      <c r="AZ1846" s="3">
        <v>353</v>
      </c>
      <c r="BA1846" s="30" t="s">
        <v>60</v>
      </c>
      <c r="BB1846" s="30">
        <v>353</v>
      </c>
      <c r="BC1846" s="30" t="s">
        <v>60</v>
      </c>
      <c r="BD1846" s="30" t="s">
        <v>60</v>
      </c>
      <c r="BE1846" s="30" t="s">
        <v>60</v>
      </c>
      <c r="BF1846" s="35" t="str">
        <f>IFERROR(VLOOKUP(Data_Power_app[[#This Row],[PRO ODER]],'Result'!A:C,3,0),"")</f>
        <v/>
      </c>
      <c r="BG1846" s="14" t="str">
        <f>IFERROR(VLOOKUP(Data_Power_app[[#This Row],[PRO ODER]]&amp;"LAM_IN",'Real Time'!A:E,4,0),"")</f>
        <v/>
      </c>
      <c r="BH1846" s="37" t="str">
        <f>IF(Data_Power_app[[#This Row],[LAMINATION MACHINE (PLAN)]]="","",IF(Data_Power_app[[#This Row],[LAMINATION MACHINE (REALTIME)]]="","",RIGHT(Data_Power_app[[#This Row],[LAMINATION MACHINE (REALTIME)]],1)=RIGHT(Data_Power_app[[#This Row],[LAMINATION MACHINE (PLAN)]],1)))</f>
        <v/>
      </c>
    </row>
    <row r="1847" spans="1:60" x14ac:dyDescent="0.25">
      <c r="A1847" s="27">
        <v>2887</v>
      </c>
      <c r="B1847" s="30" t="s">
        <v>8271</v>
      </c>
      <c r="C1847" s="30" t="s">
        <v>8272</v>
      </c>
      <c r="D1847" s="30" t="s">
        <v>57</v>
      </c>
      <c r="E1847" s="30" t="s">
        <v>142</v>
      </c>
      <c r="F1847" s="30" t="s">
        <v>59</v>
      </c>
      <c r="G1847" s="30">
        <v>111</v>
      </c>
      <c r="H1847" s="4">
        <v>45812</v>
      </c>
      <c r="I1847" s="30">
        <v>45808</v>
      </c>
      <c r="J1847" s="4">
        <v>45808</v>
      </c>
      <c r="K1847" s="4">
        <v>45813</v>
      </c>
      <c r="L1847" s="4">
        <v>45810.204479166663</v>
      </c>
      <c r="M1847" s="4">
        <v>45813</v>
      </c>
      <c r="N1847" s="4">
        <v>45811.439305555556</v>
      </c>
      <c r="O1847" s="4" t="s">
        <v>60</v>
      </c>
      <c r="P1847" s="4" t="s">
        <v>60</v>
      </c>
      <c r="Q1847" s="4" t="s">
        <v>60</v>
      </c>
      <c r="R1847" s="4" t="s">
        <v>60</v>
      </c>
      <c r="S1847" s="4" t="s">
        <v>60</v>
      </c>
      <c r="T1847" s="4">
        <v>45818</v>
      </c>
      <c r="U1847" s="4">
        <v>45811.80704861111</v>
      </c>
      <c r="V1847" s="4"/>
      <c r="W1847" s="4">
        <v>45819</v>
      </c>
      <c r="X1847" s="4"/>
      <c r="Y1847" s="4" t="s">
        <v>60</v>
      </c>
      <c r="Z1847" s="4">
        <v>45820</v>
      </c>
      <c r="AA1847" s="4"/>
      <c r="AB1847" s="4" t="s">
        <v>60</v>
      </c>
      <c r="AC1847" s="4">
        <v>45821</v>
      </c>
      <c r="AD1847" s="4">
        <v>45822</v>
      </c>
      <c r="AE1847" s="4">
        <v>45824</v>
      </c>
      <c r="AF1847" s="4"/>
      <c r="AG1847" s="30" t="s">
        <v>266</v>
      </c>
      <c r="AH1847" s="30" t="s">
        <v>143</v>
      </c>
      <c r="AI1847" s="30" t="s">
        <v>3160</v>
      </c>
      <c r="AJ1847" s="30" t="s">
        <v>64</v>
      </c>
      <c r="AK1847" s="30" t="s">
        <v>100</v>
      </c>
      <c r="AL1847" s="30" t="s">
        <v>66</v>
      </c>
      <c r="AM1847" s="30" t="s">
        <v>67</v>
      </c>
      <c r="AN1847" s="30">
        <v>3.8454299999999999</v>
      </c>
      <c r="AO1847" s="30" t="s">
        <v>68</v>
      </c>
      <c r="AP1847" s="30"/>
      <c r="AQ1847" s="30"/>
      <c r="AR1847" s="30" t="s">
        <v>68</v>
      </c>
      <c r="AS1847" s="30"/>
      <c r="AT1847" s="30"/>
      <c r="AU1847" s="30" t="s">
        <v>807</v>
      </c>
      <c r="AV1847" s="30" t="s">
        <v>808</v>
      </c>
      <c r="AW1847" s="30">
        <v>8.4104100000000006</v>
      </c>
      <c r="AX1847" s="30" t="s">
        <v>933</v>
      </c>
      <c r="AY1847" s="30" t="s">
        <v>934</v>
      </c>
      <c r="AZ1847" s="3">
        <v>111</v>
      </c>
      <c r="BA1847" s="30" t="s">
        <v>60</v>
      </c>
      <c r="BB1847" s="30">
        <v>111</v>
      </c>
      <c r="BC1847" s="30" t="s">
        <v>60</v>
      </c>
      <c r="BD1847" s="30" t="s">
        <v>60</v>
      </c>
      <c r="BE1847" s="30" t="s">
        <v>60</v>
      </c>
      <c r="BF1847" s="35" t="str">
        <f>IFERROR(VLOOKUP(Data_Power_app[[#This Row],[PRO ODER]],'Result'!A:C,3,0),"")</f>
        <v/>
      </c>
      <c r="BG1847" s="14" t="str">
        <f>IFERROR(VLOOKUP(Data_Power_app[[#This Row],[PRO ODER]]&amp;"LAM_IN",'Real Time'!A:E,4,0),"")</f>
        <v/>
      </c>
      <c r="BH1847" s="37" t="str">
        <f>IF(Data_Power_app[[#This Row],[LAMINATION MACHINE (PLAN)]]="","",IF(Data_Power_app[[#This Row],[LAMINATION MACHINE (REALTIME)]]="","",RIGHT(Data_Power_app[[#This Row],[LAMINATION MACHINE (REALTIME)]],1)=RIGHT(Data_Power_app[[#This Row],[LAMINATION MACHINE (PLAN)]],1)))</f>
        <v/>
      </c>
    </row>
    <row r="1848" spans="1:60" x14ac:dyDescent="0.25">
      <c r="A1848" s="27">
        <v>2888</v>
      </c>
      <c r="B1848" s="30" t="s">
        <v>8273</v>
      </c>
      <c r="C1848" s="30" t="s">
        <v>8274</v>
      </c>
      <c r="D1848" s="30" t="s">
        <v>57</v>
      </c>
      <c r="E1848" s="30" t="s">
        <v>142</v>
      </c>
      <c r="F1848" s="30" t="s">
        <v>59</v>
      </c>
      <c r="G1848" s="30">
        <v>1235</v>
      </c>
      <c r="H1848" s="4">
        <v>45812</v>
      </c>
      <c r="I1848" s="30">
        <v>45808</v>
      </c>
      <c r="J1848" s="4">
        <v>45808</v>
      </c>
      <c r="K1848" s="4">
        <v>45813</v>
      </c>
      <c r="L1848" s="4">
        <v>45810.204571759263</v>
      </c>
      <c r="M1848" s="4">
        <v>45813</v>
      </c>
      <c r="N1848" s="4">
        <v>45811.422071759262</v>
      </c>
      <c r="O1848" s="4" t="s">
        <v>60</v>
      </c>
      <c r="P1848" s="4" t="s">
        <v>60</v>
      </c>
      <c r="Q1848" s="4" t="s">
        <v>60</v>
      </c>
      <c r="R1848" s="4" t="s">
        <v>60</v>
      </c>
      <c r="S1848" s="4" t="s">
        <v>60</v>
      </c>
      <c r="T1848" s="4">
        <v>45818</v>
      </c>
      <c r="U1848" s="4"/>
      <c r="V1848" s="4"/>
      <c r="W1848" s="4">
        <v>45819</v>
      </c>
      <c r="X1848" s="4"/>
      <c r="Y1848" s="4" t="s">
        <v>60</v>
      </c>
      <c r="Z1848" s="4">
        <v>45820</v>
      </c>
      <c r="AA1848" s="4"/>
      <c r="AB1848" s="4" t="s">
        <v>60</v>
      </c>
      <c r="AC1848" s="4">
        <v>45821</v>
      </c>
      <c r="AD1848" s="4">
        <v>45822</v>
      </c>
      <c r="AE1848" s="4">
        <v>45824</v>
      </c>
      <c r="AF1848" s="4"/>
      <c r="AG1848" s="30" t="s">
        <v>266</v>
      </c>
      <c r="AH1848" s="30" t="s">
        <v>143</v>
      </c>
      <c r="AI1848" s="30" t="s">
        <v>8186</v>
      </c>
      <c r="AJ1848" s="30" t="s">
        <v>64</v>
      </c>
      <c r="AK1848" s="30" t="s">
        <v>65</v>
      </c>
      <c r="AL1848" s="30" t="s">
        <v>66</v>
      </c>
      <c r="AM1848" s="30" t="s">
        <v>67</v>
      </c>
      <c r="AN1848" s="30">
        <v>37.964100000000002</v>
      </c>
      <c r="AO1848" s="30" t="s">
        <v>68</v>
      </c>
      <c r="AP1848" s="30"/>
      <c r="AQ1848" s="30"/>
      <c r="AR1848" s="30" t="s">
        <v>68</v>
      </c>
      <c r="AS1848" s="30"/>
      <c r="AT1848" s="30"/>
      <c r="AU1848" s="30" t="s">
        <v>807</v>
      </c>
      <c r="AV1848" s="30" t="s">
        <v>808</v>
      </c>
      <c r="AW1848" s="30">
        <v>83.032340000000005</v>
      </c>
      <c r="AX1848" s="30" t="s">
        <v>933</v>
      </c>
      <c r="AY1848" s="30" t="s">
        <v>934</v>
      </c>
      <c r="AZ1848" s="3">
        <v>1235</v>
      </c>
      <c r="BA1848" s="30" t="s">
        <v>60</v>
      </c>
      <c r="BB1848" s="30">
        <v>1235</v>
      </c>
      <c r="BC1848" s="30" t="s">
        <v>60</v>
      </c>
      <c r="BD1848" s="30" t="s">
        <v>60</v>
      </c>
      <c r="BE1848" s="30" t="s">
        <v>60</v>
      </c>
      <c r="BF1848" s="35" t="str">
        <f>IFERROR(VLOOKUP(Data_Power_app[[#This Row],[PRO ODER]],'Result'!A:C,3,0),"")</f>
        <v/>
      </c>
      <c r="BG1848" s="14" t="str">
        <f>IFERROR(VLOOKUP(Data_Power_app[[#This Row],[PRO ODER]]&amp;"LAM_IN",'Real Time'!A:E,4,0),"")</f>
        <v/>
      </c>
      <c r="BH1848" s="37" t="str">
        <f>IF(Data_Power_app[[#This Row],[LAMINATION MACHINE (PLAN)]]="","",IF(Data_Power_app[[#This Row],[LAMINATION MACHINE (REALTIME)]]="","",RIGHT(Data_Power_app[[#This Row],[LAMINATION MACHINE (REALTIME)]],1)=RIGHT(Data_Power_app[[#This Row],[LAMINATION MACHINE (PLAN)]],1)))</f>
        <v/>
      </c>
    </row>
    <row r="1849" spans="1:60" x14ac:dyDescent="0.25">
      <c r="A1849" s="27">
        <v>2889</v>
      </c>
      <c r="B1849" s="30" t="s">
        <v>8275</v>
      </c>
      <c r="C1849" s="30" t="s">
        <v>8276</v>
      </c>
      <c r="D1849" s="30" t="s">
        <v>57</v>
      </c>
      <c r="E1849" s="30" t="s">
        <v>142</v>
      </c>
      <c r="F1849" s="30" t="s">
        <v>59</v>
      </c>
      <c r="G1849" s="30">
        <v>10</v>
      </c>
      <c r="H1849" s="4">
        <v>45812</v>
      </c>
      <c r="I1849" s="30">
        <v>45808</v>
      </c>
      <c r="J1849" s="4">
        <v>45808</v>
      </c>
      <c r="K1849" s="4">
        <v>45813</v>
      </c>
      <c r="L1849" s="4">
        <v>45810.204664351855</v>
      </c>
      <c r="M1849" s="4">
        <v>45813</v>
      </c>
      <c r="N1849" s="4">
        <v>45811.437789351854</v>
      </c>
      <c r="O1849" s="4" t="s">
        <v>60</v>
      </c>
      <c r="P1849" s="4" t="s">
        <v>60</v>
      </c>
      <c r="Q1849" s="4" t="s">
        <v>60</v>
      </c>
      <c r="R1849" s="4" t="s">
        <v>60</v>
      </c>
      <c r="S1849" s="4" t="s">
        <v>60</v>
      </c>
      <c r="T1849" s="4">
        <v>45818</v>
      </c>
      <c r="U1849" s="4">
        <v>45811.806840277779</v>
      </c>
      <c r="V1849" s="4"/>
      <c r="W1849" s="4">
        <v>45819</v>
      </c>
      <c r="X1849" s="4"/>
      <c r="Y1849" s="4" t="s">
        <v>60</v>
      </c>
      <c r="Z1849" s="4">
        <v>45820</v>
      </c>
      <c r="AA1849" s="4"/>
      <c r="AB1849" s="4" t="s">
        <v>60</v>
      </c>
      <c r="AC1849" s="4">
        <v>45821</v>
      </c>
      <c r="AD1849" s="4">
        <v>45822</v>
      </c>
      <c r="AE1849" s="4">
        <v>45824</v>
      </c>
      <c r="AF1849" s="4"/>
      <c r="AG1849" s="30" t="s">
        <v>266</v>
      </c>
      <c r="AH1849" s="30" t="s">
        <v>143</v>
      </c>
      <c r="AI1849" s="30" t="s">
        <v>3160</v>
      </c>
      <c r="AJ1849" s="30" t="s">
        <v>64</v>
      </c>
      <c r="AK1849" s="30" t="s">
        <v>100</v>
      </c>
      <c r="AL1849" s="30" t="s">
        <v>66</v>
      </c>
      <c r="AM1849" s="30" t="s">
        <v>67</v>
      </c>
      <c r="AN1849" s="30">
        <v>0.30906</v>
      </c>
      <c r="AO1849" s="30" t="s">
        <v>68</v>
      </c>
      <c r="AP1849" s="30"/>
      <c r="AQ1849" s="30"/>
      <c r="AR1849" s="30" t="s">
        <v>68</v>
      </c>
      <c r="AS1849" s="30"/>
      <c r="AT1849" s="30"/>
      <c r="AU1849" s="30" t="s">
        <v>807</v>
      </c>
      <c r="AV1849" s="30" t="s">
        <v>808</v>
      </c>
      <c r="AW1849" s="30">
        <v>0.67595000000000005</v>
      </c>
      <c r="AX1849" s="30" t="s">
        <v>933</v>
      </c>
      <c r="AY1849" s="30" t="s">
        <v>934</v>
      </c>
      <c r="AZ1849" s="3">
        <v>10</v>
      </c>
      <c r="BA1849" s="30" t="s">
        <v>60</v>
      </c>
      <c r="BB1849" s="30">
        <v>10</v>
      </c>
      <c r="BC1849" s="30" t="s">
        <v>60</v>
      </c>
      <c r="BD1849" s="30" t="s">
        <v>60</v>
      </c>
      <c r="BE1849" s="30" t="s">
        <v>60</v>
      </c>
      <c r="BF1849" s="35" t="str">
        <f>IFERROR(VLOOKUP(Data_Power_app[[#This Row],[PRO ODER]],'Result'!A:C,3,0),"")</f>
        <v/>
      </c>
      <c r="BG1849" s="14" t="str">
        <f>IFERROR(VLOOKUP(Data_Power_app[[#This Row],[PRO ODER]]&amp;"LAM_IN",'Real Time'!A:E,4,0),"")</f>
        <v/>
      </c>
      <c r="BH1849" s="37" t="str">
        <f>IF(Data_Power_app[[#This Row],[LAMINATION MACHINE (PLAN)]]="","",IF(Data_Power_app[[#This Row],[LAMINATION MACHINE (REALTIME)]]="","",RIGHT(Data_Power_app[[#This Row],[LAMINATION MACHINE (REALTIME)]],1)=RIGHT(Data_Power_app[[#This Row],[LAMINATION MACHINE (PLAN)]],1)))</f>
        <v/>
      </c>
    </row>
    <row r="1850" spans="1:60" x14ac:dyDescent="0.25">
      <c r="A1850" s="27">
        <v>2890</v>
      </c>
      <c r="B1850" s="30" t="s">
        <v>8277</v>
      </c>
      <c r="C1850" s="30" t="s">
        <v>8278</v>
      </c>
      <c r="D1850" s="30" t="s">
        <v>57</v>
      </c>
      <c r="E1850" s="30" t="s">
        <v>142</v>
      </c>
      <c r="F1850" s="30" t="s">
        <v>59</v>
      </c>
      <c r="G1850" s="30">
        <v>965</v>
      </c>
      <c r="H1850" s="4">
        <v>45812</v>
      </c>
      <c r="I1850" s="30">
        <v>45808</v>
      </c>
      <c r="J1850" s="4">
        <v>45808</v>
      </c>
      <c r="K1850" s="4">
        <v>45813</v>
      </c>
      <c r="L1850" s="4">
        <v>45810.204861111109</v>
      </c>
      <c r="M1850" s="4">
        <v>45813</v>
      </c>
      <c r="N1850" s="4">
        <v>45811.43855324074</v>
      </c>
      <c r="O1850" s="4" t="s">
        <v>60</v>
      </c>
      <c r="P1850" s="4" t="s">
        <v>60</v>
      </c>
      <c r="Q1850" s="4" t="s">
        <v>60</v>
      </c>
      <c r="R1850" s="4" t="s">
        <v>60</v>
      </c>
      <c r="S1850" s="4" t="s">
        <v>60</v>
      </c>
      <c r="T1850" s="4">
        <v>45818</v>
      </c>
      <c r="U1850" s="4"/>
      <c r="V1850" s="4"/>
      <c r="W1850" s="4">
        <v>45819</v>
      </c>
      <c r="X1850" s="4"/>
      <c r="Y1850" s="4" t="s">
        <v>60</v>
      </c>
      <c r="Z1850" s="4">
        <v>45820</v>
      </c>
      <c r="AA1850" s="4"/>
      <c r="AB1850" s="4" t="s">
        <v>60</v>
      </c>
      <c r="AC1850" s="4">
        <v>45821</v>
      </c>
      <c r="AD1850" s="4">
        <v>45822</v>
      </c>
      <c r="AE1850" s="4">
        <v>45824</v>
      </c>
      <c r="AF1850" s="4"/>
      <c r="AG1850" s="30" t="s">
        <v>266</v>
      </c>
      <c r="AH1850" s="30" t="s">
        <v>143</v>
      </c>
      <c r="AI1850" s="30" t="s">
        <v>8186</v>
      </c>
      <c r="AJ1850" s="30" t="s">
        <v>64</v>
      </c>
      <c r="AK1850" s="30" t="s">
        <v>65</v>
      </c>
      <c r="AL1850" s="30" t="s">
        <v>66</v>
      </c>
      <c r="AM1850" s="30" t="s">
        <v>67</v>
      </c>
      <c r="AN1850" s="30">
        <v>31.728120000000001</v>
      </c>
      <c r="AO1850" s="30" t="s">
        <v>68</v>
      </c>
      <c r="AP1850" s="30"/>
      <c r="AQ1850" s="30"/>
      <c r="AR1850" s="30" t="s">
        <v>68</v>
      </c>
      <c r="AS1850" s="30"/>
      <c r="AT1850" s="30"/>
      <c r="AU1850" s="30" t="s">
        <v>807</v>
      </c>
      <c r="AV1850" s="30" t="s">
        <v>808</v>
      </c>
      <c r="AW1850" s="30">
        <v>69.394120000000001</v>
      </c>
      <c r="AX1850" s="30" t="s">
        <v>933</v>
      </c>
      <c r="AY1850" s="30" t="s">
        <v>934</v>
      </c>
      <c r="AZ1850" s="3">
        <v>965</v>
      </c>
      <c r="BA1850" s="30" t="s">
        <v>60</v>
      </c>
      <c r="BB1850" s="30">
        <v>965</v>
      </c>
      <c r="BC1850" s="30" t="s">
        <v>60</v>
      </c>
      <c r="BD1850" s="30" t="s">
        <v>60</v>
      </c>
      <c r="BE1850" s="30" t="s">
        <v>60</v>
      </c>
      <c r="BF1850" s="35" t="str">
        <f>IFERROR(VLOOKUP(Data_Power_app[[#This Row],[PRO ODER]],'Result'!A:C,3,0),"")</f>
        <v/>
      </c>
      <c r="BG1850" s="14" t="str">
        <f>IFERROR(VLOOKUP(Data_Power_app[[#This Row],[PRO ODER]]&amp;"LAM_IN",'Real Time'!A:E,4,0),"")</f>
        <v/>
      </c>
      <c r="BH1850" s="37" t="str">
        <f>IF(Data_Power_app[[#This Row],[LAMINATION MACHINE (PLAN)]]="","",IF(Data_Power_app[[#This Row],[LAMINATION MACHINE (REALTIME)]]="","",RIGHT(Data_Power_app[[#This Row],[LAMINATION MACHINE (REALTIME)]],1)=RIGHT(Data_Power_app[[#This Row],[LAMINATION MACHINE (PLAN)]],1)))</f>
        <v/>
      </c>
    </row>
    <row r="1851" spans="1:60" x14ac:dyDescent="0.25">
      <c r="A1851" s="27">
        <v>2891</v>
      </c>
      <c r="B1851" s="30" t="s">
        <v>8279</v>
      </c>
      <c r="C1851" s="30" t="s">
        <v>8280</v>
      </c>
      <c r="D1851" s="30" t="s">
        <v>57</v>
      </c>
      <c r="E1851" s="30" t="s">
        <v>142</v>
      </c>
      <c r="F1851" s="30" t="s">
        <v>59</v>
      </c>
      <c r="G1851" s="30">
        <v>50</v>
      </c>
      <c r="H1851" s="4">
        <v>45812</v>
      </c>
      <c r="I1851" s="30">
        <v>45808</v>
      </c>
      <c r="J1851" s="4">
        <v>45808</v>
      </c>
      <c r="K1851" s="4">
        <v>45813</v>
      </c>
      <c r="L1851" s="4">
        <v>45810.160543981481</v>
      </c>
      <c r="M1851" s="4">
        <v>45813</v>
      </c>
      <c r="N1851" s="4">
        <v>45811.43922453704</v>
      </c>
      <c r="O1851" s="4" t="s">
        <v>60</v>
      </c>
      <c r="P1851" s="4" t="s">
        <v>60</v>
      </c>
      <c r="Q1851" s="4" t="s">
        <v>60</v>
      </c>
      <c r="R1851" s="4" t="s">
        <v>60</v>
      </c>
      <c r="S1851" s="4" t="s">
        <v>60</v>
      </c>
      <c r="T1851" s="4">
        <v>45818</v>
      </c>
      <c r="U1851" s="4">
        <v>45811.807025462964</v>
      </c>
      <c r="V1851" s="4"/>
      <c r="W1851" s="4">
        <v>45819</v>
      </c>
      <c r="X1851" s="4"/>
      <c r="Y1851" s="4" t="s">
        <v>60</v>
      </c>
      <c r="Z1851" s="4">
        <v>45820</v>
      </c>
      <c r="AA1851" s="4"/>
      <c r="AB1851" s="4" t="s">
        <v>60</v>
      </c>
      <c r="AC1851" s="4">
        <v>45821</v>
      </c>
      <c r="AD1851" s="4">
        <v>45822</v>
      </c>
      <c r="AE1851" s="4">
        <v>45824</v>
      </c>
      <c r="AF1851" s="4"/>
      <c r="AG1851" s="30" t="s">
        <v>266</v>
      </c>
      <c r="AH1851" s="30" t="s">
        <v>143</v>
      </c>
      <c r="AI1851" s="30" t="s">
        <v>3160</v>
      </c>
      <c r="AJ1851" s="30" t="s">
        <v>64</v>
      </c>
      <c r="AK1851" s="30" t="s">
        <v>100</v>
      </c>
      <c r="AL1851" s="30" t="s">
        <v>66</v>
      </c>
      <c r="AM1851" s="30" t="s">
        <v>67</v>
      </c>
      <c r="AN1851" s="30">
        <v>1.72279</v>
      </c>
      <c r="AO1851" s="30" t="s">
        <v>68</v>
      </c>
      <c r="AP1851" s="30"/>
      <c r="AQ1851" s="30"/>
      <c r="AR1851" s="30" t="s">
        <v>68</v>
      </c>
      <c r="AS1851" s="30"/>
      <c r="AT1851" s="30"/>
      <c r="AU1851" s="30" t="s">
        <v>807</v>
      </c>
      <c r="AV1851" s="30" t="s">
        <v>808</v>
      </c>
      <c r="AW1851" s="30">
        <v>3.7677800000000001</v>
      </c>
      <c r="AX1851" s="30" t="s">
        <v>933</v>
      </c>
      <c r="AY1851" s="30" t="s">
        <v>934</v>
      </c>
      <c r="AZ1851" s="3">
        <v>50</v>
      </c>
      <c r="BA1851" s="30" t="s">
        <v>60</v>
      </c>
      <c r="BB1851" s="30">
        <v>50</v>
      </c>
      <c r="BC1851" s="30" t="s">
        <v>60</v>
      </c>
      <c r="BD1851" s="30" t="s">
        <v>60</v>
      </c>
      <c r="BE1851" s="30" t="s">
        <v>60</v>
      </c>
      <c r="BF1851" s="35" t="str">
        <f>IFERROR(VLOOKUP(Data_Power_app[[#This Row],[PRO ODER]],'Result'!A:C,3,0),"")</f>
        <v/>
      </c>
      <c r="BG1851" s="14" t="str">
        <f>IFERROR(VLOOKUP(Data_Power_app[[#This Row],[PRO ODER]]&amp;"LAM_IN",'Real Time'!A:E,4,0),"")</f>
        <v/>
      </c>
      <c r="BH1851" s="37" t="str">
        <f>IF(Data_Power_app[[#This Row],[LAMINATION MACHINE (PLAN)]]="","",IF(Data_Power_app[[#This Row],[LAMINATION MACHINE (REALTIME)]]="","",RIGHT(Data_Power_app[[#This Row],[LAMINATION MACHINE (REALTIME)]],1)=RIGHT(Data_Power_app[[#This Row],[LAMINATION MACHINE (PLAN)]],1)))</f>
        <v/>
      </c>
    </row>
    <row r="1852" spans="1:60" x14ac:dyDescent="0.25">
      <c r="A1852" s="27">
        <v>2892</v>
      </c>
      <c r="B1852" s="30" t="s">
        <v>8281</v>
      </c>
      <c r="C1852" s="30" t="s">
        <v>8282</v>
      </c>
      <c r="D1852" s="30" t="s">
        <v>57</v>
      </c>
      <c r="E1852" s="30" t="s">
        <v>142</v>
      </c>
      <c r="F1852" s="30" t="s">
        <v>59</v>
      </c>
      <c r="G1852" s="30">
        <v>6035</v>
      </c>
      <c r="H1852" s="4">
        <v>45812</v>
      </c>
      <c r="I1852" s="30">
        <v>45808</v>
      </c>
      <c r="J1852" s="4">
        <v>45808</v>
      </c>
      <c r="K1852" s="4">
        <v>45813</v>
      </c>
      <c r="L1852" s="4">
        <v>45810.744814814818</v>
      </c>
      <c r="M1852" s="4">
        <v>45813</v>
      </c>
      <c r="N1852" s="4">
        <v>45810.112013888887</v>
      </c>
      <c r="O1852" s="4" t="s">
        <v>60</v>
      </c>
      <c r="P1852" s="4" t="s">
        <v>60</v>
      </c>
      <c r="Q1852" s="4" t="s">
        <v>60</v>
      </c>
      <c r="R1852" s="4" t="s">
        <v>60</v>
      </c>
      <c r="S1852" s="4" t="s">
        <v>60</v>
      </c>
      <c r="T1852" s="4">
        <v>45818</v>
      </c>
      <c r="U1852" s="4"/>
      <c r="V1852" s="4"/>
      <c r="W1852" s="4">
        <v>45819</v>
      </c>
      <c r="X1852" s="4"/>
      <c r="Y1852" s="4" t="s">
        <v>60</v>
      </c>
      <c r="Z1852" s="4">
        <v>45820</v>
      </c>
      <c r="AA1852" s="4"/>
      <c r="AB1852" s="4" t="s">
        <v>60</v>
      </c>
      <c r="AC1852" s="4">
        <v>45821</v>
      </c>
      <c r="AD1852" s="4">
        <v>45822</v>
      </c>
      <c r="AE1852" s="4">
        <v>45824</v>
      </c>
      <c r="AF1852" s="4"/>
      <c r="AG1852" s="30" t="s">
        <v>266</v>
      </c>
      <c r="AH1852" s="30" t="s">
        <v>143</v>
      </c>
      <c r="AI1852" s="30" t="s">
        <v>8186</v>
      </c>
      <c r="AJ1852" s="30" t="s">
        <v>64</v>
      </c>
      <c r="AK1852" s="30" t="s">
        <v>65</v>
      </c>
      <c r="AL1852" s="30" t="s">
        <v>66</v>
      </c>
      <c r="AM1852" s="30" t="s">
        <v>67</v>
      </c>
      <c r="AN1852" s="30">
        <v>185.09145000000001</v>
      </c>
      <c r="AO1852" s="30" t="s">
        <v>68</v>
      </c>
      <c r="AP1852" s="30"/>
      <c r="AQ1852" s="30"/>
      <c r="AR1852" s="30" t="s">
        <v>68</v>
      </c>
      <c r="AS1852" s="30"/>
      <c r="AT1852" s="30"/>
      <c r="AU1852" s="30" t="s">
        <v>807</v>
      </c>
      <c r="AV1852" s="30" t="s">
        <v>808</v>
      </c>
      <c r="AW1852" s="30">
        <v>404.82143000000002</v>
      </c>
      <c r="AX1852" s="30" t="s">
        <v>933</v>
      </c>
      <c r="AY1852" s="30" t="s">
        <v>934</v>
      </c>
      <c r="AZ1852" s="3">
        <v>6035</v>
      </c>
      <c r="BA1852" s="30" t="s">
        <v>60</v>
      </c>
      <c r="BB1852" s="30">
        <v>6035</v>
      </c>
      <c r="BC1852" s="30" t="s">
        <v>60</v>
      </c>
      <c r="BD1852" s="30" t="s">
        <v>60</v>
      </c>
      <c r="BE1852" s="30" t="s">
        <v>60</v>
      </c>
      <c r="BF1852" s="35" t="str">
        <f>IFERROR(VLOOKUP(Data_Power_app[[#This Row],[PRO ODER]],'Result'!A:C,3,0),"")</f>
        <v/>
      </c>
      <c r="BG1852" s="14" t="str">
        <f>IFERROR(VLOOKUP(Data_Power_app[[#This Row],[PRO ODER]]&amp;"LAM_IN",'Real Time'!A:E,4,0),"")</f>
        <v/>
      </c>
      <c r="BH1852" s="37" t="str">
        <f>IF(Data_Power_app[[#This Row],[LAMINATION MACHINE (PLAN)]]="","",IF(Data_Power_app[[#This Row],[LAMINATION MACHINE (REALTIME)]]="","",RIGHT(Data_Power_app[[#This Row],[LAMINATION MACHINE (REALTIME)]],1)=RIGHT(Data_Power_app[[#This Row],[LAMINATION MACHINE (PLAN)]],1)))</f>
        <v/>
      </c>
    </row>
    <row r="1853" spans="1:60" x14ac:dyDescent="0.25">
      <c r="A1853" s="27">
        <v>2893</v>
      </c>
      <c r="B1853" s="30" t="s">
        <v>8283</v>
      </c>
      <c r="C1853" s="30" t="s">
        <v>8284</v>
      </c>
      <c r="D1853" s="30" t="s">
        <v>57</v>
      </c>
      <c r="E1853" s="30" t="s">
        <v>142</v>
      </c>
      <c r="F1853" s="30" t="s">
        <v>59</v>
      </c>
      <c r="G1853" s="30">
        <v>1055</v>
      </c>
      <c r="H1853" s="4">
        <v>45812</v>
      </c>
      <c r="I1853" s="30">
        <v>45808</v>
      </c>
      <c r="J1853" s="4">
        <v>45808</v>
      </c>
      <c r="K1853" s="4">
        <v>45813</v>
      </c>
      <c r="L1853" s="4">
        <v>45810.204780092594</v>
      </c>
      <c r="M1853" s="4">
        <v>45813</v>
      </c>
      <c r="N1853" s="4">
        <v>45811.438217592593</v>
      </c>
      <c r="O1853" s="4" t="s">
        <v>60</v>
      </c>
      <c r="P1853" s="4" t="s">
        <v>60</v>
      </c>
      <c r="Q1853" s="4" t="s">
        <v>60</v>
      </c>
      <c r="R1853" s="4" t="s">
        <v>60</v>
      </c>
      <c r="S1853" s="4" t="s">
        <v>60</v>
      </c>
      <c r="T1853" s="4">
        <v>45818</v>
      </c>
      <c r="U1853" s="4">
        <v>45811.806886574072</v>
      </c>
      <c r="V1853" s="4"/>
      <c r="W1853" s="4">
        <v>45819</v>
      </c>
      <c r="X1853" s="4"/>
      <c r="Y1853" s="4" t="s">
        <v>60</v>
      </c>
      <c r="Z1853" s="4">
        <v>45820</v>
      </c>
      <c r="AA1853" s="4"/>
      <c r="AB1853" s="4" t="s">
        <v>60</v>
      </c>
      <c r="AC1853" s="4">
        <v>45821</v>
      </c>
      <c r="AD1853" s="4">
        <v>45822</v>
      </c>
      <c r="AE1853" s="4">
        <v>45824</v>
      </c>
      <c r="AF1853" s="4"/>
      <c r="AG1853" s="30" t="s">
        <v>266</v>
      </c>
      <c r="AH1853" s="30" t="s">
        <v>143</v>
      </c>
      <c r="AI1853" s="30" t="s">
        <v>3160</v>
      </c>
      <c r="AJ1853" s="30" t="s">
        <v>64</v>
      </c>
      <c r="AK1853" s="30" t="s">
        <v>100</v>
      </c>
      <c r="AL1853" s="30" t="s">
        <v>66</v>
      </c>
      <c r="AM1853" s="30" t="s">
        <v>67</v>
      </c>
      <c r="AN1853" s="30">
        <v>38.362670000000001</v>
      </c>
      <c r="AO1853" s="30" t="s">
        <v>68</v>
      </c>
      <c r="AP1853" s="30"/>
      <c r="AQ1853" s="30"/>
      <c r="AR1853" s="30" t="s">
        <v>68</v>
      </c>
      <c r="AS1853" s="30"/>
      <c r="AT1853" s="30"/>
      <c r="AU1853" s="30" t="s">
        <v>807</v>
      </c>
      <c r="AV1853" s="30" t="s">
        <v>808</v>
      </c>
      <c r="AW1853" s="30">
        <v>83.896739999999994</v>
      </c>
      <c r="AX1853" s="30" t="s">
        <v>933</v>
      </c>
      <c r="AY1853" s="30" t="s">
        <v>934</v>
      </c>
      <c r="AZ1853" s="3">
        <v>1055</v>
      </c>
      <c r="BA1853" s="30" t="s">
        <v>60</v>
      </c>
      <c r="BB1853" s="30">
        <v>1055</v>
      </c>
      <c r="BC1853" s="30" t="s">
        <v>60</v>
      </c>
      <c r="BD1853" s="30" t="s">
        <v>60</v>
      </c>
      <c r="BE1853" s="30" t="s">
        <v>60</v>
      </c>
      <c r="BF1853" s="35" t="str">
        <f>IFERROR(VLOOKUP(Data_Power_app[[#This Row],[PRO ODER]],'Result'!A:C,3,0),"")</f>
        <v/>
      </c>
      <c r="BG1853" s="14" t="str">
        <f>IFERROR(VLOOKUP(Data_Power_app[[#This Row],[PRO ODER]]&amp;"LAM_IN",'Real Time'!A:E,4,0),"")</f>
        <v/>
      </c>
      <c r="BH1853" s="37" t="str">
        <f>IF(Data_Power_app[[#This Row],[LAMINATION MACHINE (PLAN)]]="","",IF(Data_Power_app[[#This Row],[LAMINATION MACHINE (REALTIME)]]="","",RIGHT(Data_Power_app[[#This Row],[LAMINATION MACHINE (REALTIME)]],1)=RIGHT(Data_Power_app[[#This Row],[LAMINATION MACHINE (PLAN)]],1)))</f>
        <v/>
      </c>
    </row>
    <row r="1854" spans="1:60" x14ac:dyDescent="0.25">
      <c r="A1854" s="27">
        <v>2894</v>
      </c>
      <c r="B1854" s="30" t="s">
        <v>8285</v>
      </c>
      <c r="C1854" s="30" t="s">
        <v>8286</v>
      </c>
      <c r="D1854" s="30" t="s">
        <v>57</v>
      </c>
      <c r="E1854" s="30" t="s">
        <v>142</v>
      </c>
      <c r="F1854" s="30" t="s">
        <v>59</v>
      </c>
      <c r="G1854" s="30">
        <v>242</v>
      </c>
      <c r="H1854" s="4">
        <v>45812</v>
      </c>
      <c r="I1854" s="30">
        <v>45808</v>
      </c>
      <c r="J1854" s="4" t="s">
        <v>60</v>
      </c>
      <c r="K1854" s="4">
        <v>45813</v>
      </c>
      <c r="L1854" s="4">
        <v>45810.204953703702</v>
      </c>
      <c r="M1854" s="4">
        <v>45813</v>
      </c>
      <c r="N1854" s="4">
        <v>45811.438831018517</v>
      </c>
      <c r="O1854" s="4" t="s">
        <v>60</v>
      </c>
      <c r="P1854" s="4" t="s">
        <v>60</v>
      </c>
      <c r="Q1854" s="4" t="s">
        <v>60</v>
      </c>
      <c r="R1854" s="4" t="s">
        <v>60</v>
      </c>
      <c r="S1854" s="4" t="s">
        <v>60</v>
      </c>
      <c r="T1854" s="4">
        <v>45818</v>
      </c>
      <c r="U1854" s="4"/>
      <c r="V1854" s="4"/>
      <c r="W1854" s="4">
        <v>45819</v>
      </c>
      <c r="X1854" s="4"/>
      <c r="Y1854" s="4" t="s">
        <v>60</v>
      </c>
      <c r="Z1854" s="4">
        <v>45820</v>
      </c>
      <c r="AA1854" s="4"/>
      <c r="AB1854" s="4" t="s">
        <v>60</v>
      </c>
      <c r="AC1854" s="4">
        <v>45821</v>
      </c>
      <c r="AD1854" s="4">
        <v>45822</v>
      </c>
      <c r="AE1854" s="4">
        <v>45824</v>
      </c>
      <c r="AF1854" s="4"/>
      <c r="AG1854" s="30" t="s">
        <v>266</v>
      </c>
      <c r="AH1854" s="30" t="s">
        <v>143</v>
      </c>
      <c r="AI1854" s="30" t="s">
        <v>8186</v>
      </c>
      <c r="AJ1854" s="30" t="s">
        <v>64</v>
      </c>
      <c r="AK1854" s="30" t="s">
        <v>65</v>
      </c>
      <c r="AL1854" s="30" t="s">
        <v>66</v>
      </c>
      <c r="AM1854" s="30" t="s">
        <v>67</v>
      </c>
      <c r="AN1854" s="30">
        <v>8.0096500000000006</v>
      </c>
      <c r="AO1854" s="30" t="s">
        <v>68</v>
      </c>
      <c r="AP1854" s="30"/>
      <c r="AQ1854" s="30"/>
      <c r="AR1854" s="30" t="s">
        <v>68</v>
      </c>
      <c r="AS1854" s="30"/>
      <c r="AT1854" s="30"/>
      <c r="AU1854" s="30" t="s">
        <v>807</v>
      </c>
      <c r="AV1854" s="30" t="s">
        <v>808</v>
      </c>
      <c r="AW1854" s="30">
        <v>17.518450000000001</v>
      </c>
      <c r="AX1854" s="30" t="s">
        <v>933</v>
      </c>
      <c r="AY1854" s="30" t="s">
        <v>934</v>
      </c>
      <c r="AZ1854" s="3">
        <v>242</v>
      </c>
      <c r="BA1854" s="30" t="s">
        <v>60</v>
      </c>
      <c r="BB1854" s="30">
        <v>242</v>
      </c>
      <c r="BC1854" s="30" t="s">
        <v>60</v>
      </c>
      <c r="BD1854" s="30" t="s">
        <v>60</v>
      </c>
      <c r="BE1854" s="30" t="s">
        <v>60</v>
      </c>
      <c r="BF1854" s="35" t="str">
        <f>IFERROR(VLOOKUP(Data_Power_app[[#This Row],[PRO ODER]],'Result'!A:C,3,0),"")</f>
        <v/>
      </c>
      <c r="BG1854" s="14" t="str">
        <f>IFERROR(VLOOKUP(Data_Power_app[[#This Row],[PRO ODER]]&amp;"LAM_IN",'Real Time'!A:E,4,0),"")</f>
        <v/>
      </c>
      <c r="BH1854" s="37" t="str">
        <f>IF(Data_Power_app[[#This Row],[LAMINATION MACHINE (PLAN)]]="","",IF(Data_Power_app[[#This Row],[LAMINATION MACHINE (REALTIME)]]="","",RIGHT(Data_Power_app[[#This Row],[LAMINATION MACHINE (REALTIME)]],1)=RIGHT(Data_Power_app[[#This Row],[LAMINATION MACHINE (PLAN)]],1)))</f>
        <v/>
      </c>
    </row>
    <row r="1855" spans="1:60" x14ac:dyDescent="0.25">
      <c r="A1855" s="27">
        <v>2895</v>
      </c>
      <c r="B1855" s="30" t="s">
        <v>11181</v>
      </c>
      <c r="C1855" s="30" t="s">
        <v>11182</v>
      </c>
      <c r="D1855" s="30" t="s">
        <v>134</v>
      </c>
      <c r="E1855" s="30" t="s">
        <v>469</v>
      </c>
      <c r="F1855" s="30" t="s">
        <v>59</v>
      </c>
      <c r="G1855" s="30">
        <v>543</v>
      </c>
      <c r="H1855" s="4">
        <v>45815</v>
      </c>
      <c r="I1855" s="30">
        <v>45811</v>
      </c>
      <c r="J1855" s="4">
        <v>45722</v>
      </c>
      <c r="K1855" s="4">
        <v>45817</v>
      </c>
      <c r="L1855" s="4"/>
      <c r="M1855" s="4">
        <v>45818</v>
      </c>
      <c r="N1855" s="4"/>
      <c r="O1855" s="4" t="s">
        <v>60</v>
      </c>
      <c r="P1855" s="4" t="s">
        <v>60</v>
      </c>
      <c r="Q1855" s="4" t="s">
        <v>60</v>
      </c>
      <c r="R1855" s="4" t="s">
        <v>60</v>
      </c>
      <c r="S1855" s="4" t="s">
        <v>60</v>
      </c>
      <c r="T1855" s="4">
        <v>45819</v>
      </c>
      <c r="U1855" s="4"/>
      <c r="V1855" s="4"/>
      <c r="W1855" s="4">
        <v>45820</v>
      </c>
      <c r="X1855" s="4"/>
      <c r="Y1855" s="4" t="s">
        <v>60</v>
      </c>
      <c r="Z1855" s="4">
        <v>45821</v>
      </c>
      <c r="AA1855" s="4"/>
      <c r="AB1855" s="4" t="s">
        <v>60</v>
      </c>
      <c r="AC1855" s="4">
        <v>45822</v>
      </c>
      <c r="AD1855" s="4">
        <v>45822</v>
      </c>
      <c r="AE1855" s="4">
        <v>45824</v>
      </c>
      <c r="AF1855" s="4"/>
      <c r="AG1855" s="30" t="s">
        <v>126</v>
      </c>
      <c r="AH1855" s="30" t="s">
        <v>470</v>
      </c>
      <c r="AI1855" s="30" t="s">
        <v>1011</v>
      </c>
      <c r="AJ1855" s="30" t="s">
        <v>471</v>
      </c>
      <c r="AK1855" s="30" t="s">
        <v>65</v>
      </c>
      <c r="AL1855" s="30" t="s">
        <v>472</v>
      </c>
      <c r="AM1855" s="30" t="s">
        <v>473</v>
      </c>
      <c r="AN1855" s="30">
        <v>18.618169999999999</v>
      </c>
      <c r="AO1855" s="30" t="s">
        <v>68</v>
      </c>
      <c r="AP1855" s="30"/>
      <c r="AQ1855" s="30"/>
      <c r="AR1855" s="30" t="s">
        <v>68</v>
      </c>
      <c r="AS1855" s="30"/>
      <c r="AT1855" s="30"/>
      <c r="AU1855" s="30" t="s">
        <v>474</v>
      </c>
      <c r="AV1855" s="30" t="s">
        <v>475</v>
      </c>
      <c r="AW1855" s="30">
        <v>41.116570000000003</v>
      </c>
      <c r="AX1855" s="30" t="s">
        <v>1012</v>
      </c>
      <c r="AY1855" s="30" t="s">
        <v>1013</v>
      </c>
      <c r="AZ1855" s="3">
        <v>342</v>
      </c>
      <c r="BA1855" s="30" t="s">
        <v>60</v>
      </c>
      <c r="BB1855" s="30">
        <v>543</v>
      </c>
      <c r="BC1855" s="30" t="s">
        <v>60</v>
      </c>
      <c r="BD1855" s="30" t="s">
        <v>60</v>
      </c>
      <c r="BE1855" s="30" t="s">
        <v>60</v>
      </c>
      <c r="BF1855" s="35" t="str">
        <f>IFERROR(VLOOKUP(Data_Power_app[[#This Row],[PRO ODER]],'Result'!A:C,3,0),"")</f>
        <v>LAMINATION 6</v>
      </c>
      <c r="BG1855" s="14" t="str">
        <f>IFERROR(VLOOKUP(Data_Power_app[[#This Row],[PRO ODER]]&amp;"LAM_IN",'Real Time'!A:E,4,0),"")</f>
        <v/>
      </c>
      <c r="BH1855" s="37" t="str">
        <f>IF(Data_Power_app[[#This Row],[LAMINATION MACHINE (PLAN)]]="","",IF(Data_Power_app[[#This Row],[LAMINATION MACHINE (REALTIME)]]="","",RIGHT(Data_Power_app[[#This Row],[LAMINATION MACHINE (REALTIME)]],1)=RIGHT(Data_Power_app[[#This Row],[LAMINATION MACHINE (PLAN)]],1)))</f>
        <v/>
      </c>
    </row>
    <row r="1856" spans="1:60" x14ac:dyDescent="0.25">
      <c r="A1856" s="27">
        <v>2925</v>
      </c>
      <c r="B1856" s="30" t="s">
        <v>8287</v>
      </c>
      <c r="C1856" s="30" t="s">
        <v>8288</v>
      </c>
      <c r="D1856" s="30" t="s">
        <v>75</v>
      </c>
      <c r="E1856" s="30" t="s">
        <v>76</v>
      </c>
      <c r="F1856" s="30" t="s">
        <v>59</v>
      </c>
      <c r="G1856" s="30">
        <v>186</v>
      </c>
      <c r="H1856" s="4">
        <v>45811</v>
      </c>
      <c r="I1856" s="30">
        <v>45808</v>
      </c>
      <c r="J1856" s="4">
        <v>45808</v>
      </c>
      <c r="K1856" s="4">
        <v>45812</v>
      </c>
      <c r="L1856" s="4">
        <v>45811.418715277781</v>
      </c>
      <c r="M1856" s="4">
        <v>45813</v>
      </c>
      <c r="N1856" s="4"/>
      <c r="O1856" s="4" t="s">
        <v>60</v>
      </c>
      <c r="P1856" s="4" t="s">
        <v>60</v>
      </c>
      <c r="Q1856" s="4" t="s">
        <v>60</v>
      </c>
      <c r="R1856" s="4" t="s">
        <v>60</v>
      </c>
      <c r="S1856" s="4" t="s">
        <v>60</v>
      </c>
      <c r="T1856" s="4">
        <v>45817</v>
      </c>
      <c r="U1856" s="4"/>
      <c r="V1856" s="4"/>
      <c r="W1856" s="4">
        <v>45818</v>
      </c>
      <c r="X1856" s="4"/>
      <c r="Y1856" s="4" t="s">
        <v>60</v>
      </c>
      <c r="Z1856" s="4">
        <v>45820</v>
      </c>
      <c r="AA1856" s="4"/>
      <c r="AB1856" s="4" t="s">
        <v>60</v>
      </c>
      <c r="AC1856" s="4">
        <v>45821</v>
      </c>
      <c r="AD1856" s="4">
        <v>45822</v>
      </c>
      <c r="AE1856" s="4">
        <v>45824</v>
      </c>
      <c r="AF1856" s="4"/>
      <c r="AG1856" s="30" t="s">
        <v>88</v>
      </c>
      <c r="AH1856" s="30" t="s">
        <v>78</v>
      </c>
      <c r="AI1856" s="30" t="s">
        <v>1725</v>
      </c>
      <c r="AJ1856" s="30" t="s">
        <v>79</v>
      </c>
      <c r="AK1856" s="30" t="s">
        <v>100</v>
      </c>
      <c r="AL1856" s="30" t="s">
        <v>193</v>
      </c>
      <c r="AM1856" s="30" t="s">
        <v>194</v>
      </c>
      <c r="AN1856" s="30">
        <v>7.3093000000000004</v>
      </c>
      <c r="AO1856" s="30" t="s">
        <v>82</v>
      </c>
      <c r="AP1856" s="30" t="s">
        <v>83</v>
      </c>
      <c r="AQ1856" s="30">
        <v>6.2473000000000001</v>
      </c>
      <c r="AR1856" s="30" t="s">
        <v>68</v>
      </c>
      <c r="AS1856" s="30"/>
      <c r="AT1856" s="30"/>
      <c r="AU1856" s="30" t="s">
        <v>277</v>
      </c>
      <c r="AV1856" s="30" t="s">
        <v>278</v>
      </c>
      <c r="AW1856" s="30">
        <v>13.587999999999999</v>
      </c>
      <c r="AX1856" s="30" t="s">
        <v>279</v>
      </c>
      <c r="AY1856" s="30" t="s">
        <v>280</v>
      </c>
      <c r="AZ1856" s="3">
        <v>111</v>
      </c>
      <c r="BA1856" s="30" t="s">
        <v>60</v>
      </c>
      <c r="BB1856" s="30">
        <v>186</v>
      </c>
      <c r="BC1856" s="30" t="s">
        <v>60</v>
      </c>
      <c r="BD1856" s="30" t="s">
        <v>60</v>
      </c>
      <c r="BE1856" s="30" t="s">
        <v>60</v>
      </c>
      <c r="BF1856" s="35" t="str">
        <f>IFERROR(VLOOKUP(Data_Power_app[[#This Row],[PRO ODER]],'Result'!A:C,3,0),"")</f>
        <v/>
      </c>
      <c r="BG1856" s="14" t="str">
        <f>IFERROR(VLOOKUP(Data_Power_app[[#This Row],[PRO ODER]]&amp;"LAM_IN",'Real Time'!A:E,4,0),"")</f>
        <v/>
      </c>
      <c r="BH1856" s="37" t="str">
        <f>IF(Data_Power_app[[#This Row],[LAMINATION MACHINE (PLAN)]]="","",IF(Data_Power_app[[#This Row],[LAMINATION MACHINE (REALTIME)]]="","",RIGHT(Data_Power_app[[#This Row],[LAMINATION MACHINE (REALTIME)]],1)=RIGHT(Data_Power_app[[#This Row],[LAMINATION MACHINE (PLAN)]],1)))</f>
        <v/>
      </c>
    </row>
    <row r="1857" spans="1:60" x14ac:dyDescent="0.25">
      <c r="A1857" s="27">
        <v>2926</v>
      </c>
      <c r="B1857" s="30" t="s">
        <v>8289</v>
      </c>
      <c r="C1857" s="30" t="s">
        <v>8290</v>
      </c>
      <c r="D1857" s="30" t="s">
        <v>75</v>
      </c>
      <c r="E1857" s="30" t="s">
        <v>76</v>
      </c>
      <c r="F1857" s="30" t="s">
        <v>59</v>
      </c>
      <c r="G1857" s="30">
        <v>50</v>
      </c>
      <c r="H1857" s="4">
        <v>45811</v>
      </c>
      <c r="I1857" s="30">
        <v>45808</v>
      </c>
      <c r="J1857" s="4">
        <v>45808</v>
      </c>
      <c r="K1857" s="4">
        <v>45812</v>
      </c>
      <c r="L1857" s="4">
        <v>45811.41883101852</v>
      </c>
      <c r="M1857" s="4">
        <v>45813</v>
      </c>
      <c r="N1857" s="4"/>
      <c r="O1857" s="4" t="s">
        <v>60</v>
      </c>
      <c r="P1857" s="4" t="s">
        <v>60</v>
      </c>
      <c r="Q1857" s="4" t="s">
        <v>60</v>
      </c>
      <c r="R1857" s="4" t="s">
        <v>60</v>
      </c>
      <c r="S1857" s="4" t="s">
        <v>60</v>
      </c>
      <c r="T1857" s="4">
        <v>45817</v>
      </c>
      <c r="U1857" s="4"/>
      <c r="V1857" s="4"/>
      <c r="W1857" s="4">
        <v>45818</v>
      </c>
      <c r="X1857" s="4"/>
      <c r="Y1857" s="4" t="s">
        <v>60</v>
      </c>
      <c r="Z1857" s="4">
        <v>45820</v>
      </c>
      <c r="AA1857" s="4"/>
      <c r="AB1857" s="4" t="s">
        <v>60</v>
      </c>
      <c r="AC1857" s="4">
        <v>45821</v>
      </c>
      <c r="AD1857" s="4">
        <v>45822</v>
      </c>
      <c r="AE1857" s="4">
        <v>45824</v>
      </c>
      <c r="AF1857" s="4"/>
      <c r="AG1857" s="30" t="s">
        <v>88</v>
      </c>
      <c r="AH1857" s="30" t="s">
        <v>78</v>
      </c>
      <c r="AI1857" s="30" t="s">
        <v>1725</v>
      </c>
      <c r="AJ1857" s="30" t="s">
        <v>79</v>
      </c>
      <c r="AK1857" s="30" t="s">
        <v>100</v>
      </c>
      <c r="AL1857" s="30" t="s">
        <v>193</v>
      </c>
      <c r="AM1857" s="30" t="s">
        <v>194</v>
      </c>
      <c r="AN1857" s="30">
        <v>2.0955699999999999</v>
      </c>
      <c r="AO1857" s="30" t="s">
        <v>82</v>
      </c>
      <c r="AP1857" s="30" t="s">
        <v>83</v>
      </c>
      <c r="AQ1857" s="30">
        <v>1.7944199999999999</v>
      </c>
      <c r="AR1857" s="30" t="s">
        <v>68</v>
      </c>
      <c r="AS1857" s="30"/>
      <c r="AT1857" s="30"/>
      <c r="AU1857" s="30" t="s">
        <v>277</v>
      </c>
      <c r="AV1857" s="30" t="s">
        <v>278</v>
      </c>
      <c r="AW1857" s="30">
        <v>3.8956499999999998</v>
      </c>
      <c r="AX1857" s="30" t="s">
        <v>222</v>
      </c>
      <c r="AY1857" s="30" t="s">
        <v>223</v>
      </c>
      <c r="AZ1857" s="3">
        <v>40</v>
      </c>
      <c r="BA1857" s="30" t="s">
        <v>60</v>
      </c>
      <c r="BB1857" s="30">
        <v>50</v>
      </c>
      <c r="BC1857" s="30" t="s">
        <v>60</v>
      </c>
      <c r="BD1857" s="30" t="s">
        <v>60</v>
      </c>
      <c r="BE1857" s="30" t="s">
        <v>60</v>
      </c>
      <c r="BF1857" s="35" t="str">
        <f>IFERROR(VLOOKUP(Data_Power_app[[#This Row],[PRO ODER]],'Result'!A:C,3,0),"")</f>
        <v/>
      </c>
      <c r="BG1857" s="14" t="str">
        <f>IFERROR(VLOOKUP(Data_Power_app[[#This Row],[PRO ODER]]&amp;"LAM_IN",'Real Time'!A:E,4,0),"")</f>
        <v/>
      </c>
      <c r="BH1857" s="37" t="str">
        <f>IF(Data_Power_app[[#This Row],[LAMINATION MACHINE (PLAN)]]="","",IF(Data_Power_app[[#This Row],[LAMINATION MACHINE (REALTIME)]]="","",RIGHT(Data_Power_app[[#This Row],[LAMINATION MACHINE (REALTIME)]],1)=RIGHT(Data_Power_app[[#This Row],[LAMINATION MACHINE (PLAN)]],1)))</f>
        <v/>
      </c>
    </row>
    <row r="1858" spans="1:60" x14ac:dyDescent="0.25">
      <c r="A1858" s="27">
        <v>2927</v>
      </c>
      <c r="B1858" s="30" t="s">
        <v>8291</v>
      </c>
      <c r="C1858" s="30" t="s">
        <v>8292</v>
      </c>
      <c r="D1858" s="30" t="s">
        <v>75</v>
      </c>
      <c r="E1858" s="30" t="s">
        <v>76</v>
      </c>
      <c r="F1858" s="30" t="s">
        <v>59</v>
      </c>
      <c r="G1858" s="30">
        <v>150</v>
      </c>
      <c r="H1858" s="4">
        <v>45811</v>
      </c>
      <c r="I1858" s="30">
        <v>45808</v>
      </c>
      <c r="J1858" s="4">
        <v>45808</v>
      </c>
      <c r="K1858" s="4">
        <v>45812</v>
      </c>
      <c r="L1858" s="4">
        <v>45811.418969907405</v>
      </c>
      <c r="M1858" s="4">
        <v>45813</v>
      </c>
      <c r="N1858" s="4"/>
      <c r="O1858" s="4" t="s">
        <v>60</v>
      </c>
      <c r="P1858" s="4" t="s">
        <v>60</v>
      </c>
      <c r="Q1858" s="4" t="s">
        <v>60</v>
      </c>
      <c r="R1858" s="4" t="s">
        <v>60</v>
      </c>
      <c r="S1858" s="4" t="s">
        <v>60</v>
      </c>
      <c r="T1858" s="4">
        <v>45817</v>
      </c>
      <c r="U1858" s="4"/>
      <c r="V1858" s="4"/>
      <c r="W1858" s="4">
        <v>45818</v>
      </c>
      <c r="X1858" s="4"/>
      <c r="Y1858" s="4" t="s">
        <v>60</v>
      </c>
      <c r="Z1858" s="4">
        <v>45820</v>
      </c>
      <c r="AA1858" s="4"/>
      <c r="AB1858" s="4" t="s">
        <v>60</v>
      </c>
      <c r="AC1858" s="4">
        <v>45821</v>
      </c>
      <c r="AD1858" s="4">
        <v>45822</v>
      </c>
      <c r="AE1858" s="4">
        <v>45824</v>
      </c>
      <c r="AF1858" s="4"/>
      <c r="AG1858" s="30" t="s">
        <v>88</v>
      </c>
      <c r="AH1858" s="30" t="s">
        <v>78</v>
      </c>
      <c r="AI1858" s="30" t="s">
        <v>1725</v>
      </c>
      <c r="AJ1858" s="30" t="s">
        <v>79</v>
      </c>
      <c r="AK1858" s="30" t="s">
        <v>100</v>
      </c>
      <c r="AL1858" s="30" t="s">
        <v>193</v>
      </c>
      <c r="AM1858" s="30" t="s">
        <v>194</v>
      </c>
      <c r="AN1858" s="30">
        <v>5.7657299999999996</v>
      </c>
      <c r="AO1858" s="30" t="s">
        <v>82</v>
      </c>
      <c r="AP1858" s="30" t="s">
        <v>83</v>
      </c>
      <c r="AQ1858" s="30">
        <v>4.9332599999999998</v>
      </c>
      <c r="AR1858" s="30" t="s">
        <v>68</v>
      </c>
      <c r="AS1858" s="30"/>
      <c r="AT1858" s="30"/>
      <c r="AU1858" s="30" t="s">
        <v>277</v>
      </c>
      <c r="AV1858" s="30" t="s">
        <v>278</v>
      </c>
      <c r="AW1858" s="30">
        <v>10.71846</v>
      </c>
      <c r="AX1858" s="30" t="s">
        <v>279</v>
      </c>
      <c r="AY1858" s="30" t="s">
        <v>280</v>
      </c>
      <c r="AZ1858" s="3">
        <v>106</v>
      </c>
      <c r="BA1858" s="30" t="s">
        <v>60</v>
      </c>
      <c r="BB1858" s="30">
        <v>150</v>
      </c>
      <c r="BC1858" s="30" t="s">
        <v>60</v>
      </c>
      <c r="BD1858" s="30" t="s">
        <v>60</v>
      </c>
      <c r="BE1858" s="30" t="s">
        <v>60</v>
      </c>
      <c r="BF1858" s="35" t="str">
        <f>IFERROR(VLOOKUP(Data_Power_app[[#This Row],[PRO ODER]],'Result'!A:C,3,0),"")</f>
        <v/>
      </c>
      <c r="BG1858" s="14" t="str">
        <f>IFERROR(VLOOKUP(Data_Power_app[[#This Row],[PRO ODER]]&amp;"LAM_IN",'Real Time'!A:E,4,0),"")</f>
        <v/>
      </c>
      <c r="BH1858" s="37" t="str">
        <f>IF(Data_Power_app[[#This Row],[LAMINATION MACHINE (PLAN)]]="","",IF(Data_Power_app[[#This Row],[LAMINATION MACHINE (REALTIME)]]="","",RIGHT(Data_Power_app[[#This Row],[LAMINATION MACHINE (REALTIME)]],1)=RIGHT(Data_Power_app[[#This Row],[LAMINATION MACHINE (PLAN)]],1)))</f>
        <v/>
      </c>
    </row>
    <row r="1859" spans="1:60" x14ac:dyDescent="0.25">
      <c r="A1859" s="27">
        <v>2928</v>
      </c>
      <c r="B1859" s="30" t="s">
        <v>8293</v>
      </c>
      <c r="C1859" s="30" t="s">
        <v>8294</v>
      </c>
      <c r="D1859" s="30" t="s">
        <v>75</v>
      </c>
      <c r="E1859" s="30" t="s">
        <v>76</v>
      </c>
      <c r="F1859" s="30" t="s">
        <v>59</v>
      </c>
      <c r="G1859" s="30">
        <v>142</v>
      </c>
      <c r="H1859" s="4">
        <v>45811</v>
      </c>
      <c r="I1859" s="30">
        <v>45808</v>
      </c>
      <c r="J1859" s="4">
        <v>45808</v>
      </c>
      <c r="K1859" s="4">
        <v>45812</v>
      </c>
      <c r="L1859" s="4">
        <v>45811.419108796297</v>
      </c>
      <c r="M1859" s="4">
        <v>45813</v>
      </c>
      <c r="N1859" s="4"/>
      <c r="O1859" s="4" t="s">
        <v>60</v>
      </c>
      <c r="P1859" s="4" t="s">
        <v>60</v>
      </c>
      <c r="Q1859" s="4" t="s">
        <v>60</v>
      </c>
      <c r="R1859" s="4" t="s">
        <v>60</v>
      </c>
      <c r="S1859" s="4" t="s">
        <v>60</v>
      </c>
      <c r="T1859" s="4">
        <v>45817</v>
      </c>
      <c r="U1859" s="4"/>
      <c r="V1859" s="4"/>
      <c r="W1859" s="4">
        <v>45818</v>
      </c>
      <c r="X1859" s="4"/>
      <c r="Y1859" s="4" t="s">
        <v>60</v>
      </c>
      <c r="Z1859" s="4">
        <v>45820</v>
      </c>
      <c r="AA1859" s="4"/>
      <c r="AB1859" s="4" t="s">
        <v>60</v>
      </c>
      <c r="AC1859" s="4">
        <v>45821</v>
      </c>
      <c r="AD1859" s="4">
        <v>45822</v>
      </c>
      <c r="AE1859" s="4">
        <v>45824</v>
      </c>
      <c r="AF1859" s="4"/>
      <c r="AG1859" s="30" t="s">
        <v>88</v>
      </c>
      <c r="AH1859" s="30" t="s">
        <v>78</v>
      </c>
      <c r="AI1859" s="30" t="s">
        <v>1725</v>
      </c>
      <c r="AJ1859" s="30" t="s">
        <v>79</v>
      </c>
      <c r="AK1859" s="30" t="s">
        <v>100</v>
      </c>
      <c r="AL1859" s="30" t="s">
        <v>193</v>
      </c>
      <c r="AM1859" s="30" t="s">
        <v>194</v>
      </c>
      <c r="AN1859" s="30">
        <v>5.5852500000000003</v>
      </c>
      <c r="AO1859" s="30" t="s">
        <v>82</v>
      </c>
      <c r="AP1859" s="30" t="s">
        <v>83</v>
      </c>
      <c r="AQ1859" s="30">
        <v>4.7704599999999999</v>
      </c>
      <c r="AR1859" s="30" t="s">
        <v>68</v>
      </c>
      <c r="AS1859" s="30"/>
      <c r="AT1859" s="30"/>
      <c r="AU1859" s="30" t="s">
        <v>277</v>
      </c>
      <c r="AV1859" s="30" t="s">
        <v>278</v>
      </c>
      <c r="AW1859" s="30">
        <v>10.382960000000001</v>
      </c>
      <c r="AX1859" s="30" t="s">
        <v>279</v>
      </c>
      <c r="AY1859" s="30" t="s">
        <v>280</v>
      </c>
      <c r="AZ1859" s="3">
        <v>84</v>
      </c>
      <c r="BA1859" s="30" t="s">
        <v>60</v>
      </c>
      <c r="BB1859" s="30">
        <v>142</v>
      </c>
      <c r="BC1859" s="30" t="s">
        <v>60</v>
      </c>
      <c r="BD1859" s="30" t="s">
        <v>60</v>
      </c>
      <c r="BE1859" s="30" t="s">
        <v>60</v>
      </c>
      <c r="BF1859" s="35" t="str">
        <f>IFERROR(VLOOKUP(Data_Power_app[[#This Row],[PRO ODER]],'Result'!A:C,3,0),"")</f>
        <v/>
      </c>
      <c r="BG1859" s="14" t="str">
        <f>IFERROR(VLOOKUP(Data_Power_app[[#This Row],[PRO ODER]]&amp;"LAM_IN",'Real Time'!A:E,4,0),"")</f>
        <v/>
      </c>
      <c r="BH1859" s="37" t="str">
        <f>IF(Data_Power_app[[#This Row],[LAMINATION MACHINE (PLAN)]]="","",IF(Data_Power_app[[#This Row],[LAMINATION MACHINE (REALTIME)]]="","",RIGHT(Data_Power_app[[#This Row],[LAMINATION MACHINE (REALTIME)]],1)=RIGHT(Data_Power_app[[#This Row],[LAMINATION MACHINE (PLAN)]],1)))</f>
        <v/>
      </c>
    </row>
    <row r="1860" spans="1:60" x14ac:dyDescent="0.25">
      <c r="A1860" s="27">
        <v>2929</v>
      </c>
      <c r="B1860" s="30" t="s">
        <v>8295</v>
      </c>
      <c r="C1860" s="30" t="s">
        <v>8296</v>
      </c>
      <c r="D1860" s="30" t="s">
        <v>75</v>
      </c>
      <c r="E1860" s="30" t="s">
        <v>76</v>
      </c>
      <c r="F1860" s="30" t="s">
        <v>59</v>
      </c>
      <c r="G1860" s="30">
        <v>302</v>
      </c>
      <c r="H1860" s="4">
        <v>45811</v>
      </c>
      <c r="I1860" s="30">
        <v>45808</v>
      </c>
      <c r="J1860" s="4">
        <v>45808</v>
      </c>
      <c r="K1860" s="4">
        <v>45812</v>
      </c>
      <c r="L1860" s="4">
        <v>45811.419270833336</v>
      </c>
      <c r="M1860" s="4">
        <v>45813</v>
      </c>
      <c r="N1860" s="4"/>
      <c r="O1860" s="4" t="s">
        <v>60</v>
      </c>
      <c r="P1860" s="4" t="s">
        <v>60</v>
      </c>
      <c r="Q1860" s="4" t="s">
        <v>60</v>
      </c>
      <c r="R1860" s="4" t="s">
        <v>60</v>
      </c>
      <c r="S1860" s="4" t="s">
        <v>60</v>
      </c>
      <c r="T1860" s="4">
        <v>45817</v>
      </c>
      <c r="U1860" s="4"/>
      <c r="V1860" s="4"/>
      <c r="W1860" s="4">
        <v>45818</v>
      </c>
      <c r="X1860" s="4"/>
      <c r="Y1860" s="4" t="s">
        <v>60</v>
      </c>
      <c r="Z1860" s="4">
        <v>45820</v>
      </c>
      <c r="AA1860" s="4"/>
      <c r="AB1860" s="4" t="s">
        <v>60</v>
      </c>
      <c r="AC1860" s="4">
        <v>45821</v>
      </c>
      <c r="AD1860" s="4">
        <v>45822</v>
      </c>
      <c r="AE1860" s="4">
        <v>45824</v>
      </c>
      <c r="AF1860" s="4"/>
      <c r="AG1860" s="30" t="s">
        <v>88</v>
      </c>
      <c r="AH1860" s="30" t="s">
        <v>78</v>
      </c>
      <c r="AI1860" s="30" t="s">
        <v>1725</v>
      </c>
      <c r="AJ1860" s="30" t="s">
        <v>79</v>
      </c>
      <c r="AK1860" s="30" t="s">
        <v>100</v>
      </c>
      <c r="AL1860" s="30" t="s">
        <v>193</v>
      </c>
      <c r="AM1860" s="30" t="s">
        <v>194</v>
      </c>
      <c r="AN1860" s="30">
        <v>12.74836</v>
      </c>
      <c r="AO1860" s="30" t="s">
        <v>82</v>
      </c>
      <c r="AP1860" s="30" t="s">
        <v>83</v>
      </c>
      <c r="AQ1860" s="30">
        <v>10.9404</v>
      </c>
      <c r="AR1860" s="30" t="s">
        <v>68</v>
      </c>
      <c r="AS1860" s="30"/>
      <c r="AT1860" s="30"/>
      <c r="AU1860" s="30" t="s">
        <v>277</v>
      </c>
      <c r="AV1860" s="30" t="s">
        <v>278</v>
      </c>
      <c r="AW1860" s="30">
        <v>23.69867</v>
      </c>
      <c r="AX1860" s="30" t="s">
        <v>222</v>
      </c>
      <c r="AY1860" s="30" t="s">
        <v>223</v>
      </c>
      <c r="AZ1860" s="3">
        <v>210</v>
      </c>
      <c r="BA1860" s="30" t="s">
        <v>60</v>
      </c>
      <c r="BB1860" s="30">
        <v>302</v>
      </c>
      <c r="BC1860" s="30" t="s">
        <v>60</v>
      </c>
      <c r="BD1860" s="30" t="s">
        <v>60</v>
      </c>
      <c r="BE1860" s="30" t="s">
        <v>60</v>
      </c>
      <c r="BF1860" s="35" t="str">
        <f>IFERROR(VLOOKUP(Data_Power_app[[#This Row],[PRO ODER]],'Result'!A:C,3,0),"")</f>
        <v/>
      </c>
      <c r="BG1860" s="14" t="str">
        <f>IFERROR(VLOOKUP(Data_Power_app[[#This Row],[PRO ODER]]&amp;"LAM_IN",'Real Time'!A:E,4,0),"")</f>
        <v/>
      </c>
      <c r="BH1860" s="37" t="str">
        <f>IF(Data_Power_app[[#This Row],[LAMINATION MACHINE (PLAN)]]="","",IF(Data_Power_app[[#This Row],[LAMINATION MACHINE (REALTIME)]]="","",RIGHT(Data_Power_app[[#This Row],[LAMINATION MACHINE (REALTIME)]],1)=RIGHT(Data_Power_app[[#This Row],[LAMINATION MACHINE (PLAN)]],1)))</f>
        <v/>
      </c>
    </row>
    <row r="1861" spans="1:60" x14ac:dyDescent="0.25">
      <c r="A1861" s="27">
        <v>2930</v>
      </c>
      <c r="B1861" s="30" t="s">
        <v>8297</v>
      </c>
      <c r="C1861" s="30" t="s">
        <v>8298</v>
      </c>
      <c r="D1861" s="30" t="s">
        <v>75</v>
      </c>
      <c r="E1861" s="30" t="s">
        <v>76</v>
      </c>
      <c r="F1861" s="30" t="s">
        <v>59</v>
      </c>
      <c r="G1861" s="30">
        <v>50</v>
      </c>
      <c r="H1861" s="4">
        <v>45811</v>
      </c>
      <c r="I1861" s="30">
        <v>45808</v>
      </c>
      <c r="J1861" s="4">
        <v>45808</v>
      </c>
      <c r="K1861" s="4">
        <v>45812</v>
      </c>
      <c r="L1861" s="4">
        <v>45811.419409722221</v>
      </c>
      <c r="M1861" s="4">
        <v>45813</v>
      </c>
      <c r="N1861" s="4"/>
      <c r="O1861" s="4" t="s">
        <v>60</v>
      </c>
      <c r="P1861" s="4" t="s">
        <v>60</v>
      </c>
      <c r="Q1861" s="4" t="s">
        <v>60</v>
      </c>
      <c r="R1861" s="4" t="s">
        <v>60</v>
      </c>
      <c r="S1861" s="4" t="s">
        <v>60</v>
      </c>
      <c r="T1861" s="4">
        <v>45817</v>
      </c>
      <c r="U1861" s="4"/>
      <c r="V1861" s="4"/>
      <c r="W1861" s="4">
        <v>45818</v>
      </c>
      <c r="X1861" s="4"/>
      <c r="Y1861" s="4" t="s">
        <v>60</v>
      </c>
      <c r="Z1861" s="4">
        <v>45820</v>
      </c>
      <c r="AA1861" s="4"/>
      <c r="AB1861" s="4" t="s">
        <v>60</v>
      </c>
      <c r="AC1861" s="4">
        <v>45821</v>
      </c>
      <c r="AD1861" s="4">
        <v>45822</v>
      </c>
      <c r="AE1861" s="4">
        <v>45824</v>
      </c>
      <c r="AF1861" s="4"/>
      <c r="AG1861" s="30" t="s">
        <v>88</v>
      </c>
      <c r="AH1861" s="30" t="s">
        <v>78</v>
      </c>
      <c r="AI1861" s="30" t="s">
        <v>1725</v>
      </c>
      <c r="AJ1861" s="30" t="s">
        <v>79</v>
      </c>
      <c r="AK1861" s="30" t="s">
        <v>100</v>
      </c>
      <c r="AL1861" s="30" t="s">
        <v>193</v>
      </c>
      <c r="AM1861" s="30" t="s">
        <v>194</v>
      </c>
      <c r="AN1861" s="30">
        <v>1.8276300000000001</v>
      </c>
      <c r="AO1861" s="30" t="s">
        <v>82</v>
      </c>
      <c r="AP1861" s="30" t="s">
        <v>83</v>
      </c>
      <c r="AQ1861" s="30">
        <v>1.5544800000000001</v>
      </c>
      <c r="AR1861" s="30" t="s">
        <v>68</v>
      </c>
      <c r="AS1861" s="30"/>
      <c r="AT1861" s="30"/>
      <c r="AU1861" s="30" t="s">
        <v>277</v>
      </c>
      <c r="AV1861" s="30" t="s">
        <v>278</v>
      </c>
      <c r="AW1861" s="30">
        <v>3.3976600000000001</v>
      </c>
      <c r="AX1861" s="30" t="s">
        <v>279</v>
      </c>
      <c r="AY1861" s="30" t="s">
        <v>280</v>
      </c>
      <c r="AZ1861" s="3">
        <v>49</v>
      </c>
      <c r="BA1861" s="30" t="s">
        <v>60</v>
      </c>
      <c r="BB1861" s="30">
        <v>50</v>
      </c>
      <c r="BC1861" s="30" t="s">
        <v>60</v>
      </c>
      <c r="BD1861" s="30" t="s">
        <v>60</v>
      </c>
      <c r="BE1861" s="30" t="s">
        <v>60</v>
      </c>
      <c r="BF1861" s="35" t="str">
        <f>IFERROR(VLOOKUP(Data_Power_app[[#This Row],[PRO ODER]],'Result'!A:C,3,0),"")</f>
        <v/>
      </c>
      <c r="BG1861" s="14" t="str">
        <f>IFERROR(VLOOKUP(Data_Power_app[[#This Row],[PRO ODER]]&amp;"LAM_IN",'Real Time'!A:E,4,0),"")</f>
        <v/>
      </c>
      <c r="BH1861" s="37" t="str">
        <f>IF(Data_Power_app[[#This Row],[LAMINATION MACHINE (PLAN)]]="","",IF(Data_Power_app[[#This Row],[LAMINATION MACHINE (REALTIME)]]="","",RIGHT(Data_Power_app[[#This Row],[LAMINATION MACHINE (REALTIME)]],1)=RIGHT(Data_Power_app[[#This Row],[LAMINATION MACHINE (PLAN)]],1)))</f>
        <v/>
      </c>
    </row>
    <row r="1862" spans="1:60" x14ac:dyDescent="0.25">
      <c r="A1862" s="27">
        <v>2931</v>
      </c>
      <c r="B1862" s="30" t="s">
        <v>8299</v>
      </c>
      <c r="C1862" s="30" t="s">
        <v>8300</v>
      </c>
      <c r="D1862" s="30" t="s">
        <v>75</v>
      </c>
      <c r="E1862" s="30" t="s">
        <v>76</v>
      </c>
      <c r="F1862" s="30" t="s">
        <v>59</v>
      </c>
      <c r="G1862" s="30">
        <v>250</v>
      </c>
      <c r="H1862" s="4">
        <v>45811</v>
      </c>
      <c r="I1862" s="30">
        <v>45808</v>
      </c>
      <c r="J1862" s="4">
        <v>45808</v>
      </c>
      <c r="K1862" s="4">
        <v>45812</v>
      </c>
      <c r="L1862" s="4"/>
      <c r="M1862" s="4">
        <v>45813</v>
      </c>
      <c r="N1862" s="4"/>
      <c r="O1862" s="4" t="s">
        <v>60</v>
      </c>
      <c r="P1862" s="4" t="s">
        <v>60</v>
      </c>
      <c r="Q1862" s="4" t="s">
        <v>60</v>
      </c>
      <c r="R1862" s="4" t="s">
        <v>60</v>
      </c>
      <c r="S1862" s="4" t="s">
        <v>60</v>
      </c>
      <c r="T1862" s="4">
        <v>45817</v>
      </c>
      <c r="U1862" s="4"/>
      <c r="V1862" s="4"/>
      <c r="W1862" s="4">
        <v>45818</v>
      </c>
      <c r="X1862" s="4"/>
      <c r="Y1862" s="4" t="s">
        <v>60</v>
      </c>
      <c r="Z1862" s="4">
        <v>45820</v>
      </c>
      <c r="AA1862" s="4"/>
      <c r="AB1862" s="4" t="s">
        <v>60</v>
      </c>
      <c r="AC1862" s="4">
        <v>45821</v>
      </c>
      <c r="AD1862" s="4">
        <v>45822</v>
      </c>
      <c r="AE1862" s="4">
        <v>45824</v>
      </c>
      <c r="AF1862" s="4"/>
      <c r="AG1862" s="30" t="s">
        <v>126</v>
      </c>
      <c r="AH1862" s="30" t="s">
        <v>78</v>
      </c>
      <c r="AI1862" s="30" t="s">
        <v>1725</v>
      </c>
      <c r="AJ1862" s="30" t="s">
        <v>79</v>
      </c>
      <c r="AK1862" s="30" t="s">
        <v>100</v>
      </c>
      <c r="AL1862" s="30" t="s">
        <v>193</v>
      </c>
      <c r="AM1862" s="30" t="s">
        <v>194</v>
      </c>
      <c r="AN1862" s="30">
        <v>9.8213000000000008</v>
      </c>
      <c r="AO1862" s="30" t="s">
        <v>82</v>
      </c>
      <c r="AP1862" s="30" t="s">
        <v>83</v>
      </c>
      <c r="AQ1862" s="30">
        <v>8.3979800000000004</v>
      </c>
      <c r="AR1862" s="30" t="s">
        <v>68</v>
      </c>
      <c r="AS1862" s="30"/>
      <c r="AT1862" s="30"/>
      <c r="AU1862" s="30" t="s">
        <v>277</v>
      </c>
      <c r="AV1862" s="30" t="s">
        <v>278</v>
      </c>
      <c r="AW1862" s="30">
        <v>18.257860000000001</v>
      </c>
      <c r="AX1862" s="30" t="s">
        <v>279</v>
      </c>
      <c r="AY1862" s="30" t="s">
        <v>280</v>
      </c>
      <c r="AZ1862" s="3">
        <v>150</v>
      </c>
      <c r="BA1862" s="30" t="s">
        <v>60</v>
      </c>
      <c r="BB1862" s="30">
        <v>250</v>
      </c>
      <c r="BC1862" s="30" t="s">
        <v>60</v>
      </c>
      <c r="BD1862" s="30" t="s">
        <v>60</v>
      </c>
      <c r="BE1862" s="30" t="s">
        <v>60</v>
      </c>
      <c r="BF1862" s="35" t="str">
        <f>IFERROR(VLOOKUP(Data_Power_app[[#This Row],[PRO ODER]],'Result'!A:C,3,0),"")</f>
        <v>LAMINATION 1</v>
      </c>
      <c r="BG1862" s="14" t="str">
        <f>IFERROR(VLOOKUP(Data_Power_app[[#This Row],[PRO ODER]]&amp;"LAM_IN",'Real Time'!A:E,4,0),"")</f>
        <v/>
      </c>
      <c r="BH1862" s="37" t="str">
        <f>IF(Data_Power_app[[#This Row],[LAMINATION MACHINE (PLAN)]]="","",IF(Data_Power_app[[#This Row],[LAMINATION MACHINE (REALTIME)]]="","",RIGHT(Data_Power_app[[#This Row],[LAMINATION MACHINE (REALTIME)]],1)=RIGHT(Data_Power_app[[#This Row],[LAMINATION MACHINE (PLAN)]],1)))</f>
        <v/>
      </c>
    </row>
    <row r="1863" spans="1:60" x14ac:dyDescent="0.25">
      <c r="A1863" s="27">
        <v>2932</v>
      </c>
      <c r="B1863" s="30" t="s">
        <v>8301</v>
      </c>
      <c r="C1863" s="30" t="s">
        <v>8302</v>
      </c>
      <c r="D1863" s="30" t="s">
        <v>75</v>
      </c>
      <c r="E1863" s="30" t="s">
        <v>76</v>
      </c>
      <c r="F1863" s="30" t="s">
        <v>59</v>
      </c>
      <c r="G1863" s="30">
        <v>50</v>
      </c>
      <c r="H1863" s="4">
        <v>45811</v>
      </c>
      <c r="I1863" s="30">
        <v>45808</v>
      </c>
      <c r="J1863" s="4">
        <v>45808</v>
      </c>
      <c r="K1863" s="4">
        <v>45812</v>
      </c>
      <c r="L1863" s="4">
        <v>45811.419525462959</v>
      </c>
      <c r="M1863" s="4">
        <v>45813</v>
      </c>
      <c r="N1863" s="4"/>
      <c r="O1863" s="4" t="s">
        <v>60</v>
      </c>
      <c r="P1863" s="4" t="s">
        <v>60</v>
      </c>
      <c r="Q1863" s="4" t="s">
        <v>60</v>
      </c>
      <c r="R1863" s="4" t="s">
        <v>60</v>
      </c>
      <c r="S1863" s="4" t="s">
        <v>60</v>
      </c>
      <c r="T1863" s="4">
        <v>45817</v>
      </c>
      <c r="U1863" s="4"/>
      <c r="V1863" s="4"/>
      <c r="W1863" s="4">
        <v>45818</v>
      </c>
      <c r="X1863" s="4"/>
      <c r="Y1863" s="4" t="s">
        <v>60</v>
      </c>
      <c r="Z1863" s="4">
        <v>45820</v>
      </c>
      <c r="AA1863" s="4"/>
      <c r="AB1863" s="4" t="s">
        <v>60</v>
      </c>
      <c r="AC1863" s="4">
        <v>45821</v>
      </c>
      <c r="AD1863" s="4">
        <v>45822</v>
      </c>
      <c r="AE1863" s="4">
        <v>45824</v>
      </c>
      <c r="AF1863" s="4"/>
      <c r="AG1863" s="30" t="s">
        <v>88</v>
      </c>
      <c r="AH1863" s="30" t="s">
        <v>78</v>
      </c>
      <c r="AI1863" s="30" t="s">
        <v>1725</v>
      </c>
      <c r="AJ1863" s="30" t="s">
        <v>79</v>
      </c>
      <c r="AK1863" s="30" t="s">
        <v>100</v>
      </c>
      <c r="AL1863" s="30" t="s">
        <v>193</v>
      </c>
      <c r="AM1863" s="30" t="s">
        <v>194</v>
      </c>
      <c r="AN1863" s="30">
        <v>2.0955699999999999</v>
      </c>
      <c r="AO1863" s="30" t="s">
        <v>82</v>
      </c>
      <c r="AP1863" s="30" t="s">
        <v>83</v>
      </c>
      <c r="AQ1863" s="30">
        <v>1.7944199999999999</v>
      </c>
      <c r="AR1863" s="30" t="s">
        <v>68</v>
      </c>
      <c r="AS1863" s="30"/>
      <c r="AT1863" s="30"/>
      <c r="AU1863" s="30" t="s">
        <v>277</v>
      </c>
      <c r="AV1863" s="30" t="s">
        <v>278</v>
      </c>
      <c r="AW1863" s="30">
        <v>3.8956499999999998</v>
      </c>
      <c r="AX1863" s="30" t="s">
        <v>222</v>
      </c>
      <c r="AY1863" s="30" t="s">
        <v>223</v>
      </c>
      <c r="AZ1863" s="3">
        <v>40</v>
      </c>
      <c r="BA1863" s="30" t="s">
        <v>60</v>
      </c>
      <c r="BB1863" s="30">
        <v>50</v>
      </c>
      <c r="BC1863" s="30" t="s">
        <v>60</v>
      </c>
      <c r="BD1863" s="30" t="s">
        <v>60</v>
      </c>
      <c r="BE1863" s="30" t="s">
        <v>60</v>
      </c>
      <c r="BF1863" s="35" t="str">
        <f>IFERROR(VLOOKUP(Data_Power_app[[#This Row],[PRO ODER]],'Result'!A:C,3,0),"")</f>
        <v/>
      </c>
      <c r="BG1863" s="14" t="str">
        <f>IFERROR(VLOOKUP(Data_Power_app[[#This Row],[PRO ODER]]&amp;"LAM_IN",'Real Time'!A:E,4,0),"")</f>
        <v/>
      </c>
      <c r="BH1863" s="37" t="str">
        <f>IF(Data_Power_app[[#This Row],[LAMINATION MACHINE (PLAN)]]="","",IF(Data_Power_app[[#This Row],[LAMINATION MACHINE (REALTIME)]]="","",RIGHT(Data_Power_app[[#This Row],[LAMINATION MACHINE (REALTIME)]],1)=RIGHT(Data_Power_app[[#This Row],[LAMINATION MACHINE (PLAN)]],1)))</f>
        <v/>
      </c>
    </row>
    <row r="1864" spans="1:60" x14ac:dyDescent="0.25">
      <c r="A1864" s="27">
        <v>2933</v>
      </c>
      <c r="B1864" s="30" t="s">
        <v>8303</v>
      </c>
      <c r="C1864" s="30" t="s">
        <v>8304</v>
      </c>
      <c r="D1864" s="30" t="s">
        <v>75</v>
      </c>
      <c r="E1864" s="30" t="s">
        <v>76</v>
      </c>
      <c r="F1864" s="30" t="s">
        <v>59</v>
      </c>
      <c r="G1864" s="30">
        <v>501</v>
      </c>
      <c r="H1864" s="4">
        <v>45811</v>
      </c>
      <c r="I1864" s="30">
        <v>45808</v>
      </c>
      <c r="J1864" s="4">
        <v>45808</v>
      </c>
      <c r="K1864" s="4">
        <v>45812</v>
      </c>
      <c r="L1864" s="4"/>
      <c r="M1864" s="4">
        <v>45813</v>
      </c>
      <c r="N1864" s="4"/>
      <c r="O1864" s="4" t="s">
        <v>60</v>
      </c>
      <c r="P1864" s="4" t="s">
        <v>60</v>
      </c>
      <c r="Q1864" s="4" t="s">
        <v>60</v>
      </c>
      <c r="R1864" s="4" t="s">
        <v>60</v>
      </c>
      <c r="S1864" s="4" t="s">
        <v>60</v>
      </c>
      <c r="T1864" s="4">
        <v>45817</v>
      </c>
      <c r="U1864" s="4"/>
      <c r="V1864" s="4"/>
      <c r="W1864" s="4">
        <v>45818</v>
      </c>
      <c r="X1864" s="4"/>
      <c r="Y1864" s="4" t="s">
        <v>60</v>
      </c>
      <c r="Z1864" s="4">
        <v>45820</v>
      </c>
      <c r="AA1864" s="4"/>
      <c r="AB1864" s="4" t="s">
        <v>60</v>
      </c>
      <c r="AC1864" s="4">
        <v>45821</v>
      </c>
      <c r="AD1864" s="4">
        <v>45822</v>
      </c>
      <c r="AE1864" s="4">
        <v>45824</v>
      </c>
      <c r="AF1864" s="4"/>
      <c r="AG1864" s="30" t="s">
        <v>126</v>
      </c>
      <c r="AH1864" s="30" t="s">
        <v>78</v>
      </c>
      <c r="AI1864" s="30" t="s">
        <v>1725</v>
      </c>
      <c r="AJ1864" s="30" t="s">
        <v>79</v>
      </c>
      <c r="AK1864" s="30" t="s">
        <v>100</v>
      </c>
      <c r="AL1864" s="30" t="s">
        <v>193</v>
      </c>
      <c r="AM1864" s="30" t="s">
        <v>194</v>
      </c>
      <c r="AN1864" s="30">
        <v>21.148800000000001</v>
      </c>
      <c r="AO1864" s="30" t="s">
        <v>82</v>
      </c>
      <c r="AP1864" s="30" t="s">
        <v>83</v>
      </c>
      <c r="AQ1864" s="30">
        <v>18.147790000000001</v>
      </c>
      <c r="AR1864" s="30" t="s">
        <v>68</v>
      </c>
      <c r="AS1864" s="30"/>
      <c r="AT1864" s="30"/>
      <c r="AU1864" s="30" t="s">
        <v>277</v>
      </c>
      <c r="AV1864" s="30" t="s">
        <v>278</v>
      </c>
      <c r="AW1864" s="30">
        <v>39.314900000000002</v>
      </c>
      <c r="AX1864" s="30" t="s">
        <v>222</v>
      </c>
      <c r="AY1864" s="30" t="s">
        <v>223</v>
      </c>
      <c r="AZ1864" s="3">
        <v>349</v>
      </c>
      <c r="BA1864" s="30" t="s">
        <v>60</v>
      </c>
      <c r="BB1864" s="30">
        <v>501</v>
      </c>
      <c r="BC1864" s="30" t="s">
        <v>60</v>
      </c>
      <c r="BD1864" s="30" t="s">
        <v>60</v>
      </c>
      <c r="BE1864" s="30" t="s">
        <v>60</v>
      </c>
      <c r="BF1864" s="35" t="str">
        <f>IFERROR(VLOOKUP(Data_Power_app[[#This Row],[PRO ODER]],'Result'!A:C,3,0),"")</f>
        <v>LAMINATION 1</v>
      </c>
      <c r="BG1864" s="14" t="str">
        <f>IFERROR(VLOOKUP(Data_Power_app[[#This Row],[PRO ODER]]&amp;"LAM_IN",'Real Time'!A:E,4,0),"")</f>
        <v/>
      </c>
      <c r="BH1864" s="37" t="str">
        <f>IF(Data_Power_app[[#This Row],[LAMINATION MACHINE (PLAN)]]="","",IF(Data_Power_app[[#This Row],[LAMINATION MACHINE (REALTIME)]]="","",RIGHT(Data_Power_app[[#This Row],[LAMINATION MACHINE (REALTIME)]],1)=RIGHT(Data_Power_app[[#This Row],[LAMINATION MACHINE (PLAN)]],1)))</f>
        <v/>
      </c>
    </row>
    <row r="1865" spans="1:60" x14ac:dyDescent="0.25">
      <c r="A1865" s="27">
        <v>2934</v>
      </c>
      <c r="B1865" s="30" t="s">
        <v>8305</v>
      </c>
      <c r="C1865" s="30" t="s">
        <v>8306</v>
      </c>
      <c r="D1865" s="30" t="s">
        <v>75</v>
      </c>
      <c r="E1865" s="30" t="s">
        <v>76</v>
      </c>
      <c r="F1865" s="30" t="s">
        <v>59</v>
      </c>
      <c r="G1865" s="30">
        <v>150</v>
      </c>
      <c r="H1865" s="4">
        <v>45811</v>
      </c>
      <c r="I1865" s="30">
        <v>45808</v>
      </c>
      <c r="J1865" s="4">
        <v>45808</v>
      </c>
      <c r="K1865" s="4">
        <v>45812</v>
      </c>
      <c r="L1865" s="4">
        <v>45811.419745370367</v>
      </c>
      <c r="M1865" s="4">
        <v>45813</v>
      </c>
      <c r="N1865" s="4"/>
      <c r="O1865" s="4" t="s">
        <v>60</v>
      </c>
      <c r="P1865" s="4" t="s">
        <v>60</v>
      </c>
      <c r="Q1865" s="4" t="s">
        <v>60</v>
      </c>
      <c r="R1865" s="4" t="s">
        <v>60</v>
      </c>
      <c r="S1865" s="4" t="s">
        <v>60</v>
      </c>
      <c r="T1865" s="4">
        <v>45817</v>
      </c>
      <c r="U1865" s="4"/>
      <c r="V1865" s="4"/>
      <c r="W1865" s="4">
        <v>45818</v>
      </c>
      <c r="X1865" s="4"/>
      <c r="Y1865" s="4" t="s">
        <v>60</v>
      </c>
      <c r="Z1865" s="4">
        <v>45820</v>
      </c>
      <c r="AA1865" s="4"/>
      <c r="AB1865" s="4" t="s">
        <v>60</v>
      </c>
      <c r="AC1865" s="4">
        <v>45821</v>
      </c>
      <c r="AD1865" s="4">
        <v>45822</v>
      </c>
      <c r="AE1865" s="4">
        <v>45824</v>
      </c>
      <c r="AF1865" s="4"/>
      <c r="AG1865" s="30" t="s">
        <v>88</v>
      </c>
      <c r="AH1865" s="30" t="s">
        <v>78</v>
      </c>
      <c r="AI1865" s="30" t="s">
        <v>1725</v>
      </c>
      <c r="AJ1865" s="30" t="s">
        <v>79</v>
      </c>
      <c r="AK1865" s="30" t="s">
        <v>100</v>
      </c>
      <c r="AL1865" s="30" t="s">
        <v>193</v>
      </c>
      <c r="AM1865" s="30" t="s">
        <v>194</v>
      </c>
      <c r="AN1865" s="30">
        <v>5.7657299999999996</v>
      </c>
      <c r="AO1865" s="30" t="s">
        <v>82</v>
      </c>
      <c r="AP1865" s="30" t="s">
        <v>83</v>
      </c>
      <c r="AQ1865" s="30">
        <v>4.9332599999999998</v>
      </c>
      <c r="AR1865" s="30" t="s">
        <v>68</v>
      </c>
      <c r="AS1865" s="30"/>
      <c r="AT1865" s="30"/>
      <c r="AU1865" s="30" t="s">
        <v>277</v>
      </c>
      <c r="AV1865" s="30" t="s">
        <v>278</v>
      </c>
      <c r="AW1865" s="30">
        <v>10.71846</v>
      </c>
      <c r="AX1865" s="30" t="s">
        <v>279</v>
      </c>
      <c r="AY1865" s="30" t="s">
        <v>280</v>
      </c>
      <c r="AZ1865" s="3">
        <v>106</v>
      </c>
      <c r="BA1865" s="30" t="s">
        <v>60</v>
      </c>
      <c r="BB1865" s="30">
        <v>150</v>
      </c>
      <c r="BC1865" s="30" t="s">
        <v>60</v>
      </c>
      <c r="BD1865" s="30" t="s">
        <v>60</v>
      </c>
      <c r="BE1865" s="30" t="s">
        <v>60</v>
      </c>
      <c r="BF1865" s="35" t="str">
        <f>IFERROR(VLOOKUP(Data_Power_app[[#This Row],[PRO ODER]],'Result'!A:C,3,0),"")</f>
        <v/>
      </c>
      <c r="BG1865" s="14" t="str">
        <f>IFERROR(VLOOKUP(Data_Power_app[[#This Row],[PRO ODER]]&amp;"LAM_IN",'Real Time'!A:E,4,0),"")</f>
        <v/>
      </c>
      <c r="BH1865" s="37" t="str">
        <f>IF(Data_Power_app[[#This Row],[LAMINATION MACHINE (PLAN)]]="","",IF(Data_Power_app[[#This Row],[LAMINATION MACHINE (REALTIME)]]="","",RIGHT(Data_Power_app[[#This Row],[LAMINATION MACHINE (REALTIME)]],1)=RIGHT(Data_Power_app[[#This Row],[LAMINATION MACHINE (PLAN)]],1)))</f>
        <v/>
      </c>
    </row>
    <row r="1866" spans="1:60" x14ac:dyDescent="0.25">
      <c r="A1866" s="27">
        <v>2935</v>
      </c>
      <c r="B1866" s="30" t="s">
        <v>8307</v>
      </c>
      <c r="C1866" s="30" t="s">
        <v>8308</v>
      </c>
      <c r="D1866" s="30" t="s">
        <v>75</v>
      </c>
      <c r="E1866" s="30" t="s">
        <v>76</v>
      </c>
      <c r="F1866" s="30" t="s">
        <v>59</v>
      </c>
      <c r="G1866" s="30">
        <v>261</v>
      </c>
      <c r="H1866" s="4">
        <v>45811</v>
      </c>
      <c r="I1866" s="30">
        <v>45808</v>
      </c>
      <c r="J1866" s="4">
        <v>45808</v>
      </c>
      <c r="K1866" s="4">
        <v>45812</v>
      </c>
      <c r="L1866" s="4">
        <v>45811.419872685183</v>
      </c>
      <c r="M1866" s="4">
        <v>45813</v>
      </c>
      <c r="N1866" s="4"/>
      <c r="O1866" s="4" t="s">
        <v>60</v>
      </c>
      <c r="P1866" s="4" t="s">
        <v>60</v>
      </c>
      <c r="Q1866" s="4" t="s">
        <v>60</v>
      </c>
      <c r="R1866" s="4" t="s">
        <v>60</v>
      </c>
      <c r="S1866" s="4" t="s">
        <v>60</v>
      </c>
      <c r="T1866" s="4">
        <v>45817</v>
      </c>
      <c r="U1866" s="4"/>
      <c r="V1866" s="4"/>
      <c r="W1866" s="4">
        <v>45818</v>
      </c>
      <c r="X1866" s="4"/>
      <c r="Y1866" s="4" t="s">
        <v>60</v>
      </c>
      <c r="Z1866" s="4">
        <v>45820</v>
      </c>
      <c r="AA1866" s="4"/>
      <c r="AB1866" s="4" t="s">
        <v>60</v>
      </c>
      <c r="AC1866" s="4">
        <v>45821</v>
      </c>
      <c r="AD1866" s="4">
        <v>45822</v>
      </c>
      <c r="AE1866" s="4">
        <v>45824</v>
      </c>
      <c r="AF1866" s="4"/>
      <c r="AG1866" s="30" t="s">
        <v>88</v>
      </c>
      <c r="AH1866" s="30" t="s">
        <v>78</v>
      </c>
      <c r="AI1866" s="30" t="s">
        <v>1725</v>
      </c>
      <c r="AJ1866" s="30" t="s">
        <v>79</v>
      </c>
      <c r="AK1866" s="30" t="s">
        <v>100</v>
      </c>
      <c r="AL1866" s="30" t="s">
        <v>193</v>
      </c>
      <c r="AM1866" s="30" t="s">
        <v>194</v>
      </c>
      <c r="AN1866" s="30">
        <v>10.329280000000001</v>
      </c>
      <c r="AO1866" s="30" t="s">
        <v>82</v>
      </c>
      <c r="AP1866" s="30" t="s">
        <v>83</v>
      </c>
      <c r="AQ1866" s="30">
        <v>8.8283500000000004</v>
      </c>
      <c r="AR1866" s="30" t="s">
        <v>68</v>
      </c>
      <c r="AS1866" s="30"/>
      <c r="AT1866" s="30"/>
      <c r="AU1866" s="30" t="s">
        <v>277</v>
      </c>
      <c r="AV1866" s="30" t="s">
        <v>278</v>
      </c>
      <c r="AW1866" s="30">
        <v>19.202249999999999</v>
      </c>
      <c r="AX1866" s="30" t="s">
        <v>279</v>
      </c>
      <c r="AY1866" s="30" t="s">
        <v>280</v>
      </c>
      <c r="AZ1866" s="3">
        <v>147</v>
      </c>
      <c r="BA1866" s="30" t="s">
        <v>60</v>
      </c>
      <c r="BB1866" s="30">
        <v>261</v>
      </c>
      <c r="BC1866" s="30" t="s">
        <v>60</v>
      </c>
      <c r="BD1866" s="30" t="s">
        <v>60</v>
      </c>
      <c r="BE1866" s="30" t="s">
        <v>60</v>
      </c>
      <c r="BF1866" s="35" t="str">
        <f>IFERROR(VLOOKUP(Data_Power_app[[#This Row],[PRO ODER]],'Result'!A:C,3,0),"")</f>
        <v/>
      </c>
      <c r="BG1866" s="14" t="str">
        <f>IFERROR(VLOOKUP(Data_Power_app[[#This Row],[PRO ODER]]&amp;"LAM_IN",'Real Time'!A:E,4,0),"")</f>
        <v/>
      </c>
      <c r="BH1866" s="37" t="str">
        <f>IF(Data_Power_app[[#This Row],[LAMINATION MACHINE (PLAN)]]="","",IF(Data_Power_app[[#This Row],[LAMINATION MACHINE (REALTIME)]]="","",RIGHT(Data_Power_app[[#This Row],[LAMINATION MACHINE (REALTIME)]],1)=RIGHT(Data_Power_app[[#This Row],[LAMINATION MACHINE (PLAN)]],1)))</f>
        <v/>
      </c>
    </row>
    <row r="1867" spans="1:60" x14ac:dyDescent="0.25">
      <c r="A1867" s="27">
        <v>2936</v>
      </c>
      <c r="B1867" s="30" t="s">
        <v>8309</v>
      </c>
      <c r="C1867" s="30" t="s">
        <v>8310</v>
      </c>
      <c r="D1867" s="30" t="s">
        <v>75</v>
      </c>
      <c r="E1867" s="30" t="s">
        <v>76</v>
      </c>
      <c r="F1867" s="30" t="s">
        <v>59</v>
      </c>
      <c r="G1867" s="30">
        <v>50</v>
      </c>
      <c r="H1867" s="4">
        <v>45812</v>
      </c>
      <c r="I1867" s="30">
        <v>45808</v>
      </c>
      <c r="J1867" s="4">
        <v>45808</v>
      </c>
      <c r="K1867" s="4">
        <v>45813</v>
      </c>
      <c r="L1867" s="4">
        <v>45811.419965277775</v>
      </c>
      <c r="M1867" s="4">
        <v>45813</v>
      </c>
      <c r="N1867" s="4"/>
      <c r="O1867" s="4" t="s">
        <v>60</v>
      </c>
      <c r="P1867" s="4" t="s">
        <v>60</v>
      </c>
      <c r="Q1867" s="4" t="s">
        <v>60</v>
      </c>
      <c r="R1867" s="4" t="s">
        <v>60</v>
      </c>
      <c r="S1867" s="4" t="s">
        <v>60</v>
      </c>
      <c r="T1867" s="4">
        <v>45817</v>
      </c>
      <c r="U1867" s="4"/>
      <c r="V1867" s="4"/>
      <c r="W1867" s="4">
        <v>45818</v>
      </c>
      <c r="X1867" s="4"/>
      <c r="Y1867" s="4" t="s">
        <v>60</v>
      </c>
      <c r="Z1867" s="4">
        <v>45820</v>
      </c>
      <c r="AA1867" s="4"/>
      <c r="AB1867" s="4" t="s">
        <v>60</v>
      </c>
      <c r="AC1867" s="4">
        <v>45821</v>
      </c>
      <c r="AD1867" s="4">
        <v>45822</v>
      </c>
      <c r="AE1867" s="4">
        <v>45824</v>
      </c>
      <c r="AF1867" s="4"/>
      <c r="AG1867" s="30" t="s">
        <v>88</v>
      </c>
      <c r="AH1867" s="30" t="s">
        <v>78</v>
      </c>
      <c r="AI1867" s="30" t="s">
        <v>1725</v>
      </c>
      <c r="AJ1867" s="30" t="s">
        <v>79</v>
      </c>
      <c r="AK1867" s="30" t="s">
        <v>100</v>
      </c>
      <c r="AL1867" s="30" t="s">
        <v>193</v>
      </c>
      <c r="AM1867" s="30" t="s">
        <v>194</v>
      </c>
      <c r="AN1867" s="30">
        <v>2.0955699999999999</v>
      </c>
      <c r="AO1867" s="30" t="s">
        <v>82</v>
      </c>
      <c r="AP1867" s="30" t="s">
        <v>83</v>
      </c>
      <c r="AQ1867" s="30">
        <v>1.7944199999999999</v>
      </c>
      <c r="AR1867" s="30" t="s">
        <v>68</v>
      </c>
      <c r="AS1867" s="30"/>
      <c r="AT1867" s="30"/>
      <c r="AU1867" s="30" t="s">
        <v>277</v>
      </c>
      <c r="AV1867" s="30" t="s">
        <v>278</v>
      </c>
      <c r="AW1867" s="30">
        <v>3.8956499999999998</v>
      </c>
      <c r="AX1867" s="30" t="s">
        <v>222</v>
      </c>
      <c r="AY1867" s="30" t="s">
        <v>223</v>
      </c>
      <c r="AZ1867" s="3">
        <v>40</v>
      </c>
      <c r="BA1867" s="30" t="s">
        <v>60</v>
      </c>
      <c r="BB1867" s="30">
        <v>50</v>
      </c>
      <c r="BC1867" s="30" t="s">
        <v>60</v>
      </c>
      <c r="BD1867" s="30" t="s">
        <v>60</v>
      </c>
      <c r="BE1867" s="30" t="s">
        <v>60</v>
      </c>
      <c r="BF1867" s="35" t="str">
        <f>IFERROR(VLOOKUP(Data_Power_app[[#This Row],[PRO ODER]],'Result'!A:C,3,0),"")</f>
        <v/>
      </c>
      <c r="BG1867" s="14" t="str">
        <f>IFERROR(VLOOKUP(Data_Power_app[[#This Row],[PRO ODER]]&amp;"LAM_IN",'Real Time'!A:E,4,0),"")</f>
        <v/>
      </c>
      <c r="BH1867" s="37" t="str">
        <f>IF(Data_Power_app[[#This Row],[LAMINATION MACHINE (PLAN)]]="","",IF(Data_Power_app[[#This Row],[LAMINATION MACHINE (REALTIME)]]="","",RIGHT(Data_Power_app[[#This Row],[LAMINATION MACHINE (REALTIME)]],1)=RIGHT(Data_Power_app[[#This Row],[LAMINATION MACHINE (PLAN)]],1)))</f>
        <v/>
      </c>
    </row>
    <row r="1868" spans="1:60" x14ac:dyDescent="0.25">
      <c r="A1868" s="27">
        <v>2937</v>
      </c>
      <c r="B1868" s="30" t="s">
        <v>8311</v>
      </c>
      <c r="C1868" s="30" t="s">
        <v>8312</v>
      </c>
      <c r="D1868" s="30" t="s">
        <v>75</v>
      </c>
      <c r="E1868" s="30" t="s">
        <v>76</v>
      </c>
      <c r="F1868" s="30" t="s">
        <v>59</v>
      </c>
      <c r="G1868" s="30">
        <v>241</v>
      </c>
      <c r="H1868" s="4">
        <v>45812</v>
      </c>
      <c r="I1868" s="30">
        <v>45808</v>
      </c>
      <c r="J1868" s="4">
        <v>45808</v>
      </c>
      <c r="K1868" s="4">
        <v>45813</v>
      </c>
      <c r="L1868" s="4">
        <v>45811.420092592591</v>
      </c>
      <c r="M1868" s="4">
        <v>45813</v>
      </c>
      <c r="N1868" s="4"/>
      <c r="O1868" s="4" t="s">
        <v>60</v>
      </c>
      <c r="P1868" s="4" t="s">
        <v>60</v>
      </c>
      <c r="Q1868" s="4" t="s">
        <v>60</v>
      </c>
      <c r="R1868" s="4" t="s">
        <v>60</v>
      </c>
      <c r="S1868" s="4" t="s">
        <v>60</v>
      </c>
      <c r="T1868" s="4">
        <v>45817</v>
      </c>
      <c r="U1868" s="4"/>
      <c r="V1868" s="4"/>
      <c r="W1868" s="4">
        <v>45818</v>
      </c>
      <c r="X1868" s="4"/>
      <c r="Y1868" s="4" t="s">
        <v>60</v>
      </c>
      <c r="Z1868" s="4">
        <v>45820</v>
      </c>
      <c r="AA1868" s="4"/>
      <c r="AB1868" s="4" t="s">
        <v>60</v>
      </c>
      <c r="AC1868" s="4">
        <v>45821</v>
      </c>
      <c r="AD1868" s="4">
        <v>45822</v>
      </c>
      <c r="AE1868" s="4">
        <v>45824</v>
      </c>
      <c r="AF1868" s="4"/>
      <c r="AG1868" s="30" t="s">
        <v>88</v>
      </c>
      <c r="AH1868" s="30" t="s">
        <v>78</v>
      </c>
      <c r="AI1868" s="30" t="s">
        <v>1725</v>
      </c>
      <c r="AJ1868" s="30" t="s">
        <v>79</v>
      </c>
      <c r="AK1868" s="30" t="s">
        <v>100</v>
      </c>
      <c r="AL1868" s="30" t="s">
        <v>193</v>
      </c>
      <c r="AM1868" s="30" t="s">
        <v>194</v>
      </c>
      <c r="AN1868" s="30">
        <v>10.171950000000001</v>
      </c>
      <c r="AO1868" s="30" t="s">
        <v>82</v>
      </c>
      <c r="AP1868" s="30" t="s">
        <v>83</v>
      </c>
      <c r="AQ1868" s="30">
        <v>8.7270599999999998</v>
      </c>
      <c r="AR1868" s="30" t="s">
        <v>68</v>
      </c>
      <c r="AS1868" s="30"/>
      <c r="AT1868" s="30"/>
      <c r="AU1868" s="30" t="s">
        <v>277</v>
      </c>
      <c r="AV1868" s="30" t="s">
        <v>278</v>
      </c>
      <c r="AW1868" s="30">
        <v>18.909289999999999</v>
      </c>
      <c r="AX1868" s="30" t="s">
        <v>222</v>
      </c>
      <c r="AY1868" s="30" t="s">
        <v>223</v>
      </c>
      <c r="AZ1868" s="3">
        <v>169</v>
      </c>
      <c r="BA1868" s="30" t="s">
        <v>60</v>
      </c>
      <c r="BB1868" s="30">
        <v>241</v>
      </c>
      <c r="BC1868" s="30" t="s">
        <v>60</v>
      </c>
      <c r="BD1868" s="30" t="s">
        <v>60</v>
      </c>
      <c r="BE1868" s="30" t="s">
        <v>60</v>
      </c>
      <c r="BF1868" s="35" t="str">
        <f>IFERROR(VLOOKUP(Data_Power_app[[#This Row],[PRO ODER]],'Result'!A:C,3,0),"")</f>
        <v/>
      </c>
      <c r="BG1868" s="14" t="str">
        <f>IFERROR(VLOOKUP(Data_Power_app[[#This Row],[PRO ODER]]&amp;"LAM_IN",'Real Time'!A:E,4,0),"")</f>
        <v/>
      </c>
      <c r="BH1868" s="37" t="str">
        <f>IF(Data_Power_app[[#This Row],[LAMINATION MACHINE (PLAN)]]="","",IF(Data_Power_app[[#This Row],[LAMINATION MACHINE (REALTIME)]]="","",RIGHT(Data_Power_app[[#This Row],[LAMINATION MACHINE (REALTIME)]],1)=RIGHT(Data_Power_app[[#This Row],[LAMINATION MACHINE (PLAN)]],1)))</f>
        <v/>
      </c>
    </row>
    <row r="1869" spans="1:60" x14ac:dyDescent="0.25">
      <c r="A1869" s="27">
        <v>2953</v>
      </c>
      <c r="B1869" s="30" t="s">
        <v>3331</v>
      </c>
      <c r="C1869" s="30" t="s">
        <v>3332</v>
      </c>
      <c r="D1869" s="30" t="s">
        <v>300</v>
      </c>
      <c r="E1869" s="30" t="s">
        <v>388</v>
      </c>
      <c r="F1869" s="30" t="s">
        <v>59</v>
      </c>
      <c r="G1869" s="30">
        <v>31136</v>
      </c>
      <c r="H1869" s="4">
        <v>45806</v>
      </c>
      <c r="I1869" s="30">
        <v>45803</v>
      </c>
      <c r="J1869" s="4">
        <v>45807</v>
      </c>
      <c r="K1869" s="4">
        <v>45807</v>
      </c>
      <c r="L1869" s="4">
        <v>45807.151458333334</v>
      </c>
      <c r="M1869" s="4">
        <v>45807</v>
      </c>
      <c r="N1869" s="4">
        <v>45808.883321759262</v>
      </c>
      <c r="O1869" s="4" t="s">
        <v>60</v>
      </c>
      <c r="P1869" s="4" t="s">
        <v>60</v>
      </c>
      <c r="Q1869" s="4" t="s">
        <v>60</v>
      </c>
      <c r="R1869" s="4" t="s">
        <v>60</v>
      </c>
      <c r="S1869" s="4" t="s">
        <v>60</v>
      </c>
      <c r="T1869" s="4">
        <v>45818</v>
      </c>
      <c r="U1869" s="4"/>
      <c r="V1869" s="4"/>
      <c r="W1869" s="4">
        <v>45820</v>
      </c>
      <c r="X1869" s="4"/>
      <c r="Y1869" s="4" t="s">
        <v>60</v>
      </c>
      <c r="Z1869" s="4">
        <v>45821</v>
      </c>
      <c r="AA1869" s="4"/>
      <c r="AB1869" s="4" t="s">
        <v>60</v>
      </c>
      <c r="AC1869" s="4">
        <v>45822</v>
      </c>
      <c r="AD1869" s="4">
        <v>45822</v>
      </c>
      <c r="AE1869" s="4">
        <v>45824</v>
      </c>
      <c r="AF1869" s="4"/>
      <c r="AG1869" s="30" t="s">
        <v>266</v>
      </c>
      <c r="AH1869" s="30" t="s">
        <v>2185</v>
      </c>
      <c r="AI1869" s="30" t="s">
        <v>3333</v>
      </c>
      <c r="AJ1869" s="30" t="s">
        <v>2186</v>
      </c>
      <c r="AK1869" s="30" t="s">
        <v>100</v>
      </c>
      <c r="AL1869" s="30" t="s">
        <v>395</v>
      </c>
      <c r="AM1869" s="30" t="s">
        <v>396</v>
      </c>
      <c r="AN1869" s="30">
        <v>512.25606000000005</v>
      </c>
      <c r="AO1869" s="30" t="s">
        <v>68</v>
      </c>
      <c r="AP1869" s="30"/>
      <c r="AQ1869" s="30"/>
      <c r="AR1869" s="30" t="s">
        <v>68</v>
      </c>
      <c r="AS1869" s="30"/>
      <c r="AT1869" s="30"/>
      <c r="AU1869" s="30" t="s">
        <v>847</v>
      </c>
      <c r="AV1869" s="30" t="s">
        <v>848</v>
      </c>
      <c r="AW1869" s="30">
        <v>2240.2290600000001</v>
      </c>
      <c r="AX1869" s="30" t="s">
        <v>2953</v>
      </c>
      <c r="AY1869" s="30" t="s">
        <v>2954</v>
      </c>
      <c r="AZ1869" s="3">
        <v>31136</v>
      </c>
      <c r="BA1869" s="30" t="s">
        <v>60</v>
      </c>
      <c r="BB1869" s="30">
        <v>31136</v>
      </c>
      <c r="BC1869" s="30" t="s">
        <v>60</v>
      </c>
      <c r="BD1869" s="30" t="s">
        <v>60</v>
      </c>
      <c r="BE1869" s="30" t="s">
        <v>60</v>
      </c>
      <c r="BF1869" s="35" t="str">
        <f>IFERROR(VLOOKUP(Data_Power_app[[#This Row],[PRO ODER]],'Result'!A:C,3,0),"")</f>
        <v/>
      </c>
      <c r="BG1869" s="14" t="str">
        <f>IFERROR(VLOOKUP(Data_Power_app[[#This Row],[PRO ODER]]&amp;"LAM_IN",'Real Time'!A:E,4,0),"")</f>
        <v/>
      </c>
      <c r="BH1869" s="37" t="str">
        <f>IF(Data_Power_app[[#This Row],[LAMINATION MACHINE (PLAN)]]="","",IF(Data_Power_app[[#This Row],[LAMINATION MACHINE (REALTIME)]]="","",RIGHT(Data_Power_app[[#This Row],[LAMINATION MACHINE (REALTIME)]],1)=RIGHT(Data_Power_app[[#This Row],[LAMINATION MACHINE (PLAN)]],1)))</f>
        <v/>
      </c>
    </row>
    <row r="1870" spans="1:60" x14ac:dyDescent="0.25">
      <c r="A1870" s="27">
        <v>2955</v>
      </c>
      <c r="B1870" s="30" t="s">
        <v>8313</v>
      </c>
      <c r="C1870" s="30" t="s">
        <v>8314</v>
      </c>
      <c r="D1870" s="30" t="s">
        <v>75</v>
      </c>
      <c r="E1870" s="30" t="s">
        <v>446</v>
      </c>
      <c r="F1870" s="30" t="s">
        <v>59</v>
      </c>
      <c r="G1870" s="30">
        <v>62</v>
      </c>
      <c r="H1870" s="4">
        <v>45812</v>
      </c>
      <c r="I1870" s="30">
        <v>45808</v>
      </c>
      <c r="J1870" s="4" t="s">
        <v>68</v>
      </c>
      <c r="K1870" s="4">
        <v>45813</v>
      </c>
      <c r="L1870" s="4">
        <v>45811.413136574076</v>
      </c>
      <c r="M1870" s="4">
        <v>45813</v>
      </c>
      <c r="N1870" s="4"/>
      <c r="O1870" s="4" t="s">
        <v>60</v>
      </c>
      <c r="P1870" s="4" t="s">
        <v>60</v>
      </c>
      <c r="Q1870" s="4" t="s">
        <v>60</v>
      </c>
      <c r="R1870" s="4" t="s">
        <v>60</v>
      </c>
      <c r="S1870" s="4" t="s">
        <v>60</v>
      </c>
      <c r="T1870" s="4">
        <v>45817</v>
      </c>
      <c r="U1870" s="4"/>
      <c r="V1870" s="4"/>
      <c r="W1870" s="4">
        <v>45818</v>
      </c>
      <c r="X1870" s="4"/>
      <c r="Y1870" s="4" t="s">
        <v>60</v>
      </c>
      <c r="Z1870" s="4" t="s">
        <v>60</v>
      </c>
      <c r="AA1870" s="4"/>
      <c r="AB1870" s="4" t="s">
        <v>60</v>
      </c>
      <c r="AC1870" s="4">
        <v>45821</v>
      </c>
      <c r="AD1870" s="4">
        <v>45822</v>
      </c>
      <c r="AE1870" s="4">
        <v>45824</v>
      </c>
      <c r="AF1870" s="4"/>
      <c r="AG1870" s="30" t="s">
        <v>88</v>
      </c>
      <c r="AH1870" s="30" t="s">
        <v>189</v>
      </c>
      <c r="AI1870" s="30" t="s">
        <v>8315</v>
      </c>
      <c r="AJ1870" s="30" t="s">
        <v>191</v>
      </c>
      <c r="AK1870" s="30" t="s">
        <v>192</v>
      </c>
      <c r="AL1870" s="30" t="s">
        <v>193</v>
      </c>
      <c r="AM1870" s="30" t="s">
        <v>194</v>
      </c>
      <c r="AN1870" s="30">
        <v>2.3266499999999999</v>
      </c>
      <c r="AO1870" s="30" t="s">
        <v>82</v>
      </c>
      <c r="AP1870" s="30" t="s">
        <v>83</v>
      </c>
      <c r="AQ1870" s="30">
        <v>2.01423</v>
      </c>
      <c r="AR1870" s="30" t="s">
        <v>68</v>
      </c>
      <c r="AS1870" s="30"/>
      <c r="AT1870" s="30"/>
      <c r="AU1870" s="30" t="s">
        <v>447</v>
      </c>
      <c r="AV1870" s="30" t="s">
        <v>448</v>
      </c>
      <c r="AW1870" s="30">
        <v>4.3252699999999997</v>
      </c>
      <c r="AX1870" s="30" t="s">
        <v>68</v>
      </c>
      <c r="AY1870" s="30" t="s">
        <v>68</v>
      </c>
      <c r="AZ1870" s="3" t="s">
        <v>68</v>
      </c>
      <c r="BA1870" s="30" t="s">
        <v>60</v>
      </c>
      <c r="BB1870" s="30">
        <v>62</v>
      </c>
      <c r="BC1870" s="30" t="s">
        <v>60</v>
      </c>
      <c r="BD1870" s="30" t="s">
        <v>60</v>
      </c>
      <c r="BE1870" s="30" t="s">
        <v>60</v>
      </c>
      <c r="BF1870" s="35" t="str">
        <f>IFERROR(VLOOKUP(Data_Power_app[[#This Row],[PRO ODER]],'Result'!A:C,3,0),"")</f>
        <v/>
      </c>
      <c r="BG1870" s="14" t="str">
        <f>IFERROR(VLOOKUP(Data_Power_app[[#This Row],[PRO ODER]]&amp;"LAM_IN",'Real Time'!A:E,4,0),"")</f>
        <v/>
      </c>
      <c r="BH1870" s="37" t="str">
        <f>IF(Data_Power_app[[#This Row],[LAMINATION MACHINE (PLAN)]]="","",IF(Data_Power_app[[#This Row],[LAMINATION MACHINE (REALTIME)]]="","",RIGHT(Data_Power_app[[#This Row],[LAMINATION MACHINE (REALTIME)]],1)=RIGHT(Data_Power_app[[#This Row],[LAMINATION MACHINE (PLAN)]],1)))</f>
        <v/>
      </c>
    </row>
    <row r="1871" spans="1:60" x14ac:dyDescent="0.25">
      <c r="A1871" s="27">
        <v>2965</v>
      </c>
      <c r="B1871" s="30" t="s">
        <v>1271</v>
      </c>
      <c r="C1871" s="30" t="s">
        <v>1272</v>
      </c>
      <c r="D1871" s="30" t="s">
        <v>86</v>
      </c>
      <c r="E1871" s="30" t="s">
        <v>184</v>
      </c>
      <c r="F1871" s="30" t="s">
        <v>59</v>
      </c>
      <c r="G1871" s="30">
        <v>4465</v>
      </c>
      <c r="H1871" s="4">
        <v>45812</v>
      </c>
      <c r="I1871" s="30">
        <v>45798</v>
      </c>
      <c r="J1871" s="4">
        <v>45798</v>
      </c>
      <c r="K1871" s="4">
        <v>45813</v>
      </c>
      <c r="L1871" s="4">
        <v>45800.405717592592</v>
      </c>
      <c r="M1871" s="4">
        <v>45815</v>
      </c>
      <c r="N1871" s="4">
        <v>45801.425000000003</v>
      </c>
      <c r="O1871" s="4" t="s">
        <v>60</v>
      </c>
      <c r="P1871" s="4" t="s">
        <v>60</v>
      </c>
      <c r="Q1871" s="4" t="s">
        <v>60</v>
      </c>
      <c r="R1871" s="4" t="s">
        <v>60</v>
      </c>
      <c r="S1871" s="4" t="s">
        <v>60</v>
      </c>
      <c r="T1871" s="4">
        <v>45817</v>
      </c>
      <c r="U1871" s="4">
        <v>45805.402418981481</v>
      </c>
      <c r="V1871" s="4"/>
      <c r="W1871" s="4">
        <v>45818</v>
      </c>
      <c r="X1871" s="4"/>
      <c r="Y1871" s="4" t="s">
        <v>60</v>
      </c>
      <c r="Z1871" s="4">
        <v>45820</v>
      </c>
      <c r="AA1871" s="4"/>
      <c r="AB1871" s="4" t="s">
        <v>60</v>
      </c>
      <c r="AC1871" s="4">
        <v>45821</v>
      </c>
      <c r="AD1871" s="4">
        <v>45822</v>
      </c>
      <c r="AE1871" s="4">
        <v>45825</v>
      </c>
      <c r="AF1871" s="4"/>
      <c r="AG1871" s="30" t="s">
        <v>266</v>
      </c>
      <c r="AH1871" s="30" t="s">
        <v>185</v>
      </c>
      <c r="AI1871" s="30" t="s">
        <v>476</v>
      </c>
      <c r="AJ1871" s="30" t="s">
        <v>186</v>
      </c>
      <c r="AK1871" s="30" t="s">
        <v>100</v>
      </c>
      <c r="AL1871" s="30" t="s">
        <v>187</v>
      </c>
      <c r="AM1871" s="30" t="s">
        <v>188</v>
      </c>
      <c r="AN1871" s="30">
        <v>159.76288</v>
      </c>
      <c r="AO1871" s="30" t="s">
        <v>68</v>
      </c>
      <c r="AP1871" s="30"/>
      <c r="AQ1871" s="30"/>
      <c r="AR1871" s="30" t="s">
        <v>68</v>
      </c>
      <c r="AS1871" s="30"/>
      <c r="AT1871" s="30"/>
      <c r="AU1871" s="30" t="s">
        <v>477</v>
      </c>
      <c r="AV1871" s="30" t="s">
        <v>478</v>
      </c>
      <c r="AW1871" s="30">
        <v>349.38153</v>
      </c>
      <c r="AX1871" s="30" t="s">
        <v>233</v>
      </c>
      <c r="AY1871" s="30" t="s">
        <v>234</v>
      </c>
      <c r="AZ1871" s="3">
        <v>3624</v>
      </c>
      <c r="BA1871" s="30" t="s">
        <v>60</v>
      </c>
      <c r="BB1871" s="30">
        <v>4465</v>
      </c>
      <c r="BC1871" s="30" t="s">
        <v>60</v>
      </c>
      <c r="BD1871" s="30" t="s">
        <v>60</v>
      </c>
      <c r="BE1871" s="30" t="s">
        <v>60</v>
      </c>
      <c r="BF1871" s="35" t="str">
        <f>IFERROR(VLOOKUP(Data_Power_app[[#This Row],[PRO ODER]],'Result'!A:C,3,0),"")</f>
        <v/>
      </c>
      <c r="BG1871" s="14" t="str">
        <f>IFERROR(VLOOKUP(Data_Power_app[[#This Row],[PRO ODER]]&amp;"LAM_IN",'Real Time'!A:E,4,0),"")</f>
        <v/>
      </c>
      <c r="BH1871" s="37" t="str">
        <f>IF(Data_Power_app[[#This Row],[LAMINATION MACHINE (PLAN)]]="","",IF(Data_Power_app[[#This Row],[LAMINATION MACHINE (REALTIME)]]="","",RIGHT(Data_Power_app[[#This Row],[LAMINATION MACHINE (REALTIME)]],1)=RIGHT(Data_Power_app[[#This Row],[LAMINATION MACHINE (PLAN)]],1)))</f>
        <v/>
      </c>
    </row>
    <row r="1872" spans="1:60" x14ac:dyDescent="0.25">
      <c r="A1872" s="27">
        <v>2970</v>
      </c>
      <c r="B1872" s="30" t="s">
        <v>11183</v>
      </c>
      <c r="C1872" s="30" t="s">
        <v>11184</v>
      </c>
      <c r="D1872" s="30" t="s">
        <v>57</v>
      </c>
      <c r="E1872" s="30" t="s">
        <v>58</v>
      </c>
      <c r="F1872" s="30" t="s">
        <v>59</v>
      </c>
      <c r="G1872" s="30">
        <v>1588</v>
      </c>
      <c r="H1872" s="4">
        <v>45815</v>
      </c>
      <c r="I1872" s="30">
        <v>45811</v>
      </c>
      <c r="J1872" s="4" t="s">
        <v>60</v>
      </c>
      <c r="K1872" s="4">
        <v>45817</v>
      </c>
      <c r="L1872" s="4"/>
      <c r="M1872" s="4">
        <v>45818</v>
      </c>
      <c r="N1872" s="4"/>
      <c r="O1872" s="4" t="s">
        <v>60</v>
      </c>
      <c r="P1872" s="4" t="s">
        <v>60</v>
      </c>
      <c r="Q1872" s="4" t="s">
        <v>60</v>
      </c>
      <c r="R1872" s="4" t="s">
        <v>60</v>
      </c>
      <c r="S1872" s="4" t="s">
        <v>60</v>
      </c>
      <c r="T1872" s="4">
        <v>45820</v>
      </c>
      <c r="U1872" s="4"/>
      <c r="V1872" s="4"/>
      <c r="W1872" s="4">
        <v>45821</v>
      </c>
      <c r="X1872" s="4"/>
      <c r="Y1872" s="4" t="s">
        <v>60</v>
      </c>
      <c r="Z1872" s="4">
        <v>45821</v>
      </c>
      <c r="AA1872" s="4"/>
      <c r="AB1872" s="4" t="s">
        <v>60</v>
      </c>
      <c r="AC1872" s="4">
        <v>45822</v>
      </c>
      <c r="AD1872" s="4">
        <v>45822</v>
      </c>
      <c r="AE1872" s="4">
        <v>45825</v>
      </c>
      <c r="AF1872" s="4"/>
      <c r="AG1872" s="30" t="s">
        <v>126</v>
      </c>
      <c r="AH1872" s="30" t="s">
        <v>143</v>
      </c>
      <c r="AI1872" s="30" t="s">
        <v>11185</v>
      </c>
      <c r="AJ1872" s="30" t="s">
        <v>64</v>
      </c>
      <c r="AK1872" s="30" t="s">
        <v>100</v>
      </c>
      <c r="AL1872" s="30" t="s">
        <v>66</v>
      </c>
      <c r="AM1872" s="30" t="s">
        <v>67</v>
      </c>
      <c r="AN1872" s="30">
        <v>56.073410000000003</v>
      </c>
      <c r="AO1872" s="30" t="s">
        <v>68</v>
      </c>
      <c r="AP1872" s="30"/>
      <c r="AQ1872" s="30"/>
      <c r="AR1872" s="30" t="s">
        <v>68</v>
      </c>
      <c r="AS1872" s="30"/>
      <c r="AT1872" s="30"/>
      <c r="AU1872" s="30" t="s">
        <v>807</v>
      </c>
      <c r="AV1872" s="30" t="s">
        <v>808</v>
      </c>
      <c r="AW1872" s="30">
        <v>122.63306</v>
      </c>
      <c r="AX1872" s="30" t="s">
        <v>933</v>
      </c>
      <c r="AY1872" s="30" t="s">
        <v>934</v>
      </c>
      <c r="AZ1872" s="3">
        <v>1588</v>
      </c>
      <c r="BA1872" s="30" t="s">
        <v>60</v>
      </c>
      <c r="BB1872" s="30">
        <v>1588</v>
      </c>
      <c r="BC1872" s="30" t="s">
        <v>60</v>
      </c>
      <c r="BD1872" s="30" t="s">
        <v>60</v>
      </c>
      <c r="BE1872" s="30" t="s">
        <v>60</v>
      </c>
      <c r="BF1872" s="35" t="str">
        <f>IFERROR(VLOOKUP(Data_Power_app[[#This Row],[PRO ODER]],'Result'!A:C,3,0),"")</f>
        <v>LAMINATION 6</v>
      </c>
      <c r="BG1872" s="14" t="str">
        <f>IFERROR(VLOOKUP(Data_Power_app[[#This Row],[PRO ODER]]&amp;"LAM_IN",'Real Time'!A:E,4,0),"")</f>
        <v/>
      </c>
      <c r="BH1872" s="37" t="str">
        <f>IF(Data_Power_app[[#This Row],[LAMINATION MACHINE (PLAN)]]="","",IF(Data_Power_app[[#This Row],[LAMINATION MACHINE (REALTIME)]]="","",RIGHT(Data_Power_app[[#This Row],[LAMINATION MACHINE (REALTIME)]],1)=RIGHT(Data_Power_app[[#This Row],[LAMINATION MACHINE (PLAN)]],1)))</f>
        <v/>
      </c>
    </row>
    <row r="1873" spans="1:60" x14ac:dyDescent="0.25">
      <c r="A1873" s="27">
        <v>2971</v>
      </c>
      <c r="B1873" s="30" t="s">
        <v>11186</v>
      </c>
      <c r="C1873" s="30" t="s">
        <v>11187</v>
      </c>
      <c r="D1873" s="30" t="s">
        <v>57</v>
      </c>
      <c r="E1873" s="30" t="s">
        <v>58</v>
      </c>
      <c r="F1873" s="30" t="s">
        <v>59</v>
      </c>
      <c r="G1873" s="30">
        <v>7008</v>
      </c>
      <c r="H1873" s="4">
        <v>45815</v>
      </c>
      <c r="I1873" s="30">
        <v>45811</v>
      </c>
      <c r="J1873" s="4" t="s">
        <v>60</v>
      </c>
      <c r="K1873" s="4">
        <v>45817</v>
      </c>
      <c r="L1873" s="4"/>
      <c r="M1873" s="4">
        <v>45818</v>
      </c>
      <c r="N1873" s="4"/>
      <c r="O1873" s="4" t="s">
        <v>60</v>
      </c>
      <c r="P1873" s="4" t="s">
        <v>60</v>
      </c>
      <c r="Q1873" s="4" t="s">
        <v>60</v>
      </c>
      <c r="R1873" s="4" t="s">
        <v>60</v>
      </c>
      <c r="S1873" s="4" t="s">
        <v>60</v>
      </c>
      <c r="T1873" s="4">
        <v>45820</v>
      </c>
      <c r="U1873" s="4"/>
      <c r="V1873" s="4"/>
      <c r="W1873" s="4">
        <v>45821</v>
      </c>
      <c r="X1873" s="4"/>
      <c r="Y1873" s="4" t="s">
        <v>60</v>
      </c>
      <c r="Z1873" s="4">
        <v>45821</v>
      </c>
      <c r="AA1873" s="4"/>
      <c r="AB1873" s="4" t="s">
        <v>60</v>
      </c>
      <c r="AC1873" s="4">
        <v>45822</v>
      </c>
      <c r="AD1873" s="4">
        <v>45822</v>
      </c>
      <c r="AE1873" s="4">
        <v>45825</v>
      </c>
      <c r="AF1873" s="4"/>
      <c r="AG1873" s="30" t="s">
        <v>126</v>
      </c>
      <c r="AH1873" s="30" t="s">
        <v>143</v>
      </c>
      <c r="AI1873" s="30" t="s">
        <v>11185</v>
      </c>
      <c r="AJ1873" s="30" t="s">
        <v>64</v>
      </c>
      <c r="AK1873" s="30" t="s">
        <v>100</v>
      </c>
      <c r="AL1873" s="30" t="s">
        <v>66</v>
      </c>
      <c r="AM1873" s="30" t="s">
        <v>67</v>
      </c>
      <c r="AN1873" s="30">
        <v>259.90786000000003</v>
      </c>
      <c r="AO1873" s="30" t="s">
        <v>68</v>
      </c>
      <c r="AP1873" s="30"/>
      <c r="AQ1873" s="30"/>
      <c r="AR1873" s="30" t="s">
        <v>68</v>
      </c>
      <c r="AS1873" s="30"/>
      <c r="AT1873" s="30"/>
      <c r="AU1873" s="30" t="s">
        <v>807</v>
      </c>
      <c r="AV1873" s="30" t="s">
        <v>808</v>
      </c>
      <c r="AW1873" s="30">
        <v>568.38448000000005</v>
      </c>
      <c r="AX1873" s="30" t="s">
        <v>933</v>
      </c>
      <c r="AY1873" s="30" t="s">
        <v>934</v>
      </c>
      <c r="AZ1873" s="3">
        <v>7008</v>
      </c>
      <c r="BA1873" s="30" t="s">
        <v>60</v>
      </c>
      <c r="BB1873" s="30">
        <v>7008</v>
      </c>
      <c r="BC1873" s="30" t="s">
        <v>60</v>
      </c>
      <c r="BD1873" s="30" t="s">
        <v>60</v>
      </c>
      <c r="BE1873" s="30" t="s">
        <v>60</v>
      </c>
      <c r="BF1873" s="35" t="str">
        <f>IFERROR(VLOOKUP(Data_Power_app[[#This Row],[PRO ODER]],'Result'!A:C,3,0),"")</f>
        <v>LAMINATION 6</v>
      </c>
      <c r="BG1873" s="14" t="str">
        <f>IFERROR(VLOOKUP(Data_Power_app[[#This Row],[PRO ODER]]&amp;"LAM_IN",'Real Time'!A:E,4,0),"")</f>
        <v/>
      </c>
      <c r="BH1873" s="37" t="str">
        <f>IF(Data_Power_app[[#This Row],[LAMINATION MACHINE (PLAN)]]="","",IF(Data_Power_app[[#This Row],[LAMINATION MACHINE (REALTIME)]]="","",RIGHT(Data_Power_app[[#This Row],[LAMINATION MACHINE (REALTIME)]],1)=RIGHT(Data_Power_app[[#This Row],[LAMINATION MACHINE (PLAN)]],1)))</f>
        <v/>
      </c>
    </row>
    <row r="1874" spans="1:60" x14ac:dyDescent="0.25">
      <c r="A1874" s="27">
        <v>2974</v>
      </c>
      <c r="B1874" s="30" t="s">
        <v>11188</v>
      </c>
      <c r="C1874" s="30" t="s">
        <v>11189</v>
      </c>
      <c r="D1874" s="30" t="s">
        <v>57</v>
      </c>
      <c r="E1874" s="30" t="s">
        <v>58</v>
      </c>
      <c r="F1874" s="30" t="s">
        <v>59</v>
      </c>
      <c r="G1874" s="30">
        <v>1233</v>
      </c>
      <c r="H1874" s="4">
        <v>45815</v>
      </c>
      <c r="I1874" s="30">
        <v>45811</v>
      </c>
      <c r="J1874" s="4">
        <v>45722</v>
      </c>
      <c r="K1874" s="4">
        <v>45817</v>
      </c>
      <c r="L1874" s="4"/>
      <c r="M1874" s="4">
        <v>45818</v>
      </c>
      <c r="N1874" s="4"/>
      <c r="O1874" s="4" t="s">
        <v>60</v>
      </c>
      <c r="P1874" s="4" t="s">
        <v>60</v>
      </c>
      <c r="Q1874" s="4" t="s">
        <v>60</v>
      </c>
      <c r="R1874" s="4" t="s">
        <v>60</v>
      </c>
      <c r="S1874" s="4" t="s">
        <v>60</v>
      </c>
      <c r="T1874" s="4">
        <v>45820</v>
      </c>
      <c r="U1874" s="4"/>
      <c r="V1874" s="4"/>
      <c r="W1874" s="4">
        <v>45821</v>
      </c>
      <c r="X1874" s="4"/>
      <c r="Y1874" s="4" t="s">
        <v>60</v>
      </c>
      <c r="Z1874" s="4">
        <v>45821</v>
      </c>
      <c r="AA1874" s="4"/>
      <c r="AB1874" s="4" t="s">
        <v>60</v>
      </c>
      <c r="AC1874" s="4">
        <v>45822</v>
      </c>
      <c r="AD1874" s="4">
        <v>45822</v>
      </c>
      <c r="AE1874" s="4">
        <v>45825</v>
      </c>
      <c r="AF1874" s="4"/>
      <c r="AG1874" s="30" t="s">
        <v>126</v>
      </c>
      <c r="AH1874" s="30" t="s">
        <v>115</v>
      </c>
      <c r="AI1874" s="30" t="s">
        <v>11190</v>
      </c>
      <c r="AJ1874" s="30" t="s">
        <v>64</v>
      </c>
      <c r="AK1874" s="30" t="s">
        <v>100</v>
      </c>
      <c r="AL1874" s="30" t="s">
        <v>66</v>
      </c>
      <c r="AM1874" s="30" t="s">
        <v>67</v>
      </c>
      <c r="AN1874" s="30">
        <v>41.500889999999998</v>
      </c>
      <c r="AO1874" s="30" t="s">
        <v>68</v>
      </c>
      <c r="AP1874" s="30"/>
      <c r="AQ1874" s="30"/>
      <c r="AR1874" s="30" t="s">
        <v>68</v>
      </c>
      <c r="AS1874" s="30"/>
      <c r="AT1874" s="30"/>
      <c r="AU1874" s="30" t="s">
        <v>807</v>
      </c>
      <c r="AV1874" s="30" t="s">
        <v>808</v>
      </c>
      <c r="AW1874" s="30">
        <v>90.767359999999996</v>
      </c>
      <c r="AX1874" s="30" t="s">
        <v>69</v>
      </c>
      <c r="AY1874" s="30" t="s">
        <v>70</v>
      </c>
      <c r="AZ1874" s="3">
        <v>1233</v>
      </c>
      <c r="BA1874" s="30" t="s">
        <v>60</v>
      </c>
      <c r="BB1874" s="30">
        <v>1233</v>
      </c>
      <c r="BC1874" s="30" t="s">
        <v>60</v>
      </c>
      <c r="BD1874" s="30" t="s">
        <v>60</v>
      </c>
      <c r="BE1874" s="30" t="s">
        <v>60</v>
      </c>
      <c r="BF1874" s="35" t="str">
        <f>IFERROR(VLOOKUP(Data_Power_app[[#This Row],[PRO ODER]],'Result'!A:C,3,0),"")</f>
        <v>LAMINATION 6</v>
      </c>
      <c r="BG1874" s="14" t="str">
        <f>IFERROR(VLOOKUP(Data_Power_app[[#This Row],[PRO ODER]]&amp;"LAM_IN",'Real Time'!A:E,4,0),"")</f>
        <v/>
      </c>
      <c r="BH1874" s="37" t="str">
        <f>IF(Data_Power_app[[#This Row],[LAMINATION MACHINE (PLAN)]]="","",IF(Data_Power_app[[#This Row],[LAMINATION MACHINE (REALTIME)]]="","",RIGHT(Data_Power_app[[#This Row],[LAMINATION MACHINE (REALTIME)]],1)=RIGHT(Data_Power_app[[#This Row],[LAMINATION MACHINE (PLAN)]],1)))</f>
        <v/>
      </c>
    </row>
    <row r="1875" spans="1:60" x14ac:dyDescent="0.25">
      <c r="A1875" s="27">
        <v>2975</v>
      </c>
      <c r="B1875" s="30" t="s">
        <v>11191</v>
      </c>
      <c r="C1875" s="30" t="s">
        <v>11192</v>
      </c>
      <c r="D1875" s="30" t="s">
        <v>57</v>
      </c>
      <c r="E1875" s="30" t="s">
        <v>58</v>
      </c>
      <c r="F1875" s="30" t="s">
        <v>59</v>
      </c>
      <c r="G1875" s="30">
        <v>3448</v>
      </c>
      <c r="H1875" s="4">
        <v>45815</v>
      </c>
      <c r="I1875" s="30">
        <v>45811</v>
      </c>
      <c r="J1875" s="4">
        <v>45722</v>
      </c>
      <c r="K1875" s="4">
        <v>45817</v>
      </c>
      <c r="L1875" s="4"/>
      <c r="M1875" s="4">
        <v>45818</v>
      </c>
      <c r="N1875" s="4"/>
      <c r="O1875" s="4" t="s">
        <v>60</v>
      </c>
      <c r="P1875" s="4" t="s">
        <v>60</v>
      </c>
      <c r="Q1875" s="4" t="s">
        <v>60</v>
      </c>
      <c r="R1875" s="4" t="s">
        <v>60</v>
      </c>
      <c r="S1875" s="4" t="s">
        <v>60</v>
      </c>
      <c r="T1875" s="4">
        <v>45820</v>
      </c>
      <c r="U1875" s="4"/>
      <c r="V1875" s="4"/>
      <c r="W1875" s="4">
        <v>45821</v>
      </c>
      <c r="X1875" s="4"/>
      <c r="Y1875" s="4" t="s">
        <v>60</v>
      </c>
      <c r="Z1875" s="4">
        <v>45821</v>
      </c>
      <c r="AA1875" s="4"/>
      <c r="AB1875" s="4" t="s">
        <v>60</v>
      </c>
      <c r="AC1875" s="4">
        <v>45822</v>
      </c>
      <c r="AD1875" s="4">
        <v>45822</v>
      </c>
      <c r="AE1875" s="4">
        <v>45825</v>
      </c>
      <c r="AF1875" s="4"/>
      <c r="AG1875" s="30" t="s">
        <v>126</v>
      </c>
      <c r="AH1875" s="30" t="s">
        <v>115</v>
      </c>
      <c r="AI1875" s="30" t="s">
        <v>11190</v>
      </c>
      <c r="AJ1875" s="30" t="s">
        <v>64</v>
      </c>
      <c r="AK1875" s="30" t="s">
        <v>100</v>
      </c>
      <c r="AL1875" s="30" t="s">
        <v>66</v>
      </c>
      <c r="AM1875" s="30" t="s">
        <v>67</v>
      </c>
      <c r="AN1875" s="30">
        <v>129.53036</v>
      </c>
      <c r="AO1875" s="30" t="s">
        <v>68</v>
      </c>
      <c r="AP1875" s="30"/>
      <c r="AQ1875" s="30"/>
      <c r="AR1875" s="30" t="s">
        <v>68</v>
      </c>
      <c r="AS1875" s="30"/>
      <c r="AT1875" s="30"/>
      <c r="AU1875" s="30" t="s">
        <v>807</v>
      </c>
      <c r="AV1875" s="30" t="s">
        <v>808</v>
      </c>
      <c r="AW1875" s="30">
        <v>283.26092999999997</v>
      </c>
      <c r="AX1875" s="30" t="s">
        <v>69</v>
      </c>
      <c r="AY1875" s="30" t="s">
        <v>70</v>
      </c>
      <c r="AZ1875" s="3">
        <v>3448</v>
      </c>
      <c r="BA1875" s="30" t="s">
        <v>60</v>
      </c>
      <c r="BB1875" s="30">
        <v>3448</v>
      </c>
      <c r="BC1875" s="30" t="s">
        <v>60</v>
      </c>
      <c r="BD1875" s="30" t="s">
        <v>60</v>
      </c>
      <c r="BE1875" s="30" t="s">
        <v>60</v>
      </c>
      <c r="BF1875" s="35" t="str">
        <f>IFERROR(VLOOKUP(Data_Power_app[[#This Row],[PRO ODER]],'Result'!A:C,3,0),"")</f>
        <v>LAMINATION 6</v>
      </c>
      <c r="BG1875" s="14" t="str">
        <f>IFERROR(VLOOKUP(Data_Power_app[[#This Row],[PRO ODER]]&amp;"LAM_IN",'Real Time'!A:E,4,0),"")</f>
        <v/>
      </c>
      <c r="BH1875" s="37" t="str">
        <f>IF(Data_Power_app[[#This Row],[LAMINATION MACHINE (PLAN)]]="","",IF(Data_Power_app[[#This Row],[LAMINATION MACHINE (REALTIME)]]="","",RIGHT(Data_Power_app[[#This Row],[LAMINATION MACHINE (REALTIME)]],1)=RIGHT(Data_Power_app[[#This Row],[LAMINATION MACHINE (PLAN)]],1)))</f>
        <v/>
      </c>
    </row>
    <row r="1876" spans="1:60" x14ac:dyDescent="0.25">
      <c r="A1876" s="27">
        <v>2976</v>
      </c>
      <c r="B1876" s="30" t="s">
        <v>11193</v>
      </c>
      <c r="C1876" s="30" t="s">
        <v>11194</v>
      </c>
      <c r="D1876" s="30" t="s">
        <v>57</v>
      </c>
      <c r="E1876" s="30" t="s">
        <v>58</v>
      </c>
      <c r="F1876" s="30" t="s">
        <v>59</v>
      </c>
      <c r="G1876" s="30">
        <v>5</v>
      </c>
      <c r="H1876" s="4">
        <v>45815</v>
      </c>
      <c r="I1876" s="30">
        <v>45811</v>
      </c>
      <c r="J1876" s="4" t="s">
        <v>60</v>
      </c>
      <c r="K1876" s="4">
        <v>45817</v>
      </c>
      <c r="L1876" s="4"/>
      <c r="M1876" s="4">
        <v>45818</v>
      </c>
      <c r="N1876" s="4"/>
      <c r="O1876" s="4" t="s">
        <v>60</v>
      </c>
      <c r="P1876" s="4" t="s">
        <v>60</v>
      </c>
      <c r="Q1876" s="4" t="s">
        <v>60</v>
      </c>
      <c r="R1876" s="4" t="s">
        <v>60</v>
      </c>
      <c r="S1876" s="4" t="s">
        <v>60</v>
      </c>
      <c r="T1876" s="4">
        <v>45820</v>
      </c>
      <c r="U1876" s="4"/>
      <c r="V1876" s="4"/>
      <c r="W1876" s="4">
        <v>45821</v>
      </c>
      <c r="X1876" s="4"/>
      <c r="Y1876" s="4" t="s">
        <v>60</v>
      </c>
      <c r="Z1876" s="4">
        <v>45821</v>
      </c>
      <c r="AA1876" s="4"/>
      <c r="AB1876" s="4" t="s">
        <v>60</v>
      </c>
      <c r="AC1876" s="4">
        <v>45822</v>
      </c>
      <c r="AD1876" s="4">
        <v>45822</v>
      </c>
      <c r="AE1876" s="4">
        <v>45825</v>
      </c>
      <c r="AF1876" s="4"/>
      <c r="AG1876" s="30" t="s">
        <v>126</v>
      </c>
      <c r="AH1876" s="30" t="s">
        <v>143</v>
      </c>
      <c r="AI1876" s="30" t="s">
        <v>11185</v>
      </c>
      <c r="AJ1876" s="30" t="s">
        <v>64</v>
      </c>
      <c r="AK1876" s="30" t="s">
        <v>100</v>
      </c>
      <c r="AL1876" s="30" t="s">
        <v>66</v>
      </c>
      <c r="AM1876" s="30" t="s">
        <v>67</v>
      </c>
      <c r="AN1876" s="30">
        <v>0.16997999999999999</v>
      </c>
      <c r="AO1876" s="30" t="s">
        <v>68</v>
      </c>
      <c r="AP1876" s="30"/>
      <c r="AQ1876" s="30"/>
      <c r="AR1876" s="30" t="s">
        <v>68</v>
      </c>
      <c r="AS1876" s="30"/>
      <c r="AT1876" s="30"/>
      <c r="AU1876" s="30" t="s">
        <v>807</v>
      </c>
      <c r="AV1876" s="30" t="s">
        <v>808</v>
      </c>
      <c r="AW1876" s="30">
        <v>0.37179000000000001</v>
      </c>
      <c r="AX1876" s="30" t="s">
        <v>933</v>
      </c>
      <c r="AY1876" s="30" t="s">
        <v>934</v>
      </c>
      <c r="AZ1876" s="3">
        <v>5</v>
      </c>
      <c r="BA1876" s="30" t="s">
        <v>60</v>
      </c>
      <c r="BB1876" s="30">
        <v>5</v>
      </c>
      <c r="BC1876" s="30" t="s">
        <v>60</v>
      </c>
      <c r="BD1876" s="30" t="s">
        <v>60</v>
      </c>
      <c r="BE1876" s="30" t="s">
        <v>60</v>
      </c>
      <c r="BF1876" s="35" t="str">
        <f>IFERROR(VLOOKUP(Data_Power_app[[#This Row],[PRO ODER]],'Result'!A:C,3,0),"")</f>
        <v>LAMINATION 6</v>
      </c>
      <c r="BG1876" s="14" t="str">
        <f>IFERROR(VLOOKUP(Data_Power_app[[#This Row],[PRO ODER]]&amp;"LAM_IN",'Real Time'!A:E,4,0),"")</f>
        <v/>
      </c>
      <c r="BH1876" s="37" t="str">
        <f>IF(Data_Power_app[[#This Row],[LAMINATION MACHINE (PLAN)]]="","",IF(Data_Power_app[[#This Row],[LAMINATION MACHINE (REALTIME)]]="","",RIGHT(Data_Power_app[[#This Row],[LAMINATION MACHINE (REALTIME)]],1)=RIGHT(Data_Power_app[[#This Row],[LAMINATION MACHINE (PLAN)]],1)))</f>
        <v/>
      </c>
    </row>
    <row r="1877" spans="1:60" x14ac:dyDescent="0.25">
      <c r="A1877" s="27">
        <v>2977</v>
      </c>
      <c r="B1877" s="30" t="s">
        <v>11195</v>
      </c>
      <c r="C1877" s="30" t="s">
        <v>11196</v>
      </c>
      <c r="D1877" s="30" t="s">
        <v>86</v>
      </c>
      <c r="E1877" s="30" t="s">
        <v>176</v>
      </c>
      <c r="F1877" s="30" t="s">
        <v>59</v>
      </c>
      <c r="G1877" s="30">
        <v>8971</v>
      </c>
      <c r="H1877" s="4">
        <v>45812</v>
      </c>
      <c r="I1877" s="30">
        <v>45811</v>
      </c>
      <c r="J1877" s="4">
        <v>45722</v>
      </c>
      <c r="K1877" s="4">
        <v>45813</v>
      </c>
      <c r="L1877" s="4"/>
      <c r="M1877" s="4">
        <v>45814</v>
      </c>
      <c r="N1877" s="4"/>
      <c r="O1877" s="4" t="s">
        <v>60</v>
      </c>
      <c r="P1877" s="4" t="s">
        <v>60</v>
      </c>
      <c r="Q1877" s="4" t="s">
        <v>60</v>
      </c>
      <c r="R1877" s="4" t="s">
        <v>60</v>
      </c>
      <c r="S1877" s="4" t="s">
        <v>60</v>
      </c>
      <c r="T1877" s="4">
        <v>45817</v>
      </c>
      <c r="U1877" s="4"/>
      <c r="V1877" s="4"/>
      <c r="W1877" s="4">
        <v>45818</v>
      </c>
      <c r="X1877" s="4"/>
      <c r="Y1877" s="4" t="s">
        <v>60</v>
      </c>
      <c r="Z1877" s="4">
        <v>45820</v>
      </c>
      <c r="AA1877" s="4"/>
      <c r="AB1877" s="4" t="s">
        <v>60</v>
      </c>
      <c r="AC1877" s="4">
        <v>45821</v>
      </c>
      <c r="AD1877" s="4">
        <v>45822</v>
      </c>
      <c r="AE1877" s="4">
        <v>45825</v>
      </c>
      <c r="AF1877" s="4"/>
      <c r="AG1877" s="30" t="s">
        <v>126</v>
      </c>
      <c r="AH1877" s="30" t="s">
        <v>494</v>
      </c>
      <c r="AI1877" s="30" t="s">
        <v>6678</v>
      </c>
      <c r="AJ1877" s="30" t="s">
        <v>186</v>
      </c>
      <c r="AK1877" s="30" t="s">
        <v>100</v>
      </c>
      <c r="AL1877" s="30" t="s">
        <v>496</v>
      </c>
      <c r="AM1877" s="30" t="s">
        <v>497</v>
      </c>
      <c r="AN1877" s="30">
        <v>308.88697999999999</v>
      </c>
      <c r="AO1877" s="30" t="s">
        <v>68</v>
      </c>
      <c r="AP1877" s="30"/>
      <c r="AQ1877" s="30"/>
      <c r="AR1877" s="30" t="s">
        <v>68</v>
      </c>
      <c r="AS1877" s="30"/>
      <c r="AT1877" s="30"/>
      <c r="AU1877" s="30" t="s">
        <v>274</v>
      </c>
      <c r="AV1877" s="30" t="s">
        <v>275</v>
      </c>
      <c r="AW1877" s="30">
        <v>675.50179000000003</v>
      </c>
      <c r="AX1877" s="30" t="s">
        <v>498</v>
      </c>
      <c r="AY1877" s="30" t="s">
        <v>499</v>
      </c>
      <c r="AZ1877" s="3">
        <v>8971</v>
      </c>
      <c r="BA1877" s="30" t="s">
        <v>60</v>
      </c>
      <c r="BB1877" s="30">
        <v>8971</v>
      </c>
      <c r="BC1877" s="30" t="s">
        <v>60</v>
      </c>
      <c r="BD1877" s="30" t="s">
        <v>60</v>
      </c>
      <c r="BE1877" s="30" t="s">
        <v>60</v>
      </c>
      <c r="BF1877" s="35" t="str">
        <f>IFERROR(VLOOKUP(Data_Power_app[[#This Row],[PRO ODER]],'Result'!A:C,3,0),"")</f>
        <v>LAMINATION 1</v>
      </c>
      <c r="BG1877" s="14" t="str">
        <f>IFERROR(VLOOKUP(Data_Power_app[[#This Row],[PRO ODER]]&amp;"LAM_IN",'Real Time'!A:E,4,0),"")</f>
        <v/>
      </c>
      <c r="BH1877" s="37" t="str">
        <f>IF(Data_Power_app[[#This Row],[LAMINATION MACHINE (PLAN)]]="","",IF(Data_Power_app[[#This Row],[LAMINATION MACHINE (REALTIME)]]="","",RIGHT(Data_Power_app[[#This Row],[LAMINATION MACHINE (REALTIME)]],1)=RIGHT(Data_Power_app[[#This Row],[LAMINATION MACHINE (PLAN)]],1)))</f>
        <v/>
      </c>
    </row>
    <row r="1878" spans="1:60" x14ac:dyDescent="0.25">
      <c r="A1878" s="27">
        <v>2997</v>
      </c>
      <c r="B1878" s="30" t="s">
        <v>5918</v>
      </c>
      <c r="C1878" s="30" t="s">
        <v>5632</v>
      </c>
      <c r="D1878" s="30" t="s">
        <v>300</v>
      </c>
      <c r="E1878" s="30" t="s">
        <v>301</v>
      </c>
      <c r="F1878" s="30" t="s">
        <v>59</v>
      </c>
      <c r="G1878" s="30">
        <v>1784</v>
      </c>
      <c r="H1878" s="4">
        <v>45812</v>
      </c>
      <c r="I1878" s="30">
        <v>45806</v>
      </c>
      <c r="J1878" s="4">
        <v>45806</v>
      </c>
      <c r="K1878" s="4">
        <v>45813</v>
      </c>
      <c r="L1878" s="4">
        <v>45810.194895833331</v>
      </c>
      <c r="M1878" s="4">
        <v>45813</v>
      </c>
      <c r="N1878" s="4"/>
      <c r="O1878" s="4" t="s">
        <v>60</v>
      </c>
      <c r="P1878" s="4" t="s">
        <v>60</v>
      </c>
      <c r="Q1878" s="4" t="s">
        <v>60</v>
      </c>
      <c r="R1878" s="4" t="s">
        <v>60</v>
      </c>
      <c r="S1878" s="4" t="s">
        <v>60</v>
      </c>
      <c r="T1878" s="4">
        <v>45815</v>
      </c>
      <c r="U1878" s="4"/>
      <c r="V1878" s="4"/>
      <c r="W1878" s="4">
        <v>45819</v>
      </c>
      <c r="X1878" s="4"/>
      <c r="Y1878" s="4" t="s">
        <v>60</v>
      </c>
      <c r="Z1878" s="4">
        <v>45821</v>
      </c>
      <c r="AA1878" s="4"/>
      <c r="AB1878" s="4" t="s">
        <v>60</v>
      </c>
      <c r="AC1878" s="4">
        <v>45822</v>
      </c>
      <c r="AD1878" s="4">
        <v>45824</v>
      </c>
      <c r="AE1878" s="4">
        <v>45825</v>
      </c>
      <c r="AF1878" s="4"/>
      <c r="AG1878" s="30" t="s">
        <v>88</v>
      </c>
      <c r="AH1878" s="30" t="s">
        <v>302</v>
      </c>
      <c r="AI1878" s="30" t="s">
        <v>1242</v>
      </c>
      <c r="AJ1878" s="30" t="s">
        <v>303</v>
      </c>
      <c r="AK1878" s="30" t="s">
        <v>100</v>
      </c>
      <c r="AL1878" s="30" t="s">
        <v>395</v>
      </c>
      <c r="AM1878" s="30" t="s">
        <v>396</v>
      </c>
      <c r="AN1878" s="30">
        <v>35.008429999999997</v>
      </c>
      <c r="AO1878" s="30" t="s">
        <v>68</v>
      </c>
      <c r="AP1878" s="30"/>
      <c r="AQ1878" s="30"/>
      <c r="AR1878" s="30" t="s">
        <v>68</v>
      </c>
      <c r="AS1878" s="30"/>
      <c r="AT1878" s="30"/>
      <c r="AU1878" s="30" t="s">
        <v>397</v>
      </c>
      <c r="AV1878" s="30" t="s">
        <v>398</v>
      </c>
      <c r="AW1878" s="30">
        <v>153.12056999999999</v>
      </c>
      <c r="AX1878" s="30" t="s">
        <v>889</v>
      </c>
      <c r="AY1878" s="30" t="s">
        <v>810</v>
      </c>
      <c r="AZ1878" s="3">
        <v>1784</v>
      </c>
      <c r="BA1878" s="30" t="s">
        <v>60</v>
      </c>
      <c r="BB1878" s="30">
        <v>1784</v>
      </c>
      <c r="BC1878" s="30" t="s">
        <v>60</v>
      </c>
      <c r="BD1878" s="30" t="s">
        <v>60</v>
      </c>
      <c r="BE1878" s="30" t="s">
        <v>60</v>
      </c>
      <c r="BF1878" s="35" t="str">
        <f>IFERROR(VLOOKUP(Data_Power_app[[#This Row],[PRO ODER]],'Result'!A:C,3,0),"")</f>
        <v/>
      </c>
      <c r="BG1878" s="14" t="str">
        <f>IFERROR(VLOOKUP(Data_Power_app[[#This Row],[PRO ODER]]&amp;"LAM_IN",'Real Time'!A:E,4,0),"")</f>
        <v/>
      </c>
      <c r="BH1878" s="37" t="str">
        <f>IF(Data_Power_app[[#This Row],[LAMINATION MACHINE (PLAN)]]="","",IF(Data_Power_app[[#This Row],[LAMINATION MACHINE (REALTIME)]]="","",RIGHT(Data_Power_app[[#This Row],[LAMINATION MACHINE (REALTIME)]],1)=RIGHT(Data_Power_app[[#This Row],[LAMINATION MACHINE (PLAN)]],1)))</f>
        <v/>
      </c>
    </row>
    <row r="1879" spans="1:60" x14ac:dyDescent="0.25">
      <c r="A1879" s="27">
        <v>2998</v>
      </c>
      <c r="B1879" s="30" t="s">
        <v>8316</v>
      </c>
      <c r="C1879" s="30" t="s">
        <v>8317</v>
      </c>
      <c r="D1879" s="30" t="s">
        <v>300</v>
      </c>
      <c r="E1879" s="30" t="s">
        <v>301</v>
      </c>
      <c r="F1879" s="30" t="s">
        <v>59</v>
      </c>
      <c r="G1879" s="30">
        <v>1784</v>
      </c>
      <c r="H1879" s="4">
        <v>45812</v>
      </c>
      <c r="I1879" s="30">
        <v>45808</v>
      </c>
      <c r="J1879" s="4">
        <v>45808</v>
      </c>
      <c r="K1879" s="4">
        <v>45813</v>
      </c>
      <c r="L1879" s="4">
        <v>45811.555243055554</v>
      </c>
      <c r="M1879" s="4">
        <v>45813</v>
      </c>
      <c r="N1879" s="4"/>
      <c r="O1879" s="4" t="s">
        <v>60</v>
      </c>
      <c r="P1879" s="4" t="s">
        <v>60</v>
      </c>
      <c r="Q1879" s="4" t="s">
        <v>60</v>
      </c>
      <c r="R1879" s="4" t="s">
        <v>60</v>
      </c>
      <c r="S1879" s="4" t="s">
        <v>60</v>
      </c>
      <c r="T1879" s="4">
        <v>45815</v>
      </c>
      <c r="U1879" s="4"/>
      <c r="V1879" s="4"/>
      <c r="W1879" s="4">
        <v>45819</v>
      </c>
      <c r="X1879" s="4"/>
      <c r="Y1879" s="4" t="s">
        <v>60</v>
      </c>
      <c r="Z1879" s="4">
        <v>45821</v>
      </c>
      <c r="AA1879" s="4"/>
      <c r="AB1879" s="4" t="s">
        <v>60</v>
      </c>
      <c r="AC1879" s="4">
        <v>45822</v>
      </c>
      <c r="AD1879" s="4">
        <v>45824</v>
      </c>
      <c r="AE1879" s="4">
        <v>45825</v>
      </c>
      <c r="AF1879" s="4"/>
      <c r="AG1879" s="30" t="s">
        <v>88</v>
      </c>
      <c r="AH1879" s="30" t="s">
        <v>302</v>
      </c>
      <c r="AI1879" s="30" t="s">
        <v>1242</v>
      </c>
      <c r="AJ1879" s="30" t="s">
        <v>303</v>
      </c>
      <c r="AK1879" s="30" t="s">
        <v>100</v>
      </c>
      <c r="AL1879" s="30" t="s">
        <v>395</v>
      </c>
      <c r="AM1879" s="30" t="s">
        <v>396</v>
      </c>
      <c r="AN1879" s="30">
        <v>35.008429999999997</v>
      </c>
      <c r="AO1879" s="30" t="s">
        <v>68</v>
      </c>
      <c r="AP1879" s="30"/>
      <c r="AQ1879" s="30"/>
      <c r="AR1879" s="30" t="s">
        <v>68</v>
      </c>
      <c r="AS1879" s="30"/>
      <c r="AT1879" s="30"/>
      <c r="AU1879" s="30" t="s">
        <v>397</v>
      </c>
      <c r="AV1879" s="30" t="s">
        <v>398</v>
      </c>
      <c r="AW1879" s="30">
        <v>153.12056999999999</v>
      </c>
      <c r="AX1879" s="30" t="s">
        <v>889</v>
      </c>
      <c r="AY1879" s="30" t="s">
        <v>810</v>
      </c>
      <c r="AZ1879" s="3">
        <v>1784</v>
      </c>
      <c r="BA1879" s="30" t="s">
        <v>60</v>
      </c>
      <c r="BB1879" s="30">
        <v>1784</v>
      </c>
      <c r="BC1879" s="30" t="s">
        <v>60</v>
      </c>
      <c r="BD1879" s="30" t="s">
        <v>60</v>
      </c>
      <c r="BE1879" s="30" t="s">
        <v>60</v>
      </c>
      <c r="BF1879" s="35" t="str">
        <f>IFERROR(VLOOKUP(Data_Power_app[[#This Row],[PRO ODER]],'Result'!A:C,3,0),"")</f>
        <v/>
      </c>
      <c r="BG1879" s="14" t="str">
        <f>IFERROR(VLOOKUP(Data_Power_app[[#This Row],[PRO ODER]]&amp;"LAM_IN",'Real Time'!A:E,4,0),"")</f>
        <v/>
      </c>
      <c r="BH1879" s="37" t="str">
        <f>IF(Data_Power_app[[#This Row],[LAMINATION MACHINE (PLAN)]]="","",IF(Data_Power_app[[#This Row],[LAMINATION MACHINE (REALTIME)]]="","",RIGHT(Data_Power_app[[#This Row],[LAMINATION MACHINE (REALTIME)]],1)=RIGHT(Data_Power_app[[#This Row],[LAMINATION MACHINE (PLAN)]],1)))</f>
        <v/>
      </c>
    </row>
    <row r="1880" spans="1:60" x14ac:dyDescent="0.25">
      <c r="A1880" s="27">
        <v>2999</v>
      </c>
      <c r="B1880" s="30" t="s">
        <v>8318</v>
      </c>
      <c r="C1880" s="30" t="s">
        <v>8319</v>
      </c>
      <c r="D1880" s="30" t="s">
        <v>300</v>
      </c>
      <c r="E1880" s="30" t="s">
        <v>301</v>
      </c>
      <c r="F1880" s="30" t="s">
        <v>59</v>
      </c>
      <c r="G1880" s="30">
        <v>208</v>
      </c>
      <c r="H1880" s="4">
        <v>45812</v>
      </c>
      <c r="I1880" s="30">
        <v>45808</v>
      </c>
      <c r="J1880" s="4">
        <v>45808</v>
      </c>
      <c r="K1880" s="4">
        <v>45813</v>
      </c>
      <c r="L1880" s="4">
        <v>45811.565636574072</v>
      </c>
      <c r="M1880" s="4">
        <v>45813</v>
      </c>
      <c r="N1880" s="4"/>
      <c r="O1880" s="4" t="s">
        <v>60</v>
      </c>
      <c r="P1880" s="4" t="s">
        <v>60</v>
      </c>
      <c r="Q1880" s="4" t="s">
        <v>60</v>
      </c>
      <c r="R1880" s="4" t="s">
        <v>60</v>
      </c>
      <c r="S1880" s="4" t="s">
        <v>60</v>
      </c>
      <c r="T1880" s="4">
        <v>45815</v>
      </c>
      <c r="U1880" s="4"/>
      <c r="V1880" s="4"/>
      <c r="W1880" s="4">
        <v>45819</v>
      </c>
      <c r="X1880" s="4"/>
      <c r="Y1880" s="4" t="s">
        <v>60</v>
      </c>
      <c r="Z1880" s="4">
        <v>45821</v>
      </c>
      <c r="AA1880" s="4"/>
      <c r="AB1880" s="4" t="s">
        <v>60</v>
      </c>
      <c r="AC1880" s="4">
        <v>45822</v>
      </c>
      <c r="AD1880" s="4">
        <v>45824</v>
      </c>
      <c r="AE1880" s="4">
        <v>45825</v>
      </c>
      <c r="AF1880" s="4"/>
      <c r="AG1880" s="30" t="s">
        <v>88</v>
      </c>
      <c r="AH1880" s="30" t="s">
        <v>302</v>
      </c>
      <c r="AI1880" s="30" t="s">
        <v>2655</v>
      </c>
      <c r="AJ1880" s="30" t="s">
        <v>303</v>
      </c>
      <c r="AK1880" s="30" t="s">
        <v>100</v>
      </c>
      <c r="AL1880" s="30" t="s">
        <v>304</v>
      </c>
      <c r="AM1880" s="30" t="s">
        <v>305</v>
      </c>
      <c r="AN1880" s="30">
        <v>5.1648699999999996</v>
      </c>
      <c r="AO1880" s="30" t="s">
        <v>68</v>
      </c>
      <c r="AP1880" s="30"/>
      <c r="AQ1880" s="30"/>
      <c r="AR1880" s="30" t="s">
        <v>68</v>
      </c>
      <c r="AS1880" s="30"/>
      <c r="AT1880" s="30"/>
      <c r="AU1880" s="30" t="s">
        <v>391</v>
      </c>
      <c r="AV1880" s="30" t="s">
        <v>392</v>
      </c>
      <c r="AW1880" s="30">
        <v>19.203900000000001</v>
      </c>
      <c r="AX1880" s="30" t="s">
        <v>444</v>
      </c>
      <c r="AY1880" s="30" t="s">
        <v>445</v>
      </c>
      <c r="AZ1880" s="3">
        <v>208</v>
      </c>
      <c r="BA1880" s="30" t="s">
        <v>60</v>
      </c>
      <c r="BB1880" s="30">
        <v>208</v>
      </c>
      <c r="BC1880" s="30" t="s">
        <v>60</v>
      </c>
      <c r="BD1880" s="30" t="s">
        <v>60</v>
      </c>
      <c r="BE1880" s="30" t="s">
        <v>60</v>
      </c>
      <c r="BF1880" s="35" t="str">
        <f>IFERROR(VLOOKUP(Data_Power_app[[#This Row],[PRO ODER]],'Result'!A:C,3,0),"")</f>
        <v/>
      </c>
      <c r="BG1880" s="14" t="str">
        <f>IFERROR(VLOOKUP(Data_Power_app[[#This Row],[PRO ODER]]&amp;"LAM_IN",'Real Time'!A:E,4,0),"")</f>
        <v/>
      </c>
      <c r="BH1880" s="37" t="str">
        <f>IF(Data_Power_app[[#This Row],[LAMINATION MACHINE (PLAN)]]="","",IF(Data_Power_app[[#This Row],[LAMINATION MACHINE (REALTIME)]]="","",RIGHT(Data_Power_app[[#This Row],[LAMINATION MACHINE (REALTIME)]],1)=RIGHT(Data_Power_app[[#This Row],[LAMINATION MACHINE (PLAN)]],1)))</f>
        <v/>
      </c>
    </row>
    <row r="1881" spans="1:60" x14ac:dyDescent="0.25">
      <c r="A1881" s="27">
        <v>3000</v>
      </c>
      <c r="B1881" s="30" t="s">
        <v>5921</v>
      </c>
      <c r="C1881" s="30" t="s">
        <v>5635</v>
      </c>
      <c r="D1881" s="30" t="s">
        <v>300</v>
      </c>
      <c r="E1881" s="30" t="s">
        <v>301</v>
      </c>
      <c r="F1881" s="30" t="s">
        <v>59</v>
      </c>
      <c r="G1881" s="30">
        <v>400</v>
      </c>
      <c r="H1881" s="4">
        <v>45812</v>
      </c>
      <c r="I1881" s="30">
        <v>45806</v>
      </c>
      <c r="J1881" s="4">
        <v>45806</v>
      </c>
      <c r="K1881" s="4">
        <v>45813</v>
      </c>
      <c r="L1881" s="4">
        <v>45810.195208333331</v>
      </c>
      <c r="M1881" s="4">
        <v>45813</v>
      </c>
      <c r="N1881" s="4"/>
      <c r="O1881" s="4" t="s">
        <v>60</v>
      </c>
      <c r="P1881" s="4" t="s">
        <v>60</v>
      </c>
      <c r="Q1881" s="4" t="s">
        <v>60</v>
      </c>
      <c r="R1881" s="4" t="s">
        <v>60</v>
      </c>
      <c r="S1881" s="4" t="s">
        <v>60</v>
      </c>
      <c r="T1881" s="4">
        <v>45815</v>
      </c>
      <c r="U1881" s="4"/>
      <c r="V1881" s="4"/>
      <c r="W1881" s="4">
        <v>45819</v>
      </c>
      <c r="X1881" s="4"/>
      <c r="Y1881" s="4" t="s">
        <v>60</v>
      </c>
      <c r="Z1881" s="4">
        <v>45821</v>
      </c>
      <c r="AA1881" s="4"/>
      <c r="AB1881" s="4" t="s">
        <v>60</v>
      </c>
      <c r="AC1881" s="4">
        <v>45822</v>
      </c>
      <c r="AD1881" s="4">
        <v>45824</v>
      </c>
      <c r="AE1881" s="4">
        <v>45825</v>
      </c>
      <c r="AF1881" s="4"/>
      <c r="AG1881" s="30" t="s">
        <v>88</v>
      </c>
      <c r="AH1881" s="30" t="s">
        <v>302</v>
      </c>
      <c r="AI1881" s="30" t="s">
        <v>1242</v>
      </c>
      <c r="AJ1881" s="30" t="s">
        <v>303</v>
      </c>
      <c r="AK1881" s="30" t="s">
        <v>100</v>
      </c>
      <c r="AL1881" s="30" t="s">
        <v>395</v>
      </c>
      <c r="AM1881" s="30" t="s">
        <v>396</v>
      </c>
      <c r="AN1881" s="30">
        <v>8.3434699999999999</v>
      </c>
      <c r="AO1881" s="30" t="s">
        <v>68</v>
      </c>
      <c r="AP1881" s="30"/>
      <c r="AQ1881" s="30"/>
      <c r="AR1881" s="30" t="s">
        <v>68</v>
      </c>
      <c r="AS1881" s="30"/>
      <c r="AT1881" s="30"/>
      <c r="AU1881" s="30" t="s">
        <v>397</v>
      </c>
      <c r="AV1881" s="30" t="s">
        <v>398</v>
      </c>
      <c r="AW1881" s="30">
        <v>36.49344</v>
      </c>
      <c r="AX1881" s="30" t="s">
        <v>889</v>
      </c>
      <c r="AY1881" s="30" t="s">
        <v>810</v>
      </c>
      <c r="AZ1881" s="3">
        <v>400</v>
      </c>
      <c r="BA1881" s="30" t="s">
        <v>60</v>
      </c>
      <c r="BB1881" s="30">
        <v>400</v>
      </c>
      <c r="BC1881" s="30" t="s">
        <v>60</v>
      </c>
      <c r="BD1881" s="30" t="s">
        <v>60</v>
      </c>
      <c r="BE1881" s="30" t="s">
        <v>60</v>
      </c>
      <c r="BF1881" s="35" t="str">
        <f>IFERROR(VLOOKUP(Data_Power_app[[#This Row],[PRO ODER]],'Result'!A:C,3,0),"")</f>
        <v/>
      </c>
      <c r="BG1881" s="14" t="str">
        <f>IFERROR(VLOOKUP(Data_Power_app[[#This Row],[PRO ODER]]&amp;"LAM_IN",'Real Time'!A:E,4,0),"")</f>
        <v/>
      </c>
      <c r="BH1881" s="37" t="str">
        <f>IF(Data_Power_app[[#This Row],[LAMINATION MACHINE (PLAN)]]="","",IF(Data_Power_app[[#This Row],[LAMINATION MACHINE (REALTIME)]]="","",RIGHT(Data_Power_app[[#This Row],[LAMINATION MACHINE (REALTIME)]],1)=RIGHT(Data_Power_app[[#This Row],[LAMINATION MACHINE (PLAN)]],1)))</f>
        <v/>
      </c>
    </row>
    <row r="1882" spans="1:60" x14ac:dyDescent="0.25">
      <c r="A1882" s="27">
        <v>3001</v>
      </c>
      <c r="B1882" s="30" t="s">
        <v>8320</v>
      </c>
      <c r="C1882" s="30" t="s">
        <v>8321</v>
      </c>
      <c r="D1882" s="30" t="s">
        <v>300</v>
      </c>
      <c r="E1882" s="30" t="s">
        <v>301</v>
      </c>
      <c r="F1882" s="30" t="s">
        <v>59</v>
      </c>
      <c r="G1882" s="30">
        <v>1226</v>
      </c>
      <c r="H1882" s="4">
        <v>45812</v>
      </c>
      <c r="I1882" s="30">
        <v>45808</v>
      </c>
      <c r="J1882" s="4">
        <v>45808</v>
      </c>
      <c r="K1882" s="4">
        <v>45813</v>
      </c>
      <c r="L1882" s="4">
        <v>45811.726331018515</v>
      </c>
      <c r="M1882" s="4">
        <v>45813</v>
      </c>
      <c r="N1882" s="4"/>
      <c r="O1882" s="4" t="s">
        <v>60</v>
      </c>
      <c r="P1882" s="4" t="s">
        <v>60</v>
      </c>
      <c r="Q1882" s="4" t="s">
        <v>60</v>
      </c>
      <c r="R1882" s="4" t="s">
        <v>60</v>
      </c>
      <c r="S1882" s="4" t="s">
        <v>60</v>
      </c>
      <c r="T1882" s="4">
        <v>45815</v>
      </c>
      <c r="U1882" s="4"/>
      <c r="V1882" s="4"/>
      <c r="W1882" s="4">
        <v>45819</v>
      </c>
      <c r="X1882" s="4"/>
      <c r="Y1882" s="4" t="s">
        <v>60</v>
      </c>
      <c r="Z1882" s="4">
        <v>45821</v>
      </c>
      <c r="AA1882" s="4"/>
      <c r="AB1882" s="4" t="s">
        <v>60</v>
      </c>
      <c r="AC1882" s="4">
        <v>45822</v>
      </c>
      <c r="AD1882" s="4">
        <v>45824</v>
      </c>
      <c r="AE1882" s="4">
        <v>45825</v>
      </c>
      <c r="AF1882" s="4"/>
      <c r="AG1882" s="30" t="s">
        <v>88</v>
      </c>
      <c r="AH1882" s="30" t="s">
        <v>302</v>
      </c>
      <c r="AI1882" s="30" t="s">
        <v>624</v>
      </c>
      <c r="AJ1882" s="30" t="s">
        <v>303</v>
      </c>
      <c r="AK1882" s="30" t="s">
        <v>100</v>
      </c>
      <c r="AL1882" s="30" t="s">
        <v>304</v>
      </c>
      <c r="AM1882" s="30" t="s">
        <v>305</v>
      </c>
      <c r="AN1882" s="30">
        <v>29.149920000000002</v>
      </c>
      <c r="AO1882" s="30" t="s">
        <v>68</v>
      </c>
      <c r="AP1882" s="30"/>
      <c r="AQ1882" s="30"/>
      <c r="AR1882" s="30" t="s">
        <v>68</v>
      </c>
      <c r="AS1882" s="30"/>
      <c r="AT1882" s="30"/>
      <c r="AU1882" s="30" t="s">
        <v>391</v>
      </c>
      <c r="AV1882" s="30" t="s">
        <v>392</v>
      </c>
      <c r="AW1882" s="30">
        <v>108.38488</v>
      </c>
      <c r="AX1882" s="30" t="s">
        <v>625</v>
      </c>
      <c r="AY1882" s="30" t="s">
        <v>626</v>
      </c>
      <c r="AZ1882" s="3">
        <v>1226</v>
      </c>
      <c r="BA1882" s="30" t="s">
        <v>60</v>
      </c>
      <c r="BB1882" s="30">
        <v>1226</v>
      </c>
      <c r="BC1882" s="30" t="s">
        <v>60</v>
      </c>
      <c r="BD1882" s="30" t="s">
        <v>60</v>
      </c>
      <c r="BE1882" s="30" t="s">
        <v>60</v>
      </c>
      <c r="BF1882" s="35" t="str">
        <f>IFERROR(VLOOKUP(Data_Power_app[[#This Row],[PRO ODER]],'Result'!A:C,3,0),"")</f>
        <v>LAMINATION 5</v>
      </c>
      <c r="BG1882" s="14" t="str">
        <f>IFERROR(VLOOKUP(Data_Power_app[[#This Row],[PRO ODER]]&amp;"LAM_IN",'Real Time'!A:E,4,0),"")</f>
        <v/>
      </c>
      <c r="BH1882" s="37" t="str">
        <f>IF(Data_Power_app[[#This Row],[LAMINATION MACHINE (PLAN)]]="","",IF(Data_Power_app[[#This Row],[LAMINATION MACHINE (REALTIME)]]="","",RIGHT(Data_Power_app[[#This Row],[LAMINATION MACHINE (REALTIME)]],1)=RIGHT(Data_Power_app[[#This Row],[LAMINATION MACHINE (PLAN)]],1)))</f>
        <v/>
      </c>
    </row>
    <row r="1883" spans="1:60" x14ac:dyDescent="0.25">
      <c r="A1883" s="27">
        <v>3002</v>
      </c>
      <c r="B1883" s="30" t="s">
        <v>5922</v>
      </c>
      <c r="C1883" s="30" t="s">
        <v>5636</v>
      </c>
      <c r="D1883" s="30" t="s">
        <v>300</v>
      </c>
      <c r="E1883" s="30" t="s">
        <v>301</v>
      </c>
      <c r="F1883" s="30" t="s">
        <v>59</v>
      </c>
      <c r="G1883" s="30">
        <v>166</v>
      </c>
      <c r="H1883" s="4">
        <v>45812</v>
      </c>
      <c r="I1883" s="30">
        <v>45806</v>
      </c>
      <c r="J1883" s="4">
        <v>45806</v>
      </c>
      <c r="K1883" s="4">
        <v>45813</v>
      </c>
      <c r="L1883" s="4">
        <v>45811.447881944441</v>
      </c>
      <c r="M1883" s="4">
        <v>45813</v>
      </c>
      <c r="N1883" s="4"/>
      <c r="O1883" s="4" t="s">
        <v>60</v>
      </c>
      <c r="P1883" s="4" t="s">
        <v>60</v>
      </c>
      <c r="Q1883" s="4" t="s">
        <v>60</v>
      </c>
      <c r="R1883" s="4" t="s">
        <v>60</v>
      </c>
      <c r="S1883" s="4" t="s">
        <v>60</v>
      </c>
      <c r="T1883" s="4">
        <v>45815</v>
      </c>
      <c r="U1883" s="4"/>
      <c r="V1883" s="4"/>
      <c r="W1883" s="4">
        <v>45819</v>
      </c>
      <c r="X1883" s="4"/>
      <c r="Y1883" s="4" t="s">
        <v>60</v>
      </c>
      <c r="Z1883" s="4">
        <v>45821</v>
      </c>
      <c r="AA1883" s="4"/>
      <c r="AB1883" s="4" t="s">
        <v>60</v>
      </c>
      <c r="AC1883" s="4">
        <v>45822</v>
      </c>
      <c r="AD1883" s="4">
        <v>45824</v>
      </c>
      <c r="AE1883" s="4">
        <v>45825</v>
      </c>
      <c r="AF1883" s="4"/>
      <c r="AG1883" s="30" t="s">
        <v>88</v>
      </c>
      <c r="AH1883" s="30" t="s">
        <v>302</v>
      </c>
      <c r="AI1883" s="30" t="s">
        <v>624</v>
      </c>
      <c r="AJ1883" s="30" t="s">
        <v>303</v>
      </c>
      <c r="AK1883" s="30" t="s">
        <v>100</v>
      </c>
      <c r="AL1883" s="30" t="s">
        <v>304</v>
      </c>
      <c r="AM1883" s="30" t="s">
        <v>305</v>
      </c>
      <c r="AN1883" s="30">
        <v>3.9026299999999998</v>
      </c>
      <c r="AO1883" s="30" t="s">
        <v>68</v>
      </c>
      <c r="AP1883" s="30"/>
      <c r="AQ1883" s="30"/>
      <c r="AR1883" s="30" t="s">
        <v>68</v>
      </c>
      <c r="AS1883" s="30"/>
      <c r="AT1883" s="30"/>
      <c r="AU1883" s="30" t="s">
        <v>391</v>
      </c>
      <c r="AV1883" s="30" t="s">
        <v>392</v>
      </c>
      <c r="AW1883" s="30">
        <v>14.510759999999999</v>
      </c>
      <c r="AX1883" s="30" t="s">
        <v>625</v>
      </c>
      <c r="AY1883" s="30" t="s">
        <v>626</v>
      </c>
      <c r="AZ1883" s="3">
        <v>166</v>
      </c>
      <c r="BA1883" s="30" t="s">
        <v>60</v>
      </c>
      <c r="BB1883" s="30">
        <v>166</v>
      </c>
      <c r="BC1883" s="30" t="s">
        <v>60</v>
      </c>
      <c r="BD1883" s="30" t="s">
        <v>60</v>
      </c>
      <c r="BE1883" s="30" t="s">
        <v>60</v>
      </c>
      <c r="BF1883" s="35" t="str">
        <f>IFERROR(VLOOKUP(Data_Power_app[[#This Row],[PRO ODER]],'Result'!A:C,3,0),"")</f>
        <v/>
      </c>
      <c r="BG1883" s="14" t="str">
        <f>IFERROR(VLOOKUP(Data_Power_app[[#This Row],[PRO ODER]]&amp;"LAM_IN",'Real Time'!A:E,4,0),"")</f>
        <v/>
      </c>
      <c r="BH1883" s="37" t="str">
        <f>IF(Data_Power_app[[#This Row],[LAMINATION MACHINE (PLAN)]]="","",IF(Data_Power_app[[#This Row],[LAMINATION MACHINE (REALTIME)]]="","",RIGHT(Data_Power_app[[#This Row],[LAMINATION MACHINE (REALTIME)]],1)=RIGHT(Data_Power_app[[#This Row],[LAMINATION MACHINE (PLAN)]],1)))</f>
        <v/>
      </c>
    </row>
    <row r="1884" spans="1:60" x14ac:dyDescent="0.25">
      <c r="A1884" s="27">
        <v>3003</v>
      </c>
      <c r="B1884" s="30" t="s">
        <v>8322</v>
      </c>
      <c r="C1884" s="30" t="s">
        <v>8323</v>
      </c>
      <c r="D1884" s="30" t="s">
        <v>300</v>
      </c>
      <c r="E1884" s="30" t="s">
        <v>301</v>
      </c>
      <c r="F1884" s="30" t="s">
        <v>59</v>
      </c>
      <c r="G1884" s="30">
        <v>3</v>
      </c>
      <c r="H1884" s="4">
        <v>45812</v>
      </c>
      <c r="I1884" s="30">
        <v>45808</v>
      </c>
      <c r="J1884" s="4">
        <v>45808</v>
      </c>
      <c r="K1884" s="4">
        <v>45813</v>
      </c>
      <c r="L1884" s="4">
        <v>45811.726377314815</v>
      </c>
      <c r="M1884" s="4">
        <v>45813</v>
      </c>
      <c r="N1884" s="4"/>
      <c r="O1884" s="4" t="s">
        <v>60</v>
      </c>
      <c r="P1884" s="4" t="s">
        <v>60</v>
      </c>
      <c r="Q1884" s="4" t="s">
        <v>60</v>
      </c>
      <c r="R1884" s="4" t="s">
        <v>60</v>
      </c>
      <c r="S1884" s="4" t="s">
        <v>60</v>
      </c>
      <c r="T1884" s="4">
        <v>45815</v>
      </c>
      <c r="U1884" s="4"/>
      <c r="V1884" s="4"/>
      <c r="W1884" s="4">
        <v>45819</v>
      </c>
      <c r="X1884" s="4"/>
      <c r="Y1884" s="4" t="s">
        <v>60</v>
      </c>
      <c r="Z1884" s="4">
        <v>45821</v>
      </c>
      <c r="AA1884" s="4"/>
      <c r="AB1884" s="4" t="s">
        <v>60</v>
      </c>
      <c r="AC1884" s="4">
        <v>45822</v>
      </c>
      <c r="AD1884" s="4">
        <v>45824</v>
      </c>
      <c r="AE1884" s="4">
        <v>45825</v>
      </c>
      <c r="AF1884" s="4"/>
      <c r="AG1884" s="30" t="s">
        <v>88</v>
      </c>
      <c r="AH1884" s="30" t="s">
        <v>302</v>
      </c>
      <c r="AI1884" s="30" t="s">
        <v>2655</v>
      </c>
      <c r="AJ1884" s="30" t="s">
        <v>303</v>
      </c>
      <c r="AK1884" s="30" t="s">
        <v>100</v>
      </c>
      <c r="AL1884" s="30" t="s">
        <v>304</v>
      </c>
      <c r="AM1884" s="30" t="s">
        <v>305</v>
      </c>
      <c r="AN1884" s="30">
        <v>7.2679999999999995E-2</v>
      </c>
      <c r="AO1884" s="30" t="s">
        <v>68</v>
      </c>
      <c r="AP1884" s="30"/>
      <c r="AQ1884" s="30"/>
      <c r="AR1884" s="30" t="s">
        <v>68</v>
      </c>
      <c r="AS1884" s="30"/>
      <c r="AT1884" s="30"/>
      <c r="AU1884" s="30" t="s">
        <v>391</v>
      </c>
      <c r="AV1884" s="30" t="s">
        <v>392</v>
      </c>
      <c r="AW1884" s="30">
        <v>0.2702</v>
      </c>
      <c r="AX1884" s="30" t="s">
        <v>444</v>
      </c>
      <c r="AY1884" s="30" t="s">
        <v>445</v>
      </c>
      <c r="AZ1884" s="3">
        <v>3</v>
      </c>
      <c r="BA1884" s="30" t="s">
        <v>60</v>
      </c>
      <c r="BB1884" s="30">
        <v>3</v>
      </c>
      <c r="BC1884" s="30" t="s">
        <v>60</v>
      </c>
      <c r="BD1884" s="30" t="s">
        <v>60</v>
      </c>
      <c r="BE1884" s="30" t="s">
        <v>60</v>
      </c>
      <c r="BF1884" s="35" t="str">
        <f>IFERROR(VLOOKUP(Data_Power_app[[#This Row],[PRO ODER]],'Result'!A:C,3,0),"")</f>
        <v>LAMINATION 5</v>
      </c>
      <c r="BG1884" s="14" t="str">
        <f>IFERROR(VLOOKUP(Data_Power_app[[#This Row],[PRO ODER]]&amp;"LAM_IN",'Real Time'!A:E,4,0),"")</f>
        <v/>
      </c>
      <c r="BH1884" s="37" t="str">
        <f>IF(Data_Power_app[[#This Row],[LAMINATION MACHINE (PLAN)]]="","",IF(Data_Power_app[[#This Row],[LAMINATION MACHINE (REALTIME)]]="","",RIGHT(Data_Power_app[[#This Row],[LAMINATION MACHINE (REALTIME)]],1)=RIGHT(Data_Power_app[[#This Row],[LAMINATION MACHINE (PLAN)]],1)))</f>
        <v/>
      </c>
    </row>
    <row r="1885" spans="1:60" x14ac:dyDescent="0.25">
      <c r="A1885" s="27">
        <v>3004</v>
      </c>
      <c r="B1885" s="30" t="s">
        <v>8324</v>
      </c>
      <c r="C1885" s="30" t="s">
        <v>8325</v>
      </c>
      <c r="D1885" s="30" t="s">
        <v>300</v>
      </c>
      <c r="E1885" s="30" t="s">
        <v>301</v>
      </c>
      <c r="F1885" s="30" t="s">
        <v>59</v>
      </c>
      <c r="G1885" s="30">
        <v>3</v>
      </c>
      <c r="H1885" s="4">
        <v>45812</v>
      </c>
      <c r="I1885" s="30">
        <v>45808</v>
      </c>
      <c r="J1885" s="4">
        <v>45808</v>
      </c>
      <c r="K1885" s="4">
        <v>45813</v>
      </c>
      <c r="L1885" s="4">
        <v>45811.726435185185</v>
      </c>
      <c r="M1885" s="4">
        <v>45813</v>
      </c>
      <c r="N1885" s="4"/>
      <c r="O1885" s="4" t="s">
        <v>60</v>
      </c>
      <c r="P1885" s="4" t="s">
        <v>60</v>
      </c>
      <c r="Q1885" s="4" t="s">
        <v>60</v>
      </c>
      <c r="R1885" s="4" t="s">
        <v>60</v>
      </c>
      <c r="S1885" s="4" t="s">
        <v>60</v>
      </c>
      <c r="T1885" s="4">
        <v>45815</v>
      </c>
      <c r="U1885" s="4"/>
      <c r="V1885" s="4"/>
      <c r="W1885" s="4">
        <v>45819</v>
      </c>
      <c r="X1885" s="4"/>
      <c r="Y1885" s="4" t="s">
        <v>60</v>
      </c>
      <c r="Z1885" s="4">
        <v>45821</v>
      </c>
      <c r="AA1885" s="4"/>
      <c r="AB1885" s="4" t="s">
        <v>60</v>
      </c>
      <c r="AC1885" s="4">
        <v>45822</v>
      </c>
      <c r="AD1885" s="4">
        <v>45824</v>
      </c>
      <c r="AE1885" s="4">
        <v>45825</v>
      </c>
      <c r="AF1885" s="4"/>
      <c r="AG1885" s="30" t="s">
        <v>88</v>
      </c>
      <c r="AH1885" s="30" t="s">
        <v>302</v>
      </c>
      <c r="AI1885" s="30" t="s">
        <v>2655</v>
      </c>
      <c r="AJ1885" s="30" t="s">
        <v>303</v>
      </c>
      <c r="AK1885" s="30" t="s">
        <v>100</v>
      </c>
      <c r="AL1885" s="30" t="s">
        <v>304</v>
      </c>
      <c r="AM1885" s="30" t="s">
        <v>305</v>
      </c>
      <c r="AN1885" s="30">
        <v>7.1400000000000005E-2</v>
      </c>
      <c r="AO1885" s="30" t="s">
        <v>68</v>
      </c>
      <c r="AP1885" s="30"/>
      <c r="AQ1885" s="30"/>
      <c r="AR1885" s="30" t="s">
        <v>68</v>
      </c>
      <c r="AS1885" s="30"/>
      <c r="AT1885" s="30"/>
      <c r="AU1885" s="30" t="s">
        <v>391</v>
      </c>
      <c r="AV1885" s="30" t="s">
        <v>392</v>
      </c>
      <c r="AW1885" s="30">
        <v>0.26546999999999998</v>
      </c>
      <c r="AX1885" s="30" t="s">
        <v>444</v>
      </c>
      <c r="AY1885" s="30" t="s">
        <v>445</v>
      </c>
      <c r="AZ1885" s="3">
        <v>3</v>
      </c>
      <c r="BA1885" s="30" t="s">
        <v>60</v>
      </c>
      <c r="BB1885" s="30">
        <v>3</v>
      </c>
      <c r="BC1885" s="30" t="s">
        <v>60</v>
      </c>
      <c r="BD1885" s="30" t="s">
        <v>60</v>
      </c>
      <c r="BE1885" s="30" t="s">
        <v>60</v>
      </c>
      <c r="BF1885" s="35" t="str">
        <f>IFERROR(VLOOKUP(Data_Power_app[[#This Row],[PRO ODER]],'Result'!A:C,3,0),"")</f>
        <v>LAMINATION 5</v>
      </c>
      <c r="BG1885" s="14" t="str">
        <f>IFERROR(VLOOKUP(Data_Power_app[[#This Row],[PRO ODER]]&amp;"LAM_IN",'Real Time'!A:E,4,0),"")</f>
        <v/>
      </c>
      <c r="BH1885" s="37" t="str">
        <f>IF(Data_Power_app[[#This Row],[LAMINATION MACHINE (PLAN)]]="","",IF(Data_Power_app[[#This Row],[LAMINATION MACHINE (REALTIME)]]="","",RIGHT(Data_Power_app[[#This Row],[LAMINATION MACHINE (REALTIME)]],1)=RIGHT(Data_Power_app[[#This Row],[LAMINATION MACHINE (PLAN)]],1)))</f>
        <v/>
      </c>
    </row>
    <row r="1886" spans="1:60" x14ac:dyDescent="0.25">
      <c r="A1886" s="27">
        <v>3005</v>
      </c>
      <c r="B1886" s="30" t="s">
        <v>8326</v>
      </c>
      <c r="C1886" s="30" t="s">
        <v>8327</v>
      </c>
      <c r="D1886" s="30" t="s">
        <v>300</v>
      </c>
      <c r="E1886" s="30" t="s">
        <v>301</v>
      </c>
      <c r="F1886" s="30" t="s">
        <v>59</v>
      </c>
      <c r="G1886" s="30">
        <v>472</v>
      </c>
      <c r="H1886" s="4">
        <v>45812</v>
      </c>
      <c r="I1886" s="30">
        <v>45808</v>
      </c>
      <c r="J1886" s="4">
        <v>45808</v>
      </c>
      <c r="K1886" s="4">
        <v>45813</v>
      </c>
      <c r="L1886" s="4">
        <v>45811.726469907408</v>
      </c>
      <c r="M1886" s="4">
        <v>45813</v>
      </c>
      <c r="N1886" s="4"/>
      <c r="O1886" s="4" t="s">
        <v>60</v>
      </c>
      <c r="P1886" s="4" t="s">
        <v>60</v>
      </c>
      <c r="Q1886" s="4" t="s">
        <v>60</v>
      </c>
      <c r="R1886" s="4" t="s">
        <v>60</v>
      </c>
      <c r="S1886" s="4" t="s">
        <v>60</v>
      </c>
      <c r="T1886" s="4">
        <v>45815</v>
      </c>
      <c r="U1886" s="4"/>
      <c r="V1886" s="4"/>
      <c r="W1886" s="4">
        <v>45819</v>
      </c>
      <c r="X1886" s="4"/>
      <c r="Y1886" s="4" t="s">
        <v>60</v>
      </c>
      <c r="Z1886" s="4">
        <v>45821</v>
      </c>
      <c r="AA1886" s="4"/>
      <c r="AB1886" s="4" t="s">
        <v>60</v>
      </c>
      <c r="AC1886" s="4">
        <v>45822</v>
      </c>
      <c r="AD1886" s="4">
        <v>45824</v>
      </c>
      <c r="AE1886" s="4">
        <v>45825</v>
      </c>
      <c r="AF1886" s="4"/>
      <c r="AG1886" s="30" t="s">
        <v>88</v>
      </c>
      <c r="AH1886" s="30" t="s">
        <v>302</v>
      </c>
      <c r="AI1886" s="30" t="s">
        <v>2655</v>
      </c>
      <c r="AJ1886" s="30" t="s">
        <v>303</v>
      </c>
      <c r="AK1886" s="30" t="s">
        <v>100</v>
      </c>
      <c r="AL1886" s="30" t="s">
        <v>304</v>
      </c>
      <c r="AM1886" s="30" t="s">
        <v>305</v>
      </c>
      <c r="AN1886" s="30">
        <v>11.37668</v>
      </c>
      <c r="AO1886" s="30" t="s">
        <v>68</v>
      </c>
      <c r="AP1886" s="30"/>
      <c r="AQ1886" s="30"/>
      <c r="AR1886" s="30" t="s">
        <v>68</v>
      </c>
      <c r="AS1886" s="30"/>
      <c r="AT1886" s="30"/>
      <c r="AU1886" s="30" t="s">
        <v>391</v>
      </c>
      <c r="AV1886" s="30" t="s">
        <v>392</v>
      </c>
      <c r="AW1886" s="30">
        <v>42.300530000000002</v>
      </c>
      <c r="AX1886" s="30" t="s">
        <v>444</v>
      </c>
      <c r="AY1886" s="30" t="s">
        <v>445</v>
      </c>
      <c r="AZ1886" s="3">
        <v>472</v>
      </c>
      <c r="BA1886" s="30" t="s">
        <v>60</v>
      </c>
      <c r="BB1886" s="30">
        <v>472</v>
      </c>
      <c r="BC1886" s="30" t="s">
        <v>60</v>
      </c>
      <c r="BD1886" s="30" t="s">
        <v>60</v>
      </c>
      <c r="BE1886" s="30" t="s">
        <v>60</v>
      </c>
      <c r="BF1886" s="35" t="str">
        <f>IFERROR(VLOOKUP(Data_Power_app[[#This Row],[PRO ODER]],'Result'!A:C,3,0),"")</f>
        <v>LAMINATION 5</v>
      </c>
      <c r="BG1886" s="14" t="str">
        <f>IFERROR(VLOOKUP(Data_Power_app[[#This Row],[PRO ODER]]&amp;"LAM_IN",'Real Time'!A:E,4,0),"")</f>
        <v/>
      </c>
      <c r="BH1886" s="37" t="str">
        <f>IF(Data_Power_app[[#This Row],[LAMINATION MACHINE (PLAN)]]="","",IF(Data_Power_app[[#This Row],[LAMINATION MACHINE (REALTIME)]]="","",RIGHT(Data_Power_app[[#This Row],[LAMINATION MACHINE (REALTIME)]],1)=RIGHT(Data_Power_app[[#This Row],[LAMINATION MACHINE (PLAN)]],1)))</f>
        <v/>
      </c>
    </row>
    <row r="1887" spans="1:60" x14ac:dyDescent="0.25">
      <c r="A1887" s="27">
        <v>3006</v>
      </c>
      <c r="B1887" s="30" t="s">
        <v>8328</v>
      </c>
      <c r="C1887" s="30" t="s">
        <v>8329</v>
      </c>
      <c r="D1887" s="30" t="s">
        <v>300</v>
      </c>
      <c r="E1887" s="30" t="s">
        <v>301</v>
      </c>
      <c r="F1887" s="30" t="s">
        <v>59</v>
      </c>
      <c r="G1887" s="30">
        <v>536</v>
      </c>
      <c r="H1887" s="4">
        <v>45812</v>
      </c>
      <c r="I1887" s="30">
        <v>45808</v>
      </c>
      <c r="J1887" s="4">
        <v>45808</v>
      </c>
      <c r="K1887" s="4">
        <v>45814</v>
      </c>
      <c r="L1887" s="4">
        <v>45811.565844907411</v>
      </c>
      <c r="M1887" s="4">
        <v>45815</v>
      </c>
      <c r="N1887" s="4"/>
      <c r="O1887" s="4" t="s">
        <v>60</v>
      </c>
      <c r="P1887" s="4" t="s">
        <v>60</v>
      </c>
      <c r="Q1887" s="4" t="s">
        <v>60</v>
      </c>
      <c r="R1887" s="4" t="s">
        <v>60</v>
      </c>
      <c r="S1887" s="4" t="s">
        <v>60</v>
      </c>
      <c r="T1887" s="4">
        <v>45817</v>
      </c>
      <c r="U1887" s="4"/>
      <c r="V1887" s="4"/>
      <c r="W1887" s="4">
        <v>45819</v>
      </c>
      <c r="X1887" s="4"/>
      <c r="Y1887" s="4" t="s">
        <v>60</v>
      </c>
      <c r="Z1887" s="4">
        <v>45821</v>
      </c>
      <c r="AA1887" s="4"/>
      <c r="AB1887" s="4" t="s">
        <v>60</v>
      </c>
      <c r="AC1887" s="4">
        <v>45822</v>
      </c>
      <c r="AD1887" s="4">
        <v>45824</v>
      </c>
      <c r="AE1887" s="4">
        <v>45825</v>
      </c>
      <c r="AF1887" s="4"/>
      <c r="AG1887" s="30" t="s">
        <v>88</v>
      </c>
      <c r="AH1887" s="30" t="s">
        <v>302</v>
      </c>
      <c r="AI1887" s="30" t="s">
        <v>618</v>
      </c>
      <c r="AJ1887" s="30" t="s">
        <v>303</v>
      </c>
      <c r="AK1887" s="30" t="s">
        <v>100</v>
      </c>
      <c r="AL1887" s="30" t="s">
        <v>304</v>
      </c>
      <c r="AM1887" s="30" t="s">
        <v>305</v>
      </c>
      <c r="AN1887" s="30">
        <v>12.6236</v>
      </c>
      <c r="AO1887" s="30" t="s">
        <v>68</v>
      </c>
      <c r="AP1887" s="30"/>
      <c r="AQ1887" s="30"/>
      <c r="AR1887" s="30" t="s">
        <v>68</v>
      </c>
      <c r="AS1887" s="30"/>
      <c r="AT1887" s="30"/>
      <c r="AU1887" s="30" t="s">
        <v>391</v>
      </c>
      <c r="AV1887" s="30" t="s">
        <v>392</v>
      </c>
      <c r="AW1887" s="30">
        <v>46.936970000000002</v>
      </c>
      <c r="AX1887" s="30" t="s">
        <v>619</v>
      </c>
      <c r="AY1887" s="30" t="s">
        <v>620</v>
      </c>
      <c r="AZ1887" s="3">
        <v>536</v>
      </c>
      <c r="BA1887" s="30" t="s">
        <v>60</v>
      </c>
      <c r="BB1887" s="30">
        <v>536</v>
      </c>
      <c r="BC1887" s="30" t="s">
        <v>60</v>
      </c>
      <c r="BD1887" s="30" t="s">
        <v>60</v>
      </c>
      <c r="BE1887" s="30" t="s">
        <v>60</v>
      </c>
      <c r="BF1887" s="35" t="str">
        <f>IFERROR(VLOOKUP(Data_Power_app[[#This Row],[PRO ODER]],'Result'!A:C,3,0),"")</f>
        <v/>
      </c>
      <c r="BG1887" s="14" t="str">
        <f>IFERROR(VLOOKUP(Data_Power_app[[#This Row],[PRO ODER]]&amp;"LAM_IN",'Real Time'!A:E,4,0),"")</f>
        <v/>
      </c>
      <c r="BH1887" s="37" t="str">
        <f>IF(Data_Power_app[[#This Row],[LAMINATION MACHINE (PLAN)]]="","",IF(Data_Power_app[[#This Row],[LAMINATION MACHINE (REALTIME)]]="","",RIGHT(Data_Power_app[[#This Row],[LAMINATION MACHINE (REALTIME)]],1)=RIGHT(Data_Power_app[[#This Row],[LAMINATION MACHINE (PLAN)]],1)))</f>
        <v/>
      </c>
    </row>
    <row r="1888" spans="1:60" x14ac:dyDescent="0.25">
      <c r="A1888" s="27">
        <v>3007</v>
      </c>
      <c r="B1888" s="30" t="s">
        <v>5927</v>
      </c>
      <c r="C1888" s="30" t="s">
        <v>5641</v>
      </c>
      <c r="D1888" s="30" t="s">
        <v>300</v>
      </c>
      <c r="E1888" s="30" t="s">
        <v>301</v>
      </c>
      <c r="F1888" s="30" t="s">
        <v>59</v>
      </c>
      <c r="G1888" s="30">
        <v>686</v>
      </c>
      <c r="H1888" s="4">
        <v>45812</v>
      </c>
      <c r="I1888" s="30">
        <v>45806</v>
      </c>
      <c r="J1888" s="4">
        <v>45807</v>
      </c>
      <c r="K1888" s="4">
        <v>45813</v>
      </c>
      <c r="L1888" s="4">
        <v>45811.448101851849</v>
      </c>
      <c r="M1888" s="4">
        <v>45813</v>
      </c>
      <c r="N1888" s="4"/>
      <c r="O1888" s="4" t="s">
        <v>60</v>
      </c>
      <c r="P1888" s="4" t="s">
        <v>60</v>
      </c>
      <c r="Q1888" s="4" t="s">
        <v>60</v>
      </c>
      <c r="R1888" s="4" t="s">
        <v>60</v>
      </c>
      <c r="S1888" s="4" t="s">
        <v>60</v>
      </c>
      <c r="T1888" s="4">
        <v>45815</v>
      </c>
      <c r="U1888" s="4"/>
      <c r="V1888" s="4"/>
      <c r="W1888" s="4">
        <v>45819</v>
      </c>
      <c r="X1888" s="4"/>
      <c r="Y1888" s="4" t="s">
        <v>60</v>
      </c>
      <c r="Z1888" s="4">
        <v>45821</v>
      </c>
      <c r="AA1888" s="4"/>
      <c r="AB1888" s="4" t="s">
        <v>60</v>
      </c>
      <c r="AC1888" s="4">
        <v>45822</v>
      </c>
      <c r="AD1888" s="4">
        <v>45824</v>
      </c>
      <c r="AE1888" s="4">
        <v>45825</v>
      </c>
      <c r="AF1888" s="4"/>
      <c r="AG1888" s="30" t="s">
        <v>88</v>
      </c>
      <c r="AH1888" s="30" t="s">
        <v>302</v>
      </c>
      <c r="AI1888" s="30" t="s">
        <v>624</v>
      </c>
      <c r="AJ1888" s="30" t="s">
        <v>303</v>
      </c>
      <c r="AK1888" s="30" t="s">
        <v>100</v>
      </c>
      <c r="AL1888" s="30" t="s">
        <v>304</v>
      </c>
      <c r="AM1888" s="30" t="s">
        <v>305</v>
      </c>
      <c r="AN1888" s="30">
        <v>15.985799999999999</v>
      </c>
      <c r="AO1888" s="30" t="s">
        <v>68</v>
      </c>
      <c r="AP1888" s="30"/>
      <c r="AQ1888" s="30"/>
      <c r="AR1888" s="30" t="s">
        <v>68</v>
      </c>
      <c r="AS1888" s="30"/>
      <c r="AT1888" s="30"/>
      <c r="AU1888" s="30" t="s">
        <v>391</v>
      </c>
      <c r="AV1888" s="30" t="s">
        <v>392</v>
      </c>
      <c r="AW1888" s="30">
        <v>59.43871</v>
      </c>
      <c r="AX1888" s="30" t="s">
        <v>625</v>
      </c>
      <c r="AY1888" s="30" t="s">
        <v>626</v>
      </c>
      <c r="AZ1888" s="3">
        <v>686</v>
      </c>
      <c r="BA1888" s="30" t="s">
        <v>60</v>
      </c>
      <c r="BB1888" s="30">
        <v>686</v>
      </c>
      <c r="BC1888" s="30" t="s">
        <v>60</v>
      </c>
      <c r="BD1888" s="30" t="s">
        <v>60</v>
      </c>
      <c r="BE1888" s="30" t="s">
        <v>60</v>
      </c>
      <c r="BF1888" s="35" t="str">
        <f>IFERROR(VLOOKUP(Data_Power_app[[#This Row],[PRO ODER]],'Result'!A:C,3,0),"")</f>
        <v/>
      </c>
      <c r="BG1888" s="14" t="str">
        <f>IFERROR(VLOOKUP(Data_Power_app[[#This Row],[PRO ODER]]&amp;"LAM_IN",'Real Time'!A:E,4,0),"")</f>
        <v/>
      </c>
      <c r="BH1888" s="37" t="str">
        <f>IF(Data_Power_app[[#This Row],[LAMINATION MACHINE (PLAN)]]="","",IF(Data_Power_app[[#This Row],[LAMINATION MACHINE (REALTIME)]]="","",RIGHT(Data_Power_app[[#This Row],[LAMINATION MACHINE (REALTIME)]],1)=RIGHT(Data_Power_app[[#This Row],[LAMINATION MACHINE (PLAN)]],1)))</f>
        <v/>
      </c>
    </row>
    <row r="1889" spans="1:60" x14ac:dyDescent="0.25">
      <c r="A1889" s="27">
        <v>3008</v>
      </c>
      <c r="B1889" s="30" t="s">
        <v>8330</v>
      </c>
      <c r="C1889" s="30" t="s">
        <v>8331</v>
      </c>
      <c r="D1889" s="30" t="s">
        <v>300</v>
      </c>
      <c r="E1889" s="30" t="s">
        <v>301</v>
      </c>
      <c r="F1889" s="30" t="s">
        <v>59</v>
      </c>
      <c r="G1889" s="30">
        <v>1130</v>
      </c>
      <c r="H1889" s="4">
        <v>45812</v>
      </c>
      <c r="I1889" s="30">
        <v>45808</v>
      </c>
      <c r="J1889" s="4">
        <v>45808</v>
      </c>
      <c r="K1889" s="4">
        <v>45814</v>
      </c>
      <c r="L1889" s="4">
        <v>45811.7266087963</v>
      </c>
      <c r="M1889" s="4">
        <v>45815</v>
      </c>
      <c r="N1889" s="4"/>
      <c r="O1889" s="4" t="s">
        <v>60</v>
      </c>
      <c r="P1889" s="4" t="s">
        <v>60</v>
      </c>
      <c r="Q1889" s="4" t="s">
        <v>60</v>
      </c>
      <c r="R1889" s="4" t="s">
        <v>60</v>
      </c>
      <c r="S1889" s="4" t="s">
        <v>60</v>
      </c>
      <c r="T1889" s="4">
        <v>45817</v>
      </c>
      <c r="U1889" s="4"/>
      <c r="V1889" s="4"/>
      <c r="W1889" s="4">
        <v>45819</v>
      </c>
      <c r="X1889" s="4"/>
      <c r="Y1889" s="4" t="s">
        <v>60</v>
      </c>
      <c r="Z1889" s="4">
        <v>45821</v>
      </c>
      <c r="AA1889" s="4"/>
      <c r="AB1889" s="4" t="s">
        <v>60</v>
      </c>
      <c r="AC1889" s="4">
        <v>45822</v>
      </c>
      <c r="AD1889" s="4">
        <v>45824</v>
      </c>
      <c r="AE1889" s="4">
        <v>45825</v>
      </c>
      <c r="AF1889" s="4"/>
      <c r="AG1889" s="30" t="s">
        <v>88</v>
      </c>
      <c r="AH1889" s="30" t="s">
        <v>302</v>
      </c>
      <c r="AI1889" s="30" t="s">
        <v>2655</v>
      </c>
      <c r="AJ1889" s="30" t="s">
        <v>303</v>
      </c>
      <c r="AK1889" s="30" t="s">
        <v>100</v>
      </c>
      <c r="AL1889" s="30" t="s">
        <v>304</v>
      </c>
      <c r="AM1889" s="30" t="s">
        <v>305</v>
      </c>
      <c r="AN1889" s="30">
        <v>26.269960000000001</v>
      </c>
      <c r="AO1889" s="30" t="s">
        <v>68</v>
      </c>
      <c r="AP1889" s="30"/>
      <c r="AQ1889" s="30"/>
      <c r="AR1889" s="30" t="s">
        <v>68</v>
      </c>
      <c r="AS1889" s="30"/>
      <c r="AT1889" s="30"/>
      <c r="AU1889" s="30" t="s">
        <v>391</v>
      </c>
      <c r="AV1889" s="30" t="s">
        <v>392</v>
      </c>
      <c r="AW1889" s="30">
        <v>97.677520000000001</v>
      </c>
      <c r="AX1889" s="30" t="s">
        <v>444</v>
      </c>
      <c r="AY1889" s="30" t="s">
        <v>445</v>
      </c>
      <c r="AZ1889" s="3">
        <v>1130</v>
      </c>
      <c r="BA1889" s="30" t="s">
        <v>60</v>
      </c>
      <c r="BB1889" s="30">
        <v>1130</v>
      </c>
      <c r="BC1889" s="30" t="s">
        <v>60</v>
      </c>
      <c r="BD1889" s="30" t="s">
        <v>60</v>
      </c>
      <c r="BE1889" s="30" t="s">
        <v>60</v>
      </c>
      <c r="BF1889" s="35" t="str">
        <f>IFERROR(VLOOKUP(Data_Power_app[[#This Row],[PRO ODER]],'Result'!A:C,3,0),"")</f>
        <v>LAMINATION 5</v>
      </c>
      <c r="BG1889" s="14" t="str">
        <f>IFERROR(VLOOKUP(Data_Power_app[[#This Row],[PRO ODER]]&amp;"LAM_IN",'Real Time'!A:E,4,0),"")</f>
        <v/>
      </c>
      <c r="BH1889" s="37" t="str">
        <f>IF(Data_Power_app[[#This Row],[LAMINATION MACHINE (PLAN)]]="","",IF(Data_Power_app[[#This Row],[LAMINATION MACHINE (REALTIME)]]="","",RIGHT(Data_Power_app[[#This Row],[LAMINATION MACHINE (REALTIME)]],1)=RIGHT(Data_Power_app[[#This Row],[LAMINATION MACHINE (PLAN)]],1)))</f>
        <v/>
      </c>
    </row>
    <row r="1890" spans="1:60" x14ac:dyDescent="0.25">
      <c r="A1890" s="27">
        <v>3009</v>
      </c>
      <c r="B1890" s="30" t="s">
        <v>8332</v>
      </c>
      <c r="C1890" s="30" t="s">
        <v>8333</v>
      </c>
      <c r="D1890" s="30" t="s">
        <v>300</v>
      </c>
      <c r="E1890" s="30" t="s">
        <v>301</v>
      </c>
      <c r="F1890" s="30" t="s">
        <v>59</v>
      </c>
      <c r="G1890" s="30">
        <v>710</v>
      </c>
      <c r="H1890" s="4">
        <v>45812</v>
      </c>
      <c r="I1890" s="30">
        <v>45808</v>
      </c>
      <c r="J1890" s="4">
        <v>45808</v>
      </c>
      <c r="K1890" s="4">
        <v>45814</v>
      </c>
      <c r="L1890" s="4">
        <v>45811.726655092592</v>
      </c>
      <c r="M1890" s="4">
        <v>45815</v>
      </c>
      <c r="N1890" s="4"/>
      <c r="O1890" s="4" t="s">
        <v>60</v>
      </c>
      <c r="P1890" s="4" t="s">
        <v>60</v>
      </c>
      <c r="Q1890" s="4" t="s">
        <v>60</v>
      </c>
      <c r="R1890" s="4" t="s">
        <v>60</v>
      </c>
      <c r="S1890" s="4" t="s">
        <v>60</v>
      </c>
      <c r="T1890" s="4">
        <v>45817</v>
      </c>
      <c r="U1890" s="4"/>
      <c r="V1890" s="4"/>
      <c r="W1890" s="4">
        <v>45819</v>
      </c>
      <c r="X1890" s="4"/>
      <c r="Y1890" s="4" t="s">
        <v>60</v>
      </c>
      <c r="Z1890" s="4">
        <v>45821</v>
      </c>
      <c r="AA1890" s="4"/>
      <c r="AB1890" s="4" t="s">
        <v>60</v>
      </c>
      <c r="AC1890" s="4">
        <v>45822</v>
      </c>
      <c r="AD1890" s="4">
        <v>45824</v>
      </c>
      <c r="AE1890" s="4">
        <v>45825</v>
      </c>
      <c r="AF1890" s="4"/>
      <c r="AG1890" s="30" t="s">
        <v>88</v>
      </c>
      <c r="AH1890" s="30" t="s">
        <v>302</v>
      </c>
      <c r="AI1890" s="30" t="s">
        <v>624</v>
      </c>
      <c r="AJ1890" s="30" t="s">
        <v>303</v>
      </c>
      <c r="AK1890" s="30" t="s">
        <v>100</v>
      </c>
      <c r="AL1890" s="30" t="s">
        <v>304</v>
      </c>
      <c r="AM1890" s="30" t="s">
        <v>305</v>
      </c>
      <c r="AN1890" s="30">
        <v>16.597799999999999</v>
      </c>
      <c r="AO1890" s="30" t="s">
        <v>68</v>
      </c>
      <c r="AP1890" s="30"/>
      <c r="AQ1890" s="30"/>
      <c r="AR1890" s="30" t="s">
        <v>68</v>
      </c>
      <c r="AS1890" s="30"/>
      <c r="AT1890" s="30"/>
      <c r="AU1890" s="30" t="s">
        <v>391</v>
      </c>
      <c r="AV1890" s="30" t="s">
        <v>392</v>
      </c>
      <c r="AW1890" s="30">
        <v>61.714120000000001</v>
      </c>
      <c r="AX1890" s="30" t="s">
        <v>625</v>
      </c>
      <c r="AY1890" s="30" t="s">
        <v>626</v>
      </c>
      <c r="AZ1890" s="3">
        <v>710</v>
      </c>
      <c r="BA1890" s="30" t="s">
        <v>60</v>
      </c>
      <c r="BB1890" s="30">
        <v>710</v>
      </c>
      <c r="BC1890" s="30" t="s">
        <v>60</v>
      </c>
      <c r="BD1890" s="30" t="s">
        <v>60</v>
      </c>
      <c r="BE1890" s="30" t="s">
        <v>60</v>
      </c>
      <c r="BF1890" s="35" t="str">
        <f>IFERROR(VLOOKUP(Data_Power_app[[#This Row],[PRO ODER]],'Result'!A:C,3,0),"")</f>
        <v>LAMINATION 5</v>
      </c>
      <c r="BG1890" s="14" t="str">
        <f>IFERROR(VLOOKUP(Data_Power_app[[#This Row],[PRO ODER]]&amp;"LAM_IN",'Real Time'!A:E,4,0),"")</f>
        <v/>
      </c>
      <c r="BH1890" s="37" t="str">
        <f>IF(Data_Power_app[[#This Row],[LAMINATION MACHINE (PLAN)]]="","",IF(Data_Power_app[[#This Row],[LAMINATION MACHINE (REALTIME)]]="","",RIGHT(Data_Power_app[[#This Row],[LAMINATION MACHINE (REALTIME)]],1)=RIGHT(Data_Power_app[[#This Row],[LAMINATION MACHINE (PLAN)]],1)))</f>
        <v/>
      </c>
    </row>
    <row r="1891" spans="1:60" x14ac:dyDescent="0.25">
      <c r="A1891" s="27">
        <v>3011</v>
      </c>
      <c r="B1891" s="30" t="s">
        <v>8334</v>
      </c>
      <c r="C1891" s="30" t="s">
        <v>8335</v>
      </c>
      <c r="D1891" s="30" t="s">
        <v>300</v>
      </c>
      <c r="E1891" s="30" t="s">
        <v>301</v>
      </c>
      <c r="F1891" s="30" t="s">
        <v>59</v>
      </c>
      <c r="G1891" s="30">
        <v>1526</v>
      </c>
      <c r="H1891" s="4">
        <v>45812</v>
      </c>
      <c r="I1891" s="30">
        <v>45808</v>
      </c>
      <c r="J1891" s="4">
        <v>45808</v>
      </c>
      <c r="K1891" s="4">
        <v>45813</v>
      </c>
      <c r="L1891" s="4">
        <v>45811.7265162037</v>
      </c>
      <c r="M1891" s="4">
        <v>45813</v>
      </c>
      <c r="N1891" s="4"/>
      <c r="O1891" s="4" t="s">
        <v>60</v>
      </c>
      <c r="P1891" s="4" t="s">
        <v>60</v>
      </c>
      <c r="Q1891" s="4" t="s">
        <v>60</v>
      </c>
      <c r="R1891" s="4" t="s">
        <v>60</v>
      </c>
      <c r="S1891" s="4" t="s">
        <v>60</v>
      </c>
      <c r="T1891" s="4">
        <v>45815</v>
      </c>
      <c r="U1891" s="4"/>
      <c r="V1891" s="4"/>
      <c r="W1891" s="4">
        <v>45819</v>
      </c>
      <c r="X1891" s="4"/>
      <c r="Y1891" s="4" t="s">
        <v>60</v>
      </c>
      <c r="Z1891" s="4">
        <v>45821</v>
      </c>
      <c r="AA1891" s="4"/>
      <c r="AB1891" s="4" t="s">
        <v>60</v>
      </c>
      <c r="AC1891" s="4">
        <v>45822</v>
      </c>
      <c r="AD1891" s="4">
        <v>45824</v>
      </c>
      <c r="AE1891" s="4">
        <v>45825</v>
      </c>
      <c r="AF1891" s="4"/>
      <c r="AG1891" s="30" t="s">
        <v>88</v>
      </c>
      <c r="AH1891" s="30" t="s">
        <v>302</v>
      </c>
      <c r="AI1891" s="30" t="s">
        <v>2655</v>
      </c>
      <c r="AJ1891" s="30" t="s">
        <v>303</v>
      </c>
      <c r="AK1891" s="30" t="s">
        <v>100</v>
      </c>
      <c r="AL1891" s="30" t="s">
        <v>304</v>
      </c>
      <c r="AM1891" s="30" t="s">
        <v>305</v>
      </c>
      <c r="AN1891" s="30">
        <v>35.468850000000003</v>
      </c>
      <c r="AO1891" s="30" t="s">
        <v>68</v>
      </c>
      <c r="AP1891" s="30"/>
      <c r="AQ1891" s="30"/>
      <c r="AR1891" s="30" t="s">
        <v>68</v>
      </c>
      <c r="AS1891" s="30"/>
      <c r="AT1891" s="30"/>
      <c r="AU1891" s="30" t="s">
        <v>391</v>
      </c>
      <c r="AV1891" s="30" t="s">
        <v>392</v>
      </c>
      <c r="AW1891" s="30">
        <v>131.88083</v>
      </c>
      <c r="AX1891" s="30" t="s">
        <v>444</v>
      </c>
      <c r="AY1891" s="30" t="s">
        <v>445</v>
      </c>
      <c r="AZ1891" s="3">
        <v>1526</v>
      </c>
      <c r="BA1891" s="30" t="s">
        <v>60</v>
      </c>
      <c r="BB1891" s="30">
        <v>1526</v>
      </c>
      <c r="BC1891" s="30" t="s">
        <v>60</v>
      </c>
      <c r="BD1891" s="30" t="s">
        <v>60</v>
      </c>
      <c r="BE1891" s="30" t="s">
        <v>60</v>
      </c>
      <c r="BF1891" s="35" t="str">
        <f>IFERROR(VLOOKUP(Data_Power_app[[#This Row],[PRO ODER]],'Result'!A:C,3,0),"")</f>
        <v>LAMINATION 5</v>
      </c>
      <c r="BG1891" s="14" t="str">
        <f>IFERROR(VLOOKUP(Data_Power_app[[#This Row],[PRO ODER]]&amp;"LAM_IN",'Real Time'!A:E,4,0),"")</f>
        <v/>
      </c>
      <c r="BH1891" s="37" t="str">
        <f>IF(Data_Power_app[[#This Row],[LAMINATION MACHINE (PLAN)]]="","",IF(Data_Power_app[[#This Row],[LAMINATION MACHINE (REALTIME)]]="","",RIGHT(Data_Power_app[[#This Row],[LAMINATION MACHINE (REALTIME)]],1)=RIGHT(Data_Power_app[[#This Row],[LAMINATION MACHINE (PLAN)]],1)))</f>
        <v/>
      </c>
    </row>
    <row r="1892" spans="1:60" x14ac:dyDescent="0.25">
      <c r="A1892" s="27">
        <v>3012</v>
      </c>
      <c r="B1892" s="30" t="s">
        <v>8336</v>
      </c>
      <c r="C1892" s="30" t="s">
        <v>8337</v>
      </c>
      <c r="D1892" s="30" t="s">
        <v>300</v>
      </c>
      <c r="E1892" s="30" t="s">
        <v>301</v>
      </c>
      <c r="F1892" s="30" t="s">
        <v>59</v>
      </c>
      <c r="G1892" s="30">
        <v>2433</v>
      </c>
      <c r="H1892" s="4">
        <v>45812</v>
      </c>
      <c r="I1892" s="30">
        <v>45808</v>
      </c>
      <c r="J1892" s="4">
        <v>45808</v>
      </c>
      <c r="K1892" s="4">
        <v>45813</v>
      </c>
      <c r="L1892" s="4">
        <v>45811.7265625</v>
      </c>
      <c r="M1892" s="4">
        <v>45813</v>
      </c>
      <c r="N1892" s="4"/>
      <c r="O1892" s="4" t="s">
        <v>60</v>
      </c>
      <c r="P1892" s="4" t="s">
        <v>60</v>
      </c>
      <c r="Q1892" s="4" t="s">
        <v>60</v>
      </c>
      <c r="R1892" s="4" t="s">
        <v>60</v>
      </c>
      <c r="S1892" s="4" t="s">
        <v>60</v>
      </c>
      <c r="T1892" s="4">
        <v>45815</v>
      </c>
      <c r="U1892" s="4"/>
      <c r="V1892" s="4"/>
      <c r="W1892" s="4">
        <v>45819</v>
      </c>
      <c r="X1892" s="4"/>
      <c r="Y1892" s="4" t="s">
        <v>60</v>
      </c>
      <c r="Z1892" s="4">
        <v>45821</v>
      </c>
      <c r="AA1892" s="4"/>
      <c r="AB1892" s="4" t="s">
        <v>60</v>
      </c>
      <c r="AC1892" s="4">
        <v>45822</v>
      </c>
      <c r="AD1892" s="4">
        <v>45824</v>
      </c>
      <c r="AE1892" s="4">
        <v>45825</v>
      </c>
      <c r="AF1892" s="4"/>
      <c r="AG1892" s="30" t="s">
        <v>88</v>
      </c>
      <c r="AH1892" s="30" t="s">
        <v>302</v>
      </c>
      <c r="AI1892" s="30" t="s">
        <v>2655</v>
      </c>
      <c r="AJ1892" s="30" t="s">
        <v>303</v>
      </c>
      <c r="AK1892" s="30" t="s">
        <v>100</v>
      </c>
      <c r="AL1892" s="30" t="s">
        <v>304</v>
      </c>
      <c r="AM1892" s="30" t="s">
        <v>305</v>
      </c>
      <c r="AN1892" s="30">
        <v>57.894109999999998</v>
      </c>
      <c r="AO1892" s="30" t="s">
        <v>68</v>
      </c>
      <c r="AP1892" s="30"/>
      <c r="AQ1892" s="30"/>
      <c r="AR1892" s="30" t="s">
        <v>68</v>
      </c>
      <c r="AS1892" s="30"/>
      <c r="AT1892" s="30"/>
      <c r="AU1892" s="30" t="s">
        <v>391</v>
      </c>
      <c r="AV1892" s="30" t="s">
        <v>392</v>
      </c>
      <c r="AW1892" s="30">
        <v>215.26133999999999</v>
      </c>
      <c r="AX1892" s="30" t="s">
        <v>444</v>
      </c>
      <c r="AY1892" s="30" t="s">
        <v>445</v>
      </c>
      <c r="AZ1892" s="3">
        <v>2433</v>
      </c>
      <c r="BA1892" s="30" t="s">
        <v>60</v>
      </c>
      <c r="BB1892" s="30">
        <v>2433</v>
      </c>
      <c r="BC1892" s="30" t="s">
        <v>60</v>
      </c>
      <c r="BD1892" s="30" t="s">
        <v>60</v>
      </c>
      <c r="BE1892" s="30" t="s">
        <v>60</v>
      </c>
      <c r="BF1892" s="35" t="str">
        <f>IFERROR(VLOOKUP(Data_Power_app[[#This Row],[PRO ODER]],'Result'!A:C,3,0),"")</f>
        <v>LAMINATION 5</v>
      </c>
      <c r="BG1892" s="14" t="str">
        <f>IFERROR(VLOOKUP(Data_Power_app[[#This Row],[PRO ODER]]&amp;"LAM_IN",'Real Time'!A:E,4,0),"")</f>
        <v/>
      </c>
      <c r="BH1892" s="37" t="str">
        <f>IF(Data_Power_app[[#This Row],[LAMINATION MACHINE (PLAN)]]="","",IF(Data_Power_app[[#This Row],[LAMINATION MACHINE (REALTIME)]]="","",RIGHT(Data_Power_app[[#This Row],[LAMINATION MACHINE (REALTIME)]],1)=RIGHT(Data_Power_app[[#This Row],[LAMINATION MACHINE (PLAN)]],1)))</f>
        <v/>
      </c>
    </row>
    <row r="1893" spans="1:60" x14ac:dyDescent="0.25">
      <c r="A1893" s="27">
        <v>3034</v>
      </c>
      <c r="B1893" s="30" t="s">
        <v>6927</v>
      </c>
      <c r="C1893" s="30" t="s">
        <v>6928</v>
      </c>
      <c r="D1893" s="30" t="s">
        <v>300</v>
      </c>
      <c r="E1893" s="30" t="s">
        <v>885</v>
      </c>
      <c r="F1893" s="30" t="s">
        <v>59</v>
      </c>
      <c r="G1893" s="30">
        <v>1002</v>
      </c>
      <c r="H1893" s="4">
        <v>45810</v>
      </c>
      <c r="I1893" s="30">
        <v>45807</v>
      </c>
      <c r="J1893" s="4" t="s">
        <v>68</v>
      </c>
      <c r="K1893" s="4">
        <v>45811</v>
      </c>
      <c r="L1893" s="4">
        <v>45811.573310185187</v>
      </c>
      <c r="M1893" s="4">
        <v>45812</v>
      </c>
      <c r="N1893" s="4"/>
      <c r="O1893" s="4">
        <v>45817</v>
      </c>
      <c r="P1893" s="4" t="s">
        <v>60</v>
      </c>
      <c r="Q1893" s="4" t="s">
        <v>60</v>
      </c>
      <c r="R1893" s="4" t="s">
        <v>60</v>
      </c>
      <c r="S1893" s="4" t="s">
        <v>60</v>
      </c>
      <c r="T1893" s="4">
        <v>45818</v>
      </c>
      <c r="U1893" s="4"/>
      <c r="V1893" s="4"/>
      <c r="W1893" s="4">
        <v>45819</v>
      </c>
      <c r="X1893" s="4"/>
      <c r="Y1893" s="4" t="s">
        <v>60</v>
      </c>
      <c r="Z1893" s="4" t="s">
        <v>60</v>
      </c>
      <c r="AA1893" s="4"/>
      <c r="AB1893" s="4" t="s">
        <v>60</v>
      </c>
      <c r="AC1893" s="4">
        <v>45822</v>
      </c>
      <c r="AD1893" s="4">
        <v>45824</v>
      </c>
      <c r="AE1893" s="4">
        <v>45825</v>
      </c>
      <c r="AF1893" s="4"/>
      <c r="AG1893" s="30" t="s">
        <v>88</v>
      </c>
      <c r="AH1893" s="30" t="s">
        <v>1208</v>
      </c>
      <c r="AI1893" s="30" t="s">
        <v>1209</v>
      </c>
      <c r="AJ1893" s="30" t="s">
        <v>1210</v>
      </c>
      <c r="AK1893" s="30" t="s">
        <v>100</v>
      </c>
      <c r="AL1893" s="30" t="s">
        <v>1211</v>
      </c>
      <c r="AM1893" s="30" t="s">
        <v>1212</v>
      </c>
      <c r="AN1893" s="30">
        <v>19.530380000000001</v>
      </c>
      <c r="AO1893" s="30" t="s">
        <v>68</v>
      </c>
      <c r="AP1893" s="30"/>
      <c r="AQ1893" s="30"/>
      <c r="AR1893" s="30" t="s">
        <v>68</v>
      </c>
      <c r="AS1893" s="30"/>
      <c r="AT1893" s="30"/>
      <c r="AU1893" s="30" t="s">
        <v>397</v>
      </c>
      <c r="AV1893" s="30" t="s">
        <v>398</v>
      </c>
      <c r="AW1893" s="30">
        <v>85.422269999999997</v>
      </c>
      <c r="AX1893" s="30" t="s">
        <v>68</v>
      </c>
      <c r="AY1893" s="30" t="s">
        <v>68</v>
      </c>
      <c r="AZ1893" s="3" t="s">
        <v>68</v>
      </c>
      <c r="BA1893" s="30" t="s">
        <v>60</v>
      </c>
      <c r="BB1893" s="30">
        <v>1002</v>
      </c>
      <c r="BC1893" s="30" t="s">
        <v>60</v>
      </c>
      <c r="BD1893" s="30" t="s">
        <v>60</v>
      </c>
      <c r="BE1893" s="30" t="s">
        <v>60</v>
      </c>
      <c r="BF1893" s="35" t="str">
        <f>IFERROR(VLOOKUP(Data_Power_app[[#This Row],[PRO ODER]],'Result'!A:C,3,0),"")</f>
        <v/>
      </c>
      <c r="BG1893" s="14" t="str">
        <f>IFERROR(VLOOKUP(Data_Power_app[[#This Row],[PRO ODER]]&amp;"LAM_IN",'Real Time'!A:E,4,0),"")</f>
        <v/>
      </c>
      <c r="BH1893" s="37" t="str">
        <f>IF(Data_Power_app[[#This Row],[LAMINATION MACHINE (PLAN)]]="","",IF(Data_Power_app[[#This Row],[LAMINATION MACHINE (REALTIME)]]="","",RIGHT(Data_Power_app[[#This Row],[LAMINATION MACHINE (REALTIME)]],1)=RIGHT(Data_Power_app[[#This Row],[LAMINATION MACHINE (PLAN)]],1)))</f>
        <v/>
      </c>
    </row>
    <row r="1894" spans="1:60" x14ac:dyDescent="0.25">
      <c r="A1894" s="27">
        <v>3060</v>
      </c>
      <c r="B1894" s="30" t="s">
        <v>2964</v>
      </c>
      <c r="C1894" s="30" t="s">
        <v>2965</v>
      </c>
      <c r="D1894" s="30" t="s">
        <v>300</v>
      </c>
      <c r="E1894" s="30" t="s">
        <v>388</v>
      </c>
      <c r="F1894" s="30" t="s">
        <v>59</v>
      </c>
      <c r="G1894" s="30">
        <v>13916</v>
      </c>
      <c r="H1894" s="4">
        <v>45805</v>
      </c>
      <c r="I1894" s="30">
        <v>45801</v>
      </c>
      <c r="J1894" s="4">
        <v>45805</v>
      </c>
      <c r="K1894" s="4">
        <v>45806</v>
      </c>
      <c r="L1894" s="4">
        <v>45803.645972222221</v>
      </c>
      <c r="M1894" s="4">
        <v>45806</v>
      </c>
      <c r="N1894" s="4">
        <v>45803.911979166667</v>
      </c>
      <c r="O1894" s="4" t="s">
        <v>60</v>
      </c>
      <c r="P1894" s="4" t="s">
        <v>60</v>
      </c>
      <c r="Q1894" s="4" t="s">
        <v>60</v>
      </c>
      <c r="R1894" s="4" t="s">
        <v>60</v>
      </c>
      <c r="S1894" s="4" t="s">
        <v>60</v>
      </c>
      <c r="T1894" s="4">
        <v>45819</v>
      </c>
      <c r="U1894" s="4"/>
      <c r="V1894" s="4"/>
      <c r="W1894" s="4">
        <v>45821</v>
      </c>
      <c r="X1894" s="4"/>
      <c r="Y1894" s="4" t="s">
        <v>60</v>
      </c>
      <c r="Z1894" s="4">
        <v>45822</v>
      </c>
      <c r="AA1894" s="4"/>
      <c r="AB1894" s="4" t="s">
        <v>60</v>
      </c>
      <c r="AC1894" s="4">
        <v>45823</v>
      </c>
      <c r="AD1894" s="4">
        <v>45824</v>
      </c>
      <c r="AE1894" s="4">
        <v>45825</v>
      </c>
      <c r="AF1894" s="4"/>
      <c r="AG1894" s="30" t="s">
        <v>266</v>
      </c>
      <c r="AH1894" s="30" t="s">
        <v>2185</v>
      </c>
      <c r="AI1894" s="30" t="s">
        <v>2966</v>
      </c>
      <c r="AJ1894" s="30" t="s">
        <v>2186</v>
      </c>
      <c r="AK1894" s="30" t="s">
        <v>100</v>
      </c>
      <c r="AL1894" s="30" t="s">
        <v>395</v>
      </c>
      <c r="AM1894" s="30" t="s">
        <v>396</v>
      </c>
      <c r="AN1894" s="30">
        <v>246.13226</v>
      </c>
      <c r="AO1894" s="30" t="s">
        <v>68</v>
      </c>
      <c r="AP1894" s="30"/>
      <c r="AQ1894" s="30"/>
      <c r="AR1894" s="30" t="s">
        <v>68</v>
      </c>
      <c r="AS1894" s="30"/>
      <c r="AT1894" s="30"/>
      <c r="AU1894" s="30" t="s">
        <v>847</v>
      </c>
      <c r="AV1894" s="30" t="s">
        <v>848</v>
      </c>
      <c r="AW1894" s="30">
        <v>1076.4198699999999</v>
      </c>
      <c r="AX1894" s="30" t="s">
        <v>2194</v>
      </c>
      <c r="AY1894" s="30" t="s">
        <v>2195</v>
      </c>
      <c r="AZ1894" s="3">
        <v>13916</v>
      </c>
      <c r="BA1894" s="30" t="s">
        <v>60</v>
      </c>
      <c r="BB1894" s="30">
        <v>13916</v>
      </c>
      <c r="BC1894" s="30" t="s">
        <v>60</v>
      </c>
      <c r="BD1894" s="30" t="s">
        <v>60</v>
      </c>
      <c r="BE1894" s="30" t="s">
        <v>60</v>
      </c>
      <c r="BF1894" s="35" t="str">
        <f>IFERROR(VLOOKUP(Data_Power_app[[#This Row],[PRO ODER]],'Result'!A:C,3,0),"")</f>
        <v/>
      </c>
      <c r="BG1894" s="14" t="str">
        <f>IFERROR(VLOOKUP(Data_Power_app[[#This Row],[PRO ODER]]&amp;"LAM_IN",'Real Time'!A:E,4,0),"")</f>
        <v/>
      </c>
      <c r="BH1894" s="37" t="str">
        <f>IF(Data_Power_app[[#This Row],[LAMINATION MACHINE (PLAN)]]="","",IF(Data_Power_app[[#This Row],[LAMINATION MACHINE (REALTIME)]]="","",RIGHT(Data_Power_app[[#This Row],[LAMINATION MACHINE (REALTIME)]],1)=RIGHT(Data_Power_app[[#This Row],[LAMINATION MACHINE (PLAN)]],1)))</f>
        <v/>
      </c>
    </row>
    <row r="1895" spans="1:60" x14ac:dyDescent="0.25">
      <c r="A1895" s="27">
        <v>3063</v>
      </c>
      <c r="B1895" s="30" t="s">
        <v>6929</v>
      </c>
      <c r="C1895" s="30" t="s">
        <v>6930</v>
      </c>
      <c r="D1895" s="30" t="s">
        <v>86</v>
      </c>
      <c r="E1895" s="30" t="s">
        <v>176</v>
      </c>
      <c r="F1895" s="30" t="s">
        <v>72</v>
      </c>
      <c r="G1895" s="30">
        <v>108</v>
      </c>
      <c r="H1895" s="4">
        <v>45818</v>
      </c>
      <c r="I1895" s="30">
        <v>45807</v>
      </c>
      <c r="J1895" s="4">
        <v>45810</v>
      </c>
      <c r="K1895" s="4">
        <v>45819</v>
      </c>
      <c r="L1895" s="4">
        <v>45810.630810185183</v>
      </c>
      <c r="M1895" s="4" t="s">
        <v>60</v>
      </c>
      <c r="N1895" s="4"/>
      <c r="O1895" s="4" t="s">
        <v>60</v>
      </c>
      <c r="P1895" s="4" t="s">
        <v>60</v>
      </c>
      <c r="Q1895" s="4" t="s">
        <v>60</v>
      </c>
      <c r="R1895" s="4" t="s">
        <v>60</v>
      </c>
      <c r="S1895" s="4" t="s">
        <v>60</v>
      </c>
      <c r="T1895" s="4" t="s">
        <v>60</v>
      </c>
      <c r="U1895" s="4"/>
      <c r="V1895" s="4"/>
      <c r="W1895" s="4"/>
      <c r="X1895" s="4"/>
      <c r="Y1895" s="4" t="s">
        <v>60</v>
      </c>
      <c r="Z1895" s="4" t="s">
        <v>60</v>
      </c>
      <c r="AA1895" s="4"/>
      <c r="AB1895" s="4" t="s">
        <v>60</v>
      </c>
      <c r="AC1895" s="4" t="s">
        <v>60</v>
      </c>
      <c r="AD1895" s="4">
        <v>45824</v>
      </c>
      <c r="AE1895" s="4">
        <v>45825</v>
      </c>
      <c r="AF1895" s="4"/>
      <c r="AG1895" s="30" t="s">
        <v>162</v>
      </c>
      <c r="AH1895" s="30" t="s">
        <v>604</v>
      </c>
      <c r="AI1895" s="30" t="s">
        <v>6931</v>
      </c>
      <c r="AJ1895" s="30" t="s">
        <v>74</v>
      </c>
      <c r="AK1895" s="30" t="s">
        <v>100</v>
      </c>
      <c r="AL1895" s="30" t="s">
        <v>174</v>
      </c>
      <c r="AM1895" s="30" t="s">
        <v>175</v>
      </c>
      <c r="AN1895" s="30">
        <v>2.9668100000000002</v>
      </c>
      <c r="AO1895" s="30" t="s">
        <v>68</v>
      </c>
      <c r="AP1895" s="30"/>
      <c r="AQ1895" s="30"/>
      <c r="AR1895" s="30" t="s">
        <v>68</v>
      </c>
      <c r="AS1895" s="30"/>
      <c r="AT1895" s="30"/>
      <c r="AU1895" s="30" t="s">
        <v>6695</v>
      </c>
      <c r="AV1895" s="30" t="s">
        <v>6696</v>
      </c>
      <c r="AW1895" s="30">
        <v>6.4883300000000004</v>
      </c>
      <c r="AX1895" s="30" t="s">
        <v>6932</v>
      </c>
      <c r="AY1895" s="30" t="s">
        <v>6933</v>
      </c>
      <c r="AZ1895" s="3">
        <v>106</v>
      </c>
      <c r="BA1895" s="30" t="s">
        <v>228</v>
      </c>
      <c r="BB1895" s="30">
        <v>108</v>
      </c>
      <c r="BC1895" s="30" t="s">
        <v>60</v>
      </c>
      <c r="BD1895" s="30" t="s">
        <v>60</v>
      </c>
      <c r="BE1895" s="30" t="s">
        <v>605</v>
      </c>
      <c r="BF1895" s="35" t="str">
        <f>IFERROR(VLOOKUP(Data_Power_app[[#This Row],[PRO ODER]],'Result'!A:C,3,0),"")</f>
        <v/>
      </c>
      <c r="BG1895" s="14" t="str">
        <f>IFERROR(VLOOKUP(Data_Power_app[[#This Row],[PRO ODER]]&amp;"LAM_IN",'Real Time'!A:E,4,0),"")</f>
        <v/>
      </c>
      <c r="BH1895" s="37" t="str">
        <f>IF(Data_Power_app[[#This Row],[LAMINATION MACHINE (PLAN)]]="","",IF(Data_Power_app[[#This Row],[LAMINATION MACHINE (REALTIME)]]="","",RIGHT(Data_Power_app[[#This Row],[LAMINATION MACHINE (REALTIME)]],1)=RIGHT(Data_Power_app[[#This Row],[LAMINATION MACHINE (PLAN)]],1)))</f>
        <v/>
      </c>
    </row>
    <row r="1896" spans="1:60" x14ac:dyDescent="0.25">
      <c r="A1896" s="27">
        <v>3064</v>
      </c>
      <c r="B1896" s="30" t="s">
        <v>5948</v>
      </c>
      <c r="C1896" s="30" t="s">
        <v>5949</v>
      </c>
      <c r="D1896" s="30" t="s">
        <v>134</v>
      </c>
      <c r="E1896" s="30" t="s">
        <v>708</v>
      </c>
      <c r="F1896" s="30" t="s">
        <v>72</v>
      </c>
      <c r="G1896" s="30">
        <v>41</v>
      </c>
      <c r="H1896" s="4">
        <v>45812</v>
      </c>
      <c r="I1896" s="30">
        <v>45806</v>
      </c>
      <c r="J1896" s="4" t="s">
        <v>267</v>
      </c>
      <c r="K1896" s="4">
        <v>45813</v>
      </c>
      <c r="L1896" s="4"/>
      <c r="M1896" s="4">
        <v>45814</v>
      </c>
      <c r="N1896" s="4">
        <v>45808.848773148151</v>
      </c>
      <c r="O1896" s="4" t="s">
        <v>60</v>
      </c>
      <c r="P1896" s="4" t="s">
        <v>60</v>
      </c>
      <c r="Q1896" s="4" t="s">
        <v>60</v>
      </c>
      <c r="R1896" s="4" t="s">
        <v>60</v>
      </c>
      <c r="S1896" s="4" t="s">
        <v>60</v>
      </c>
      <c r="T1896" s="4" t="s">
        <v>60</v>
      </c>
      <c r="U1896" s="4"/>
      <c r="V1896" s="4"/>
      <c r="W1896" s="4">
        <v>45821</v>
      </c>
      <c r="X1896" s="4"/>
      <c r="Y1896" s="4" t="s">
        <v>60</v>
      </c>
      <c r="Z1896" s="4" t="s">
        <v>60</v>
      </c>
      <c r="AA1896" s="4"/>
      <c r="AB1896" s="4" t="s">
        <v>60</v>
      </c>
      <c r="AC1896" s="4">
        <v>45823</v>
      </c>
      <c r="AD1896" s="4">
        <v>45824</v>
      </c>
      <c r="AE1896" s="4">
        <v>45825</v>
      </c>
      <c r="AF1896" s="4"/>
      <c r="AG1896" s="30" t="s">
        <v>162</v>
      </c>
      <c r="AH1896" s="30" t="s">
        <v>709</v>
      </c>
      <c r="AI1896" s="30" t="s">
        <v>710</v>
      </c>
      <c r="AJ1896" s="30" t="s">
        <v>74</v>
      </c>
      <c r="AK1896" s="30" t="s">
        <v>711</v>
      </c>
      <c r="AL1896" s="30" t="s">
        <v>712</v>
      </c>
      <c r="AM1896" s="30" t="s">
        <v>713</v>
      </c>
      <c r="AN1896" s="30">
        <v>6.6519999999999996E-2</v>
      </c>
      <c r="AO1896" s="30" t="s">
        <v>714</v>
      </c>
      <c r="AP1896" s="30" t="s">
        <v>715</v>
      </c>
      <c r="AQ1896" s="30">
        <v>6.6519999999999996E-2</v>
      </c>
      <c r="AR1896" s="30" t="s">
        <v>68</v>
      </c>
      <c r="AS1896" s="30"/>
      <c r="AT1896" s="30"/>
      <c r="AU1896" s="30" t="s">
        <v>68</v>
      </c>
      <c r="AV1896" s="30"/>
      <c r="AW1896" s="30"/>
      <c r="AX1896" s="30" t="s">
        <v>716</v>
      </c>
      <c r="AY1896" s="30" t="s">
        <v>716</v>
      </c>
      <c r="AZ1896" s="3" t="s">
        <v>716</v>
      </c>
      <c r="BA1896" s="30" t="s">
        <v>60</v>
      </c>
      <c r="BB1896" s="30">
        <v>0</v>
      </c>
      <c r="BC1896" s="30" t="s">
        <v>268</v>
      </c>
      <c r="BD1896" s="30" t="s">
        <v>3572</v>
      </c>
      <c r="BE1896" s="30" t="s">
        <v>60</v>
      </c>
      <c r="BF1896" s="35" t="str">
        <f>IFERROR(VLOOKUP(Data_Power_app[[#This Row],[PRO ODER]],'Result'!A:C,3,0),"")</f>
        <v/>
      </c>
      <c r="BG1896" s="14" t="str">
        <f>IFERROR(VLOOKUP(Data_Power_app[[#This Row],[PRO ODER]]&amp;"LAM_IN",'Real Time'!A:E,4,0),"")</f>
        <v/>
      </c>
      <c r="BH1896" s="37" t="str">
        <f>IF(Data_Power_app[[#This Row],[LAMINATION MACHINE (PLAN)]]="","",IF(Data_Power_app[[#This Row],[LAMINATION MACHINE (REALTIME)]]="","",RIGHT(Data_Power_app[[#This Row],[LAMINATION MACHINE (REALTIME)]],1)=RIGHT(Data_Power_app[[#This Row],[LAMINATION MACHINE (PLAN)]],1)))</f>
        <v/>
      </c>
    </row>
    <row r="1897" spans="1:60" x14ac:dyDescent="0.25">
      <c r="A1897" s="27">
        <v>3065</v>
      </c>
      <c r="B1897" s="30" t="s">
        <v>11197</v>
      </c>
      <c r="C1897" s="30" t="s">
        <v>11198</v>
      </c>
      <c r="D1897" s="30" t="s">
        <v>86</v>
      </c>
      <c r="E1897" s="30" t="s">
        <v>176</v>
      </c>
      <c r="F1897" s="30" t="s">
        <v>59</v>
      </c>
      <c r="G1897" s="30">
        <v>45</v>
      </c>
      <c r="H1897" s="4">
        <v>45817</v>
      </c>
      <c r="I1897" s="30">
        <v>45811</v>
      </c>
      <c r="J1897" s="4">
        <v>45722</v>
      </c>
      <c r="K1897" s="4">
        <v>45818</v>
      </c>
      <c r="L1897" s="4"/>
      <c r="M1897" s="4">
        <v>45819</v>
      </c>
      <c r="N1897" s="4"/>
      <c r="O1897" s="4" t="s">
        <v>60</v>
      </c>
      <c r="P1897" s="4" t="s">
        <v>60</v>
      </c>
      <c r="Q1897" s="4" t="s">
        <v>60</v>
      </c>
      <c r="R1897" s="4" t="s">
        <v>60</v>
      </c>
      <c r="S1897" s="4" t="s">
        <v>60</v>
      </c>
      <c r="T1897" s="4">
        <v>45820</v>
      </c>
      <c r="U1897" s="4"/>
      <c r="V1897" s="4"/>
      <c r="W1897" s="4">
        <v>45821</v>
      </c>
      <c r="X1897" s="4"/>
      <c r="Y1897" s="4" t="s">
        <v>60</v>
      </c>
      <c r="Z1897" s="4">
        <v>45822</v>
      </c>
      <c r="AA1897" s="4"/>
      <c r="AB1897" s="4" t="s">
        <v>60</v>
      </c>
      <c r="AC1897" s="4">
        <v>45823</v>
      </c>
      <c r="AD1897" s="4">
        <v>45824</v>
      </c>
      <c r="AE1897" s="4">
        <v>45825</v>
      </c>
      <c r="AF1897" s="4"/>
      <c r="AG1897" s="30" t="s">
        <v>126</v>
      </c>
      <c r="AH1897" s="30" t="s">
        <v>296</v>
      </c>
      <c r="AI1897" s="30" t="s">
        <v>11199</v>
      </c>
      <c r="AJ1897" s="30" t="s">
        <v>210</v>
      </c>
      <c r="AK1897" s="30" t="s">
        <v>100</v>
      </c>
      <c r="AL1897" s="30" t="s">
        <v>297</v>
      </c>
      <c r="AM1897" s="30" t="s">
        <v>298</v>
      </c>
      <c r="AN1897" s="30">
        <v>1.73221</v>
      </c>
      <c r="AO1897" s="30" t="s">
        <v>68</v>
      </c>
      <c r="AP1897" s="30"/>
      <c r="AQ1897" s="30"/>
      <c r="AR1897" s="30" t="s">
        <v>68</v>
      </c>
      <c r="AS1897" s="30"/>
      <c r="AT1897" s="30"/>
      <c r="AU1897" s="30" t="s">
        <v>11200</v>
      </c>
      <c r="AV1897" s="30" t="s">
        <v>11201</v>
      </c>
      <c r="AW1897" s="30">
        <v>3.7882799999999999</v>
      </c>
      <c r="AX1897" s="30" t="s">
        <v>831</v>
      </c>
      <c r="AY1897" s="30" t="s">
        <v>439</v>
      </c>
      <c r="AZ1897" s="3">
        <v>45</v>
      </c>
      <c r="BA1897" s="30" t="s">
        <v>60</v>
      </c>
      <c r="BB1897" s="30">
        <v>45</v>
      </c>
      <c r="BC1897" s="30" t="s">
        <v>60</v>
      </c>
      <c r="BD1897" s="30" t="s">
        <v>60</v>
      </c>
      <c r="BE1897" s="30" t="s">
        <v>60</v>
      </c>
      <c r="BF1897" s="35" t="str">
        <f>IFERROR(VLOOKUP(Data_Power_app[[#This Row],[PRO ODER]],'Result'!A:C,3,0),"")</f>
        <v>LAMINATION 5</v>
      </c>
      <c r="BG1897" s="14" t="str">
        <f>IFERROR(VLOOKUP(Data_Power_app[[#This Row],[PRO ODER]]&amp;"LAM_IN",'Real Time'!A:E,4,0),"")</f>
        <v/>
      </c>
      <c r="BH1897" s="37" t="str">
        <f>IF(Data_Power_app[[#This Row],[LAMINATION MACHINE (PLAN)]]="","",IF(Data_Power_app[[#This Row],[LAMINATION MACHINE (REALTIME)]]="","",RIGHT(Data_Power_app[[#This Row],[LAMINATION MACHINE (REALTIME)]],1)=RIGHT(Data_Power_app[[#This Row],[LAMINATION MACHINE (PLAN)]],1)))</f>
        <v/>
      </c>
    </row>
    <row r="1898" spans="1:60" x14ac:dyDescent="0.25">
      <c r="A1898" s="27">
        <v>3066</v>
      </c>
      <c r="B1898" s="30" t="s">
        <v>11202</v>
      </c>
      <c r="C1898" s="30" t="s">
        <v>11203</v>
      </c>
      <c r="D1898" s="30" t="s">
        <v>86</v>
      </c>
      <c r="E1898" s="30" t="s">
        <v>176</v>
      </c>
      <c r="F1898" s="30" t="s">
        <v>59</v>
      </c>
      <c r="G1898" s="30">
        <v>20</v>
      </c>
      <c r="H1898" s="4">
        <v>45817</v>
      </c>
      <c r="I1898" s="30">
        <v>45811</v>
      </c>
      <c r="J1898" s="4" t="s">
        <v>60</v>
      </c>
      <c r="K1898" s="4">
        <v>45818</v>
      </c>
      <c r="L1898" s="4"/>
      <c r="M1898" s="4">
        <v>45819</v>
      </c>
      <c r="N1898" s="4"/>
      <c r="O1898" s="4" t="s">
        <v>60</v>
      </c>
      <c r="P1898" s="4" t="s">
        <v>60</v>
      </c>
      <c r="Q1898" s="4" t="s">
        <v>60</v>
      </c>
      <c r="R1898" s="4" t="s">
        <v>60</v>
      </c>
      <c r="S1898" s="4" t="s">
        <v>60</v>
      </c>
      <c r="T1898" s="4">
        <v>45820</v>
      </c>
      <c r="U1898" s="4"/>
      <c r="V1898" s="4"/>
      <c r="W1898" s="4">
        <v>45821</v>
      </c>
      <c r="X1898" s="4"/>
      <c r="Y1898" s="4" t="s">
        <v>60</v>
      </c>
      <c r="Z1898" s="4">
        <v>45822</v>
      </c>
      <c r="AA1898" s="4"/>
      <c r="AB1898" s="4" t="s">
        <v>60</v>
      </c>
      <c r="AC1898" s="4">
        <v>45823</v>
      </c>
      <c r="AD1898" s="4">
        <v>45824</v>
      </c>
      <c r="AE1898" s="4">
        <v>45825</v>
      </c>
      <c r="AF1898" s="4"/>
      <c r="AG1898" s="30" t="s">
        <v>126</v>
      </c>
      <c r="AH1898" s="30" t="s">
        <v>296</v>
      </c>
      <c r="AI1898" s="30" t="s">
        <v>11204</v>
      </c>
      <c r="AJ1898" s="30" t="s">
        <v>210</v>
      </c>
      <c r="AK1898" s="30" t="s">
        <v>100</v>
      </c>
      <c r="AL1898" s="30" t="s">
        <v>297</v>
      </c>
      <c r="AM1898" s="30" t="s">
        <v>298</v>
      </c>
      <c r="AN1898" s="30">
        <v>0.71194000000000002</v>
      </c>
      <c r="AO1898" s="30" t="s">
        <v>68</v>
      </c>
      <c r="AP1898" s="30"/>
      <c r="AQ1898" s="30"/>
      <c r="AR1898" s="30" t="s">
        <v>68</v>
      </c>
      <c r="AS1898" s="30"/>
      <c r="AT1898" s="30"/>
      <c r="AU1898" s="30" t="s">
        <v>11205</v>
      </c>
      <c r="AV1898" s="30" t="s">
        <v>11206</v>
      </c>
      <c r="AW1898" s="30">
        <v>1.55694</v>
      </c>
      <c r="AX1898" s="30" t="s">
        <v>11207</v>
      </c>
      <c r="AY1898" s="30" t="s">
        <v>11208</v>
      </c>
      <c r="AZ1898" s="3">
        <v>20</v>
      </c>
      <c r="BA1898" s="30" t="s">
        <v>60</v>
      </c>
      <c r="BB1898" s="30">
        <v>20</v>
      </c>
      <c r="BC1898" s="30" t="s">
        <v>60</v>
      </c>
      <c r="BD1898" s="30" t="s">
        <v>60</v>
      </c>
      <c r="BE1898" s="30" t="s">
        <v>60</v>
      </c>
      <c r="BF1898" s="35" t="str">
        <f>IFERROR(VLOOKUP(Data_Power_app[[#This Row],[PRO ODER]],'Result'!A:C,3,0),"")</f>
        <v>LAMINATION 5</v>
      </c>
      <c r="BG1898" s="14" t="str">
        <f>IFERROR(VLOOKUP(Data_Power_app[[#This Row],[PRO ODER]]&amp;"LAM_IN",'Real Time'!A:E,4,0),"")</f>
        <v/>
      </c>
      <c r="BH1898" s="37" t="str">
        <f>IF(Data_Power_app[[#This Row],[LAMINATION MACHINE (PLAN)]]="","",IF(Data_Power_app[[#This Row],[LAMINATION MACHINE (REALTIME)]]="","",RIGHT(Data_Power_app[[#This Row],[LAMINATION MACHINE (REALTIME)]],1)=RIGHT(Data_Power_app[[#This Row],[LAMINATION MACHINE (PLAN)]],1)))</f>
        <v/>
      </c>
    </row>
    <row r="1899" spans="1:60" x14ac:dyDescent="0.25">
      <c r="A1899" s="27">
        <v>3067</v>
      </c>
      <c r="B1899" s="30" t="s">
        <v>11209</v>
      </c>
      <c r="C1899" s="30" t="s">
        <v>11210</v>
      </c>
      <c r="D1899" s="30" t="s">
        <v>57</v>
      </c>
      <c r="E1899" s="30" t="s">
        <v>58</v>
      </c>
      <c r="F1899" s="30" t="s">
        <v>59</v>
      </c>
      <c r="G1899" s="30">
        <v>938</v>
      </c>
      <c r="H1899" s="4">
        <v>45815</v>
      </c>
      <c r="I1899" s="30">
        <v>45811</v>
      </c>
      <c r="J1899" s="4">
        <v>45722</v>
      </c>
      <c r="K1899" s="4">
        <v>45817</v>
      </c>
      <c r="L1899" s="4"/>
      <c r="M1899" s="4">
        <v>45818</v>
      </c>
      <c r="N1899" s="4"/>
      <c r="O1899" s="4" t="s">
        <v>60</v>
      </c>
      <c r="P1899" s="4" t="s">
        <v>60</v>
      </c>
      <c r="Q1899" s="4" t="s">
        <v>60</v>
      </c>
      <c r="R1899" s="4" t="s">
        <v>60</v>
      </c>
      <c r="S1899" s="4" t="s">
        <v>60</v>
      </c>
      <c r="T1899" s="4">
        <v>45820</v>
      </c>
      <c r="U1899" s="4"/>
      <c r="V1899" s="4"/>
      <c r="W1899" s="4">
        <v>45821</v>
      </c>
      <c r="X1899" s="4"/>
      <c r="Y1899" s="4" t="s">
        <v>60</v>
      </c>
      <c r="Z1899" s="4">
        <v>45821</v>
      </c>
      <c r="AA1899" s="4"/>
      <c r="AB1899" s="4" t="s">
        <v>60</v>
      </c>
      <c r="AC1899" s="4">
        <v>45822</v>
      </c>
      <c r="AD1899" s="4">
        <v>45824</v>
      </c>
      <c r="AE1899" s="4">
        <v>45825</v>
      </c>
      <c r="AF1899" s="4"/>
      <c r="AG1899" s="30" t="s">
        <v>126</v>
      </c>
      <c r="AH1899" s="30" t="s">
        <v>115</v>
      </c>
      <c r="AI1899" s="30" t="s">
        <v>11190</v>
      </c>
      <c r="AJ1899" s="30" t="s">
        <v>64</v>
      </c>
      <c r="AK1899" s="30" t="s">
        <v>100</v>
      </c>
      <c r="AL1899" s="30" t="s">
        <v>66</v>
      </c>
      <c r="AM1899" s="30" t="s">
        <v>67</v>
      </c>
      <c r="AN1899" s="30">
        <v>33.180019999999999</v>
      </c>
      <c r="AO1899" s="30" t="s">
        <v>68</v>
      </c>
      <c r="AP1899" s="30"/>
      <c r="AQ1899" s="30"/>
      <c r="AR1899" s="30" t="s">
        <v>68</v>
      </c>
      <c r="AS1899" s="30"/>
      <c r="AT1899" s="30"/>
      <c r="AU1899" s="30" t="s">
        <v>807</v>
      </c>
      <c r="AV1899" s="30" t="s">
        <v>808</v>
      </c>
      <c r="AW1899" s="30">
        <v>72.565240000000003</v>
      </c>
      <c r="AX1899" s="30" t="s">
        <v>69</v>
      </c>
      <c r="AY1899" s="30" t="s">
        <v>70</v>
      </c>
      <c r="AZ1899" s="3">
        <v>938</v>
      </c>
      <c r="BA1899" s="30" t="s">
        <v>60</v>
      </c>
      <c r="BB1899" s="30">
        <v>938</v>
      </c>
      <c r="BC1899" s="30" t="s">
        <v>60</v>
      </c>
      <c r="BD1899" s="30" t="s">
        <v>60</v>
      </c>
      <c r="BE1899" s="30" t="s">
        <v>60</v>
      </c>
      <c r="BF1899" s="35" t="str">
        <f>IFERROR(VLOOKUP(Data_Power_app[[#This Row],[PRO ODER]],'Result'!A:C,3,0),"")</f>
        <v>LAMINATION 6</v>
      </c>
      <c r="BG1899" s="14" t="str">
        <f>IFERROR(VLOOKUP(Data_Power_app[[#This Row],[PRO ODER]]&amp;"LAM_IN",'Real Time'!A:E,4,0),"")</f>
        <v/>
      </c>
      <c r="BH1899" s="37" t="str">
        <f>IF(Data_Power_app[[#This Row],[LAMINATION MACHINE (PLAN)]]="","",IF(Data_Power_app[[#This Row],[LAMINATION MACHINE (REALTIME)]]="","",RIGHT(Data_Power_app[[#This Row],[LAMINATION MACHINE (REALTIME)]],1)=RIGHT(Data_Power_app[[#This Row],[LAMINATION MACHINE (PLAN)]],1)))</f>
        <v/>
      </c>
    </row>
    <row r="1900" spans="1:60" x14ac:dyDescent="0.25">
      <c r="A1900" s="27">
        <v>3070</v>
      </c>
      <c r="B1900" s="30" t="s">
        <v>11211</v>
      </c>
      <c r="C1900" s="30" t="s">
        <v>11212</v>
      </c>
      <c r="D1900" s="30" t="s">
        <v>57</v>
      </c>
      <c r="E1900" s="30" t="s">
        <v>58</v>
      </c>
      <c r="F1900" s="30" t="s">
        <v>59</v>
      </c>
      <c r="G1900" s="30">
        <v>998</v>
      </c>
      <c r="H1900" s="4">
        <v>45815</v>
      </c>
      <c r="I1900" s="30">
        <v>45811</v>
      </c>
      <c r="J1900" s="4">
        <v>45722</v>
      </c>
      <c r="K1900" s="4">
        <v>45817</v>
      </c>
      <c r="L1900" s="4"/>
      <c r="M1900" s="4">
        <v>45818</v>
      </c>
      <c r="N1900" s="4"/>
      <c r="O1900" s="4" t="s">
        <v>60</v>
      </c>
      <c r="P1900" s="4" t="s">
        <v>60</v>
      </c>
      <c r="Q1900" s="4" t="s">
        <v>60</v>
      </c>
      <c r="R1900" s="4" t="s">
        <v>60</v>
      </c>
      <c r="S1900" s="4" t="s">
        <v>60</v>
      </c>
      <c r="T1900" s="4">
        <v>45820</v>
      </c>
      <c r="U1900" s="4"/>
      <c r="V1900" s="4"/>
      <c r="W1900" s="4">
        <v>45821</v>
      </c>
      <c r="X1900" s="4"/>
      <c r="Y1900" s="4" t="s">
        <v>60</v>
      </c>
      <c r="Z1900" s="4">
        <v>45821</v>
      </c>
      <c r="AA1900" s="4"/>
      <c r="AB1900" s="4" t="s">
        <v>60</v>
      </c>
      <c r="AC1900" s="4">
        <v>45822</v>
      </c>
      <c r="AD1900" s="4">
        <v>45824</v>
      </c>
      <c r="AE1900" s="4">
        <v>45825</v>
      </c>
      <c r="AF1900" s="4"/>
      <c r="AG1900" s="30" t="s">
        <v>126</v>
      </c>
      <c r="AH1900" s="30" t="s">
        <v>115</v>
      </c>
      <c r="AI1900" s="30" t="s">
        <v>11190</v>
      </c>
      <c r="AJ1900" s="30" t="s">
        <v>64</v>
      </c>
      <c r="AK1900" s="30" t="s">
        <v>100</v>
      </c>
      <c r="AL1900" s="30" t="s">
        <v>66</v>
      </c>
      <c r="AM1900" s="30" t="s">
        <v>67</v>
      </c>
      <c r="AN1900" s="30">
        <v>36.062649999999998</v>
      </c>
      <c r="AO1900" s="30" t="s">
        <v>68</v>
      </c>
      <c r="AP1900" s="30"/>
      <c r="AQ1900" s="30"/>
      <c r="AR1900" s="30" t="s">
        <v>68</v>
      </c>
      <c r="AS1900" s="30"/>
      <c r="AT1900" s="30"/>
      <c r="AU1900" s="30" t="s">
        <v>807</v>
      </c>
      <c r="AV1900" s="30" t="s">
        <v>808</v>
      </c>
      <c r="AW1900" s="30">
        <v>78.86721</v>
      </c>
      <c r="AX1900" s="30" t="s">
        <v>69</v>
      </c>
      <c r="AY1900" s="30" t="s">
        <v>70</v>
      </c>
      <c r="AZ1900" s="3">
        <v>998</v>
      </c>
      <c r="BA1900" s="30" t="s">
        <v>60</v>
      </c>
      <c r="BB1900" s="30">
        <v>998</v>
      </c>
      <c r="BC1900" s="30" t="s">
        <v>60</v>
      </c>
      <c r="BD1900" s="30" t="s">
        <v>60</v>
      </c>
      <c r="BE1900" s="30" t="s">
        <v>60</v>
      </c>
      <c r="BF1900" s="35" t="str">
        <f>IFERROR(VLOOKUP(Data_Power_app[[#This Row],[PRO ODER]],'Result'!A:C,3,0),"")</f>
        <v>LAMINATION 6</v>
      </c>
      <c r="BG1900" s="14" t="str">
        <f>IFERROR(VLOOKUP(Data_Power_app[[#This Row],[PRO ODER]]&amp;"LAM_IN",'Real Time'!A:E,4,0),"")</f>
        <v/>
      </c>
      <c r="BH1900" s="37" t="str">
        <f>IF(Data_Power_app[[#This Row],[LAMINATION MACHINE (PLAN)]]="","",IF(Data_Power_app[[#This Row],[LAMINATION MACHINE (REALTIME)]]="","",RIGHT(Data_Power_app[[#This Row],[LAMINATION MACHINE (REALTIME)]],1)=RIGHT(Data_Power_app[[#This Row],[LAMINATION MACHINE (PLAN)]],1)))</f>
        <v/>
      </c>
    </row>
    <row r="1901" spans="1:60" x14ac:dyDescent="0.25">
      <c r="A1901" s="27">
        <v>3078</v>
      </c>
      <c r="B1901" s="30" t="s">
        <v>9934</v>
      </c>
      <c r="C1901" s="30" t="s">
        <v>9935</v>
      </c>
      <c r="D1901" s="30" t="s">
        <v>86</v>
      </c>
      <c r="E1901" s="30" t="s">
        <v>357</v>
      </c>
      <c r="F1901" s="30" t="s">
        <v>72</v>
      </c>
      <c r="G1901" s="30">
        <v>90</v>
      </c>
      <c r="H1901" s="4">
        <v>45818</v>
      </c>
      <c r="I1901" s="30">
        <v>45810</v>
      </c>
      <c r="J1901" s="4">
        <v>45722</v>
      </c>
      <c r="K1901" s="4">
        <v>45819</v>
      </c>
      <c r="L1901" s="4">
        <v>45811.659618055557</v>
      </c>
      <c r="M1901" s="4" t="s">
        <v>60</v>
      </c>
      <c r="N1901" s="4"/>
      <c r="O1901" s="4" t="s">
        <v>60</v>
      </c>
      <c r="P1901" s="4" t="s">
        <v>60</v>
      </c>
      <c r="Q1901" s="4" t="s">
        <v>60</v>
      </c>
      <c r="R1901" s="4" t="s">
        <v>60</v>
      </c>
      <c r="S1901" s="4" t="s">
        <v>60</v>
      </c>
      <c r="T1901" s="4" t="s">
        <v>60</v>
      </c>
      <c r="U1901" s="4"/>
      <c r="V1901" s="4"/>
      <c r="W1901" s="4"/>
      <c r="X1901" s="4"/>
      <c r="Y1901" s="4" t="s">
        <v>60</v>
      </c>
      <c r="Z1901" s="4" t="s">
        <v>60</v>
      </c>
      <c r="AA1901" s="4"/>
      <c r="AB1901" s="4" t="s">
        <v>60</v>
      </c>
      <c r="AC1901" s="4" t="s">
        <v>60</v>
      </c>
      <c r="AD1901" s="4">
        <v>45824</v>
      </c>
      <c r="AE1901" s="4">
        <v>45825</v>
      </c>
      <c r="AF1901" s="4"/>
      <c r="AG1901" s="30" t="s">
        <v>162</v>
      </c>
      <c r="AH1901" s="30" t="s">
        <v>735</v>
      </c>
      <c r="AI1901" s="30" t="s">
        <v>6362</v>
      </c>
      <c r="AJ1901" s="30" t="s">
        <v>74</v>
      </c>
      <c r="AK1901" s="30" t="s">
        <v>100</v>
      </c>
      <c r="AL1901" s="30" t="s">
        <v>353</v>
      </c>
      <c r="AM1901" s="30" t="s">
        <v>354</v>
      </c>
      <c r="AN1901" s="30">
        <v>2.6463800000000002</v>
      </c>
      <c r="AO1901" s="30" t="s">
        <v>68</v>
      </c>
      <c r="AP1901" s="30"/>
      <c r="AQ1901" s="30"/>
      <c r="AR1901" s="30" t="s">
        <v>68</v>
      </c>
      <c r="AS1901" s="30"/>
      <c r="AT1901" s="30"/>
      <c r="AU1901" s="30" t="s">
        <v>327</v>
      </c>
      <c r="AV1901" s="30" t="s">
        <v>328</v>
      </c>
      <c r="AW1901" s="30">
        <v>5.7874499999999998</v>
      </c>
      <c r="AX1901" s="30" t="s">
        <v>6363</v>
      </c>
      <c r="AY1901" s="30" t="s">
        <v>6364</v>
      </c>
      <c r="AZ1901" s="3">
        <v>90</v>
      </c>
      <c r="BA1901" s="30" t="s">
        <v>60</v>
      </c>
      <c r="BB1901" s="30">
        <v>90</v>
      </c>
      <c r="BC1901" s="30" t="s">
        <v>60</v>
      </c>
      <c r="BD1901" s="30" t="s">
        <v>60</v>
      </c>
      <c r="BE1901" s="30" t="s">
        <v>60</v>
      </c>
      <c r="BF1901" s="35" t="str">
        <f>IFERROR(VLOOKUP(Data_Power_app[[#This Row],[PRO ODER]],'Result'!A:C,3,0),"")</f>
        <v>LAMINATION 3</v>
      </c>
      <c r="BG1901" s="14" t="str">
        <f>IFERROR(VLOOKUP(Data_Power_app[[#This Row],[PRO ODER]]&amp;"LAM_IN",'Real Time'!A:E,4,0),"")</f>
        <v/>
      </c>
      <c r="BH1901" s="37" t="str">
        <f>IF(Data_Power_app[[#This Row],[LAMINATION MACHINE (PLAN)]]="","",IF(Data_Power_app[[#This Row],[LAMINATION MACHINE (REALTIME)]]="","",RIGHT(Data_Power_app[[#This Row],[LAMINATION MACHINE (REALTIME)]],1)=RIGHT(Data_Power_app[[#This Row],[LAMINATION MACHINE (PLAN)]],1)))</f>
        <v/>
      </c>
    </row>
    <row r="1902" spans="1:60" x14ac:dyDescent="0.25">
      <c r="A1902" s="27">
        <v>3085</v>
      </c>
      <c r="B1902" s="30" t="s">
        <v>11213</v>
      </c>
      <c r="C1902" s="30" t="s">
        <v>11214</v>
      </c>
      <c r="D1902" s="30" t="s">
        <v>86</v>
      </c>
      <c r="E1902" s="30" t="s">
        <v>184</v>
      </c>
      <c r="F1902" s="30" t="s">
        <v>72</v>
      </c>
      <c r="G1902" s="30">
        <v>2488</v>
      </c>
      <c r="H1902" s="4">
        <v>45811</v>
      </c>
      <c r="I1902" s="30">
        <v>45811</v>
      </c>
      <c r="J1902" s="4" t="s">
        <v>267</v>
      </c>
      <c r="K1902" s="4">
        <v>45812</v>
      </c>
      <c r="L1902" s="4"/>
      <c r="M1902" s="4">
        <v>45813</v>
      </c>
      <c r="N1902" s="4"/>
      <c r="O1902" s="4" t="s">
        <v>60</v>
      </c>
      <c r="P1902" s="4" t="s">
        <v>60</v>
      </c>
      <c r="Q1902" s="4" t="s">
        <v>60</v>
      </c>
      <c r="R1902" s="4" t="s">
        <v>60</v>
      </c>
      <c r="S1902" s="4" t="s">
        <v>60</v>
      </c>
      <c r="T1902" s="4" t="s">
        <v>60</v>
      </c>
      <c r="U1902" s="4"/>
      <c r="V1902" s="4"/>
      <c r="W1902" s="4">
        <v>45819</v>
      </c>
      <c r="X1902" s="4"/>
      <c r="Y1902" s="4" t="s">
        <v>60</v>
      </c>
      <c r="Z1902" s="4">
        <v>45821</v>
      </c>
      <c r="AA1902" s="4"/>
      <c r="AB1902" s="4" t="s">
        <v>60</v>
      </c>
      <c r="AC1902" s="4">
        <v>45822</v>
      </c>
      <c r="AD1902" s="4">
        <v>45824</v>
      </c>
      <c r="AE1902" s="4">
        <v>45825</v>
      </c>
      <c r="AF1902" s="4"/>
      <c r="AG1902" s="30" t="s">
        <v>126</v>
      </c>
      <c r="AH1902" s="30" t="s">
        <v>11215</v>
      </c>
      <c r="AI1902" s="30" t="s">
        <v>11216</v>
      </c>
      <c r="AJ1902" s="30" t="s">
        <v>74</v>
      </c>
      <c r="AK1902" s="30" t="s">
        <v>65</v>
      </c>
      <c r="AL1902" s="30" t="s">
        <v>272</v>
      </c>
      <c r="AM1902" s="30" t="s">
        <v>273</v>
      </c>
      <c r="AN1902" s="30">
        <v>67.381770000000003</v>
      </c>
      <c r="AO1902" s="30" t="s">
        <v>68</v>
      </c>
      <c r="AP1902" s="30"/>
      <c r="AQ1902" s="30"/>
      <c r="AR1902" s="30" t="s">
        <v>68</v>
      </c>
      <c r="AS1902" s="30"/>
      <c r="AT1902" s="30"/>
      <c r="AU1902" s="30" t="s">
        <v>11217</v>
      </c>
      <c r="AV1902" s="30" t="s">
        <v>11218</v>
      </c>
      <c r="AW1902" s="30">
        <v>147.35105999999999</v>
      </c>
      <c r="AX1902" s="30" t="s">
        <v>267</v>
      </c>
      <c r="AY1902" s="30" t="s">
        <v>267</v>
      </c>
      <c r="AZ1902" s="3" t="s">
        <v>267</v>
      </c>
      <c r="BA1902" s="30" t="s">
        <v>228</v>
      </c>
      <c r="BB1902" s="30">
        <v>2488</v>
      </c>
      <c r="BC1902" s="30" t="s">
        <v>60</v>
      </c>
      <c r="BD1902" s="30" t="s">
        <v>11219</v>
      </c>
      <c r="BE1902" s="30" t="s">
        <v>11220</v>
      </c>
      <c r="BF1902" s="35" t="str">
        <f>IFERROR(VLOOKUP(Data_Power_app[[#This Row],[PRO ODER]],'Result'!A:C,3,0),"")</f>
        <v>LAMINATION 3</v>
      </c>
      <c r="BG1902" s="14" t="str">
        <f>IFERROR(VLOOKUP(Data_Power_app[[#This Row],[PRO ODER]]&amp;"LAM_IN",'Real Time'!A:E,4,0),"")</f>
        <v/>
      </c>
      <c r="BH1902" s="37" t="str">
        <f>IF(Data_Power_app[[#This Row],[LAMINATION MACHINE (PLAN)]]="","",IF(Data_Power_app[[#This Row],[LAMINATION MACHINE (REALTIME)]]="","",RIGHT(Data_Power_app[[#This Row],[LAMINATION MACHINE (REALTIME)]],1)=RIGHT(Data_Power_app[[#This Row],[LAMINATION MACHINE (PLAN)]],1)))</f>
        <v/>
      </c>
    </row>
    <row r="1903" spans="1:60" x14ac:dyDescent="0.25">
      <c r="A1903" s="27">
        <v>3087</v>
      </c>
      <c r="B1903" s="30" t="s">
        <v>8338</v>
      </c>
      <c r="C1903" s="30" t="s">
        <v>8339</v>
      </c>
      <c r="D1903" s="30" t="s">
        <v>95</v>
      </c>
      <c r="E1903" s="30" t="s">
        <v>329</v>
      </c>
      <c r="F1903" s="30" t="s">
        <v>59</v>
      </c>
      <c r="G1903" s="30">
        <v>1866</v>
      </c>
      <c r="H1903" s="4">
        <v>45812</v>
      </c>
      <c r="I1903" s="30">
        <v>45808</v>
      </c>
      <c r="J1903" s="4">
        <v>45808</v>
      </c>
      <c r="K1903" s="4">
        <v>45813</v>
      </c>
      <c r="L1903" s="4"/>
      <c r="M1903" s="4">
        <v>45813</v>
      </c>
      <c r="N1903" s="4"/>
      <c r="O1903" s="4">
        <v>45817</v>
      </c>
      <c r="P1903" s="4" t="s">
        <v>60</v>
      </c>
      <c r="Q1903" s="4" t="s">
        <v>60</v>
      </c>
      <c r="R1903" s="4" t="s">
        <v>60</v>
      </c>
      <c r="S1903" s="4" t="s">
        <v>60</v>
      </c>
      <c r="T1903" s="4">
        <v>45818</v>
      </c>
      <c r="U1903" s="4"/>
      <c r="V1903" s="4"/>
      <c r="W1903" s="4">
        <v>45820</v>
      </c>
      <c r="X1903" s="4"/>
      <c r="Y1903" s="4" t="s">
        <v>60</v>
      </c>
      <c r="Z1903" s="4">
        <v>45822</v>
      </c>
      <c r="AA1903" s="4"/>
      <c r="AB1903" s="4" t="s">
        <v>60</v>
      </c>
      <c r="AC1903" s="4">
        <v>45823</v>
      </c>
      <c r="AD1903" s="4">
        <v>45824</v>
      </c>
      <c r="AE1903" s="4">
        <v>45826</v>
      </c>
      <c r="AF1903" s="4"/>
      <c r="AG1903" s="30" t="s">
        <v>126</v>
      </c>
      <c r="AH1903" s="30" t="s">
        <v>98</v>
      </c>
      <c r="AI1903" s="30" t="s">
        <v>1040</v>
      </c>
      <c r="AJ1903" s="30" t="s">
        <v>99</v>
      </c>
      <c r="AK1903" s="30" t="s">
        <v>100</v>
      </c>
      <c r="AL1903" s="30" t="s">
        <v>523</v>
      </c>
      <c r="AM1903" s="30" t="s">
        <v>524</v>
      </c>
      <c r="AN1903" s="30">
        <v>34.577010000000001</v>
      </c>
      <c r="AO1903" s="30" t="s">
        <v>68</v>
      </c>
      <c r="AP1903" s="30"/>
      <c r="AQ1903" s="30"/>
      <c r="AR1903" s="30" t="s">
        <v>68</v>
      </c>
      <c r="AS1903" s="30"/>
      <c r="AT1903" s="30"/>
      <c r="AU1903" s="30" t="s">
        <v>1036</v>
      </c>
      <c r="AV1903" s="30" t="s">
        <v>1037</v>
      </c>
      <c r="AW1903" s="30">
        <v>151.23149000000001</v>
      </c>
      <c r="AX1903" s="30" t="s">
        <v>1038</v>
      </c>
      <c r="AY1903" s="30" t="s">
        <v>1039</v>
      </c>
      <c r="AZ1903" s="3">
        <v>1866</v>
      </c>
      <c r="BA1903" s="30" t="s">
        <v>60</v>
      </c>
      <c r="BB1903" s="30">
        <v>1866</v>
      </c>
      <c r="BC1903" s="30" t="s">
        <v>60</v>
      </c>
      <c r="BD1903" s="30" t="s">
        <v>60</v>
      </c>
      <c r="BE1903" s="30" t="s">
        <v>60</v>
      </c>
      <c r="BF1903" s="35" t="str">
        <f>IFERROR(VLOOKUP(Data_Power_app[[#This Row],[PRO ODER]],'Result'!A:C,3,0),"")</f>
        <v>LAMINATION 5</v>
      </c>
      <c r="BG1903" s="14" t="str">
        <f>IFERROR(VLOOKUP(Data_Power_app[[#This Row],[PRO ODER]]&amp;"LAM_IN",'Real Time'!A:E,4,0),"")</f>
        <v/>
      </c>
      <c r="BH1903" s="37" t="str">
        <f>IF(Data_Power_app[[#This Row],[LAMINATION MACHINE (PLAN)]]="","",IF(Data_Power_app[[#This Row],[LAMINATION MACHINE (REALTIME)]]="","",RIGHT(Data_Power_app[[#This Row],[LAMINATION MACHINE (REALTIME)]],1)=RIGHT(Data_Power_app[[#This Row],[LAMINATION MACHINE (PLAN)]],1)))</f>
        <v/>
      </c>
    </row>
    <row r="1904" spans="1:60" x14ac:dyDescent="0.25">
      <c r="A1904" s="27">
        <v>3088</v>
      </c>
      <c r="B1904" s="30" t="s">
        <v>8340</v>
      </c>
      <c r="C1904" s="30" t="s">
        <v>8341</v>
      </c>
      <c r="D1904" s="30" t="s">
        <v>95</v>
      </c>
      <c r="E1904" s="30" t="s">
        <v>329</v>
      </c>
      <c r="F1904" s="30" t="s">
        <v>59</v>
      </c>
      <c r="G1904" s="30">
        <v>1038</v>
      </c>
      <c r="H1904" s="4">
        <v>45812</v>
      </c>
      <c r="I1904" s="30">
        <v>45808</v>
      </c>
      <c r="J1904" s="4">
        <v>45808</v>
      </c>
      <c r="K1904" s="4">
        <v>45813</v>
      </c>
      <c r="L1904" s="4"/>
      <c r="M1904" s="4">
        <v>45813</v>
      </c>
      <c r="N1904" s="4"/>
      <c r="O1904" s="4">
        <v>45817</v>
      </c>
      <c r="P1904" s="4" t="s">
        <v>60</v>
      </c>
      <c r="Q1904" s="4" t="s">
        <v>60</v>
      </c>
      <c r="R1904" s="4" t="s">
        <v>60</v>
      </c>
      <c r="S1904" s="4" t="s">
        <v>60</v>
      </c>
      <c r="T1904" s="4">
        <v>45818</v>
      </c>
      <c r="U1904" s="4"/>
      <c r="V1904" s="4"/>
      <c r="W1904" s="4">
        <v>45820</v>
      </c>
      <c r="X1904" s="4"/>
      <c r="Y1904" s="4" t="s">
        <v>60</v>
      </c>
      <c r="Z1904" s="4">
        <v>45822</v>
      </c>
      <c r="AA1904" s="4"/>
      <c r="AB1904" s="4" t="s">
        <v>60</v>
      </c>
      <c r="AC1904" s="4">
        <v>45823</v>
      </c>
      <c r="AD1904" s="4">
        <v>45824</v>
      </c>
      <c r="AE1904" s="4">
        <v>45826</v>
      </c>
      <c r="AF1904" s="4"/>
      <c r="AG1904" s="30" t="s">
        <v>126</v>
      </c>
      <c r="AH1904" s="30" t="s">
        <v>98</v>
      </c>
      <c r="AI1904" s="30" t="s">
        <v>1040</v>
      </c>
      <c r="AJ1904" s="30" t="s">
        <v>99</v>
      </c>
      <c r="AK1904" s="30" t="s">
        <v>100</v>
      </c>
      <c r="AL1904" s="30" t="s">
        <v>523</v>
      </c>
      <c r="AM1904" s="30" t="s">
        <v>524</v>
      </c>
      <c r="AN1904" s="30">
        <v>18.53387</v>
      </c>
      <c r="AO1904" s="30" t="s">
        <v>68</v>
      </c>
      <c r="AP1904" s="30"/>
      <c r="AQ1904" s="30"/>
      <c r="AR1904" s="30" t="s">
        <v>68</v>
      </c>
      <c r="AS1904" s="30"/>
      <c r="AT1904" s="30"/>
      <c r="AU1904" s="30" t="s">
        <v>1036</v>
      </c>
      <c r="AV1904" s="30" t="s">
        <v>1037</v>
      </c>
      <c r="AW1904" s="30">
        <v>81.062340000000006</v>
      </c>
      <c r="AX1904" s="30" t="s">
        <v>1038</v>
      </c>
      <c r="AY1904" s="30" t="s">
        <v>1039</v>
      </c>
      <c r="AZ1904" s="3">
        <v>1038</v>
      </c>
      <c r="BA1904" s="30" t="s">
        <v>60</v>
      </c>
      <c r="BB1904" s="30">
        <v>1038</v>
      </c>
      <c r="BC1904" s="30" t="s">
        <v>60</v>
      </c>
      <c r="BD1904" s="30" t="s">
        <v>60</v>
      </c>
      <c r="BE1904" s="30" t="s">
        <v>60</v>
      </c>
      <c r="BF1904" s="35" t="str">
        <f>IFERROR(VLOOKUP(Data_Power_app[[#This Row],[PRO ODER]],'Result'!A:C,3,0),"")</f>
        <v>LAMINATION 5</v>
      </c>
      <c r="BG1904" s="14" t="str">
        <f>IFERROR(VLOOKUP(Data_Power_app[[#This Row],[PRO ODER]]&amp;"LAM_IN",'Real Time'!A:E,4,0),"")</f>
        <v/>
      </c>
      <c r="BH1904" s="37" t="str">
        <f>IF(Data_Power_app[[#This Row],[LAMINATION MACHINE (PLAN)]]="","",IF(Data_Power_app[[#This Row],[LAMINATION MACHINE (REALTIME)]]="","",RIGHT(Data_Power_app[[#This Row],[LAMINATION MACHINE (REALTIME)]],1)=RIGHT(Data_Power_app[[#This Row],[LAMINATION MACHINE (PLAN)]],1)))</f>
        <v/>
      </c>
    </row>
    <row r="1905" spans="1:60" x14ac:dyDescent="0.25">
      <c r="A1905" s="27">
        <v>3089</v>
      </c>
      <c r="B1905" s="30" t="s">
        <v>8342</v>
      </c>
      <c r="C1905" s="30" t="s">
        <v>8343</v>
      </c>
      <c r="D1905" s="30" t="s">
        <v>95</v>
      </c>
      <c r="E1905" s="30" t="s">
        <v>329</v>
      </c>
      <c r="F1905" s="30" t="s">
        <v>59</v>
      </c>
      <c r="G1905" s="30">
        <v>642</v>
      </c>
      <c r="H1905" s="4">
        <v>45812</v>
      </c>
      <c r="I1905" s="30">
        <v>45808</v>
      </c>
      <c r="J1905" s="4">
        <v>45808</v>
      </c>
      <c r="K1905" s="4">
        <v>45813</v>
      </c>
      <c r="L1905" s="4"/>
      <c r="M1905" s="4">
        <v>45813</v>
      </c>
      <c r="N1905" s="4"/>
      <c r="O1905" s="4">
        <v>45817</v>
      </c>
      <c r="P1905" s="4" t="s">
        <v>60</v>
      </c>
      <c r="Q1905" s="4" t="s">
        <v>60</v>
      </c>
      <c r="R1905" s="4" t="s">
        <v>60</v>
      </c>
      <c r="S1905" s="4" t="s">
        <v>60</v>
      </c>
      <c r="T1905" s="4">
        <v>45818</v>
      </c>
      <c r="U1905" s="4"/>
      <c r="V1905" s="4"/>
      <c r="W1905" s="4">
        <v>45820</v>
      </c>
      <c r="X1905" s="4"/>
      <c r="Y1905" s="4" t="s">
        <v>60</v>
      </c>
      <c r="Z1905" s="4">
        <v>45822</v>
      </c>
      <c r="AA1905" s="4"/>
      <c r="AB1905" s="4" t="s">
        <v>60</v>
      </c>
      <c r="AC1905" s="4">
        <v>45823</v>
      </c>
      <c r="AD1905" s="4">
        <v>45824</v>
      </c>
      <c r="AE1905" s="4">
        <v>45826</v>
      </c>
      <c r="AF1905" s="4"/>
      <c r="AG1905" s="30" t="s">
        <v>126</v>
      </c>
      <c r="AH1905" s="30" t="s">
        <v>98</v>
      </c>
      <c r="AI1905" s="30" t="s">
        <v>1040</v>
      </c>
      <c r="AJ1905" s="30" t="s">
        <v>99</v>
      </c>
      <c r="AK1905" s="30" t="s">
        <v>100</v>
      </c>
      <c r="AL1905" s="30" t="s">
        <v>523</v>
      </c>
      <c r="AM1905" s="30" t="s">
        <v>524</v>
      </c>
      <c r="AN1905" s="30">
        <v>11.174620000000001</v>
      </c>
      <c r="AO1905" s="30" t="s">
        <v>68</v>
      </c>
      <c r="AP1905" s="30"/>
      <c r="AQ1905" s="30"/>
      <c r="AR1905" s="30" t="s">
        <v>68</v>
      </c>
      <c r="AS1905" s="30"/>
      <c r="AT1905" s="30"/>
      <c r="AU1905" s="30" t="s">
        <v>1036</v>
      </c>
      <c r="AV1905" s="30" t="s">
        <v>1037</v>
      </c>
      <c r="AW1905" s="30">
        <v>48.875300000000003</v>
      </c>
      <c r="AX1905" s="30" t="s">
        <v>1038</v>
      </c>
      <c r="AY1905" s="30" t="s">
        <v>1039</v>
      </c>
      <c r="AZ1905" s="3">
        <v>642</v>
      </c>
      <c r="BA1905" s="30" t="s">
        <v>60</v>
      </c>
      <c r="BB1905" s="30">
        <v>642</v>
      </c>
      <c r="BC1905" s="30" t="s">
        <v>60</v>
      </c>
      <c r="BD1905" s="30" t="s">
        <v>60</v>
      </c>
      <c r="BE1905" s="30" t="s">
        <v>60</v>
      </c>
      <c r="BF1905" s="35" t="str">
        <f>IFERROR(VLOOKUP(Data_Power_app[[#This Row],[PRO ODER]],'Result'!A:C,3,0),"")</f>
        <v>LAMINATION 5</v>
      </c>
      <c r="BG1905" s="14" t="str">
        <f>IFERROR(VLOOKUP(Data_Power_app[[#This Row],[PRO ODER]]&amp;"LAM_IN",'Real Time'!A:E,4,0),"")</f>
        <v/>
      </c>
      <c r="BH1905" s="37" t="str">
        <f>IF(Data_Power_app[[#This Row],[LAMINATION MACHINE (PLAN)]]="","",IF(Data_Power_app[[#This Row],[LAMINATION MACHINE (REALTIME)]]="","",RIGHT(Data_Power_app[[#This Row],[LAMINATION MACHINE (REALTIME)]],1)=RIGHT(Data_Power_app[[#This Row],[LAMINATION MACHINE (PLAN)]],1)))</f>
        <v/>
      </c>
    </row>
    <row r="1906" spans="1:60" x14ac:dyDescent="0.25">
      <c r="A1906" s="27">
        <v>3090</v>
      </c>
      <c r="B1906" s="30" t="s">
        <v>8344</v>
      </c>
      <c r="C1906" s="30" t="s">
        <v>8345</v>
      </c>
      <c r="D1906" s="30" t="s">
        <v>95</v>
      </c>
      <c r="E1906" s="30" t="s">
        <v>329</v>
      </c>
      <c r="F1906" s="30" t="s">
        <v>59</v>
      </c>
      <c r="G1906" s="30">
        <v>534</v>
      </c>
      <c r="H1906" s="4">
        <v>45812</v>
      </c>
      <c r="I1906" s="30">
        <v>45808</v>
      </c>
      <c r="J1906" s="4">
        <v>45808</v>
      </c>
      <c r="K1906" s="4">
        <v>45813</v>
      </c>
      <c r="L1906" s="4"/>
      <c r="M1906" s="4">
        <v>45813</v>
      </c>
      <c r="N1906" s="4"/>
      <c r="O1906" s="4">
        <v>45817</v>
      </c>
      <c r="P1906" s="4" t="s">
        <v>60</v>
      </c>
      <c r="Q1906" s="4" t="s">
        <v>60</v>
      </c>
      <c r="R1906" s="4" t="s">
        <v>60</v>
      </c>
      <c r="S1906" s="4" t="s">
        <v>60</v>
      </c>
      <c r="T1906" s="4">
        <v>45818</v>
      </c>
      <c r="U1906" s="4"/>
      <c r="V1906" s="4"/>
      <c r="W1906" s="4">
        <v>45820</v>
      </c>
      <c r="X1906" s="4"/>
      <c r="Y1906" s="4" t="s">
        <v>60</v>
      </c>
      <c r="Z1906" s="4">
        <v>45822</v>
      </c>
      <c r="AA1906" s="4"/>
      <c r="AB1906" s="4" t="s">
        <v>60</v>
      </c>
      <c r="AC1906" s="4">
        <v>45823</v>
      </c>
      <c r="AD1906" s="4">
        <v>45824</v>
      </c>
      <c r="AE1906" s="4">
        <v>45826</v>
      </c>
      <c r="AF1906" s="4"/>
      <c r="AG1906" s="30" t="s">
        <v>126</v>
      </c>
      <c r="AH1906" s="30" t="s">
        <v>98</v>
      </c>
      <c r="AI1906" s="30" t="s">
        <v>1035</v>
      </c>
      <c r="AJ1906" s="30" t="s">
        <v>99</v>
      </c>
      <c r="AK1906" s="30" t="s">
        <v>65</v>
      </c>
      <c r="AL1906" s="30" t="s">
        <v>523</v>
      </c>
      <c r="AM1906" s="30" t="s">
        <v>524</v>
      </c>
      <c r="AN1906" s="30">
        <v>8.0199599999999993</v>
      </c>
      <c r="AO1906" s="30" t="s">
        <v>68</v>
      </c>
      <c r="AP1906" s="30"/>
      <c r="AQ1906" s="30"/>
      <c r="AR1906" s="30" t="s">
        <v>68</v>
      </c>
      <c r="AS1906" s="30"/>
      <c r="AT1906" s="30"/>
      <c r="AU1906" s="30" t="s">
        <v>1036</v>
      </c>
      <c r="AV1906" s="30" t="s">
        <v>1037</v>
      </c>
      <c r="AW1906" s="30">
        <v>35.076230000000002</v>
      </c>
      <c r="AX1906" s="30" t="s">
        <v>1038</v>
      </c>
      <c r="AY1906" s="30" t="s">
        <v>1039</v>
      </c>
      <c r="AZ1906" s="3">
        <v>534</v>
      </c>
      <c r="BA1906" s="30" t="s">
        <v>60</v>
      </c>
      <c r="BB1906" s="30">
        <v>534</v>
      </c>
      <c r="BC1906" s="30" t="s">
        <v>60</v>
      </c>
      <c r="BD1906" s="30" t="s">
        <v>60</v>
      </c>
      <c r="BE1906" s="30" t="s">
        <v>60</v>
      </c>
      <c r="BF1906" s="35" t="str">
        <f>IFERROR(VLOOKUP(Data_Power_app[[#This Row],[PRO ODER]],'Result'!A:C,3,0),"")</f>
        <v>LAMINATION 5</v>
      </c>
      <c r="BG1906" s="14" t="str">
        <f>IFERROR(VLOOKUP(Data_Power_app[[#This Row],[PRO ODER]]&amp;"LAM_IN",'Real Time'!A:E,4,0),"")</f>
        <v/>
      </c>
      <c r="BH1906" s="37" t="str">
        <f>IF(Data_Power_app[[#This Row],[LAMINATION MACHINE (PLAN)]]="","",IF(Data_Power_app[[#This Row],[LAMINATION MACHINE (REALTIME)]]="","",RIGHT(Data_Power_app[[#This Row],[LAMINATION MACHINE (REALTIME)]],1)=RIGHT(Data_Power_app[[#This Row],[LAMINATION MACHINE (PLAN)]],1)))</f>
        <v/>
      </c>
    </row>
    <row r="1907" spans="1:60" x14ac:dyDescent="0.25">
      <c r="A1907" s="27">
        <v>3093</v>
      </c>
      <c r="B1907" s="30" t="s">
        <v>5762</v>
      </c>
      <c r="C1907" s="30" t="s">
        <v>5496</v>
      </c>
      <c r="D1907" s="30" t="s">
        <v>86</v>
      </c>
      <c r="E1907" s="30" t="s">
        <v>184</v>
      </c>
      <c r="F1907" s="30" t="s">
        <v>59</v>
      </c>
      <c r="G1907" s="30">
        <v>6181</v>
      </c>
      <c r="H1907" s="4">
        <v>45818</v>
      </c>
      <c r="I1907" s="30">
        <v>45806</v>
      </c>
      <c r="J1907" s="4">
        <v>45806</v>
      </c>
      <c r="K1907" s="4">
        <v>45819</v>
      </c>
      <c r="L1907" s="4">
        <v>45808.326273148145</v>
      </c>
      <c r="M1907" s="4">
        <v>45820</v>
      </c>
      <c r="N1907" s="4">
        <v>45808.546053240738</v>
      </c>
      <c r="O1907" s="4" t="s">
        <v>60</v>
      </c>
      <c r="P1907" s="4" t="s">
        <v>60</v>
      </c>
      <c r="Q1907" s="4" t="s">
        <v>60</v>
      </c>
      <c r="R1907" s="4" t="s">
        <v>60</v>
      </c>
      <c r="S1907" s="4" t="s">
        <v>60</v>
      </c>
      <c r="T1907" s="4">
        <v>45821</v>
      </c>
      <c r="U1907" s="4">
        <v>45810.387858796297</v>
      </c>
      <c r="V1907" s="4"/>
      <c r="W1907" s="4">
        <v>45822</v>
      </c>
      <c r="X1907" s="4"/>
      <c r="Y1907" s="4" t="s">
        <v>60</v>
      </c>
      <c r="Z1907" s="4">
        <v>45823</v>
      </c>
      <c r="AA1907" s="4"/>
      <c r="AB1907" s="4" t="s">
        <v>60</v>
      </c>
      <c r="AC1907" s="4">
        <v>45824</v>
      </c>
      <c r="AD1907" s="4">
        <v>45824</v>
      </c>
      <c r="AE1907" s="4">
        <v>45826</v>
      </c>
      <c r="AF1907" s="4"/>
      <c r="AG1907" s="30" t="s">
        <v>266</v>
      </c>
      <c r="AH1907" s="30" t="s">
        <v>185</v>
      </c>
      <c r="AI1907" s="30" t="s">
        <v>230</v>
      </c>
      <c r="AJ1907" s="30" t="s">
        <v>186</v>
      </c>
      <c r="AK1907" s="30" t="s">
        <v>100</v>
      </c>
      <c r="AL1907" s="30" t="s">
        <v>187</v>
      </c>
      <c r="AM1907" s="30" t="s">
        <v>188</v>
      </c>
      <c r="AN1907" s="30">
        <v>224.02445</v>
      </c>
      <c r="AO1907" s="30" t="s">
        <v>68</v>
      </c>
      <c r="AP1907" s="30"/>
      <c r="AQ1907" s="30"/>
      <c r="AR1907" s="30" t="s">
        <v>68</v>
      </c>
      <c r="AS1907" s="30"/>
      <c r="AT1907" s="30"/>
      <c r="AU1907" s="30" t="s">
        <v>231</v>
      </c>
      <c r="AV1907" s="30" t="s">
        <v>232</v>
      </c>
      <c r="AW1907" s="30">
        <v>489.91304000000002</v>
      </c>
      <c r="AX1907" s="30" t="s">
        <v>233</v>
      </c>
      <c r="AY1907" s="30" t="s">
        <v>234</v>
      </c>
      <c r="AZ1907" s="3">
        <v>5482</v>
      </c>
      <c r="BA1907" s="30" t="s">
        <v>60</v>
      </c>
      <c r="BB1907" s="30">
        <v>6181</v>
      </c>
      <c r="BC1907" s="30" t="s">
        <v>60</v>
      </c>
      <c r="BD1907" s="30" t="s">
        <v>60</v>
      </c>
      <c r="BE1907" s="30" t="s">
        <v>60</v>
      </c>
      <c r="BF1907" s="35" t="str">
        <f>IFERROR(VLOOKUP(Data_Power_app[[#This Row],[PRO ODER]],'Result'!A:C,3,0),"")</f>
        <v/>
      </c>
      <c r="BG1907" s="14" t="str">
        <f>IFERROR(VLOOKUP(Data_Power_app[[#This Row],[PRO ODER]]&amp;"LAM_IN",'Real Time'!A:E,4,0),"")</f>
        <v/>
      </c>
      <c r="BH1907" s="37" t="str">
        <f>IF(Data_Power_app[[#This Row],[LAMINATION MACHINE (PLAN)]]="","",IF(Data_Power_app[[#This Row],[LAMINATION MACHINE (REALTIME)]]="","",RIGHT(Data_Power_app[[#This Row],[LAMINATION MACHINE (REALTIME)]],1)=RIGHT(Data_Power_app[[#This Row],[LAMINATION MACHINE (PLAN)]],1)))</f>
        <v/>
      </c>
    </row>
    <row r="1908" spans="1:60" x14ac:dyDescent="0.25">
      <c r="A1908" s="27">
        <v>3098</v>
      </c>
      <c r="B1908" s="30" t="s">
        <v>11221</v>
      </c>
      <c r="C1908" s="30" t="s">
        <v>11222</v>
      </c>
      <c r="D1908" s="30" t="s">
        <v>86</v>
      </c>
      <c r="E1908" s="30" t="s">
        <v>176</v>
      </c>
      <c r="F1908" s="30" t="s">
        <v>59</v>
      </c>
      <c r="G1908" s="30">
        <v>5196</v>
      </c>
      <c r="H1908" s="4">
        <v>45818</v>
      </c>
      <c r="I1908" s="30">
        <v>45811</v>
      </c>
      <c r="J1908" s="4">
        <v>45722</v>
      </c>
      <c r="K1908" s="4">
        <v>45819</v>
      </c>
      <c r="L1908" s="4"/>
      <c r="M1908" s="4">
        <v>45820</v>
      </c>
      <c r="N1908" s="4"/>
      <c r="O1908" s="4" t="s">
        <v>60</v>
      </c>
      <c r="P1908" s="4" t="s">
        <v>60</v>
      </c>
      <c r="Q1908" s="4" t="s">
        <v>60</v>
      </c>
      <c r="R1908" s="4" t="s">
        <v>60</v>
      </c>
      <c r="S1908" s="4" t="s">
        <v>60</v>
      </c>
      <c r="T1908" s="4">
        <v>45821</v>
      </c>
      <c r="U1908" s="4"/>
      <c r="V1908" s="4"/>
      <c r="W1908" s="4">
        <v>45822</v>
      </c>
      <c r="X1908" s="4"/>
      <c r="Y1908" s="4" t="s">
        <v>60</v>
      </c>
      <c r="Z1908" s="4">
        <v>45823</v>
      </c>
      <c r="AA1908" s="4"/>
      <c r="AB1908" s="4" t="s">
        <v>60</v>
      </c>
      <c r="AC1908" s="4">
        <v>45824</v>
      </c>
      <c r="AD1908" s="4">
        <v>45824</v>
      </c>
      <c r="AE1908" s="4">
        <v>45826</v>
      </c>
      <c r="AF1908" s="4"/>
      <c r="AG1908" s="30" t="s">
        <v>126</v>
      </c>
      <c r="AH1908" s="30" t="s">
        <v>296</v>
      </c>
      <c r="AI1908" s="30" t="s">
        <v>11223</v>
      </c>
      <c r="AJ1908" s="30" t="s">
        <v>210</v>
      </c>
      <c r="AK1908" s="30" t="s">
        <v>100</v>
      </c>
      <c r="AL1908" s="30" t="s">
        <v>783</v>
      </c>
      <c r="AM1908" s="30" t="s">
        <v>784</v>
      </c>
      <c r="AN1908" s="30">
        <v>187.82042999999999</v>
      </c>
      <c r="AO1908" s="30" t="s">
        <v>68</v>
      </c>
      <c r="AP1908" s="30"/>
      <c r="AQ1908" s="30"/>
      <c r="AR1908" s="30" t="s">
        <v>68</v>
      </c>
      <c r="AS1908" s="30"/>
      <c r="AT1908" s="30"/>
      <c r="AU1908" s="30" t="s">
        <v>11224</v>
      </c>
      <c r="AV1908" s="30" t="s">
        <v>11225</v>
      </c>
      <c r="AW1908" s="30">
        <v>410.74659000000003</v>
      </c>
      <c r="AX1908" s="30" t="s">
        <v>11226</v>
      </c>
      <c r="AY1908" s="30" t="s">
        <v>11227</v>
      </c>
      <c r="AZ1908" s="3">
        <v>2174</v>
      </c>
      <c r="BA1908" s="30" t="s">
        <v>60</v>
      </c>
      <c r="BB1908" s="30">
        <v>5196</v>
      </c>
      <c r="BC1908" s="30" t="s">
        <v>60</v>
      </c>
      <c r="BD1908" s="30" t="s">
        <v>60</v>
      </c>
      <c r="BE1908" s="30" t="s">
        <v>60</v>
      </c>
      <c r="BF1908" s="35" t="str">
        <f>IFERROR(VLOOKUP(Data_Power_app[[#This Row],[PRO ODER]],'Result'!A:C,3,0),"")</f>
        <v>LAMINATION 5</v>
      </c>
      <c r="BG1908" s="14" t="str">
        <f>IFERROR(VLOOKUP(Data_Power_app[[#This Row],[PRO ODER]]&amp;"LAM_IN",'Real Time'!A:E,4,0),"")</f>
        <v/>
      </c>
      <c r="BH1908" s="37" t="str">
        <f>IF(Data_Power_app[[#This Row],[LAMINATION MACHINE (PLAN)]]="","",IF(Data_Power_app[[#This Row],[LAMINATION MACHINE (REALTIME)]]="","",RIGHT(Data_Power_app[[#This Row],[LAMINATION MACHINE (REALTIME)]],1)=RIGHT(Data_Power_app[[#This Row],[LAMINATION MACHINE (PLAN)]],1)))</f>
        <v/>
      </c>
    </row>
    <row r="1909" spans="1:60" x14ac:dyDescent="0.25">
      <c r="A1909" s="27">
        <v>3099</v>
      </c>
      <c r="B1909" s="30" t="s">
        <v>11228</v>
      </c>
      <c r="C1909" s="30" t="s">
        <v>11229</v>
      </c>
      <c r="D1909" s="30" t="s">
        <v>86</v>
      </c>
      <c r="E1909" s="30" t="s">
        <v>176</v>
      </c>
      <c r="F1909" s="30" t="s">
        <v>59</v>
      </c>
      <c r="G1909" s="30">
        <v>5708</v>
      </c>
      <c r="H1909" s="4">
        <v>45818</v>
      </c>
      <c r="I1909" s="30">
        <v>45811</v>
      </c>
      <c r="J1909" s="4">
        <v>45722</v>
      </c>
      <c r="K1909" s="4">
        <v>45819</v>
      </c>
      <c r="L1909" s="4"/>
      <c r="M1909" s="4">
        <v>45820</v>
      </c>
      <c r="N1909" s="4"/>
      <c r="O1909" s="4" t="s">
        <v>60</v>
      </c>
      <c r="P1909" s="4" t="s">
        <v>60</v>
      </c>
      <c r="Q1909" s="4" t="s">
        <v>60</v>
      </c>
      <c r="R1909" s="4" t="s">
        <v>60</v>
      </c>
      <c r="S1909" s="4" t="s">
        <v>60</v>
      </c>
      <c r="T1909" s="4">
        <v>45821</v>
      </c>
      <c r="U1909" s="4"/>
      <c r="V1909" s="4"/>
      <c r="W1909" s="4">
        <v>45822</v>
      </c>
      <c r="X1909" s="4"/>
      <c r="Y1909" s="4" t="s">
        <v>60</v>
      </c>
      <c r="Z1909" s="4">
        <v>45823</v>
      </c>
      <c r="AA1909" s="4"/>
      <c r="AB1909" s="4" t="s">
        <v>60</v>
      </c>
      <c r="AC1909" s="4">
        <v>45824</v>
      </c>
      <c r="AD1909" s="4">
        <v>45824</v>
      </c>
      <c r="AE1909" s="4">
        <v>45826</v>
      </c>
      <c r="AF1909" s="4"/>
      <c r="AG1909" s="30" t="s">
        <v>126</v>
      </c>
      <c r="AH1909" s="30" t="s">
        <v>296</v>
      </c>
      <c r="AI1909" s="30" t="s">
        <v>11230</v>
      </c>
      <c r="AJ1909" s="30" t="s">
        <v>210</v>
      </c>
      <c r="AK1909" s="30" t="s">
        <v>65</v>
      </c>
      <c r="AL1909" s="30" t="s">
        <v>783</v>
      </c>
      <c r="AM1909" s="30" t="s">
        <v>784</v>
      </c>
      <c r="AN1909" s="30">
        <v>179.44534999999999</v>
      </c>
      <c r="AO1909" s="30" t="s">
        <v>68</v>
      </c>
      <c r="AP1909" s="30"/>
      <c r="AQ1909" s="30"/>
      <c r="AR1909" s="30" t="s">
        <v>68</v>
      </c>
      <c r="AS1909" s="30"/>
      <c r="AT1909" s="30"/>
      <c r="AU1909" s="30" t="s">
        <v>274</v>
      </c>
      <c r="AV1909" s="30" t="s">
        <v>275</v>
      </c>
      <c r="AW1909" s="30">
        <v>392.46728000000002</v>
      </c>
      <c r="AX1909" s="30" t="s">
        <v>11231</v>
      </c>
      <c r="AY1909" s="30" t="s">
        <v>11232</v>
      </c>
      <c r="AZ1909" s="3">
        <v>2854</v>
      </c>
      <c r="BA1909" s="30" t="s">
        <v>60</v>
      </c>
      <c r="BB1909" s="30">
        <v>5708</v>
      </c>
      <c r="BC1909" s="30" t="s">
        <v>60</v>
      </c>
      <c r="BD1909" s="30" t="s">
        <v>60</v>
      </c>
      <c r="BE1909" s="30" t="s">
        <v>60</v>
      </c>
      <c r="BF1909" s="35" t="str">
        <f>IFERROR(VLOOKUP(Data_Power_app[[#This Row],[PRO ODER]],'Result'!A:C,3,0),"")</f>
        <v>LAMINATION 5</v>
      </c>
      <c r="BG1909" s="14" t="str">
        <f>IFERROR(VLOOKUP(Data_Power_app[[#This Row],[PRO ODER]]&amp;"LAM_IN",'Real Time'!A:E,4,0),"")</f>
        <v/>
      </c>
      <c r="BH1909" s="37" t="str">
        <f>IF(Data_Power_app[[#This Row],[LAMINATION MACHINE (PLAN)]]="","",IF(Data_Power_app[[#This Row],[LAMINATION MACHINE (REALTIME)]]="","",RIGHT(Data_Power_app[[#This Row],[LAMINATION MACHINE (REALTIME)]],1)=RIGHT(Data_Power_app[[#This Row],[LAMINATION MACHINE (PLAN)]],1)))</f>
        <v/>
      </c>
    </row>
    <row r="1910" spans="1:60" x14ac:dyDescent="0.25">
      <c r="A1910" s="27">
        <v>3107</v>
      </c>
      <c r="B1910" s="30" t="s">
        <v>11233</v>
      </c>
      <c r="C1910" s="30" t="s">
        <v>11234</v>
      </c>
      <c r="D1910" s="30" t="s">
        <v>300</v>
      </c>
      <c r="E1910" s="30" t="s">
        <v>393</v>
      </c>
      <c r="F1910" s="30" t="s">
        <v>59</v>
      </c>
      <c r="G1910" s="30">
        <v>1827</v>
      </c>
      <c r="H1910" s="4">
        <v>45812</v>
      </c>
      <c r="I1910" s="30">
        <v>45811</v>
      </c>
      <c r="J1910" s="4">
        <v>45722</v>
      </c>
      <c r="K1910" s="4">
        <v>45814</v>
      </c>
      <c r="L1910" s="4"/>
      <c r="M1910" s="4">
        <v>45815</v>
      </c>
      <c r="N1910" s="4"/>
      <c r="O1910" s="4" t="s">
        <v>60</v>
      </c>
      <c r="P1910" s="4" t="s">
        <v>60</v>
      </c>
      <c r="Q1910" s="4" t="s">
        <v>60</v>
      </c>
      <c r="R1910" s="4" t="s">
        <v>60</v>
      </c>
      <c r="S1910" s="4" t="s">
        <v>60</v>
      </c>
      <c r="T1910" s="4">
        <v>45817</v>
      </c>
      <c r="U1910" s="4"/>
      <c r="V1910" s="4"/>
      <c r="W1910" s="4">
        <v>45822</v>
      </c>
      <c r="X1910" s="4"/>
      <c r="Y1910" s="4" t="s">
        <v>60</v>
      </c>
      <c r="Z1910" s="4">
        <v>45823</v>
      </c>
      <c r="AA1910" s="4"/>
      <c r="AB1910" s="4" t="s">
        <v>60</v>
      </c>
      <c r="AC1910" s="4">
        <v>45824</v>
      </c>
      <c r="AD1910" s="4">
        <v>45824</v>
      </c>
      <c r="AE1910" s="4">
        <v>45826</v>
      </c>
      <c r="AF1910" s="4"/>
      <c r="AG1910" s="30" t="s">
        <v>126</v>
      </c>
      <c r="AH1910" s="30" t="s">
        <v>302</v>
      </c>
      <c r="AI1910" s="30" t="s">
        <v>503</v>
      </c>
      <c r="AJ1910" s="30" t="s">
        <v>303</v>
      </c>
      <c r="AK1910" s="30" t="s">
        <v>100</v>
      </c>
      <c r="AL1910" s="30" t="s">
        <v>389</v>
      </c>
      <c r="AM1910" s="30" t="s">
        <v>390</v>
      </c>
      <c r="AN1910" s="30">
        <v>37.186039999999998</v>
      </c>
      <c r="AO1910" s="30" t="s">
        <v>68</v>
      </c>
      <c r="AP1910" s="30"/>
      <c r="AQ1910" s="30"/>
      <c r="AR1910" s="30" t="s">
        <v>68</v>
      </c>
      <c r="AS1910" s="30"/>
      <c r="AT1910" s="30"/>
      <c r="AU1910" s="30" t="s">
        <v>391</v>
      </c>
      <c r="AV1910" s="30" t="s">
        <v>392</v>
      </c>
      <c r="AW1910" s="30">
        <v>162.64664999999999</v>
      </c>
      <c r="AX1910" s="30" t="s">
        <v>504</v>
      </c>
      <c r="AY1910" s="30" t="s">
        <v>505</v>
      </c>
      <c r="AZ1910" s="3">
        <v>1827</v>
      </c>
      <c r="BA1910" s="30" t="s">
        <v>60</v>
      </c>
      <c r="BB1910" s="30">
        <v>1827</v>
      </c>
      <c r="BC1910" s="30" t="s">
        <v>60</v>
      </c>
      <c r="BD1910" s="30" t="s">
        <v>60</v>
      </c>
      <c r="BE1910" s="30" t="s">
        <v>60</v>
      </c>
      <c r="BF1910" s="35" t="str">
        <f>IFERROR(VLOOKUP(Data_Power_app[[#This Row],[PRO ODER]],'Result'!A:C,3,0),"")</f>
        <v>LAMINATION 1</v>
      </c>
      <c r="BG1910" s="14" t="str">
        <f>IFERROR(VLOOKUP(Data_Power_app[[#This Row],[PRO ODER]]&amp;"LAM_IN",'Real Time'!A:E,4,0),"")</f>
        <v/>
      </c>
      <c r="BH1910" s="37" t="str">
        <f>IF(Data_Power_app[[#This Row],[LAMINATION MACHINE (PLAN)]]="","",IF(Data_Power_app[[#This Row],[LAMINATION MACHINE (REALTIME)]]="","",RIGHT(Data_Power_app[[#This Row],[LAMINATION MACHINE (REALTIME)]],1)=RIGHT(Data_Power_app[[#This Row],[LAMINATION MACHINE (PLAN)]],1)))</f>
        <v/>
      </c>
    </row>
    <row r="1911" spans="1:60" x14ac:dyDescent="0.25">
      <c r="A1911" s="27">
        <v>3108</v>
      </c>
      <c r="B1911" s="30" t="s">
        <v>11235</v>
      </c>
      <c r="C1911" s="30" t="s">
        <v>11236</v>
      </c>
      <c r="D1911" s="30" t="s">
        <v>300</v>
      </c>
      <c r="E1911" s="30" t="s">
        <v>393</v>
      </c>
      <c r="F1911" s="30" t="s">
        <v>59</v>
      </c>
      <c r="G1911" s="30">
        <v>327</v>
      </c>
      <c r="H1911" s="4">
        <v>45812</v>
      </c>
      <c r="I1911" s="30">
        <v>45811</v>
      </c>
      <c r="J1911" s="4">
        <v>45722</v>
      </c>
      <c r="K1911" s="4">
        <v>45814</v>
      </c>
      <c r="L1911" s="4"/>
      <c r="M1911" s="4">
        <v>45815</v>
      </c>
      <c r="N1911" s="4"/>
      <c r="O1911" s="4" t="s">
        <v>60</v>
      </c>
      <c r="P1911" s="4" t="s">
        <v>60</v>
      </c>
      <c r="Q1911" s="4" t="s">
        <v>60</v>
      </c>
      <c r="R1911" s="4" t="s">
        <v>60</v>
      </c>
      <c r="S1911" s="4" t="s">
        <v>60</v>
      </c>
      <c r="T1911" s="4">
        <v>45817</v>
      </c>
      <c r="U1911" s="4"/>
      <c r="V1911" s="4"/>
      <c r="W1911" s="4">
        <v>45822</v>
      </c>
      <c r="X1911" s="4"/>
      <c r="Y1911" s="4" t="s">
        <v>60</v>
      </c>
      <c r="Z1911" s="4">
        <v>45823</v>
      </c>
      <c r="AA1911" s="4"/>
      <c r="AB1911" s="4" t="s">
        <v>60</v>
      </c>
      <c r="AC1911" s="4">
        <v>45824</v>
      </c>
      <c r="AD1911" s="4">
        <v>45824</v>
      </c>
      <c r="AE1911" s="4">
        <v>45826</v>
      </c>
      <c r="AF1911" s="4"/>
      <c r="AG1911" s="30" t="s">
        <v>126</v>
      </c>
      <c r="AH1911" s="30" t="s">
        <v>302</v>
      </c>
      <c r="AI1911" s="30" t="s">
        <v>503</v>
      </c>
      <c r="AJ1911" s="30" t="s">
        <v>303</v>
      </c>
      <c r="AK1911" s="30" t="s">
        <v>100</v>
      </c>
      <c r="AL1911" s="30" t="s">
        <v>389</v>
      </c>
      <c r="AM1911" s="30" t="s">
        <v>390</v>
      </c>
      <c r="AN1911" s="30">
        <v>6.6189499999999999</v>
      </c>
      <c r="AO1911" s="30" t="s">
        <v>68</v>
      </c>
      <c r="AP1911" s="30"/>
      <c r="AQ1911" s="30"/>
      <c r="AR1911" s="30" t="s">
        <v>68</v>
      </c>
      <c r="AS1911" s="30"/>
      <c r="AT1911" s="30"/>
      <c r="AU1911" s="30" t="s">
        <v>391</v>
      </c>
      <c r="AV1911" s="30" t="s">
        <v>392</v>
      </c>
      <c r="AW1911" s="30">
        <v>28.950150000000001</v>
      </c>
      <c r="AX1911" s="30" t="s">
        <v>504</v>
      </c>
      <c r="AY1911" s="30" t="s">
        <v>505</v>
      </c>
      <c r="AZ1911" s="3">
        <v>327</v>
      </c>
      <c r="BA1911" s="30" t="s">
        <v>60</v>
      </c>
      <c r="BB1911" s="30">
        <v>327</v>
      </c>
      <c r="BC1911" s="30" t="s">
        <v>60</v>
      </c>
      <c r="BD1911" s="30" t="s">
        <v>60</v>
      </c>
      <c r="BE1911" s="30" t="s">
        <v>60</v>
      </c>
      <c r="BF1911" s="35" t="str">
        <f>IFERROR(VLOOKUP(Data_Power_app[[#This Row],[PRO ODER]],'Result'!A:C,3,0),"")</f>
        <v>LAMINATION 1</v>
      </c>
      <c r="BG1911" s="14" t="str">
        <f>IFERROR(VLOOKUP(Data_Power_app[[#This Row],[PRO ODER]]&amp;"LAM_IN",'Real Time'!A:E,4,0),"")</f>
        <v/>
      </c>
      <c r="BH1911" s="37" t="str">
        <f>IF(Data_Power_app[[#This Row],[LAMINATION MACHINE (PLAN)]]="","",IF(Data_Power_app[[#This Row],[LAMINATION MACHINE (REALTIME)]]="","",RIGHT(Data_Power_app[[#This Row],[LAMINATION MACHINE (REALTIME)]],1)=RIGHT(Data_Power_app[[#This Row],[LAMINATION MACHINE (PLAN)]],1)))</f>
        <v/>
      </c>
    </row>
    <row r="1912" spans="1:60" x14ac:dyDescent="0.25">
      <c r="A1912" s="27">
        <v>3109</v>
      </c>
      <c r="B1912" s="30" t="s">
        <v>11237</v>
      </c>
      <c r="C1912" s="30" t="s">
        <v>11238</v>
      </c>
      <c r="D1912" s="30" t="s">
        <v>300</v>
      </c>
      <c r="E1912" s="30" t="s">
        <v>393</v>
      </c>
      <c r="F1912" s="30" t="s">
        <v>59</v>
      </c>
      <c r="G1912" s="30">
        <v>195</v>
      </c>
      <c r="H1912" s="4">
        <v>45812</v>
      </c>
      <c r="I1912" s="30">
        <v>45811</v>
      </c>
      <c r="J1912" s="4">
        <v>45722</v>
      </c>
      <c r="K1912" s="4">
        <v>45814</v>
      </c>
      <c r="L1912" s="4"/>
      <c r="M1912" s="4">
        <v>45815</v>
      </c>
      <c r="N1912" s="4"/>
      <c r="O1912" s="4" t="s">
        <v>60</v>
      </c>
      <c r="P1912" s="4" t="s">
        <v>60</v>
      </c>
      <c r="Q1912" s="4" t="s">
        <v>60</v>
      </c>
      <c r="R1912" s="4" t="s">
        <v>60</v>
      </c>
      <c r="S1912" s="4" t="s">
        <v>60</v>
      </c>
      <c r="T1912" s="4">
        <v>45817</v>
      </c>
      <c r="U1912" s="4"/>
      <c r="V1912" s="4"/>
      <c r="W1912" s="4">
        <v>45822</v>
      </c>
      <c r="X1912" s="4"/>
      <c r="Y1912" s="4" t="s">
        <v>60</v>
      </c>
      <c r="Z1912" s="4">
        <v>45823</v>
      </c>
      <c r="AA1912" s="4"/>
      <c r="AB1912" s="4" t="s">
        <v>60</v>
      </c>
      <c r="AC1912" s="4">
        <v>45824</v>
      </c>
      <c r="AD1912" s="4">
        <v>45824</v>
      </c>
      <c r="AE1912" s="4">
        <v>45826</v>
      </c>
      <c r="AF1912" s="4"/>
      <c r="AG1912" s="30" t="s">
        <v>126</v>
      </c>
      <c r="AH1912" s="30" t="s">
        <v>302</v>
      </c>
      <c r="AI1912" s="30" t="s">
        <v>503</v>
      </c>
      <c r="AJ1912" s="30" t="s">
        <v>303</v>
      </c>
      <c r="AK1912" s="30" t="s">
        <v>100</v>
      </c>
      <c r="AL1912" s="30" t="s">
        <v>389</v>
      </c>
      <c r="AM1912" s="30" t="s">
        <v>390</v>
      </c>
      <c r="AN1912" s="30">
        <v>3.9243199999999998</v>
      </c>
      <c r="AO1912" s="30" t="s">
        <v>68</v>
      </c>
      <c r="AP1912" s="30"/>
      <c r="AQ1912" s="30"/>
      <c r="AR1912" s="30" t="s">
        <v>68</v>
      </c>
      <c r="AS1912" s="30"/>
      <c r="AT1912" s="30"/>
      <c r="AU1912" s="30" t="s">
        <v>391</v>
      </c>
      <c r="AV1912" s="30" t="s">
        <v>392</v>
      </c>
      <c r="AW1912" s="30">
        <v>17.164390000000001</v>
      </c>
      <c r="AX1912" s="30" t="s">
        <v>504</v>
      </c>
      <c r="AY1912" s="30" t="s">
        <v>505</v>
      </c>
      <c r="AZ1912" s="3">
        <v>195</v>
      </c>
      <c r="BA1912" s="30" t="s">
        <v>60</v>
      </c>
      <c r="BB1912" s="30">
        <v>195</v>
      </c>
      <c r="BC1912" s="30" t="s">
        <v>60</v>
      </c>
      <c r="BD1912" s="30" t="s">
        <v>60</v>
      </c>
      <c r="BE1912" s="30" t="s">
        <v>60</v>
      </c>
      <c r="BF1912" s="35" t="str">
        <f>IFERROR(VLOOKUP(Data_Power_app[[#This Row],[PRO ODER]],'Result'!A:C,3,0),"")</f>
        <v>LAMINATION 1</v>
      </c>
      <c r="BG1912" s="14" t="str">
        <f>IFERROR(VLOOKUP(Data_Power_app[[#This Row],[PRO ODER]]&amp;"LAM_IN",'Real Time'!A:E,4,0),"")</f>
        <v/>
      </c>
      <c r="BH1912" s="37" t="str">
        <f>IF(Data_Power_app[[#This Row],[LAMINATION MACHINE (PLAN)]]="","",IF(Data_Power_app[[#This Row],[LAMINATION MACHINE (REALTIME)]]="","",RIGHT(Data_Power_app[[#This Row],[LAMINATION MACHINE (REALTIME)]],1)=RIGHT(Data_Power_app[[#This Row],[LAMINATION MACHINE (PLAN)]],1)))</f>
        <v/>
      </c>
    </row>
    <row r="1913" spans="1:60" x14ac:dyDescent="0.25">
      <c r="A1913" s="27">
        <v>3110</v>
      </c>
      <c r="B1913" s="30" t="s">
        <v>11239</v>
      </c>
      <c r="C1913" s="30" t="s">
        <v>11240</v>
      </c>
      <c r="D1913" s="30" t="s">
        <v>300</v>
      </c>
      <c r="E1913" s="30" t="s">
        <v>393</v>
      </c>
      <c r="F1913" s="30" t="s">
        <v>59</v>
      </c>
      <c r="G1913" s="30">
        <v>207</v>
      </c>
      <c r="H1913" s="4">
        <v>45812</v>
      </c>
      <c r="I1913" s="30">
        <v>45811</v>
      </c>
      <c r="J1913" s="4">
        <v>45722</v>
      </c>
      <c r="K1913" s="4">
        <v>45814</v>
      </c>
      <c r="L1913" s="4"/>
      <c r="M1913" s="4">
        <v>45815</v>
      </c>
      <c r="N1913" s="4"/>
      <c r="O1913" s="4" t="s">
        <v>60</v>
      </c>
      <c r="P1913" s="4" t="s">
        <v>60</v>
      </c>
      <c r="Q1913" s="4" t="s">
        <v>60</v>
      </c>
      <c r="R1913" s="4" t="s">
        <v>60</v>
      </c>
      <c r="S1913" s="4" t="s">
        <v>60</v>
      </c>
      <c r="T1913" s="4">
        <v>45817</v>
      </c>
      <c r="U1913" s="4"/>
      <c r="V1913" s="4"/>
      <c r="W1913" s="4">
        <v>45822</v>
      </c>
      <c r="X1913" s="4"/>
      <c r="Y1913" s="4" t="s">
        <v>60</v>
      </c>
      <c r="Z1913" s="4">
        <v>45823</v>
      </c>
      <c r="AA1913" s="4"/>
      <c r="AB1913" s="4" t="s">
        <v>60</v>
      </c>
      <c r="AC1913" s="4">
        <v>45824</v>
      </c>
      <c r="AD1913" s="4">
        <v>45824</v>
      </c>
      <c r="AE1913" s="4">
        <v>45826</v>
      </c>
      <c r="AF1913" s="4"/>
      <c r="AG1913" s="30" t="s">
        <v>126</v>
      </c>
      <c r="AH1913" s="30" t="s">
        <v>302</v>
      </c>
      <c r="AI1913" s="30" t="s">
        <v>503</v>
      </c>
      <c r="AJ1913" s="30" t="s">
        <v>303</v>
      </c>
      <c r="AK1913" s="30" t="s">
        <v>100</v>
      </c>
      <c r="AL1913" s="30" t="s">
        <v>389</v>
      </c>
      <c r="AM1913" s="30" t="s">
        <v>390</v>
      </c>
      <c r="AN1913" s="30">
        <v>4.1027800000000001</v>
      </c>
      <c r="AO1913" s="30" t="s">
        <v>68</v>
      </c>
      <c r="AP1913" s="30"/>
      <c r="AQ1913" s="30"/>
      <c r="AR1913" s="30" t="s">
        <v>68</v>
      </c>
      <c r="AS1913" s="30"/>
      <c r="AT1913" s="30"/>
      <c r="AU1913" s="30" t="s">
        <v>391</v>
      </c>
      <c r="AV1913" s="30" t="s">
        <v>392</v>
      </c>
      <c r="AW1913" s="30">
        <v>17.945239999999998</v>
      </c>
      <c r="AX1913" s="30" t="s">
        <v>504</v>
      </c>
      <c r="AY1913" s="30" t="s">
        <v>505</v>
      </c>
      <c r="AZ1913" s="3">
        <v>207</v>
      </c>
      <c r="BA1913" s="30" t="s">
        <v>60</v>
      </c>
      <c r="BB1913" s="30">
        <v>207</v>
      </c>
      <c r="BC1913" s="30" t="s">
        <v>60</v>
      </c>
      <c r="BD1913" s="30" t="s">
        <v>60</v>
      </c>
      <c r="BE1913" s="30" t="s">
        <v>60</v>
      </c>
      <c r="BF1913" s="35" t="str">
        <f>IFERROR(VLOOKUP(Data_Power_app[[#This Row],[PRO ODER]],'Result'!A:C,3,0),"")</f>
        <v>LAMINATION 1</v>
      </c>
      <c r="BG1913" s="14" t="str">
        <f>IFERROR(VLOOKUP(Data_Power_app[[#This Row],[PRO ODER]]&amp;"LAM_IN",'Real Time'!A:E,4,0),"")</f>
        <v/>
      </c>
      <c r="BH1913" s="37" t="str">
        <f>IF(Data_Power_app[[#This Row],[LAMINATION MACHINE (PLAN)]]="","",IF(Data_Power_app[[#This Row],[LAMINATION MACHINE (REALTIME)]]="","",RIGHT(Data_Power_app[[#This Row],[LAMINATION MACHINE (REALTIME)]],1)=RIGHT(Data_Power_app[[#This Row],[LAMINATION MACHINE (PLAN)]],1)))</f>
        <v/>
      </c>
    </row>
    <row r="1914" spans="1:60" x14ac:dyDescent="0.25">
      <c r="A1914" s="27">
        <v>3111</v>
      </c>
      <c r="B1914" s="30" t="s">
        <v>11241</v>
      </c>
      <c r="C1914" s="30" t="s">
        <v>11242</v>
      </c>
      <c r="D1914" s="30" t="s">
        <v>300</v>
      </c>
      <c r="E1914" s="30" t="s">
        <v>393</v>
      </c>
      <c r="F1914" s="30" t="s">
        <v>59</v>
      </c>
      <c r="G1914" s="30">
        <v>219</v>
      </c>
      <c r="H1914" s="4">
        <v>45812</v>
      </c>
      <c r="I1914" s="30">
        <v>45811</v>
      </c>
      <c r="J1914" s="4">
        <v>45722</v>
      </c>
      <c r="K1914" s="4">
        <v>45814</v>
      </c>
      <c r="L1914" s="4"/>
      <c r="M1914" s="4">
        <v>45815</v>
      </c>
      <c r="N1914" s="4"/>
      <c r="O1914" s="4" t="s">
        <v>60</v>
      </c>
      <c r="P1914" s="4" t="s">
        <v>60</v>
      </c>
      <c r="Q1914" s="4" t="s">
        <v>60</v>
      </c>
      <c r="R1914" s="4" t="s">
        <v>60</v>
      </c>
      <c r="S1914" s="4" t="s">
        <v>60</v>
      </c>
      <c r="T1914" s="4">
        <v>45817</v>
      </c>
      <c r="U1914" s="4"/>
      <c r="V1914" s="4"/>
      <c r="W1914" s="4">
        <v>45822</v>
      </c>
      <c r="X1914" s="4"/>
      <c r="Y1914" s="4" t="s">
        <v>60</v>
      </c>
      <c r="Z1914" s="4">
        <v>45823</v>
      </c>
      <c r="AA1914" s="4"/>
      <c r="AB1914" s="4" t="s">
        <v>60</v>
      </c>
      <c r="AC1914" s="4">
        <v>45824</v>
      </c>
      <c r="AD1914" s="4">
        <v>45824</v>
      </c>
      <c r="AE1914" s="4">
        <v>45826</v>
      </c>
      <c r="AF1914" s="4"/>
      <c r="AG1914" s="30" t="s">
        <v>126</v>
      </c>
      <c r="AH1914" s="30" t="s">
        <v>302</v>
      </c>
      <c r="AI1914" s="30" t="s">
        <v>503</v>
      </c>
      <c r="AJ1914" s="30" t="s">
        <v>303</v>
      </c>
      <c r="AK1914" s="30" t="s">
        <v>100</v>
      </c>
      <c r="AL1914" s="30" t="s">
        <v>389</v>
      </c>
      <c r="AM1914" s="30" t="s">
        <v>390</v>
      </c>
      <c r="AN1914" s="30">
        <v>4.2983700000000002</v>
      </c>
      <c r="AO1914" s="30" t="s">
        <v>68</v>
      </c>
      <c r="AP1914" s="30"/>
      <c r="AQ1914" s="30"/>
      <c r="AR1914" s="30" t="s">
        <v>68</v>
      </c>
      <c r="AS1914" s="30"/>
      <c r="AT1914" s="30"/>
      <c r="AU1914" s="30" t="s">
        <v>391</v>
      </c>
      <c r="AV1914" s="30" t="s">
        <v>392</v>
      </c>
      <c r="AW1914" s="30">
        <v>18.800280000000001</v>
      </c>
      <c r="AX1914" s="30" t="s">
        <v>504</v>
      </c>
      <c r="AY1914" s="30" t="s">
        <v>505</v>
      </c>
      <c r="AZ1914" s="3">
        <v>219</v>
      </c>
      <c r="BA1914" s="30" t="s">
        <v>60</v>
      </c>
      <c r="BB1914" s="30">
        <v>219</v>
      </c>
      <c r="BC1914" s="30" t="s">
        <v>60</v>
      </c>
      <c r="BD1914" s="30" t="s">
        <v>60</v>
      </c>
      <c r="BE1914" s="30" t="s">
        <v>60</v>
      </c>
      <c r="BF1914" s="35" t="str">
        <f>IFERROR(VLOOKUP(Data_Power_app[[#This Row],[PRO ODER]],'Result'!A:C,3,0),"")</f>
        <v>LAMINATION 1</v>
      </c>
      <c r="BG1914" s="14" t="str">
        <f>IFERROR(VLOOKUP(Data_Power_app[[#This Row],[PRO ODER]]&amp;"LAM_IN",'Real Time'!A:E,4,0),"")</f>
        <v/>
      </c>
      <c r="BH1914" s="37" t="str">
        <f>IF(Data_Power_app[[#This Row],[LAMINATION MACHINE (PLAN)]]="","",IF(Data_Power_app[[#This Row],[LAMINATION MACHINE (REALTIME)]]="","",RIGHT(Data_Power_app[[#This Row],[LAMINATION MACHINE (REALTIME)]],1)=RIGHT(Data_Power_app[[#This Row],[LAMINATION MACHINE (PLAN)]],1)))</f>
        <v/>
      </c>
    </row>
    <row r="1915" spans="1:60" x14ac:dyDescent="0.25">
      <c r="A1915" s="27">
        <v>3112</v>
      </c>
      <c r="B1915" s="30" t="s">
        <v>11243</v>
      </c>
      <c r="C1915" s="30" t="s">
        <v>11244</v>
      </c>
      <c r="D1915" s="30" t="s">
        <v>300</v>
      </c>
      <c r="E1915" s="30" t="s">
        <v>393</v>
      </c>
      <c r="F1915" s="30" t="s">
        <v>59</v>
      </c>
      <c r="G1915" s="30">
        <v>519</v>
      </c>
      <c r="H1915" s="4">
        <v>45812</v>
      </c>
      <c r="I1915" s="30">
        <v>45811</v>
      </c>
      <c r="J1915" s="4">
        <v>45722</v>
      </c>
      <c r="K1915" s="4">
        <v>45814</v>
      </c>
      <c r="L1915" s="4"/>
      <c r="M1915" s="4">
        <v>45815</v>
      </c>
      <c r="N1915" s="4"/>
      <c r="O1915" s="4" t="s">
        <v>60</v>
      </c>
      <c r="P1915" s="4" t="s">
        <v>60</v>
      </c>
      <c r="Q1915" s="4" t="s">
        <v>60</v>
      </c>
      <c r="R1915" s="4" t="s">
        <v>60</v>
      </c>
      <c r="S1915" s="4" t="s">
        <v>60</v>
      </c>
      <c r="T1915" s="4">
        <v>45817</v>
      </c>
      <c r="U1915" s="4"/>
      <c r="V1915" s="4"/>
      <c r="W1915" s="4">
        <v>45822</v>
      </c>
      <c r="X1915" s="4"/>
      <c r="Y1915" s="4" t="s">
        <v>60</v>
      </c>
      <c r="Z1915" s="4">
        <v>45823</v>
      </c>
      <c r="AA1915" s="4"/>
      <c r="AB1915" s="4" t="s">
        <v>60</v>
      </c>
      <c r="AC1915" s="4">
        <v>45824</v>
      </c>
      <c r="AD1915" s="4">
        <v>45824</v>
      </c>
      <c r="AE1915" s="4">
        <v>45826</v>
      </c>
      <c r="AF1915" s="4"/>
      <c r="AG1915" s="30" t="s">
        <v>126</v>
      </c>
      <c r="AH1915" s="30" t="s">
        <v>302</v>
      </c>
      <c r="AI1915" s="30" t="s">
        <v>514</v>
      </c>
      <c r="AJ1915" s="30" t="s">
        <v>303</v>
      </c>
      <c r="AK1915" s="30" t="s">
        <v>65</v>
      </c>
      <c r="AL1915" s="30" t="s">
        <v>389</v>
      </c>
      <c r="AM1915" s="30" t="s">
        <v>390</v>
      </c>
      <c r="AN1915" s="30">
        <v>8.5008800000000004</v>
      </c>
      <c r="AO1915" s="30" t="s">
        <v>68</v>
      </c>
      <c r="AP1915" s="30"/>
      <c r="AQ1915" s="30"/>
      <c r="AR1915" s="30" t="s">
        <v>68</v>
      </c>
      <c r="AS1915" s="30"/>
      <c r="AT1915" s="30"/>
      <c r="AU1915" s="30" t="s">
        <v>391</v>
      </c>
      <c r="AV1915" s="30" t="s">
        <v>392</v>
      </c>
      <c r="AW1915" s="30">
        <v>37.176609999999997</v>
      </c>
      <c r="AX1915" s="30" t="s">
        <v>515</v>
      </c>
      <c r="AY1915" s="30" t="s">
        <v>516</v>
      </c>
      <c r="AZ1915" s="3">
        <v>519</v>
      </c>
      <c r="BA1915" s="30" t="s">
        <v>60</v>
      </c>
      <c r="BB1915" s="30">
        <v>519</v>
      </c>
      <c r="BC1915" s="30" t="s">
        <v>60</v>
      </c>
      <c r="BD1915" s="30" t="s">
        <v>60</v>
      </c>
      <c r="BE1915" s="30" t="s">
        <v>60</v>
      </c>
      <c r="BF1915" s="35" t="str">
        <f>IFERROR(VLOOKUP(Data_Power_app[[#This Row],[PRO ODER]],'Result'!A:C,3,0),"")</f>
        <v>LAMINATION 1</v>
      </c>
      <c r="BG1915" s="14" t="str">
        <f>IFERROR(VLOOKUP(Data_Power_app[[#This Row],[PRO ODER]]&amp;"LAM_IN",'Real Time'!A:E,4,0),"")</f>
        <v/>
      </c>
      <c r="BH1915" s="37" t="str">
        <f>IF(Data_Power_app[[#This Row],[LAMINATION MACHINE (PLAN)]]="","",IF(Data_Power_app[[#This Row],[LAMINATION MACHINE (REALTIME)]]="","",RIGHT(Data_Power_app[[#This Row],[LAMINATION MACHINE (REALTIME)]],1)=RIGHT(Data_Power_app[[#This Row],[LAMINATION MACHINE (PLAN)]],1)))</f>
        <v/>
      </c>
    </row>
    <row r="1916" spans="1:60" x14ac:dyDescent="0.25">
      <c r="A1916" s="27">
        <v>3113</v>
      </c>
      <c r="B1916" s="30" t="s">
        <v>11245</v>
      </c>
      <c r="C1916" s="30" t="s">
        <v>11246</v>
      </c>
      <c r="D1916" s="30" t="s">
        <v>300</v>
      </c>
      <c r="E1916" s="30" t="s">
        <v>393</v>
      </c>
      <c r="F1916" s="30" t="s">
        <v>59</v>
      </c>
      <c r="G1916" s="30">
        <v>111</v>
      </c>
      <c r="H1916" s="4">
        <v>45812</v>
      </c>
      <c r="I1916" s="30">
        <v>45811</v>
      </c>
      <c r="J1916" s="4">
        <v>45722</v>
      </c>
      <c r="K1916" s="4">
        <v>45814</v>
      </c>
      <c r="L1916" s="4"/>
      <c r="M1916" s="4">
        <v>45815</v>
      </c>
      <c r="N1916" s="4"/>
      <c r="O1916" s="4" t="s">
        <v>60</v>
      </c>
      <c r="P1916" s="4" t="s">
        <v>60</v>
      </c>
      <c r="Q1916" s="4" t="s">
        <v>60</v>
      </c>
      <c r="R1916" s="4" t="s">
        <v>60</v>
      </c>
      <c r="S1916" s="4" t="s">
        <v>60</v>
      </c>
      <c r="T1916" s="4">
        <v>45817</v>
      </c>
      <c r="U1916" s="4"/>
      <c r="V1916" s="4"/>
      <c r="W1916" s="4">
        <v>45822</v>
      </c>
      <c r="X1916" s="4"/>
      <c r="Y1916" s="4" t="s">
        <v>60</v>
      </c>
      <c r="Z1916" s="4">
        <v>45823</v>
      </c>
      <c r="AA1916" s="4"/>
      <c r="AB1916" s="4" t="s">
        <v>60</v>
      </c>
      <c r="AC1916" s="4">
        <v>45824</v>
      </c>
      <c r="AD1916" s="4">
        <v>45824</v>
      </c>
      <c r="AE1916" s="4">
        <v>45826</v>
      </c>
      <c r="AF1916" s="4"/>
      <c r="AG1916" s="30" t="s">
        <v>126</v>
      </c>
      <c r="AH1916" s="30" t="s">
        <v>302</v>
      </c>
      <c r="AI1916" s="30" t="s">
        <v>514</v>
      </c>
      <c r="AJ1916" s="30" t="s">
        <v>303</v>
      </c>
      <c r="AK1916" s="30" t="s">
        <v>65</v>
      </c>
      <c r="AL1916" s="30" t="s">
        <v>389</v>
      </c>
      <c r="AM1916" s="30" t="s">
        <v>390</v>
      </c>
      <c r="AN1916" s="30">
        <v>2.0968200000000001</v>
      </c>
      <c r="AO1916" s="30" t="s">
        <v>68</v>
      </c>
      <c r="AP1916" s="30"/>
      <c r="AQ1916" s="30"/>
      <c r="AR1916" s="30" t="s">
        <v>68</v>
      </c>
      <c r="AS1916" s="30"/>
      <c r="AT1916" s="30"/>
      <c r="AU1916" s="30" t="s">
        <v>391</v>
      </c>
      <c r="AV1916" s="30" t="s">
        <v>392</v>
      </c>
      <c r="AW1916" s="30">
        <v>9.1708200000000009</v>
      </c>
      <c r="AX1916" s="30" t="s">
        <v>515</v>
      </c>
      <c r="AY1916" s="30" t="s">
        <v>516</v>
      </c>
      <c r="AZ1916" s="3">
        <v>111</v>
      </c>
      <c r="BA1916" s="30" t="s">
        <v>60</v>
      </c>
      <c r="BB1916" s="30">
        <v>111</v>
      </c>
      <c r="BC1916" s="30" t="s">
        <v>60</v>
      </c>
      <c r="BD1916" s="30" t="s">
        <v>60</v>
      </c>
      <c r="BE1916" s="30" t="s">
        <v>60</v>
      </c>
      <c r="BF1916" s="35" t="str">
        <f>IFERROR(VLOOKUP(Data_Power_app[[#This Row],[PRO ODER]],'Result'!A:C,3,0),"")</f>
        <v>LAMINATION 1</v>
      </c>
      <c r="BG1916" s="14" t="str">
        <f>IFERROR(VLOOKUP(Data_Power_app[[#This Row],[PRO ODER]]&amp;"LAM_IN",'Real Time'!A:E,4,0),"")</f>
        <v/>
      </c>
      <c r="BH1916" s="37" t="str">
        <f>IF(Data_Power_app[[#This Row],[LAMINATION MACHINE (PLAN)]]="","",IF(Data_Power_app[[#This Row],[LAMINATION MACHINE (REALTIME)]]="","",RIGHT(Data_Power_app[[#This Row],[LAMINATION MACHINE (REALTIME)]],1)=RIGHT(Data_Power_app[[#This Row],[LAMINATION MACHINE (PLAN)]],1)))</f>
        <v/>
      </c>
    </row>
    <row r="1917" spans="1:60" x14ac:dyDescent="0.25">
      <c r="A1917" s="27">
        <v>3114</v>
      </c>
      <c r="B1917" s="30" t="s">
        <v>11247</v>
      </c>
      <c r="C1917" s="30" t="s">
        <v>11248</v>
      </c>
      <c r="D1917" s="30" t="s">
        <v>300</v>
      </c>
      <c r="E1917" s="30" t="s">
        <v>393</v>
      </c>
      <c r="F1917" s="30" t="s">
        <v>59</v>
      </c>
      <c r="G1917" s="30">
        <v>783</v>
      </c>
      <c r="H1917" s="4">
        <v>45812</v>
      </c>
      <c r="I1917" s="30">
        <v>45811</v>
      </c>
      <c r="J1917" s="4">
        <v>45722</v>
      </c>
      <c r="K1917" s="4">
        <v>45814</v>
      </c>
      <c r="L1917" s="4"/>
      <c r="M1917" s="4">
        <v>45815</v>
      </c>
      <c r="N1917" s="4"/>
      <c r="O1917" s="4" t="s">
        <v>60</v>
      </c>
      <c r="P1917" s="4" t="s">
        <v>60</v>
      </c>
      <c r="Q1917" s="4" t="s">
        <v>60</v>
      </c>
      <c r="R1917" s="4" t="s">
        <v>60</v>
      </c>
      <c r="S1917" s="4" t="s">
        <v>60</v>
      </c>
      <c r="T1917" s="4">
        <v>45817</v>
      </c>
      <c r="U1917" s="4"/>
      <c r="V1917" s="4"/>
      <c r="W1917" s="4">
        <v>45822</v>
      </c>
      <c r="X1917" s="4"/>
      <c r="Y1917" s="4" t="s">
        <v>60</v>
      </c>
      <c r="Z1917" s="4">
        <v>45823</v>
      </c>
      <c r="AA1917" s="4"/>
      <c r="AB1917" s="4" t="s">
        <v>60</v>
      </c>
      <c r="AC1917" s="4">
        <v>45824</v>
      </c>
      <c r="AD1917" s="4">
        <v>45824</v>
      </c>
      <c r="AE1917" s="4">
        <v>45826</v>
      </c>
      <c r="AF1917" s="4"/>
      <c r="AG1917" s="30" t="s">
        <v>126</v>
      </c>
      <c r="AH1917" s="30" t="s">
        <v>565</v>
      </c>
      <c r="AI1917" s="30" t="s">
        <v>11249</v>
      </c>
      <c r="AJ1917" s="30" t="s">
        <v>303</v>
      </c>
      <c r="AK1917" s="30" t="s">
        <v>100</v>
      </c>
      <c r="AL1917" s="30" t="s">
        <v>389</v>
      </c>
      <c r="AM1917" s="30" t="s">
        <v>390</v>
      </c>
      <c r="AN1917" s="30">
        <v>16.155429999999999</v>
      </c>
      <c r="AO1917" s="30" t="s">
        <v>68</v>
      </c>
      <c r="AP1917" s="30"/>
      <c r="AQ1917" s="30"/>
      <c r="AR1917" s="30" t="s">
        <v>68</v>
      </c>
      <c r="AS1917" s="30"/>
      <c r="AT1917" s="30"/>
      <c r="AU1917" s="30" t="s">
        <v>397</v>
      </c>
      <c r="AV1917" s="30" t="s">
        <v>398</v>
      </c>
      <c r="AW1917" s="30">
        <v>70.661779999999993</v>
      </c>
      <c r="AX1917" s="30" t="s">
        <v>11250</v>
      </c>
      <c r="AY1917" s="30" t="s">
        <v>11251</v>
      </c>
      <c r="AZ1917" s="3">
        <v>783</v>
      </c>
      <c r="BA1917" s="30" t="s">
        <v>60</v>
      </c>
      <c r="BB1917" s="30">
        <v>783</v>
      </c>
      <c r="BC1917" s="30" t="s">
        <v>60</v>
      </c>
      <c r="BD1917" s="30" t="s">
        <v>60</v>
      </c>
      <c r="BE1917" s="30" t="s">
        <v>60</v>
      </c>
      <c r="BF1917" s="35" t="str">
        <f>IFERROR(VLOOKUP(Data_Power_app[[#This Row],[PRO ODER]],'Result'!A:C,3,0),"")</f>
        <v>LAMINATION 1</v>
      </c>
      <c r="BG1917" s="14" t="str">
        <f>IFERROR(VLOOKUP(Data_Power_app[[#This Row],[PRO ODER]]&amp;"LAM_IN",'Real Time'!A:E,4,0),"")</f>
        <v/>
      </c>
      <c r="BH1917" s="37" t="str">
        <f>IF(Data_Power_app[[#This Row],[LAMINATION MACHINE (PLAN)]]="","",IF(Data_Power_app[[#This Row],[LAMINATION MACHINE (REALTIME)]]="","",RIGHT(Data_Power_app[[#This Row],[LAMINATION MACHINE (REALTIME)]],1)=RIGHT(Data_Power_app[[#This Row],[LAMINATION MACHINE (PLAN)]],1)))</f>
        <v/>
      </c>
    </row>
    <row r="1918" spans="1:60" x14ac:dyDescent="0.25">
      <c r="A1918" s="27">
        <v>3115</v>
      </c>
      <c r="B1918" s="30" t="s">
        <v>11252</v>
      </c>
      <c r="C1918" s="30" t="s">
        <v>11253</v>
      </c>
      <c r="D1918" s="30" t="s">
        <v>300</v>
      </c>
      <c r="E1918" s="30" t="s">
        <v>393</v>
      </c>
      <c r="F1918" s="30" t="s">
        <v>59</v>
      </c>
      <c r="G1918" s="30">
        <v>399</v>
      </c>
      <c r="H1918" s="4">
        <v>45812</v>
      </c>
      <c r="I1918" s="30">
        <v>45811</v>
      </c>
      <c r="J1918" s="4">
        <v>45722</v>
      </c>
      <c r="K1918" s="4">
        <v>45814</v>
      </c>
      <c r="L1918" s="4"/>
      <c r="M1918" s="4">
        <v>45815</v>
      </c>
      <c r="N1918" s="4"/>
      <c r="O1918" s="4" t="s">
        <v>60</v>
      </c>
      <c r="P1918" s="4" t="s">
        <v>60</v>
      </c>
      <c r="Q1918" s="4" t="s">
        <v>60</v>
      </c>
      <c r="R1918" s="4" t="s">
        <v>60</v>
      </c>
      <c r="S1918" s="4" t="s">
        <v>60</v>
      </c>
      <c r="T1918" s="4">
        <v>45817</v>
      </c>
      <c r="U1918" s="4"/>
      <c r="V1918" s="4"/>
      <c r="W1918" s="4">
        <v>45822</v>
      </c>
      <c r="X1918" s="4"/>
      <c r="Y1918" s="4" t="s">
        <v>60</v>
      </c>
      <c r="Z1918" s="4">
        <v>45823</v>
      </c>
      <c r="AA1918" s="4"/>
      <c r="AB1918" s="4" t="s">
        <v>60</v>
      </c>
      <c r="AC1918" s="4">
        <v>45824</v>
      </c>
      <c r="AD1918" s="4">
        <v>45824</v>
      </c>
      <c r="AE1918" s="4">
        <v>45826</v>
      </c>
      <c r="AF1918" s="4"/>
      <c r="AG1918" s="30" t="s">
        <v>126</v>
      </c>
      <c r="AH1918" s="30" t="s">
        <v>565</v>
      </c>
      <c r="AI1918" s="30" t="s">
        <v>11249</v>
      </c>
      <c r="AJ1918" s="30" t="s">
        <v>303</v>
      </c>
      <c r="AK1918" s="30" t="s">
        <v>100</v>
      </c>
      <c r="AL1918" s="30" t="s">
        <v>389</v>
      </c>
      <c r="AM1918" s="30" t="s">
        <v>390</v>
      </c>
      <c r="AN1918" s="30">
        <v>8.3245799999999992</v>
      </c>
      <c r="AO1918" s="30" t="s">
        <v>68</v>
      </c>
      <c r="AP1918" s="30"/>
      <c r="AQ1918" s="30"/>
      <c r="AR1918" s="30" t="s">
        <v>68</v>
      </c>
      <c r="AS1918" s="30"/>
      <c r="AT1918" s="30"/>
      <c r="AU1918" s="30" t="s">
        <v>397</v>
      </c>
      <c r="AV1918" s="30" t="s">
        <v>398</v>
      </c>
      <c r="AW1918" s="30">
        <v>36.410820000000001</v>
      </c>
      <c r="AX1918" s="30" t="s">
        <v>11250</v>
      </c>
      <c r="AY1918" s="30" t="s">
        <v>11251</v>
      </c>
      <c r="AZ1918" s="3">
        <v>399</v>
      </c>
      <c r="BA1918" s="30" t="s">
        <v>60</v>
      </c>
      <c r="BB1918" s="30">
        <v>399</v>
      </c>
      <c r="BC1918" s="30" t="s">
        <v>60</v>
      </c>
      <c r="BD1918" s="30" t="s">
        <v>60</v>
      </c>
      <c r="BE1918" s="30" t="s">
        <v>60</v>
      </c>
      <c r="BF1918" s="35" t="str">
        <f>IFERROR(VLOOKUP(Data_Power_app[[#This Row],[PRO ODER]],'Result'!A:C,3,0),"")</f>
        <v>LAMINATION 1</v>
      </c>
      <c r="BG1918" s="14" t="str">
        <f>IFERROR(VLOOKUP(Data_Power_app[[#This Row],[PRO ODER]]&amp;"LAM_IN",'Real Time'!A:E,4,0),"")</f>
        <v/>
      </c>
      <c r="BH1918" s="37" t="str">
        <f>IF(Data_Power_app[[#This Row],[LAMINATION MACHINE (PLAN)]]="","",IF(Data_Power_app[[#This Row],[LAMINATION MACHINE (REALTIME)]]="","",RIGHT(Data_Power_app[[#This Row],[LAMINATION MACHINE (REALTIME)]],1)=RIGHT(Data_Power_app[[#This Row],[LAMINATION MACHINE (PLAN)]],1)))</f>
        <v/>
      </c>
    </row>
    <row r="1919" spans="1:60" x14ac:dyDescent="0.25">
      <c r="A1919" s="27">
        <v>3116</v>
      </c>
      <c r="B1919" s="30" t="s">
        <v>11254</v>
      </c>
      <c r="C1919" s="30" t="s">
        <v>11255</v>
      </c>
      <c r="D1919" s="30" t="s">
        <v>300</v>
      </c>
      <c r="E1919" s="30" t="s">
        <v>393</v>
      </c>
      <c r="F1919" s="30" t="s">
        <v>59</v>
      </c>
      <c r="G1919" s="30">
        <v>915</v>
      </c>
      <c r="H1919" s="4">
        <v>45812</v>
      </c>
      <c r="I1919" s="30">
        <v>45811</v>
      </c>
      <c r="J1919" s="4">
        <v>45722</v>
      </c>
      <c r="K1919" s="4">
        <v>45814</v>
      </c>
      <c r="L1919" s="4"/>
      <c r="M1919" s="4">
        <v>45815</v>
      </c>
      <c r="N1919" s="4"/>
      <c r="O1919" s="4" t="s">
        <v>60</v>
      </c>
      <c r="P1919" s="4" t="s">
        <v>60</v>
      </c>
      <c r="Q1919" s="4" t="s">
        <v>60</v>
      </c>
      <c r="R1919" s="4" t="s">
        <v>60</v>
      </c>
      <c r="S1919" s="4" t="s">
        <v>60</v>
      </c>
      <c r="T1919" s="4">
        <v>45817</v>
      </c>
      <c r="U1919" s="4"/>
      <c r="V1919" s="4"/>
      <c r="W1919" s="4">
        <v>45822</v>
      </c>
      <c r="X1919" s="4"/>
      <c r="Y1919" s="4" t="s">
        <v>60</v>
      </c>
      <c r="Z1919" s="4">
        <v>45823</v>
      </c>
      <c r="AA1919" s="4"/>
      <c r="AB1919" s="4" t="s">
        <v>60</v>
      </c>
      <c r="AC1919" s="4">
        <v>45824</v>
      </c>
      <c r="AD1919" s="4">
        <v>45824</v>
      </c>
      <c r="AE1919" s="4">
        <v>45826</v>
      </c>
      <c r="AF1919" s="4"/>
      <c r="AG1919" s="30" t="s">
        <v>126</v>
      </c>
      <c r="AH1919" s="30" t="s">
        <v>565</v>
      </c>
      <c r="AI1919" s="30" t="s">
        <v>11249</v>
      </c>
      <c r="AJ1919" s="30" t="s">
        <v>303</v>
      </c>
      <c r="AK1919" s="30" t="s">
        <v>100</v>
      </c>
      <c r="AL1919" s="30" t="s">
        <v>389</v>
      </c>
      <c r="AM1919" s="30" t="s">
        <v>390</v>
      </c>
      <c r="AN1919" s="30">
        <v>18.864149999999999</v>
      </c>
      <c r="AO1919" s="30" t="s">
        <v>68</v>
      </c>
      <c r="AP1919" s="30"/>
      <c r="AQ1919" s="30"/>
      <c r="AR1919" s="30" t="s">
        <v>68</v>
      </c>
      <c r="AS1919" s="30"/>
      <c r="AT1919" s="30"/>
      <c r="AU1919" s="30" t="s">
        <v>397</v>
      </c>
      <c r="AV1919" s="30" t="s">
        <v>398</v>
      </c>
      <c r="AW1919" s="30">
        <v>82.509609999999995</v>
      </c>
      <c r="AX1919" s="30" t="s">
        <v>11250</v>
      </c>
      <c r="AY1919" s="30" t="s">
        <v>11251</v>
      </c>
      <c r="AZ1919" s="3">
        <v>915</v>
      </c>
      <c r="BA1919" s="30" t="s">
        <v>60</v>
      </c>
      <c r="BB1919" s="30">
        <v>915</v>
      </c>
      <c r="BC1919" s="30" t="s">
        <v>60</v>
      </c>
      <c r="BD1919" s="30" t="s">
        <v>60</v>
      </c>
      <c r="BE1919" s="30" t="s">
        <v>60</v>
      </c>
      <c r="BF1919" s="35" t="str">
        <f>IFERROR(VLOOKUP(Data_Power_app[[#This Row],[PRO ODER]],'Result'!A:C,3,0),"")</f>
        <v>LAMINATION 1</v>
      </c>
      <c r="BG1919" s="14" t="str">
        <f>IFERROR(VLOOKUP(Data_Power_app[[#This Row],[PRO ODER]]&amp;"LAM_IN",'Real Time'!A:E,4,0),"")</f>
        <v/>
      </c>
      <c r="BH1919" s="37" t="str">
        <f>IF(Data_Power_app[[#This Row],[LAMINATION MACHINE (PLAN)]]="","",IF(Data_Power_app[[#This Row],[LAMINATION MACHINE (REALTIME)]]="","",RIGHT(Data_Power_app[[#This Row],[LAMINATION MACHINE (REALTIME)]],1)=RIGHT(Data_Power_app[[#This Row],[LAMINATION MACHINE (PLAN)]],1)))</f>
        <v/>
      </c>
    </row>
    <row r="1920" spans="1:60" x14ac:dyDescent="0.25">
      <c r="A1920" s="27">
        <v>3117</v>
      </c>
      <c r="B1920" s="30" t="s">
        <v>11256</v>
      </c>
      <c r="C1920" s="30" t="s">
        <v>11257</v>
      </c>
      <c r="D1920" s="30" t="s">
        <v>300</v>
      </c>
      <c r="E1920" s="30" t="s">
        <v>393</v>
      </c>
      <c r="F1920" s="30" t="s">
        <v>59</v>
      </c>
      <c r="G1920" s="30">
        <v>1515</v>
      </c>
      <c r="H1920" s="4">
        <v>45812</v>
      </c>
      <c r="I1920" s="30">
        <v>45811</v>
      </c>
      <c r="J1920" s="4">
        <v>45722</v>
      </c>
      <c r="K1920" s="4">
        <v>45814</v>
      </c>
      <c r="L1920" s="4"/>
      <c r="M1920" s="4">
        <v>45815</v>
      </c>
      <c r="N1920" s="4"/>
      <c r="O1920" s="4" t="s">
        <v>60</v>
      </c>
      <c r="P1920" s="4" t="s">
        <v>60</v>
      </c>
      <c r="Q1920" s="4" t="s">
        <v>60</v>
      </c>
      <c r="R1920" s="4" t="s">
        <v>60</v>
      </c>
      <c r="S1920" s="4" t="s">
        <v>60</v>
      </c>
      <c r="T1920" s="4">
        <v>45817</v>
      </c>
      <c r="U1920" s="4"/>
      <c r="V1920" s="4"/>
      <c r="W1920" s="4">
        <v>45822</v>
      </c>
      <c r="X1920" s="4"/>
      <c r="Y1920" s="4" t="s">
        <v>60</v>
      </c>
      <c r="Z1920" s="4">
        <v>45823</v>
      </c>
      <c r="AA1920" s="4"/>
      <c r="AB1920" s="4" t="s">
        <v>60</v>
      </c>
      <c r="AC1920" s="4">
        <v>45824</v>
      </c>
      <c r="AD1920" s="4">
        <v>45824</v>
      </c>
      <c r="AE1920" s="4">
        <v>45826</v>
      </c>
      <c r="AF1920" s="4"/>
      <c r="AG1920" s="30" t="s">
        <v>126</v>
      </c>
      <c r="AH1920" s="30" t="s">
        <v>302</v>
      </c>
      <c r="AI1920" s="30" t="s">
        <v>1131</v>
      </c>
      <c r="AJ1920" s="30" t="s">
        <v>303</v>
      </c>
      <c r="AK1920" s="30" t="s">
        <v>100</v>
      </c>
      <c r="AL1920" s="30" t="s">
        <v>395</v>
      </c>
      <c r="AM1920" s="30" t="s">
        <v>396</v>
      </c>
      <c r="AN1920" s="30">
        <v>28.924720000000001</v>
      </c>
      <c r="AO1920" s="30" t="s">
        <v>68</v>
      </c>
      <c r="AP1920" s="30"/>
      <c r="AQ1920" s="30"/>
      <c r="AR1920" s="30" t="s">
        <v>68</v>
      </c>
      <c r="AS1920" s="30"/>
      <c r="AT1920" s="30"/>
      <c r="AU1920" s="30" t="s">
        <v>397</v>
      </c>
      <c r="AV1920" s="30" t="s">
        <v>398</v>
      </c>
      <c r="AW1920" s="30">
        <v>126.50798</v>
      </c>
      <c r="AX1920" s="30" t="s">
        <v>889</v>
      </c>
      <c r="AY1920" s="30" t="s">
        <v>810</v>
      </c>
      <c r="AZ1920" s="3">
        <v>1515</v>
      </c>
      <c r="BA1920" s="30" t="s">
        <v>60</v>
      </c>
      <c r="BB1920" s="30">
        <v>1515</v>
      </c>
      <c r="BC1920" s="30" t="s">
        <v>60</v>
      </c>
      <c r="BD1920" s="30" t="s">
        <v>60</v>
      </c>
      <c r="BE1920" s="30" t="s">
        <v>60</v>
      </c>
      <c r="BF1920" s="35" t="str">
        <f>IFERROR(VLOOKUP(Data_Power_app[[#This Row],[PRO ODER]],'Result'!A:C,3,0),"")</f>
        <v>LAMINATION 1</v>
      </c>
      <c r="BG1920" s="14" t="str">
        <f>IFERROR(VLOOKUP(Data_Power_app[[#This Row],[PRO ODER]]&amp;"LAM_IN",'Real Time'!A:E,4,0),"")</f>
        <v/>
      </c>
      <c r="BH1920" s="37" t="str">
        <f>IF(Data_Power_app[[#This Row],[LAMINATION MACHINE (PLAN)]]="","",IF(Data_Power_app[[#This Row],[LAMINATION MACHINE (REALTIME)]]="","",RIGHT(Data_Power_app[[#This Row],[LAMINATION MACHINE (REALTIME)]],1)=RIGHT(Data_Power_app[[#This Row],[LAMINATION MACHINE (PLAN)]],1)))</f>
        <v/>
      </c>
    </row>
    <row r="1921" spans="1:60" x14ac:dyDescent="0.25">
      <c r="A1921" s="27">
        <v>3118</v>
      </c>
      <c r="B1921" s="30" t="s">
        <v>11258</v>
      </c>
      <c r="C1921" s="30" t="s">
        <v>11259</v>
      </c>
      <c r="D1921" s="30" t="s">
        <v>300</v>
      </c>
      <c r="E1921" s="30" t="s">
        <v>393</v>
      </c>
      <c r="F1921" s="30" t="s">
        <v>59</v>
      </c>
      <c r="G1921" s="30">
        <v>963</v>
      </c>
      <c r="H1921" s="4">
        <v>45812</v>
      </c>
      <c r="I1921" s="30">
        <v>45811</v>
      </c>
      <c r="J1921" s="4">
        <v>45722</v>
      </c>
      <c r="K1921" s="4">
        <v>45814</v>
      </c>
      <c r="L1921" s="4"/>
      <c r="M1921" s="4">
        <v>45815</v>
      </c>
      <c r="N1921" s="4"/>
      <c r="O1921" s="4" t="s">
        <v>60</v>
      </c>
      <c r="P1921" s="4" t="s">
        <v>60</v>
      </c>
      <c r="Q1921" s="4" t="s">
        <v>60</v>
      </c>
      <c r="R1921" s="4" t="s">
        <v>60</v>
      </c>
      <c r="S1921" s="4" t="s">
        <v>60</v>
      </c>
      <c r="T1921" s="4">
        <v>45817</v>
      </c>
      <c r="U1921" s="4"/>
      <c r="V1921" s="4"/>
      <c r="W1921" s="4">
        <v>45822</v>
      </c>
      <c r="X1921" s="4"/>
      <c r="Y1921" s="4" t="s">
        <v>60</v>
      </c>
      <c r="Z1921" s="4">
        <v>45823</v>
      </c>
      <c r="AA1921" s="4"/>
      <c r="AB1921" s="4" t="s">
        <v>60</v>
      </c>
      <c r="AC1921" s="4">
        <v>45824</v>
      </c>
      <c r="AD1921" s="4">
        <v>45824</v>
      </c>
      <c r="AE1921" s="4">
        <v>45826</v>
      </c>
      <c r="AF1921" s="4"/>
      <c r="AG1921" s="30" t="s">
        <v>126</v>
      </c>
      <c r="AH1921" s="30" t="s">
        <v>302</v>
      </c>
      <c r="AI1921" s="30" t="s">
        <v>982</v>
      </c>
      <c r="AJ1921" s="30" t="s">
        <v>303</v>
      </c>
      <c r="AK1921" s="30" t="s">
        <v>100</v>
      </c>
      <c r="AL1921" s="30" t="s">
        <v>395</v>
      </c>
      <c r="AM1921" s="30" t="s">
        <v>396</v>
      </c>
      <c r="AN1921" s="30">
        <v>19.583970000000001</v>
      </c>
      <c r="AO1921" s="30" t="s">
        <v>68</v>
      </c>
      <c r="AP1921" s="30"/>
      <c r="AQ1921" s="30"/>
      <c r="AR1921" s="30" t="s">
        <v>68</v>
      </c>
      <c r="AS1921" s="30"/>
      <c r="AT1921" s="30"/>
      <c r="AU1921" s="30" t="s">
        <v>397</v>
      </c>
      <c r="AV1921" s="30" t="s">
        <v>398</v>
      </c>
      <c r="AW1921" s="30">
        <v>85.65737</v>
      </c>
      <c r="AX1921" s="30" t="s">
        <v>889</v>
      </c>
      <c r="AY1921" s="30" t="s">
        <v>810</v>
      </c>
      <c r="AZ1921" s="3">
        <v>963</v>
      </c>
      <c r="BA1921" s="30" t="s">
        <v>60</v>
      </c>
      <c r="BB1921" s="30">
        <v>963</v>
      </c>
      <c r="BC1921" s="30" t="s">
        <v>60</v>
      </c>
      <c r="BD1921" s="30" t="s">
        <v>60</v>
      </c>
      <c r="BE1921" s="30" t="s">
        <v>60</v>
      </c>
      <c r="BF1921" s="35" t="str">
        <f>IFERROR(VLOOKUP(Data_Power_app[[#This Row],[PRO ODER]],'Result'!A:C,3,0),"")</f>
        <v>LAMINATION 1</v>
      </c>
      <c r="BG1921" s="14" t="str">
        <f>IFERROR(VLOOKUP(Data_Power_app[[#This Row],[PRO ODER]]&amp;"LAM_IN",'Real Time'!A:E,4,0),"")</f>
        <v/>
      </c>
      <c r="BH1921" s="37" t="str">
        <f>IF(Data_Power_app[[#This Row],[LAMINATION MACHINE (PLAN)]]="","",IF(Data_Power_app[[#This Row],[LAMINATION MACHINE (REALTIME)]]="","",RIGHT(Data_Power_app[[#This Row],[LAMINATION MACHINE (REALTIME)]],1)=RIGHT(Data_Power_app[[#This Row],[LAMINATION MACHINE (PLAN)]],1)))</f>
        <v/>
      </c>
    </row>
    <row r="1922" spans="1:60" x14ac:dyDescent="0.25">
      <c r="A1922" s="27">
        <v>3119</v>
      </c>
      <c r="B1922" s="30" t="s">
        <v>11260</v>
      </c>
      <c r="C1922" s="30" t="s">
        <v>11261</v>
      </c>
      <c r="D1922" s="30" t="s">
        <v>300</v>
      </c>
      <c r="E1922" s="30" t="s">
        <v>393</v>
      </c>
      <c r="F1922" s="30" t="s">
        <v>59</v>
      </c>
      <c r="G1922" s="30">
        <v>537</v>
      </c>
      <c r="H1922" s="4">
        <v>45812</v>
      </c>
      <c r="I1922" s="30">
        <v>45811</v>
      </c>
      <c r="J1922" s="4">
        <v>45722</v>
      </c>
      <c r="K1922" s="4">
        <v>45814</v>
      </c>
      <c r="L1922" s="4"/>
      <c r="M1922" s="4">
        <v>45815</v>
      </c>
      <c r="N1922" s="4"/>
      <c r="O1922" s="4" t="s">
        <v>60</v>
      </c>
      <c r="P1922" s="4" t="s">
        <v>60</v>
      </c>
      <c r="Q1922" s="4" t="s">
        <v>60</v>
      </c>
      <c r="R1922" s="4" t="s">
        <v>60</v>
      </c>
      <c r="S1922" s="4" t="s">
        <v>60</v>
      </c>
      <c r="T1922" s="4">
        <v>45817</v>
      </c>
      <c r="U1922" s="4"/>
      <c r="V1922" s="4"/>
      <c r="W1922" s="4">
        <v>45822</v>
      </c>
      <c r="X1922" s="4"/>
      <c r="Y1922" s="4" t="s">
        <v>60</v>
      </c>
      <c r="Z1922" s="4">
        <v>45823</v>
      </c>
      <c r="AA1922" s="4"/>
      <c r="AB1922" s="4" t="s">
        <v>60</v>
      </c>
      <c r="AC1922" s="4">
        <v>45824</v>
      </c>
      <c r="AD1922" s="4">
        <v>45824</v>
      </c>
      <c r="AE1922" s="4">
        <v>45826</v>
      </c>
      <c r="AF1922" s="4"/>
      <c r="AG1922" s="30" t="s">
        <v>126</v>
      </c>
      <c r="AH1922" s="30" t="s">
        <v>302</v>
      </c>
      <c r="AI1922" s="30" t="s">
        <v>982</v>
      </c>
      <c r="AJ1922" s="30" t="s">
        <v>303</v>
      </c>
      <c r="AK1922" s="30" t="s">
        <v>100</v>
      </c>
      <c r="AL1922" s="30" t="s">
        <v>395</v>
      </c>
      <c r="AM1922" s="30" t="s">
        <v>396</v>
      </c>
      <c r="AN1922" s="30">
        <v>10.908770000000001</v>
      </c>
      <c r="AO1922" s="30" t="s">
        <v>68</v>
      </c>
      <c r="AP1922" s="30"/>
      <c r="AQ1922" s="30"/>
      <c r="AR1922" s="30" t="s">
        <v>68</v>
      </c>
      <c r="AS1922" s="30"/>
      <c r="AT1922" s="30"/>
      <c r="AU1922" s="30" t="s">
        <v>397</v>
      </c>
      <c r="AV1922" s="30" t="s">
        <v>398</v>
      </c>
      <c r="AW1922" s="30">
        <v>47.713290000000001</v>
      </c>
      <c r="AX1922" s="30" t="s">
        <v>889</v>
      </c>
      <c r="AY1922" s="30" t="s">
        <v>810</v>
      </c>
      <c r="AZ1922" s="3">
        <v>537</v>
      </c>
      <c r="BA1922" s="30" t="s">
        <v>60</v>
      </c>
      <c r="BB1922" s="30">
        <v>537</v>
      </c>
      <c r="BC1922" s="30" t="s">
        <v>60</v>
      </c>
      <c r="BD1922" s="30" t="s">
        <v>60</v>
      </c>
      <c r="BE1922" s="30" t="s">
        <v>60</v>
      </c>
      <c r="BF1922" s="35" t="str">
        <f>IFERROR(VLOOKUP(Data_Power_app[[#This Row],[PRO ODER]],'Result'!A:C,3,0),"")</f>
        <v>LAMINATION 1</v>
      </c>
      <c r="BG1922" s="14" t="str">
        <f>IFERROR(VLOOKUP(Data_Power_app[[#This Row],[PRO ODER]]&amp;"LAM_IN",'Real Time'!A:E,4,0),"")</f>
        <v/>
      </c>
      <c r="BH1922" s="37" t="str">
        <f>IF(Data_Power_app[[#This Row],[LAMINATION MACHINE (PLAN)]]="","",IF(Data_Power_app[[#This Row],[LAMINATION MACHINE (REALTIME)]]="","",RIGHT(Data_Power_app[[#This Row],[LAMINATION MACHINE (REALTIME)]],1)=RIGHT(Data_Power_app[[#This Row],[LAMINATION MACHINE (PLAN)]],1)))</f>
        <v/>
      </c>
    </row>
    <row r="1923" spans="1:60" x14ac:dyDescent="0.25">
      <c r="A1923" s="27">
        <v>3120</v>
      </c>
      <c r="B1923" s="30" t="s">
        <v>11262</v>
      </c>
      <c r="C1923" s="30" t="s">
        <v>11263</v>
      </c>
      <c r="D1923" s="30" t="s">
        <v>300</v>
      </c>
      <c r="E1923" s="30" t="s">
        <v>393</v>
      </c>
      <c r="F1923" s="30" t="s">
        <v>59</v>
      </c>
      <c r="G1923" s="30">
        <v>855</v>
      </c>
      <c r="H1923" s="4">
        <v>45812</v>
      </c>
      <c r="I1923" s="30">
        <v>45811</v>
      </c>
      <c r="J1923" s="4">
        <v>45722</v>
      </c>
      <c r="K1923" s="4">
        <v>45814</v>
      </c>
      <c r="L1923" s="4"/>
      <c r="M1923" s="4">
        <v>45815</v>
      </c>
      <c r="N1923" s="4"/>
      <c r="O1923" s="4" t="s">
        <v>60</v>
      </c>
      <c r="P1923" s="4" t="s">
        <v>60</v>
      </c>
      <c r="Q1923" s="4" t="s">
        <v>60</v>
      </c>
      <c r="R1923" s="4" t="s">
        <v>60</v>
      </c>
      <c r="S1923" s="4" t="s">
        <v>60</v>
      </c>
      <c r="T1923" s="4">
        <v>45817</v>
      </c>
      <c r="U1923" s="4"/>
      <c r="V1923" s="4"/>
      <c r="W1923" s="4">
        <v>45822</v>
      </c>
      <c r="X1923" s="4"/>
      <c r="Y1923" s="4" t="s">
        <v>60</v>
      </c>
      <c r="Z1923" s="4">
        <v>45823</v>
      </c>
      <c r="AA1923" s="4"/>
      <c r="AB1923" s="4" t="s">
        <v>60</v>
      </c>
      <c r="AC1923" s="4">
        <v>45824</v>
      </c>
      <c r="AD1923" s="4">
        <v>45824</v>
      </c>
      <c r="AE1923" s="4">
        <v>45826</v>
      </c>
      <c r="AF1923" s="4"/>
      <c r="AG1923" s="30" t="s">
        <v>126</v>
      </c>
      <c r="AH1923" s="30" t="s">
        <v>302</v>
      </c>
      <c r="AI1923" s="30" t="s">
        <v>982</v>
      </c>
      <c r="AJ1923" s="30" t="s">
        <v>303</v>
      </c>
      <c r="AK1923" s="30" t="s">
        <v>100</v>
      </c>
      <c r="AL1923" s="30" t="s">
        <v>395</v>
      </c>
      <c r="AM1923" s="30" t="s">
        <v>396</v>
      </c>
      <c r="AN1923" s="30">
        <v>17.356909999999999</v>
      </c>
      <c r="AO1923" s="30" t="s">
        <v>68</v>
      </c>
      <c r="AP1923" s="30"/>
      <c r="AQ1923" s="30"/>
      <c r="AR1923" s="30" t="s">
        <v>68</v>
      </c>
      <c r="AS1923" s="30"/>
      <c r="AT1923" s="30"/>
      <c r="AU1923" s="30" t="s">
        <v>397</v>
      </c>
      <c r="AV1923" s="30" t="s">
        <v>398</v>
      </c>
      <c r="AW1923" s="30">
        <v>75.916399999999996</v>
      </c>
      <c r="AX1923" s="30" t="s">
        <v>889</v>
      </c>
      <c r="AY1923" s="30" t="s">
        <v>810</v>
      </c>
      <c r="AZ1923" s="3">
        <v>855</v>
      </c>
      <c r="BA1923" s="30" t="s">
        <v>60</v>
      </c>
      <c r="BB1923" s="30">
        <v>855</v>
      </c>
      <c r="BC1923" s="30" t="s">
        <v>60</v>
      </c>
      <c r="BD1923" s="30" t="s">
        <v>60</v>
      </c>
      <c r="BE1923" s="30" t="s">
        <v>60</v>
      </c>
      <c r="BF1923" s="35" t="str">
        <f>IFERROR(VLOOKUP(Data_Power_app[[#This Row],[PRO ODER]],'Result'!A:C,3,0),"")</f>
        <v>LAMINATION 1</v>
      </c>
      <c r="BG1923" s="14" t="str">
        <f>IFERROR(VLOOKUP(Data_Power_app[[#This Row],[PRO ODER]]&amp;"LAM_IN",'Real Time'!A:E,4,0),"")</f>
        <v/>
      </c>
      <c r="BH1923" s="37" t="str">
        <f>IF(Data_Power_app[[#This Row],[LAMINATION MACHINE (PLAN)]]="","",IF(Data_Power_app[[#This Row],[LAMINATION MACHINE (REALTIME)]]="","",RIGHT(Data_Power_app[[#This Row],[LAMINATION MACHINE (REALTIME)]],1)=RIGHT(Data_Power_app[[#This Row],[LAMINATION MACHINE (PLAN)]],1)))</f>
        <v/>
      </c>
    </row>
    <row r="1924" spans="1:60" x14ac:dyDescent="0.25">
      <c r="A1924" s="27">
        <v>3121</v>
      </c>
      <c r="B1924" s="30" t="s">
        <v>11264</v>
      </c>
      <c r="C1924" s="30" t="s">
        <v>11265</v>
      </c>
      <c r="D1924" s="30" t="s">
        <v>300</v>
      </c>
      <c r="E1924" s="30" t="s">
        <v>393</v>
      </c>
      <c r="F1924" s="30" t="s">
        <v>59</v>
      </c>
      <c r="G1924" s="30">
        <v>903</v>
      </c>
      <c r="H1924" s="4">
        <v>45812</v>
      </c>
      <c r="I1924" s="30">
        <v>45811</v>
      </c>
      <c r="J1924" s="4" t="s">
        <v>60</v>
      </c>
      <c r="K1924" s="4">
        <v>45814</v>
      </c>
      <c r="L1924" s="4"/>
      <c r="M1924" s="4">
        <v>45815</v>
      </c>
      <c r="N1924" s="4"/>
      <c r="O1924" s="4" t="s">
        <v>60</v>
      </c>
      <c r="P1924" s="4" t="s">
        <v>60</v>
      </c>
      <c r="Q1924" s="4" t="s">
        <v>60</v>
      </c>
      <c r="R1924" s="4" t="s">
        <v>60</v>
      </c>
      <c r="S1924" s="4" t="s">
        <v>60</v>
      </c>
      <c r="T1924" s="4">
        <v>45817</v>
      </c>
      <c r="U1924" s="4"/>
      <c r="V1924" s="4"/>
      <c r="W1924" s="4">
        <v>45822</v>
      </c>
      <c r="X1924" s="4"/>
      <c r="Y1924" s="4" t="s">
        <v>60</v>
      </c>
      <c r="Z1924" s="4">
        <v>45823</v>
      </c>
      <c r="AA1924" s="4"/>
      <c r="AB1924" s="4" t="s">
        <v>60</v>
      </c>
      <c r="AC1924" s="4">
        <v>45824</v>
      </c>
      <c r="AD1924" s="4">
        <v>45824</v>
      </c>
      <c r="AE1924" s="4">
        <v>45826</v>
      </c>
      <c r="AF1924" s="4"/>
      <c r="AG1924" s="30" t="s">
        <v>126</v>
      </c>
      <c r="AH1924" s="30" t="s">
        <v>565</v>
      </c>
      <c r="AI1924" s="30" t="s">
        <v>11249</v>
      </c>
      <c r="AJ1924" s="30" t="s">
        <v>303</v>
      </c>
      <c r="AK1924" s="30" t="s">
        <v>100</v>
      </c>
      <c r="AL1924" s="30" t="s">
        <v>389</v>
      </c>
      <c r="AM1924" s="30" t="s">
        <v>390</v>
      </c>
      <c r="AN1924" s="30">
        <v>17.02073</v>
      </c>
      <c r="AO1924" s="30" t="s">
        <v>68</v>
      </c>
      <c r="AP1924" s="30"/>
      <c r="AQ1924" s="30"/>
      <c r="AR1924" s="30" t="s">
        <v>68</v>
      </c>
      <c r="AS1924" s="30"/>
      <c r="AT1924" s="30"/>
      <c r="AU1924" s="30" t="s">
        <v>397</v>
      </c>
      <c r="AV1924" s="30" t="s">
        <v>398</v>
      </c>
      <c r="AW1924" s="30">
        <v>74.442750000000004</v>
      </c>
      <c r="AX1924" s="30" t="s">
        <v>11250</v>
      </c>
      <c r="AY1924" s="30" t="s">
        <v>11251</v>
      </c>
      <c r="AZ1924" s="3">
        <v>903</v>
      </c>
      <c r="BA1924" s="30" t="s">
        <v>60</v>
      </c>
      <c r="BB1924" s="30">
        <v>903</v>
      </c>
      <c r="BC1924" s="30" t="s">
        <v>60</v>
      </c>
      <c r="BD1924" s="30" t="s">
        <v>60</v>
      </c>
      <c r="BE1924" s="30" t="s">
        <v>60</v>
      </c>
      <c r="BF1924" s="35" t="str">
        <f>IFERROR(VLOOKUP(Data_Power_app[[#This Row],[PRO ODER]],'Result'!A:C,3,0),"")</f>
        <v>LAMINATION 1</v>
      </c>
      <c r="BG1924" s="14" t="str">
        <f>IFERROR(VLOOKUP(Data_Power_app[[#This Row],[PRO ODER]]&amp;"LAM_IN",'Real Time'!A:E,4,0),"")</f>
        <v/>
      </c>
      <c r="BH1924" s="37" t="str">
        <f>IF(Data_Power_app[[#This Row],[LAMINATION MACHINE (PLAN)]]="","",IF(Data_Power_app[[#This Row],[LAMINATION MACHINE (REALTIME)]]="","",RIGHT(Data_Power_app[[#This Row],[LAMINATION MACHINE (REALTIME)]],1)=RIGHT(Data_Power_app[[#This Row],[LAMINATION MACHINE (PLAN)]],1)))</f>
        <v/>
      </c>
    </row>
    <row r="1925" spans="1:60" x14ac:dyDescent="0.25">
      <c r="A1925" s="27">
        <v>3122</v>
      </c>
      <c r="B1925" s="30" t="s">
        <v>11266</v>
      </c>
      <c r="C1925" s="30" t="s">
        <v>11267</v>
      </c>
      <c r="D1925" s="30" t="s">
        <v>300</v>
      </c>
      <c r="E1925" s="30" t="s">
        <v>393</v>
      </c>
      <c r="F1925" s="30" t="s">
        <v>59</v>
      </c>
      <c r="G1925" s="30">
        <v>1003</v>
      </c>
      <c r="H1925" s="4">
        <v>45812</v>
      </c>
      <c r="I1925" s="30">
        <v>45811</v>
      </c>
      <c r="J1925" s="4" t="s">
        <v>60</v>
      </c>
      <c r="K1925" s="4">
        <v>45814</v>
      </c>
      <c r="L1925" s="4"/>
      <c r="M1925" s="4">
        <v>45815</v>
      </c>
      <c r="N1925" s="4"/>
      <c r="O1925" s="4" t="s">
        <v>60</v>
      </c>
      <c r="P1925" s="4" t="s">
        <v>60</v>
      </c>
      <c r="Q1925" s="4" t="s">
        <v>60</v>
      </c>
      <c r="R1925" s="4" t="s">
        <v>60</v>
      </c>
      <c r="S1925" s="4" t="s">
        <v>60</v>
      </c>
      <c r="T1925" s="4">
        <v>45817</v>
      </c>
      <c r="U1925" s="4"/>
      <c r="V1925" s="4"/>
      <c r="W1925" s="4">
        <v>45822</v>
      </c>
      <c r="X1925" s="4"/>
      <c r="Y1925" s="4" t="s">
        <v>60</v>
      </c>
      <c r="Z1925" s="4">
        <v>45823</v>
      </c>
      <c r="AA1925" s="4"/>
      <c r="AB1925" s="4" t="s">
        <v>60</v>
      </c>
      <c r="AC1925" s="4">
        <v>45824</v>
      </c>
      <c r="AD1925" s="4">
        <v>45824</v>
      </c>
      <c r="AE1925" s="4">
        <v>45826</v>
      </c>
      <c r="AF1925" s="4"/>
      <c r="AG1925" s="30" t="s">
        <v>126</v>
      </c>
      <c r="AH1925" s="30" t="s">
        <v>565</v>
      </c>
      <c r="AI1925" s="30" t="s">
        <v>11249</v>
      </c>
      <c r="AJ1925" s="30" t="s">
        <v>303</v>
      </c>
      <c r="AK1925" s="30" t="s">
        <v>100</v>
      </c>
      <c r="AL1925" s="30" t="s">
        <v>389</v>
      </c>
      <c r="AM1925" s="30" t="s">
        <v>390</v>
      </c>
      <c r="AN1925" s="30">
        <v>19.239609999999999</v>
      </c>
      <c r="AO1925" s="30" t="s">
        <v>68</v>
      </c>
      <c r="AP1925" s="30"/>
      <c r="AQ1925" s="30"/>
      <c r="AR1925" s="30" t="s">
        <v>68</v>
      </c>
      <c r="AS1925" s="30"/>
      <c r="AT1925" s="30"/>
      <c r="AU1925" s="30" t="s">
        <v>397</v>
      </c>
      <c r="AV1925" s="30" t="s">
        <v>398</v>
      </c>
      <c r="AW1925" s="30">
        <v>84.148679999999999</v>
      </c>
      <c r="AX1925" s="30" t="s">
        <v>11250</v>
      </c>
      <c r="AY1925" s="30" t="s">
        <v>11251</v>
      </c>
      <c r="AZ1925" s="3">
        <v>1003</v>
      </c>
      <c r="BA1925" s="30" t="s">
        <v>60</v>
      </c>
      <c r="BB1925" s="30">
        <v>1003</v>
      </c>
      <c r="BC1925" s="30" t="s">
        <v>60</v>
      </c>
      <c r="BD1925" s="30" t="s">
        <v>60</v>
      </c>
      <c r="BE1925" s="30" t="s">
        <v>60</v>
      </c>
      <c r="BF1925" s="35" t="str">
        <f>IFERROR(VLOOKUP(Data_Power_app[[#This Row],[PRO ODER]],'Result'!A:C,3,0),"")</f>
        <v>LAMINATION 1</v>
      </c>
      <c r="BG1925" s="14" t="str">
        <f>IFERROR(VLOOKUP(Data_Power_app[[#This Row],[PRO ODER]]&amp;"LAM_IN",'Real Time'!A:E,4,0),"")</f>
        <v/>
      </c>
      <c r="BH1925" s="37" t="str">
        <f>IF(Data_Power_app[[#This Row],[LAMINATION MACHINE (PLAN)]]="","",IF(Data_Power_app[[#This Row],[LAMINATION MACHINE (REALTIME)]]="","",RIGHT(Data_Power_app[[#This Row],[LAMINATION MACHINE (REALTIME)]],1)=RIGHT(Data_Power_app[[#This Row],[LAMINATION MACHINE (PLAN)]],1)))</f>
        <v/>
      </c>
    </row>
    <row r="1926" spans="1:60" x14ac:dyDescent="0.25">
      <c r="A1926" s="27">
        <v>3123</v>
      </c>
      <c r="B1926" s="30" t="s">
        <v>11268</v>
      </c>
      <c r="C1926" s="30" t="s">
        <v>11269</v>
      </c>
      <c r="D1926" s="30" t="s">
        <v>300</v>
      </c>
      <c r="E1926" s="30" t="s">
        <v>393</v>
      </c>
      <c r="F1926" s="30" t="s">
        <v>59</v>
      </c>
      <c r="G1926" s="30">
        <v>2171</v>
      </c>
      <c r="H1926" s="4">
        <v>45812</v>
      </c>
      <c r="I1926" s="30">
        <v>45811</v>
      </c>
      <c r="J1926" s="4" t="s">
        <v>60</v>
      </c>
      <c r="K1926" s="4">
        <v>45814</v>
      </c>
      <c r="L1926" s="4"/>
      <c r="M1926" s="4">
        <v>45815</v>
      </c>
      <c r="N1926" s="4"/>
      <c r="O1926" s="4" t="s">
        <v>60</v>
      </c>
      <c r="P1926" s="4" t="s">
        <v>60</v>
      </c>
      <c r="Q1926" s="4" t="s">
        <v>60</v>
      </c>
      <c r="R1926" s="4" t="s">
        <v>60</v>
      </c>
      <c r="S1926" s="4" t="s">
        <v>60</v>
      </c>
      <c r="T1926" s="4">
        <v>45817</v>
      </c>
      <c r="U1926" s="4"/>
      <c r="V1926" s="4"/>
      <c r="W1926" s="4">
        <v>45822</v>
      </c>
      <c r="X1926" s="4"/>
      <c r="Y1926" s="4" t="s">
        <v>60</v>
      </c>
      <c r="Z1926" s="4">
        <v>45823</v>
      </c>
      <c r="AA1926" s="4"/>
      <c r="AB1926" s="4" t="s">
        <v>60</v>
      </c>
      <c r="AC1926" s="4">
        <v>45824</v>
      </c>
      <c r="AD1926" s="4">
        <v>45824</v>
      </c>
      <c r="AE1926" s="4">
        <v>45826</v>
      </c>
      <c r="AF1926" s="4"/>
      <c r="AG1926" s="30" t="s">
        <v>126</v>
      </c>
      <c r="AH1926" s="30" t="s">
        <v>565</v>
      </c>
      <c r="AI1926" s="30" t="s">
        <v>11249</v>
      </c>
      <c r="AJ1926" s="30" t="s">
        <v>303</v>
      </c>
      <c r="AK1926" s="30" t="s">
        <v>100</v>
      </c>
      <c r="AL1926" s="30" t="s">
        <v>389</v>
      </c>
      <c r="AM1926" s="30" t="s">
        <v>390</v>
      </c>
      <c r="AN1926" s="30">
        <v>40.860489999999999</v>
      </c>
      <c r="AO1926" s="30" t="s">
        <v>68</v>
      </c>
      <c r="AP1926" s="30"/>
      <c r="AQ1926" s="30"/>
      <c r="AR1926" s="30" t="s">
        <v>68</v>
      </c>
      <c r="AS1926" s="30"/>
      <c r="AT1926" s="30"/>
      <c r="AU1926" s="30" t="s">
        <v>397</v>
      </c>
      <c r="AV1926" s="30" t="s">
        <v>398</v>
      </c>
      <c r="AW1926" s="30">
        <v>178.70962</v>
      </c>
      <c r="AX1926" s="30" t="s">
        <v>11250</v>
      </c>
      <c r="AY1926" s="30" t="s">
        <v>11251</v>
      </c>
      <c r="AZ1926" s="3">
        <v>2171</v>
      </c>
      <c r="BA1926" s="30" t="s">
        <v>60</v>
      </c>
      <c r="BB1926" s="30">
        <v>2171</v>
      </c>
      <c r="BC1926" s="30" t="s">
        <v>60</v>
      </c>
      <c r="BD1926" s="30" t="s">
        <v>60</v>
      </c>
      <c r="BE1926" s="30" t="s">
        <v>60</v>
      </c>
      <c r="BF1926" s="35" t="str">
        <f>IFERROR(VLOOKUP(Data_Power_app[[#This Row],[PRO ODER]],'Result'!A:C,3,0),"")</f>
        <v>LAMINATION 1</v>
      </c>
      <c r="BG1926" s="14" t="str">
        <f>IFERROR(VLOOKUP(Data_Power_app[[#This Row],[PRO ODER]]&amp;"LAM_IN",'Real Time'!A:E,4,0),"")</f>
        <v/>
      </c>
      <c r="BH1926" s="37" t="str">
        <f>IF(Data_Power_app[[#This Row],[LAMINATION MACHINE (PLAN)]]="","",IF(Data_Power_app[[#This Row],[LAMINATION MACHINE (REALTIME)]]="","",RIGHT(Data_Power_app[[#This Row],[LAMINATION MACHINE (REALTIME)]],1)=RIGHT(Data_Power_app[[#This Row],[LAMINATION MACHINE (PLAN)]],1)))</f>
        <v/>
      </c>
    </row>
    <row r="1927" spans="1:60" x14ac:dyDescent="0.25">
      <c r="A1927" s="27">
        <v>3124</v>
      </c>
      <c r="B1927" s="30" t="s">
        <v>11270</v>
      </c>
      <c r="C1927" s="30" t="s">
        <v>11271</v>
      </c>
      <c r="D1927" s="30" t="s">
        <v>300</v>
      </c>
      <c r="E1927" s="30" t="s">
        <v>393</v>
      </c>
      <c r="F1927" s="30" t="s">
        <v>59</v>
      </c>
      <c r="G1927" s="30">
        <v>423</v>
      </c>
      <c r="H1927" s="4">
        <v>45812</v>
      </c>
      <c r="I1927" s="30">
        <v>45811</v>
      </c>
      <c r="J1927" s="4">
        <v>45722</v>
      </c>
      <c r="K1927" s="4">
        <v>45814</v>
      </c>
      <c r="L1927" s="4"/>
      <c r="M1927" s="4">
        <v>45815</v>
      </c>
      <c r="N1927" s="4"/>
      <c r="O1927" s="4" t="s">
        <v>60</v>
      </c>
      <c r="P1927" s="4" t="s">
        <v>60</v>
      </c>
      <c r="Q1927" s="4" t="s">
        <v>60</v>
      </c>
      <c r="R1927" s="4" t="s">
        <v>60</v>
      </c>
      <c r="S1927" s="4" t="s">
        <v>60</v>
      </c>
      <c r="T1927" s="4">
        <v>45817</v>
      </c>
      <c r="U1927" s="4"/>
      <c r="V1927" s="4"/>
      <c r="W1927" s="4">
        <v>45822</v>
      </c>
      <c r="X1927" s="4"/>
      <c r="Y1927" s="4" t="s">
        <v>60</v>
      </c>
      <c r="Z1927" s="4">
        <v>45823</v>
      </c>
      <c r="AA1927" s="4"/>
      <c r="AB1927" s="4" t="s">
        <v>60</v>
      </c>
      <c r="AC1927" s="4">
        <v>45824</v>
      </c>
      <c r="AD1927" s="4">
        <v>45824</v>
      </c>
      <c r="AE1927" s="4">
        <v>45826</v>
      </c>
      <c r="AF1927" s="4"/>
      <c r="AG1927" s="30" t="s">
        <v>126</v>
      </c>
      <c r="AH1927" s="30" t="s">
        <v>302</v>
      </c>
      <c r="AI1927" s="30" t="s">
        <v>514</v>
      </c>
      <c r="AJ1927" s="30" t="s">
        <v>303</v>
      </c>
      <c r="AK1927" s="30" t="s">
        <v>65</v>
      </c>
      <c r="AL1927" s="30" t="s">
        <v>389</v>
      </c>
      <c r="AM1927" s="30" t="s">
        <v>390</v>
      </c>
      <c r="AN1927" s="30">
        <v>7.3087099999999996</v>
      </c>
      <c r="AO1927" s="30" t="s">
        <v>68</v>
      </c>
      <c r="AP1927" s="30"/>
      <c r="AQ1927" s="30"/>
      <c r="AR1927" s="30" t="s">
        <v>68</v>
      </c>
      <c r="AS1927" s="30"/>
      <c r="AT1927" s="30"/>
      <c r="AU1927" s="30" t="s">
        <v>391</v>
      </c>
      <c r="AV1927" s="30" t="s">
        <v>392</v>
      </c>
      <c r="AW1927" s="30">
        <v>31.963840000000001</v>
      </c>
      <c r="AX1927" s="30" t="s">
        <v>515</v>
      </c>
      <c r="AY1927" s="30" t="s">
        <v>516</v>
      </c>
      <c r="AZ1927" s="3">
        <v>423</v>
      </c>
      <c r="BA1927" s="30" t="s">
        <v>60</v>
      </c>
      <c r="BB1927" s="30">
        <v>423</v>
      </c>
      <c r="BC1927" s="30" t="s">
        <v>60</v>
      </c>
      <c r="BD1927" s="30" t="s">
        <v>60</v>
      </c>
      <c r="BE1927" s="30" t="s">
        <v>60</v>
      </c>
      <c r="BF1927" s="35" t="str">
        <f>IFERROR(VLOOKUP(Data_Power_app[[#This Row],[PRO ODER]],'Result'!A:C,3,0),"")</f>
        <v>LAMINATION 1</v>
      </c>
      <c r="BG1927" s="14" t="str">
        <f>IFERROR(VLOOKUP(Data_Power_app[[#This Row],[PRO ODER]]&amp;"LAM_IN",'Real Time'!A:E,4,0),"")</f>
        <v/>
      </c>
      <c r="BH1927" s="37" t="str">
        <f>IF(Data_Power_app[[#This Row],[LAMINATION MACHINE (PLAN)]]="","",IF(Data_Power_app[[#This Row],[LAMINATION MACHINE (REALTIME)]]="","",RIGHT(Data_Power_app[[#This Row],[LAMINATION MACHINE (REALTIME)]],1)=RIGHT(Data_Power_app[[#This Row],[LAMINATION MACHINE (PLAN)]],1)))</f>
        <v/>
      </c>
    </row>
    <row r="1928" spans="1:60" x14ac:dyDescent="0.25">
      <c r="A1928" s="27">
        <v>3125</v>
      </c>
      <c r="B1928" s="30" t="s">
        <v>11272</v>
      </c>
      <c r="C1928" s="30" t="s">
        <v>11273</v>
      </c>
      <c r="D1928" s="30" t="s">
        <v>86</v>
      </c>
      <c r="E1928" s="30" t="s">
        <v>176</v>
      </c>
      <c r="F1928" s="30" t="s">
        <v>59</v>
      </c>
      <c r="G1928" s="30">
        <v>4928</v>
      </c>
      <c r="H1928" s="4">
        <v>45818</v>
      </c>
      <c r="I1928" s="30">
        <v>45811</v>
      </c>
      <c r="J1928" s="4">
        <v>45722</v>
      </c>
      <c r="K1928" s="4">
        <v>45819</v>
      </c>
      <c r="L1928" s="4"/>
      <c r="M1928" s="4">
        <v>45820</v>
      </c>
      <c r="N1928" s="4"/>
      <c r="O1928" s="4" t="s">
        <v>60</v>
      </c>
      <c r="P1928" s="4" t="s">
        <v>60</v>
      </c>
      <c r="Q1928" s="4" t="s">
        <v>60</v>
      </c>
      <c r="R1928" s="4" t="s">
        <v>60</v>
      </c>
      <c r="S1928" s="4" t="s">
        <v>60</v>
      </c>
      <c r="T1928" s="4">
        <v>45821</v>
      </c>
      <c r="U1928" s="4"/>
      <c r="V1928" s="4"/>
      <c r="W1928" s="4">
        <v>45822</v>
      </c>
      <c r="X1928" s="4"/>
      <c r="Y1928" s="4" t="s">
        <v>60</v>
      </c>
      <c r="Z1928" s="4">
        <v>45823</v>
      </c>
      <c r="AA1928" s="4"/>
      <c r="AB1928" s="4" t="s">
        <v>60</v>
      </c>
      <c r="AC1928" s="4">
        <v>45824</v>
      </c>
      <c r="AD1928" s="4">
        <v>45824</v>
      </c>
      <c r="AE1928" s="4">
        <v>45826</v>
      </c>
      <c r="AF1928" s="4"/>
      <c r="AG1928" s="30" t="s">
        <v>126</v>
      </c>
      <c r="AH1928" s="30" t="s">
        <v>296</v>
      </c>
      <c r="AI1928" s="30" t="s">
        <v>434</v>
      </c>
      <c r="AJ1928" s="30" t="s">
        <v>210</v>
      </c>
      <c r="AK1928" s="30" t="s">
        <v>100</v>
      </c>
      <c r="AL1928" s="30" t="s">
        <v>297</v>
      </c>
      <c r="AM1928" s="30" t="s">
        <v>298</v>
      </c>
      <c r="AN1928" s="30">
        <v>180.16031000000001</v>
      </c>
      <c r="AO1928" s="30" t="s">
        <v>68</v>
      </c>
      <c r="AP1928" s="30"/>
      <c r="AQ1928" s="30"/>
      <c r="AR1928" s="30" t="s">
        <v>68</v>
      </c>
      <c r="AS1928" s="30"/>
      <c r="AT1928" s="30"/>
      <c r="AU1928" s="30" t="s">
        <v>274</v>
      </c>
      <c r="AV1928" s="30" t="s">
        <v>275</v>
      </c>
      <c r="AW1928" s="30">
        <v>393.99574999999999</v>
      </c>
      <c r="AX1928" s="30" t="s">
        <v>435</v>
      </c>
      <c r="AY1928" s="30" t="s">
        <v>436</v>
      </c>
      <c r="AZ1928" s="3">
        <v>4928</v>
      </c>
      <c r="BA1928" s="30" t="s">
        <v>60</v>
      </c>
      <c r="BB1928" s="30">
        <v>4928</v>
      </c>
      <c r="BC1928" s="30" t="s">
        <v>60</v>
      </c>
      <c r="BD1928" s="30" t="s">
        <v>60</v>
      </c>
      <c r="BE1928" s="30" t="s">
        <v>60</v>
      </c>
      <c r="BF1928" s="35" t="str">
        <f>IFERROR(VLOOKUP(Data_Power_app[[#This Row],[PRO ODER]],'Result'!A:C,3,0),"")</f>
        <v>LAMINATION 5</v>
      </c>
      <c r="BG1928" s="14" t="str">
        <f>IFERROR(VLOOKUP(Data_Power_app[[#This Row],[PRO ODER]]&amp;"LAM_IN",'Real Time'!A:E,4,0),"")</f>
        <v/>
      </c>
      <c r="BH1928" s="37" t="str">
        <f>IF(Data_Power_app[[#This Row],[LAMINATION MACHINE (PLAN)]]="","",IF(Data_Power_app[[#This Row],[LAMINATION MACHINE (REALTIME)]]="","",RIGHT(Data_Power_app[[#This Row],[LAMINATION MACHINE (REALTIME)]],1)=RIGHT(Data_Power_app[[#This Row],[LAMINATION MACHINE (PLAN)]],1)))</f>
        <v/>
      </c>
    </row>
    <row r="1929" spans="1:60" x14ac:dyDescent="0.25">
      <c r="A1929" s="27">
        <v>3126</v>
      </c>
      <c r="B1929" s="30" t="s">
        <v>11274</v>
      </c>
      <c r="C1929" s="30" t="s">
        <v>11275</v>
      </c>
      <c r="D1929" s="30" t="s">
        <v>86</v>
      </c>
      <c r="E1929" s="30" t="s">
        <v>176</v>
      </c>
      <c r="F1929" s="30" t="s">
        <v>59</v>
      </c>
      <c r="G1929" s="30">
        <v>347</v>
      </c>
      <c r="H1929" s="4">
        <v>45818</v>
      </c>
      <c r="I1929" s="30">
        <v>45811</v>
      </c>
      <c r="J1929" s="4">
        <v>45722</v>
      </c>
      <c r="K1929" s="4">
        <v>45819</v>
      </c>
      <c r="L1929" s="4"/>
      <c r="M1929" s="4">
        <v>45820</v>
      </c>
      <c r="N1929" s="4"/>
      <c r="O1929" s="4" t="s">
        <v>60</v>
      </c>
      <c r="P1929" s="4" t="s">
        <v>60</v>
      </c>
      <c r="Q1929" s="4" t="s">
        <v>60</v>
      </c>
      <c r="R1929" s="4" t="s">
        <v>60</v>
      </c>
      <c r="S1929" s="4" t="s">
        <v>60</v>
      </c>
      <c r="T1929" s="4">
        <v>45821</v>
      </c>
      <c r="U1929" s="4"/>
      <c r="V1929" s="4"/>
      <c r="W1929" s="4">
        <v>45822</v>
      </c>
      <c r="X1929" s="4"/>
      <c r="Y1929" s="4" t="s">
        <v>60</v>
      </c>
      <c r="Z1929" s="4">
        <v>45823</v>
      </c>
      <c r="AA1929" s="4"/>
      <c r="AB1929" s="4" t="s">
        <v>60</v>
      </c>
      <c r="AC1929" s="4">
        <v>45824</v>
      </c>
      <c r="AD1929" s="4">
        <v>45824</v>
      </c>
      <c r="AE1929" s="4">
        <v>45826</v>
      </c>
      <c r="AF1929" s="4"/>
      <c r="AG1929" s="30" t="s">
        <v>126</v>
      </c>
      <c r="AH1929" s="30" t="s">
        <v>296</v>
      </c>
      <c r="AI1929" s="30" t="s">
        <v>434</v>
      </c>
      <c r="AJ1929" s="30" t="s">
        <v>210</v>
      </c>
      <c r="AK1929" s="30" t="s">
        <v>100</v>
      </c>
      <c r="AL1929" s="30" t="s">
        <v>297</v>
      </c>
      <c r="AM1929" s="30" t="s">
        <v>298</v>
      </c>
      <c r="AN1929" s="30">
        <v>12.96285</v>
      </c>
      <c r="AO1929" s="30" t="s">
        <v>68</v>
      </c>
      <c r="AP1929" s="30"/>
      <c r="AQ1929" s="30"/>
      <c r="AR1929" s="30" t="s">
        <v>68</v>
      </c>
      <c r="AS1929" s="30"/>
      <c r="AT1929" s="30"/>
      <c r="AU1929" s="30" t="s">
        <v>274</v>
      </c>
      <c r="AV1929" s="30" t="s">
        <v>275</v>
      </c>
      <c r="AW1929" s="30">
        <v>28.347840000000001</v>
      </c>
      <c r="AX1929" s="30" t="s">
        <v>435</v>
      </c>
      <c r="AY1929" s="30" t="s">
        <v>436</v>
      </c>
      <c r="AZ1929" s="3">
        <v>347</v>
      </c>
      <c r="BA1929" s="30" t="s">
        <v>60</v>
      </c>
      <c r="BB1929" s="30">
        <v>347</v>
      </c>
      <c r="BC1929" s="30" t="s">
        <v>60</v>
      </c>
      <c r="BD1929" s="30" t="s">
        <v>60</v>
      </c>
      <c r="BE1929" s="30" t="s">
        <v>60</v>
      </c>
      <c r="BF1929" s="35" t="str">
        <f>IFERROR(VLOOKUP(Data_Power_app[[#This Row],[PRO ODER]],'Result'!A:C,3,0),"")</f>
        <v>LAMINATION 5</v>
      </c>
      <c r="BG1929" s="14" t="str">
        <f>IFERROR(VLOOKUP(Data_Power_app[[#This Row],[PRO ODER]]&amp;"LAM_IN",'Real Time'!A:E,4,0),"")</f>
        <v/>
      </c>
      <c r="BH1929" s="37" t="str">
        <f>IF(Data_Power_app[[#This Row],[LAMINATION MACHINE (PLAN)]]="","",IF(Data_Power_app[[#This Row],[LAMINATION MACHINE (REALTIME)]]="","",RIGHT(Data_Power_app[[#This Row],[LAMINATION MACHINE (REALTIME)]],1)=RIGHT(Data_Power_app[[#This Row],[LAMINATION MACHINE (PLAN)]],1)))</f>
        <v/>
      </c>
    </row>
    <row r="1930" spans="1:60" x14ac:dyDescent="0.25">
      <c r="A1930" s="27">
        <v>3127</v>
      </c>
      <c r="B1930" s="30" t="s">
        <v>11276</v>
      </c>
      <c r="C1930" s="30" t="s">
        <v>11277</v>
      </c>
      <c r="D1930" s="30" t="s">
        <v>86</v>
      </c>
      <c r="E1930" s="30" t="s">
        <v>176</v>
      </c>
      <c r="F1930" s="30" t="s">
        <v>59</v>
      </c>
      <c r="G1930" s="30">
        <v>2</v>
      </c>
      <c r="H1930" s="4">
        <v>45818</v>
      </c>
      <c r="I1930" s="30">
        <v>45811</v>
      </c>
      <c r="J1930" s="4">
        <v>45722</v>
      </c>
      <c r="K1930" s="4">
        <v>45819</v>
      </c>
      <c r="L1930" s="4"/>
      <c r="M1930" s="4">
        <v>45820</v>
      </c>
      <c r="N1930" s="4"/>
      <c r="O1930" s="4" t="s">
        <v>60</v>
      </c>
      <c r="P1930" s="4" t="s">
        <v>60</v>
      </c>
      <c r="Q1930" s="4" t="s">
        <v>60</v>
      </c>
      <c r="R1930" s="4" t="s">
        <v>60</v>
      </c>
      <c r="S1930" s="4" t="s">
        <v>60</v>
      </c>
      <c r="T1930" s="4">
        <v>45821</v>
      </c>
      <c r="U1930" s="4"/>
      <c r="V1930" s="4"/>
      <c r="W1930" s="4">
        <v>45822</v>
      </c>
      <c r="X1930" s="4"/>
      <c r="Y1930" s="4" t="s">
        <v>60</v>
      </c>
      <c r="Z1930" s="4">
        <v>45823</v>
      </c>
      <c r="AA1930" s="4"/>
      <c r="AB1930" s="4" t="s">
        <v>60</v>
      </c>
      <c r="AC1930" s="4">
        <v>45824</v>
      </c>
      <c r="AD1930" s="4">
        <v>45824</v>
      </c>
      <c r="AE1930" s="4">
        <v>45826</v>
      </c>
      <c r="AF1930" s="4"/>
      <c r="AG1930" s="30" t="s">
        <v>126</v>
      </c>
      <c r="AH1930" s="30" t="s">
        <v>296</v>
      </c>
      <c r="AI1930" s="30" t="s">
        <v>869</v>
      </c>
      <c r="AJ1930" s="30" t="s">
        <v>210</v>
      </c>
      <c r="AK1930" s="30" t="s">
        <v>100</v>
      </c>
      <c r="AL1930" s="30" t="s">
        <v>297</v>
      </c>
      <c r="AM1930" s="30" t="s">
        <v>298</v>
      </c>
      <c r="AN1930" s="30">
        <v>8.1600000000000006E-2</v>
      </c>
      <c r="AO1930" s="30" t="s">
        <v>68</v>
      </c>
      <c r="AP1930" s="30"/>
      <c r="AQ1930" s="30"/>
      <c r="AR1930" s="30" t="s">
        <v>68</v>
      </c>
      <c r="AS1930" s="30"/>
      <c r="AT1930" s="30"/>
      <c r="AU1930" s="30" t="s">
        <v>274</v>
      </c>
      <c r="AV1930" s="30" t="s">
        <v>275</v>
      </c>
      <c r="AW1930" s="30">
        <v>0.17846000000000001</v>
      </c>
      <c r="AX1930" s="30" t="s">
        <v>831</v>
      </c>
      <c r="AY1930" s="30" t="s">
        <v>439</v>
      </c>
      <c r="AZ1930" s="3">
        <v>2</v>
      </c>
      <c r="BA1930" s="30" t="s">
        <v>60</v>
      </c>
      <c r="BB1930" s="30">
        <v>2</v>
      </c>
      <c r="BC1930" s="30" t="s">
        <v>60</v>
      </c>
      <c r="BD1930" s="30" t="s">
        <v>60</v>
      </c>
      <c r="BE1930" s="30" t="s">
        <v>60</v>
      </c>
      <c r="BF1930" s="35" t="str">
        <f>IFERROR(VLOOKUP(Data_Power_app[[#This Row],[PRO ODER]],'Result'!A:C,3,0),"")</f>
        <v>LAMINATION 5</v>
      </c>
      <c r="BG1930" s="14" t="str">
        <f>IFERROR(VLOOKUP(Data_Power_app[[#This Row],[PRO ODER]]&amp;"LAM_IN",'Real Time'!A:E,4,0),"")</f>
        <v/>
      </c>
      <c r="BH1930" s="37" t="str">
        <f>IF(Data_Power_app[[#This Row],[LAMINATION MACHINE (PLAN)]]="","",IF(Data_Power_app[[#This Row],[LAMINATION MACHINE (REALTIME)]]="","",RIGHT(Data_Power_app[[#This Row],[LAMINATION MACHINE (REALTIME)]],1)=RIGHT(Data_Power_app[[#This Row],[LAMINATION MACHINE (PLAN)]],1)))</f>
        <v/>
      </c>
    </row>
    <row r="1931" spans="1:60" x14ac:dyDescent="0.25">
      <c r="A1931" s="27">
        <v>3128</v>
      </c>
      <c r="B1931" s="30" t="s">
        <v>11278</v>
      </c>
      <c r="C1931" s="30" t="s">
        <v>11279</v>
      </c>
      <c r="D1931" s="30" t="s">
        <v>86</v>
      </c>
      <c r="E1931" s="30" t="s">
        <v>176</v>
      </c>
      <c r="F1931" s="30" t="s">
        <v>59</v>
      </c>
      <c r="G1931" s="30">
        <v>434</v>
      </c>
      <c r="H1931" s="4">
        <v>45818</v>
      </c>
      <c r="I1931" s="30">
        <v>45811</v>
      </c>
      <c r="J1931" s="4">
        <v>45722</v>
      </c>
      <c r="K1931" s="4">
        <v>45819</v>
      </c>
      <c r="L1931" s="4"/>
      <c r="M1931" s="4">
        <v>45820</v>
      </c>
      <c r="N1931" s="4"/>
      <c r="O1931" s="4" t="s">
        <v>60</v>
      </c>
      <c r="P1931" s="4" t="s">
        <v>60</v>
      </c>
      <c r="Q1931" s="4" t="s">
        <v>60</v>
      </c>
      <c r="R1931" s="4" t="s">
        <v>60</v>
      </c>
      <c r="S1931" s="4" t="s">
        <v>60</v>
      </c>
      <c r="T1931" s="4">
        <v>45821</v>
      </c>
      <c r="U1931" s="4"/>
      <c r="V1931" s="4"/>
      <c r="W1931" s="4">
        <v>45822</v>
      </c>
      <c r="X1931" s="4"/>
      <c r="Y1931" s="4" t="s">
        <v>60</v>
      </c>
      <c r="Z1931" s="4">
        <v>45823</v>
      </c>
      <c r="AA1931" s="4"/>
      <c r="AB1931" s="4" t="s">
        <v>60</v>
      </c>
      <c r="AC1931" s="4">
        <v>45824</v>
      </c>
      <c r="AD1931" s="4">
        <v>45824</v>
      </c>
      <c r="AE1931" s="4">
        <v>45826</v>
      </c>
      <c r="AF1931" s="4"/>
      <c r="AG1931" s="30" t="s">
        <v>126</v>
      </c>
      <c r="AH1931" s="30" t="s">
        <v>296</v>
      </c>
      <c r="AI1931" s="30" t="s">
        <v>932</v>
      </c>
      <c r="AJ1931" s="30" t="s">
        <v>210</v>
      </c>
      <c r="AK1931" s="30" t="s">
        <v>65</v>
      </c>
      <c r="AL1931" s="30" t="s">
        <v>297</v>
      </c>
      <c r="AM1931" s="30" t="s">
        <v>298</v>
      </c>
      <c r="AN1931" s="30">
        <v>14.98785</v>
      </c>
      <c r="AO1931" s="30" t="s">
        <v>68</v>
      </c>
      <c r="AP1931" s="30"/>
      <c r="AQ1931" s="30"/>
      <c r="AR1931" s="30" t="s">
        <v>68</v>
      </c>
      <c r="AS1931" s="30"/>
      <c r="AT1931" s="30"/>
      <c r="AU1931" s="30" t="s">
        <v>274</v>
      </c>
      <c r="AV1931" s="30" t="s">
        <v>275</v>
      </c>
      <c r="AW1931" s="30">
        <v>32.775840000000002</v>
      </c>
      <c r="AX1931" s="30" t="s">
        <v>831</v>
      </c>
      <c r="AY1931" s="30" t="s">
        <v>439</v>
      </c>
      <c r="AZ1931" s="3">
        <v>434</v>
      </c>
      <c r="BA1931" s="30" t="s">
        <v>60</v>
      </c>
      <c r="BB1931" s="30">
        <v>434</v>
      </c>
      <c r="BC1931" s="30" t="s">
        <v>60</v>
      </c>
      <c r="BD1931" s="30" t="s">
        <v>60</v>
      </c>
      <c r="BE1931" s="30" t="s">
        <v>60</v>
      </c>
      <c r="BF1931" s="35" t="str">
        <f>IFERROR(VLOOKUP(Data_Power_app[[#This Row],[PRO ODER]],'Result'!A:C,3,0),"")</f>
        <v>LAMINATION 5</v>
      </c>
      <c r="BG1931" s="14" t="str">
        <f>IFERROR(VLOOKUP(Data_Power_app[[#This Row],[PRO ODER]]&amp;"LAM_IN",'Real Time'!A:E,4,0),"")</f>
        <v/>
      </c>
      <c r="BH1931" s="37" t="str">
        <f>IF(Data_Power_app[[#This Row],[LAMINATION MACHINE (PLAN)]]="","",IF(Data_Power_app[[#This Row],[LAMINATION MACHINE (REALTIME)]]="","",RIGHT(Data_Power_app[[#This Row],[LAMINATION MACHINE (REALTIME)]],1)=RIGHT(Data_Power_app[[#This Row],[LAMINATION MACHINE (PLAN)]],1)))</f>
        <v/>
      </c>
    </row>
    <row r="1932" spans="1:60" x14ac:dyDescent="0.25">
      <c r="A1932" s="27">
        <v>3139</v>
      </c>
      <c r="B1932" s="30" t="s">
        <v>11280</v>
      </c>
      <c r="C1932" s="30" t="s">
        <v>11281</v>
      </c>
      <c r="D1932" s="30" t="s">
        <v>86</v>
      </c>
      <c r="E1932" s="30" t="s">
        <v>176</v>
      </c>
      <c r="F1932" s="30" t="s">
        <v>59</v>
      </c>
      <c r="G1932" s="30">
        <v>73</v>
      </c>
      <c r="H1932" s="4">
        <v>45818</v>
      </c>
      <c r="I1932" s="30">
        <v>45811</v>
      </c>
      <c r="J1932" s="4">
        <v>45722</v>
      </c>
      <c r="K1932" s="4">
        <v>45819</v>
      </c>
      <c r="L1932" s="4"/>
      <c r="M1932" s="4">
        <v>45820</v>
      </c>
      <c r="N1932" s="4"/>
      <c r="O1932" s="4" t="s">
        <v>60</v>
      </c>
      <c r="P1932" s="4" t="s">
        <v>60</v>
      </c>
      <c r="Q1932" s="4" t="s">
        <v>60</v>
      </c>
      <c r="R1932" s="4" t="s">
        <v>60</v>
      </c>
      <c r="S1932" s="4" t="s">
        <v>60</v>
      </c>
      <c r="T1932" s="4">
        <v>45821</v>
      </c>
      <c r="U1932" s="4"/>
      <c r="V1932" s="4"/>
      <c r="W1932" s="4">
        <v>45822</v>
      </c>
      <c r="X1932" s="4"/>
      <c r="Y1932" s="4" t="s">
        <v>60</v>
      </c>
      <c r="Z1932" s="4">
        <v>45823</v>
      </c>
      <c r="AA1932" s="4"/>
      <c r="AB1932" s="4" t="s">
        <v>60</v>
      </c>
      <c r="AC1932" s="4">
        <v>45824</v>
      </c>
      <c r="AD1932" s="4">
        <v>45824</v>
      </c>
      <c r="AE1932" s="4">
        <v>45826</v>
      </c>
      <c r="AF1932" s="4"/>
      <c r="AG1932" s="30" t="s">
        <v>126</v>
      </c>
      <c r="AH1932" s="30" t="s">
        <v>296</v>
      </c>
      <c r="AI1932" s="30" t="s">
        <v>11282</v>
      </c>
      <c r="AJ1932" s="30" t="s">
        <v>210</v>
      </c>
      <c r="AK1932" s="30" t="s">
        <v>100</v>
      </c>
      <c r="AL1932" s="30" t="s">
        <v>783</v>
      </c>
      <c r="AM1932" s="30" t="s">
        <v>784</v>
      </c>
      <c r="AN1932" s="30">
        <v>2.6391900000000001</v>
      </c>
      <c r="AO1932" s="30" t="s">
        <v>68</v>
      </c>
      <c r="AP1932" s="30"/>
      <c r="AQ1932" s="30"/>
      <c r="AR1932" s="30" t="s">
        <v>68</v>
      </c>
      <c r="AS1932" s="30"/>
      <c r="AT1932" s="30"/>
      <c r="AU1932" s="30" t="s">
        <v>11224</v>
      </c>
      <c r="AV1932" s="30" t="s">
        <v>11225</v>
      </c>
      <c r="AW1932" s="30">
        <v>5.7717000000000001</v>
      </c>
      <c r="AX1932" s="30" t="s">
        <v>11283</v>
      </c>
      <c r="AY1932" s="30" t="s">
        <v>11284</v>
      </c>
      <c r="AZ1932" s="3">
        <v>27.5</v>
      </c>
      <c r="BA1932" s="30" t="s">
        <v>60</v>
      </c>
      <c r="BB1932" s="30">
        <v>73</v>
      </c>
      <c r="BC1932" s="30" t="s">
        <v>60</v>
      </c>
      <c r="BD1932" s="30" t="s">
        <v>60</v>
      </c>
      <c r="BE1932" s="30" t="s">
        <v>60</v>
      </c>
      <c r="BF1932" s="35" t="str">
        <f>IFERROR(VLOOKUP(Data_Power_app[[#This Row],[PRO ODER]],'Result'!A:C,3,0),"")</f>
        <v>LAMINATION 5</v>
      </c>
      <c r="BG1932" s="14" t="str">
        <f>IFERROR(VLOOKUP(Data_Power_app[[#This Row],[PRO ODER]]&amp;"LAM_IN",'Real Time'!A:E,4,0),"")</f>
        <v/>
      </c>
      <c r="BH1932" s="37" t="str">
        <f>IF(Data_Power_app[[#This Row],[LAMINATION MACHINE (PLAN)]]="","",IF(Data_Power_app[[#This Row],[LAMINATION MACHINE (REALTIME)]]="","",RIGHT(Data_Power_app[[#This Row],[LAMINATION MACHINE (REALTIME)]],1)=RIGHT(Data_Power_app[[#This Row],[LAMINATION MACHINE (PLAN)]],1)))</f>
        <v/>
      </c>
    </row>
    <row r="1933" spans="1:60" x14ac:dyDescent="0.25">
      <c r="A1933" s="27">
        <v>3140</v>
      </c>
      <c r="B1933" s="30" t="s">
        <v>11285</v>
      </c>
      <c r="C1933" s="30" t="s">
        <v>11286</v>
      </c>
      <c r="D1933" s="30" t="s">
        <v>86</v>
      </c>
      <c r="E1933" s="30" t="s">
        <v>176</v>
      </c>
      <c r="F1933" s="30" t="s">
        <v>59</v>
      </c>
      <c r="G1933" s="30">
        <v>76</v>
      </c>
      <c r="H1933" s="4">
        <v>45818</v>
      </c>
      <c r="I1933" s="30">
        <v>45811</v>
      </c>
      <c r="J1933" s="4">
        <v>45722</v>
      </c>
      <c r="K1933" s="4">
        <v>45819</v>
      </c>
      <c r="L1933" s="4"/>
      <c r="M1933" s="4">
        <v>45820</v>
      </c>
      <c r="N1933" s="4"/>
      <c r="O1933" s="4" t="s">
        <v>60</v>
      </c>
      <c r="P1933" s="4" t="s">
        <v>60</v>
      </c>
      <c r="Q1933" s="4" t="s">
        <v>60</v>
      </c>
      <c r="R1933" s="4" t="s">
        <v>60</v>
      </c>
      <c r="S1933" s="4" t="s">
        <v>60</v>
      </c>
      <c r="T1933" s="4">
        <v>45821</v>
      </c>
      <c r="U1933" s="4"/>
      <c r="V1933" s="4"/>
      <c r="W1933" s="4">
        <v>45822</v>
      </c>
      <c r="X1933" s="4"/>
      <c r="Y1933" s="4" t="s">
        <v>60</v>
      </c>
      <c r="Z1933" s="4">
        <v>45823</v>
      </c>
      <c r="AA1933" s="4"/>
      <c r="AB1933" s="4" t="s">
        <v>60</v>
      </c>
      <c r="AC1933" s="4">
        <v>45824</v>
      </c>
      <c r="AD1933" s="4">
        <v>45824</v>
      </c>
      <c r="AE1933" s="4">
        <v>45826</v>
      </c>
      <c r="AF1933" s="4"/>
      <c r="AG1933" s="30" t="s">
        <v>126</v>
      </c>
      <c r="AH1933" s="30" t="s">
        <v>296</v>
      </c>
      <c r="AI1933" s="30" t="s">
        <v>11287</v>
      </c>
      <c r="AJ1933" s="30" t="s">
        <v>210</v>
      </c>
      <c r="AK1933" s="30" t="s">
        <v>65</v>
      </c>
      <c r="AL1933" s="30" t="s">
        <v>783</v>
      </c>
      <c r="AM1933" s="30" t="s">
        <v>784</v>
      </c>
      <c r="AN1933" s="30">
        <v>2.3963899999999998</v>
      </c>
      <c r="AO1933" s="30" t="s">
        <v>68</v>
      </c>
      <c r="AP1933" s="30"/>
      <c r="AQ1933" s="30"/>
      <c r="AR1933" s="30" t="s">
        <v>68</v>
      </c>
      <c r="AS1933" s="30"/>
      <c r="AT1933" s="30"/>
      <c r="AU1933" s="30" t="s">
        <v>274</v>
      </c>
      <c r="AV1933" s="30" t="s">
        <v>275</v>
      </c>
      <c r="AW1933" s="30">
        <v>5.2411399999999997</v>
      </c>
      <c r="AX1933" s="30" t="s">
        <v>11288</v>
      </c>
      <c r="AY1933" s="30" t="s">
        <v>11289</v>
      </c>
      <c r="AZ1933" s="3">
        <v>38</v>
      </c>
      <c r="BA1933" s="30" t="s">
        <v>60</v>
      </c>
      <c r="BB1933" s="30">
        <v>76</v>
      </c>
      <c r="BC1933" s="30" t="s">
        <v>60</v>
      </c>
      <c r="BD1933" s="30" t="s">
        <v>60</v>
      </c>
      <c r="BE1933" s="30" t="s">
        <v>60</v>
      </c>
      <c r="BF1933" s="35" t="str">
        <f>IFERROR(VLOOKUP(Data_Power_app[[#This Row],[PRO ODER]],'Result'!A:C,3,0),"")</f>
        <v>LAMINATION 5</v>
      </c>
      <c r="BG1933" s="14" t="str">
        <f>IFERROR(VLOOKUP(Data_Power_app[[#This Row],[PRO ODER]]&amp;"LAM_IN",'Real Time'!A:E,4,0),"")</f>
        <v/>
      </c>
      <c r="BH1933" s="37" t="str">
        <f>IF(Data_Power_app[[#This Row],[LAMINATION MACHINE (PLAN)]]="","",IF(Data_Power_app[[#This Row],[LAMINATION MACHINE (REALTIME)]]="","",RIGHT(Data_Power_app[[#This Row],[LAMINATION MACHINE (REALTIME)]],1)=RIGHT(Data_Power_app[[#This Row],[LAMINATION MACHINE (PLAN)]],1)))</f>
        <v/>
      </c>
    </row>
    <row r="1934" spans="1:60" x14ac:dyDescent="0.25">
      <c r="A1934" s="27">
        <v>3145</v>
      </c>
      <c r="B1934" s="30" t="s">
        <v>11290</v>
      </c>
      <c r="C1934" s="30" t="s">
        <v>11291</v>
      </c>
      <c r="D1934" s="30" t="s">
        <v>300</v>
      </c>
      <c r="E1934" s="30" t="s">
        <v>564</v>
      </c>
      <c r="F1934" s="30" t="s">
        <v>59</v>
      </c>
      <c r="G1934" s="30">
        <v>776</v>
      </c>
      <c r="H1934" s="4">
        <v>45812</v>
      </c>
      <c r="I1934" s="30">
        <v>45811</v>
      </c>
      <c r="J1934" s="4">
        <v>45722</v>
      </c>
      <c r="K1934" s="4">
        <v>45814</v>
      </c>
      <c r="L1934" s="4"/>
      <c r="M1934" s="4">
        <v>45815</v>
      </c>
      <c r="N1934" s="4"/>
      <c r="O1934" s="4" t="s">
        <v>60</v>
      </c>
      <c r="P1934" s="4" t="s">
        <v>60</v>
      </c>
      <c r="Q1934" s="4" t="s">
        <v>60</v>
      </c>
      <c r="R1934" s="4" t="s">
        <v>60</v>
      </c>
      <c r="S1934" s="4" t="s">
        <v>60</v>
      </c>
      <c r="T1934" s="4">
        <v>45817</v>
      </c>
      <c r="U1934" s="4"/>
      <c r="V1934" s="4"/>
      <c r="W1934" s="4">
        <v>45822</v>
      </c>
      <c r="X1934" s="4"/>
      <c r="Y1934" s="4" t="s">
        <v>60</v>
      </c>
      <c r="Z1934" s="4">
        <v>45823</v>
      </c>
      <c r="AA1934" s="4"/>
      <c r="AB1934" s="4" t="s">
        <v>60</v>
      </c>
      <c r="AC1934" s="4">
        <v>45824</v>
      </c>
      <c r="AD1934" s="4">
        <v>45824</v>
      </c>
      <c r="AE1934" s="4">
        <v>45826</v>
      </c>
      <c r="AF1934" s="4"/>
      <c r="AG1934" s="30" t="s">
        <v>126</v>
      </c>
      <c r="AH1934" s="30" t="s">
        <v>302</v>
      </c>
      <c r="AI1934" s="30" t="s">
        <v>9939</v>
      </c>
      <c r="AJ1934" s="30" t="s">
        <v>303</v>
      </c>
      <c r="AK1934" s="30" t="s">
        <v>65</v>
      </c>
      <c r="AL1934" s="30" t="s">
        <v>395</v>
      </c>
      <c r="AM1934" s="30" t="s">
        <v>396</v>
      </c>
      <c r="AN1934" s="30">
        <v>12.742800000000001</v>
      </c>
      <c r="AO1934" s="30" t="s">
        <v>68</v>
      </c>
      <c r="AP1934" s="30"/>
      <c r="AQ1934" s="30"/>
      <c r="AR1934" s="30" t="s">
        <v>68</v>
      </c>
      <c r="AS1934" s="30"/>
      <c r="AT1934" s="30"/>
      <c r="AU1934" s="30" t="s">
        <v>397</v>
      </c>
      <c r="AV1934" s="30" t="s">
        <v>398</v>
      </c>
      <c r="AW1934" s="30">
        <v>55.727730000000001</v>
      </c>
      <c r="AX1934" s="30" t="s">
        <v>1055</v>
      </c>
      <c r="AY1934" s="30" t="s">
        <v>400</v>
      </c>
      <c r="AZ1934" s="3">
        <v>776</v>
      </c>
      <c r="BA1934" s="30" t="s">
        <v>60</v>
      </c>
      <c r="BB1934" s="30">
        <v>776</v>
      </c>
      <c r="BC1934" s="30" t="s">
        <v>60</v>
      </c>
      <c r="BD1934" s="30" t="s">
        <v>60</v>
      </c>
      <c r="BE1934" s="30" t="s">
        <v>60</v>
      </c>
      <c r="BF1934" s="35" t="str">
        <f>IFERROR(VLOOKUP(Data_Power_app[[#This Row],[PRO ODER]],'Result'!A:C,3,0),"")</f>
        <v>LAMINATION 1</v>
      </c>
      <c r="BG1934" s="14" t="str">
        <f>IFERROR(VLOOKUP(Data_Power_app[[#This Row],[PRO ODER]]&amp;"LAM_IN",'Real Time'!A:E,4,0),"")</f>
        <v/>
      </c>
      <c r="BH1934" s="37" t="str">
        <f>IF(Data_Power_app[[#This Row],[LAMINATION MACHINE (PLAN)]]="","",IF(Data_Power_app[[#This Row],[LAMINATION MACHINE (REALTIME)]]="","",RIGHT(Data_Power_app[[#This Row],[LAMINATION MACHINE (REALTIME)]],1)=RIGHT(Data_Power_app[[#This Row],[LAMINATION MACHINE (PLAN)]],1)))</f>
        <v/>
      </c>
    </row>
    <row r="1935" spans="1:60" x14ac:dyDescent="0.25">
      <c r="A1935" s="27">
        <v>3146</v>
      </c>
      <c r="B1935" s="30" t="s">
        <v>11292</v>
      </c>
      <c r="C1935" s="30" t="s">
        <v>11293</v>
      </c>
      <c r="D1935" s="30" t="s">
        <v>300</v>
      </c>
      <c r="E1935" s="30" t="s">
        <v>564</v>
      </c>
      <c r="F1935" s="30" t="s">
        <v>59</v>
      </c>
      <c r="G1935" s="30">
        <v>986</v>
      </c>
      <c r="H1935" s="4">
        <v>45812</v>
      </c>
      <c r="I1935" s="30">
        <v>45811</v>
      </c>
      <c r="J1935" s="4">
        <v>45722</v>
      </c>
      <c r="K1935" s="4">
        <v>45814</v>
      </c>
      <c r="L1935" s="4"/>
      <c r="M1935" s="4">
        <v>45815</v>
      </c>
      <c r="N1935" s="4"/>
      <c r="O1935" s="4" t="s">
        <v>60</v>
      </c>
      <c r="P1935" s="4" t="s">
        <v>60</v>
      </c>
      <c r="Q1935" s="4" t="s">
        <v>60</v>
      </c>
      <c r="R1935" s="4" t="s">
        <v>60</v>
      </c>
      <c r="S1935" s="4" t="s">
        <v>60</v>
      </c>
      <c r="T1935" s="4">
        <v>45817</v>
      </c>
      <c r="U1935" s="4"/>
      <c r="V1935" s="4"/>
      <c r="W1935" s="4">
        <v>45822</v>
      </c>
      <c r="X1935" s="4"/>
      <c r="Y1935" s="4" t="s">
        <v>60</v>
      </c>
      <c r="Z1935" s="4">
        <v>45823</v>
      </c>
      <c r="AA1935" s="4"/>
      <c r="AB1935" s="4" t="s">
        <v>60</v>
      </c>
      <c r="AC1935" s="4">
        <v>45824</v>
      </c>
      <c r="AD1935" s="4">
        <v>45824</v>
      </c>
      <c r="AE1935" s="4">
        <v>45826</v>
      </c>
      <c r="AF1935" s="4"/>
      <c r="AG1935" s="30" t="s">
        <v>126</v>
      </c>
      <c r="AH1935" s="30" t="s">
        <v>302</v>
      </c>
      <c r="AI1935" s="30" t="s">
        <v>9939</v>
      </c>
      <c r="AJ1935" s="30" t="s">
        <v>303</v>
      </c>
      <c r="AK1935" s="30" t="s">
        <v>65</v>
      </c>
      <c r="AL1935" s="30" t="s">
        <v>395</v>
      </c>
      <c r="AM1935" s="30" t="s">
        <v>396</v>
      </c>
      <c r="AN1935" s="30">
        <v>16.25028</v>
      </c>
      <c r="AO1935" s="30" t="s">
        <v>68</v>
      </c>
      <c r="AP1935" s="30"/>
      <c r="AQ1935" s="30"/>
      <c r="AR1935" s="30" t="s">
        <v>68</v>
      </c>
      <c r="AS1935" s="30"/>
      <c r="AT1935" s="30"/>
      <c r="AU1935" s="30" t="s">
        <v>397</v>
      </c>
      <c r="AV1935" s="30" t="s">
        <v>398</v>
      </c>
      <c r="AW1935" s="30">
        <v>71.067170000000004</v>
      </c>
      <c r="AX1935" s="30" t="s">
        <v>1055</v>
      </c>
      <c r="AY1935" s="30" t="s">
        <v>400</v>
      </c>
      <c r="AZ1935" s="3">
        <v>986</v>
      </c>
      <c r="BA1935" s="30" t="s">
        <v>60</v>
      </c>
      <c r="BB1935" s="30">
        <v>986</v>
      </c>
      <c r="BC1935" s="30" t="s">
        <v>60</v>
      </c>
      <c r="BD1935" s="30" t="s">
        <v>60</v>
      </c>
      <c r="BE1935" s="30" t="s">
        <v>60</v>
      </c>
      <c r="BF1935" s="35" t="str">
        <f>IFERROR(VLOOKUP(Data_Power_app[[#This Row],[PRO ODER]],'Result'!A:C,3,0),"")</f>
        <v>LAMINATION 1</v>
      </c>
      <c r="BG1935" s="14" t="str">
        <f>IFERROR(VLOOKUP(Data_Power_app[[#This Row],[PRO ODER]]&amp;"LAM_IN",'Real Time'!A:E,4,0),"")</f>
        <v/>
      </c>
      <c r="BH1935" s="37" t="str">
        <f>IF(Data_Power_app[[#This Row],[LAMINATION MACHINE (PLAN)]]="","",IF(Data_Power_app[[#This Row],[LAMINATION MACHINE (REALTIME)]]="","",RIGHT(Data_Power_app[[#This Row],[LAMINATION MACHINE (REALTIME)]],1)=RIGHT(Data_Power_app[[#This Row],[LAMINATION MACHINE (PLAN)]],1)))</f>
        <v/>
      </c>
    </row>
    <row r="1936" spans="1:60" x14ac:dyDescent="0.25">
      <c r="A1936" s="27">
        <v>3147</v>
      </c>
      <c r="B1936" s="30" t="s">
        <v>11294</v>
      </c>
      <c r="C1936" s="30" t="s">
        <v>11295</v>
      </c>
      <c r="D1936" s="30" t="s">
        <v>300</v>
      </c>
      <c r="E1936" s="30" t="s">
        <v>564</v>
      </c>
      <c r="F1936" s="30" t="s">
        <v>59</v>
      </c>
      <c r="G1936" s="30">
        <v>1886</v>
      </c>
      <c r="H1936" s="4">
        <v>45812</v>
      </c>
      <c r="I1936" s="30">
        <v>45811</v>
      </c>
      <c r="J1936" s="4">
        <v>45722</v>
      </c>
      <c r="K1936" s="4">
        <v>45814</v>
      </c>
      <c r="L1936" s="4"/>
      <c r="M1936" s="4">
        <v>45815</v>
      </c>
      <c r="N1936" s="4"/>
      <c r="O1936" s="4" t="s">
        <v>60</v>
      </c>
      <c r="P1936" s="4" t="s">
        <v>60</v>
      </c>
      <c r="Q1936" s="4" t="s">
        <v>60</v>
      </c>
      <c r="R1936" s="4" t="s">
        <v>60</v>
      </c>
      <c r="S1936" s="4" t="s">
        <v>60</v>
      </c>
      <c r="T1936" s="4">
        <v>45817</v>
      </c>
      <c r="U1936" s="4"/>
      <c r="V1936" s="4"/>
      <c r="W1936" s="4">
        <v>45822</v>
      </c>
      <c r="X1936" s="4"/>
      <c r="Y1936" s="4" t="s">
        <v>60</v>
      </c>
      <c r="Z1936" s="4">
        <v>45823</v>
      </c>
      <c r="AA1936" s="4"/>
      <c r="AB1936" s="4" t="s">
        <v>60</v>
      </c>
      <c r="AC1936" s="4">
        <v>45824</v>
      </c>
      <c r="AD1936" s="4">
        <v>45824</v>
      </c>
      <c r="AE1936" s="4">
        <v>45826</v>
      </c>
      <c r="AF1936" s="4"/>
      <c r="AG1936" s="30" t="s">
        <v>126</v>
      </c>
      <c r="AH1936" s="30" t="s">
        <v>302</v>
      </c>
      <c r="AI1936" s="30" t="s">
        <v>9939</v>
      </c>
      <c r="AJ1936" s="30" t="s">
        <v>303</v>
      </c>
      <c r="AK1936" s="30" t="s">
        <v>65</v>
      </c>
      <c r="AL1936" s="30" t="s">
        <v>395</v>
      </c>
      <c r="AM1936" s="30" t="s">
        <v>396</v>
      </c>
      <c r="AN1936" s="30">
        <v>31.03511</v>
      </c>
      <c r="AO1936" s="30" t="s">
        <v>68</v>
      </c>
      <c r="AP1936" s="30"/>
      <c r="AQ1936" s="30"/>
      <c r="AR1936" s="30" t="s">
        <v>68</v>
      </c>
      <c r="AS1936" s="30"/>
      <c r="AT1936" s="30"/>
      <c r="AU1936" s="30" t="s">
        <v>397</v>
      </c>
      <c r="AV1936" s="30" t="s">
        <v>398</v>
      </c>
      <c r="AW1936" s="30">
        <v>135.7252</v>
      </c>
      <c r="AX1936" s="30" t="s">
        <v>1055</v>
      </c>
      <c r="AY1936" s="30" t="s">
        <v>400</v>
      </c>
      <c r="AZ1936" s="3">
        <v>1886</v>
      </c>
      <c r="BA1936" s="30" t="s">
        <v>60</v>
      </c>
      <c r="BB1936" s="30">
        <v>1886</v>
      </c>
      <c r="BC1936" s="30" t="s">
        <v>60</v>
      </c>
      <c r="BD1936" s="30" t="s">
        <v>60</v>
      </c>
      <c r="BE1936" s="30" t="s">
        <v>60</v>
      </c>
      <c r="BF1936" s="35" t="str">
        <f>IFERROR(VLOOKUP(Data_Power_app[[#This Row],[PRO ODER]],'Result'!A:C,3,0),"")</f>
        <v>LAMINATION 1</v>
      </c>
      <c r="BG1936" s="14" t="str">
        <f>IFERROR(VLOOKUP(Data_Power_app[[#This Row],[PRO ODER]]&amp;"LAM_IN",'Real Time'!A:E,4,0),"")</f>
        <v/>
      </c>
      <c r="BH1936" s="37" t="str">
        <f>IF(Data_Power_app[[#This Row],[LAMINATION MACHINE (PLAN)]]="","",IF(Data_Power_app[[#This Row],[LAMINATION MACHINE (REALTIME)]]="","",RIGHT(Data_Power_app[[#This Row],[LAMINATION MACHINE (REALTIME)]],1)=RIGHT(Data_Power_app[[#This Row],[LAMINATION MACHINE (PLAN)]],1)))</f>
        <v/>
      </c>
    </row>
    <row r="1937" spans="1:60" x14ac:dyDescent="0.25">
      <c r="A1937" s="27">
        <v>3148</v>
      </c>
      <c r="B1937" s="30" t="s">
        <v>11296</v>
      </c>
      <c r="C1937" s="30" t="s">
        <v>11297</v>
      </c>
      <c r="D1937" s="30" t="s">
        <v>300</v>
      </c>
      <c r="E1937" s="30" t="s">
        <v>564</v>
      </c>
      <c r="F1937" s="30" t="s">
        <v>59</v>
      </c>
      <c r="G1937" s="30">
        <v>870</v>
      </c>
      <c r="H1937" s="4">
        <v>45812</v>
      </c>
      <c r="I1937" s="30">
        <v>45811</v>
      </c>
      <c r="J1937" s="4" t="s">
        <v>60</v>
      </c>
      <c r="K1937" s="4">
        <v>45814</v>
      </c>
      <c r="L1937" s="4"/>
      <c r="M1937" s="4">
        <v>45815</v>
      </c>
      <c r="N1937" s="4"/>
      <c r="O1937" s="4" t="s">
        <v>60</v>
      </c>
      <c r="P1937" s="4" t="s">
        <v>60</v>
      </c>
      <c r="Q1937" s="4" t="s">
        <v>60</v>
      </c>
      <c r="R1937" s="4" t="s">
        <v>60</v>
      </c>
      <c r="S1937" s="4" t="s">
        <v>60</v>
      </c>
      <c r="T1937" s="4">
        <v>45817</v>
      </c>
      <c r="U1937" s="4"/>
      <c r="V1937" s="4"/>
      <c r="W1937" s="4">
        <v>45822</v>
      </c>
      <c r="X1937" s="4"/>
      <c r="Y1937" s="4" t="s">
        <v>60</v>
      </c>
      <c r="Z1937" s="4">
        <v>45823</v>
      </c>
      <c r="AA1937" s="4"/>
      <c r="AB1937" s="4" t="s">
        <v>60</v>
      </c>
      <c r="AC1937" s="4">
        <v>45824</v>
      </c>
      <c r="AD1937" s="4">
        <v>45824</v>
      </c>
      <c r="AE1937" s="4">
        <v>45826</v>
      </c>
      <c r="AF1937" s="4"/>
      <c r="AG1937" s="30" t="s">
        <v>126</v>
      </c>
      <c r="AH1937" s="30" t="s">
        <v>302</v>
      </c>
      <c r="AI1937" s="30" t="s">
        <v>569</v>
      </c>
      <c r="AJ1937" s="30" t="s">
        <v>303</v>
      </c>
      <c r="AK1937" s="30" t="s">
        <v>65</v>
      </c>
      <c r="AL1937" s="30" t="s">
        <v>395</v>
      </c>
      <c r="AM1937" s="30" t="s">
        <v>396</v>
      </c>
      <c r="AN1937" s="30">
        <v>14.160119999999999</v>
      </c>
      <c r="AO1937" s="30" t="s">
        <v>68</v>
      </c>
      <c r="AP1937" s="30"/>
      <c r="AQ1937" s="30"/>
      <c r="AR1937" s="30" t="s">
        <v>68</v>
      </c>
      <c r="AS1937" s="30"/>
      <c r="AT1937" s="30"/>
      <c r="AU1937" s="30" t="s">
        <v>397</v>
      </c>
      <c r="AV1937" s="30" t="s">
        <v>398</v>
      </c>
      <c r="AW1937" s="30">
        <v>61.925730000000001</v>
      </c>
      <c r="AX1937" s="30" t="s">
        <v>570</v>
      </c>
      <c r="AY1937" s="30" t="s">
        <v>571</v>
      </c>
      <c r="AZ1937" s="3">
        <v>870</v>
      </c>
      <c r="BA1937" s="30" t="s">
        <v>60</v>
      </c>
      <c r="BB1937" s="30">
        <v>870</v>
      </c>
      <c r="BC1937" s="30" t="s">
        <v>60</v>
      </c>
      <c r="BD1937" s="30" t="s">
        <v>60</v>
      </c>
      <c r="BE1937" s="30" t="s">
        <v>60</v>
      </c>
      <c r="BF1937" s="35" t="str">
        <f>IFERROR(VLOOKUP(Data_Power_app[[#This Row],[PRO ODER]],'Result'!A:C,3,0),"")</f>
        <v>LAMINATION 1</v>
      </c>
      <c r="BG1937" s="14" t="str">
        <f>IFERROR(VLOOKUP(Data_Power_app[[#This Row],[PRO ODER]]&amp;"LAM_IN",'Real Time'!A:E,4,0),"")</f>
        <v/>
      </c>
      <c r="BH1937" s="37" t="str">
        <f>IF(Data_Power_app[[#This Row],[LAMINATION MACHINE (PLAN)]]="","",IF(Data_Power_app[[#This Row],[LAMINATION MACHINE (REALTIME)]]="","",RIGHT(Data_Power_app[[#This Row],[LAMINATION MACHINE (REALTIME)]],1)=RIGHT(Data_Power_app[[#This Row],[LAMINATION MACHINE (PLAN)]],1)))</f>
        <v/>
      </c>
    </row>
    <row r="1938" spans="1:60" x14ac:dyDescent="0.25">
      <c r="A1938" s="27">
        <v>3149</v>
      </c>
      <c r="B1938" s="30" t="s">
        <v>11298</v>
      </c>
      <c r="C1938" s="30" t="s">
        <v>11299</v>
      </c>
      <c r="D1938" s="30" t="s">
        <v>86</v>
      </c>
      <c r="E1938" s="30" t="s">
        <v>184</v>
      </c>
      <c r="F1938" s="30" t="s">
        <v>72</v>
      </c>
      <c r="G1938" s="30">
        <v>1152</v>
      </c>
      <c r="H1938" s="4">
        <v>45812</v>
      </c>
      <c r="I1938" s="30">
        <v>45811</v>
      </c>
      <c r="J1938" s="4" t="s">
        <v>267</v>
      </c>
      <c r="K1938" s="4">
        <v>45813</v>
      </c>
      <c r="L1938" s="4"/>
      <c r="M1938" s="4">
        <v>45814</v>
      </c>
      <c r="N1938" s="4"/>
      <c r="O1938" s="4" t="s">
        <v>60</v>
      </c>
      <c r="P1938" s="4" t="s">
        <v>60</v>
      </c>
      <c r="Q1938" s="4" t="s">
        <v>60</v>
      </c>
      <c r="R1938" s="4" t="s">
        <v>60</v>
      </c>
      <c r="S1938" s="4" t="s">
        <v>60</v>
      </c>
      <c r="T1938" s="4" t="s">
        <v>60</v>
      </c>
      <c r="U1938" s="4"/>
      <c r="V1938" s="4"/>
      <c r="W1938" s="4">
        <v>45820</v>
      </c>
      <c r="X1938" s="4"/>
      <c r="Y1938" s="4" t="s">
        <v>60</v>
      </c>
      <c r="Z1938" s="4">
        <v>45822</v>
      </c>
      <c r="AA1938" s="4"/>
      <c r="AB1938" s="4" t="s">
        <v>60</v>
      </c>
      <c r="AC1938" s="4">
        <v>45823</v>
      </c>
      <c r="AD1938" s="4">
        <v>45824</v>
      </c>
      <c r="AE1938" s="4">
        <v>45826</v>
      </c>
      <c r="AF1938" s="4"/>
      <c r="AG1938" s="30" t="s">
        <v>126</v>
      </c>
      <c r="AH1938" s="30" t="s">
        <v>11215</v>
      </c>
      <c r="AI1938" s="30" t="s">
        <v>11300</v>
      </c>
      <c r="AJ1938" s="30" t="s">
        <v>74</v>
      </c>
      <c r="AK1938" s="30" t="s">
        <v>65</v>
      </c>
      <c r="AL1938" s="30" t="s">
        <v>272</v>
      </c>
      <c r="AM1938" s="30" t="s">
        <v>273</v>
      </c>
      <c r="AN1938" s="30">
        <v>29.95936</v>
      </c>
      <c r="AO1938" s="30" t="s">
        <v>68</v>
      </c>
      <c r="AP1938" s="30"/>
      <c r="AQ1938" s="30"/>
      <c r="AR1938" s="30" t="s">
        <v>68</v>
      </c>
      <c r="AS1938" s="30"/>
      <c r="AT1938" s="30"/>
      <c r="AU1938" s="30" t="s">
        <v>11217</v>
      </c>
      <c r="AV1938" s="30" t="s">
        <v>11218</v>
      </c>
      <c r="AW1938" s="30">
        <v>65.515969999999996</v>
      </c>
      <c r="AX1938" s="30" t="s">
        <v>267</v>
      </c>
      <c r="AY1938" s="30" t="s">
        <v>267</v>
      </c>
      <c r="AZ1938" s="3" t="s">
        <v>267</v>
      </c>
      <c r="BA1938" s="30" t="s">
        <v>228</v>
      </c>
      <c r="BB1938" s="30">
        <v>1152</v>
      </c>
      <c r="BC1938" s="30" t="s">
        <v>60</v>
      </c>
      <c r="BD1938" s="30" t="s">
        <v>11219</v>
      </c>
      <c r="BE1938" s="30" t="s">
        <v>11220</v>
      </c>
      <c r="BF1938" s="35" t="str">
        <f>IFERROR(VLOOKUP(Data_Power_app[[#This Row],[PRO ODER]],'Result'!A:C,3,0),"")</f>
        <v>LAMINATION 3</v>
      </c>
      <c r="BG1938" s="14" t="str">
        <f>IFERROR(VLOOKUP(Data_Power_app[[#This Row],[PRO ODER]]&amp;"LAM_IN",'Real Time'!A:E,4,0),"")</f>
        <v/>
      </c>
      <c r="BH1938" s="37" t="str">
        <f>IF(Data_Power_app[[#This Row],[LAMINATION MACHINE (PLAN)]]="","",IF(Data_Power_app[[#This Row],[LAMINATION MACHINE (REALTIME)]]="","",RIGHT(Data_Power_app[[#This Row],[LAMINATION MACHINE (REALTIME)]],1)=RIGHT(Data_Power_app[[#This Row],[LAMINATION MACHINE (PLAN)]],1)))</f>
        <v/>
      </c>
    </row>
    <row r="1939" spans="1:60" x14ac:dyDescent="0.25">
      <c r="A1939" s="27">
        <v>3150</v>
      </c>
      <c r="B1939" s="30" t="s">
        <v>11301</v>
      </c>
      <c r="C1939" s="30" t="s">
        <v>11302</v>
      </c>
      <c r="D1939" s="30" t="s">
        <v>86</v>
      </c>
      <c r="E1939" s="30" t="s">
        <v>184</v>
      </c>
      <c r="F1939" s="30" t="s">
        <v>72</v>
      </c>
      <c r="G1939" s="30">
        <v>769</v>
      </c>
      <c r="H1939" s="4">
        <v>45812</v>
      </c>
      <c r="I1939" s="30">
        <v>45811</v>
      </c>
      <c r="J1939" s="4" t="s">
        <v>267</v>
      </c>
      <c r="K1939" s="4">
        <v>45813</v>
      </c>
      <c r="L1939" s="4"/>
      <c r="M1939" s="4">
        <v>45814</v>
      </c>
      <c r="N1939" s="4"/>
      <c r="O1939" s="4" t="s">
        <v>60</v>
      </c>
      <c r="P1939" s="4" t="s">
        <v>60</v>
      </c>
      <c r="Q1939" s="4" t="s">
        <v>60</v>
      </c>
      <c r="R1939" s="4" t="s">
        <v>60</v>
      </c>
      <c r="S1939" s="4" t="s">
        <v>60</v>
      </c>
      <c r="T1939" s="4" t="s">
        <v>60</v>
      </c>
      <c r="U1939" s="4"/>
      <c r="V1939" s="4"/>
      <c r="W1939" s="4">
        <v>45820</v>
      </c>
      <c r="X1939" s="4"/>
      <c r="Y1939" s="4" t="s">
        <v>60</v>
      </c>
      <c r="Z1939" s="4">
        <v>45822</v>
      </c>
      <c r="AA1939" s="4"/>
      <c r="AB1939" s="4" t="s">
        <v>60</v>
      </c>
      <c r="AC1939" s="4">
        <v>45823</v>
      </c>
      <c r="AD1939" s="4">
        <v>45824</v>
      </c>
      <c r="AE1939" s="4">
        <v>45826</v>
      </c>
      <c r="AF1939" s="4"/>
      <c r="AG1939" s="30" t="s">
        <v>126</v>
      </c>
      <c r="AH1939" s="30" t="s">
        <v>11215</v>
      </c>
      <c r="AI1939" s="30" t="s">
        <v>11300</v>
      </c>
      <c r="AJ1939" s="30" t="s">
        <v>74</v>
      </c>
      <c r="AK1939" s="30" t="s">
        <v>65</v>
      </c>
      <c r="AL1939" s="30" t="s">
        <v>272</v>
      </c>
      <c r="AM1939" s="30" t="s">
        <v>273</v>
      </c>
      <c r="AN1939" s="30">
        <v>21.783339999999999</v>
      </c>
      <c r="AO1939" s="30" t="s">
        <v>68</v>
      </c>
      <c r="AP1939" s="30"/>
      <c r="AQ1939" s="30"/>
      <c r="AR1939" s="30" t="s">
        <v>68</v>
      </c>
      <c r="AS1939" s="30"/>
      <c r="AT1939" s="30"/>
      <c r="AU1939" s="30" t="s">
        <v>11217</v>
      </c>
      <c r="AV1939" s="30" t="s">
        <v>11218</v>
      </c>
      <c r="AW1939" s="30">
        <v>47.635840000000002</v>
      </c>
      <c r="AX1939" s="30" t="s">
        <v>267</v>
      </c>
      <c r="AY1939" s="30" t="s">
        <v>267</v>
      </c>
      <c r="AZ1939" s="3" t="s">
        <v>267</v>
      </c>
      <c r="BA1939" s="30" t="s">
        <v>228</v>
      </c>
      <c r="BB1939" s="30">
        <v>769</v>
      </c>
      <c r="BC1939" s="30" t="s">
        <v>60</v>
      </c>
      <c r="BD1939" s="30" t="s">
        <v>11219</v>
      </c>
      <c r="BE1939" s="30" t="s">
        <v>11220</v>
      </c>
      <c r="BF1939" s="35" t="str">
        <f>IFERROR(VLOOKUP(Data_Power_app[[#This Row],[PRO ODER]],'Result'!A:C,3,0),"")</f>
        <v>LAMINATION 3</v>
      </c>
      <c r="BG1939" s="14" t="str">
        <f>IFERROR(VLOOKUP(Data_Power_app[[#This Row],[PRO ODER]]&amp;"LAM_IN",'Real Time'!A:E,4,0),"")</f>
        <v/>
      </c>
      <c r="BH1939" s="37" t="str">
        <f>IF(Data_Power_app[[#This Row],[LAMINATION MACHINE (PLAN)]]="","",IF(Data_Power_app[[#This Row],[LAMINATION MACHINE (REALTIME)]]="","",RIGHT(Data_Power_app[[#This Row],[LAMINATION MACHINE (REALTIME)]],1)=RIGHT(Data_Power_app[[#This Row],[LAMINATION MACHINE (PLAN)]],1)))</f>
        <v/>
      </c>
    </row>
    <row r="1940" spans="1:60" x14ac:dyDescent="0.25">
      <c r="A1940" s="27">
        <v>3151</v>
      </c>
      <c r="B1940" s="30" t="s">
        <v>11956</v>
      </c>
      <c r="C1940" s="30" t="s">
        <v>11957</v>
      </c>
      <c r="D1940" s="30" t="s">
        <v>86</v>
      </c>
      <c r="E1940" s="30" t="s">
        <v>176</v>
      </c>
      <c r="F1940" s="30" t="s">
        <v>72</v>
      </c>
      <c r="G1940" s="30">
        <v>959</v>
      </c>
      <c r="H1940" s="4">
        <v>45819</v>
      </c>
      <c r="I1940" s="30">
        <v>45811</v>
      </c>
      <c r="J1940" s="4" t="s">
        <v>60</v>
      </c>
      <c r="K1940" s="4">
        <v>45820</v>
      </c>
      <c r="L1940" s="4"/>
      <c r="M1940" s="4" t="s">
        <v>60</v>
      </c>
      <c r="N1940" s="4"/>
      <c r="O1940" s="4" t="s">
        <v>60</v>
      </c>
      <c r="P1940" s="4" t="s">
        <v>60</v>
      </c>
      <c r="Q1940" s="4" t="s">
        <v>60</v>
      </c>
      <c r="R1940" s="4" t="s">
        <v>60</v>
      </c>
      <c r="S1940" s="4" t="s">
        <v>60</v>
      </c>
      <c r="T1940" s="4" t="s">
        <v>60</v>
      </c>
      <c r="U1940" s="4"/>
      <c r="V1940" s="4"/>
      <c r="W1940" s="4"/>
      <c r="X1940" s="4"/>
      <c r="Y1940" s="4" t="s">
        <v>60</v>
      </c>
      <c r="Z1940" s="4" t="s">
        <v>60</v>
      </c>
      <c r="AA1940" s="4"/>
      <c r="AB1940" s="4" t="s">
        <v>60</v>
      </c>
      <c r="AC1940" s="4" t="s">
        <v>60</v>
      </c>
      <c r="AD1940" s="4">
        <v>45825</v>
      </c>
      <c r="AE1940" s="4">
        <v>45826</v>
      </c>
      <c r="AF1940" s="4"/>
      <c r="AG1940" s="30" t="s">
        <v>126</v>
      </c>
      <c r="AH1940" s="30" t="s">
        <v>60</v>
      </c>
      <c r="AI1940" s="30" t="s">
        <v>60</v>
      </c>
      <c r="AJ1940" s="30" t="s">
        <v>60</v>
      </c>
      <c r="AK1940" s="30" t="s">
        <v>65</v>
      </c>
      <c r="AL1940" s="30" t="s">
        <v>3045</v>
      </c>
      <c r="AM1940" s="30"/>
      <c r="AN1940" s="30"/>
      <c r="AO1940" s="30" t="s">
        <v>3045</v>
      </c>
      <c r="AP1940" s="30"/>
      <c r="AQ1940" s="30"/>
      <c r="AR1940" s="30" t="s">
        <v>3045</v>
      </c>
      <c r="AS1940" s="30"/>
      <c r="AT1940" s="30"/>
      <c r="AU1940" s="30" t="s">
        <v>3045</v>
      </c>
      <c r="AV1940" s="30"/>
      <c r="AW1940" s="30"/>
      <c r="AX1940" s="30" t="s">
        <v>3045</v>
      </c>
      <c r="AY1940" s="30" t="s">
        <v>3045</v>
      </c>
      <c r="AZ1940" s="3" t="s">
        <v>3045</v>
      </c>
      <c r="BA1940" s="30" t="s">
        <v>60</v>
      </c>
      <c r="BB1940" s="30">
        <v>959</v>
      </c>
      <c r="BC1940" s="30" t="s">
        <v>60</v>
      </c>
      <c r="BD1940" s="30" t="s">
        <v>60</v>
      </c>
      <c r="BE1940" s="30" t="s">
        <v>60</v>
      </c>
      <c r="BF1940" s="35" t="str">
        <f>IFERROR(VLOOKUP(Data_Power_app[[#This Row],[PRO ODER]],'Result'!A:C,3,0),"")</f>
        <v>LAMINATION 1</v>
      </c>
      <c r="BG1940" s="14" t="str">
        <f>IFERROR(VLOOKUP(Data_Power_app[[#This Row],[PRO ODER]]&amp;"LAM_IN",'Real Time'!A:E,4,0),"")</f>
        <v/>
      </c>
      <c r="BH1940" s="37" t="str">
        <f>IF(Data_Power_app[[#This Row],[LAMINATION MACHINE (PLAN)]]="","",IF(Data_Power_app[[#This Row],[LAMINATION MACHINE (REALTIME)]]="","",RIGHT(Data_Power_app[[#This Row],[LAMINATION MACHINE (REALTIME)]],1)=RIGHT(Data_Power_app[[#This Row],[LAMINATION MACHINE (PLAN)]],1)))</f>
        <v/>
      </c>
    </row>
    <row r="1941" spans="1:60" x14ac:dyDescent="0.25">
      <c r="A1941" s="27">
        <v>3152</v>
      </c>
      <c r="B1941" s="30" t="s">
        <v>11958</v>
      </c>
      <c r="C1941" s="30" t="s">
        <v>11959</v>
      </c>
      <c r="D1941" s="30" t="s">
        <v>86</v>
      </c>
      <c r="E1941" s="30" t="s">
        <v>176</v>
      </c>
      <c r="F1941" s="30" t="s">
        <v>72</v>
      </c>
      <c r="G1941" s="30">
        <v>244</v>
      </c>
      <c r="H1941" s="4">
        <v>45819</v>
      </c>
      <c r="I1941" s="30">
        <v>45811</v>
      </c>
      <c r="J1941" s="4" t="s">
        <v>60</v>
      </c>
      <c r="K1941" s="4">
        <v>45820</v>
      </c>
      <c r="L1941" s="4"/>
      <c r="M1941" s="4" t="s">
        <v>60</v>
      </c>
      <c r="N1941" s="4"/>
      <c r="O1941" s="4" t="s">
        <v>60</v>
      </c>
      <c r="P1941" s="4" t="s">
        <v>60</v>
      </c>
      <c r="Q1941" s="4" t="s">
        <v>60</v>
      </c>
      <c r="R1941" s="4" t="s">
        <v>60</v>
      </c>
      <c r="S1941" s="4" t="s">
        <v>60</v>
      </c>
      <c r="T1941" s="4" t="s">
        <v>60</v>
      </c>
      <c r="U1941" s="4"/>
      <c r="V1941" s="4"/>
      <c r="W1941" s="4"/>
      <c r="X1941" s="4"/>
      <c r="Y1941" s="4" t="s">
        <v>60</v>
      </c>
      <c r="Z1941" s="4" t="s">
        <v>60</v>
      </c>
      <c r="AA1941" s="4"/>
      <c r="AB1941" s="4" t="s">
        <v>60</v>
      </c>
      <c r="AC1941" s="4" t="s">
        <v>60</v>
      </c>
      <c r="AD1941" s="4">
        <v>45825</v>
      </c>
      <c r="AE1941" s="4">
        <v>45826</v>
      </c>
      <c r="AF1941" s="4"/>
      <c r="AG1941" s="30" t="s">
        <v>126</v>
      </c>
      <c r="AH1941" s="30" t="s">
        <v>60</v>
      </c>
      <c r="AI1941" s="30" t="s">
        <v>60</v>
      </c>
      <c r="AJ1941" s="30" t="s">
        <v>60</v>
      </c>
      <c r="AK1941" s="30" t="s">
        <v>65</v>
      </c>
      <c r="AL1941" s="30" t="s">
        <v>3045</v>
      </c>
      <c r="AM1941" s="30"/>
      <c r="AN1941" s="30"/>
      <c r="AO1941" s="30" t="s">
        <v>3045</v>
      </c>
      <c r="AP1941" s="30"/>
      <c r="AQ1941" s="30"/>
      <c r="AR1941" s="30" t="s">
        <v>3045</v>
      </c>
      <c r="AS1941" s="30"/>
      <c r="AT1941" s="30"/>
      <c r="AU1941" s="30" t="s">
        <v>3045</v>
      </c>
      <c r="AV1941" s="30"/>
      <c r="AW1941" s="30"/>
      <c r="AX1941" s="30" t="s">
        <v>3045</v>
      </c>
      <c r="AY1941" s="30" t="s">
        <v>3045</v>
      </c>
      <c r="AZ1941" s="3" t="s">
        <v>3045</v>
      </c>
      <c r="BA1941" s="30" t="s">
        <v>60</v>
      </c>
      <c r="BB1941" s="30">
        <v>244</v>
      </c>
      <c r="BC1941" s="30" t="s">
        <v>60</v>
      </c>
      <c r="BD1941" s="30" t="s">
        <v>60</v>
      </c>
      <c r="BE1941" s="30" t="s">
        <v>60</v>
      </c>
      <c r="BF1941" s="35" t="str">
        <f>IFERROR(VLOOKUP(Data_Power_app[[#This Row],[PRO ODER]],'Result'!A:C,3,0),"")</f>
        <v>LAMINATION 1</v>
      </c>
      <c r="BG1941" s="14" t="str">
        <f>IFERROR(VLOOKUP(Data_Power_app[[#This Row],[PRO ODER]]&amp;"LAM_IN",'Real Time'!A:E,4,0),"")</f>
        <v/>
      </c>
      <c r="BH1941" s="37" t="str">
        <f>IF(Data_Power_app[[#This Row],[LAMINATION MACHINE (PLAN)]]="","",IF(Data_Power_app[[#This Row],[LAMINATION MACHINE (REALTIME)]]="","",RIGHT(Data_Power_app[[#This Row],[LAMINATION MACHINE (REALTIME)]],1)=RIGHT(Data_Power_app[[#This Row],[LAMINATION MACHINE (PLAN)]],1)))</f>
        <v/>
      </c>
    </row>
    <row r="1942" spans="1:60" x14ac:dyDescent="0.25">
      <c r="A1942" s="27">
        <v>3153</v>
      </c>
      <c r="B1942" s="30" t="s">
        <v>11960</v>
      </c>
      <c r="C1942" s="30" t="s">
        <v>11961</v>
      </c>
      <c r="D1942" s="30" t="s">
        <v>86</v>
      </c>
      <c r="E1942" s="30" t="s">
        <v>176</v>
      </c>
      <c r="F1942" s="30" t="s">
        <v>72</v>
      </c>
      <c r="G1942" s="30">
        <v>1000</v>
      </c>
      <c r="H1942" s="4">
        <v>45819</v>
      </c>
      <c r="I1942" s="30">
        <v>45811</v>
      </c>
      <c r="J1942" s="4" t="s">
        <v>60</v>
      </c>
      <c r="K1942" s="4">
        <v>45820</v>
      </c>
      <c r="L1942" s="4"/>
      <c r="M1942" s="4" t="s">
        <v>60</v>
      </c>
      <c r="N1942" s="4"/>
      <c r="O1942" s="4" t="s">
        <v>60</v>
      </c>
      <c r="P1942" s="4" t="s">
        <v>60</v>
      </c>
      <c r="Q1942" s="4" t="s">
        <v>60</v>
      </c>
      <c r="R1942" s="4" t="s">
        <v>60</v>
      </c>
      <c r="S1942" s="4" t="s">
        <v>60</v>
      </c>
      <c r="T1942" s="4" t="s">
        <v>60</v>
      </c>
      <c r="U1942" s="4"/>
      <c r="V1942" s="4"/>
      <c r="W1942" s="4"/>
      <c r="X1942" s="4"/>
      <c r="Y1942" s="4" t="s">
        <v>60</v>
      </c>
      <c r="Z1942" s="4" t="s">
        <v>60</v>
      </c>
      <c r="AA1942" s="4"/>
      <c r="AB1942" s="4" t="s">
        <v>60</v>
      </c>
      <c r="AC1942" s="4" t="s">
        <v>60</v>
      </c>
      <c r="AD1942" s="4">
        <v>45825</v>
      </c>
      <c r="AE1942" s="4">
        <v>45826</v>
      </c>
      <c r="AF1942" s="4"/>
      <c r="AG1942" s="30" t="s">
        <v>126</v>
      </c>
      <c r="AH1942" s="30" t="s">
        <v>60</v>
      </c>
      <c r="AI1942" s="30" t="s">
        <v>60</v>
      </c>
      <c r="AJ1942" s="30" t="s">
        <v>60</v>
      </c>
      <c r="AK1942" s="30" t="s">
        <v>65</v>
      </c>
      <c r="AL1942" s="30" t="s">
        <v>3045</v>
      </c>
      <c r="AM1942" s="30"/>
      <c r="AN1942" s="30"/>
      <c r="AO1942" s="30" t="s">
        <v>3045</v>
      </c>
      <c r="AP1942" s="30"/>
      <c r="AQ1942" s="30"/>
      <c r="AR1942" s="30" t="s">
        <v>3045</v>
      </c>
      <c r="AS1942" s="30"/>
      <c r="AT1942" s="30"/>
      <c r="AU1942" s="30" t="s">
        <v>3045</v>
      </c>
      <c r="AV1942" s="30"/>
      <c r="AW1942" s="30"/>
      <c r="AX1942" s="30" t="s">
        <v>3045</v>
      </c>
      <c r="AY1942" s="30" t="s">
        <v>3045</v>
      </c>
      <c r="AZ1942" s="3" t="s">
        <v>3045</v>
      </c>
      <c r="BA1942" s="30" t="s">
        <v>60</v>
      </c>
      <c r="BB1942" s="30">
        <v>1000</v>
      </c>
      <c r="BC1942" s="30" t="s">
        <v>60</v>
      </c>
      <c r="BD1942" s="30" t="s">
        <v>60</v>
      </c>
      <c r="BE1942" s="30" t="s">
        <v>60</v>
      </c>
      <c r="BF1942" s="35" t="str">
        <f>IFERROR(VLOOKUP(Data_Power_app[[#This Row],[PRO ODER]],'Result'!A:C,3,0),"")</f>
        <v>LAMINATION 1</v>
      </c>
      <c r="BG1942" s="14" t="str">
        <f>IFERROR(VLOOKUP(Data_Power_app[[#This Row],[PRO ODER]]&amp;"LAM_IN",'Real Time'!A:E,4,0),"")</f>
        <v/>
      </c>
      <c r="BH1942" s="37" t="str">
        <f>IF(Data_Power_app[[#This Row],[LAMINATION MACHINE (PLAN)]]="","",IF(Data_Power_app[[#This Row],[LAMINATION MACHINE (REALTIME)]]="","",RIGHT(Data_Power_app[[#This Row],[LAMINATION MACHINE (REALTIME)]],1)=RIGHT(Data_Power_app[[#This Row],[LAMINATION MACHINE (PLAN)]],1)))</f>
        <v/>
      </c>
    </row>
    <row r="1943" spans="1:60" x14ac:dyDescent="0.25">
      <c r="A1943" s="27">
        <v>3160</v>
      </c>
      <c r="B1943" s="30" t="s">
        <v>1395</v>
      </c>
      <c r="C1943" s="30" t="s">
        <v>1396</v>
      </c>
      <c r="D1943" s="30" t="s">
        <v>86</v>
      </c>
      <c r="E1943" s="30" t="s">
        <v>176</v>
      </c>
      <c r="F1943" s="30" t="s">
        <v>59</v>
      </c>
      <c r="G1943" s="30">
        <v>1056</v>
      </c>
      <c r="H1943" s="4">
        <v>45819</v>
      </c>
      <c r="I1943" s="30">
        <v>45780</v>
      </c>
      <c r="J1943" s="4">
        <v>45791</v>
      </c>
      <c r="K1943" s="4">
        <v>45820</v>
      </c>
      <c r="L1943" s="4">
        <v>45781.987210648149</v>
      </c>
      <c r="M1943" s="4">
        <v>45821</v>
      </c>
      <c r="N1943" s="4">
        <v>45782.934016203704</v>
      </c>
      <c r="O1943" s="4" t="s">
        <v>60</v>
      </c>
      <c r="P1943" s="4" t="s">
        <v>60</v>
      </c>
      <c r="Q1943" s="4" t="s">
        <v>60</v>
      </c>
      <c r="R1943" s="4" t="s">
        <v>60</v>
      </c>
      <c r="S1943" s="4" t="s">
        <v>60</v>
      </c>
      <c r="T1943" s="4">
        <v>45822</v>
      </c>
      <c r="U1943" s="4">
        <v>45783.685289351852</v>
      </c>
      <c r="V1943" s="4">
        <v>45785.3515162037</v>
      </c>
      <c r="W1943" s="4">
        <v>45823</v>
      </c>
      <c r="X1943" s="4">
        <v>45792.43954861111</v>
      </c>
      <c r="Y1943" s="4" t="s">
        <v>77</v>
      </c>
      <c r="Z1943" s="4">
        <v>45824</v>
      </c>
      <c r="AA1943" s="4">
        <v>45793.210706018515</v>
      </c>
      <c r="AB1943" s="4">
        <v>45811</v>
      </c>
      <c r="AC1943" s="4">
        <v>45825</v>
      </c>
      <c r="AD1943" s="4">
        <v>45825</v>
      </c>
      <c r="AE1943" s="4">
        <v>45826</v>
      </c>
      <c r="AF1943" s="4"/>
      <c r="AG1943" s="30" t="s">
        <v>1701</v>
      </c>
      <c r="AH1943" s="30" t="s">
        <v>296</v>
      </c>
      <c r="AI1943" s="30" t="s">
        <v>437</v>
      </c>
      <c r="AJ1943" s="30" t="s">
        <v>210</v>
      </c>
      <c r="AK1943" s="30" t="s">
        <v>100</v>
      </c>
      <c r="AL1943" s="30" t="s">
        <v>297</v>
      </c>
      <c r="AM1943" s="30" t="s">
        <v>298</v>
      </c>
      <c r="AN1943" s="30">
        <v>38.63382</v>
      </c>
      <c r="AO1943" s="30" t="s">
        <v>68</v>
      </c>
      <c r="AP1943" s="30"/>
      <c r="AQ1943" s="30"/>
      <c r="AR1943" s="30" t="s">
        <v>68</v>
      </c>
      <c r="AS1943" s="30"/>
      <c r="AT1943" s="30"/>
      <c r="AU1943" s="30" t="s">
        <v>274</v>
      </c>
      <c r="AV1943" s="30" t="s">
        <v>275</v>
      </c>
      <c r="AW1943" s="30">
        <v>84.490099999999998</v>
      </c>
      <c r="AX1943" s="30" t="s">
        <v>831</v>
      </c>
      <c r="AY1943" s="30" t="s">
        <v>439</v>
      </c>
      <c r="AZ1943" s="3">
        <v>1056</v>
      </c>
      <c r="BA1943" s="30" t="s">
        <v>60</v>
      </c>
      <c r="BB1943" s="30">
        <v>1056</v>
      </c>
      <c r="BC1943" s="30" t="s">
        <v>60</v>
      </c>
      <c r="BD1943" s="30" t="s">
        <v>60</v>
      </c>
      <c r="BE1943" s="30" t="s">
        <v>60</v>
      </c>
      <c r="BF1943" s="35" t="str">
        <f>IFERROR(VLOOKUP(Data_Power_app[[#This Row],[PRO ODER]],'Result'!A:C,3,0),"")</f>
        <v/>
      </c>
      <c r="BG1943" s="14" t="str">
        <f>IFERROR(VLOOKUP(Data_Power_app[[#This Row],[PRO ODER]]&amp;"LAM_IN",'Real Time'!A:E,4,0),"")</f>
        <v>ML-04</v>
      </c>
      <c r="BH1943" s="37" t="str">
        <f>IF(Data_Power_app[[#This Row],[LAMINATION MACHINE (PLAN)]]="","",IF(Data_Power_app[[#This Row],[LAMINATION MACHINE (REALTIME)]]="","",RIGHT(Data_Power_app[[#This Row],[LAMINATION MACHINE (REALTIME)]],1)=RIGHT(Data_Power_app[[#This Row],[LAMINATION MACHINE (PLAN)]],1)))</f>
        <v/>
      </c>
    </row>
    <row r="1944" spans="1:60" x14ac:dyDescent="0.25">
      <c r="A1944" s="27">
        <v>3169</v>
      </c>
      <c r="B1944" s="30" t="s">
        <v>1397</v>
      </c>
      <c r="C1944" s="30" t="s">
        <v>1398</v>
      </c>
      <c r="D1944" s="30" t="s">
        <v>86</v>
      </c>
      <c r="E1944" s="30" t="s">
        <v>176</v>
      </c>
      <c r="F1944" s="30" t="s">
        <v>59</v>
      </c>
      <c r="G1944" s="30">
        <v>38</v>
      </c>
      <c r="H1944" s="4">
        <v>45819</v>
      </c>
      <c r="I1944" s="30">
        <v>45782</v>
      </c>
      <c r="J1944" s="4">
        <v>45791</v>
      </c>
      <c r="K1944" s="4">
        <v>45820</v>
      </c>
      <c r="L1944" s="4">
        <v>45783.494340277779</v>
      </c>
      <c r="M1944" s="4">
        <v>45821</v>
      </c>
      <c r="N1944" s="4">
        <v>45785.979004629633</v>
      </c>
      <c r="O1944" s="4" t="s">
        <v>60</v>
      </c>
      <c r="P1944" s="4" t="s">
        <v>60</v>
      </c>
      <c r="Q1944" s="4" t="s">
        <v>60</v>
      </c>
      <c r="R1944" s="4" t="s">
        <v>60</v>
      </c>
      <c r="S1944" s="4" t="s">
        <v>60</v>
      </c>
      <c r="T1944" s="4">
        <v>45822</v>
      </c>
      <c r="U1944" s="4">
        <v>45798.656666666669</v>
      </c>
      <c r="V1944" s="4">
        <v>45799.821631944447</v>
      </c>
      <c r="W1944" s="4">
        <v>45823</v>
      </c>
      <c r="X1944" s="4">
        <v>45799.87667824074</v>
      </c>
      <c r="Y1944" s="4" t="s">
        <v>77</v>
      </c>
      <c r="Z1944" s="4">
        <v>45824</v>
      </c>
      <c r="AA1944" s="4"/>
      <c r="AB1944" s="4" t="s">
        <v>60</v>
      </c>
      <c r="AC1944" s="4">
        <v>45825</v>
      </c>
      <c r="AD1944" s="4">
        <v>45825</v>
      </c>
      <c r="AE1944" s="4">
        <v>45826</v>
      </c>
      <c r="AF1944" s="4"/>
      <c r="AG1944" s="30" t="s">
        <v>97</v>
      </c>
      <c r="AH1944" s="30" t="s">
        <v>296</v>
      </c>
      <c r="AI1944" s="30" t="s">
        <v>869</v>
      </c>
      <c r="AJ1944" s="30" t="s">
        <v>210</v>
      </c>
      <c r="AK1944" s="30" t="s">
        <v>100</v>
      </c>
      <c r="AL1944" s="30" t="s">
        <v>297</v>
      </c>
      <c r="AM1944" s="30" t="s">
        <v>298</v>
      </c>
      <c r="AN1944" s="30">
        <v>1.37104</v>
      </c>
      <c r="AO1944" s="30" t="s">
        <v>68</v>
      </c>
      <c r="AP1944" s="30"/>
      <c r="AQ1944" s="30"/>
      <c r="AR1944" s="30" t="s">
        <v>68</v>
      </c>
      <c r="AS1944" s="30"/>
      <c r="AT1944" s="30"/>
      <c r="AU1944" s="30" t="s">
        <v>274</v>
      </c>
      <c r="AV1944" s="30" t="s">
        <v>275</v>
      </c>
      <c r="AW1944" s="30">
        <v>2.9984500000000001</v>
      </c>
      <c r="AX1944" s="30" t="s">
        <v>831</v>
      </c>
      <c r="AY1944" s="30" t="s">
        <v>439</v>
      </c>
      <c r="AZ1944" s="3">
        <v>38</v>
      </c>
      <c r="BA1944" s="30" t="s">
        <v>60</v>
      </c>
      <c r="BB1944" s="30">
        <v>38</v>
      </c>
      <c r="BC1944" s="30" t="s">
        <v>60</v>
      </c>
      <c r="BD1944" s="30" t="s">
        <v>60</v>
      </c>
      <c r="BE1944" s="30" t="s">
        <v>60</v>
      </c>
      <c r="BF1944" s="35" t="str">
        <f>IFERROR(VLOOKUP(Data_Power_app[[#This Row],[PRO ODER]],'Result'!A:C,3,0),"")</f>
        <v/>
      </c>
      <c r="BG1944" s="14" t="str">
        <f>IFERROR(VLOOKUP(Data_Power_app[[#This Row],[PRO ODER]]&amp;"LAM_IN",'Real Time'!A:E,4,0),"")</f>
        <v>ML-06</v>
      </c>
      <c r="BH1944" s="37" t="str">
        <f>IF(Data_Power_app[[#This Row],[LAMINATION MACHINE (PLAN)]]="","",IF(Data_Power_app[[#This Row],[LAMINATION MACHINE (REALTIME)]]="","",RIGHT(Data_Power_app[[#This Row],[LAMINATION MACHINE (REALTIME)]],1)=RIGHT(Data_Power_app[[#This Row],[LAMINATION MACHINE (PLAN)]],1)))</f>
        <v/>
      </c>
    </row>
    <row r="1945" spans="1:60" x14ac:dyDescent="0.25">
      <c r="A1945" s="27">
        <v>3170</v>
      </c>
      <c r="B1945" s="30" t="s">
        <v>1399</v>
      </c>
      <c r="C1945" s="30" t="s">
        <v>1400</v>
      </c>
      <c r="D1945" s="30" t="s">
        <v>86</v>
      </c>
      <c r="E1945" s="30" t="s">
        <v>176</v>
      </c>
      <c r="F1945" s="30" t="s">
        <v>59</v>
      </c>
      <c r="G1945" s="30">
        <v>44</v>
      </c>
      <c r="H1945" s="4">
        <v>45790</v>
      </c>
      <c r="I1945" s="30">
        <v>45785</v>
      </c>
      <c r="J1945" s="4">
        <v>45791</v>
      </c>
      <c r="K1945" s="4">
        <v>45817</v>
      </c>
      <c r="L1945" s="4">
        <v>45786.324513888889</v>
      </c>
      <c r="M1945" s="4">
        <v>45818</v>
      </c>
      <c r="N1945" s="4">
        <v>45786.958645833336</v>
      </c>
      <c r="O1945" s="4" t="s">
        <v>60</v>
      </c>
      <c r="P1945" s="4" t="s">
        <v>60</v>
      </c>
      <c r="Q1945" s="4" t="s">
        <v>60</v>
      </c>
      <c r="R1945" s="4" t="s">
        <v>60</v>
      </c>
      <c r="S1945" s="4" t="s">
        <v>60</v>
      </c>
      <c r="T1945" s="4">
        <v>45819</v>
      </c>
      <c r="U1945" s="4">
        <v>45798.656851851854</v>
      </c>
      <c r="V1945" s="4">
        <v>45799.830104166664</v>
      </c>
      <c r="W1945" s="4">
        <v>45820</v>
      </c>
      <c r="X1945" s="4">
        <v>45799.876377314817</v>
      </c>
      <c r="Y1945" s="4" t="s">
        <v>77</v>
      </c>
      <c r="Z1945" s="4">
        <v>45822</v>
      </c>
      <c r="AA1945" s="4">
        <v>45800.461770833332</v>
      </c>
      <c r="AB1945" s="4">
        <v>45811</v>
      </c>
      <c r="AC1945" s="4">
        <v>45823</v>
      </c>
      <c r="AD1945" s="4">
        <v>45825</v>
      </c>
      <c r="AE1945" s="4">
        <v>45826</v>
      </c>
      <c r="AF1945" s="4"/>
      <c r="AG1945" s="30" t="s">
        <v>1701</v>
      </c>
      <c r="AH1945" s="30" t="s">
        <v>296</v>
      </c>
      <c r="AI1945" s="30" t="s">
        <v>869</v>
      </c>
      <c r="AJ1945" s="30" t="s">
        <v>210</v>
      </c>
      <c r="AK1945" s="30" t="s">
        <v>100</v>
      </c>
      <c r="AL1945" s="30" t="s">
        <v>297</v>
      </c>
      <c r="AM1945" s="30" t="s">
        <v>298</v>
      </c>
      <c r="AN1945" s="30">
        <v>1.5948899999999999</v>
      </c>
      <c r="AO1945" s="30" t="s">
        <v>68</v>
      </c>
      <c r="AP1945" s="30"/>
      <c r="AQ1945" s="30"/>
      <c r="AR1945" s="30" t="s">
        <v>68</v>
      </c>
      <c r="AS1945" s="30"/>
      <c r="AT1945" s="30"/>
      <c r="AU1945" s="30" t="s">
        <v>274</v>
      </c>
      <c r="AV1945" s="30" t="s">
        <v>275</v>
      </c>
      <c r="AW1945" s="30">
        <v>3.4879699999999998</v>
      </c>
      <c r="AX1945" s="30" t="s">
        <v>831</v>
      </c>
      <c r="AY1945" s="30" t="s">
        <v>439</v>
      </c>
      <c r="AZ1945" s="3">
        <v>44</v>
      </c>
      <c r="BA1945" s="30" t="s">
        <v>60</v>
      </c>
      <c r="BB1945" s="30">
        <v>44</v>
      </c>
      <c r="BC1945" s="30" t="s">
        <v>60</v>
      </c>
      <c r="BD1945" s="30" t="s">
        <v>60</v>
      </c>
      <c r="BE1945" s="30" t="s">
        <v>60</v>
      </c>
      <c r="BF1945" s="35" t="str">
        <f>IFERROR(VLOOKUP(Data_Power_app[[#This Row],[PRO ODER]],'Result'!A:C,3,0),"")</f>
        <v/>
      </c>
      <c r="BG1945" s="14" t="str">
        <f>IFERROR(VLOOKUP(Data_Power_app[[#This Row],[PRO ODER]]&amp;"LAM_IN",'Real Time'!A:E,4,0),"")</f>
        <v>ML-06</v>
      </c>
      <c r="BH1945" s="37" t="str">
        <f>IF(Data_Power_app[[#This Row],[LAMINATION MACHINE (PLAN)]]="","",IF(Data_Power_app[[#This Row],[LAMINATION MACHINE (REALTIME)]]="","",RIGHT(Data_Power_app[[#This Row],[LAMINATION MACHINE (REALTIME)]],1)=RIGHT(Data_Power_app[[#This Row],[LAMINATION MACHINE (PLAN)]],1)))</f>
        <v/>
      </c>
    </row>
    <row r="1946" spans="1:60" x14ac:dyDescent="0.25">
      <c r="A1946" s="27">
        <v>3245</v>
      </c>
      <c r="B1946" s="30" t="s">
        <v>11303</v>
      </c>
      <c r="C1946" s="30" t="s">
        <v>11304</v>
      </c>
      <c r="D1946" s="30" t="s">
        <v>300</v>
      </c>
      <c r="E1946" s="30" t="s">
        <v>393</v>
      </c>
      <c r="F1946" s="30" t="s">
        <v>59</v>
      </c>
      <c r="G1946" s="30">
        <v>639</v>
      </c>
      <c r="H1946" s="4">
        <v>45812</v>
      </c>
      <c r="I1946" s="30">
        <v>45811</v>
      </c>
      <c r="J1946" s="4">
        <v>45722</v>
      </c>
      <c r="K1946" s="4">
        <v>45814</v>
      </c>
      <c r="L1946" s="4"/>
      <c r="M1946" s="4">
        <v>45815</v>
      </c>
      <c r="N1946" s="4"/>
      <c r="O1946" s="4" t="s">
        <v>60</v>
      </c>
      <c r="P1946" s="4" t="s">
        <v>60</v>
      </c>
      <c r="Q1946" s="4" t="s">
        <v>60</v>
      </c>
      <c r="R1946" s="4" t="s">
        <v>60</v>
      </c>
      <c r="S1946" s="4" t="s">
        <v>60</v>
      </c>
      <c r="T1946" s="4">
        <v>45817</v>
      </c>
      <c r="U1946" s="4"/>
      <c r="V1946" s="4"/>
      <c r="W1946" s="4">
        <v>45821</v>
      </c>
      <c r="X1946" s="4"/>
      <c r="Y1946" s="4" t="s">
        <v>60</v>
      </c>
      <c r="Z1946" s="4">
        <v>45823</v>
      </c>
      <c r="AA1946" s="4"/>
      <c r="AB1946" s="4" t="s">
        <v>60</v>
      </c>
      <c r="AC1946" s="4">
        <v>45824</v>
      </c>
      <c r="AD1946" s="4">
        <v>45825</v>
      </c>
      <c r="AE1946" s="4">
        <v>45826</v>
      </c>
      <c r="AF1946" s="4"/>
      <c r="AG1946" s="30" t="s">
        <v>126</v>
      </c>
      <c r="AH1946" s="30" t="s">
        <v>565</v>
      </c>
      <c r="AI1946" s="30" t="s">
        <v>11305</v>
      </c>
      <c r="AJ1946" s="30" t="s">
        <v>303</v>
      </c>
      <c r="AK1946" s="30" t="s">
        <v>100</v>
      </c>
      <c r="AL1946" s="30" t="s">
        <v>389</v>
      </c>
      <c r="AM1946" s="30" t="s">
        <v>390</v>
      </c>
      <c r="AN1946" s="30">
        <v>13.089689999999999</v>
      </c>
      <c r="AO1946" s="30" t="s">
        <v>68</v>
      </c>
      <c r="AP1946" s="30"/>
      <c r="AQ1946" s="30"/>
      <c r="AR1946" s="30" t="s">
        <v>68</v>
      </c>
      <c r="AS1946" s="30"/>
      <c r="AT1946" s="30"/>
      <c r="AU1946" s="30" t="s">
        <v>847</v>
      </c>
      <c r="AV1946" s="30" t="s">
        <v>848</v>
      </c>
      <c r="AW1946" s="30">
        <v>57.252479999999998</v>
      </c>
      <c r="AX1946" s="30" t="s">
        <v>11306</v>
      </c>
      <c r="AY1946" s="30" t="s">
        <v>11307</v>
      </c>
      <c r="AZ1946" s="3">
        <v>639</v>
      </c>
      <c r="BA1946" s="30" t="s">
        <v>60</v>
      </c>
      <c r="BB1946" s="30">
        <v>639</v>
      </c>
      <c r="BC1946" s="30" t="s">
        <v>60</v>
      </c>
      <c r="BD1946" s="30" t="s">
        <v>60</v>
      </c>
      <c r="BE1946" s="30" t="s">
        <v>60</v>
      </c>
      <c r="BF1946" s="35" t="str">
        <f>IFERROR(VLOOKUP(Data_Power_app[[#This Row],[PRO ODER]],'Result'!A:C,3,0),"")</f>
        <v>LAMINATION 1</v>
      </c>
      <c r="BG1946" s="14" t="str">
        <f>IFERROR(VLOOKUP(Data_Power_app[[#This Row],[PRO ODER]]&amp;"LAM_IN",'Real Time'!A:E,4,0),"")</f>
        <v/>
      </c>
      <c r="BH1946" s="37" t="str">
        <f>IF(Data_Power_app[[#This Row],[LAMINATION MACHINE (PLAN)]]="","",IF(Data_Power_app[[#This Row],[LAMINATION MACHINE (REALTIME)]]="","",RIGHT(Data_Power_app[[#This Row],[LAMINATION MACHINE (REALTIME)]],1)=RIGHT(Data_Power_app[[#This Row],[LAMINATION MACHINE (PLAN)]],1)))</f>
        <v/>
      </c>
    </row>
    <row r="1947" spans="1:60" x14ac:dyDescent="0.25">
      <c r="A1947" s="27">
        <v>3246</v>
      </c>
      <c r="B1947" s="30" t="s">
        <v>11308</v>
      </c>
      <c r="C1947" s="30" t="s">
        <v>11309</v>
      </c>
      <c r="D1947" s="30" t="s">
        <v>300</v>
      </c>
      <c r="E1947" s="30" t="s">
        <v>393</v>
      </c>
      <c r="F1947" s="30" t="s">
        <v>59</v>
      </c>
      <c r="G1947" s="30">
        <v>237</v>
      </c>
      <c r="H1947" s="4">
        <v>45812</v>
      </c>
      <c r="I1947" s="30">
        <v>45811</v>
      </c>
      <c r="J1947" s="4">
        <v>45722</v>
      </c>
      <c r="K1947" s="4">
        <v>45814</v>
      </c>
      <c r="L1947" s="4"/>
      <c r="M1947" s="4">
        <v>45815</v>
      </c>
      <c r="N1947" s="4"/>
      <c r="O1947" s="4" t="s">
        <v>60</v>
      </c>
      <c r="P1947" s="4" t="s">
        <v>60</v>
      </c>
      <c r="Q1947" s="4" t="s">
        <v>60</v>
      </c>
      <c r="R1947" s="4" t="s">
        <v>60</v>
      </c>
      <c r="S1947" s="4" t="s">
        <v>60</v>
      </c>
      <c r="T1947" s="4">
        <v>45817</v>
      </c>
      <c r="U1947" s="4"/>
      <c r="V1947" s="4"/>
      <c r="W1947" s="4">
        <v>45821</v>
      </c>
      <c r="X1947" s="4"/>
      <c r="Y1947" s="4" t="s">
        <v>60</v>
      </c>
      <c r="Z1947" s="4">
        <v>45823</v>
      </c>
      <c r="AA1947" s="4"/>
      <c r="AB1947" s="4" t="s">
        <v>60</v>
      </c>
      <c r="AC1947" s="4">
        <v>45824</v>
      </c>
      <c r="AD1947" s="4">
        <v>45825</v>
      </c>
      <c r="AE1947" s="4">
        <v>45826</v>
      </c>
      <c r="AF1947" s="4"/>
      <c r="AG1947" s="30" t="s">
        <v>126</v>
      </c>
      <c r="AH1947" s="30" t="s">
        <v>302</v>
      </c>
      <c r="AI1947" s="30" t="s">
        <v>11310</v>
      </c>
      <c r="AJ1947" s="30" t="s">
        <v>303</v>
      </c>
      <c r="AK1947" s="30" t="s">
        <v>65</v>
      </c>
      <c r="AL1947" s="30" t="s">
        <v>389</v>
      </c>
      <c r="AM1947" s="30" t="s">
        <v>390</v>
      </c>
      <c r="AN1947" s="30">
        <v>3.71577</v>
      </c>
      <c r="AO1947" s="30" t="s">
        <v>68</v>
      </c>
      <c r="AP1947" s="30"/>
      <c r="AQ1947" s="30"/>
      <c r="AR1947" s="30" t="s">
        <v>68</v>
      </c>
      <c r="AS1947" s="30"/>
      <c r="AT1947" s="30"/>
      <c r="AU1947" s="30" t="s">
        <v>397</v>
      </c>
      <c r="AV1947" s="30" t="s">
        <v>398</v>
      </c>
      <c r="AW1947" s="30">
        <v>16.249700000000001</v>
      </c>
      <c r="AX1947" s="30" t="s">
        <v>11311</v>
      </c>
      <c r="AY1947" s="30" t="s">
        <v>11312</v>
      </c>
      <c r="AZ1947" s="3">
        <v>237</v>
      </c>
      <c r="BA1947" s="30" t="s">
        <v>60</v>
      </c>
      <c r="BB1947" s="30">
        <v>237</v>
      </c>
      <c r="BC1947" s="30" t="s">
        <v>60</v>
      </c>
      <c r="BD1947" s="30" t="s">
        <v>60</v>
      </c>
      <c r="BE1947" s="30" t="s">
        <v>60</v>
      </c>
      <c r="BF1947" s="35" t="str">
        <f>IFERROR(VLOOKUP(Data_Power_app[[#This Row],[PRO ODER]],'Result'!A:C,3,0),"")</f>
        <v>LAMINATION 1</v>
      </c>
      <c r="BG1947" s="14" t="str">
        <f>IFERROR(VLOOKUP(Data_Power_app[[#This Row],[PRO ODER]]&amp;"LAM_IN",'Real Time'!A:E,4,0),"")</f>
        <v/>
      </c>
      <c r="BH1947" s="37" t="str">
        <f>IF(Data_Power_app[[#This Row],[LAMINATION MACHINE (PLAN)]]="","",IF(Data_Power_app[[#This Row],[LAMINATION MACHINE (REALTIME)]]="","",RIGHT(Data_Power_app[[#This Row],[LAMINATION MACHINE (REALTIME)]],1)=RIGHT(Data_Power_app[[#This Row],[LAMINATION MACHINE (PLAN)]],1)))</f>
        <v/>
      </c>
    </row>
    <row r="1948" spans="1:60" x14ac:dyDescent="0.25">
      <c r="A1948" s="27">
        <v>3247</v>
      </c>
      <c r="B1948" s="30" t="s">
        <v>11313</v>
      </c>
      <c r="C1948" s="30" t="s">
        <v>11314</v>
      </c>
      <c r="D1948" s="30" t="s">
        <v>300</v>
      </c>
      <c r="E1948" s="30" t="s">
        <v>393</v>
      </c>
      <c r="F1948" s="30" t="s">
        <v>59</v>
      </c>
      <c r="G1948" s="30">
        <v>1071</v>
      </c>
      <c r="H1948" s="4">
        <v>45812</v>
      </c>
      <c r="I1948" s="30">
        <v>45811</v>
      </c>
      <c r="J1948" s="4">
        <v>45722</v>
      </c>
      <c r="K1948" s="4">
        <v>45814</v>
      </c>
      <c r="L1948" s="4"/>
      <c r="M1948" s="4">
        <v>45815</v>
      </c>
      <c r="N1948" s="4"/>
      <c r="O1948" s="4" t="s">
        <v>60</v>
      </c>
      <c r="P1948" s="4" t="s">
        <v>60</v>
      </c>
      <c r="Q1948" s="4" t="s">
        <v>60</v>
      </c>
      <c r="R1948" s="4" t="s">
        <v>60</v>
      </c>
      <c r="S1948" s="4" t="s">
        <v>60</v>
      </c>
      <c r="T1948" s="4">
        <v>45817</v>
      </c>
      <c r="U1948" s="4"/>
      <c r="V1948" s="4"/>
      <c r="W1948" s="4">
        <v>45821</v>
      </c>
      <c r="X1948" s="4"/>
      <c r="Y1948" s="4" t="s">
        <v>60</v>
      </c>
      <c r="Z1948" s="4">
        <v>45823</v>
      </c>
      <c r="AA1948" s="4"/>
      <c r="AB1948" s="4" t="s">
        <v>60</v>
      </c>
      <c r="AC1948" s="4">
        <v>45824</v>
      </c>
      <c r="AD1948" s="4">
        <v>45825</v>
      </c>
      <c r="AE1948" s="4">
        <v>45826</v>
      </c>
      <c r="AF1948" s="4"/>
      <c r="AG1948" s="30" t="s">
        <v>126</v>
      </c>
      <c r="AH1948" s="30" t="s">
        <v>302</v>
      </c>
      <c r="AI1948" s="30" t="s">
        <v>11310</v>
      </c>
      <c r="AJ1948" s="30" t="s">
        <v>303</v>
      </c>
      <c r="AK1948" s="30" t="s">
        <v>65</v>
      </c>
      <c r="AL1948" s="30" t="s">
        <v>389</v>
      </c>
      <c r="AM1948" s="30" t="s">
        <v>390</v>
      </c>
      <c r="AN1948" s="30">
        <v>17.67126</v>
      </c>
      <c r="AO1948" s="30" t="s">
        <v>68</v>
      </c>
      <c r="AP1948" s="30"/>
      <c r="AQ1948" s="30"/>
      <c r="AR1948" s="30" t="s">
        <v>68</v>
      </c>
      <c r="AS1948" s="30"/>
      <c r="AT1948" s="30"/>
      <c r="AU1948" s="30" t="s">
        <v>397</v>
      </c>
      <c r="AV1948" s="30" t="s">
        <v>398</v>
      </c>
      <c r="AW1948" s="30">
        <v>77.281459999999996</v>
      </c>
      <c r="AX1948" s="30" t="s">
        <v>11311</v>
      </c>
      <c r="AY1948" s="30" t="s">
        <v>11312</v>
      </c>
      <c r="AZ1948" s="3">
        <v>1071</v>
      </c>
      <c r="BA1948" s="30" t="s">
        <v>60</v>
      </c>
      <c r="BB1948" s="30">
        <v>1071</v>
      </c>
      <c r="BC1948" s="30" t="s">
        <v>60</v>
      </c>
      <c r="BD1948" s="30" t="s">
        <v>60</v>
      </c>
      <c r="BE1948" s="30" t="s">
        <v>60</v>
      </c>
      <c r="BF1948" s="35" t="str">
        <f>IFERROR(VLOOKUP(Data_Power_app[[#This Row],[PRO ODER]],'Result'!A:C,3,0),"")</f>
        <v>LAMINATION 1</v>
      </c>
      <c r="BG1948" s="14" t="str">
        <f>IFERROR(VLOOKUP(Data_Power_app[[#This Row],[PRO ODER]]&amp;"LAM_IN",'Real Time'!A:E,4,0),"")</f>
        <v/>
      </c>
      <c r="BH1948" s="37" t="str">
        <f>IF(Data_Power_app[[#This Row],[LAMINATION MACHINE (PLAN)]]="","",IF(Data_Power_app[[#This Row],[LAMINATION MACHINE (REALTIME)]]="","",RIGHT(Data_Power_app[[#This Row],[LAMINATION MACHINE (REALTIME)]],1)=RIGHT(Data_Power_app[[#This Row],[LAMINATION MACHINE (PLAN)]],1)))</f>
        <v/>
      </c>
    </row>
    <row r="1949" spans="1:60" x14ac:dyDescent="0.25">
      <c r="A1949" s="27">
        <v>3249</v>
      </c>
      <c r="B1949" s="30" t="s">
        <v>11315</v>
      </c>
      <c r="C1949" s="30" t="s">
        <v>11316</v>
      </c>
      <c r="D1949" s="30" t="s">
        <v>300</v>
      </c>
      <c r="E1949" s="30" t="s">
        <v>393</v>
      </c>
      <c r="F1949" s="30" t="s">
        <v>59</v>
      </c>
      <c r="G1949" s="30">
        <v>387</v>
      </c>
      <c r="H1949" s="4">
        <v>45812</v>
      </c>
      <c r="I1949" s="30">
        <v>45811</v>
      </c>
      <c r="J1949" s="4">
        <v>45722</v>
      </c>
      <c r="K1949" s="4">
        <v>45814</v>
      </c>
      <c r="L1949" s="4"/>
      <c r="M1949" s="4">
        <v>45815</v>
      </c>
      <c r="N1949" s="4"/>
      <c r="O1949" s="4" t="s">
        <v>60</v>
      </c>
      <c r="P1949" s="4" t="s">
        <v>60</v>
      </c>
      <c r="Q1949" s="4" t="s">
        <v>60</v>
      </c>
      <c r="R1949" s="4" t="s">
        <v>60</v>
      </c>
      <c r="S1949" s="4" t="s">
        <v>60</v>
      </c>
      <c r="T1949" s="4">
        <v>45817</v>
      </c>
      <c r="U1949" s="4"/>
      <c r="V1949" s="4"/>
      <c r="W1949" s="4">
        <v>45822</v>
      </c>
      <c r="X1949" s="4"/>
      <c r="Y1949" s="4" t="s">
        <v>60</v>
      </c>
      <c r="Z1949" s="4">
        <v>45823</v>
      </c>
      <c r="AA1949" s="4"/>
      <c r="AB1949" s="4" t="s">
        <v>60</v>
      </c>
      <c r="AC1949" s="4">
        <v>45824</v>
      </c>
      <c r="AD1949" s="4">
        <v>45825</v>
      </c>
      <c r="AE1949" s="4">
        <v>45826</v>
      </c>
      <c r="AF1949" s="4"/>
      <c r="AG1949" s="30" t="s">
        <v>126</v>
      </c>
      <c r="AH1949" s="30" t="s">
        <v>302</v>
      </c>
      <c r="AI1949" s="30" t="s">
        <v>1279</v>
      </c>
      <c r="AJ1949" s="30" t="s">
        <v>303</v>
      </c>
      <c r="AK1949" s="30" t="s">
        <v>65</v>
      </c>
      <c r="AL1949" s="30" t="s">
        <v>389</v>
      </c>
      <c r="AM1949" s="30" t="s">
        <v>390</v>
      </c>
      <c r="AN1949" s="30">
        <v>6.0235000000000003</v>
      </c>
      <c r="AO1949" s="30" t="s">
        <v>68</v>
      </c>
      <c r="AP1949" s="30"/>
      <c r="AQ1949" s="30"/>
      <c r="AR1949" s="30" t="s">
        <v>68</v>
      </c>
      <c r="AS1949" s="30"/>
      <c r="AT1949" s="30"/>
      <c r="AU1949" s="30" t="s">
        <v>391</v>
      </c>
      <c r="AV1949" s="30" t="s">
        <v>392</v>
      </c>
      <c r="AW1949" s="30">
        <v>26.341650000000001</v>
      </c>
      <c r="AX1949" s="30" t="s">
        <v>509</v>
      </c>
      <c r="AY1949" s="30" t="s">
        <v>510</v>
      </c>
      <c r="AZ1949" s="3">
        <v>387</v>
      </c>
      <c r="BA1949" s="30" t="s">
        <v>60</v>
      </c>
      <c r="BB1949" s="30">
        <v>387</v>
      </c>
      <c r="BC1949" s="30" t="s">
        <v>60</v>
      </c>
      <c r="BD1949" s="30" t="s">
        <v>60</v>
      </c>
      <c r="BE1949" s="30" t="s">
        <v>60</v>
      </c>
      <c r="BF1949" s="35" t="str">
        <f>IFERROR(VLOOKUP(Data_Power_app[[#This Row],[PRO ODER]],'Result'!A:C,3,0),"")</f>
        <v>LAMINATION 1</v>
      </c>
      <c r="BG1949" s="14" t="str">
        <f>IFERROR(VLOOKUP(Data_Power_app[[#This Row],[PRO ODER]]&amp;"LAM_IN",'Real Time'!A:E,4,0),"")</f>
        <v/>
      </c>
      <c r="BH1949" s="37" t="str">
        <f>IF(Data_Power_app[[#This Row],[LAMINATION MACHINE (PLAN)]]="","",IF(Data_Power_app[[#This Row],[LAMINATION MACHINE (REALTIME)]]="","",RIGHT(Data_Power_app[[#This Row],[LAMINATION MACHINE (REALTIME)]],1)=RIGHT(Data_Power_app[[#This Row],[LAMINATION MACHINE (PLAN)]],1)))</f>
        <v/>
      </c>
    </row>
    <row r="1950" spans="1:60" x14ac:dyDescent="0.25">
      <c r="A1950" s="27">
        <v>3250</v>
      </c>
      <c r="B1950" s="30" t="s">
        <v>11317</v>
      </c>
      <c r="C1950" s="30" t="s">
        <v>11318</v>
      </c>
      <c r="D1950" s="30" t="s">
        <v>300</v>
      </c>
      <c r="E1950" s="30" t="s">
        <v>393</v>
      </c>
      <c r="F1950" s="30" t="s">
        <v>59</v>
      </c>
      <c r="G1950" s="30">
        <v>606</v>
      </c>
      <c r="H1950" s="4">
        <v>45812</v>
      </c>
      <c r="I1950" s="30">
        <v>45811</v>
      </c>
      <c r="J1950" s="4">
        <v>45722</v>
      </c>
      <c r="K1950" s="4">
        <v>45814</v>
      </c>
      <c r="L1950" s="4"/>
      <c r="M1950" s="4">
        <v>45815</v>
      </c>
      <c r="N1950" s="4"/>
      <c r="O1950" s="4" t="s">
        <v>60</v>
      </c>
      <c r="P1950" s="4" t="s">
        <v>60</v>
      </c>
      <c r="Q1950" s="4" t="s">
        <v>60</v>
      </c>
      <c r="R1950" s="4" t="s">
        <v>60</v>
      </c>
      <c r="S1950" s="4" t="s">
        <v>60</v>
      </c>
      <c r="T1950" s="4">
        <v>45817</v>
      </c>
      <c r="U1950" s="4"/>
      <c r="V1950" s="4"/>
      <c r="W1950" s="4">
        <v>45822</v>
      </c>
      <c r="X1950" s="4"/>
      <c r="Y1950" s="4" t="s">
        <v>60</v>
      </c>
      <c r="Z1950" s="4">
        <v>45823</v>
      </c>
      <c r="AA1950" s="4"/>
      <c r="AB1950" s="4" t="s">
        <v>60</v>
      </c>
      <c r="AC1950" s="4">
        <v>45824</v>
      </c>
      <c r="AD1950" s="4">
        <v>45825</v>
      </c>
      <c r="AE1950" s="4">
        <v>45826</v>
      </c>
      <c r="AF1950" s="4"/>
      <c r="AG1950" s="30" t="s">
        <v>126</v>
      </c>
      <c r="AH1950" s="30" t="s">
        <v>302</v>
      </c>
      <c r="AI1950" s="30" t="s">
        <v>1279</v>
      </c>
      <c r="AJ1950" s="30" t="s">
        <v>303</v>
      </c>
      <c r="AK1950" s="30" t="s">
        <v>65</v>
      </c>
      <c r="AL1950" s="30" t="s">
        <v>389</v>
      </c>
      <c r="AM1950" s="30" t="s">
        <v>390</v>
      </c>
      <c r="AN1950" s="30">
        <v>9.79542</v>
      </c>
      <c r="AO1950" s="30" t="s">
        <v>68</v>
      </c>
      <c r="AP1950" s="30"/>
      <c r="AQ1950" s="30"/>
      <c r="AR1950" s="30" t="s">
        <v>68</v>
      </c>
      <c r="AS1950" s="30"/>
      <c r="AT1950" s="30"/>
      <c r="AU1950" s="30" t="s">
        <v>391</v>
      </c>
      <c r="AV1950" s="30" t="s">
        <v>392</v>
      </c>
      <c r="AW1950" s="30">
        <v>42.837620000000001</v>
      </c>
      <c r="AX1950" s="30" t="s">
        <v>509</v>
      </c>
      <c r="AY1950" s="30" t="s">
        <v>510</v>
      </c>
      <c r="AZ1950" s="3">
        <v>606</v>
      </c>
      <c r="BA1950" s="30" t="s">
        <v>60</v>
      </c>
      <c r="BB1950" s="30">
        <v>606</v>
      </c>
      <c r="BC1950" s="30" t="s">
        <v>60</v>
      </c>
      <c r="BD1950" s="30" t="s">
        <v>60</v>
      </c>
      <c r="BE1950" s="30" t="s">
        <v>60</v>
      </c>
      <c r="BF1950" s="35" t="str">
        <f>IFERROR(VLOOKUP(Data_Power_app[[#This Row],[PRO ODER]],'Result'!A:C,3,0),"")</f>
        <v>LAMINATION 1</v>
      </c>
      <c r="BG1950" s="14" t="str">
        <f>IFERROR(VLOOKUP(Data_Power_app[[#This Row],[PRO ODER]]&amp;"LAM_IN",'Real Time'!A:E,4,0),"")</f>
        <v/>
      </c>
      <c r="BH1950" s="37" t="str">
        <f>IF(Data_Power_app[[#This Row],[LAMINATION MACHINE (PLAN)]]="","",IF(Data_Power_app[[#This Row],[LAMINATION MACHINE (REALTIME)]]="","",RIGHT(Data_Power_app[[#This Row],[LAMINATION MACHINE (REALTIME)]],1)=RIGHT(Data_Power_app[[#This Row],[LAMINATION MACHINE (PLAN)]],1)))</f>
        <v/>
      </c>
    </row>
    <row r="1951" spans="1:60" x14ac:dyDescent="0.25">
      <c r="A1951" s="27">
        <v>3251</v>
      </c>
      <c r="B1951" s="30" t="s">
        <v>11319</v>
      </c>
      <c r="C1951" s="30" t="s">
        <v>11320</v>
      </c>
      <c r="D1951" s="30" t="s">
        <v>300</v>
      </c>
      <c r="E1951" s="30" t="s">
        <v>393</v>
      </c>
      <c r="F1951" s="30" t="s">
        <v>59</v>
      </c>
      <c r="G1951" s="30">
        <v>264</v>
      </c>
      <c r="H1951" s="4">
        <v>45812</v>
      </c>
      <c r="I1951" s="30">
        <v>45811</v>
      </c>
      <c r="J1951" s="4">
        <v>45722</v>
      </c>
      <c r="K1951" s="4">
        <v>45814</v>
      </c>
      <c r="L1951" s="4"/>
      <c r="M1951" s="4">
        <v>45815</v>
      </c>
      <c r="N1951" s="4"/>
      <c r="O1951" s="4" t="s">
        <v>60</v>
      </c>
      <c r="P1951" s="4" t="s">
        <v>60</v>
      </c>
      <c r="Q1951" s="4" t="s">
        <v>60</v>
      </c>
      <c r="R1951" s="4" t="s">
        <v>60</v>
      </c>
      <c r="S1951" s="4" t="s">
        <v>60</v>
      </c>
      <c r="T1951" s="4">
        <v>45817</v>
      </c>
      <c r="U1951" s="4"/>
      <c r="V1951" s="4"/>
      <c r="W1951" s="4">
        <v>45822</v>
      </c>
      <c r="X1951" s="4"/>
      <c r="Y1951" s="4" t="s">
        <v>60</v>
      </c>
      <c r="Z1951" s="4">
        <v>45823</v>
      </c>
      <c r="AA1951" s="4"/>
      <c r="AB1951" s="4" t="s">
        <v>60</v>
      </c>
      <c r="AC1951" s="4">
        <v>45824</v>
      </c>
      <c r="AD1951" s="4">
        <v>45825</v>
      </c>
      <c r="AE1951" s="4">
        <v>45826</v>
      </c>
      <c r="AF1951" s="4"/>
      <c r="AG1951" s="30" t="s">
        <v>126</v>
      </c>
      <c r="AH1951" s="30" t="s">
        <v>302</v>
      </c>
      <c r="AI1951" s="30" t="s">
        <v>1279</v>
      </c>
      <c r="AJ1951" s="30" t="s">
        <v>303</v>
      </c>
      <c r="AK1951" s="30" t="s">
        <v>65</v>
      </c>
      <c r="AL1951" s="30" t="s">
        <v>389</v>
      </c>
      <c r="AM1951" s="30" t="s">
        <v>390</v>
      </c>
      <c r="AN1951" s="30">
        <v>4.1077000000000004</v>
      </c>
      <c r="AO1951" s="30" t="s">
        <v>68</v>
      </c>
      <c r="AP1951" s="30"/>
      <c r="AQ1951" s="30"/>
      <c r="AR1951" s="30" t="s">
        <v>68</v>
      </c>
      <c r="AS1951" s="30"/>
      <c r="AT1951" s="30"/>
      <c r="AU1951" s="30" t="s">
        <v>391</v>
      </c>
      <c r="AV1951" s="30" t="s">
        <v>392</v>
      </c>
      <c r="AW1951" s="30">
        <v>17.9636</v>
      </c>
      <c r="AX1951" s="30" t="s">
        <v>509</v>
      </c>
      <c r="AY1951" s="30" t="s">
        <v>510</v>
      </c>
      <c r="AZ1951" s="3">
        <v>264</v>
      </c>
      <c r="BA1951" s="30" t="s">
        <v>60</v>
      </c>
      <c r="BB1951" s="30">
        <v>264</v>
      </c>
      <c r="BC1951" s="30" t="s">
        <v>60</v>
      </c>
      <c r="BD1951" s="30" t="s">
        <v>60</v>
      </c>
      <c r="BE1951" s="30" t="s">
        <v>60</v>
      </c>
      <c r="BF1951" s="35" t="str">
        <f>IFERROR(VLOOKUP(Data_Power_app[[#This Row],[PRO ODER]],'Result'!A:C,3,0),"")</f>
        <v>LAMINATION 1</v>
      </c>
      <c r="BG1951" s="14" t="str">
        <f>IFERROR(VLOOKUP(Data_Power_app[[#This Row],[PRO ODER]]&amp;"LAM_IN",'Real Time'!A:E,4,0),"")</f>
        <v/>
      </c>
      <c r="BH1951" s="37" t="str">
        <f>IF(Data_Power_app[[#This Row],[LAMINATION MACHINE (PLAN)]]="","",IF(Data_Power_app[[#This Row],[LAMINATION MACHINE (REALTIME)]]="","",RIGHT(Data_Power_app[[#This Row],[LAMINATION MACHINE (REALTIME)]],1)=RIGHT(Data_Power_app[[#This Row],[LAMINATION MACHINE (PLAN)]],1)))</f>
        <v/>
      </c>
    </row>
    <row r="1952" spans="1:60" x14ac:dyDescent="0.25">
      <c r="A1952" s="27">
        <v>3257</v>
      </c>
      <c r="B1952" s="30" t="s">
        <v>11321</v>
      </c>
      <c r="C1952" s="30" t="s">
        <v>11322</v>
      </c>
      <c r="D1952" s="30" t="s">
        <v>300</v>
      </c>
      <c r="E1952" s="30" t="s">
        <v>393</v>
      </c>
      <c r="F1952" s="30" t="s">
        <v>59</v>
      </c>
      <c r="G1952" s="30">
        <v>1011</v>
      </c>
      <c r="H1952" s="4">
        <v>45812</v>
      </c>
      <c r="I1952" s="30">
        <v>45811</v>
      </c>
      <c r="J1952" s="4">
        <v>45722</v>
      </c>
      <c r="K1952" s="4">
        <v>45814</v>
      </c>
      <c r="L1952" s="4"/>
      <c r="M1952" s="4">
        <v>45815</v>
      </c>
      <c r="N1952" s="4"/>
      <c r="O1952" s="4" t="s">
        <v>60</v>
      </c>
      <c r="P1952" s="4" t="s">
        <v>60</v>
      </c>
      <c r="Q1952" s="4" t="s">
        <v>60</v>
      </c>
      <c r="R1952" s="4" t="s">
        <v>60</v>
      </c>
      <c r="S1952" s="4" t="s">
        <v>60</v>
      </c>
      <c r="T1952" s="4">
        <v>45817</v>
      </c>
      <c r="U1952" s="4"/>
      <c r="V1952" s="4"/>
      <c r="W1952" s="4">
        <v>45821</v>
      </c>
      <c r="X1952" s="4"/>
      <c r="Y1952" s="4" t="s">
        <v>60</v>
      </c>
      <c r="Z1952" s="4">
        <v>45823</v>
      </c>
      <c r="AA1952" s="4"/>
      <c r="AB1952" s="4" t="s">
        <v>60</v>
      </c>
      <c r="AC1952" s="4">
        <v>45824</v>
      </c>
      <c r="AD1952" s="4">
        <v>45825</v>
      </c>
      <c r="AE1952" s="4">
        <v>45826</v>
      </c>
      <c r="AF1952" s="4"/>
      <c r="AG1952" s="30" t="s">
        <v>126</v>
      </c>
      <c r="AH1952" s="30" t="s">
        <v>302</v>
      </c>
      <c r="AI1952" s="30" t="s">
        <v>1131</v>
      </c>
      <c r="AJ1952" s="30" t="s">
        <v>303</v>
      </c>
      <c r="AK1952" s="30" t="s">
        <v>100</v>
      </c>
      <c r="AL1952" s="30" t="s">
        <v>395</v>
      </c>
      <c r="AM1952" s="30" t="s">
        <v>396</v>
      </c>
      <c r="AN1952" s="30">
        <v>19.268090000000001</v>
      </c>
      <c r="AO1952" s="30" t="s">
        <v>68</v>
      </c>
      <c r="AP1952" s="30"/>
      <c r="AQ1952" s="30"/>
      <c r="AR1952" s="30" t="s">
        <v>68</v>
      </c>
      <c r="AS1952" s="30"/>
      <c r="AT1952" s="30"/>
      <c r="AU1952" s="30" t="s">
        <v>397</v>
      </c>
      <c r="AV1952" s="30" t="s">
        <v>398</v>
      </c>
      <c r="AW1952" s="30">
        <v>84.27252</v>
      </c>
      <c r="AX1952" s="30" t="s">
        <v>889</v>
      </c>
      <c r="AY1952" s="30" t="s">
        <v>810</v>
      </c>
      <c r="AZ1952" s="3">
        <v>1011</v>
      </c>
      <c r="BA1952" s="30" t="s">
        <v>60</v>
      </c>
      <c r="BB1952" s="30">
        <v>1011</v>
      </c>
      <c r="BC1952" s="30" t="s">
        <v>60</v>
      </c>
      <c r="BD1952" s="30" t="s">
        <v>60</v>
      </c>
      <c r="BE1952" s="30" t="s">
        <v>60</v>
      </c>
      <c r="BF1952" s="35" t="str">
        <f>IFERROR(VLOOKUP(Data_Power_app[[#This Row],[PRO ODER]],'Result'!A:C,3,0),"")</f>
        <v>LAMINATION 1</v>
      </c>
      <c r="BG1952" s="14" t="str">
        <f>IFERROR(VLOOKUP(Data_Power_app[[#This Row],[PRO ODER]]&amp;"LAM_IN",'Real Time'!A:E,4,0),"")</f>
        <v/>
      </c>
      <c r="BH1952" s="37" t="str">
        <f>IF(Data_Power_app[[#This Row],[LAMINATION MACHINE (PLAN)]]="","",IF(Data_Power_app[[#This Row],[LAMINATION MACHINE (REALTIME)]]="","",RIGHT(Data_Power_app[[#This Row],[LAMINATION MACHINE (REALTIME)]],1)=RIGHT(Data_Power_app[[#This Row],[LAMINATION MACHINE (PLAN)]],1)))</f>
        <v/>
      </c>
    </row>
    <row r="1953" spans="1:60" x14ac:dyDescent="0.25">
      <c r="A1953" s="27">
        <v>3258</v>
      </c>
      <c r="B1953" s="30" t="s">
        <v>11323</v>
      </c>
      <c r="C1953" s="30" t="s">
        <v>11324</v>
      </c>
      <c r="D1953" s="30" t="s">
        <v>300</v>
      </c>
      <c r="E1953" s="30" t="s">
        <v>393</v>
      </c>
      <c r="F1953" s="30" t="s">
        <v>59</v>
      </c>
      <c r="G1953" s="30">
        <v>237</v>
      </c>
      <c r="H1953" s="4">
        <v>45812</v>
      </c>
      <c r="I1953" s="30">
        <v>45811</v>
      </c>
      <c r="J1953" s="4">
        <v>45722</v>
      </c>
      <c r="K1953" s="4">
        <v>45814</v>
      </c>
      <c r="L1953" s="4"/>
      <c r="M1953" s="4">
        <v>45815</v>
      </c>
      <c r="N1953" s="4"/>
      <c r="O1953" s="4" t="s">
        <v>60</v>
      </c>
      <c r="P1953" s="4" t="s">
        <v>60</v>
      </c>
      <c r="Q1953" s="4" t="s">
        <v>60</v>
      </c>
      <c r="R1953" s="4" t="s">
        <v>60</v>
      </c>
      <c r="S1953" s="4" t="s">
        <v>60</v>
      </c>
      <c r="T1953" s="4">
        <v>45817</v>
      </c>
      <c r="U1953" s="4"/>
      <c r="V1953" s="4"/>
      <c r="W1953" s="4">
        <v>45821</v>
      </c>
      <c r="X1953" s="4"/>
      <c r="Y1953" s="4" t="s">
        <v>60</v>
      </c>
      <c r="Z1953" s="4">
        <v>45823</v>
      </c>
      <c r="AA1953" s="4"/>
      <c r="AB1953" s="4" t="s">
        <v>60</v>
      </c>
      <c r="AC1953" s="4">
        <v>45824</v>
      </c>
      <c r="AD1953" s="4">
        <v>45825</v>
      </c>
      <c r="AE1953" s="4">
        <v>45826</v>
      </c>
      <c r="AF1953" s="4"/>
      <c r="AG1953" s="30" t="s">
        <v>126</v>
      </c>
      <c r="AH1953" s="30" t="s">
        <v>302</v>
      </c>
      <c r="AI1953" s="30" t="s">
        <v>1131</v>
      </c>
      <c r="AJ1953" s="30" t="s">
        <v>303</v>
      </c>
      <c r="AK1953" s="30" t="s">
        <v>100</v>
      </c>
      <c r="AL1953" s="30" t="s">
        <v>395</v>
      </c>
      <c r="AM1953" s="30" t="s">
        <v>396</v>
      </c>
      <c r="AN1953" s="30">
        <v>4.5308200000000003</v>
      </c>
      <c r="AO1953" s="30" t="s">
        <v>68</v>
      </c>
      <c r="AP1953" s="30"/>
      <c r="AQ1953" s="30"/>
      <c r="AR1953" s="30" t="s">
        <v>68</v>
      </c>
      <c r="AS1953" s="30"/>
      <c r="AT1953" s="30"/>
      <c r="AU1953" s="30" t="s">
        <v>397</v>
      </c>
      <c r="AV1953" s="30" t="s">
        <v>398</v>
      </c>
      <c r="AW1953" s="30">
        <v>19.81644</v>
      </c>
      <c r="AX1953" s="30" t="s">
        <v>889</v>
      </c>
      <c r="AY1953" s="30" t="s">
        <v>810</v>
      </c>
      <c r="AZ1953" s="3">
        <v>237</v>
      </c>
      <c r="BA1953" s="30" t="s">
        <v>60</v>
      </c>
      <c r="BB1953" s="30">
        <v>237</v>
      </c>
      <c r="BC1953" s="30" t="s">
        <v>60</v>
      </c>
      <c r="BD1953" s="30" t="s">
        <v>60</v>
      </c>
      <c r="BE1953" s="30" t="s">
        <v>60</v>
      </c>
      <c r="BF1953" s="35" t="str">
        <f>IFERROR(VLOOKUP(Data_Power_app[[#This Row],[PRO ODER]],'Result'!A:C,3,0),"")</f>
        <v>LAMINATION 1</v>
      </c>
      <c r="BG1953" s="14" t="str">
        <f>IFERROR(VLOOKUP(Data_Power_app[[#This Row],[PRO ODER]]&amp;"LAM_IN",'Real Time'!A:E,4,0),"")</f>
        <v/>
      </c>
      <c r="BH1953" s="37" t="str">
        <f>IF(Data_Power_app[[#This Row],[LAMINATION MACHINE (PLAN)]]="","",IF(Data_Power_app[[#This Row],[LAMINATION MACHINE (REALTIME)]]="","",RIGHT(Data_Power_app[[#This Row],[LAMINATION MACHINE (REALTIME)]],1)=RIGHT(Data_Power_app[[#This Row],[LAMINATION MACHINE (PLAN)]],1)))</f>
        <v/>
      </c>
    </row>
    <row r="1954" spans="1:60" x14ac:dyDescent="0.25">
      <c r="A1954" s="27">
        <v>3259</v>
      </c>
      <c r="B1954" s="30" t="s">
        <v>11325</v>
      </c>
      <c r="C1954" s="30" t="s">
        <v>11326</v>
      </c>
      <c r="D1954" s="30" t="s">
        <v>300</v>
      </c>
      <c r="E1954" s="30" t="s">
        <v>393</v>
      </c>
      <c r="F1954" s="30" t="s">
        <v>59</v>
      </c>
      <c r="G1954" s="30">
        <v>903</v>
      </c>
      <c r="H1954" s="4">
        <v>45812</v>
      </c>
      <c r="I1954" s="30">
        <v>45811</v>
      </c>
      <c r="J1954" s="4">
        <v>45722</v>
      </c>
      <c r="K1954" s="4">
        <v>45814</v>
      </c>
      <c r="L1954" s="4"/>
      <c r="M1954" s="4">
        <v>45815</v>
      </c>
      <c r="N1954" s="4"/>
      <c r="O1954" s="4" t="s">
        <v>60</v>
      </c>
      <c r="P1954" s="4" t="s">
        <v>60</v>
      </c>
      <c r="Q1954" s="4" t="s">
        <v>60</v>
      </c>
      <c r="R1954" s="4" t="s">
        <v>60</v>
      </c>
      <c r="S1954" s="4" t="s">
        <v>60</v>
      </c>
      <c r="T1954" s="4">
        <v>45817</v>
      </c>
      <c r="U1954" s="4"/>
      <c r="V1954" s="4"/>
      <c r="W1954" s="4">
        <v>45821</v>
      </c>
      <c r="X1954" s="4"/>
      <c r="Y1954" s="4" t="s">
        <v>60</v>
      </c>
      <c r="Z1954" s="4">
        <v>45823</v>
      </c>
      <c r="AA1954" s="4"/>
      <c r="AB1954" s="4" t="s">
        <v>60</v>
      </c>
      <c r="AC1954" s="4">
        <v>45824</v>
      </c>
      <c r="AD1954" s="4">
        <v>45825</v>
      </c>
      <c r="AE1954" s="4">
        <v>45826</v>
      </c>
      <c r="AF1954" s="4"/>
      <c r="AG1954" s="30" t="s">
        <v>126</v>
      </c>
      <c r="AH1954" s="30" t="s">
        <v>302</v>
      </c>
      <c r="AI1954" s="30" t="s">
        <v>1131</v>
      </c>
      <c r="AJ1954" s="30" t="s">
        <v>303</v>
      </c>
      <c r="AK1954" s="30" t="s">
        <v>100</v>
      </c>
      <c r="AL1954" s="30" t="s">
        <v>395</v>
      </c>
      <c r="AM1954" s="30" t="s">
        <v>396</v>
      </c>
      <c r="AN1954" s="30">
        <v>17.159559999999999</v>
      </c>
      <c r="AO1954" s="30" t="s">
        <v>68</v>
      </c>
      <c r="AP1954" s="30"/>
      <c r="AQ1954" s="30"/>
      <c r="AR1954" s="30" t="s">
        <v>68</v>
      </c>
      <c r="AS1954" s="30"/>
      <c r="AT1954" s="30"/>
      <c r="AU1954" s="30" t="s">
        <v>397</v>
      </c>
      <c r="AV1954" s="30" t="s">
        <v>398</v>
      </c>
      <c r="AW1954" s="30">
        <v>75.050359999999998</v>
      </c>
      <c r="AX1954" s="30" t="s">
        <v>889</v>
      </c>
      <c r="AY1954" s="30" t="s">
        <v>810</v>
      </c>
      <c r="AZ1954" s="3">
        <v>903</v>
      </c>
      <c r="BA1954" s="30" t="s">
        <v>60</v>
      </c>
      <c r="BB1954" s="30">
        <v>903</v>
      </c>
      <c r="BC1954" s="30" t="s">
        <v>60</v>
      </c>
      <c r="BD1954" s="30" t="s">
        <v>60</v>
      </c>
      <c r="BE1954" s="30" t="s">
        <v>60</v>
      </c>
      <c r="BF1954" s="35" t="str">
        <f>IFERROR(VLOOKUP(Data_Power_app[[#This Row],[PRO ODER]],'Result'!A:C,3,0),"")</f>
        <v>LAMINATION 1</v>
      </c>
      <c r="BG1954" s="14" t="str">
        <f>IFERROR(VLOOKUP(Data_Power_app[[#This Row],[PRO ODER]]&amp;"LAM_IN",'Real Time'!A:E,4,0),"")</f>
        <v/>
      </c>
      <c r="BH1954" s="37" t="str">
        <f>IF(Data_Power_app[[#This Row],[LAMINATION MACHINE (PLAN)]]="","",IF(Data_Power_app[[#This Row],[LAMINATION MACHINE (REALTIME)]]="","",RIGHT(Data_Power_app[[#This Row],[LAMINATION MACHINE (REALTIME)]],1)=RIGHT(Data_Power_app[[#This Row],[LAMINATION MACHINE (PLAN)]],1)))</f>
        <v/>
      </c>
    </row>
    <row r="1955" spans="1:60" x14ac:dyDescent="0.25">
      <c r="A1955" s="27">
        <v>3260</v>
      </c>
      <c r="B1955" s="30" t="s">
        <v>11327</v>
      </c>
      <c r="C1955" s="30" t="s">
        <v>11328</v>
      </c>
      <c r="D1955" s="30" t="s">
        <v>300</v>
      </c>
      <c r="E1955" s="30" t="s">
        <v>393</v>
      </c>
      <c r="F1955" s="30" t="s">
        <v>59</v>
      </c>
      <c r="G1955" s="30">
        <v>153</v>
      </c>
      <c r="H1955" s="4">
        <v>45812</v>
      </c>
      <c r="I1955" s="30">
        <v>45811</v>
      </c>
      <c r="J1955" s="4">
        <v>45722</v>
      </c>
      <c r="K1955" s="4">
        <v>45814</v>
      </c>
      <c r="L1955" s="4"/>
      <c r="M1955" s="4">
        <v>45815</v>
      </c>
      <c r="N1955" s="4"/>
      <c r="O1955" s="4" t="s">
        <v>60</v>
      </c>
      <c r="P1955" s="4" t="s">
        <v>60</v>
      </c>
      <c r="Q1955" s="4" t="s">
        <v>60</v>
      </c>
      <c r="R1955" s="4" t="s">
        <v>60</v>
      </c>
      <c r="S1955" s="4" t="s">
        <v>60</v>
      </c>
      <c r="T1955" s="4">
        <v>45817</v>
      </c>
      <c r="U1955" s="4"/>
      <c r="V1955" s="4"/>
      <c r="W1955" s="4">
        <v>45821</v>
      </c>
      <c r="X1955" s="4"/>
      <c r="Y1955" s="4" t="s">
        <v>60</v>
      </c>
      <c r="Z1955" s="4">
        <v>45823</v>
      </c>
      <c r="AA1955" s="4"/>
      <c r="AB1955" s="4" t="s">
        <v>60</v>
      </c>
      <c r="AC1955" s="4">
        <v>45824</v>
      </c>
      <c r="AD1955" s="4">
        <v>45825</v>
      </c>
      <c r="AE1955" s="4">
        <v>45826</v>
      </c>
      <c r="AF1955" s="4"/>
      <c r="AG1955" s="30" t="s">
        <v>126</v>
      </c>
      <c r="AH1955" s="30" t="s">
        <v>302</v>
      </c>
      <c r="AI1955" s="30" t="s">
        <v>1131</v>
      </c>
      <c r="AJ1955" s="30" t="s">
        <v>303</v>
      </c>
      <c r="AK1955" s="30" t="s">
        <v>100</v>
      </c>
      <c r="AL1955" s="30" t="s">
        <v>395</v>
      </c>
      <c r="AM1955" s="30" t="s">
        <v>396</v>
      </c>
      <c r="AN1955" s="30">
        <v>3.0374699999999999</v>
      </c>
      <c r="AO1955" s="30" t="s">
        <v>68</v>
      </c>
      <c r="AP1955" s="30"/>
      <c r="AQ1955" s="30"/>
      <c r="AR1955" s="30" t="s">
        <v>68</v>
      </c>
      <c r="AS1955" s="30"/>
      <c r="AT1955" s="30"/>
      <c r="AU1955" s="30" t="s">
        <v>397</v>
      </c>
      <c r="AV1955" s="30" t="s">
        <v>398</v>
      </c>
      <c r="AW1955" s="30">
        <v>13.285349999999999</v>
      </c>
      <c r="AX1955" s="30" t="s">
        <v>889</v>
      </c>
      <c r="AY1955" s="30" t="s">
        <v>810</v>
      </c>
      <c r="AZ1955" s="3">
        <v>153</v>
      </c>
      <c r="BA1955" s="30" t="s">
        <v>60</v>
      </c>
      <c r="BB1955" s="30">
        <v>153</v>
      </c>
      <c r="BC1955" s="30" t="s">
        <v>60</v>
      </c>
      <c r="BD1955" s="30" t="s">
        <v>60</v>
      </c>
      <c r="BE1955" s="30" t="s">
        <v>60</v>
      </c>
      <c r="BF1955" s="35" t="str">
        <f>IFERROR(VLOOKUP(Data_Power_app[[#This Row],[PRO ODER]],'Result'!A:C,3,0),"")</f>
        <v>LAMINATION 1</v>
      </c>
      <c r="BG1955" s="14" t="str">
        <f>IFERROR(VLOOKUP(Data_Power_app[[#This Row],[PRO ODER]]&amp;"LAM_IN",'Real Time'!A:E,4,0),"")</f>
        <v/>
      </c>
      <c r="BH1955" s="37" t="str">
        <f>IF(Data_Power_app[[#This Row],[LAMINATION MACHINE (PLAN)]]="","",IF(Data_Power_app[[#This Row],[LAMINATION MACHINE (REALTIME)]]="","",RIGHT(Data_Power_app[[#This Row],[LAMINATION MACHINE (REALTIME)]],1)=RIGHT(Data_Power_app[[#This Row],[LAMINATION MACHINE (PLAN)]],1)))</f>
        <v/>
      </c>
    </row>
    <row r="1956" spans="1:60" x14ac:dyDescent="0.25">
      <c r="A1956" s="27">
        <v>3261</v>
      </c>
      <c r="B1956" s="30" t="s">
        <v>11329</v>
      </c>
      <c r="C1956" s="30" t="s">
        <v>11330</v>
      </c>
      <c r="D1956" s="30" t="s">
        <v>300</v>
      </c>
      <c r="E1956" s="30" t="s">
        <v>393</v>
      </c>
      <c r="F1956" s="30" t="s">
        <v>59</v>
      </c>
      <c r="G1956" s="30">
        <v>111</v>
      </c>
      <c r="H1956" s="4">
        <v>45812</v>
      </c>
      <c r="I1956" s="30">
        <v>45811</v>
      </c>
      <c r="J1956" s="4">
        <v>45722</v>
      </c>
      <c r="K1956" s="4">
        <v>45814</v>
      </c>
      <c r="L1956" s="4"/>
      <c r="M1956" s="4">
        <v>45815</v>
      </c>
      <c r="N1956" s="4"/>
      <c r="O1956" s="4" t="s">
        <v>60</v>
      </c>
      <c r="P1956" s="4" t="s">
        <v>60</v>
      </c>
      <c r="Q1956" s="4" t="s">
        <v>60</v>
      </c>
      <c r="R1956" s="4" t="s">
        <v>60</v>
      </c>
      <c r="S1956" s="4" t="s">
        <v>60</v>
      </c>
      <c r="T1956" s="4">
        <v>45817</v>
      </c>
      <c r="U1956" s="4"/>
      <c r="V1956" s="4"/>
      <c r="W1956" s="4">
        <v>45821</v>
      </c>
      <c r="X1956" s="4"/>
      <c r="Y1956" s="4" t="s">
        <v>60</v>
      </c>
      <c r="Z1956" s="4">
        <v>45823</v>
      </c>
      <c r="AA1956" s="4"/>
      <c r="AB1956" s="4" t="s">
        <v>60</v>
      </c>
      <c r="AC1956" s="4">
        <v>45824</v>
      </c>
      <c r="AD1956" s="4">
        <v>45825</v>
      </c>
      <c r="AE1956" s="4">
        <v>45826</v>
      </c>
      <c r="AF1956" s="4"/>
      <c r="AG1956" s="30" t="s">
        <v>126</v>
      </c>
      <c r="AH1956" s="30" t="s">
        <v>302</v>
      </c>
      <c r="AI1956" s="30" t="s">
        <v>1131</v>
      </c>
      <c r="AJ1956" s="30" t="s">
        <v>303</v>
      </c>
      <c r="AK1956" s="30" t="s">
        <v>100</v>
      </c>
      <c r="AL1956" s="30" t="s">
        <v>395</v>
      </c>
      <c r="AM1956" s="30" t="s">
        <v>396</v>
      </c>
      <c r="AN1956" s="30">
        <v>2.1180400000000001</v>
      </c>
      <c r="AO1956" s="30" t="s">
        <v>68</v>
      </c>
      <c r="AP1956" s="30"/>
      <c r="AQ1956" s="30"/>
      <c r="AR1956" s="30" t="s">
        <v>68</v>
      </c>
      <c r="AS1956" s="30"/>
      <c r="AT1956" s="30"/>
      <c r="AU1956" s="30" t="s">
        <v>397</v>
      </c>
      <c r="AV1956" s="30" t="s">
        <v>398</v>
      </c>
      <c r="AW1956" s="30">
        <v>9.2638099999999994</v>
      </c>
      <c r="AX1956" s="30" t="s">
        <v>889</v>
      </c>
      <c r="AY1956" s="30" t="s">
        <v>810</v>
      </c>
      <c r="AZ1956" s="3">
        <v>111</v>
      </c>
      <c r="BA1956" s="30" t="s">
        <v>60</v>
      </c>
      <c r="BB1956" s="30">
        <v>111</v>
      </c>
      <c r="BC1956" s="30" t="s">
        <v>60</v>
      </c>
      <c r="BD1956" s="30" t="s">
        <v>60</v>
      </c>
      <c r="BE1956" s="30" t="s">
        <v>60</v>
      </c>
      <c r="BF1956" s="35" t="str">
        <f>IFERROR(VLOOKUP(Data_Power_app[[#This Row],[PRO ODER]],'Result'!A:C,3,0),"")</f>
        <v>LAMINATION 1</v>
      </c>
      <c r="BG1956" s="14" t="str">
        <f>IFERROR(VLOOKUP(Data_Power_app[[#This Row],[PRO ODER]]&amp;"LAM_IN",'Real Time'!A:E,4,0),"")</f>
        <v/>
      </c>
      <c r="BH1956" s="37" t="str">
        <f>IF(Data_Power_app[[#This Row],[LAMINATION MACHINE (PLAN)]]="","",IF(Data_Power_app[[#This Row],[LAMINATION MACHINE (REALTIME)]]="","",RIGHT(Data_Power_app[[#This Row],[LAMINATION MACHINE (REALTIME)]],1)=RIGHT(Data_Power_app[[#This Row],[LAMINATION MACHINE (PLAN)]],1)))</f>
        <v/>
      </c>
    </row>
    <row r="1957" spans="1:60" x14ac:dyDescent="0.25">
      <c r="A1957" s="27">
        <v>3282</v>
      </c>
      <c r="B1957" s="30" t="s">
        <v>11331</v>
      </c>
      <c r="C1957" s="30" t="s">
        <v>11332</v>
      </c>
      <c r="D1957" s="30" t="s">
        <v>86</v>
      </c>
      <c r="E1957" s="30" t="s">
        <v>176</v>
      </c>
      <c r="F1957" s="30" t="s">
        <v>59</v>
      </c>
      <c r="G1957" s="30">
        <v>2110</v>
      </c>
      <c r="H1957" s="4">
        <v>45818</v>
      </c>
      <c r="I1957" s="30">
        <v>45811</v>
      </c>
      <c r="J1957" s="4">
        <v>45722</v>
      </c>
      <c r="K1957" s="4">
        <v>45819</v>
      </c>
      <c r="L1957" s="4"/>
      <c r="M1957" s="4">
        <v>45820</v>
      </c>
      <c r="N1957" s="4"/>
      <c r="O1957" s="4" t="s">
        <v>60</v>
      </c>
      <c r="P1957" s="4" t="s">
        <v>60</v>
      </c>
      <c r="Q1957" s="4" t="s">
        <v>60</v>
      </c>
      <c r="R1957" s="4" t="s">
        <v>60</v>
      </c>
      <c r="S1957" s="4" t="s">
        <v>60</v>
      </c>
      <c r="T1957" s="4">
        <v>45821</v>
      </c>
      <c r="U1957" s="4"/>
      <c r="V1957" s="4"/>
      <c r="W1957" s="4">
        <v>45822</v>
      </c>
      <c r="X1957" s="4"/>
      <c r="Y1957" s="4" t="s">
        <v>60</v>
      </c>
      <c r="Z1957" s="4">
        <v>45823</v>
      </c>
      <c r="AA1957" s="4"/>
      <c r="AB1957" s="4" t="s">
        <v>60</v>
      </c>
      <c r="AC1957" s="4">
        <v>45824</v>
      </c>
      <c r="AD1957" s="4">
        <v>45825</v>
      </c>
      <c r="AE1957" s="4">
        <v>45826</v>
      </c>
      <c r="AF1957" s="4"/>
      <c r="AG1957" s="30" t="s">
        <v>126</v>
      </c>
      <c r="AH1957" s="30" t="s">
        <v>296</v>
      </c>
      <c r="AI1957" s="30" t="s">
        <v>454</v>
      </c>
      <c r="AJ1957" s="30" t="s">
        <v>210</v>
      </c>
      <c r="AK1957" s="30" t="s">
        <v>100</v>
      </c>
      <c r="AL1957" s="30" t="s">
        <v>297</v>
      </c>
      <c r="AM1957" s="30" t="s">
        <v>298</v>
      </c>
      <c r="AN1957" s="30">
        <v>73.750730000000004</v>
      </c>
      <c r="AO1957" s="30" t="s">
        <v>68</v>
      </c>
      <c r="AP1957" s="30"/>
      <c r="AQ1957" s="30"/>
      <c r="AR1957" s="30" t="s">
        <v>68</v>
      </c>
      <c r="AS1957" s="30"/>
      <c r="AT1957" s="30"/>
      <c r="AU1957" s="30" t="s">
        <v>455</v>
      </c>
      <c r="AV1957" s="30" t="s">
        <v>456</v>
      </c>
      <c r="AW1957" s="30">
        <v>161.28501</v>
      </c>
      <c r="AX1957" s="30" t="s">
        <v>457</v>
      </c>
      <c r="AY1957" s="30" t="s">
        <v>458</v>
      </c>
      <c r="AZ1957" s="3">
        <v>2110</v>
      </c>
      <c r="BA1957" s="30" t="s">
        <v>60</v>
      </c>
      <c r="BB1957" s="30">
        <v>2110</v>
      </c>
      <c r="BC1957" s="30" t="s">
        <v>60</v>
      </c>
      <c r="BD1957" s="30" t="s">
        <v>60</v>
      </c>
      <c r="BE1957" s="30" t="s">
        <v>60</v>
      </c>
      <c r="BF1957" s="35" t="str">
        <f>IFERROR(VLOOKUP(Data_Power_app[[#This Row],[PRO ODER]],'Result'!A:C,3,0),"")</f>
        <v>LAMINATION 5</v>
      </c>
      <c r="BG1957" s="14" t="str">
        <f>IFERROR(VLOOKUP(Data_Power_app[[#This Row],[PRO ODER]]&amp;"LAM_IN",'Real Time'!A:E,4,0),"")</f>
        <v/>
      </c>
      <c r="BH1957" s="37" t="str">
        <f>IF(Data_Power_app[[#This Row],[LAMINATION MACHINE (PLAN)]]="","",IF(Data_Power_app[[#This Row],[LAMINATION MACHINE (REALTIME)]]="","",RIGHT(Data_Power_app[[#This Row],[LAMINATION MACHINE (REALTIME)]],1)=RIGHT(Data_Power_app[[#This Row],[LAMINATION MACHINE (PLAN)]],1)))</f>
        <v/>
      </c>
    </row>
    <row r="1958" spans="1:60" x14ac:dyDescent="0.25">
      <c r="A1958" s="27">
        <v>3304</v>
      </c>
      <c r="B1958" s="30" t="s">
        <v>3996</v>
      </c>
      <c r="C1958" s="30" t="s">
        <v>3997</v>
      </c>
      <c r="D1958" s="30" t="s">
        <v>300</v>
      </c>
      <c r="E1958" s="30" t="s">
        <v>388</v>
      </c>
      <c r="F1958" s="30" t="s">
        <v>59</v>
      </c>
      <c r="G1958" s="30">
        <v>17474</v>
      </c>
      <c r="H1958" s="4">
        <v>45810</v>
      </c>
      <c r="I1958" s="30">
        <v>45804</v>
      </c>
      <c r="J1958" s="4">
        <v>45807</v>
      </c>
      <c r="K1958" s="4">
        <v>45810</v>
      </c>
      <c r="L1958" s="4">
        <v>45810.368020833332</v>
      </c>
      <c r="M1958" s="4">
        <v>45810</v>
      </c>
      <c r="N1958" s="4">
        <v>45810.67119212963</v>
      </c>
      <c r="O1958" s="4" t="s">
        <v>60</v>
      </c>
      <c r="P1958" s="4" t="s">
        <v>60</v>
      </c>
      <c r="Q1958" s="4" t="s">
        <v>60</v>
      </c>
      <c r="R1958" s="4" t="s">
        <v>60</v>
      </c>
      <c r="S1958" s="4" t="s">
        <v>60</v>
      </c>
      <c r="T1958" s="4">
        <v>45820</v>
      </c>
      <c r="U1958" s="4">
        <v>45810.089444444442</v>
      </c>
      <c r="V1958" s="4"/>
      <c r="W1958" s="4">
        <v>45822</v>
      </c>
      <c r="X1958" s="4"/>
      <c r="Y1958" s="4" t="s">
        <v>60</v>
      </c>
      <c r="Z1958" s="4">
        <v>45823</v>
      </c>
      <c r="AA1958" s="4"/>
      <c r="AB1958" s="4" t="s">
        <v>60</v>
      </c>
      <c r="AC1958" s="4">
        <v>45824</v>
      </c>
      <c r="AD1958" s="4">
        <v>45825</v>
      </c>
      <c r="AE1958" s="4">
        <v>45826</v>
      </c>
      <c r="AF1958" s="4"/>
      <c r="AG1958" s="30" t="s">
        <v>266</v>
      </c>
      <c r="AH1958" s="30" t="s">
        <v>2185</v>
      </c>
      <c r="AI1958" s="30" t="s">
        <v>3998</v>
      </c>
      <c r="AJ1958" s="30" t="s">
        <v>2186</v>
      </c>
      <c r="AK1958" s="30" t="s">
        <v>100</v>
      </c>
      <c r="AL1958" s="30" t="s">
        <v>395</v>
      </c>
      <c r="AM1958" s="30" t="s">
        <v>396</v>
      </c>
      <c r="AN1958" s="30">
        <v>313.09276999999997</v>
      </c>
      <c r="AO1958" s="30" t="s">
        <v>68</v>
      </c>
      <c r="AP1958" s="30"/>
      <c r="AQ1958" s="30"/>
      <c r="AR1958" s="30" t="s">
        <v>68</v>
      </c>
      <c r="AS1958" s="30"/>
      <c r="AT1958" s="30"/>
      <c r="AU1958" s="30" t="s">
        <v>397</v>
      </c>
      <c r="AV1958" s="30" t="s">
        <v>398</v>
      </c>
      <c r="AW1958" s="30">
        <v>1369.2777900000001</v>
      </c>
      <c r="AX1958" s="30" t="s">
        <v>3999</v>
      </c>
      <c r="AY1958" s="30" t="s">
        <v>4000</v>
      </c>
      <c r="AZ1958" s="3">
        <v>17474</v>
      </c>
      <c r="BA1958" s="30" t="s">
        <v>60</v>
      </c>
      <c r="BB1958" s="30">
        <v>17474</v>
      </c>
      <c r="BC1958" s="30" t="s">
        <v>60</v>
      </c>
      <c r="BD1958" s="30" t="s">
        <v>60</v>
      </c>
      <c r="BE1958" s="30" t="s">
        <v>60</v>
      </c>
      <c r="BF1958" s="35" t="str">
        <f>IFERROR(VLOOKUP(Data_Power_app[[#This Row],[PRO ODER]],'Result'!A:C,3,0),"")</f>
        <v/>
      </c>
      <c r="BG1958" s="14" t="str">
        <f>IFERROR(VLOOKUP(Data_Power_app[[#This Row],[PRO ODER]]&amp;"LAM_IN",'Real Time'!A:E,4,0),"")</f>
        <v/>
      </c>
      <c r="BH1958" s="37" t="str">
        <f>IF(Data_Power_app[[#This Row],[LAMINATION MACHINE (PLAN)]]="","",IF(Data_Power_app[[#This Row],[LAMINATION MACHINE (REALTIME)]]="","",RIGHT(Data_Power_app[[#This Row],[LAMINATION MACHINE (REALTIME)]],1)=RIGHT(Data_Power_app[[#This Row],[LAMINATION MACHINE (PLAN)]],1)))</f>
        <v/>
      </c>
    </row>
    <row r="1959" spans="1:60" x14ac:dyDescent="0.25">
      <c r="A1959" s="27">
        <v>3321</v>
      </c>
      <c r="B1959" s="30" t="s">
        <v>11333</v>
      </c>
      <c r="C1959" s="30" t="s">
        <v>11334</v>
      </c>
      <c r="D1959" s="30" t="s">
        <v>86</v>
      </c>
      <c r="E1959" s="30" t="s">
        <v>176</v>
      </c>
      <c r="F1959" s="30" t="s">
        <v>59</v>
      </c>
      <c r="G1959" s="30">
        <v>1</v>
      </c>
      <c r="H1959" s="4">
        <v>45818</v>
      </c>
      <c r="I1959" s="30">
        <v>45811</v>
      </c>
      <c r="J1959" s="4">
        <v>45722</v>
      </c>
      <c r="K1959" s="4">
        <v>45819</v>
      </c>
      <c r="L1959" s="4"/>
      <c r="M1959" s="4">
        <v>45820</v>
      </c>
      <c r="N1959" s="4"/>
      <c r="O1959" s="4" t="s">
        <v>60</v>
      </c>
      <c r="P1959" s="4" t="s">
        <v>60</v>
      </c>
      <c r="Q1959" s="4" t="s">
        <v>60</v>
      </c>
      <c r="R1959" s="4" t="s">
        <v>60</v>
      </c>
      <c r="S1959" s="4" t="s">
        <v>60</v>
      </c>
      <c r="T1959" s="4">
        <v>45821</v>
      </c>
      <c r="U1959" s="4"/>
      <c r="V1959" s="4"/>
      <c r="W1959" s="4">
        <v>45822</v>
      </c>
      <c r="X1959" s="4"/>
      <c r="Y1959" s="4" t="s">
        <v>60</v>
      </c>
      <c r="Z1959" s="4">
        <v>45823</v>
      </c>
      <c r="AA1959" s="4"/>
      <c r="AB1959" s="4" t="s">
        <v>60</v>
      </c>
      <c r="AC1959" s="4">
        <v>45824</v>
      </c>
      <c r="AD1959" s="4">
        <v>45825</v>
      </c>
      <c r="AE1959" s="4">
        <v>45826</v>
      </c>
      <c r="AF1959" s="4"/>
      <c r="AG1959" s="30" t="s">
        <v>126</v>
      </c>
      <c r="AH1959" s="30" t="s">
        <v>296</v>
      </c>
      <c r="AI1959" s="30" t="s">
        <v>932</v>
      </c>
      <c r="AJ1959" s="30" t="s">
        <v>210</v>
      </c>
      <c r="AK1959" s="30" t="s">
        <v>65</v>
      </c>
      <c r="AL1959" s="30" t="s">
        <v>297</v>
      </c>
      <c r="AM1959" s="30" t="s">
        <v>298</v>
      </c>
      <c r="AN1959" s="30">
        <v>3.091E-2</v>
      </c>
      <c r="AO1959" s="30" t="s">
        <v>68</v>
      </c>
      <c r="AP1959" s="30"/>
      <c r="AQ1959" s="30"/>
      <c r="AR1959" s="30" t="s">
        <v>68</v>
      </c>
      <c r="AS1959" s="30"/>
      <c r="AT1959" s="30"/>
      <c r="AU1959" s="30" t="s">
        <v>274</v>
      </c>
      <c r="AV1959" s="30" t="s">
        <v>275</v>
      </c>
      <c r="AW1959" s="30">
        <v>6.7599999999999993E-2</v>
      </c>
      <c r="AX1959" s="30" t="s">
        <v>831</v>
      </c>
      <c r="AY1959" s="30" t="s">
        <v>439</v>
      </c>
      <c r="AZ1959" s="3">
        <v>1</v>
      </c>
      <c r="BA1959" s="30" t="s">
        <v>60</v>
      </c>
      <c r="BB1959" s="30">
        <v>1</v>
      </c>
      <c r="BC1959" s="30" t="s">
        <v>60</v>
      </c>
      <c r="BD1959" s="30" t="s">
        <v>60</v>
      </c>
      <c r="BE1959" s="30" t="s">
        <v>60</v>
      </c>
      <c r="BF1959" s="35" t="str">
        <f>IFERROR(VLOOKUP(Data_Power_app[[#This Row],[PRO ODER]],'Result'!A:C,3,0),"")</f>
        <v>LAMINATION 5</v>
      </c>
      <c r="BG1959" s="14" t="str">
        <f>IFERROR(VLOOKUP(Data_Power_app[[#This Row],[PRO ODER]]&amp;"LAM_IN",'Real Time'!A:E,4,0),"")</f>
        <v/>
      </c>
      <c r="BH1959" s="37" t="str">
        <f>IF(Data_Power_app[[#This Row],[LAMINATION MACHINE (PLAN)]]="","",IF(Data_Power_app[[#This Row],[LAMINATION MACHINE (REALTIME)]]="","",RIGHT(Data_Power_app[[#This Row],[LAMINATION MACHINE (REALTIME)]],1)=RIGHT(Data_Power_app[[#This Row],[LAMINATION MACHINE (PLAN)]],1)))</f>
        <v/>
      </c>
    </row>
    <row r="1960" spans="1:60" x14ac:dyDescent="0.25">
      <c r="A1960" s="27">
        <v>3323</v>
      </c>
      <c r="B1960" s="30" t="s">
        <v>11335</v>
      </c>
      <c r="C1960" s="30" t="s">
        <v>11336</v>
      </c>
      <c r="D1960" s="30" t="s">
        <v>86</v>
      </c>
      <c r="E1960" s="30" t="s">
        <v>176</v>
      </c>
      <c r="F1960" s="30" t="s">
        <v>59</v>
      </c>
      <c r="G1960" s="30">
        <v>72</v>
      </c>
      <c r="H1960" s="4">
        <v>45818</v>
      </c>
      <c r="I1960" s="30">
        <v>45811</v>
      </c>
      <c r="J1960" s="4">
        <v>45722</v>
      </c>
      <c r="K1960" s="4">
        <v>45819</v>
      </c>
      <c r="L1960" s="4"/>
      <c r="M1960" s="4">
        <v>45820</v>
      </c>
      <c r="N1960" s="4"/>
      <c r="O1960" s="4" t="s">
        <v>60</v>
      </c>
      <c r="P1960" s="4" t="s">
        <v>60</v>
      </c>
      <c r="Q1960" s="4" t="s">
        <v>60</v>
      </c>
      <c r="R1960" s="4" t="s">
        <v>60</v>
      </c>
      <c r="S1960" s="4" t="s">
        <v>60</v>
      </c>
      <c r="T1960" s="4">
        <v>45821</v>
      </c>
      <c r="U1960" s="4"/>
      <c r="V1960" s="4"/>
      <c r="W1960" s="4">
        <v>45822</v>
      </c>
      <c r="X1960" s="4"/>
      <c r="Y1960" s="4" t="s">
        <v>60</v>
      </c>
      <c r="Z1960" s="4">
        <v>45823</v>
      </c>
      <c r="AA1960" s="4"/>
      <c r="AB1960" s="4" t="s">
        <v>60</v>
      </c>
      <c r="AC1960" s="4">
        <v>45824</v>
      </c>
      <c r="AD1960" s="4">
        <v>45825</v>
      </c>
      <c r="AE1960" s="4">
        <v>45826</v>
      </c>
      <c r="AF1960" s="4"/>
      <c r="AG1960" s="30" t="s">
        <v>126</v>
      </c>
      <c r="AH1960" s="30" t="s">
        <v>296</v>
      </c>
      <c r="AI1960" s="30" t="s">
        <v>3957</v>
      </c>
      <c r="AJ1960" s="30" t="s">
        <v>210</v>
      </c>
      <c r="AK1960" s="30" t="s">
        <v>65</v>
      </c>
      <c r="AL1960" s="30" t="s">
        <v>297</v>
      </c>
      <c r="AM1960" s="30" t="s">
        <v>298</v>
      </c>
      <c r="AN1960" s="30">
        <v>2.35493</v>
      </c>
      <c r="AO1960" s="30" t="s">
        <v>68</v>
      </c>
      <c r="AP1960" s="30"/>
      <c r="AQ1960" s="30"/>
      <c r="AR1960" s="30" t="s">
        <v>68</v>
      </c>
      <c r="AS1960" s="30"/>
      <c r="AT1960" s="30"/>
      <c r="AU1960" s="30" t="s">
        <v>274</v>
      </c>
      <c r="AV1960" s="30" t="s">
        <v>275</v>
      </c>
      <c r="AW1960" s="30">
        <v>5.15029</v>
      </c>
      <c r="AX1960" s="30" t="s">
        <v>3958</v>
      </c>
      <c r="AY1960" s="30" t="s">
        <v>3959</v>
      </c>
      <c r="AZ1960" s="3">
        <v>72</v>
      </c>
      <c r="BA1960" s="30" t="s">
        <v>60</v>
      </c>
      <c r="BB1960" s="30">
        <v>72</v>
      </c>
      <c r="BC1960" s="30" t="s">
        <v>60</v>
      </c>
      <c r="BD1960" s="30" t="s">
        <v>60</v>
      </c>
      <c r="BE1960" s="30" t="s">
        <v>60</v>
      </c>
      <c r="BF1960" s="35" t="str">
        <f>IFERROR(VLOOKUP(Data_Power_app[[#This Row],[PRO ODER]],'Result'!A:C,3,0),"")</f>
        <v>LAMINATION 5</v>
      </c>
      <c r="BG1960" s="14" t="str">
        <f>IFERROR(VLOOKUP(Data_Power_app[[#This Row],[PRO ODER]]&amp;"LAM_IN",'Real Time'!A:E,4,0),"")</f>
        <v/>
      </c>
      <c r="BH1960" s="37" t="str">
        <f>IF(Data_Power_app[[#This Row],[LAMINATION MACHINE (PLAN)]]="","",IF(Data_Power_app[[#This Row],[LAMINATION MACHINE (REALTIME)]]="","",RIGHT(Data_Power_app[[#This Row],[LAMINATION MACHINE (REALTIME)]],1)=RIGHT(Data_Power_app[[#This Row],[LAMINATION MACHINE (PLAN)]],1)))</f>
        <v/>
      </c>
    </row>
    <row r="1961" spans="1:60" x14ac:dyDescent="0.25">
      <c r="A1961" s="27">
        <v>3391</v>
      </c>
      <c r="B1961" s="30" t="s">
        <v>1401</v>
      </c>
      <c r="C1961" s="30" t="s">
        <v>1402</v>
      </c>
      <c r="D1961" s="30" t="s">
        <v>86</v>
      </c>
      <c r="E1961" s="30" t="s">
        <v>176</v>
      </c>
      <c r="F1961" s="30" t="s">
        <v>59</v>
      </c>
      <c r="G1961" s="30">
        <v>977</v>
      </c>
      <c r="H1961" s="4">
        <v>45817</v>
      </c>
      <c r="I1961" s="30">
        <v>45780</v>
      </c>
      <c r="J1961" s="4">
        <v>45791</v>
      </c>
      <c r="K1961" s="4">
        <v>45818</v>
      </c>
      <c r="L1961" s="4">
        <v>45781.987256944441</v>
      </c>
      <c r="M1961" s="4">
        <v>45819</v>
      </c>
      <c r="N1961" s="4">
        <v>45782.969849537039</v>
      </c>
      <c r="O1961" s="4" t="s">
        <v>60</v>
      </c>
      <c r="P1961" s="4" t="s">
        <v>60</v>
      </c>
      <c r="Q1961" s="4" t="s">
        <v>60</v>
      </c>
      <c r="R1961" s="4" t="s">
        <v>60</v>
      </c>
      <c r="S1961" s="4" t="s">
        <v>60</v>
      </c>
      <c r="T1961" s="4">
        <v>45820</v>
      </c>
      <c r="U1961" s="4">
        <v>45782.093738425923</v>
      </c>
      <c r="V1961" s="4">
        <v>45785.368587962963</v>
      </c>
      <c r="W1961" s="4">
        <v>45821</v>
      </c>
      <c r="X1961" s="4">
        <v>45792.439513888887</v>
      </c>
      <c r="Y1961" s="4" t="s">
        <v>77</v>
      </c>
      <c r="Z1961" s="4">
        <v>45823</v>
      </c>
      <c r="AA1961" s="4">
        <v>45793.697777777779</v>
      </c>
      <c r="AB1961" s="4">
        <v>45811</v>
      </c>
      <c r="AC1961" s="4">
        <v>45824</v>
      </c>
      <c r="AD1961" s="4">
        <v>45826</v>
      </c>
      <c r="AE1961" s="4">
        <v>45827</v>
      </c>
      <c r="AF1961" s="4"/>
      <c r="AG1961" s="30" t="s">
        <v>1701</v>
      </c>
      <c r="AH1961" s="30" t="s">
        <v>296</v>
      </c>
      <c r="AI1961" s="30" t="s">
        <v>437</v>
      </c>
      <c r="AJ1961" s="30" t="s">
        <v>210</v>
      </c>
      <c r="AK1961" s="30" t="s">
        <v>100</v>
      </c>
      <c r="AL1961" s="30" t="s">
        <v>297</v>
      </c>
      <c r="AM1961" s="30" t="s">
        <v>298</v>
      </c>
      <c r="AN1961" s="30">
        <v>36.362650000000002</v>
      </c>
      <c r="AO1961" s="30" t="s">
        <v>68</v>
      </c>
      <c r="AP1961" s="30"/>
      <c r="AQ1961" s="30"/>
      <c r="AR1961" s="30" t="s">
        <v>68</v>
      </c>
      <c r="AS1961" s="30"/>
      <c r="AT1961" s="30"/>
      <c r="AU1961" s="30" t="s">
        <v>274</v>
      </c>
      <c r="AV1961" s="30" t="s">
        <v>275</v>
      </c>
      <c r="AW1961" s="30">
        <v>79.523480000000006</v>
      </c>
      <c r="AX1961" s="30" t="s">
        <v>831</v>
      </c>
      <c r="AY1961" s="30" t="s">
        <v>439</v>
      </c>
      <c r="AZ1961" s="3">
        <v>977</v>
      </c>
      <c r="BA1961" s="30" t="s">
        <v>60</v>
      </c>
      <c r="BB1961" s="30">
        <v>973</v>
      </c>
      <c r="BC1961" s="30" t="s">
        <v>60</v>
      </c>
      <c r="BD1961" s="30" t="s">
        <v>60</v>
      </c>
      <c r="BE1961" s="30" t="s">
        <v>60</v>
      </c>
      <c r="BF1961" s="35" t="str">
        <f>IFERROR(VLOOKUP(Data_Power_app[[#This Row],[PRO ODER]],'Result'!A:C,3,0),"")</f>
        <v/>
      </c>
      <c r="BG1961" s="14" t="str">
        <f>IFERROR(VLOOKUP(Data_Power_app[[#This Row],[PRO ODER]]&amp;"LAM_IN",'Real Time'!A:E,4,0),"")</f>
        <v>ML-04</v>
      </c>
      <c r="BH1961" s="37" t="str">
        <f>IF(Data_Power_app[[#This Row],[LAMINATION MACHINE (PLAN)]]="","",IF(Data_Power_app[[#This Row],[LAMINATION MACHINE (REALTIME)]]="","",RIGHT(Data_Power_app[[#This Row],[LAMINATION MACHINE (REALTIME)]],1)=RIGHT(Data_Power_app[[#This Row],[LAMINATION MACHINE (PLAN)]],1)))</f>
        <v/>
      </c>
    </row>
    <row r="1962" spans="1:60" x14ac:dyDescent="0.25">
      <c r="A1962" s="27">
        <v>3423</v>
      </c>
      <c r="B1962" s="30" t="s">
        <v>1403</v>
      </c>
      <c r="C1962" s="30" t="s">
        <v>1404</v>
      </c>
      <c r="D1962" s="30" t="s">
        <v>86</v>
      </c>
      <c r="E1962" s="30" t="s">
        <v>176</v>
      </c>
      <c r="F1962" s="30" t="s">
        <v>59</v>
      </c>
      <c r="G1962" s="30">
        <v>39</v>
      </c>
      <c r="H1962" s="4">
        <v>45817</v>
      </c>
      <c r="I1962" s="30">
        <v>45782</v>
      </c>
      <c r="J1962" s="4">
        <v>45791</v>
      </c>
      <c r="K1962" s="4">
        <v>45818</v>
      </c>
      <c r="L1962" s="4">
        <v>45783.494375000002</v>
      </c>
      <c r="M1962" s="4">
        <v>45819</v>
      </c>
      <c r="N1962" s="4">
        <v>45785.979108796295</v>
      </c>
      <c r="O1962" s="4" t="s">
        <v>60</v>
      </c>
      <c r="P1962" s="4" t="s">
        <v>60</v>
      </c>
      <c r="Q1962" s="4" t="s">
        <v>60</v>
      </c>
      <c r="R1962" s="4" t="s">
        <v>60</v>
      </c>
      <c r="S1962" s="4" t="s">
        <v>60</v>
      </c>
      <c r="T1962" s="4">
        <v>45820</v>
      </c>
      <c r="U1962" s="4">
        <v>45798.656597222223</v>
      </c>
      <c r="V1962" s="4">
        <v>45799.815393518518</v>
      </c>
      <c r="W1962" s="4">
        <v>45821</v>
      </c>
      <c r="X1962" s="4">
        <v>45799.876631944448</v>
      </c>
      <c r="Y1962" s="4" t="s">
        <v>77</v>
      </c>
      <c r="Z1962" s="4">
        <v>45823</v>
      </c>
      <c r="AA1962" s="4">
        <v>45803.369872685187</v>
      </c>
      <c r="AB1962" s="4">
        <v>45811</v>
      </c>
      <c r="AC1962" s="4">
        <v>45824</v>
      </c>
      <c r="AD1962" s="4">
        <v>45826</v>
      </c>
      <c r="AE1962" s="4">
        <v>45827</v>
      </c>
      <c r="AF1962" s="4"/>
      <c r="AG1962" s="30" t="s">
        <v>1701</v>
      </c>
      <c r="AH1962" s="30" t="s">
        <v>296</v>
      </c>
      <c r="AI1962" s="30" t="s">
        <v>869</v>
      </c>
      <c r="AJ1962" s="30" t="s">
        <v>210</v>
      </c>
      <c r="AK1962" s="30" t="s">
        <v>100</v>
      </c>
      <c r="AL1962" s="30" t="s">
        <v>297</v>
      </c>
      <c r="AM1962" s="30" t="s">
        <v>298</v>
      </c>
      <c r="AN1962" s="30">
        <v>1.4710399999999999</v>
      </c>
      <c r="AO1962" s="30" t="s">
        <v>68</v>
      </c>
      <c r="AP1962" s="30"/>
      <c r="AQ1962" s="30"/>
      <c r="AR1962" s="30" t="s">
        <v>68</v>
      </c>
      <c r="AS1962" s="30"/>
      <c r="AT1962" s="30"/>
      <c r="AU1962" s="30" t="s">
        <v>274</v>
      </c>
      <c r="AV1962" s="30" t="s">
        <v>275</v>
      </c>
      <c r="AW1962" s="30">
        <v>3.21712</v>
      </c>
      <c r="AX1962" s="30" t="s">
        <v>831</v>
      </c>
      <c r="AY1962" s="30" t="s">
        <v>439</v>
      </c>
      <c r="AZ1962" s="3">
        <v>39</v>
      </c>
      <c r="BA1962" s="30" t="s">
        <v>60</v>
      </c>
      <c r="BB1962" s="30">
        <v>37</v>
      </c>
      <c r="BC1962" s="30" t="s">
        <v>60</v>
      </c>
      <c r="BD1962" s="30" t="s">
        <v>60</v>
      </c>
      <c r="BE1962" s="30" t="s">
        <v>60</v>
      </c>
      <c r="BF1962" s="35" t="str">
        <f>IFERROR(VLOOKUP(Data_Power_app[[#This Row],[PRO ODER]],'Result'!A:C,3,0),"")</f>
        <v/>
      </c>
      <c r="BG1962" s="14" t="str">
        <f>IFERROR(VLOOKUP(Data_Power_app[[#This Row],[PRO ODER]]&amp;"LAM_IN",'Real Time'!A:E,4,0),"")</f>
        <v>ML-06</v>
      </c>
      <c r="BH1962" s="37" t="str">
        <f>IF(Data_Power_app[[#This Row],[LAMINATION MACHINE (PLAN)]]="","",IF(Data_Power_app[[#This Row],[LAMINATION MACHINE (REALTIME)]]="","",RIGHT(Data_Power_app[[#This Row],[LAMINATION MACHINE (REALTIME)]],1)=RIGHT(Data_Power_app[[#This Row],[LAMINATION MACHINE (PLAN)]],1)))</f>
        <v/>
      </c>
    </row>
    <row r="1963" spans="1:60" x14ac:dyDescent="0.25">
      <c r="A1963" s="27">
        <v>3427</v>
      </c>
      <c r="B1963" s="30" t="s">
        <v>6828</v>
      </c>
      <c r="C1963" s="30" t="s">
        <v>6829</v>
      </c>
      <c r="D1963" s="30" t="s">
        <v>86</v>
      </c>
      <c r="E1963" s="30" t="s">
        <v>176</v>
      </c>
      <c r="F1963" s="30" t="s">
        <v>59</v>
      </c>
      <c r="G1963" s="30">
        <v>6048</v>
      </c>
      <c r="H1963" s="4">
        <v>45817</v>
      </c>
      <c r="I1963" s="30">
        <v>45807</v>
      </c>
      <c r="J1963" s="4">
        <v>45807</v>
      </c>
      <c r="K1963" s="4">
        <v>45818</v>
      </c>
      <c r="L1963" s="4">
        <v>45808.352141203701</v>
      </c>
      <c r="M1963" s="4">
        <v>45819</v>
      </c>
      <c r="N1963" s="4">
        <v>45808.567233796297</v>
      </c>
      <c r="O1963" s="4" t="s">
        <v>60</v>
      </c>
      <c r="P1963" s="4" t="s">
        <v>60</v>
      </c>
      <c r="Q1963" s="4" t="s">
        <v>60</v>
      </c>
      <c r="R1963" s="4" t="s">
        <v>60</v>
      </c>
      <c r="S1963" s="4" t="s">
        <v>60</v>
      </c>
      <c r="T1963" s="4">
        <v>45820</v>
      </c>
      <c r="U1963" s="4">
        <v>45811.655451388891</v>
      </c>
      <c r="V1963" s="4"/>
      <c r="W1963" s="4">
        <v>45821</v>
      </c>
      <c r="X1963" s="4"/>
      <c r="Y1963" s="4" t="s">
        <v>60</v>
      </c>
      <c r="Z1963" s="4">
        <v>45823</v>
      </c>
      <c r="AA1963" s="4"/>
      <c r="AB1963" s="4" t="s">
        <v>60</v>
      </c>
      <c r="AC1963" s="4">
        <v>45824</v>
      </c>
      <c r="AD1963" s="4">
        <v>45826</v>
      </c>
      <c r="AE1963" s="4">
        <v>45827</v>
      </c>
      <c r="AF1963" s="4"/>
      <c r="AG1963" s="30" t="s">
        <v>266</v>
      </c>
      <c r="AH1963" s="30" t="s">
        <v>199</v>
      </c>
      <c r="AI1963" s="30" t="s">
        <v>6830</v>
      </c>
      <c r="AJ1963" s="30" t="s">
        <v>200</v>
      </c>
      <c r="AK1963" s="30" t="s">
        <v>100</v>
      </c>
      <c r="AL1963" s="30" t="s">
        <v>180</v>
      </c>
      <c r="AM1963" s="30" t="s">
        <v>181</v>
      </c>
      <c r="AN1963" s="30">
        <v>232.61018999999999</v>
      </c>
      <c r="AO1963" s="30" t="s">
        <v>68</v>
      </c>
      <c r="AP1963" s="30"/>
      <c r="AQ1963" s="30"/>
      <c r="AR1963" s="30" t="s">
        <v>68</v>
      </c>
      <c r="AS1963" s="30"/>
      <c r="AT1963" s="30"/>
      <c r="AU1963" s="30" t="s">
        <v>581</v>
      </c>
      <c r="AV1963" s="30" t="s">
        <v>582</v>
      </c>
      <c r="AW1963" s="30">
        <v>508.73971999999998</v>
      </c>
      <c r="AX1963" s="30" t="s">
        <v>6318</v>
      </c>
      <c r="AY1963" s="30" t="s">
        <v>6319</v>
      </c>
      <c r="AZ1963" s="3">
        <v>4800</v>
      </c>
      <c r="BA1963" s="30" t="s">
        <v>60</v>
      </c>
      <c r="BB1963" s="30">
        <v>6048</v>
      </c>
      <c r="BC1963" s="30" t="s">
        <v>60</v>
      </c>
      <c r="BD1963" s="30" t="s">
        <v>60</v>
      </c>
      <c r="BE1963" s="30" t="s">
        <v>60</v>
      </c>
      <c r="BF1963" s="35" t="str">
        <f>IFERROR(VLOOKUP(Data_Power_app[[#This Row],[PRO ODER]],'Result'!A:C,3,0),"")</f>
        <v/>
      </c>
      <c r="BG1963" s="14" t="str">
        <f>IFERROR(VLOOKUP(Data_Power_app[[#This Row],[PRO ODER]]&amp;"LAM_IN",'Real Time'!A:E,4,0),"")</f>
        <v/>
      </c>
      <c r="BH1963" s="37" t="str">
        <f>IF(Data_Power_app[[#This Row],[LAMINATION MACHINE (PLAN)]]="","",IF(Data_Power_app[[#This Row],[LAMINATION MACHINE (REALTIME)]]="","",RIGHT(Data_Power_app[[#This Row],[LAMINATION MACHINE (REALTIME)]],1)=RIGHT(Data_Power_app[[#This Row],[LAMINATION MACHINE (PLAN)]],1)))</f>
        <v/>
      </c>
    </row>
    <row r="1964" spans="1:60" x14ac:dyDescent="0.25">
      <c r="A1964" s="27">
        <v>3428</v>
      </c>
      <c r="B1964" s="30" t="s">
        <v>6831</v>
      </c>
      <c r="C1964" s="30" t="s">
        <v>6832</v>
      </c>
      <c r="D1964" s="30" t="s">
        <v>86</v>
      </c>
      <c r="E1964" s="30" t="s">
        <v>176</v>
      </c>
      <c r="F1964" s="30" t="s">
        <v>59</v>
      </c>
      <c r="G1964" s="30">
        <v>5</v>
      </c>
      <c r="H1964" s="4">
        <v>45817</v>
      </c>
      <c r="I1964" s="30">
        <v>45807</v>
      </c>
      <c r="J1964" s="4">
        <v>45807</v>
      </c>
      <c r="K1964" s="4">
        <v>45818</v>
      </c>
      <c r="L1964" s="4">
        <v>45808.352175925924</v>
      </c>
      <c r="M1964" s="4">
        <v>45819</v>
      </c>
      <c r="N1964" s="4">
        <v>45808.621782407405</v>
      </c>
      <c r="O1964" s="4" t="s">
        <v>60</v>
      </c>
      <c r="P1964" s="4" t="s">
        <v>60</v>
      </c>
      <c r="Q1964" s="4" t="s">
        <v>60</v>
      </c>
      <c r="R1964" s="4" t="s">
        <v>60</v>
      </c>
      <c r="S1964" s="4" t="s">
        <v>60</v>
      </c>
      <c r="T1964" s="4">
        <v>45820</v>
      </c>
      <c r="U1964" s="4">
        <v>45811.81585648148</v>
      </c>
      <c r="V1964" s="4"/>
      <c r="W1964" s="4">
        <v>45821</v>
      </c>
      <c r="X1964" s="4"/>
      <c r="Y1964" s="4" t="s">
        <v>60</v>
      </c>
      <c r="Z1964" s="4">
        <v>45823</v>
      </c>
      <c r="AA1964" s="4"/>
      <c r="AB1964" s="4" t="s">
        <v>60</v>
      </c>
      <c r="AC1964" s="4">
        <v>45824</v>
      </c>
      <c r="AD1964" s="4">
        <v>45826</v>
      </c>
      <c r="AE1964" s="4">
        <v>45827</v>
      </c>
      <c r="AF1964" s="4"/>
      <c r="AG1964" s="30" t="s">
        <v>266</v>
      </c>
      <c r="AH1964" s="30" t="s">
        <v>199</v>
      </c>
      <c r="AI1964" s="30" t="s">
        <v>6830</v>
      </c>
      <c r="AJ1964" s="30" t="s">
        <v>200</v>
      </c>
      <c r="AK1964" s="30" t="s">
        <v>100</v>
      </c>
      <c r="AL1964" s="30" t="s">
        <v>180</v>
      </c>
      <c r="AM1964" s="30" t="s">
        <v>181</v>
      </c>
      <c r="AN1964" s="30">
        <v>0.17874000000000001</v>
      </c>
      <c r="AO1964" s="30" t="s">
        <v>68</v>
      </c>
      <c r="AP1964" s="30"/>
      <c r="AQ1964" s="30"/>
      <c r="AR1964" s="30" t="s">
        <v>68</v>
      </c>
      <c r="AS1964" s="30"/>
      <c r="AT1964" s="30"/>
      <c r="AU1964" s="30" t="s">
        <v>581</v>
      </c>
      <c r="AV1964" s="30" t="s">
        <v>582</v>
      </c>
      <c r="AW1964" s="30">
        <v>0.39091999999999999</v>
      </c>
      <c r="AX1964" s="30" t="s">
        <v>6318</v>
      </c>
      <c r="AY1964" s="30" t="s">
        <v>6319</v>
      </c>
      <c r="AZ1964" s="3">
        <v>4</v>
      </c>
      <c r="BA1964" s="30" t="s">
        <v>60</v>
      </c>
      <c r="BB1964" s="30">
        <v>5</v>
      </c>
      <c r="BC1964" s="30" t="s">
        <v>60</v>
      </c>
      <c r="BD1964" s="30" t="s">
        <v>60</v>
      </c>
      <c r="BE1964" s="30" t="s">
        <v>60</v>
      </c>
      <c r="BF1964" s="35" t="str">
        <f>IFERROR(VLOOKUP(Data_Power_app[[#This Row],[PRO ODER]],'Result'!A:C,3,0),"")</f>
        <v/>
      </c>
      <c r="BG1964" s="14" t="str">
        <f>IFERROR(VLOOKUP(Data_Power_app[[#This Row],[PRO ODER]]&amp;"LAM_IN",'Real Time'!A:E,4,0),"")</f>
        <v/>
      </c>
      <c r="BH1964" s="37" t="str">
        <f>IF(Data_Power_app[[#This Row],[LAMINATION MACHINE (PLAN)]]="","",IF(Data_Power_app[[#This Row],[LAMINATION MACHINE (REALTIME)]]="","",RIGHT(Data_Power_app[[#This Row],[LAMINATION MACHINE (REALTIME)]],1)=RIGHT(Data_Power_app[[#This Row],[LAMINATION MACHINE (PLAN)]],1)))</f>
        <v/>
      </c>
    </row>
    <row r="1965" spans="1:60" x14ac:dyDescent="0.25">
      <c r="A1965" s="27">
        <v>3440</v>
      </c>
      <c r="B1965" s="30" t="s">
        <v>1405</v>
      </c>
      <c r="C1965" s="30" t="s">
        <v>1406</v>
      </c>
      <c r="D1965" s="30" t="s">
        <v>86</v>
      </c>
      <c r="E1965" s="30" t="s">
        <v>176</v>
      </c>
      <c r="F1965" s="30" t="s">
        <v>59</v>
      </c>
      <c r="G1965" s="30">
        <v>39</v>
      </c>
      <c r="H1965" s="4">
        <v>45790</v>
      </c>
      <c r="I1965" s="30">
        <v>45785</v>
      </c>
      <c r="J1965" s="4">
        <v>45791</v>
      </c>
      <c r="K1965" s="4">
        <v>45818</v>
      </c>
      <c r="L1965" s="4">
        <v>45786.324548611112</v>
      </c>
      <c r="M1965" s="4">
        <v>45819</v>
      </c>
      <c r="N1965" s="4">
        <v>45786.958680555559</v>
      </c>
      <c r="O1965" s="4" t="s">
        <v>60</v>
      </c>
      <c r="P1965" s="4" t="s">
        <v>60</v>
      </c>
      <c r="Q1965" s="4" t="s">
        <v>60</v>
      </c>
      <c r="R1965" s="4" t="s">
        <v>60</v>
      </c>
      <c r="S1965" s="4" t="s">
        <v>60</v>
      </c>
      <c r="T1965" s="4">
        <v>45820</v>
      </c>
      <c r="U1965" s="4">
        <v>45798.656782407408</v>
      </c>
      <c r="V1965" s="4">
        <v>45799.815648148149</v>
      </c>
      <c r="W1965" s="4">
        <v>45821</v>
      </c>
      <c r="X1965" s="4">
        <v>45799.876516203702</v>
      </c>
      <c r="Y1965" s="4" t="s">
        <v>77</v>
      </c>
      <c r="Z1965" s="4">
        <v>45823</v>
      </c>
      <c r="AA1965" s="4">
        <v>45801.667719907404</v>
      </c>
      <c r="AB1965" s="4">
        <v>45811</v>
      </c>
      <c r="AC1965" s="4">
        <v>45824</v>
      </c>
      <c r="AD1965" s="4">
        <v>45826</v>
      </c>
      <c r="AE1965" s="4">
        <v>45827</v>
      </c>
      <c r="AF1965" s="4"/>
      <c r="AG1965" s="30" t="s">
        <v>1701</v>
      </c>
      <c r="AH1965" s="30" t="s">
        <v>296</v>
      </c>
      <c r="AI1965" s="30" t="s">
        <v>869</v>
      </c>
      <c r="AJ1965" s="30" t="s">
        <v>210</v>
      </c>
      <c r="AK1965" s="30" t="s">
        <v>100</v>
      </c>
      <c r="AL1965" s="30" t="s">
        <v>297</v>
      </c>
      <c r="AM1965" s="30" t="s">
        <v>298</v>
      </c>
      <c r="AN1965" s="30">
        <v>1.4265699999999999</v>
      </c>
      <c r="AO1965" s="30" t="s">
        <v>68</v>
      </c>
      <c r="AP1965" s="30"/>
      <c r="AQ1965" s="30"/>
      <c r="AR1965" s="30" t="s">
        <v>68</v>
      </c>
      <c r="AS1965" s="30"/>
      <c r="AT1965" s="30"/>
      <c r="AU1965" s="30" t="s">
        <v>274</v>
      </c>
      <c r="AV1965" s="30" t="s">
        <v>275</v>
      </c>
      <c r="AW1965" s="30">
        <v>3.11985</v>
      </c>
      <c r="AX1965" s="30" t="s">
        <v>831</v>
      </c>
      <c r="AY1965" s="30" t="s">
        <v>439</v>
      </c>
      <c r="AZ1965" s="3">
        <v>39</v>
      </c>
      <c r="BA1965" s="30" t="s">
        <v>60</v>
      </c>
      <c r="BB1965" s="30">
        <v>39</v>
      </c>
      <c r="BC1965" s="30" t="s">
        <v>60</v>
      </c>
      <c r="BD1965" s="30" t="s">
        <v>60</v>
      </c>
      <c r="BE1965" s="30" t="s">
        <v>60</v>
      </c>
      <c r="BF1965" s="35" t="str">
        <f>IFERROR(VLOOKUP(Data_Power_app[[#This Row],[PRO ODER]],'Result'!A:C,3,0),"")</f>
        <v/>
      </c>
      <c r="BG1965" s="14" t="str">
        <f>IFERROR(VLOOKUP(Data_Power_app[[#This Row],[PRO ODER]]&amp;"LAM_IN",'Real Time'!A:E,4,0),"")</f>
        <v>ML-06</v>
      </c>
      <c r="BH1965" s="37" t="str">
        <f>IF(Data_Power_app[[#This Row],[LAMINATION MACHINE (PLAN)]]="","",IF(Data_Power_app[[#This Row],[LAMINATION MACHINE (REALTIME)]]="","",RIGHT(Data_Power_app[[#This Row],[LAMINATION MACHINE (REALTIME)]],1)=RIGHT(Data_Power_app[[#This Row],[LAMINATION MACHINE (PLAN)]],1)))</f>
        <v/>
      </c>
    </row>
    <row r="1966" spans="1:60" x14ac:dyDescent="0.25">
      <c r="A1966" s="27">
        <v>3443</v>
      </c>
      <c r="B1966" s="30" t="s">
        <v>5924</v>
      </c>
      <c r="C1966" s="30" t="s">
        <v>5638</v>
      </c>
      <c r="D1966" s="30" t="s">
        <v>300</v>
      </c>
      <c r="E1966" s="30" t="s">
        <v>301</v>
      </c>
      <c r="F1966" s="30" t="s">
        <v>59</v>
      </c>
      <c r="G1966" s="30">
        <v>298</v>
      </c>
      <c r="H1966" s="4">
        <v>45817</v>
      </c>
      <c r="I1966" s="30">
        <v>45806</v>
      </c>
      <c r="J1966" s="4">
        <v>45806</v>
      </c>
      <c r="K1966" s="4">
        <v>45818</v>
      </c>
      <c r="L1966" s="4">
        <v>45811.447962962964</v>
      </c>
      <c r="M1966" s="4">
        <v>45819</v>
      </c>
      <c r="N1966" s="4"/>
      <c r="O1966" s="4" t="s">
        <v>60</v>
      </c>
      <c r="P1966" s="4" t="s">
        <v>60</v>
      </c>
      <c r="Q1966" s="4" t="s">
        <v>60</v>
      </c>
      <c r="R1966" s="4" t="s">
        <v>60</v>
      </c>
      <c r="S1966" s="4" t="s">
        <v>60</v>
      </c>
      <c r="T1966" s="4">
        <v>45820</v>
      </c>
      <c r="U1966" s="4"/>
      <c r="V1966" s="4"/>
      <c r="W1966" s="4">
        <v>45822</v>
      </c>
      <c r="X1966" s="4"/>
      <c r="Y1966" s="4" t="s">
        <v>60</v>
      </c>
      <c r="Z1966" s="4">
        <v>45824</v>
      </c>
      <c r="AA1966" s="4"/>
      <c r="AB1966" s="4" t="s">
        <v>60</v>
      </c>
      <c r="AC1966" s="4">
        <v>45825</v>
      </c>
      <c r="AD1966" s="4">
        <v>45826</v>
      </c>
      <c r="AE1966" s="4">
        <v>45827</v>
      </c>
      <c r="AF1966" s="4"/>
      <c r="AG1966" s="30" t="s">
        <v>88</v>
      </c>
      <c r="AH1966" s="30" t="s">
        <v>302</v>
      </c>
      <c r="AI1966" s="30" t="s">
        <v>618</v>
      </c>
      <c r="AJ1966" s="30" t="s">
        <v>303</v>
      </c>
      <c r="AK1966" s="30" t="s">
        <v>100</v>
      </c>
      <c r="AL1966" s="30" t="s">
        <v>304</v>
      </c>
      <c r="AM1966" s="30" t="s">
        <v>305</v>
      </c>
      <c r="AN1966" s="30">
        <v>6.9147600000000002</v>
      </c>
      <c r="AO1966" s="30" t="s">
        <v>68</v>
      </c>
      <c r="AP1966" s="30"/>
      <c r="AQ1966" s="30"/>
      <c r="AR1966" s="30" t="s">
        <v>68</v>
      </c>
      <c r="AS1966" s="30"/>
      <c r="AT1966" s="30"/>
      <c r="AU1966" s="30" t="s">
        <v>391</v>
      </c>
      <c r="AV1966" s="30" t="s">
        <v>392</v>
      </c>
      <c r="AW1966" s="30">
        <v>25.710609999999999</v>
      </c>
      <c r="AX1966" s="30" t="s">
        <v>619</v>
      </c>
      <c r="AY1966" s="30" t="s">
        <v>620</v>
      </c>
      <c r="AZ1966" s="3">
        <v>298</v>
      </c>
      <c r="BA1966" s="30" t="s">
        <v>60</v>
      </c>
      <c r="BB1966" s="30">
        <v>298</v>
      </c>
      <c r="BC1966" s="30" t="s">
        <v>60</v>
      </c>
      <c r="BD1966" s="30" t="s">
        <v>60</v>
      </c>
      <c r="BE1966" s="30" t="s">
        <v>60</v>
      </c>
      <c r="BF1966" s="35" t="str">
        <f>IFERROR(VLOOKUP(Data_Power_app[[#This Row],[PRO ODER]],'Result'!A:C,3,0),"")</f>
        <v/>
      </c>
      <c r="BG1966" s="14" t="str">
        <f>IFERROR(VLOOKUP(Data_Power_app[[#This Row],[PRO ODER]]&amp;"LAM_IN",'Real Time'!A:E,4,0),"")</f>
        <v/>
      </c>
      <c r="BH1966" s="37" t="str">
        <f>IF(Data_Power_app[[#This Row],[LAMINATION MACHINE (PLAN)]]="","",IF(Data_Power_app[[#This Row],[LAMINATION MACHINE (REALTIME)]]="","",RIGHT(Data_Power_app[[#This Row],[LAMINATION MACHINE (REALTIME)]],1)=RIGHT(Data_Power_app[[#This Row],[LAMINATION MACHINE (PLAN)]],1)))</f>
        <v/>
      </c>
    </row>
    <row r="1967" spans="1:60" x14ac:dyDescent="0.25">
      <c r="A1967" s="27">
        <v>3447</v>
      </c>
      <c r="B1967" s="30" t="s">
        <v>5926</v>
      </c>
      <c r="C1967" s="30" t="s">
        <v>5640</v>
      </c>
      <c r="D1967" s="30" t="s">
        <v>300</v>
      </c>
      <c r="E1967" s="30" t="s">
        <v>301</v>
      </c>
      <c r="F1967" s="30" t="s">
        <v>59</v>
      </c>
      <c r="G1967" s="30">
        <v>442</v>
      </c>
      <c r="H1967" s="4">
        <v>45817</v>
      </c>
      <c r="I1967" s="30">
        <v>45806</v>
      </c>
      <c r="J1967" s="4">
        <v>45806</v>
      </c>
      <c r="K1967" s="4">
        <v>45818</v>
      </c>
      <c r="L1967" s="4">
        <v>45811.448067129626</v>
      </c>
      <c r="M1967" s="4">
        <v>45819</v>
      </c>
      <c r="N1967" s="4"/>
      <c r="O1967" s="4" t="s">
        <v>60</v>
      </c>
      <c r="P1967" s="4" t="s">
        <v>60</v>
      </c>
      <c r="Q1967" s="4" t="s">
        <v>60</v>
      </c>
      <c r="R1967" s="4" t="s">
        <v>60</v>
      </c>
      <c r="S1967" s="4" t="s">
        <v>60</v>
      </c>
      <c r="T1967" s="4">
        <v>45820</v>
      </c>
      <c r="U1967" s="4"/>
      <c r="V1967" s="4"/>
      <c r="W1967" s="4">
        <v>45822</v>
      </c>
      <c r="X1967" s="4"/>
      <c r="Y1967" s="4" t="s">
        <v>60</v>
      </c>
      <c r="Z1967" s="4">
        <v>45824</v>
      </c>
      <c r="AA1967" s="4"/>
      <c r="AB1967" s="4" t="s">
        <v>60</v>
      </c>
      <c r="AC1967" s="4">
        <v>45825</v>
      </c>
      <c r="AD1967" s="4">
        <v>45826</v>
      </c>
      <c r="AE1967" s="4">
        <v>45827</v>
      </c>
      <c r="AF1967" s="4"/>
      <c r="AG1967" s="30" t="s">
        <v>88</v>
      </c>
      <c r="AH1967" s="30" t="s">
        <v>302</v>
      </c>
      <c r="AI1967" s="30" t="s">
        <v>618</v>
      </c>
      <c r="AJ1967" s="30" t="s">
        <v>303</v>
      </c>
      <c r="AK1967" s="30" t="s">
        <v>100</v>
      </c>
      <c r="AL1967" s="30" t="s">
        <v>304</v>
      </c>
      <c r="AM1967" s="30" t="s">
        <v>305</v>
      </c>
      <c r="AN1967" s="30">
        <v>10.404640000000001</v>
      </c>
      <c r="AO1967" s="30" t="s">
        <v>68</v>
      </c>
      <c r="AP1967" s="30"/>
      <c r="AQ1967" s="30"/>
      <c r="AR1967" s="30" t="s">
        <v>68</v>
      </c>
      <c r="AS1967" s="30"/>
      <c r="AT1967" s="30"/>
      <c r="AU1967" s="30" t="s">
        <v>391</v>
      </c>
      <c r="AV1967" s="30" t="s">
        <v>392</v>
      </c>
      <c r="AW1967" s="30">
        <v>38.686599999999999</v>
      </c>
      <c r="AX1967" s="30" t="s">
        <v>619</v>
      </c>
      <c r="AY1967" s="30" t="s">
        <v>620</v>
      </c>
      <c r="AZ1967" s="3">
        <v>442</v>
      </c>
      <c r="BA1967" s="30" t="s">
        <v>60</v>
      </c>
      <c r="BB1967" s="30">
        <v>442</v>
      </c>
      <c r="BC1967" s="30" t="s">
        <v>60</v>
      </c>
      <c r="BD1967" s="30" t="s">
        <v>60</v>
      </c>
      <c r="BE1967" s="30" t="s">
        <v>60</v>
      </c>
      <c r="BF1967" s="35" t="str">
        <f>IFERROR(VLOOKUP(Data_Power_app[[#This Row],[PRO ODER]],'Result'!A:C,3,0),"")</f>
        <v/>
      </c>
      <c r="BG1967" s="14" t="str">
        <f>IFERROR(VLOOKUP(Data_Power_app[[#This Row],[PRO ODER]]&amp;"LAM_IN",'Real Time'!A:E,4,0),"")</f>
        <v/>
      </c>
      <c r="BH1967" s="37" t="str">
        <f>IF(Data_Power_app[[#This Row],[LAMINATION MACHINE (PLAN)]]="","",IF(Data_Power_app[[#This Row],[LAMINATION MACHINE (REALTIME)]]="","",RIGHT(Data_Power_app[[#This Row],[LAMINATION MACHINE (REALTIME)]],1)=RIGHT(Data_Power_app[[#This Row],[LAMINATION MACHINE (PLAN)]],1)))</f>
        <v/>
      </c>
    </row>
    <row r="1968" spans="1:60" x14ac:dyDescent="0.25">
      <c r="A1968" s="27">
        <v>3452</v>
      </c>
      <c r="B1968" s="30" t="s">
        <v>3972</v>
      </c>
      <c r="C1968" s="30" t="s">
        <v>3973</v>
      </c>
      <c r="D1968" s="30" t="s">
        <v>300</v>
      </c>
      <c r="E1968" s="30" t="s">
        <v>301</v>
      </c>
      <c r="F1968" s="30" t="s">
        <v>59</v>
      </c>
      <c r="G1968" s="30">
        <v>412</v>
      </c>
      <c r="H1968" s="4">
        <v>45817</v>
      </c>
      <c r="I1968" s="30">
        <v>45804</v>
      </c>
      <c r="J1968" s="4">
        <v>45804</v>
      </c>
      <c r="K1968" s="4">
        <v>45818</v>
      </c>
      <c r="L1968" s="4">
        <v>45810.879120370373</v>
      </c>
      <c r="M1968" s="4">
        <v>45819</v>
      </c>
      <c r="N1968" s="4">
        <v>45811.702199074076</v>
      </c>
      <c r="O1968" s="4" t="s">
        <v>60</v>
      </c>
      <c r="P1968" s="4" t="s">
        <v>60</v>
      </c>
      <c r="Q1968" s="4" t="s">
        <v>60</v>
      </c>
      <c r="R1968" s="4" t="s">
        <v>60</v>
      </c>
      <c r="S1968" s="4" t="s">
        <v>60</v>
      </c>
      <c r="T1968" s="4">
        <v>45820</v>
      </c>
      <c r="U1968" s="4"/>
      <c r="V1968" s="4"/>
      <c r="W1968" s="4">
        <v>45822</v>
      </c>
      <c r="X1968" s="4"/>
      <c r="Y1968" s="4" t="s">
        <v>60</v>
      </c>
      <c r="Z1968" s="4">
        <v>45824</v>
      </c>
      <c r="AA1968" s="4"/>
      <c r="AB1968" s="4" t="s">
        <v>60</v>
      </c>
      <c r="AC1968" s="4">
        <v>45825</v>
      </c>
      <c r="AD1968" s="4">
        <v>45826</v>
      </c>
      <c r="AE1968" s="4">
        <v>45827</v>
      </c>
      <c r="AF1968" s="4"/>
      <c r="AG1968" s="30" t="s">
        <v>266</v>
      </c>
      <c r="AH1968" s="30" t="s">
        <v>302</v>
      </c>
      <c r="AI1968" s="30" t="s">
        <v>618</v>
      </c>
      <c r="AJ1968" s="30" t="s">
        <v>303</v>
      </c>
      <c r="AK1968" s="30" t="s">
        <v>100</v>
      </c>
      <c r="AL1968" s="30" t="s">
        <v>304</v>
      </c>
      <c r="AM1968" s="30" t="s">
        <v>305</v>
      </c>
      <c r="AN1968" s="30">
        <v>9.6780799999999996</v>
      </c>
      <c r="AO1968" s="30" t="s">
        <v>68</v>
      </c>
      <c r="AP1968" s="30"/>
      <c r="AQ1968" s="30"/>
      <c r="AR1968" s="30" t="s">
        <v>68</v>
      </c>
      <c r="AS1968" s="30"/>
      <c r="AT1968" s="30"/>
      <c r="AU1968" s="30" t="s">
        <v>391</v>
      </c>
      <c r="AV1968" s="30" t="s">
        <v>392</v>
      </c>
      <c r="AW1968" s="30">
        <v>35.985129999999998</v>
      </c>
      <c r="AX1968" s="30" t="s">
        <v>619</v>
      </c>
      <c r="AY1968" s="30" t="s">
        <v>620</v>
      </c>
      <c r="AZ1968" s="3">
        <v>412</v>
      </c>
      <c r="BA1968" s="30" t="s">
        <v>60</v>
      </c>
      <c r="BB1968" s="30">
        <v>412</v>
      </c>
      <c r="BC1968" s="30" t="s">
        <v>60</v>
      </c>
      <c r="BD1968" s="30" t="s">
        <v>60</v>
      </c>
      <c r="BE1968" s="30" t="s">
        <v>60</v>
      </c>
      <c r="BF1968" s="35" t="str">
        <f>IFERROR(VLOOKUP(Data_Power_app[[#This Row],[PRO ODER]],'Result'!A:C,3,0),"")</f>
        <v/>
      </c>
      <c r="BG1968" s="14" t="str">
        <f>IFERROR(VLOOKUP(Data_Power_app[[#This Row],[PRO ODER]]&amp;"LAM_IN",'Real Time'!A:E,4,0),"")</f>
        <v/>
      </c>
      <c r="BH1968" s="37" t="str">
        <f>IF(Data_Power_app[[#This Row],[LAMINATION MACHINE (PLAN)]]="","",IF(Data_Power_app[[#This Row],[LAMINATION MACHINE (REALTIME)]]="","",RIGHT(Data_Power_app[[#This Row],[LAMINATION MACHINE (REALTIME)]],1)=RIGHT(Data_Power_app[[#This Row],[LAMINATION MACHINE (PLAN)]],1)))</f>
        <v/>
      </c>
    </row>
    <row r="1969" spans="1:60" x14ac:dyDescent="0.25">
      <c r="A1969" s="27">
        <v>3466</v>
      </c>
      <c r="B1969" s="30" t="s">
        <v>3976</v>
      </c>
      <c r="C1969" s="30" t="s">
        <v>3977</v>
      </c>
      <c r="D1969" s="30" t="s">
        <v>300</v>
      </c>
      <c r="E1969" s="30" t="s">
        <v>301</v>
      </c>
      <c r="F1969" s="30" t="s">
        <v>59</v>
      </c>
      <c r="G1969" s="30">
        <v>824</v>
      </c>
      <c r="H1969" s="4">
        <v>45817</v>
      </c>
      <c r="I1969" s="30">
        <v>45804</v>
      </c>
      <c r="J1969" s="4">
        <v>45804</v>
      </c>
      <c r="K1969" s="4">
        <v>45818</v>
      </c>
      <c r="L1969" s="4">
        <v>45810.879074074073</v>
      </c>
      <c r="M1969" s="4">
        <v>45819</v>
      </c>
      <c r="N1969" s="4">
        <v>45811.702245370368</v>
      </c>
      <c r="O1969" s="4" t="s">
        <v>60</v>
      </c>
      <c r="P1969" s="4" t="s">
        <v>60</v>
      </c>
      <c r="Q1969" s="4" t="s">
        <v>60</v>
      </c>
      <c r="R1969" s="4" t="s">
        <v>60</v>
      </c>
      <c r="S1969" s="4" t="s">
        <v>60</v>
      </c>
      <c r="T1969" s="4">
        <v>45820</v>
      </c>
      <c r="U1969" s="4"/>
      <c r="V1969" s="4"/>
      <c r="W1969" s="4">
        <v>45822</v>
      </c>
      <c r="X1969" s="4"/>
      <c r="Y1969" s="4" t="s">
        <v>60</v>
      </c>
      <c r="Z1969" s="4">
        <v>45824</v>
      </c>
      <c r="AA1969" s="4"/>
      <c r="AB1969" s="4" t="s">
        <v>60</v>
      </c>
      <c r="AC1969" s="4">
        <v>45825</v>
      </c>
      <c r="AD1969" s="4">
        <v>45826</v>
      </c>
      <c r="AE1969" s="4">
        <v>45827</v>
      </c>
      <c r="AF1969" s="4"/>
      <c r="AG1969" s="30" t="s">
        <v>266</v>
      </c>
      <c r="AH1969" s="30" t="s">
        <v>302</v>
      </c>
      <c r="AI1969" s="30" t="s">
        <v>618</v>
      </c>
      <c r="AJ1969" s="30" t="s">
        <v>303</v>
      </c>
      <c r="AK1969" s="30" t="s">
        <v>100</v>
      </c>
      <c r="AL1969" s="30" t="s">
        <v>304</v>
      </c>
      <c r="AM1969" s="30" t="s">
        <v>305</v>
      </c>
      <c r="AN1969" s="30">
        <v>19.21557</v>
      </c>
      <c r="AO1969" s="30" t="s">
        <v>68</v>
      </c>
      <c r="AP1969" s="30"/>
      <c r="AQ1969" s="30"/>
      <c r="AR1969" s="30" t="s">
        <v>68</v>
      </c>
      <c r="AS1969" s="30"/>
      <c r="AT1969" s="30"/>
      <c r="AU1969" s="30" t="s">
        <v>391</v>
      </c>
      <c r="AV1969" s="30" t="s">
        <v>392</v>
      </c>
      <c r="AW1969" s="30">
        <v>71.447649999999996</v>
      </c>
      <c r="AX1969" s="30" t="s">
        <v>619</v>
      </c>
      <c r="AY1969" s="30" t="s">
        <v>620</v>
      </c>
      <c r="AZ1969" s="3">
        <v>824</v>
      </c>
      <c r="BA1969" s="30" t="s">
        <v>60</v>
      </c>
      <c r="BB1969" s="30">
        <v>824</v>
      </c>
      <c r="BC1969" s="30" t="s">
        <v>60</v>
      </c>
      <c r="BD1969" s="30" t="s">
        <v>60</v>
      </c>
      <c r="BE1969" s="30" t="s">
        <v>60</v>
      </c>
      <c r="BF1969" s="35" t="str">
        <f>IFERROR(VLOOKUP(Data_Power_app[[#This Row],[PRO ODER]],'Result'!A:C,3,0),"")</f>
        <v/>
      </c>
      <c r="BG1969" s="14" t="str">
        <f>IFERROR(VLOOKUP(Data_Power_app[[#This Row],[PRO ODER]]&amp;"LAM_IN",'Real Time'!A:E,4,0),"")</f>
        <v/>
      </c>
      <c r="BH1969" s="37" t="str">
        <f>IF(Data_Power_app[[#This Row],[LAMINATION MACHINE (PLAN)]]="","",IF(Data_Power_app[[#This Row],[LAMINATION MACHINE (REALTIME)]]="","",RIGHT(Data_Power_app[[#This Row],[LAMINATION MACHINE (REALTIME)]],1)=RIGHT(Data_Power_app[[#This Row],[LAMINATION MACHINE (PLAN)]],1)))</f>
        <v/>
      </c>
    </row>
    <row r="1970" spans="1:60" x14ac:dyDescent="0.25">
      <c r="A1970" s="27">
        <v>3521</v>
      </c>
      <c r="B1970" s="30" t="s">
        <v>5789</v>
      </c>
      <c r="C1970" s="30" t="s">
        <v>5521</v>
      </c>
      <c r="D1970" s="30" t="s">
        <v>300</v>
      </c>
      <c r="E1970" s="30" t="s">
        <v>388</v>
      </c>
      <c r="F1970" s="30" t="s">
        <v>59</v>
      </c>
      <c r="G1970" s="30">
        <v>1985</v>
      </c>
      <c r="H1970" s="4">
        <v>45812</v>
      </c>
      <c r="I1970" s="30">
        <v>45806</v>
      </c>
      <c r="J1970" s="4">
        <v>45806</v>
      </c>
      <c r="K1970" s="4">
        <v>45814</v>
      </c>
      <c r="L1970" s="4">
        <v>45808.857951388891</v>
      </c>
      <c r="M1970" s="4">
        <v>45815</v>
      </c>
      <c r="N1970" s="4">
        <v>45808.144050925926</v>
      </c>
      <c r="O1970" s="4" t="s">
        <v>60</v>
      </c>
      <c r="P1970" s="4" t="s">
        <v>60</v>
      </c>
      <c r="Q1970" s="4" t="s">
        <v>60</v>
      </c>
      <c r="R1970" s="4" t="s">
        <v>60</v>
      </c>
      <c r="S1970" s="4" t="s">
        <v>60</v>
      </c>
      <c r="T1970" s="4">
        <v>45817</v>
      </c>
      <c r="U1970" s="4"/>
      <c r="V1970" s="4"/>
      <c r="W1970" s="4">
        <v>45821</v>
      </c>
      <c r="X1970" s="4"/>
      <c r="Y1970" s="4" t="s">
        <v>60</v>
      </c>
      <c r="Z1970" s="4">
        <v>45823</v>
      </c>
      <c r="AA1970" s="4"/>
      <c r="AB1970" s="4" t="s">
        <v>60</v>
      </c>
      <c r="AC1970" s="4">
        <v>45824</v>
      </c>
      <c r="AD1970" s="4">
        <v>45826</v>
      </c>
      <c r="AE1970" s="4">
        <v>45827</v>
      </c>
      <c r="AF1970" s="4"/>
      <c r="AG1970" s="30" t="s">
        <v>266</v>
      </c>
      <c r="AH1970" s="30" t="s">
        <v>302</v>
      </c>
      <c r="AI1970" s="30" t="s">
        <v>5790</v>
      </c>
      <c r="AJ1970" s="30" t="s">
        <v>303</v>
      </c>
      <c r="AK1970" s="30" t="s">
        <v>65</v>
      </c>
      <c r="AL1970" s="30" t="s">
        <v>395</v>
      </c>
      <c r="AM1970" s="30" t="s">
        <v>396</v>
      </c>
      <c r="AN1970" s="30">
        <v>32.529620000000001</v>
      </c>
      <c r="AO1970" s="30" t="s">
        <v>68</v>
      </c>
      <c r="AP1970" s="30"/>
      <c r="AQ1970" s="30"/>
      <c r="AR1970" s="30" t="s">
        <v>68</v>
      </c>
      <c r="AS1970" s="30"/>
      <c r="AT1970" s="30"/>
      <c r="AU1970" s="30" t="s">
        <v>892</v>
      </c>
      <c r="AV1970" s="30" t="s">
        <v>893</v>
      </c>
      <c r="AW1970" s="30">
        <v>142.26084</v>
      </c>
      <c r="AX1970" s="30" t="s">
        <v>1055</v>
      </c>
      <c r="AY1970" s="30" t="s">
        <v>400</v>
      </c>
      <c r="AZ1970" s="3">
        <v>1985</v>
      </c>
      <c r="BA1970" s="30" t="s">
        <v>60</v>
      </c>
      <c r="BB1970" s="30">
        <v>1985</v>
      </c>
      <c r="BC1970" s="30" t="s">
        <v>60</v>
      </c>
      <c r="BD1970" s="30" t="s">
        <v>60</v>
      </c>
      <c r="BE1970" s="30" t="s">
        <v>60</v>
      </c>
      <c r="BF1970" s="35" t="str">
        <f>IFERROR(VLOOKUP(Data_Power_app[[#This Row],[PRO ODER]],'Result'!A:C,3,0),"")</f>
        <v/>
      </c>
      <c r="BG1970" s="14" t="str">
        <f>IFERROR(VLOOKUP(Data_Power_app[[#This Row],[PRO ODER]]&amp;"LAM_IN",'Real Time'!A:E,4,0),"")</f>
        <v/>
      </c>
      <c r="BH1970" s="37" t="str">
        <f>IF(Data_Power_app[[#This Row],[LAMINATION MACHINE (PLAN)]]="","",IF(Data_Power_app[[#This Row],[LAMINATION MACHINE (REALTIME)]]="","",RIGHT(Data_Power_app[[#This Row],[LAMINATION MACHINE (REALTIME)]],1)=RIGHT(Data_Power_app[[#This Row],[LAMINATION MACHINE (PLAN)]],1)))</f>
        <v/>
      </c>
    </row>
    <row r="1971" spans="1:60" x14ac:dyDescent="0.25">
      <c r="A1971" s="27">
        <v>3522</v>
      </c>
      <c r="B1971" s="30" t="s">
        <v>11339</v>
      </c>
      <c r="C1971" s="30" t="s">
        <v>11340</v>
      </c>
      <c r="D1971" s="30" t="s">
        <v>300</v>
      </c>
      <c r="E1971" s="30" t="s">
        <v>388</v>
      </c>
      <c r="F1971" s="30" t="s">
        <v>59</v>
      </c>
      <c r="G1971" s="30">
        <v>530</v>
      </c>
      <c r="H1971" s="4">
        <v>45812</v>
      </c>
      <c r="I1971" s="30">
        <v>45811</v>
      </c>
      <c r="J1971" s="4">
        <v>45722</v>
      </c>
      <c r="K1971" s="4">
        <v>45814</v>
      </c>
      <c r="L1971" s="4"/>
      <c r="M1971" s="4">
        <v>45815</v>
      </c>
      <c r="N1971" s="4"/>
      <c r="O1971" s="4" t="s">
        <v>60</v>
      </c>
      <c r="P1971" s="4" t="s">
        <v>60</v>
      </c>
      <c r="Q1971" s="4" t="s">
        <v>60</v>
      </c>
      <c r="R1971" s="4" t="s">
        <v>60</v>
      </c>
      <c r="S1971" s="4" t="s">
        <v>60</v>
      </c>
      <c r="T1971" s="4">
        <v>45817</v>
      </c>
      <c r="U1971" s="4"/>
      <c r="V1971" s="4"/>
      <c r="W1971" s="4">
        <v>45821</v>
      </c>
      <c r="X1971" s="4"/>
      <c r="Y1971" s="4" t="s">
        <v>60</v>
      </c>
      <c r="Z1971" s="4">
        <v>45823</v>
      </c>
      <c r="AA1971" s="4"/>
      <c r="AB1971" s="4" t="s">
        <v>60</v>
      </c>
      <c r="AC1971" s="4">
        <v>45824</v>
      </c>
      <c r="AD1971" s="4">
        <v>45826</v>
      </c>
      <c r="AE1971" s="4">
        <v>45827</v>
      </c>
      <c r="AF1971" s="4"/>
      <c r="AG1971" s="30" t="s">
        <v>126</v>
      </c>
      <c r="AH1971" s="30" t="s">
        <v>302</v>
      </c>
      <c r="AI1971" s="30" t="s">
        <v>11341</v>
      </c>
      <c r="AJ1971" s="30" t="s">
        <v>303</v>
      </c>
      <c r="AK1971" s="30" t="s">
        <v>65</v>
      </c>
      <c r="AL1971" s="30" t="s">
        <v>395</v>
      </c>
      <c r="AM1971" s="30" t="s">
        <v>396</v>
      </c>
      <c r="AN1971" s="30">
        <v>8.7543199999999999</v>
      </c>
      <c r="AO1971" s="30" t="s">
        <v>68</v>
      </c>
      <c r="AP1971" s="30"/>
      <c r="AQ1971" s="30"/>
      <c r="AR1971" s="30" t="s">
        <v>68</v>
      </c>
      <c r="AS1971" s="30"/>
      <c r="AT1971" s="30"/>
      <c r="AU1971" s="30" t="s">
        <v>391</v>
      </c>
      <c r="AV1971" s="30" t="s">
        <v>392</v>
      </c>
      <c r="AW1971" s="30">
        <v>38.284700000000001</v>
      </c>
      <c r="AX1971" s="30" t="s">
        <v>1055</v>
      </c>
      <c r="AY1971" s="30" t="s">
        <v>400</v>
      </c>
      <c r="AZ1971" s="3">
        <v>530</v>
      </c>
      <c r="BA1971" s="30" t="s">
        <v>60</v>
      </c>
      <c r="BB1971" s="30">
        <v>530</v>
      </c>
      <c r="BC1971" s="30" t="s">
        <v>60</v>
      </c>
      <c r="BD1971" s="30" t="s">
        <v>60</v>
      </c>
      <c r="BE1971" s="30" t="s">
        <v>60</v>
      </c>
      <c r="BF1971" s="35" t="str">
        <f>IFERROR(VLOOKUP(Data_Power_app[[#This Row],[PRO ODER]],'Result'!A:C,3,0),"")</f>
        <v>LAMINATION 1</v>
      </c>
      <c r="BG1971" s="14" t="str">
        <f>IFERROR(VLOOKUP(Data_Power_app[[#This Row],[PRO ODER]]&amp;"LAM_IN",'Real Time'!A:E,4,0),"")</f>
        <v/>
      </c>
      <c r="BH1971" s="37" t="str">
        <f>IF(Data_Power_app[[#This Row],[LAMINATION MACHINE (PLAN)]]="","",IF(Data_Power_app[[#This Row],[LAMINATION MACHINE (REALTIME)]]="","",RIGHT(Data_Power_app[[#This Row],[LAMINATION MACHINE (REALTIME)]],1)=RIGHT(Data_Power_app[[#This Row],[LAMINATION MACHINE (PLAN)]],1)))</f>
        <v/>
      </c>
    </row>
    <row r="1972" spans="1:60" x14ac:dyDescent="0.25">
      <c r="A1972" s="27">
        <v>3529</v>
      </c>
      <c r="B1972" s="30" t="s">
        <v>11342</v>
      </c>
      <c r="C1972" s="30" t="s">
        <v>11343</v>
      </c>
      <c r="D1972" s="30" t="s">
        <v>300</v>
      </c>
      <c r="E1972" s="30" t="s">
        <v>885</v>
      </c>
      <c r="F1972" s="30" t="s">
        <v>59</v>
      </c>
      <c r="G1972" s="30">
        <v>1502</v>
      </c>
      <c r="H1972" s="4">
        <v>45812</v>
      </c>
      <c r="I1972" s="30">
        <v>45811</v>
      </c>
      <c r="J1972" s="4" t="s">
        <v>68</v>
      </c>
      <c r="K1972" s="4">
        <v>45814</v>
      </c>
      <c r="L1972" s="4"/>
      <c r="M1972" s="4">
        <v>45815</v>
      </c>
      <c r="N1972" s="4"/>
      <c r="O1972" s="4" t="s">
        <v>60</v>
      </c>
      <c r="P1972" s="4" t="s">
        <v>60</v>
      </c>
      <c r="Q1972" s="4" t="s">
        <v>60</v>
      </c>
      <c r="R1972" s="4" t="s">
        <v>60</v>
      </c>
      <c r="S1972" s="4" t="s">
        <v>60</v>
      </c>
      <c r="T1972" s="4">
        <v>45817</v>
      </c>
      <c r="U1972" s="4"/>
      <c r="V1972" s="4"/>
      <c r="W1972" s="4">
        <v>45821</v>
      </c>
      <c r="X1972" s="4"/>
      <c r="Y1972" s="4" t="s">
        <v>60</v>
      </c>
      <c r="Z1972" s="4" t="s">
        <v>60</v>
      </c>
      <c r="AA1972" s="4"/>
      <c r="AB1972" s="4" t="s">
        <v>60</v>
      </c>
      <c r="AC1972" s="4">
        <v>45824</v>
      </c>
      <c r="AD1972" s="4">
        <v>45826</v>
      </c>
      <c r="AE1972" s="4">
        <v>45827</v>
      </c>
      <c r="AF1972" s="4"/>
      <c r="AG1972" s="30" t="s">
        <v>126</v>
      </c>
      <c r="AH1972" s="30" t="s">
        <v>302</v>
      </c>
      <c r="AI1972" s="30" t="s">
        <v>940</v>
      </c>
      <c r="AJ1972" s="30" t="s">
        <v>303</v>
      </c>
      <c r="AK1972" s="30" t="s">
        <v>100</v>
      </c>
      <c r="AL1972" s="30" t="s">
        <v>395</v>
      </c>
      <c r="AM1972" s="30" t="s">
        <v>396</v>
      </c>
      <c r="AN1972" s="30">
        <v>28.737069999999999</v>
      </c>
      <c r="AO1972" s="30" t="s">
        <v>68</v>
      </c>
      <c r="AP1972" s="30"/>
      <c r="AQ1972" s="30"/>
      <c r="AR1972" s="30" t="s">
        <v>68</v>
      </c>
      <c r="AS1972" s="30"/>
      <c r="AT1972" s="30"/>
      <c r="AU1972" s="30" t="s">
        <v>397</v>
      </c>
      <c r="AV1972" s="30" t="s">
        <v>398</v>
      </c>
      <c r="AW1972" s="30">
        <v>125.68810999999999</v>
      </c>
      <c r="AX1972" s="30" t="s">
        <v>68</v>
      </c>
      <c r="AY1972" s="30" t="s">
        <v>68</v>
      </c>
      <c r="AZ1972" s="3" t="s">
        <v>68</v>
      </c>
      <c r="BA1972" s="30" t="s">
        <v>60</v>
      </c>
      <c r="BB1972" s="30">
        <v>1502</v>
      </c>
      <c r="BC1972" s="30" t="s">
        <v>60</v>
      </c>
      <c r="BD1972" s="30" t="s">
        <v>60</v>
      </c>
      <c r="BE1972" s="30" t="s">
        <v>60</v>
      </c>
      <c r="BF1972" s="35" t="str">
        <f>IFERROR(VLOOKUP(Data_Power_app[[#This Row],[PRO ODER]],'Result'!A:C,3,0),"")</f>
        <v>LAMINATION 1</v>
      </c>
      <c r="BG1972" s="14" t="str">
        <f>IFERROR(VLOOKUP(Data_Power_app[[#This Row],[PRO ODER]]&amp;"LAM_IN",'Real Time'!A:E,4,0),"")</f>
        <v/>
      </c>
      <c r="BH1972" s="37" t="str">
        <f>IF(Data_Power_app[[#This Row],[LAMINATION MACHINE (PLAN)]]="","",IF(Data_Power_app[[#This Row],[LAMINATION MACHINE (REALTIME)]]="","",RIGHT(Data_Power_app[[#This Row],[LAMINATION MACHINE (REALTIME)]],1)=RIGHT(Data_Power_app[[#This Row],[LAMINATION MACHINE (PLAN)]],1)))</f>
        <v/>
      </c>
    </row>
    <row r="1973" spans="1:60" x14ac:dyDescent="0.25">
      <c r="A1973" s="27">
        <v>3530</v>
      </c>
      <c r="B1973" s="30" t="s">
        <v>11344</v>
      </c>
      <c r="C1973" s="30" t="s">
        <v>11345</v>
      </c>
      <c r="D1973" s="30" t="s">
        <v>300</v>
      </c>
      <c r="E1973" s="30" t="s">
        <v>885</v>
      </c>
      <c r="F1973" s="30" t="s">
        <v>59</v>
      </c>
      <c r="G1973" s="30">
        <v>602</v>
      </c>
      <c r="H1973" s="4">
        <v>45812</v>
      </c>
      <c r="I1973" s="30">
        <v>45811</v>
      </c>
      <c r="J1973" s="4" t="s">
        <v>68</v>
      </c>
      <c r="K1973" s="4">
        <v>45814</v>
      </c>
      <c r="L1973" s="4"/>
      <c r="M1973" s="4">
        <v>45815</v>
      </c>
      <c r="N1973" s="4"/>
      <c r="O1973" s="4" t="s">
        <v>60</v>
      </c>
      <c r="P1973" s="4" t="s">
        <v>60</v>
      </c>
      <c r="Q1973" s="4" t="s">
        <v>60</v>
      </c>
      <c r="R1973" s="4" t="s">
        <v>60</v>
      </c>
      <c r="S1973" s="4" t="s">
        <v>60</v>
      </c>
      <c r="T1973" s="4">
        <v>45817</v>
      </c>
      <c r="U1973" s="4"/>
      <c r="V1973" s="4"/>
      <c r="W1973" s="4">
        <v>45821</v>
      </c>
      <c r="X1973" s="4"/>
      <c r="Y1973" s="4" t="s">
        <v>60</v>
      </c>
      <c r="Z1973" s="4" t="s">
        <v>60</v>
      </c>
      <c r="AA1973" s="4"/>
      <c r="AB1973" s="4" t="s">
        <v>60</v>
      </c>
      <c r="AC1973" s="4">
        <v>45824</v>
      </c>
      <c r="AD1973" s="4">
        <v>45826</v>
      </c>
      <c r="AE1973" s="4">
        <v>45827</v>
      </c>
      <c r="AF1973" s="4"/>
      <c r="AG1973" s="30" t="s">
        <v>126</v>
      </c>
      <c r="AH1973" s="30" t="s">
        <v>302</v>
      </c>
      <c r="AI1973" s="30" t="s">
        <v>940</v>
      </c>
      <c r="AJ1973" s="30" t="s">
        <v>303</v>
      </c>
      <c r="AK1973" s="30" t="s">
        <v>100</v>
      </c>
      <c r="AL1973" s="30" t="s">
        <v>395</v>
      </c>
      <c r="AM1973" s="30" t="s">
        <v>396</v>
      </c>
      <c r="AN1973" s="30">
        <v>10.22171</v>
      </c>
      <c r="AO1973" s="30" t="s">
        <v>68</v>
      </c>
      <c r="AP1973" s="30"/>
      <c r="AQ1973" s="30"/>
      <c r="AR1973" s="30" t="s">
        <v>68</v>
      </c>
      <c r="AS1973" s="30"/>
      <c r="AT1973" s="30"/>
      <c r="AU1973" s="30" t="s">
        <v>397</v>
      </c>
      <c r="AV1973" s="30" t="s">
        <v>398</v>
      </c>
      <c r="AW1973" s="30">
        <v>44.703110000000002</v>
      </c>
      <c r="AX1973" s="30" t="s">
        <v>68</v>
      </c>
      <c r="AY1973" s="30" t="s">
        <v>68</v>
      </c>
      <c r="AZ1973" s="3" t="s">
        <v>68</v>
      </c>
      <c r="BA1973" s="30" t="s">
        <v>60</v>
      </c>
      <c r="BB1973" s="30">
        <v>602</v>
      </c>
      <c r="BC1973" s="30" t="s">
        <v>60</v>
      </c>
      <c r="BD1973" s="30" t="s">
        <v>60</v>
      </c>
      <c r="BE1973" s="30" t="s">
        <v>60</v>
      </c>
      <c r="BF1973" s="35" t="str">
        <f>IFERROR(VLOOKUP(Data_Power_app[[#This Row],[PRO ODER]],'Result'!A:C,3,0),"")</f>
        <v>LAMINATION 1</v>
      </c>
      <c r="BG1973" s="14" t="str">
        <f>IFERROR(VLOOKUP(Data_Power_app[[#This Row],[PRO ODER]]&amp;"LAM_IN",'Real Time'!A:E,4,0),"")</f>
        <v/>
      </c>
      <c r="BH1973" s="37" t="str">
        <f>IF(Data_Power_app[[#This Row],[LAMINATION MACHINE (PLAN)]]="","",IF(Data_Power_app[[#This Row],[LAMINATION MACHINE (REALTIME)]]="","",RIGHT(Data_Power_app[[#This Row],[LAMINATION MACHINE (REALTIME)]],1)=RIGHT(Data_Power_app[[#This Row],[LAMINATION MACHINE (PLAN)]],1)))</f>
        <v/>
      </c>
    </row>
    <row r="1974" spans="1:60" x14ac:dyDescent="0.25">
      <c r="A1974" s="27">
        <v>3533</v>
      </c>
      <c r="B1974" s="30" t="s">
        <v>11346</v>
      </c>
      <c r="C1974" s="30" t="s">
        <v>11347</v>
      </c>
      <c r="D1974" s="30" t="s">
        <v>86</v>
      </c>
      <c r="E1974" s="30" t="s">
        <v>176</v>
      </c>
      <c r="F1974" s="30" t="s">
        <v>59</v>
      </c>
      <c r="G1974" s="30">
        <v>77</v>
      </c>
      <c r="H1974" s="4">
        <v>45817</v>
      </c>
      <c r="I1974" s="30">
        <v>45811</v>
      </c>
      <c r="J1974" s="4">
        <v>45722</v>
      </c>
      <c r="K1974" s="4">
        <v>45818</v>
      </c>
      <c r="L1974" s="4"/>
      <c r="M1974" s="4">
        <v>45819</v>
      </c>
      <c r="N1974" s="4"/>
      <c r="O1974" s="4" t="s">
        <v>60</v>
      </c>
      <c r="P1974" s="4" t="s">
        <v>60</v>
      </c>
      <c r="Q1974" s="4" t="s">
        <v>60</v>
      </c>
      <c r="R1974" s="4" t="s">
        <v>60</v>
      </c>
      <c r="S1974" s="4" t="s">
        <v>60</v>
      </c>
      <c r="T1974" s="4">
        <v>45820</v>
      </c>
      <c r="U1974" s="4"/>
      <c r="V1974" s="4"/>
      <c r="W1974" s="4">
        <v>45821</v>
      </c>
      <c r="X1974" s="4"/>
      <c r="Y1974" s="4" t="s">
        <v>60</v>
      </c>
      <c r="Z1974" s="4">
        <v>45823</v>
      </c>
      <c r="AA1974" s="4"/>
      <c r="AB1974" s="4" t="s">
        <v>60</v>
      </c>
      <c r="AC1974" s="4">
        <v>45824</v>
      </c>
      <c r="AD1974" s="4">
        <v>45826</v>
      </c>
      <c r="AE1974" s="4">
        <v>45827</v>
      </c>
      <c r="AF1974" s="4"/>
      <c r="AG1974" s="30" t="s">
        <v>126</v>
      </c>
      <c r="AH1974" s="30" t="s">
        <v>296</v>
      </c>
      <c r="AI1974" s="30" t="s">
        <v>869</v>
      </c>
      <c r="AJ1974" s="30" t="s">
        <v>210</v>
      </c>
      <c r="AK1974" s="30" t="s">
        <v>100</v>
      </c>
      <c r="AL1974" s="30" t="s">
        <v>297</v>
      </c>
      <c r="AM1974" s="30" t="s">
        <v>298</v>
      </c>
      <c r="AN1974" s="30">
        <v>2.7821199999999999</v>
      </c>
      <c r="AO1974" s="30" t="s">
        <v>68</v>
      </c>
      <c r="AP1974" s="30"/>
      <c r="AQ1974" s="30"/>
      <c r="AR1974" s="30" t="s">
        <v>68</v>
      </c>
      <c r="AS1974" s="30"/>
      <c r="AT1974" s="30"/>
      <c r="AU1974" s="30" t="s">
        <v>274</v>
      </c>
      <c r="AV1974" s="30" t="s">
        <v>275</v>
      </c>
      <c r="AW1974" s="30">
        <v>6.0844500000000004</v>
      </c>
      <c r="AX1974" s="30" t="s">
        <v>831</v>
      </c>
      <c r="AY1974" s="30" t="s">
        <v>439</v>
      </c>
      <c r="AZ1974" s="3">
        <v>77</v>
      </c>
      <c r="BA1974" s="30" t="s">
        <v>60</v>
      </c>
      <c r="BB1974" s="30">
        <v>77</v>
      </c>
      <c r="BC1974" s="30" t="s">
        <v>60</v>
      </c>
      <c r="BD1974" s="30" t="s">
        <v>60</v>
      </c>
      <c r="BE1974" s="30" t="s">
        <v>60</v>
      </c>
      <c r="BF1974" s="35" t="str">
        <f>IFERROR(VLOOKUP(Data_Power_app[[#This Row],[PRO ODER]],'Result'!A:C,3,0),"")</f>
        <v>LAMINATION 5</v>
      </c>
      <c r="BG1974" s="14" t="str">
        <f>IFERROR(VLOOKUP(Data_Power_app[[#This Row],[PRO ODER]]&amp;"LAM_IN",'Real Time'!A:E,4,0),"")</f>
        <v/>
      </c>
      <c r="BH1974" s="37" t="str">
        <f>IF(Data_Power_app[[#This Row],[LAMINATION MACHINE (PLAN)]]="","",IF(Data_Power_app[[#This Row],[LAMINATION MACHINE (REALTIME)]]="","",RIGHT(Data_Power_app[[#This Row],[LAMINATION MACHINE (REALTIME)]],1)=RIGHT(Data_Power_app[[#This Row],[LAMINATION MACHINE (PLAN)]],1)))</f>
        <v/>
      </c>
    </row>
    <row r="1975" spans="1:60" x14ac:dyDescent="0.25">
      <c r="A1975" s="27">
        <v>3545</v>
      </c>
      <c r="B1975" s="30" t="s">
        <v>6934</v>
      </c>
      <c r="C1975" s="30" t="s">
        <v>6935</v>
      </c>
      <c r="D1975" s="30" t="s">
        <v>86</v>
      </c>
      <c r="E1975" s="30" t="s">
        <v>176</v>
      </c>
      <c r="F1975" s="30" t="s">
        <v>72</v>
      </c>
      <c r="G1975" s="30">
        <v>24</v>
      </c>
      <c r="H1975" s="4">
        <v>45820</v>
      </c>
      <c r="I1975" s="30">
        <v>45807</v>
      </c>
      <c r="J1975" s="4">
        <v>45807</v>
      </c>
      <c r="K1975" s="4">
        <v>45821</v>
      </c>
      <c r="L1975" s="4">
        <v>45808.77957175926</v>
      </c>
      <c r="M1975" s="4" t="s">
        <v>60</v>
      </c>
      <c r="N1975" s="4"/>
      <c r="O1975" s="4" t="s">
        <v>60</v>
      </c>
      <c r="P1975" s="4" t="s">
        <v>60</v>
      </c>
      <c r="Q1975" s="4" t="s">
        <v>60</v>
      </c>
      <c r="R1975" s="4" t="s">
        <v>60</v>
      </c>
      <c r="S1975" s="4" t="s">
        <v>60</v>
      </c>
      <c r="T1975" s="4" t="s">
        <v>60</v>
      </c>
      <c r="U1975" s="4"/>
      <c r="V1975" s="4"/>
      <c r="W1975" s="4"/>
      <c r="X1975" s="4">
        <v>45811.403923611113</v>
      </c>
      <c r="Y1975" s="4" t="s">
        <v>73</v>
      </c>
      <c r="Z1975" s="4" t="s">
        <v>60</v>
      </c>
      <c r="AA1975" s="4">
        <v>45811.57885416667</v>
      </c>
      <c r="AB1975" s="4">
        <v>45811</v>
      </c>
      <c r="AC1975" s="4" t="s">
        <v>60</v>
      </c>
      <c r="AD1975" s="4">
        <v>45826</v>
      </c>
      <c r="AE1975" s="4">
        <v>45827</v>
      </c>
      <c r="AF1975" s="4"/>
      <c r="AG1975" s="30" t="s">
        <v>1701</v>
      </c>
      <c r="AH1975" s="30" t="s">
        <v>604</v>
      </c>
      <c r="AI1975" s="30" t="s">
        <v>6936</v>
      </c>
      <c r="AJ1975" s="30" t="s">
        <v>74</v>
      </c>
      <c r="AK1975" s="30" t="s">
        <v>65</v>
      </c>
      <c r="AL1975" s="30" t="s">
        <v>174</v>
      </c>
      <c r="AM1975" s="30" t="s">
        <v>175</v>
      </c>
      <c r="AN1975" s="30">
        <v>0.54764000000000002</v>
      </c>
      <c r="AO1975" s="30" t="s">
        <v>68</v>
      </c>
      <c r="AP1975" s="30"/>
      <c r="AQ1975" s="30"/>
      <c r="AR1975" s="30" t="s">
        <v>68</v>
      </c>
      <c r="AS1975" s="30"/>
      <c r="AT1975" s="30"/>
      <c r="AU1975" s="30" t="s">
        <v>6937</v>
      </c>
      <c r="AV1975" s="30" t="s">
        <v>6938</v>
      </c>
      <c r="AW1975" s="30">
        <v>1.1975800000000001</v>
      </c>
      <c r="AX1975" s="30" t="s">
        <v>6939</v>
      </c>
      <c r="AY1975" s="30" t="s">
        <v>6940</v>
      </c>
      <c r="AZ1975" s="3">
        <v>24</v>
      </c>
      <c r="BA1975" s="30" t="s">
        <v>228</v>
      </c>
      <c r="BB1975" s="30">
        <v>24</v>
      </c>
      <c r="BC1975" s="30" t="s">
        <v>60</v>
      </c>
      <c r="BD1975" s="30" t="s">
        <v>60</v>
      </c>
      <c r="BE1975" s="30" t="s">
        <v>866</v>
      </c>
      <c r="BF1975" s="35" t="str">
        <f>IFERROR(VLOOKUP(Data_Power_app[[#This Row],[PRO ODER]],'Result'!A:C,3,0),"")</f>
        <v/>
      </c>
      <c r="BG1975" s="14" t="str">
        <f>IFERROR(VLOOKUP(Data_Power_app[[#This Row],[PRO ODER]]&amp;"LAM_IN",'Real Time'!A:E,4,0),"")</f>
        <v/>
      </c>
      <c r="BH1975" s="37" t="str">
        <f>IF(Data_Power_app[[#This Row],[LAMINATION MACHINE (PLAN)]]="","",IF(Data_Power_app[[#This Row],[LAMINATION MACHINE (REALTIME)]]="","",RIGHT(Data_Power_app[[#This Row],[LAMINATION MACHINE (REALTIME)]],1)=RIGHT(Data_Power_app[[#This Row],[LAMINATION MACHINE (PLAN)]],1)))</f>
        <v/>
      </c>
    </row>
    <row r="1976" spans="1:60" x14ac:dyDescent="0.25">
      <c r="A1976" s="27">
        <v>3577</v>
      </c>
      <c r="B1976" s="30" t="s">
        <v>8346</v>
      </c>
      <c r="C1976" s="30" t="s">
        <v>8347</v>
      </c>
      <c r="D1976" s="30" t="s">
        <v>95</v>
      </c>
      <c r="E1976" s="30" t="s">
        <v>96</v>
      </c>
      <c r="F1976" s="30" t="s">
        <v>59</v>
      </c>
      <c r="G1976" s="30">
        <v>600</v>
      </c>
      <c r="H1976" s="4">
        <v>45811</v>
      </c>
      <c r="I1976" s="30">
        <v>45808</v>
      </c>
      <c r="J1976" s="4">
        <v>45808</v>
      </c>
      <c r="K1976" s="4">
        <v>45812</v>
      </c>
      <c r="L1976" s="4">
        <v>45811.67527777778</v>
      </c>
      <c r="M1976" s="4">
        <v>45813</v>
      </c>
      <c r="N1976" s="4"/>
      <c r="O1976" s="4">
        <v>45817</v>
      </c>
      <c r="P1976" s="4" t="s">
        <v>60</v>
      </c>
      <c r="Q1976" s="4">
        <v>45817</v>
      </c>
      <c r="R1976" s="4" t="s">
        <v>60</v>
      </c>
      <c r="S1976" s="4" t="s">
        <v>60</v>
      </c>
      <c r="T1976" s="4">
        <v>45818</v>
      </c>
      <c r="U1976" s="4"/>
      <c r="V1976" s="4"/>
      <c r="W1976" s="4">
        <v>45819</v>
      </c>
      <c r="X1976" s="4"/>
      <c r="Y1976" s="4" t="s">
        <v>60</v>
      </c>
      <c r="Z1976" s="4">
        <v>45820</v>
      </c>
      <c r="AA1976" s="4"/>
      <c r="AB1976" s="4" t="s">
        <v>60</v>
      </c>
      <c r="AC1976" s="4">
        <v>45821</v>
      </c>
      <c r="AD1976" s="4">
        <v>45821</v>
      </c>
      <c r="AE1976" s="4">
        <v>45828</v>
      </c>
      <c r="AF1976" s="4"/>
      <c r="AG1976" s="30" t="s">
        <v>88</v>
      </c>
      <c r="AH1976" s="30" t="s">
        <v>752</v>
      </c>
      <c r="AI1976" s="30" t="s">
        <v>973</v>
      </c>
      <c r="AJ1976" s="30" t="s">
        <v>753</v>
      </c>
      <c r="AK1976" s="30" t="s">
        <v>65</v>
      </c>
      <c r="AL1976" s="30" t="s">
        <v>754</v>
      </c>
      <c r="AM1976" s="30" t="s">
        <v>755</v>
      </c>
      <c r="AN1976" s="30">
        <v>23.265049999999999</v>
      </c>
      <c r="AO1976" s="30" t="s">
        <v>68</v>
      </c>
      <c r="AP1976" s="30"/>
      <c r="AQ1976" s="30"/>
      <c r="AR1976" s="30" t="s">
        <v>68</v>
      </c>
      <c r="AS1976" s="30"/>
      <c r="AT1976" s="30"/>
      <c r="AU1976" s="30" t="s">
        <v>556</v>
      </c>
      <c r="AV1976" s="30" t="s">
        <v>557</v>
      </c>
      <c r="AW1976" s="30">
        <v>43.248449999999998</v>
      </c>
      <c r="AX1976" s="30" t="s">
        <v>974</v>
      </c>
      <c r="AY1976" s="30" t="s">
        <v>975</v>
      </c>
      <c r="AZ1976" s="3">
        <v>600</v>
      </c>
      <c r="BA1976" s="30" t="s">
        <v>60</v>
      </c>
      <c r="BB1976" s="30">
        <v>600</v>
      </c>
      <c r="BC1976" s="30" t="s">
        <v>60</v>
      </c>
      <c r="BD1976" s="30" t="s">
        <v>60</v>
      </c>
      <c r="BE1976" s="30" t="s">
        <v>60</v>
      </c>
      <c r="BF1976" s="35" t="str">
        <f>IFERROR(VLOOKUP(Data_Power_app[[#This Row],[PRO ODER]],'Result'!A:C,3,0),"")</f>
        <v>LAMINATION 5</v>
      </c>
      <c r="BG1976" s="14" t="str">
        <f>IFERROR(VLOOKUP(Data_Power_app[[#This Row],[PRO ODER]]&amp;"LAM_IN",'Real Time'!A:E,4,0),"")</f>
        <v/>
      </c>
      <c r="BH1976" s="37" t="str">
        <f>IF(Data_Power_app[[#This Row],[LAMINATION MACHINE (PLAN)]]="","",IF(Data_Power_app[[#This Row],[LAMINATION MACHINE (REALTIME)]]="","",RIGHT(Data_Power_app[[#This Row],[LAMINATION MACHINE (REALTIME)]],1)=RIGHT(Data_Power_app[[#This Row],[LAMINATION MACHINE (PLAN)]],1)))</f>
        <v/>
      </c>
    </row>
    <row r="1977" spans="1:60" x14ac:dyDescent="0.25">
      <c r="A1977" s="27">
        <v>3578</v>
      </c>
      <c r="B1977" s="30" t="s">
        <v>8348</v>
      </c>
      <c r="C1977" s="30" t="s">
        <v>8349</v>
      </c>
      <c r="D1977" s="30" t="s">
        <v>95</v>
      </c>
      <c r="E1977" s="30" t="s">
        <v>96</v>
      </c>
      <c r="F1977" s="30" t="s">
        <v>59</v>
      </c>
      <c r="G1977" s="30">
        <v>600</v>
      </c>
      <c r="H1977" s="4">
        <v>45811</v>
      </c>
      <c r="I1977" s="30">
        <v>45808</v>
      </c>
      <c r="J1977" s="4">
        <v>45808</v>
      </c>
      <c r="K1977" s="4">
        <v>45812</v>
      </c>
      <c r="L1977" s="4">
        <v>45811.675335648149</v>
      </c>
      <c r="M1977" s="4">
        <v>45813</v>
      </c>
      <c r="N1977" s="4"/>
      <c r="O1977" s="4">
        <v>45817</v>
      </c>
      <c r="P1977" s="4" t="s">
        <v>60</v>
      </c>
      <c r="Q1977" s="4">
        <v>45817</v>
      </c>
      <c r="R1977" s="4" t="s">
        <v>60</v>
      </c>
      <c r="S1977" s="4" t="s">
        <v>60</v>
      </c>
      <c r="T1977" s="4">
        <v>45818</v>
      </c>
      <c r="U1977" s="4"/>
      <c r="V1977" s="4"/>
      <c r="W1977" s="4">
        <v>45819</v>
      </c>
      <c r="X1977" s="4"/>
      <c r="Y1977" s="4" t="s">
        <v>60</v>
      </c>
      <c r="Z1977" s="4">
        <v>45820</v>
      </c>
      <c r="AA1977" s="4"/>
      <c r="AB1977" s="4" t="s">
        <v>60</v>
      </c>
      <c r="AC1977" s="4">
        <v>45821</v>
      </c>
      <c r="AD1977" s="4">
        <v>45821</v>
      </c>
      <c r="AE1977" s="4">
        <v>45828</v>
      </c>
      <c r="AF1977" s="4"/>
      <c r="AG1977" s="30" t="s">
        <v>88</v>
      </c>
      <c r="AH1977" s="30" t="s">
        <v>752</v>
      </c>
      <c r="AI1977" s="30" t="s">
        <v>973</v>
      </c>
      <c r="AJ1977" s="30" t="s">
        <v>753</v>
      </c>
      <c r="AK1977" s="30" t="s">
        <v>65</v>
      </c>
      <c r="AL1977" s="30" t="s">
        <v>754</v>
      </c>
      <c r="AM1977" s="30" t="s">
        <v>755</v>
      </c>
      <c r="AN1977" s="30">
        <v>23.660520000000002</v>
      </c>
      <c r="AO1977" s="30" t="s">
        <v>68</v>
      </c>
      <c r="AP1977" s="30"/>
      <c r="AQ1977" s="30"/>
      <c r="AR1977" s="30" t="s">
        <v>68</v>
      </c>
      <c r="AS1977" s="30"/>
      <c r="AT1977" s="30"/>
      <c r="AU1977" s="30" t="s">
        <v>556</v>
      </c>
      <c r="AV1977" s="30" t="s">
        <v>557</v>
      </c>
      <c r="AW1977" s="30">
        <v>43.9831</v>
      </c>
      <c r="AX1977" s="30" t="s">
        <v>974</v>
      </c>
      <c r="AY1977" s="30" t="s">
        <v>975</v>
      </c>
      <c r="AZ1977" s="3">
        <v>600</v>
      </c>
      <c r="BA1977" s="30" t="s">
        <v>60</v>
      </c>
      <c r="BB1977" s="30">
        <v>600</v>
      </c>
      <c r="BC1977" s="30" t="s">
        <v>60</v>
      </c>
      <c r="BD1977" s="30" t="s">
        <v>60</v>
      </c>
      <c r="BE1977" s="30" t="s">
        <v>60</v>
      </c>
      <c r="BF1977" s="35" t="str">
        <f>IFERROR(VLOOKUP(Data_Power_app[[#This Row],[PRO ODER]],'Result'!A:C,3,0),"")</f>
        <v>LAMINATION 5</v>
      </c>
      <c r="BG1977" s="14" t="str">
        <f>IFERROR(VLOOKUP(Data_Power_app[[#This Row],[PRO ODER]]&amp;"LAM_IN",'Real Time'!A:E,4,0),"")</f>
        <v/>
      </c>
      <c r="BH1977" s="37" t="str">
        <f>IF(Data_Power_app[[#This Row],[LAMINATION MACHINE (PLAN)]]="","",IF(Data_Power_app[[#This Row],[LAMINATION MACHINE (REALTIME)]]="","",RIGHT(Data_Power_app[[#This Row],[LAMINATION MACHINE (REALTIME)]],1)=RIGHT(Data_Power_app[[#This Row],[LAMINATION MACHINE (PLAN)]],1)))</f>
        <v/>
      </c>
    </row>
    <row r="1978" spans="1:60" x14ac:dyDescent="0.25">
      <c r="A1978" s="27">
        <v>3579</v>
      </c>
      <c r="B1978" s="30" t="s">
        <v>8350</v>
      </c>
      <c r="C1978" s="30" t="s">
        <v>8351</v>
      </c>
      <c r="D1978" s="30" t="s">
        <v>95</v>
      </c>
      <c r="E1978" s="30" t="s">
        <v>96</v>
      </c>
      <c r="F1978" s="30" t="s">
        <v>59</v>
      </c>
      <c r="G1978" s="30">
        <v>720</v>
      </c>
      <c r="H1978" s="4">
        <v>45811</v>
      </c>
      <c r="I1978" s="30">
        <v>45808</v>
      </c>
      <c r="J1978" s="4">
        <v>45808</v>
      </c>
      <c r="K1978" s="4">
        <v>45812</v>
      </c>
      <c r="L1978" s="4">
        <v>45811.631898148145</v>
      </c>
      <c r="M1978" s="4">
        <v>45813</v>
      </c>
      <c r="N1978" s="4"/>
      <c r="O1978" s="4">
        <v>45817</v>
      </c>
      <c r="P1978" s="4" t="s">
        <v>60</v>
      </c>
      <c r="Q1978" s="4">
        <v>45817</v>
      </c>
      <c r="R1978" s="4" t="s">
        <v>60</v>
      </c>
      <c r="S1978" s="4" t="s">
        <v>60</v>
      </c>
      <c r="T1978" s="4">
        <v>45818</v>
      </c>
      <c r="U1978" s="4"/>
      <c r="V1978" s="4"/>
      <c r="W1978" s="4">
        <v>45819</v>
      </c>
      <c r="X1978" s="4"/>
      <c r="Y1978" s="4" t="s">
        <v>60</v>
      </c>
      <c r="Z1978" s="4">
        <v>45820</v>
      </c>
      <c r="AA1978" s="4"/>
      <c r="AB1978" s="4" t="s">
        <v>60</v>
      </c>
      <c r="AC1978" s="4">
        <v>45821</v>
      </c>
      <c r="AD1978" s="4">
        <v>45821</v>
      </c>
      <c r="AE1978" s="4">
        <v>45828</v>
      </c>
      <c r="AF1978" s="4"/>
      <c r="AG1978" s="30" t="s">
        <v>88</v>
      </c>
      <c r="AH1978" s="30" t="s">
        <v>752</v>
      </c>
      <c r="AI1978" s="30" t="s">
        <v>8352</v>
      </c>
      <c r="AJ1978" s="30" t="s">
        <v>753</v>
      </c>
      <c r="AK1978" s="30" t="s">
        <v>100</v>
      </c>
      <c r="AL1978" s="30" t="s">
        <v>754</v>
      </c>
      <c r="AM1978" s="30" t="s">
        <v>755</v>
      </c>
      <c r="AN1978" s="30">
        <v>31.994199999999999</v>
      </c>
      <c r="AO1978" s="30" t="s">
        <v>68</v>
      </c>
      <c r="AP1978" s="30"/>
      <c r="AQ1978" s="30"/>
      <c r="AR1978" s="30" t="s">
        <v>68</v>
      </c>
      <c r="AS1978" s="30"/>
      <c r="AT1978" s="30"/>
      <c r="AU1978" s="30" t="s">
        <v>790</v>
      </c>
      <c r="AV1978" s="30" t="s">
        <v>791</v>
      </c>
      <c r="AW1978" s="30">
        <v>59.476410000000001</v>
      </c>
      <c r="AX1978" s="30" t="s">
        <v>6885</v>
      </c>
      <c r="AY1978" s="30" t="s">
        <v>6886</v>
      </c>
      <c r="AZ1978" s="3">
        <v>720</v>
      </c>
      <c r="BA1978" s="30" t="s">
        <v>60</v>
      </c>
      <c r="BB1978" s="30">
        <v>720</v>
      </c>
      <c r="BC1978" s="30" t="s">
        <v>60</v>
      </c>
      <c r="BD1978" s="30" t="s">
        <v>60</v>
      </c>
      <c r="BE1978" s="30" t="s">
        <v>60</v>
      </c>
      <c r="BF1978" s="35" t="str">
        <f>IFERROR(VLOOKUP(Data_Power_app[[#This Row],[PRO ODER]],'Result'!A:C,3,0),"")</f>
        <v/>
      </c>
      <c r="BG1978" s="14" t="str">
        <f>IFERROR(VLOOKUP(Data_Power_app[[#This Row],[PRO ODER]]&amp;"LAM_IN",'Real Time'!A:E,4,0),"")</f>
        <v/>
      </c>
      <c r="BH1978" s="37" t="str">
        <f>IF(Data_Power_app[[#This Row],[LAMINATION MACHINE (PLAN)]]="","",IF(Data_Power_app[[#This Row],[LAMINATION MACHINE (REALTIME)]]="","",RIGHT(Data_Power_app[[#This Row],[LAMINATION MACHINE (REALTIME)]],1)=RIGHT(Data_Power_app[[#This Row],[LAMINATION MACHINE (PLAN)]],1)))</f>
        <v/>
      </c>
    </row>
    <row r="1979" spans="1:60" x14ac:dyDescent="0.25">
      <c r="A1979" s="27">
        <v>3580</v>
      </c>
      <c r="B1979" s="30" t="s">
        <v>8353</v>
      </c>
      <c r="C1979" s="30" t="s">
        <v>8354</v>
      </c>
      <c r="D1979" s="30" t="s">
        <v>95</v>
      </c>
      <c r="E1979" s="30" t="s">
        <v>96</v>
      </c>
      <c r="F1979" s="30" t="s">
        <v>59</v>
      </c>
      <c r="G1979" s="30">
        <v>300</v>
      </c>
      <c r="H1979" s="4">
        <v>45811</v>
      </c>
      <c r="I1979" s="30">
        <v>45808</v>
      </c>
      <c r="J1979" s="4">
        <v>45808</v>
      </c>
      <c r="K1979" s="4">
        <v>45812</v>
      </c>
      <c r="L1979" s="4">
        <v>45811.686874999999</v>
      </c>
      <c r="M1979" s="4">
        <v>45813</v>
      </c>
      <c r="N1979" s="4"/>
      <c r="O1979" s="4">
        <v>45817</v>
      </c>
      <c r="P1979" s="4" t="s">
        <v>60</v>
      </c>
      <c r="Q1979" s="4">
        <v>45817</v>
      </c>
      <c r="R1979" s="4" t="s">
        <v>60</v>
      </c>
      <c r="S1979" s="4" t="s">
        <v>60</v>
      </c>
      <c r="T1979" s="4">
        <v>45818</v>
      </c>
      <c r="U1979" s="4"/>
      <c r="V1979" s="4"/>
      <c r="W1979" s="4">
        <v>45819</v>
      </c>
      <c r="X1979" s="4"/>
      <c r="Y1979" s="4" t="s">
        <v>60</v>
      </c>
      <c r="Z1979" s="4">
        <v>45820</v>
      </c>
      <c r="AA1979" s="4"/>
      <c r="AB1979" s="4" t="s">
        <v>60</v>
      </c>
      <c r="AC1979" s="4">
        <v>45821</v>
      </c>
      <c r="AD1979" s="4">
        <v>45821</v>
      </c>
      <c r="AE1979" s="4">
        <v>45828</v>
      </c>
      <c r="AF1979" s="4"/>
      <c r="AG1979" s="30" t="s">
        <v>88</v>
      </c>
      <c r="AH1979" s="30" t="s">
        <v>752</v>
      </c>
      <c r="AI1979" s="30" t="s">
        <v>8355</v>
      </c>
      <c r="AJ1979" s="30" t="s">
        <v>753</v>
      </c>
      <c r="AK1979" s="30" t="s">
        <v>65</v>
      </c>
      <c r="AL1979" s="30" t="s">
        <v>754</v>
      </c>
      <c r="AM1979" s="30" t="s">
        <v>755</v>
      </c>
      <c r="AN1979" s="30">
        <v>10.514519999999999</v>
      </c>
      <c r="AO1979" s="30" t="s">
        <v>68</v>
      </c>
      <c r="AP1979" s="30"/>
      <c r="AQ1979" s="30"/>
      <c r="AR1979" s="30" t="s">
        <v>68</v>
      </c>
      <c r="AS1979" s="30"/>
      <c r="AT1979" s="30"/>
      <c r="AU1979" s="30" t="s">
        <v>332</v>
      </c>
      <c r="AV1979" s="30" t="s">
        <v>333</v>
      </c>
      <c r="AW1979" s="30">
        <v>19.548390000000001</v>
      </c>
      <c r="AX1979" s="30" t="s">
        <v>527</v>
      </c>
      <c r="AY1979" s="30" t="s">
        <v>528</v>
      </c>
      <c r="AZ1979" s="3">
        <v>300</v>
      </c>
      <c r="BA1979" s="30" t="s">
        <v>60</v>
      </c>
      <c r="BB1979" s="30">
        <v>300</v>
      </c>
      <c r="BC1979" s="30" t="s">
        <v>60</v>
      </c>
      <c r="BD1979" s="30" t="s">
        <v>60</v>
      </c>
      <c r="BE1979" s="30" t="s">
        <v>60</v>
      </c>
      <c r="BF1979" s="35" t="str">
        <f>IFERROR(VLOOKUP(Data_Power_app[[#This Row],[PRO ODER]],'Result'!A:C,3,0),"")</f>
        <v>LAMINATION 5</v>
      </c>
      <c r="BG1979" s="14" t="str">
        <f>IFERROR(VLOOKUP(Data_Power_app[[#This Row],[PRO ODER]]&amp;"LAM_IN",'Real Time'!A:E,4,0),"")</f>
        <v/>
      </c>
      <c r="BH1979" s="37" t="str">
        <f>IF(Data_Power_app[[#This Row],[LAMINATION MACHINE (PLAN)]]="","",IF(Data_Power_app[[#This Row],[LAMINATION MACHINE (REALTIME)]]="","",RIGHT(Data_Power_app[[#This Row],[LAMINATION MACHINE (REALTIME)]],1)=RIGHT(Data_Power_app[[#This Row],[LAMINATION MACHINE (PLAN)]],1)))</f>
        <v/>
      </c>
    </row>
    <row r="1980" spans="1:60" x14ac:dyDescent="0.25">
      <c r="A1980" s="27">
        <v>3581</v>
      </c>
      <c r="B1980" s="30" t="s">
        <v>8356</v>
      </c>
      <c r="C1980" s="30" t="s">
        <v>8357</v>
      </c>
      <c r="D1980" s="30" t="s">
        <v>95</v>
      </c>
      <c r="E1980" s="30" t="s">
        <v>96</v>
      </c>
      <c r="F1980" s="30" t="s">
        <v>59</v>
      </c>
      <c r="G1980" s="30">
        <v>804</v>
      </c>
      <c r="H1980" s="4">
        <v>45811</v>
      </c>
      <c r="I1980" s="30">
        <v>45808</v>
      </c>
      <c r="J1980" s="4">
        <v>45808</v>
      </c>
      <c r="K1980" s="4">
        <v>45812</v>
      </c>
      <c r="L1980" s="4">
        <v>45811.631921296299</v>
      </c>
      <c r="M1980" s="4">
        <v>45813</v>
      </c>
      <c r="N1980" s="4"/>
      <c r="O1980" s="4">
        <v>45817</v>
      </c>
      <c r="P1980" s="4" t="s">
        <v>60</v>
      </c>
      <c r="Q1980" s="4">
        <v>45817</v>
      </c>
      <c r="R1980" s="4" t="s">
        <v>60</v>
      </c>
      <c r="S1980" s="4" t="s">
        <v>60</v>
      </c>
      <c r="T1980" s="4">
        <v>45818</v>
      </c>
      <c r="U1980" s="4"/>
      <c r="V1980" s="4"/>
      <c r="W1980" s="4">
        <v>45819</v>
      </c>
      <c r="X1980" s="4"/>
      <c r="Y1980" s="4" t="s">
        <v>60</v>
      </c>
      <c r="Z1980" s="4">
        <v>45820</v>
      </c>
      <c r="AA1980" s="4"/>
      <c r="AB1980" s="4" t="s">
        <v>60</v>
      </c>
      <c r="AC1980" s="4">
        <v>45821</v>
      </c>
      <c r="AD1980" s="4">
        <v>45821</v>
      </c>
      <c r="AE1980" s="4">
        <v>45828</v>
      </c>
      <c r="AF1980" s="4"/>
      <c r="AG1980" s="30" t="s">
        <v>88</v>
      </c>
      <c r="AH1980" s="30" t="s">
        <v>752</v>
      </c>
      <c r="AI1980" s="30" t="s">
        <v>1342</v>
      </c>
      <c r="AJ1980" s="30" t="s">
        <v>753</v>
      </c>
      <c r="AK1980" s="30" t="s">
        <v>65</v>
      </c>
      <c r="AL1980" s="30" t="s">
        <v>754</v>
      </c>
      <c r="AM1980" s="30" t="s">
        <v>755</v>
      </c>
      <c r="AN1980" s="30">
        <v>30.779910000000001</v>
      </c>
      <c r="AO1980" s="30" t="s">
        <v>68</v>
      </c>
      <c r="AP1980" s="30"/>
      <c r="AQ1980" s="30"/>
      <c r="AR1980" s="30" t="s">
        <v>68</v>
      </c>
      <c r="AS1980" s="30"/>
      <c r="AT1980" s="30"/>
      <c r="AU1980" s="30" t="s">
        <v>790</v>
      </c>
      <c r="AV1980" s="30" t="s">
        <v>791</v>
      </c>
      <c r="AW1980" s="30">
        <v>57.218699999999998</v>
      </c>
      <c r="AX1980" s="30" t="s">
        <v>1343</v>
      </c>
      <c r="AY1980" s="30" t="s">
        <v>1344</v>
      </c>
      <c r="AZ1980" s="3">
        <v>804</v>
      </c>
      <c r="BA1980" s="30" t="s">
        <v>60</v>
      </c>
      <c r="BB1980" s="30">
        <v>804</v>
      </c>
      <c r="BC1980" s="30" t="s">
        <v>60</v>
      </c>
      <c r="BD1980" s="30" t="s">
        <v>60</v>
      </c>
      <c r="BE1980" s="30" t="s">
        <v>60</v>
      </c>
      <c r="BF1980" s="35" t="str">
        <f>IFERROR(VLOOKUP(Data_Power_app[[#This Row],[PRO ODER]],'Result'!A:C,3,0),"")</f>
        <v/>
      </c>
      <c r="BG1980" s="14" t="str">
        <f>IFERROR(VLOOKUP(Data_Power_app[[#This Row],[PRO ODER]]&amp;"LAM_IN",'Real Time'!A:E,4,0),"")</f>
        <v/>
      </c>
      <c r="BH1980" s="37" t="str">
        <f>IF(Data_Power_app[[#This Row],[LAMINATION MACHINE (PLAN)]]="","",IF(Data_Power_app[[#This Row],[LAMINATION MACHINE (REALTIME)]]="","",RIGHT(Data_Power_app[[#This Row],[LAMINATION MACHINE (REALTIME)]],1)=RIGHT(Data_Power_app[[#This Row],[LAMINATION MACHINE (PLAN)]],1)))</f>
        <v/>
      </c>
    </row>
    <row r="1981" spans="1:60" x14ac:dyDescent="0.25">
      <c r="A1981" s="27">
        <v>3582</v>
      </c>
      <c r="B1981" s="30" t="s">
        <v>8358</v>
      </c>
      <c r="C1981" s="30" t="s">
        <v>8359</v>
      </c>
      <c r="D1981" s="30" t="s">
        <v>95</v>
      </c>
      <c r="E1981" s="30" t="s">
        <v>96</v>
      </c>
      <c r="F1981" s="30" t="s">
        <v>59</v>
      </c>
      <c r="G1981" s="30">
        <v>396</v>
      </c>
      <c r="H1981" s="4">
        <v>45811</v>
      </c>
      <c r="I1981" s="30">
        <v>45808</v>
      </c>
      <c r="J1981" s="4">
        <v>45808</v>
      </c>
      <c r="K1981" s="4">
        <v>45812</v>
      </c>
      <c r="L1981" s="4">
        <v>45811.632013888891</v>
      </c>
      <c r="M1981" s="4">
        <v>45813</v>
      </c>
      <c r="N1981" s="4"/>
      <c r="O1981" s="4">
        <v>45817</v>
      </c>
      <c r="P1981" s="4" t="s">
        <v>60</v>
      </c>
      <c r="Q1981" s="4">
        <v>45817</v>
      </c>
      <c r="R1981" s="4" t="s">
        <v>60</v>
      </c>
      <c r="S1981" s="4" t="s">
        <v>60</v>
      </c>
      <c r="T1981" s="4">
        <v>45818</v>
      </c>
      <c r="U1981" s="4"/>
      <c r="V1981" s="4"/>
      <c r="W1981" s="4">
        <v>45819</v>
      </c>
      <c r="X1981" s="4"/>
      <c r="Y1981" s="4" t="s">
        <v>60</v>
      </c>
      <c r="Z1981" s="4">
        <v>45820</v>
      </c>
      <c r="AA1981" s="4"/>
      <c r="AB1981" s="4" t="s">
        <v>60</v>
      </c>
      <c r="AC1981" s="4">
        <v>45821</v>
      </c>
      <c r="AD1981" s="4">
        <v>45821</v>
      </c>
      <c r="AE1981" s="4">
        <v>45828</v>
      </c>
      <c r="AF1981" s="4"/>
      <c r="AG1981" s="30" t="s">
        <v>88</v>
      </c>
      <c r="AH1981" s="30" t="s">
        <v>752</v>
      </c>
      <c r="AI1981" s="30" t="s">
        <v>1342</v>
      </c>
      <c r="AJ1981" s="30" t="s">
        <v>753</v>
      </c>
      <c r="AK1981" s="30" t="s">
        <v>65</v>
      </c>
      <c r="AL1981" s="30" t="s">
        <v>754</v>
      </c>
      <c r="AM1981" s="30" t="s">
        <v>755</v>
      </c>
      <c r="AN1981" s="30">
        <v>15.385540000000001</v>
      </c>
      <c r="AO1981" s="30" t="s">
        <v>68</v>
      </c>
      <c r="AP1981" s="30"/>
      <c r="AQ1981" s="30"/>
      <c r="AR1981" s="30" t="s">
        <v>68</v>
      </c>
      <c r="AS1981" s="30"/>
      <c r="AT1981" s="30"/>
      <c r="AU1981" s="30" t="s">
        <v>790</v>
      </c>
      <c r="AV1981" s="30" t="s">
        <v>791</v>
      </c>
      <c r="AW1981" s="30">
        <v>28.600719999999999</v>
      </c>
      <c r="AX1981" s="30" t="s">
        <v>1343</v>
      </c>
      <c r="AY1981" s="30" t="s">
        <v>1344</v>
      </c>
      <c r="AZ1981" s="3">
        <v>396</v>
      </c>
      <c r="BA1981" s="30" t="s">
        <v>60</v>
      </c>
      <c r="BB1981" s="30">
        <v>396</v>
      </c>
      <c r="BC1981" s="30" t="s">
        <v>60</v>
      </c>
      <c r="BD1981" s="30" t="s">
        <v>60</v>
      </c>
      <c r="BE1981" s="30" t="s">
        <v>60</v>
      </c>
      <c r="BF1981" s="35" t="str">
        <f>IFERROR(VLOOKUP(Data_Power_app[[#This Row],[PRO ODER]],'Result'!A:C,3,0),"")</f>
        <v/>
      </c>
      <c r="BG1981" s="14" t="str">
        <f>IFERROR(VLOOKUP(Data_Power_app[[#This Row],[PRO ODER]]&amp;"LAM_IN",'Real Time'!A:E,4,0),"")</f>
        <v/>
      </c>
      <c r="BH1981" s="37" t="str">
        <f>IF(Data_Power_app[[#This Row],[LAMINATION MACHINE (PLAN)]]="","",IF(Data_Power_app[[#This Row],[LAMINATION MACHINE (REALTIME)]]="","",RIGHT(Data_Power_app[[#This Row],[LAMINATION MACHINE (REALTIME)]],1)=RIGHT(Data_Power_app[[#This Row],[LAMINATION MACHINE (PLAN)]],1)))</f>
        <v/>
      </c>
    </row>
    <row r="1982" spans="1:60" x14ac:dyDescent="0.25">
      <c r="A1982" s="27">
        <v>3583</v>
      </c>
      <c r="B1982" s="30" t="s">
        <v>8360</v>
      </c>
      <c r="C1982" s="30" t="s">
        <v>8361</v>
      </c>
      <c r="D1982" s="30" t="s">
        <v>95</v>
      </c>
      <c r="E1982" s="30" t="s">
        <v>96</v>
      </c>
      <c r="F1982" s="30" t="s">
        <v>59</v>
      </c>
      <c r="G1982" s="30">
        <v>600</v>
      </c>
      <c r="H1982" s="4">
        <v>45811</v>
      </c>
      <c r="I1982" s="30">
        <v>45808</v>
      </c>
      <c r="J1982" s="4">
        <v>45808</v>
      </c>
      <c r="K1982" s="4">
        <v>45812</v>
      </c>
      <c r="L1982" s="4">
        <v>45811.675347222219</v>
      </c>
      <c r="M1982" s="4">
        <v>45813</v>
      </c>
      <c r="N1982" s="4"/>
      <c r="O1982" s="4">
        <v>45817</v>
      </c>
      <c r="P1982" s="4" t="s">
        <v>60</v>
      </c>
      <c r="Q1982" s="4">
        <v>45817</v>
      </c>
      <c r="R1982" s="4" t="s">
        <v>60</v>
      </c>
      <c r="S1982" s="4" t="s">
        <v>60</v>
      </c>
      <c r="T1982" s="4">
        <v>45818</v>
      </c>
      <c r="U1982" s="4"/>
      <c r="V1982" s="4"/>
      <c r="W1982" s="4">
        <v>45819</v>
      </c>
      <c r="X1982" s="4"/>
      <c r="Y1982" s="4" t="s">
        <v>60</v>
      </c>
      <c r="Z1982" s="4">
        <v>45820</v>
      </c>
      <c r="AA1982" s="4"/>
      <c r="AB1982" s="4" t="s">
        <v>60</v>
      </c>
      <c r="AC1982" s="4">
        <v>45821</v>
      </c>
      <c r="AD1982" s="4">
        <v>45821</v>
      </c>
      <c r="AE1982" s="4">
        <v>45828</v>
      </c>
      <c r="AF1982" s="4"/>
      <c r="AG1982" s="30" t="s">
        <v>88</v>
      </c>
      <c r="AH1982" s="30" t="s">
        <v>752</v>
      </c>
      <c r="AI1982" s="30" t="s">
        <v>973</v>
      </c>
      <c r="AJ1982" s="30" t="s">
        <v>753</v>
      </c>
      <c r="AK1982" s="30" t="s">
        <v>65</v>
      </c>
      <c r="AL1982" s="30" t="s">
        <v>754</v>
      </c>
      <c r="AM1982" s="30" t="s">
        <v>755</v>
      </c>
      <c r="AN1982" s="30">
        <v>23.663709999999998</v>
      </c>
      <c r="AO1982" s="30" t="s">
        <v>68</v>
      </c>
      <c r="AP1982" s="30"/>
      <c r="AQ1982" s="30"/>
      <c r="AR1982" s="30" t="s">
        <v>68</v>
      </c>
      <c r="AS1982" s="30"/>
      <c r="AT1982" s="30"/>
      <c r="AU1982" s="30" t="s">
        <v>556</v>
      </c>
      <c r="AV1982" s="30" t="s">
        <v>557</v>
      </c>
      <c r="AW1982" s="30">
        <v>43.989229999999999</v>
      </c>
      <c r="AX1982" s="30" t="s">
        <v>974</v>
      </c>
      <c r="AY1982" s="30" t="s">
        <v>975</v>
      </c>
      <c r="AZ1982" s="3">
        <v>600</v>
      </c>
      <c r="BA1982" s="30" t="s">
        <v>60</v>
      </c>
      <c r="BB1982" s="30">
        <v>600</v>
      </c>
      <c r="BC1982" s="30" t="s">
        <v>60</v>
      </c>
      <c r="BD1982" s="30" t="s">
        <v>60</v>
      </c>
      <c r="BE1982" s="30" t="s">
        <v>60</v>
      </c>
      <c r="BF1982" s="35" t="str">
        <f>IFERROR(VLOOKUP(Data_Power_app[[#This Row],[PRO ODER]],'Result'!A:C,3,0),"")</f>
        <v>LAMINATION 5</v>
      </c>
      <c r="BG1982" s="14" t="str">
        <f>IFERROR(VLOOKUP(Data_Power_app[[#This Row],[PRO ODER]]&amp;"LAM_IN",'Real Time'!A:E,4,0),"")</f>
        <v/>
      </c>
      <c r="BH1982" s="37" t="str">
        <f>IF(Data_Power_app[[#This Row],[LAMINATION MACHINE (PLAN)]]="","",IF(Data_Power_app[[#This Row],[LAMINATION MACHINE (REALTIME)]]="","",RIGHT(Data_Power_app[[#This Row],[LAMINATION MACHINE (REALTIME)]],1)=RIGHT(Data_Power_app[[#This Row],[LAMINATION MACHINE (PLAN)]],1)))</f>
        <v/>
      </c>
    </row>
    <row r="1983" spans="1:60" x14ac:dyDescent="0.25">
      <c r="A1983" s="27">
        <v>3584</v>
      </c>
      <c r="B1983" s="30" t="s">
        <v>8362</v>
      </c>
      <c r="C1983" s="30" t="s">
        <v>8363</v>
      </c>
      <c r="D1983" s="30" t="s">
        <v>95</v>
      </c>
      <c r="E1983" s="30" t="s">
        <v>96</v>
      </c>
      <c r="F1983" s="30" t="s">
        <v>59</v>
      </c>
      <c r="G1983" s="30">
        <v>1092</v>
      </c>
      <c r="H1983" s="4">
        <v>45811</v>
      </c>
      <c r="I1983" s="30">
        <v>45808</v>
      </c>
      <c r="J1983" s="4">
        <v>45808</v>
      </c>
      <c r="K1983" s="4">
        <v>45812</v>
      </c>
      <c r="L1983" s="4">
        <v>45811.675405092596</v>
      </c>
      <c r="M1983" s="4">
        <v>45813</v>
      </c>
      <c r="N1983" s="4"/>
      <c r="O1983" s="4">
        <v>45817</v>
      </c>
      <c r="P1983" s="4" t="s">
        <v>60</v>
      </c>
      <c r="Q1983" s="4">
        <v>45817</v>
      </c>
      <c r="R1983" s="4" t="s">
        <v>60</v>
      </c>
      <c r="S1983" s="4" t="s">
        <v>60</v>
      </c>
      <c r="T1983" s="4">
        <v>45818</v>
      </c>
      <c r="U1983" s="4"/>
      <c r="V1983" s="4"/>
      <c r="W1983" s="4">
        <v>45819</v>
      </c>
      <c r="X1983" s="4"/>
      <c r="Y1983" s="4" t="s">
        <v>60</v>
      </c>
      <c r="Z1983" s="4">
        <v>45820</v>
      </c>
      <c r="AA1983" s="4"/>
      <c r="AB1983" s="4" t="s">
        <v>60</v>
      </c>
      <c r="AC1983" s="4">
        <v>45821</v>
      </c>
      <c r="AD1983" s="4">
        <v>45821</v>
      </c>
      <c r="AE1983" s="4">
        <v>45828</v>
      </c>
      <c r="AF1983" s="4"/>
      <c r="AG1983" s="30" t="s">
        <v>88</v>
      </c>
      <c r="AH1983" s="30" t="s">
        <v>752</v>
      </c>
      <c r="AI1983" s="30" t="s">
        <v>973</v>
      </c>
      <c r="AJ1983" s="30" t="s">
        <v>753</v>
      </c>
      <c r="AK1983" s="30" t="s">
        <v>65</v>
      </c>
      <c r="AL1983" s="30" t="s">
        <v>754</v>
      </c>
      <c r="AM1983" s="30" t="s">
        <v>755</v>
      </c>
      <c r="AN1983" s="30">
        <v>42.334359999999997</v>
      </c>
      <c r="AO1983" s="30" t="s">
        <v>68</v>
      </c>
      <c r="AP1983" s="30"/>
      <c r="AQ1983" s="30"/>
      <c r="AR1983" s="30" t="s">
        <v>68</v>
      </c>
      <c r="AS1983" s="30"/>
      <c r="AT1983" s="30"/>
      <c r="AU1983" s="30" t="s">
        <v>556</v>
      </c>
      <c r="AV1983" s="30" t="s">
        <v>557</v>
      </c>
      <c r="AW1983" s="30">
        <v>78.696709999999996</v>
      </c>
      <c r="AX1983" s="30" t="s">
        <v>974</v>
      </c>
      <c r="AY1983" s="30" t="s">
        <v>975</v>
      </c>
      <c r="AZ1983" s="3">
        <v>1092</v>
      </c>
      <c r="BA1983" s="30" t="s">
        <v>60</v>
      </c>
      <c r="BB1983" s="30">
        <v>1092</v>
      </c>
      <c r="BC1983" s="30" t="s">
        <v>60</v>
      </c>
      <c r="BD1983" s="30" t="s">
        <v>60</v>
      </c>
      <c r="BE1983" s="30" t="s">
        <v>60</v>
      </c>
      <c r="BF1983" s="35" t="str">
        <f>IFERROR(VLOOKUP(Data_Power_app[[#This Row],[PRO ODER]],'Result'!A:C,3,0),"")</f>
        <v>LAMINATION 5</v>
      </c>
      <c r="BG1983" s="14" t="str">
        <f>IFERROR(VLOOKUP(Data_Power_app[[#This Row],[PRO ODER]]&amp;"LAM_IN",'Real Time'!A:E,4,0),"")</f>
        <v/>
      </c>
      <c r="BH1983" s="37" t="str">
        <f>IF(Data_Power_app[[#This Row],[LAMINATION MACHINE (PLAN)]]="","",IF(Data_Power_app[[#This Row],[LAMINATION MACHINE (REALTIME)]]="","",RIGHT(Data_Power_app[[#This Row],[LAMINATION MACHINE (REALTIME)]],1)=RIGHT(Data_Power_app[[#This Row],[LAMINATION MACHINE (PLAN)]],1)))</f>
        <v/>
      </c>
    </row>
    <row r="1984" spans="1:60" x14ac:dyDescent="0.25">
      <c r="A1984" s="27">
        <v>3585</v>
      </c>
      <c r="B1984" s="30" t="s">
        <v>8364</v>
      </c>
      <c r="C1984" s="30" t="s">
        <v>8365</v>
      </c>
      <c r="D1984" s="30" t="s">
        <v>95</v>
      </c>
      <c r="E1984" s="30" t="s">
        <v>96</v>
      </c>
      <c r="F1984" s="30" t="s">
        <v>59</v>
      </c>
      <c r="G1984" s="30">
        <v>648</v>
      </c>
      <c r="H1984" s="4">
        <v>45811</v>
      </c>
      <c r="I1984" s="30">
        <v>45808</v>
      </c>
      <c r="J1984" s="4">
        <v>45808</v>
      </c>
      <c r="K1984" s="4">
        <v>45812</v>
      </c>
      <c r="L1984" s="4">
        <v>45811.686921296299</v>
      </c>
      <c r="M1984" s="4">
        <v>45813</v>
      </c>
      <c r="N1984" s="4"/>
      <c r="O1984" s="4">
        <v>45817</v>
      </c>
      <c r="P1984" s="4" t="s">
        <v>60</v>
      </c>
      <c r="Q1984" s="4">
        <v>45817</v>
      </c>
      <c r="R1984" s="4" t="s">
        <v>60</v>
      </c>
      <c r="S1984" s="4" t="s">
        <v>60</v>
      </c>
      <c r="T1984" s="4">
        <v>45818</v>
      </c>
      <c r="U1984" s="4"/>
      <c r="V1984" s="4"/>
      <c r="W1984" s="4">
        <v>45819</v>
      </c>
      <c r="X1984" s="4"/>
      <c r="Y1984" s="4" t="s">
        <v>60</v>
      </c>
      <c r="Z1984" s="4">
        <v>45820</v>
      </c>
      <c r="AA1984" s="4"/>
      <c r="AB1984" s="4" t="s">
        <v>60</v>
      </c>
      <c r="AC1984" s="4">
        <v>45821</v>
      </c>
      <c r="AD1984" s="4">
        <v>45821</v>
      </c>
      <c r="AE1984" s="4">
        <v>45828</v>
      </c>
      <c r="AF1984" s="4"/>
      <c r="AG1984" s="30" t="s">
        <v>88</v>
      </c>
      <c r="AH1984" s="30" t="s">
        <v>752</v>
      </c>
      <c r="AI1984" s="30" t="s">
        <v>8366</v>
      </c>
      <c r="AJ1984" s="30" t="s">
        <v>753</v>
      </c>
      <c r="AK1984" s="30" t="s">
        <v>65</v>
      </c>
      <c r="AL1984" s="30" t="s">
        <v>754</v>
      </c>
      <c r="AM1984" s="30" t="s">
        <v>755</v>
      </c>
      <c r="AN1984" s="30">
        <v>25.227370000000001</v>
      </c>
      <c r="AO1984" s="30" t="s">
        <v>68</v>
      </c>
      <c r="AP1984" s="30"/>
      <c r="AQ1984" s="30"/>
      <c r="AR1984" s="30" t="s">
        <v>68</v>
      </c>
      <c r="AS1984" s="30"/>
      <c r="AT1984" s="30"/>
      <c r="AU1984" s="30" t="s">
        <v>332</v>
      </c>
      <c r="AV1984" s="30" t="s">
        <v>333</v>
      </c>
      <c r="AW1984" s="30">
        <v>46.896450000000002</v>
      </c>
      <c r="AX1984" s="30" t="s">
        <v>8367</v>
      </c>
      <c r="AY1984" s="30" t="s">
        <v>8368</v>
      </c>
      <c r="AZ1984" s="3">
        <v>648</v>
      </c>
      <c r="BA1984" s="30" t="s">
        <v>60</v>
      </c>
      <c r="BB1984" s="30">
        <v>648</v>
      </c>
      <c r="BC1984" s="30" t="s">
        <v>60</v>
      </c>
      <c r="BD1984" s="30" t="s">
        <v>60</v>
      </c>
      <c r="BE1984" s="30" t="s">
        <v>60</v>
      </c>
      <c r="BF1984" s="35" t="str">
        <f>IFERROR(VLOOKUP(Data_Power_app[[#This Row],[PRO ODER]],'Result'!A:C,3,0),"")</f>
        <v>LAMINATION 5</v>
      </c>
      <c r="BG1984" s="14" t="str">
        <f>IFERROR(VLOOKUP(Data_Power_app[[#This Row],[PRO ODER]]&amp;"LAM_IN",'Real Time'!A:E,4,0),"")</f>
        <v/>
      </c>
      <c r="BH1984" s="37" t="str">
        <f>IF(Data_Power_app[[#This Row],[LAMINATION MACHINE (PLAN)]]="","",IF(Data_Power_app[[#This Row],[LAMINATION MACHINE (REALTIME)]]="","",RIGHT(Data_Power_app[[#This Row],[LAMINATION MACHINE (REALTIME)]],1)=RIGHT(Data_Power_app[[#This Row],[LAMINATION MACHINE (PLAN)]],1)))</f>
        <v/>
      </c>
    </row>
    <row r="1985" spans="1:60" x14ac:dyDescent="0.25">
      <c r="A1985" s="27">
        <v>3586</v>
      </c>
      <c r="B1985" s="30" t="s">
        <v>8369</v>
      </c>
      <c r="C1985" s="30" t="s">
        <v>8370</v>
      </c>
      <c r="D1985" s="30" t="s">
        <v>95</v>
      </c>
      <c r="E1985" s="30" t="s">
        <v>96</v>
      </c>
      <c r="F1985" s="30" t="s">
        <v>59</v>
      </c>
      <c r="G1985" s="30">
        <v>552</v>
      </c>
      <c r="H1985" s="4">
        <v>45811</v>
      </c>
      <c r="I1985" s="30">
        <v>45808</v>
      </c>
      <c r="J1985" s="4">
        <v>45808</v>
      </c>
      <c r="K1985" s="4">
        <v>45812</v>
      </c>
      <c r="L1985" s="4">
        <v>45811.686932870369</v>
      </c>
      <c r="M1985" s="4">
        <v>45813</v>
      </c>
      <c r="N1985" s="4"/>
      <c r="O1985" s="4">
        <v>45817</v>
      </c>
      <c r="P1985" s="4" t="s">
        <v>60</v>
      </c>
      <c r="Q1985" s="4">
        <v>45817</v>
      </c>
      <c r="R1985" s="4" t="s">
        <v>60</v>
      </c>
      <c r="S1985" s="4" t="s">
        <v>60</v>
      </c>
      <c r="T1985" s="4">
        <v>45818</v>
      </c>
      <c r="U1985" s="4"/>
      <c r="V1985" s="4"/>
      <c r="W1985" s="4">
        <v>45819</v>
      </c>
      <c r="X1985" s="4"/>
      <c r="Y1985" s="4" t="s">
        <v>60</v>
      </c>
      <c r="Z1985" s="4">
        <v>45820</v>
      </c>
      <c r="AA1985" s="4"/>
      <c r="AB1985" s="4" t="s">
        <v>60</v>
      </c>
      <c r="AC1985" s="4">
        <v>45821</v>
      </c>
      <c r="AD1985" s="4">
        <v>45821</v>
      </c>
      <c r="AE1985" s="4">
        <v>45828</v>
      </c>
      <c r="AF1985" s="4"/>
      <c r="AG1985" s="30" t="s">
        <v>88</v>
      </c>
      <c r="AH1985" s="30" t="s">
        <v>752</v>
      </c>
      <c r="AI1985" s="30" t="s">
        <v>8366</v>
      </c>
      <c r="AJ1985" s="30" t="s">
        <v>753</v>
      </c>
      <c r="AK1985" s="30" t="s">
        <v>65</v>
      </c>
      <c r="AL1985" s="30" t="s">
        <v>754</v>
      </c>
      <c r="AM1985" s="30" t="s">
        <v>755</v>
      </c>
      <c r="AN1985" s="30">
        <v>21.52195</v>
      </c>
      <c r="AO1985" s="30" t="s">
        <v>68</v>
      </c>
      <c r="AP1985" s="30"/>
      <c r="AQ1985" s="30"/>
      <c r="AR1985" s="30" t="s">
        <v>68</v>
      </c>
      <c r="AS1985" s="30"/>
      <c r="AT1985" s="30"/>
      <c r="AU1985" s="30" t="s">
        <v>332</v>
      </c>
      <c r="AV1985" s="30" t="s">
        <v>333</v>
      </c>
      <c r="AW1985" s="30">
        <v>40.008519999999997</v>
      </c>
      <c r="AX1985" s="30" t="s">
        <v>8367</v>
      </c>
      <c r="AY1985" s="30" t="s">
        <v>8368</v>
      </c>
      <c r="AZ1985" s="3">
        <v>552</v>
      </c>
      <c r="BA1985" s="30" t="s">
        <v>60</v>
      </c>
      <c r="BB1985" s="30">
        <v>552</v>
      </c>
      <c r="BC1985" s="30" t="s">
        <v>60</v>
      </c>
      <c r="BD1985" s="30" t="s">
        <v>60</v>
      </c>
      <c r="BE1985" s="30" t="s">
        <v>60</v>
      </c>
      <c r="BF1985" s="35" t="str">
        <f>IFERROR(VLOOKUP(Data_Power_app[[#This Row],[PRO ODER]],'Result'!A:C,3,0),"")</f>
        <v>LAMINATION 5</v>
      </c>
      <c r="BG1985" s="14" t="str">
        <f>IFERROR(VLOOKUP(Data_Power_app[[#This Row],[PRO ODER]]&amp;"LAM_IN",'Real Time'!A:E,4,0),"")</f>
        <v/>
      </c>
      <c r="BH1985" s="37" t="str">
        <f>IF(Data_Power_app[[#This Row],[LAMINATION MACHINE (PLAN)]]="","",IF(Data_Power_app[[#This Row],[LAMINATION MACHINE (REALTIME)]]="","",RIGHT(Data_Power_app[[#This Row],[LAMINATION MACHINE (REALTIME)]],1)=RIGHT(Data_Power_app[[#This Row],[LAMINATION MACHINE (PLAN)]],1)))</f>
        <v/>
      </c>
    </row>
    <row r="1986" spans="1:60" x14ac:dyDescent="0.25">
      <c r="A1986" s="27">
        <v>3587</v>
      </c>
      <c r="B1986" s="30" t="s">
        <v>8371</v>
      </c>
      <c r="C1986" s="30" t="s">
        <v>8372</v>
      </c>
      <c r="D1986" s="30" t="s">
        <v>95</v>
      </c>
      <c r="E1986" s="30" t="s">
        <v>96</v>
      </c>
      <c r="F1986" s="30" t="s">
        <v>59</v>
      </c>
      <c r="G1986" s="30">
        <v>600</v>
      </c>
      <c r="H1986" s="4">
        <v>45811</v>
      </c>
      <c r="I1986" s="30">
        <v>45808</v>
      </c>
      <c r="J1986" s="4">
        <v>45808</v>
      </c>
      <c r="K1986" s="4">
        <v>45812</v>
      </c>
      <c r="L1986" s="4">
        <v>45811.632037037038</v>
      </c>
      <c r="M1986" s="4">
        <v>45813</v>
      </c>
      <c r="N1986" s="4"/>
      <c r="O1986" s="4">
        <v>45817</v>
      </c>
      <c r="P1986" s="4" t="s">
        <v>60</v>
      </c>
      <c r="Q1986" s="4">
        <v>45817</v>
      </c>
      <c r="R1986" s="4" t="s">
        <v>60</v>
      </c>
      <c r="S1986" s="4" t="s">
        <v>60</v>
      </c>
      <c r="T1986" s="4">
        <v>45818</v>
      </c>
      <c r="U1986" s="4"/>
      <c r="V1986" s="4"/>
      <c r="W1986" s="4">
        <v>45819</v>
      </c>
      <c r="X1986" s="4"/>
      <c r="Y1986" s="4" t="s">
        <v>60</v>
      </c>
      <c r="Z1986" s="4">
        <v>45820</v>
      </c>
      <c r="AA1986" s="4"/>
      <c r="AB1986" s="4" t="s">
        <v>60</v>
      </c>
      <c r="AC1986" s="4">
        <v>45821</v>
      </c>
      <c r="AD1986" s="4">
        <v>45821</v>
      </c>
      <c r="AE1986" s="4">
        <v>45828</v>
      </c>
      <c r="AF1986" s="4"/>
      <c r="AG1986" s="30" t="s">
        <v>88</v>
      </c>
      <c r="AH1986" s="30" t="s">
        <v>752</v>
      </c>
      <c r="AI1986" s="30" t="s">
        <v>8373</v>
      </c>
      <c r="AJ1986" s="30" t="s">
        <v>753</v>
      </c>
      <c r="AK1986" s="30" t="s">
        <v>65</v>
      </c>
      <c r="AL1986" s="30" t="s">
        <v>754</v>
      </c>
      <c r="AM1986" s="30" t="s">
        <v>755</v>
      </c>
      <c r="AN1986" s="30">
        <v>23.273</v>
      </c>
      <c r="AO1986" s="30" t="s">
        <v>68</v>
      </c>
      <c r="AP1986" s="30"/>
      <c r="AQ1986" s="30"/>
      <c r="AR1986" s="30" t="s">
        <v>68</v>
      </c>
      <c r="AS1986" s="30"/>
      <c r="AT1986" s="30"/>
      <c r="AU1986" s="30" t="s">
        <v>790</v>
      </c>
      <c r="AV1986" s="30" t="s">
        <v>791</v>
      </c>
      <c r="AW1986" s="30">
        <v>43.263260000000002</v>
      </c>
      <c r="AX1986" s="30" t="s">
        <v>4818</v>
      </c>
      <c r="AY1986" s="30" t="s">
        <v>4819</v>
      </c>
      <c r="AZ1986" s="3">
        <v>600</v>
      </c>
      <c r="BA1986" s="30" t="s">
        <v>60</v>
      </c>
      <c r="BB1986" s="30">
        <v>600</v>
      </c>
      <c r="BC1986" s="30" t="s">
        <v>60</v>
      </c>
      <c r="BD1986" s="30" t="s">
        <v>60</v>
      </c>
      <c r="BE1986" s="30" t="s">
        <v>60</v>
      </c>
      <c r="BF1986" s="35" t="str">
        <f>IFERROR(VLOOKUP(Data_Power_app[[#This Row],[PRO ODER]],'Result'!A:C,3,0),"")</f>
        <v/>
      </c>
      <c r="BG1986" s="14" t="str">
        <f>IFERROR(VLOOKUP(Data_Power_app[[#This Row],[PRO ODER]]&amp;"LAM_IN",'Real Time'!A:E,4,0),"")</f>
        <v/>
      </c>
      <c r="BH1986" s="37" t="str">
        <f>IF(Data_Power_app[[#This Row],[LAMINATION MACHINE (PLAN)]]="","",IF(Data_Power_app[[#This Row],[LAMINATION MACHINE (REALTIME)]]="","",RIGHT(Data_Power_app[[#This Row],[LAMINATION MACHINE (REALTIME)]],1)=RIGHT(Data_Power_app[[#This Row],[LAMINATION MACHINE (PLAN)]],1)))</f>
        <v/>
      </c>
    </row>
    <row r="1987" spans="1:60" x14ac:dyDescent="0.25">
      <c r="A1987" s="27">
        <v>3588</v>
      </c>
      <c r="B1987" s="30" t="s">
        <v>8374</v>
      </c>
      <c r="C1987" s="30" t="s">
        <v>8375</v>
      </c>
      <c r="D1987" s="30" t="s">
        <v>95</v>
      </c>
      <c r="E1987" s="30" t="s">
        <v>96</v>
      </c>
      <c r="F1987" s="30" t="s">
        <v>59</v>
      </c>
      <c r="G1987" s="30">
        <v>600</v>
      </c>
      <c r="H1987" s="4">
        <v>45811</v>
      </c>
      <c r="I1987" s="30">
        <v>45808</v>
      </c>
      <c r="J1987" s="4">
        <v>45808</v>
      </c>
      <c r="K1987" s="4">
        <v>45812</v>
      </c>
      <c r="L1987" s="4">
        <v>45811.632094907407</v>
      </c>
      <c r="M1987" s="4">
        <v>45813</v>
      </c>
      <c r="N1987" s="4"/>
      <c r="O1987" s="4">
        <v>45817</v>
      </c>
      <c r="P1987" s="4" t="s">
        <v>60</v>
      </c>
      <c r="Q1987" s="4">
        <v>45817</v>
      </c>
      <c r="R1987" s="4" t="s">
        <v>60</v>
      </c>
      <c r="S1987" s="4" t="s">
        <v>60</v>
      </c>
      <c r="T1987" s="4">
        <v>45818</v>
      </c>
      <c r="U1987" s="4"/>
      <c r="V1987" s="4"/>
      <c r="W1987" s="4">
        <v>45819</v>
      </c>
      <c r="X1987" s="4"/>
      <c r="Y1987" s="4" t="s">
        <v>60</v>
      </c>
      <c r="Z1987" s="4">
        <v>45820</v>
      </c>
      <c r="AA1987" s="4"/>
      <c r="AB1987" s="4" t="s">
        <v>60</v>
      </c>
      <c r="AC1987" s="4">
        <v>45821</v>
      </c>
      <c r="AD1987" s="4">
        <v>45821</v>
      </c>
      <c r="AE1987" s="4">
        <v>45828</v>
      </c>
      <c r="AF1987" s="4"/>
      <c r="AG1987" s="30" t="s">
        <v>88</v>
      </c>
      <c r="AH1987" s="30" t="s">
        <v>752</v>
      </c>
      <c r="AI1987" s="30" t="s">
        <v>8373</v>
      </c>
      <c r="AJ1987" s="30" t="s">
        <v>753</v>
      </c>
      <c r="AK1987" s="30" t="s">
        <v>65</v>
      </c>
      <c r="AL1987" s="30" t="s">
        <v>754</v>
      </c>
      <c r="AM1987" s="30" t="s">
        <v>755</v>
      </c>
      <c r="AN1987" s="30">
        <v>22.858809999999998</v>
      </c>
      <c r="AO1987" s="30" t="s">
        <v>68</v>
      </c>
      <c r="AP1987" s="30"/>
      <c r="AQ1987" s="30"/>
      <c r="AR1987" s="30" t="s">
        <v>68</v>
      </c>
      <c r="AS1987" s="30"/>
      <c r="AT1987" s="30"/>
      <c r="AU1987" s="30" t="s">
        <v>790</v>
      </c>
      <c r="AV1987" s="30" t="s">
        <v>791</v>
      </c>
      <c r="AW1987" s="30">
        <v>42.494100000000003</v>
      </c>
      <c r="AX1987" s="30" t="s">
        <v>4818</v>
      </c>
      <c r="AY1987" s="30" t="s">
        <v>4819</v>
      </c>
      <c r="AZ1987" s="3">
        <v>600</v>
      </c>
      <c r="BA1987" s="30" t="s">
        <v>60</v>
      </c>
      <c r="BB1987" s="30">
        <v>600</v>
      </c>
      <c r="BC1987" s="30" t="s">
        <v>60</v>
      </c>
      <c r="BD1987" s="30" t="s">
        <v>60</v>
      </c>
      <c r="BE1987" s="30" t="s">
        <v>60</v>
      </c>
      <c r="BF1987" s="35" t="str">
        <f>IFERROR(VLOOKUP(Data_Power_app[[#This Row],[PRO ODER]],'Result'!A:C,3,0),"")</f>
        <v/>
      </c>
      <c r="BG1987" s="14" t="str">
        <f>IFERROR(VLOOKUP(Data_Power_app[[#This Row],[PRO ODER]]&amp;"LAM_IN",'Real Time'!A:E,4,0),"")</f>
        <v/>
      </c>
      <c r="BH1987" s="37" t="str">
        <f>IF(Data_Power_app[[#This Row],[LAMINATION MACHINE (PLAN)]]="","",IF(Data_Power_app[[#This Row],[LAMINATION MACHINE (REALTIME)]]="","",RIGHT(Data_Power_app[[#This Row],[LAMINATION MACHINE (REALTIME)]],1)=RIGHT(Data_Power_app[[#This Row],[LAMINATION MACHINE (PLAN)]],1)))</f>
        <v/>
      </c>
    </row>
    <row r="1988" spans="1:60" x14ac:dyDescent="0.25">
      <c r="A1988" s="27">
        <v>3589</v>
      </c>
      <c r="B1988" s="30" t="s">
        <v>11348</v>
      </c>
      <c r="C1988" s="30" t="s">
        <v>11349</v>
      </c>
      <c r="D1988" s="30" t="s">
        <v>95</v>
      </c>
      <c r="E1988" s="30" t="s">
        <v>329</v>
      </c>
      <c r="F1988" s="30" t="s">
        <v>59</v>
      </c>
      <c r="G1988" s="30">
        <v>4668</v>
      </c>
      <c r="H1988" s="4">
        <v>45815</v>
      </c>
      <c r="I1988" s="30">
        <v>45811</v>
      </c>
      <c r="J1988" s="4">
        <v>45722</v>
      </c>
      <c r="K1988" s="4">
        <v>45817</v>
      </c>
      <c r="L1988" s="4"/>
      <c r="M1988" s="4">
        <v>45818</v>
      </c>
      <c r="N1988" s="4"/>
      <c r="O1988" s="4">
        <v>45819</v>
      </c>
      <c r="P1988" s="4" t="s">
        <v>60</v>
      </c>
      <c r="Q1988" s="4" t="s">
        <v>60</v>
      </c>
      <c r="R1988" s="4" t="s">
        <v>60</v>
      </c>
      <c r="S1988" s="4" t="s">
        <v>60</v>
      </c>
      <c r="T1988" s="4">
        <v>45820</v>
      </c>
      <c r="U1988" s="4"/>
      <c r="V1988" s="4"/>
      <c r="W1988" s="4">
        <v>45822</v>
      </c>
      <c r="X1988" s="4"/>
      <c r="Y1988" s="4" t="s">
        <v>60</v>
      </c>
      <c r="Z1988" s="4">
        <v>45824</v>
      </c>
      <c r="AA1988" s="4"/>
      <c r="AB1988" s="4" t="s">
        <v>60</v>
      </c>
      <c r="AC1988" s="4">
        <v>45825</v>
      </c>
      <c r="AD1988" s="4">
        <v>45826</v>
      </c>
      <c r="AE1988" s="4">
        <v>45828</v>
      </c>
      <c r="AF1988" s="4"/>
      <c r="AG1988" s="30" t="s">
        <v>126</v>
      </c>
      <c r="AH1988" s="30" t="s">
        <v>98</v>
      </c>
      <c r="AI1988" s="30" t="s">
        <v>1035</v>
      </c>
      <c r="AJ1988" s="30" t="s">
        <v>99</v>
      </c>
      <c r="AK1988" s="30" t="s">
        <v>65</v>
      </c>
      <c r="AL1988" s="30" t="s">
        <v>523</v>
      </c>
      <c r="AM1988" s="30" t="s">
        <v>524</v>
      </c>
      <c r="AN1988" s="30">
        <v>73.638530000000003</v>
      </c>
      <c r="AO1988" s="30" t="s">
        <v>68</v>
      </c>
      <c r="AP1988" s="30"/>
      <c r="AQ1988" s="30"/>
      <c r="AR1988" s="30" t="s">
        <v>68</v>
      </c>
      <c r="AS1988" s="30"/>
      <c r="AT1988" s="30"/>
      <c r="AU1988" s="30" t="s">
        <v>1036</v>
      </c>
      <c r="AV1988" s="30" t="s">
        <v>1037</v>
      </c>
      <c r="AW1988" s="30">
        <v>322.06583999999998</v>
      </c>
      <c r="AX1988" s="30" t="s">
        <v>1038</v>
      </c>
      <c r="AY1988" s="30" t="s">
        <v>1039</v>
      </c>
      <c r="AZ1988" s="3">
        <v>4668</v>
      </c>
      <c r="BA1988" s="30" t="s">
        <v>60</v>
      </c>
      <c r="BB1988" s="30">
        <v>4668</v>
      </c>
      <c r="BC1988" s="30" t="s">
        <v>60</v>
      </c>
      <c r="BD1988" s="30" t="s">
        <v>60</v>
      </c>
      <c r="BE1988" s="30" t="s">
        <v>60</v>
      </c>
      <c r="BF1988" s="35" t="str">
        <f>IFERROR(VLOOKUP(Data_Power_app[[#This Row],[PRO ODER]],'Result'!A:C,3,0),"")</f>
        <v>LAMINATION 6</v>
      </c>
      <c r="BG1988" s="14" t="str">
        <f>IFERROR(VLOOKUP(Data_Power_app[[#This Row],[PRO ODER]]&amp;"LAM_IN",'Real Time'!A:E,4,0),"")</f>
        <v/>
      </c>
      <c r="BH1988" s="37" t="str">
        <f>IF(Data_Power_app[[#This Row],[LAMINATION MACHINE (PLAN)]]="","",IF(Data_Power_app[[#This Row],[LAMINATION MACHINE (REALTIME)]]="","",RIGHT(Data_Power_app[[#This Row],[LAMINATION MACHINE (REALTIME)]],1)=RIGHT(Data_Power_app[[#This Row],[LAMINATION MACHINE (PLAN)]],1)))</f>
        <v/>
      </c>
    </row>
    <row r="1989" spans="1:60" x14ac:dyDescent="0.25">
      <c r="A1989" s="27">
        <v>3590</v>
      </c>
      <c r="B1989" s="30" t="s">
        <v>11350</v>
      </c>
      <c r="C1989" s="30" t="s">
        <v>11351</v>
      </c>
      <c r="D1989" s="30" t="s">
        <v>95</v>
      </c>
      <c r="E1989" s="30" t="s">
        <v>329</v>
      </c>
      <c r="F1989" s="30" t="s">
        <v>59</v>
      </c>
      <c r="G1989" s="30">
        <v>4620</v>
      </c>
      <c r="H1989" s="4">
        <v>45815</v>
      </c>
      <c r="I1989" s="30">
        <v>45811</v>
      </c>
      <c r="J1989" s="4">
        <v>45722</v>
      </c>
      <c r="K1989" s="4">
        <v>45817</v>
      </c>
      <c r="L1989" s="4"/>
      <c r="M1989" s="4">
        <v>45818</v>
      </c>
      <c r="N1989" s="4"/>
      <c r="O1989" s="4">
        <v>45819</v>
      </c>
      <c r="P1989" s="4" t="s">
        <v>60</v>
      </c>
      <c r="Q1989" s="4" t="s">
        <v>60</v>
      </c>
      <c r="R1989" s="4" t="s">
        <v>60</v>
      </c>
      <c r="S1989" s="4" t="s">
        <v>60</v>
      </c>
      <c r="T1989" s="4">
        <v>45820</v>
      </c>
      <c r="U1989" s="4"/>
      <c r="V1989" s="4"/>
      <c r="W1989" s="4">
        <v>45822</v>
      </c>
      <c r="X1989" s="4"/>
      <c r="Y1989" s="4" t="s">
        <v>60</v>
      </c>
      <c r="Z1989" s="4">
        <v>45824</v>
      </c>
      <c r="AA1989" s="4"/>
      <c r="AB1989" s="4" t="s">
        <v>60</v>
      </c>
      <c r="AC1989" s="4">
        <v>45825</v>
      </c>
      <c r="AD1989" s="4">
        <v>45826</v>
      </c>
      <c r="AE1989" s="4">
        <v>45828</v>
      </c>
      <c r="AF1989" s="4"/>
      <c r="AG1989" s="30" t="s">
        <v>126</v>
      </c>
      <c r="AH1989" s="30" t="s">
        <v>98</v>
      </c>
      <c r="AI1989" s="30" t="s">
        <v>1035</v>
      </c>
      <c r="AJ1989" s="30" t="s">
        <v>99</v>
      </c>
      <c r="AK1989" s="30" t="s">
        <v>65</v>
      </c>
      <c r="AL1989" s="30" t="s">
        <v>523</v>
      </c>
      <c r="AM1989" s="30" t="s">
        <v>524</v>
      </c>
      <c r="AN1989" s="30">
        <v>72.893349999999998</v>
      </c>
      <c r="AO1989" s="30" t="s">
        <v>68</v>
      </c>
      <c r="AP1989" s="30"/>
      <c r="AQ1989" s="30"/>
      <c r="AR1989" s="30" t="s">
        <v>68</v>
      </c>
      <c r="AS1989" s="30"/>
      <c r="AT1989" s="30"/>
      <c r="AU1989" s="30" t="s">
        <v>1036</v>
      </c>
      <c r="AV1989" s="30" t="s">
        <v>1037</v>
      </c>
      <c r="AW1989" s="30">
        <v>318.80783000000002</v>
      </c>
      <c r="AX1989" s="30" t="s">
        <v>1038</v>
      </c>
      <c r="AY1989" s="30" t="s">
        <v>1039</v>
      </c>
      <c r="AZ1989" s="3">
        <v>4620</v>
      </c>
      <c r="BA1989" s="30" t="s">
        <v>60</v>
      </c>
      <c r="BB1989" s="30">
        <v>4620</v>
      </c>
      <c r="BC1989" s="30" t="s">
        <v>60</v>
      </c>
      <c r="BD1989" s="30" t="s">
        <v>60</v>
      </c>
      <c r="BE1989" s="30" t="s">
        <v>60</v>
      </c>
      <c r="BF1989" s="35" t="str">
        <f>IFERROR(VLOOKUP(Data_Power_app[[#This Row],[PRO ODER]],'Result'!A:C,3,0),"")</f>
        <v>LAMINATION 6</v>
      </c>
      <c r="BG1989" s="14" t="str">
        <f>IFERROR(VLOOKUP(Data_Power_app[[#This Row],[PRO ODER]]&amp;"LAM_IN",'Real Time'!A:E,4,0),"")</f>
        <v/>
      </c>
      <c r="BH1989" s="37" t="str">
        <f>IF(Data_Power_app[[#This Row],[LAMINATION MACHINE (PLAN)]]="","",IF(Data_Power_app[[#This Row],[LAMINATION MACHINE (REALTIME)]]="","",RIGHT(Data_Power_app[[#This Row],[LAMINATION MACHINE (REALTIME)]],1)=RIGHT(Data_Power_app[[#This Row],[LAMINATION MACHINE (PLAN)]],1)))</f>
        <v/>
      </c>
    </row>
    <row r="1990" spans="1:60" x14ac:dyDescent="0.25">
      <c r="A1990" s="27">
        <v>3591</v>
      </c>
      <c r="B1990" s="30" t="s">
        <v>11352</v>
      </c>
      <c r="C1990" s="30" t="s">
        <v>11353</v>
      </c>
      <c r="D1990" s="30" t="s">
        <v>95</v>
      </c>
      <c r="E1990" s="30" t="s">
        <v>329</v>
      </c>
      <c r="F1990" s="30" t="s">
        <v>59</v>
      </c>
      <c r="G1990" s="30">
        <v>5016</v>
      </c>
      <c r="H1990" s="4">
        <v>45815</v>
      </c>
      <c r="I1990" s="30">
        <v>45811</v>
      </c>
      <c r="J1990" s="4">
        <v>45722</v>
      </c>
      <c r="K1990" s="4">
        <v>45817</v>
      </c>
      <c r="L1990" s="4"/>
      <c r="M1990" s="4">
        <v>45818</v>
      </c>
      <c r="N1990" s="4"/>
      <c r="O1990" s="4">
        <v>45819</v>
      </c>
      <c r="P1990" s="4" t="s">
        <v>60</v>
      </c>
      <c r="Q1990" s="4" t="s">
        <v>60</v>
      </c>
      <c r="R1990" s="4" t="s">
        <v>60</v>
      </c>
      <c r="S1990" s="4" t="s">
        <v>60</v>
      </c>
      <c r="T1990" s="4">
        <v>45820</v>
      </c>
      <c r="U1990" s="4"/>
      <c r="V1990" s="4"/>
      <c r="W1990" s="4">
        <v>45822</v>
      </c>
      <c r="X1990" s="4"/>
      <c r="Y1990" s="4" t="s">
        <v>60</v>
      </c>
      <c r="Z1990" s="4">
        <v>45824</v>
      </c>
      <c r="AA1990" s="4"/>
      <c r="AB1990" s="4" t="s">
        <v>60</v>
      </c>
      <c r="AC1990" s="4">
        <v>45825</v>
      </c>
      <c r="AD1990" s="4">
        <v>45826</v>
      </c>
      <c r="AE1990" s="4">
        <v>45828</v>
      </c>
      <c r="AF1990" s="4"/>
      <c r="AG1990" s="30" t="s">
        <v>126</v>
      </c>
      <c r="AH1990" s="30" t="s">
        <v>98</v>
      </c>
      <c r="AI1990" s="30" t="s">
        <v>1040</v>
      </c>
      <c r="AJ1990" s="30" t="s">
        <v>99</v>
      </c>
      <c r="AK1990" s="30" t="s">
        <v>100</v>
      </c>
      <c r="AL1990" s="30" t="s">
        <v>523</v>
      </c>
      <c r="AM1990" s="30" t="s">
        <v>524</v>
      </c>
      <c r="AN1990" s="30">
        <v>93.352019999999996</v>
      </c>
      <c r="AO1990" s="30" t="s">
        <v>68</v>
      </c>
      <c r="AP1990" s="30"/>
      <c r="AQ1990" s="30"/>
      <c r="AR1990" s="30" t="s">
        <v>68</v>
      </c>
      <c r="AS1990" s="30"/>
      <c r="AT1990" s="30"/>
      <c r="AU1990" s="30" t="s">
        <v>1036</v>
      </c>
      <c r="AV1990" s="30" t="s">
        <v>1037</v>
      </c>
      <c r="AW1990" s="30">
        <v>408.29860000000002</v>
      </c>
      <c r="AX1990" s="30" t="s">
        <v>1038</v>
      </c>
      <c r="AY1990" s="30" t="s">
        <v>1039</v>
      </c>
      <c r="AZ1990" s="3">
        <v>5016</v>
      </c>
      <c r="BA1990" s="30" t="s">
        <v>60</v>
      </c>
      <c r="BB1990" s="30">
        <v>5016</v>
      </c>
      <c r="BC1990" s="30" t="s">
        <v>60</v>
      </c>
      <c r="BD1990" s="30" t="s">
        <v>60</v>
      </c>
      <c r="BE1990" s="30" t="s">
        <v>60</v>
      </c>
      <c r="BF1990" s="35" t="str">
        <f>IFERROR(VLOOKUP(Data_Power_app[[#This Row],[PRO ODER]],'Result'!A:C,3,0),"")</f>
        <v>LAMINATION 6</v>
      </c>
      <c r="BG1990" s="14" t="str">
        <f>IFERROR(VLOOKUP(Data_Power_app[[#This Row],[PRO ODER]]&amp;"LAM_IN",'Real Time'!A:E,4,0),"")</f>
        <v/>
      </c>
      <c r="BH1990" s="37" t="str">
        <f>IF(Data_Power_app[[#This Row],[LAMINATION MACHINE (PLAN)]]="","",IF(Data_Power_app[[#This Row],[LAMINATION MACHINE (REALTIME)]]="","",RIGHT(Data_Power_app[[#This Row],[LAMINATION MACHINE (REALTIME)]],1)=RIGHT(Data_Power_app[[#This Row],[LAMINATION MACHINE (PLAN)]],1)))</f>
        <v/>
      </c>
    </row>
    <row r="1991" spans="1:60" x14ac:dyDescent="0.25">
      <c r="A1991" s="27">
        <v>3592</v>
      </c>
      <c r="B1991" s="30" t="s">
        <v>11354</v>
      </c>
      <c r="C1991" s="30" t="s">
        <v>11355</v>
      </c>
      <c r="D1991" s="30" t="s">
        <v>95</v>
      </c>
      <c r="E1991" s="30" t="s">
        <v>329</v>
      </c>
      <c r="F1991" s="30" t="s">
        <v>59</v>
      </c>
      <c r="G1991" s="30">
        <v>4968</v>
      </c>
      <c r="H1991" s="4">
        <v>45815</v>
      </c>
      <c r="I1991" s="30">
        <v>45811</v>
      </c>
      <c r="J1991" s="4">
        <v>45722</v>
      </c>
      <c r="K1991" s="4">
        <v>45817</v>
      </c>
      <c r="L1991" s="4"/>
      <c r="M1991" s="4">
        <v>45818</v>
      </c>
      <c r="N1991" s="4"/>
      <c r="O1991" s="4">
        <v>45819</v>
      </c>
      <c r="P1991" s="4" t="s">
        <v>60</v>
      </c>
      <c r="Q1991" s="4" t="s">
        <v>60</v>
      </c>
      <c r="R1991" s="4" t="s">
        <v>60</v>
      </c>
      <c r="S1991" s="4" t="s">
        <v>60</v>
      </c>
      <c r="T1991" s="4">
        <v>45820</v>
      </c>
      <c r="U1991" s="4"/>
      <c r="V1991" s="4"/>
      <c r="W1991" s="4">
        <v>45822</v>
      </c>
      <c r="X1991" s="4"/>
      <c r="Y1991" s="4" t="s">
        <v>60</v>
      </c>
      <c r="Z1991" s="4">
        <v>45824</v>
      </c>
      <c r="AA1991" s="4"/>
      <c r="AB1991" s="4" t="s">
        <v>60</v>
      </c>
      <c r="AC1991" s="4">
        <v>45825</v>
      </c>
      <c r="AD1991" s="4">
        <v>45826</v>
      </c>
      <c r="AE1991" s="4">
        <v>45828</v>
      </c>
      <c r="AF1991" s="4"/>
      <c r="AG1991" s="30" t="s">
        <v>126</v>
      </c>
      <c r="AH1991" s="30" t="s">
        <v>98</v>
      </c>
      <c r="AI1991" s="30" t="s">
        <v>1040</v>
      </c>
      <c r="AJ1991" s="30" t="s">
        <v>99</v>
      </c>
      <c r="AK1991" s="30" t="s">
        <v>100</v>
      </c>
      <c r="AL1991" s="30" t="s">
        <v>523</v>
      </c>
      <c r="AM1991" s="30" t="s">
        <v>524</v>
      </c>
      <c r="AN1991" s="30">
        <v>92.459729999999993</v>
      </c>
      <c r="AO1991" s="30" t="s">
        <v>68</v>
      </c>
      <c r="AP1991" s="30"/>
      <c r="AQ1991" s="30"/>
      <c r="AR1991" s="30" t="s">
        <v>68</v>
      </c>
      <c r="AS1991" s="30"/>
      <c r="AT1991" s="30"/>
      <c r="AU1991" s="30" t="s">
        <v>1036</v>
      </c>
      <c r="AV1991" s="30" t="s">
        <v>1037</v>
      </c>
      <c r="AW1991" s="30">
        <v>404.39551999999998</v>
      </c>
      <c r="AX1991" s="30" t="s">
        <v>1038</v>
      </c>
      <c r="AY1991" s="30" t="s">
        <v>1039</v>
      </c>
      <c r="AZ1991" s="3">
        <v>4968</v>
      </c>
      <c r="BA1991" s="30" t="s">
        <v>60</v>
      </c>
      <c r="BB1991" s="30">
        <v>4968</v>
      </c>
      <c r="BC1991" s="30" t="s">
        <v>60</v>
      </c>
      <c r="BD1991" s="30" t="s">
        <v>60</v>
      </c>
      <c r="BE1991" s="30" t="s">
        <v>60</v>
      </c>
      <c r="BF1991" s="35" t="str">
        <f>IFERROR(VLOOKUP(Data_Power_app[[#This Row],[PRO ODER]],'Result'!A:C,3,0),"")</f>
        <v>LAMINATION 6</v>
      </c>
      <c r="BG1991" s="14" t="str">
        <f>IFERROR(VLOOKUP(Data_Power_app[[#This Row],[PRO ODER]]&amp;"LAM_IN",'Real Time'!A:E,4,0),"")</f>
        <v/>
      </c>
      <c r="BH1991" s="37" t="str">
        <f>IF(Data_Power_app[[#This Row],[LAMINATION MACHINE (PLAN)]]="","",IF(Data_Power_app[[#This Row],[LAMINATION MACHINE (REALTIME)]]="","",RIGHT(Data_Power_app[[#This Row],[LAMINATION MACHINE (REALTIME)]],1)=RIGHT(Data_Power_app[[#This Row],[LAMINATION MACHINE (PLAN)]],1)))</f>
        <v/>
      </c>
    </row>
    <row r="1992" spans="1:60" x14ac:dyDescent="0.25">
      <c r="A1992" s="27">
        <v>3621</v>
      </c>
      <c r="B1992" s="30" t="s">
        <v>11356</v>
      </c>
      <c r="C1992" s="30" t="s">
        <v>11357</v>
      </c>
      <c r="D1992" s="30" t="s">
        <v>95</v>
      </c>
      <c r="E1992" s="30" t="s">
        <v>329</v>
      </c>
      <c r="F1992" s="30" t="s">
        <v>59</v>
      </c>
      <c r="G1992" s="30">
        <v>1992</v>
      </c>
      <c r="H1992" s="4">
        <v>45812</v>
      </c>
      <c r="I1992" s="30">
        <v>45811</v>
      </c>
      <c r="J1992" s="4">
        <v>45722</v>
      </c>
      <c r="K1992" s="4">
        <v>45817</v>
      </c>
      <c r="L1992" s="4"/>
      <c r="M1992" s="4">
        <v>45818</v>
      </c>
      <c r="N1992" s="4"/>
      <c r="O1992" s="4">
        <v>45819</v>
      </c>
      <c r="P1992" s="4" t="s">
        <v>60</v>
      </c>
      <c r="Q1992" s="4" t="s">
        <v>60</v>
      </c>
      <c r="R1992" s="4" t="s">
        <v>60</v>
      </c>
      <c r="S1992" s="4" t="s">
        <v>60</v>
      </c>
      <c r="T1992" s="4">
        <v>45820</v>
      </c>
      <c r="U1992" s="4"/>
      <c r="V1992" s="4"/>
      <c r="W1992" s="4">
        <v>45822</v>
      </c>
      <c r="X1992" s="4"/>
      <c r="Y1992" s="4" t="s">
        <v>60</v>
      </c>
      <c r="Z1992" s="4">
        <v>45824</v>
      </c>
      <c r="AA1992" s="4"/>
      <c r="AB1992" s="4" t="s">
        <v>60</v>
      </c>
      <c r="AC1992" s="4">
        <v>45825</v>
      </c>
      <c r="AD1992" s="4">
        <v>45826</v>
      </c>
      <c r="AE1992" s="4">
        <v>45828</v>
      </c>
      <c r="AF1992" s="4"/>
      <c r="AG1992" s="30" t="s">
        <v>126</v>
      </c>
      <c r="AH1992" s="30" t="s">
        <v>520</v>
      </c>
      <c r="AI1992" s="30" t="s">
        <v>8220</v>
      </c>
      <c r="AJ1992" s="30" t="s">
        <v>522</v>
      </c>
      <c r="AK1992" s="30" t="s">
        <v>100</v>
      </c>
      <c r="AL1992" s="30" t="s">
        <v>523</v>
      </c>
      <c r="AM1992" s="30" t="s">
        <v>524</v>
      </c>
      <c r="AN1992" s="30">
        <v>42.519060000000003</v>
      </c>
      <c r="AO1992" s="30" t="s">
        <v>68</v>
      </c>
      <c r="AP1992" s="30"/>
      <c r="AQ1992" s="30"/>
      <c r="AR1992" s="30" t="s">
        <v>68</v>
      </c>
      <c r="AS1992" s="30"/>
      <c r="AT1992" s="30"/>
      <c r="AU1992" s="30" t="s">
        <v>332</v>
      </c>
      <c r="AV1992" s="30" t="s">
        <v>333</v>
      </c>
      <c r="AW1992" s="30">
        <v>185.98668000000001</v>
      </c>
      <c r="AX1992" s="30" t="s">
        <v>8221</v>
      </c>
      <c r="AY1992" s="30" t="s">
        <v>8222</v>
      </c>
      <c r="AZ1992" s="3">
        <v>1992</v>
      </c>
      <c r="BA1992" s="30" t="s">
        <v>60</v>
      </c>
      <c r="BB1992" s="30">
        <v>1992</v>
      </c>
      <c r="BC1992" s="30" t="s">
        <v>60</v>
      </c>
      <c r="BD1992" s="30" t="s">
        <v>60</v>
      </c>
      <c r="BE1992" s="30" t="s">
        <v>60</v>
      </c>
      <c r="BF1992" s="35" t="str">
        <f>IFERROR(VLOOKUP(Data_Power_app[[#This Row],[PRO ODER]],'Result'!A:C,3,0),"")</f>
        <v>LAMINATION 6</v>
      </c>
      <c r="BG1992" s="14" t="str">
        <f>IFERROR(VLOOKUP(Data_Power_app[[#This Row],[PRO ODER]]&amp;"LAM_IN",'Real Time'!A:E,4,0),"")</f>
        <v/>
      </c>
      <c r="BH1992" s="37" t="str">
        <f>IF(Data_Power_app[[#This Row],[LAMINATION MACHINE (PLAN)]]="","",IF(Data_Power_app[[#This Row],[LAMINATION MACHINE (REALTIME)]]="","",RIGHT(Data_Power_app[[#This Row],[LAMINATION MACHINE (REALTIME)]],1)=RIGHT(Data_Power_app[[#This Row],[LAMINATION MACHINE (PLAN)]],1)))</f>
        <v/>
      </c>
    </row>
    <row r="1993" spans="1:60" x14ac:dyDescent="0.25">
      <c r="A1993" s="27">
        <v>3623</v>
      </c>
      <c r="B1993" s="30" t="s">
        <v>11361</v>
      </c>
      <c r="C1993" s="30" t="s">
        <v>11362</v>
      </c>
      <c r="D1993" s="30" t="s">
        <v>95</v>
      </c>
      <c r="E1993" s="30" t="s">
        <v>329</v>
      </c>
      <c r="F1993" s="30" t="s">
        <v>59</v>
      </c>
      <c r="G1993" s="30">
        <v>600</v>
      </c>
      <c r="H1993" s="4">
        <v>45814</v>
      </c>
      <c r="I1993" s="30">
        <v>45811</v>
      </c>
      <c r="J1993" s="4">
        <v>45722</v>
      </c>
      <c r="K1993" s="4">
        <v>45815</v>
      </c>
      <c r="L1993" s="4"/>
      <c r="M1993" s="4">
        <v>45817</v>
      </c>
      <c r="N1993" s="4"/>
      <c r="O1993" s="4">
        <v>45818</v>
      </c>
      <c r="P1993" s="4" t="s">
        <v>60</v>
      </c>
      <c r="Q1993" s="4" t="s">
        <v>60</v>
      </c>
      <c r="R1993" s="4" t="s">
        <v>60</v>
      </c>
      <c r="S1993" s="4" t="s">
        <v>60</v>
      </c>
      <c r="T1993" s="4">
        <v>45819</v>
      </c>
      <c r="U1993" s="4"/>
      <c r="V1993" s="4"/>
      <c r="W1993" s="4">
        <v>45822</v>
      </c>
      <c r="X1993" s="4"/>
      <c r="Y1993" s="4" t="s">
        <v>60</v>
      </c>
      <c r="Z1993" s="4">
        <v>45824</v>
      </c>
      <c r="AA1993" s="4"/>
      <c r="AB1993" s="4" t="s">
        <v>60</v>
      </c>
      <c r="AC1993" s="4">
        <v>45825</v>
      </c>
      <c r="AD1993" s="4">
        <v>45826</v>
      </c>
      <c r="AE1993" s="4">
        <v>45828</v>
      </c>
      <c r="AF1993" s="4"/>
      <c r="AG1993" s="30" t="s">
        <v>126</v>
      </c>
      <c r="AH1993" s="30" t="s">
        <v>520</v>
      </c>
      <c r="AI1993" s="30" t="s">
        <v>11358</v>
      </c>
      <c r="AJ1993" s="30" t="s">
        <v>522</v>
      </c>
      <c r="AK1993" s="30" t="s">
        <v>65</v>
      </c>
      <c r="AL1993" s="30" t="s">
        <v>523</v>
      </c>
      <c r="AM1993" s="30" t="s">
        <v>524</v>
      </c>
      <c r="AN1993" s="30">
        <v>10.921989999999999</v>
      </c>
      <c r="AO1993" s="30" t="s">
        <v>68</v>
      </c>
      <c r="AP1993" s="30"/>
      <c r="AQ1993" s="30"/>
      <c r="AR1993" s="30" t="s">
        <v>68</v>
      </c>
      <c r="AS1993" s="30"/>
      <c r="AT1993" s="30"/>
      <c r="AU1993" s="30" t="s">
        <v>790</v>
      </c>
      <c r="AV1993" s="30" t="s">
        <v>791</v>
      </c>
      <c r="AW1993" s="30">
        <v>47.77346</v>
      </c>
      <c r="AX1993" s="30" t="s">
        <v>11359</v>
      </c>
      <c r="AY1993" s="30" t="s">
        <v>11360</v>
      </c>
      <c r="AZ1993" s="3">
        <v>600</v>
      </c>
      <c r="BA1993" s="30" t="s">
        <v>60</v>
      </c>
      <c r="BB1993" s="30">
        <v>600</v>
      </c>
      <c r="BC1993" s="30" t="s">
        <v>60</v>
      </c>
      <c r="BD1993" s="30" t="s">
        <v>60</v>
      </c>
      <c r="BE1993" s="30" t="s">
        <v>60</v>
      </c>
      <c r="BF1993" s="35" t="str">
        <f>IFERROR(VLOOKUP(Data_Power_app[[#This Row],[PRO ODER]],'Result'!A:C,3,0),"")</f>
        <v>LAMINATION 6</v>
      </c>
      <c r="BG1993" s="14" t="str">
        <f>IFERROR(VLOOKUP(Data_Power_app[[#This Row],[PRO ODER]]&amp;"LAM_IN",'Real Time'!A:E,4,0),"")</f>
        <v/>
      </c>
      <c r="BH1993" s="37" t="str">
        <f>IF(Data_Power_app[[#This Row],[LAMINATION MACHINE (PLAN)]]="","",IF(Data_Power_app[[#This Row],[LAMINATION MACHINE (REALTIME)]]="","",RIGHT(Data_Power_app[[#This Row],[LAMINATION MACHINE (REALTIME)]],1)=RIGHT(Data_Power_app[[#This Row],[LAMINATION MACHINE (PLAN)]],1)))</f>
        <v/>
      </c>
    </row>
    <row r="1994" spans="1:60" x14ac:dyDescent="0.25">
      <c r="A1994" s="27">
        <v>3653</v>
      </c>
      <c r="B1994" s="30" t="s">
        <v>1407</v>
      </c>
      <c r="C1994" s="30" t="s">
        <v>1408</v>
      </c>
      <c r="D1994" s="30" t="s">
        <v>86</v>
      </c>
      <c r="E1994" s="30" t="s">
        <v>176</v>
      </c>
      <c r="F1994" s="30" t="s">
        <v>59</v>
      </c>
      <c r="G1994" s="30">
        <v>423</v>
      </c>
      <c r="H1994" s="4">
        <v>45818</v>
      </c>
      <c r="I1994" s="30">
        <v>45780</v>
      </c>
      <c r="J1994" s="4">
        <v>45780</v>
      </c>
      <c r="K1994" s="4">
        <v>45819</v>
      </c>
      <c r="L1994" s="4">
        <v>45781.987129629626</v>
      </c>
      <c r="M1994" s="4">
        <v>45820</v>
      </c>
      <c r="N1994" s="4">
        <v>45782.969814814816</v>
      </c>
      <c r="O1994" s="4" t="s">
        <v>60</v>
      </c>
      <c r="P1994" s="4" t="s">
        <v>60</v>
      </c>
      <c r="Q1994" s="4" t="s">
        <v>60</v>
      </c>
      <c r="R1994" s="4" t="s">
        <v>60</v>
      </c>
      <c r="S1994" s="4" t="s">
        <v>60</v>
      </c>
      <c r="T1994" s="4">
        <v>45821</v>
      </c>
      <c r="U1994" s="4">
        <v>45782.093425925923</v>
      </c>
      <c r="V1994" s="4">
        <v>45786.341851851852</v>
      </c>
      <c r="W1994" s="4">
        <v>45822</v>
      </c>
      <c r="X1994" s="4">
        <v>45786.058009259257</v>
      </c>
      <c r="Y1994" s="4" t="s">
        <v>77</v>
      </c>
      <c r="Z1994" s="4">
        <v>45824</v>
      </c>
      <c r="AA1994" s="4">
        <v>45786.058194444442</v>
      </c>
      <c r="AB1994" s="4">
        <v>45811</v>
      </c>
      <c r="AC1994" s="4">
        <v>45825</v>
      </c>
      <c r="AD1994" s="4">
        <v>45827</v>
      </c>
      <c r="AE1994" s="4">
        <v>45828</v>
      </c>
      <c r="AF1994" s="4"/>
      <c r="AG1994" s="30" t="s">
        <v>1701</v>
      </c>
      <c r="AH1994" s="30" t="s">
        <v>296</v>
      </c>
      <c r="AI1994" s="30" t="s">
        <v>437</v>
      </c>
      <c r="AJ1994" s="30" t="s">
        <v>210</v>
      </c>
      <c r="AK1994" s="30" t="s">
        <v>100</v>
      </c>
      <c r="AL1994" s="30" t="s">
        <v>297</v>
      </c>
      <c r="AM1994" s="30" t="s">
        <v>298</v>
      </c>
      <c r="AN1994" s="30">
        <v>15.56757</v>
      </c>
      <c r="AO1994" s="30" t="s">
        <v>68</v>
      </c>
      <c r="AP1994" s="30"/>
      <c r="AQ1994" s="30"/>
      <c r="AR1994" s="30" t="s">
        <v>68</v>
      </c>
      <c r="AS1994" s="30"/>
      <c r="AT1994" s="30"/>
      <c r="AU1994" s="30" t="s">
        <v>274</v>
      </c>
      <c r="AV1994" s="30" t="s">
        <v>275</v>
      </c>
      <c r="AW1994" s="30">
        <v>34.045279999999998</v>
      </c>
      <c r="AX1994" s="30" t="s">
        <v>438</v>
      </c>
      <c r="AY1994" s="30" t="s">
        <v>439</v>
      </c>
      <c r="AZ1994" s="3">
        <v>423</v>
      </c>
      <c r="BA1994" s="30" t="s">
        <v>60</v>
      </c>
      <c r="BB1994" s="30">
        <v>423</v>
      </c>
      <c r="BC1994" s="30" t="s">
        <v>60</v>
      </c>
      <c r="BD1994" s="30" t="s">
        <v>60</v>
      </c>
      <c r="BE1994" s="30" t="s">
        <v>60</v>
      </c>
      <c r="BF1994" s="35" t="str">
        <f>IFERROR(VLOOKUP(Data_Power_app[[#This Row],[PRO ODER]],'Result'!A:C,3,0),"")</f>
        <v/>
      </c>
      <c r="BG1994" s="14" t="str">
        <f>IFERROR(VLOOKUP(Data_Power_app[[#This Row],[PRO ODER]]&amp;"LAM_IN",'Real Time'!A:E,4,0),"")</f>
        <v>ML-04</v>
      </c>
      <c r="BH1994" s="37" t="str">
        <f>IF(Data_Power_app[[#This Row],[LAMINATION MACHINE (PLAN)]]="","",IF(Data_Power_app[[#This Row],[LAMINATION MACHINE (REALTIME)]]="","",RIGHT(Data_Power_app[[#This Row],[LAMINATION MACHINE (REALTIME)]],1)=RIGHT(Data_Power_app[[#This Row],[LAMINATION MACHINE (PLAN)]],1)))</f>
        <v/>
      </c>
    </row>
    <row r="1995" spans="1:60" x14ac:dyDescent="0.25">
      <c r="A1995" s="27">
        <v>3656</v>
      </c>
      <c r="B1995" s="30" t="s">
        <v>1409</v>
      </c>
      <c r="C1995" s="30" t="s">
        <v>1410</v>
      </c>
      <c r="D1995" s="30" t="s">
        <v>86</v>
      </c>
      <c r="E1995" s="30" t="s">
        <v>176</v>
      </c>
      <c r="F1995" s="30" t="s">
        <v>59</v>
      </c>
      <c r="G1995" s="30">
        <v>24</v>
      </c>
      <c r="H1995" s="4">
        <v>45818</v>
      </c>
      <c r="I1995" s="30">
        <v>45782</v>
      </c>
      <c r="J1995" s="4">
        <v>45791</v>
      </c>
      <c r="K1995" s="4">
        <v>45819</v>
      </c>
      <c r="L1995" s="4">
        <v>45783.494560185187</v>
      </c>
      <c r="M1995" s="4">
        <v>45820</v>
      </c>
      <c r="N1995" s="4">
        <v>45785.979722222219</v>
      </c>
      <c r="O1995" s="4" t="s">
        <v>60</v>
      </c>
      <c r="P1995" s="4" t="s">
        <v>60</v>
      </c>
      <c r="Q1995" s="4" t="s">
        <v>60</v>
      </c>
      <c r="R1995" s="4" t="s">
        <v>60</v>
      </c>
      <c r="S1995" s="4" t="s">
        <v>60</v>
      </c>
      <c r="T1995" s="4">
        <v>45821</v>
      </c>
      <c r="U1995" s="4">
        <v>45798.655821759261</v>
      </c>
      <c r="V1995" s="4">
        <v>45799.814351851855</v>
      </c>
      <c r="W1995" s="4">
        <v>45822</v>
      </c>
      <c r="X1995" s="4">
        <v>45799.875520833331</v>
      </c>
      <c r="Y1995" s="4" t="s">
        <v>77</v>
      </c>
      <c r="Z1995" s="4">
        <v>45824</v>
      </c>
      <c r="AA1995" s="4">
        <v>45800.656307870369</v>
      </c>
      <c r="AB1995" s="4">
        <v>45811</v>
      </c>
      <c r="AC1995" s="4">
        <v>45825</v>
      </c>
      <c r="AD1995" s="4">
        <v>45827</v>
      </c>
      <c r="AE1995" s="4">
        <v>45828</v>
      </c>
      <c r="AF1995" s="4"/>
      <c r="AG1995" s="30" t="s">
        <v>1701</v>
      </c>
      <c r="AH1995" s="30" t="s">
        <v>296</v>
      </c>
      <c r="AI1995" s="30" t="s">
        <v>869</v>
      </c>
      <c r="AJ1995" s="30" t="s">
        <v>210</v>
      </c>
      <c r="AK1995" s="30" t="s">
        <v>100</v>
      </c>
      <c r="AL1995" s="30" t="s">
        <v>297</v>
      </c>
      <c r="AM1995" s="30" t="s">
        <v>298</v>
      </c>
      <c r="AN1995" s="30">
        <v>0.86456999999999995</v>
      </c>
      <c r="AO1995" s="30" t="s">
        <v>68</v>
      </c>
      <c r="AP1995" s="30"/>
      <c r="AQ1995" s="30"/>
      <c r="AR1995" s="30" t="s">
        <v>68</v>
      </c>
      <c r="AS1995" s="30"/>
      <c r="AT1995" s="30"/>
      <c r="AU1995" s="30" t="s">
        <v>274</v>
      </c>
      <c r="AV1995" s="30" t="s">
        <v>275</v>
      </c>
      <c r="AW1995" s="30">
        <v>1.89073</v>
      </c>
      <c r="AX1995" s="30" t="s">
        <v>831</v>
      </c>
      <c r="AY1995" s="30" t="s">
        <v>439</v>
      </c>
      <c r="AZ1995" s="3">
        <v>24</v>
      </c>
      <c r="BA1995" s="30" t="s">
        <v>60</v>
      </c>
      <c r="BB1995" s="30">
        <v>24</v>
      </c>
      <c r="BC1995" s="30" t="s">
        <v>60</v>
      </c>
      <c r="BD1995" s="30" t="s">
        <v>60</v>
      </c>
      <c r="BE1995" s="30" t="s">
        <v>60</v>
      </c>
      <c r="BF1995" s="35" t="str">
        <f>IFERROR(VLOOKUP(Data_Power_app[[#This Row],[PRO ODER]],'Result'!A:C,3,0),"")</f>
        <v/>
      </c>
      <c r="BG1995" s="14" t="str">
        <f>IFERROR(VLOOKUP(Data_Power_app[[#This Row],[PRO ODER]]&amp;"LAM_IN",'Real Time'!A:E,4,0),"")</f>
        <v>ML-06</v>
      </c>
      <c r="BH1995" s="37" t="str">
        <f>IF(Data_Power_app[[#This Row],[LAMINATION MACHINE (PLAN)]]="","",IF(Data_Power_app[[#This Row],[LAMINATION MACHINE (REALTIME)]]="","",RIGHT(Data_Power_app[[#This Row],[LAMINATION MACHINE (REALTIME)]],1)=RIGHT(Data_Power_app[[#This Row],[LAMINATION MACHINE (PLAN)]],1)))</f>
        <v/>
      </c>
    </row>
    <row r="1996" spans="1:60" x14ac:dyDescent="0.25">
      <c r="A1996" s="27">
        <v>3658</v>
      </c>
      <c r="B1996" s="30" t="s">
        <v>1411</v>
      </c>
      <c r="C1996" s="30" t="s">
        <v>1412</v>
      </c>
      <c r="D1996" s="30" t="s">
        <v>86</v>
      </c>
      <c r="E1996" s="30" t="s">
        <v>176</v>
      </c>
      <c r="F1996" s="30" t="s">
        <v>59</v>
      </c>
      <c r="G1996" s="30">
        <v>25</v>
      </c>
      <c r="H1996" s="4">
        <v>45790</v>
      </c>
      <c r="I1996" s="30">
        <v>45785</v>
      </c>
      <c r="J1996" s="4">
        <v>45791</v>
      </c>
      <c r="K1996" s="4">
        <v>45819</v>
      </c>
      <c r="L1996" s="4">
        <v>45786.324583333335</v>
      </c>
      <c r="M1996" s="4">
        <v>45820</v>
      </c>
      <c r="N1996" s="4">
        <v>45786.958715277775</v>
      </c>
      <c r="O1996" s="4" t="s">
        <v>60</v>
      </c>
      <c r="P1996" s="4" t="s">
        <v>60</v>
      </c>
      <c r="Q1996" s="4" t="s">
        <v>60</v>
      </c>
      <c r="R1996" s="4" t="s">
        <v>60</v>
      </c>
      <c r="S1996" s="4" t="s">
        <v>60</v>
      </c>
      <c r="T1996" s="4">
        <v>45821</v>
      </c>
      <c r="U1996" s="4">
        <v>45798.656319444446</v>
      </c>
      <c r="V1996" s="4">
        <v>45799.815335648149</v>
      </c>
      <c r="W1996" s="4">
        <v>45822</v>
      </c>
      <c r="X1996" s="4">
        <v>45799.876307870371</v>
      </c>
      <c r="Y1996" s="4" t="s">
        <v>77</v>
      </c>
      <c r="Z1996" s="4">
        <v>45824</v>
      </c>
      <c r="AA1996" s="4">
        <v>45800.641585648147</v>
      </c>
      <c r="AB1996" s="4">
        <v>45811</v>
      </c>
      <c r="AC1996" s="4">
        <v>45825</v>
      </c>
      <c r="AD1996" s="4">
        <v>45827</v>
      </c>
      <c r="AE1996" s="4">
        <v>45828</v>
      </c>
      <c r="AF1996" s="4"/>
      <c r="AG1996" s="30" t="s">
        <v>1701</v>
      </c>
      <c r="AH1996" s="30" t="s">
        <v>296</v>
      </c>
      <c r="AI1996" s="30" t="s">
        <v>869</v>
      </c>
      <c r="AJ1996" s="30" t="s">
        <v>210</v>
      </c>
      <c r="AK1996" s="30" t="s">
        <v>100</v>
      </c>
      <c r="AL1996" s="30" t="s">
        <v>297</v>
      </c>
      <c r="AM1996" s="30" t="s">
        <v>298</v>
      </c>
      <c r="AN1996" s="30">
        <v>0.91215000000000002</v>
      </c>
      <c r="AO1996" s="30" t="s">
        <v>68</v>
      </c>
      <c r="AP1996" s="30"/>
      <c r="AQ1996" s="30"/>
      <c r="AR1996" s="30" t="s">
        <v>68</v>
      </c>
      <c r="AS1996" s="30"/>
      <c r="AT1996" s="30"/>
      <c r="AU1996" s="30" t="s">
        <v>274</v>
      </c>
      <c r="AV1996" s="30" t="s">
        <v>275</v>
      </c>
      <c r="AW1996" s="30">
        <v>1.9947999999999999</v>
      </c>
      <c r="AX1996" s="30" t="s">
        <v>831</v>
      </c>
      <c r="AY1996" s="30" t="s">
        <v>439</v>
      </c>
      <c r="AZ1996" s="3">
        <v>25</v>
      </c>
      <c r="BA1996" s="30" t="s">
        <v>60</v>
      </c>
      <c r="BB1996" s="30">
        <v>25</v>
      </c>
      <c r="BC1996" s="30" t="s">
        <v>60</v>
      </c>
      <c r="BD1996" s="30" t="s">
        <v>60</v>
      </c>
      <c r="BE1996" s="30" t="s">
        <v>60</v>
      </c>
      <c r="BF1996" s="35" t="str">
        <f>IFERROR(VLOOKUP(Data_Power_app[[#This Row],[PRO ODER]],'Result'!A:C,3,0),"")</f>
        <v/>
      </c>
      <c r="BG1996" s="14" t="str">
        <f>IFERROR(VLOOKUP(Data_Power_app[[#This Row],[PRO ODER]]&amp;"LAM_IN",'Real Time'!A:E,4,0),"")</f>
        <v>ML-06</v>
      </c>
      <c r="BH1996" s="37" t="str">
        <f>IF(Data_Power_app[[#This Row],[LAMINATION MACHINE (PLAN)]]="","",IF(Data_Power_app[[#This Row],[LAMINATION MACHINE (REALTIME)]]="","",RIGHT(Data_Power_app[[#This Row],[LAMINATION MACHINE (REALTIME)]],1)=RIGHT(Data_Power_app[[#This Row],[LAMINATION MACHINE (PLAN)]],1)))</f>
        <v/>
      </c>
    </row>
    <row r="1997" spans="1:60" x14ac:dyDescent="0.25">
      <c r="A1997" s="27">
        <v>3700</v>
      </c>
      <c r="B1997" s="30" t="s">
        <v>11363</v>
      </c>
      <c r="C1997" s="30" t="s">
        <v>11364</v>
      </c>
      <c r="D1997" s="30" t="s">
        <v>86</v>
      </c>
      <c r="E1997" s="30" t="s">
        <v>176</v>
      </c>
      <c r="F1997" s="30" t="s">
        <v>59</v>
      </c>
      <c r="G1997" s="30">
        <v>950</v>
      </c>
      <c r="H1997" s="4">
        <v>45818</v>
      </c>
      <c r="I1997" s="30">
        <v>45811</v>
      </c>
      <c r="J1997" s="4">
        <v>45722</v>
      </c>
      <c r="K1997" s="4">
        <v>45819</v>
      </c>
      <c r="L1997" s="4"/>
      <c r="M1997" s="4">
        <v>45820</v>
      </c>
      <c r="N1997" s="4"/>
      <c r="O1997" s="4" t="s">
        <v>60</v>
      </c>
      <c r="P1997" s="4" t="s">
        <v>60</v>
      </c>
      <c r="Q1997" s="4" t="s">
        <v>60</v>
      </c>
      <c r="R1997" s="4" t="s">
        <v>60</v>
      </c>
      <c r="S1997" s="4" t="s">
        <v>60</v>
      </c>
      <c r="T1997" s="4">
        <v>45821</v>
      </c>
      <c r="U1997" s="4"/>
      <c r="V1997" s="4"/>
      <c r="W1997" s="4">
        <v>45822</v>
      </c>
      <c r="X1997" s="4"/>
      <c r="Y1997" s="4" t="s">
        <v>60</v>
      </c>
      <c r="Z1997" s="4">
        <v>45824</v>
      </c>
      <c r="AA1997" s="4"/>
      <c r="AB1997" s="4" t="s">
        <v>60</v>
      </c>
      <c r="AC1997" s="4">
        <v>45825</v>
      </c>
      <c r="AD1997" s="4">
        <v>45827</v>
      </c>
      <c r="AE1997" s="4">
        <v>45828</v>
      </c>
      <c r="AF1997" s="4"/>
      <c r="AG1997" s="30" t="s">
        <v>126</v>
      </c>
      <c r="AH1997" s="30" t="s">
        <v>296</v>
      </c>
      <c r="AI1997" s="30" t="s">
        <v>869</v>
      </c>
      <c r="AJ1997" s="30" t="s">
        <v>210</v>
      </c>
      <c r="AK1997" s="30" t="s">
        <v>100</v>
      </c>
      <c r="AL1997" s="30" t="s">
        <v>297</v>
      </c>
      <c r="AM1997" s="30" t="s">
        <v>298</v>
      </c>
      <c r="AN1997" s="30">
        <v>34.215910000000001</v>
      </c>
      <c r="AO1997" s="30" t="s">
        <v>68</v>
      </c>
      <c r="AP1997" s="30"/>
      <c r="AQ1997" s="30"/>
      <c r="AR1997" s="30" t="s">
        <v>68</v>
      </c>
      <c r="AS1997" s="30"/>
      <c r="AT1997" s="30"/>
      <c r="AU1997" s="30" t="s">
        <v>274</v>
      </c>
      <c r="AV1997" s="30" t="s">
        <v>275</v>
      </c>
      <c r="AW1997" s="30">
        <v>74.828620000000001</v>
      </c>
      <c r="AX1997" s="30" t="s">
        <v>831</v>
      </c>
      <c r="AY1997" s="30" t="s">
        <v>439</v>
      </c>
      <c r="AZ1997" s="3">
        <v>950</v>
      </c>
      <c r="BA1997" s="30" t="s">
        <v>60</v>
      </c>
      <c r="BB1997" s="30">
        <v>950</v>
      </c>
      <c r="BC1997" s="30" t="s">
        <v>60</v>
      </c>
      <c r="BD1997" s="30" t="s">
        <v>60</v>
      </c>
      <c r="BE1997" s="30" t="s">
        <v>60</v>
      </c>
      <c r="BF1997" s="35" t="str">
        <f>IFERROR(VLOOKUP(Data_Power_app[[#This Row],[PRO ODER]],'Result'!A:C,3,0),"")</f>
        <v>LAMINATION 5</v>
      </c>
      <c r="BG1997" s="14" t="str">
        <f>IFERROR(VLOOKUP(Data_Power_app[[#This Row],[PRO ODER]]&amp;"LAM_IN",'Real Time'!A:E,4,0),"")</f>
        <v/>
      </c>
      <c r="BH1997" s="37" t="str">
        <f>IF(Data_Power_app[[#This Row],[LAMINATION MACHINE (PLAN)]]="","",IF(Data_Power_app[[#This Row],[LAMINATION MACHINE (REALTIME)]]="","",RIGHT(Data_Power_app[[#This Row],[LAMINATION MACHINE (REALTIME)]],1)=RIGHT(Data_Power_app[[#This Row],[LAMINATION MACHINE (PLAN)]],1)))</f>
        <v/>
      </c>
    </row>
    <row r="1998" spans="1:60" x14ac:dyDescent="0.25">
      <c r="A1998" s="27">
        <v>3703</v>
      </c>
      <c r="B1998" s="30" t="s">
        <v>11365</v>
      </c>
      <c r="C1998" s="30" t="s">
        <v>11366</v>
      </c>
      <c r="D1998" s="30" t="s">
        <v>86</v>
      </c>
      <c r="E1998" s="30" t="s">
        <v>176</v>
      </c>
      <c r="F1998" s="30" t="s">
        <v>59</v>
      </c>
      <c r="G1998" s="30">
        <v>4977</v>
      </c>
      <c r="H1998" s="4">
        <v>45818</v>
      </c>
      <c r="I1998" s="30">
        <v>45811</v>
      </c>
      <c r="J1998" s="4">
        <v>45722</v>
      </c>
      <c r="K1998" s="4">
        <v>45819</v>
      </c>
      <c r="L1998" s="4"/>
      <c r="M1998" s="4">
        <v>45820</v>
      </c>
      <c r="N1998" s="4"/>
      <c r="O1998" s="4" t="s">
        <v>60</v>
      </c>
      <c r="P1998" s="4" t="s">
        <v>60</v>
      </c>
      <c r="Q1998" s="4" t="s">
        <v>60</v>
      </c>
      <c r="R1998" s="4" t="s">
        <v>60</v>
      </c>
      <c r="S1998" s="4" t="s">
        <v>60</v>
      </c>
      <c r="T1998" s="4">
        <v>45821</v>
      </c>
      <c r="U1998" s="4"/>
      <c r="V1998" s="4"/>
      <c r="W1998" s="4">
        <v>45822</v>
      </c>
      <c r="X1998" s="4"/>
      <c r="Y1998" s="4" t="s">
        <v>60</v>
      </c>
      <c r="Z1998" s="4">
        <v>45824</v>
      </c>
      <c r="AA1998" s="4"/>
      <c r="AB1998" s="4" t="s">
        <v>60</v>
      </c>
      <c r="AC1998" s="4">
        <v>45825</v>
      </c>
      <c r="AD1998" s="4">
        <v>45827</v>
      </c>
      <c r="AE1998" s="4">
        <v>45828</v>
      </c>
      <c r="AF1998" s="4"/>
      <c r="AG1998" s="30" t="s">
        <v>126</v>
      </c>
      <c r="AH1998" s="30" t="s">
        <v>296</v>
      </c>
      <c r="AI1998" s="30" t="s">
        <v>11199</v>
      </c>
      <c r="AJ1998" s="30" t="s">
        <v>210</v>
      </c>
      <c r="AK1998" s="30" t="s">
        <v>100</v>
      </c>
      <c r="AL1998" s="30" t="s">
        <v>297</v>
      </c>
      <c r="AM1998" s="30" t="s">
        <v>298</v>
      </c>
      <c r="AN1998" s="30">
        <v>181.97192999999999</v>
      </c>
      <c r="AO1998" s="30" t="s">
        <v>68</v>
      </c>
      <c r="AP1998" s="30"/>
      <c r="AQ1998" s="30"/>
      <c r="AR1998" s="30" t="s">
        <v>68</v>
      </c>
      <c r="AS1998" s="30"/>
      <c r="AT1998" s="30"/>
      <c r="AU1998" s="30" t="s">
        <v>11200</v>
      </c>
      <c r="AV1998" s="30" t="s">
        <v>11201</v>
      </c>
      <c r="AW1998" s="30">
        <v>397.95758000000001</v>
      </c>
      <c r="AX1998" s="30" t="s">
        <v>831</v>
      </c>
      <c r="AY1998" s="30" t="s">
        <v>439</v>
      </c>
      <c r="AZ1998" s="3">
        <v>4977</v>
      </c>
      <c r="BA1998" s="30" t="s">
        <v>60</v>
      </c>
      <c r="BB1998" s="30">
        <v>4977</v>
      </c>
      <c r="BC1998" s="30" t="s">
        <v>60</v>
      </c>
      <c r="BD1998" s="30" t="s">
        <v>60</v>
      </c>
      <c r="BE1998" s="30" t="s">
        <v>60</v>
      </c>
      <c r="BF1998" s="35" t="str">
        <f>IFERROR(VLOOKUP(Data_Power_app[[#This Row],[PRO ODER]],'Result'!A:C,3,0),"")</f>
        <v>LAMINATION 5</v>
      </c>
      <c r="BG1998" s="14" t="str">
        <f>IFERROR(VLOOKUP(Data_Power_app[[#This Row],[PRO ODER]]&amp;"LAM_IN",'Real Time'!A:E,4,0),"")</f>
        <v/>
      </c>
      <c r="BH1998" s="37" t="str">
        <f>IF(Data_Power_app[[#This Row],[LAMINATION MACHINE (PLAN)]]="","",IF(Data_Power_app[[#This Row],[LAMINATION MACHINE (REALTIME)]]="","",RIGHT(Data_Power_app[[#This Row],[LAMINATION MACHINE (REALTIME)]],1)=RIGHT(Data_Power_app[[#This Row],[LAMINATION MACHINE (PLAN)]],1)))</f>
        <v/>
      </c>
    </row>
    <row r="1999" spans="1:60" x14ac:dyDescent="0.25">
      <c r="A1999" s="27">
        <v>3749</v>
      </c>
      <c r="B1999" s="30" t="s">
        <v>11367</v>
      </c>
      <c r="C1999" s="30" t="s">
        <v>11368</v>
      </c>
      <c r="D1999" s="30" t="s">
        <v>86</v>
      </c>
      <c r="E1999" s="30" t="s">
        <v>176</v>
      </c>
      <c r="F1999" s="30" t="s">
        <v>59</v>
      </c>
      <c r="G1999" s="30">
        <v>7</v>
      </c>
      <c r="H1999" s="4">
        <v>45818</v>
      </c>
      <c r="I1999" s="30">
        <v>45811</v>
      </c>
      <c r="J1999" s="4">
        <v>45722</v>
      </c>
      <c r="K1999" s="4">
        <v>45819</v>
      </c>
      <c r="L1999" s="4"/>
      <c r="M1999" s="4">
        <v>45820</v>
      </c>
      <c r="N1999" s="4"/>
      <c r="O1999" s="4" t="s">
        <v>60</v>
      </c>
      <c r="P1999" s="4" t="s">
        <v>60</v>
      </c>
      <c r="Q1999" s="4" t="s">
        <v>60</v>
      </c>
      <c r="R1999" s="4" t="s">
        <v>60</v>
      </c>
      <c r="S1999" s="4" t="s">
        <v>60</v>
      </c>
      <c r="T1999" s="4">
        <v>45821</v>
      </c>
      <c r="U1999" s="4"/>
      <c r="V1999" s="4"/>
      <c r="W1999" s="4">
        <v>45822</v>
      </c>
      <c r="X1999" s="4"/>
      <c r="Y1999" s="4" t="s">
        <v>60</v>
      </c>
      <c r="Z1999" s="4">
        <v>45824</v>
      </c>
      <c r="AA1999" s="4"/>
      <c r="AB1999" s="4" t="s">
        <v>60</v>
      </c>
      <c r="AC1999" s="4">
        <v>45825</v>
      </c>
      <c r="AD1999" s="4">
        <v>45827</v>
      </c>
      <c r="AE1999" s="4">
        <v>45828</v>
      </c>
      <c r="AF1999" s="4"/>
      <c r="AG1999" s="30" t="s">
        <v>126</v>
      </c>
      <c r="AH1999" s="30" t="s">
        <v>296</v>
      </c>
      <c r="AI1999" s="30" t="s">
        <v>11369</v>
      </c>
      <c r="AJ1999" s="30" t="s">
        <v>210</v>
      </c>
      <c r="AK1999" s="30" t="s">
        <v>65</v>
      </c>
      <c r="AL1999" s="30" t="s">
        <v>297</v>
      </c>
      <c r="AM1999" s="30" t="s">
        <v>298</v>
      </c>
      <c r="AN1999" s="30">
        <v>0.20438000000000001</v>
      </c>
      <c r="AO1999" s="30" t="s">
        <v>68</v>
      </c>
      <c r="AP1999" s="30"/>
      <c r="AQ1999" s="30"/>
      <c r="AR1999" s="30" t="s">
        <v>68</v>
      </c>
      <c r="AS1999" s="30"/>
      <c r="AT1999" s="30"/>
      <c r="AU1999" s="30" t="s">
        <v>321</v>
      </c>
      <c r="AV1999" s="30" t="s">
        <v>322</v>
      </c>
      <c r="AW1999" s="30">
        <v>0.44700000000000001</v>
      </c>
      <c r="AX1999" s="30" t="s">
        <v>11370</v>
      </c>
      <c r="AY1999" s="30" t="s">
        <v>11371</v>
      </c>
      <c r="AZ1999" s="3">
        <v>7</v>
      </c>
      <c r="BA1999" s="30" t="s">
        <v>60</v>
      </c>
      <c r="BB1999" s="30">
        <v>7</v>
      </c>
      <c r="BC1999" s="30" t="s">
        <v>60</v>
      </c>
      <c r="BD1999" s="30" t="s">
        <v>60</v>
      </c>
      <c r="BE1999" s="30" t="s">
        <v>60</v>
      </c>
      <c r="BF1999" s="35" t="str">
        <f>IFERROR(VLOOKUP(Data_Power_app[[#This Row],[PRO ODER]],'Result'!A:C,3,0),"")</f>
        <v>LAMINATION 5</v>
      </c>
      <c r="BG1999" s="14" t="str">
        <f>IFERROR(VLOOKUP(Data_Power_app[[#This Row],[PRO ODER]]&amp;"LAM_IN",'Real Time'!A:E,4,0),"")</f>
        <v/>
      </c>
      <c r="BH1999" s="37" t="str">
        <f>IF(Data_Power_app[[#This Row],[LAMINATION MACHINE (PLAN)]]="","",IF(Data_Power_app[[#This Row],[LAMINATION MACHINE (REALTIME)]]="","",RIGHT(Data_Power_app[[#This Row],[LAMINATION MACHINE (REALTIME)]],1)=RIGHT(Data_Power_app[[#This Row],[LAMINATION MACHINE (PLAN)]],1)))</f>
        <v/>
      </c>
    </row>
    <row r="2000" spans="1:60" x14ac:dyDescent="0.25">
      <c r="A2000" s="27">
        <v>3875</v>
      </c>
      <c r="B2000" s="30" t="s">
        <v>1413</v>
      </c>
      <c r="C2000" s="30" t="s">
        <v>1414</v>
      </c>
      <c r="D2000" s="30" t="s">
        <v>86</v>
      </c>
      <c r="E2000" s="30" t="s">
        <v>176</v>
      </c>
      <c r="F2000" s="30" t="s">
        <v>59</v>
      </c>
      <c r="G2000" s="30">
        <v>614</v>
      </c>
      <c r="H2000" s="4">
        <v>45819</v>
      </c>
      <c r="I2000" s="30">
        <v>45780</v>
      </c>
      <c r="J2000" s="4">
        <v>45791</v>
      </c>
      <c r="K2000" s="4">
        <v>45820</v>
      </c>
      <c r="L2000" s="4">
        <v>45781.987326388888</v>
      </c>
      <c r="M2000" s="4">
        <v>45821</v>
      </c>
      <c r="N2000" s="4">
        <v>45782.969710648147</v>
      </c>
      <c r="O2000" s="4" t="s">
        <v>60</v>
      </c>
      <c r="P2000" s="4" t="s">
        <v>60</v>
      </c>
      <c r="Q2000" s="4" t="s">
        <v>60</v>
      </c>
      <c r="R2000" s="4" t="s">
        <v>60</v>
      </c>
      <c r="S2000" s="4" t="s">
        <v>60</v>
      </c>
      <c r="T2000" s="4">
        <v>45822</v>
      </c>
      <c r="U2000" s="4">
        <v>45782.093599537038</v>
      </c>
      <c r="V2000" s="4">
        <v>45786.341562499998</v>
      </c>
      <c r="W2000" s="4">
        <v>45823</v>
      </c>
      <c r="X2000" s="4">
        <v>45792.439618055556</v>
      </c>
      <c r="Y2000" s="4" t="s">
        <v>77</v>
      </c>
      <c r="Z2000" s="4">
        <v>45825</v>
      </c>
      <c r="AA2000" s="4">
        <v>45793.685810185183</v>
      </c>
      <c r="AB2000" s="4">
        <v>45811</v>
      </c>
      <c r="AC2000" s="4">
        <v>45826</v>
      </c>
      <c r="AD2000" s="4">
        <v>45827</v>
      </c>
      <c r="AE2000" s="4">
        <v>45829</v>
      </c>
      <c r="AF2000" s="4"/>
      <c r="AG2000" s="30" t="s">
        <v>1701</v>
      </c>
      <c r="AH2000" s="30" t="s">
        <v>296</v>
      </c>
      <c r="AI2000" s="30" t="s">
        <v>437</v>
      </c>
      <c r="AJ2000" s="30" t="s">
        <v>210</v>
      </c>
      <c r="AK2000" s="30" t="s">
        <v>100</v>
      </c>
      <c r="AL2000" s="30" t="s">
        <v>297</v>
      </c>
      <c r="AM2000" s="30" t="s">
        <v>298</v>
      </c>
      <c r="AN2000" s="30">
        <v>21.6114</v>
      </c>
      <c r="AO2000" s="30" t="s">
        <v>68</v>
      </c>
      <c r="AP2000" s="30"/>
      <c r="AQ2000" s="30"/>
      <c r="AR2000" s="30" t="s">
        <v>68</v>
      </c>
      <c r="AS2000" s="30"/>
      <c r="AT2000" s="30"/>
      <c r="AU2000" s="30" t="s">
        <v>274</v>
      </c>
      <c r="AV2000" s="30" t="s">
        <v>275</v>
      </c>
      <c r="AW2000" s="30">
        <v>47.262459999999997</v>
      </c>
      <c r="AX2000" s="30" t="s">
        <v>831</v>
      </c>
      <c r="AY2000" s="30" t="s">
        <v>439</v>
      </c>
      <c r="AZ2000" s="3">
        <v>614</v>
      </c>
      <c r="BA2000" s="30" t="s">
        <v>60</v>
      </c>
      <c r="BB2000" s="30">
        <v>614</v>
      </c>
      <c r="BC2000" s="30" t="s">
        <v>60</v>
      </c>
      <c r="BD2000" s="30" t="s">
        <v>60</v>
      </c>
      <c r="BE2000" s="30" t="s">
        <v>60</v>
      </c>
      <c r="BF2000" s="35" t="str">
        <f>IFERROR(VLOOKUP(Data_Power_app[[#This Row],[PRO ODER]],'Result'!A:C,3,0),"")</f>
        <v/>
      </c>
      <c r="BG2000" s="14" t="str">
        <f>IFERROR(VLOOKUP(Data_Power_app[[#This Row],[PRO ODER]]&amp;"LAM_IN",'Real Time'!A:E,4,0),"")</f>
        <v>ML-04</v>
      </c>
      <c r="BH2000" s="37" t="str">
        <f>IF(Data_Power_app[[#This Row],[LAMINATION MACHINE (PLAN)]]="","",IF(Data_Power_app[[#This Row],[LAMINATION MACHINE (REALTIME)]]="","",RIGHT(Data_Power_app[[#This Row],[LAMINATION MACHINE (REALTIME)]],1)=RIGHT(Data_Power_app[[#This Row],[LAMINATION MACHINE (PLAN)]],1)))</f>
        <v/>
      </c>
    </row>
    <row r="2001" spans="1:60" x14ac:dyDescent="0.25">
      <c r="A2001" s="27">
        <v>3876</v>
      </c>
      <c r="B2001" s="30" t="s">
        <v>1415</v>
      </c>
      <c r="C2001" s="30" t="s">
        <v>1416</v>
      </c>
      <c r="D2001" s="30" t="s">
        <v>86</v>
      </c>
      <c r="E2001" s="30" t="s">
        <v>176</v>
      </c>
      <c r="F2001" s="30" t="s">
        <v>59</v>
      </c>
      <c r="G2001" s="30">
        <v>1008</v>
      </c>
      <c r="H2001" s="4">
        <v>45819</v>
      </c>
      <c r="I2001" s="30">
        <v>45780</v>
      </c>
      <c r="J2001" s="4">
        <v>45791</v>
      </c>
      <c r="K2001" s="4">
        <v>45820</v>
      </c>
      <c r="L2001" s="4">
        <v>45781.987534722219</v>
      </c>
      <c r="M2001" s="4">
        <v>45821</v>
      </c>
      <c r="N2001" s="4">
        <v>45782.123819444445</v>
      </c>
      <c r="O2001" s="4" t="s">
        <v>60</v>
      </c>
      <c r="P2001" s="4" t="s">
        <v>60</v>
      </c>
      <c r="Q2001" s="4" t="s">
        <v>60</v>
      </c>
      <c r="R2001" s="4" t="s">
        <v>60</v>
      </c>
      <c r="S2001" s="4" t="s">
        <v>60</v>
      </c>
      <c r="T2001" s="4">
        <v>45822</v>
      </c>
      <c r="U2001" s="4">
        <v>45783.291365740741</v>
      </c>
      <c r="V2001" s="4">
        <v>45785.351215277777</v>
      </c>
      <c r="W2001" s="4">
        <v>45823</v>
      </c>
      <c r="X2001" s="4">
        <v>45792.43949074074</v>
      </c>
      <c r="Y2001" s="4" t="s">
        <v>77</v>
      </c>
      <c r="Z2001" s="4">
        <v>45825</v>
      </c>
      <c r="AA2001" s="4">
        <v>45792.236377314817</v>
      </c>
      <c r="AB2001" s="4">
        <v>45811</v>
      </c>
      <c r="AC2001" s="4">
        <v>45826</v>
      </c>
      <c r="AD2001" s="4">
        <v>45827</v>
      </c>
      <c r="AE2001" s="4">
        <v>45829</v>
      </c>
      <c r="AF2001" s="4"/>
      <c r="AG2001" s="30" t="s">
        <v>1701</v>
      </c>
      <c r="AH2001" s="30" t="s">
        <v>296</v>
      </c>
      <c r="AI2001" s="30" t="s">
        <v>437</v>
      </c>
      <c r="AJ2001" s="30" t="s">
        <v>210</v>
      </c>
      <c r="AK2001" s="30" t="s">
        <v>100</v>
      </c>
      <c r="AL2001" s="30" t="s">
        <v>297</v>
      </c>
      <c r="AM2001" s="30" t="s">
        <v>298</v>
      </c>
      <c r="AN2001" s="30">
        <v>36.18235</v>
      </c>
      <c r="AO2001" s="30" t="s">
        <v>68</v>
      </c>
      <c r="AP2001" s="30"/>
      <c r="AQ2001" s="30"/>
      <c r="AR2001" s="30" t="s">
        <v>68</v>
      </c>
      <c r="AS2001" s="30"/>
      <c r="AT2001" s="30"/>
      <c r="AU2001" s="30" t="s">
        <v>274</v>
      </c>
      <c r="AV2001" s="30" t="s">
        <v>275</v>
      </c>
      <c r="AW2001" s="30">
        <v>79.128500000000003</v>
      </c>
      <c r="AX2001" s="30" t="s">
        <v>831</v>
      </c>
      <c r="AY2001" s="30" t="s">
        <v>439</v>
      </c>
      <c r="AZ2001" s="3">
        <v>1008</v>
      </c>
      <c r="BA2001" s="30" t="s">
        <v>60</v>
      </c>
      <c r="BB2001" s="30">
        <v>1008</v>
      </c>
      <c r="BC2001" s="30" t="s">
        <v>60</v>
      </c>
      <c r="BD2001" s="30" t="s">
        <v>60</v>
      </c>
      <c r="BE2001" s="30" t="s">
        <v>60</v>
      </c>
      <c r="BF2001" s="35" t="str">
        <f>IFERROR(VLOOKUP(Data_Power_app[[#This Row],[PRO ODER]],'Result'!A:C,3,0),"")</f>
        <v/>
      </c>
      <c r="BG2001" s="14" t="str">
        <f>IFERROR(VLOOKUP(Data_Power_app[[#This Row],[PRO ODER]]&amp;"LAM_IN",'Real Time'!A:E,4,0),"")</f>
        <v>ML-04</v>
      </c>
      <c r="BH2001" s="37" t="str">
        <f>IF(Data_Power_app[[#This Row],[LAMINATION MACHINE (PLAN)]]="","",IF(Data_Power_app[[#This Row],[LAMINATION MACHINE (REALTIME)]]="","",RIGHT(Data_Power_app[[#This Row],[LAMINATION MACHINE (REALTIME)]],1)=RIGHT(Data_Power_app[[#This Row],[LAMINATION MACHINE (PLAN)]],1)))</f>
        <v/>
      </c>
    </row>
    <row r="2002" spans="1:60" x14ac:dyDescent="0.25">
      <c r="A2002" s="27">
        <v>3879</v>
      </c>
      <c r="B2002" s="30" t="s">
        <v>1417</v>
      </c>
      <c r="C2002" s="30" t="s">
        <v>1418</v>
      </c>
      <c r="D2002" s="30" t="s">
        <v>86</v>
      </c>
      <c r="E2002" s="30" t="s">
        <v>176</v>
      </c>
      <c r="F2002" s="30" t="s">
        <v>59</v>
      </c>
      <c r="G2002" s="30">
        <v>30</v>
      </c>
      <c r="H2002" s="4">
        <v>45819</v>
      </c>
      <c r="I2002" s="30">
        <v>45782</v>
      </c>
      <c r="J2002" s="4">
        <v>45791</v>
      </c>
      <c r="K2002" s="4">
        <v>45820</v>
      </c>
      <c r="L2002" s="4">
        <v>45783.494409722225</v>
      </c>
      <c r="M2002" s="4">
        <v>45821</v>
      </c>
      <c r="N2002" s="4">
        <v>45785.979201388887</v>
      </c>
      <c r="O2002" s="4" t="s">
        <v>60</v>
      </c>
      <c r="P2002" s="4" t="s">
        <v>60</v>
      </c>
      <c r="Q2002" s="4" t="s">
        <v>60</v>
      </c>
      <c r="R2002" s="4" t="s">
        <v>60</v>
      </c>
      <c r="S2002" s="4" t="s">
        <v>60</v>
      </c>
      <c r="T2002" s="4">
        <v>45822</v>
      </c>
      <c r="U2002" s="4">
        <v>45799.817141203705</v>
      </c>
      <c r="V2002" s="4">
        <v>45799.830023148148</v>
      </c>
      <c r="W2002" s="4">
        <v>45823</v>
      </c>
      <c r="X2002" s="4">
        <v>45799.875833333332</v>
      </c>
      <c r="Y2002" s="4" t="s">
        <v>77</v>
      </c>
      <c r="Z2002" s="4">
        <v>45825</v>
      </c>
      <c r="AA2002" s="4">
        <v>45800.421168981484</v>
      </c>
      <c r="AB2002" s="4">
        <v>45811</v>
      </c>
      <c r="AC2002" s="4">
        <v>45826</v>
      </c>
      <c r="AD2002" s="4">
        <v>45827</v>
      </c>
      <c r="AE2002" s="4">
        <v>45829</v>
      </c>
      <c r="AF2002" s="4"/>
      <c r="AG2002" s="30" t="s">
        <v>1701</v>
      </c>
      <c r="AH2002" s="30" t="s">
        <v>296</v>
      </c>
      <c r="AI2002" s="30" t="s">
        <v>869</v>
      </c>
      <c r="AJ2002" s="30" t="s">
        <v>210</v>
      </c>
      <c r="AK2002" s="30" t="s">
        <v>100</v>
      </c>
      <c r="AL2002" s="30" t="s">
        <v>297</v>
      </c>
      <c r="AM2002" s="30" t="s">
        <v>298</v>
      </c>
      <c r="AN2002" s="30">
        <v>1.04396</v>
      </c>
      <c r="AO2002" s="30" t="s">
        <v>68</v>
      </c>
      <c r="AP2002" s="30"/>
      <c r="AQ2002" s="30"/>
      <c r="AR2002" s="30" t="s">
        <v>68</v>
      </c>
      <c r="AS2002" s="30"/>
      <c r="AT2002" s="30"/>
      <c r="AU2002" s="30" t="s">
        <v>274</v>
      </c>
      <c r="AV2002" s="30" t="s">
        <v>275</v>
      </c>
      <c r="AW2002" s="30">
        <v>2.2830900000000001</v>
      </c>
      <c r="AX2002" s="30" t="s">
        <v>831</v>
      </c>
      <c r="AY2002" s="30" t="s">
        <v>439</v>
      </c>
      <c r="AZ2002" s="3">
        <v>30</v>
      </c>
      <c r="BA2002" s="30" t="s">
        <v>60</v>
      </c>
      <c r="BB2002" s="30">
        <v>30</v>
      </c>
      <c r="BC2002" s="30" t="s">
        <v>60</v>
      </c>
      <c r="BD2002" s="30" t="s">
        <v>60</v>
      </c>
      <c r="BE2002" s="30" t="s">
        <v>60</v>
      </c>
      <c r="BF2002" s="35" t="str">
        <f>IFERROR(VLOOKUP(Data_Power_app[[#This Row],[PRO ODER]],'Result'!A:C,3,0),"")</f>
        <v/>
      </c>
      <c r="BG2002" s="14" t="str">
        <f>IFERROR(VLOOKUP(Data_Power_app[[#This Row],[PRO ODER]]&amp;"LAM_IN",'Real Time'!A:E,4,0),"")</f>
        <v>ML-06</v>
      </c>
      <c r="BH2002" s="37" t="str">
        <f>IF(Data_Power_app[[#This Row],[LAMINATION MACHINE (PLAN)]]="","",IF(Data_Power_app[[#This Row],[LAMINATION MACHINE (REALTIME)]]="","",RIGHT(Data_Power_app[[#This Row],[LAMINATION MACHINE (REALTIME)]],1)=RIGHT(Data_Power_app[[#This Row],[LAMINATION MACHINE (PLAN)]],1)))</f>
        <v/>
      </c>
    </row>
    <row r="2003" spans="1:60" x14ac:dyDescent="0.25">
      <c r="A2003" s="27">
        <v>3880</v>
      </c>
      <c r="B2003" s="30" t="s">
        <v>1419</v>
      </c>
      <c r="C2003" s="30" t="s">
        <v>1420</v>
      </c>
      <c r="D2003" s="30" t="s">
        <v>86</v>
      </c>
      <c r="E2003" s="30" t="s">
        <v>176</v>
      </c>
      <c r="F2003" s="30" t="s">
        <v>59</v>
      </c>
      <c r="G2003" s="30">
        <v>38</v>
      </c>
      <c r="H2003" s="4">
        <v>45819</v>
      </c>
      <c r="I2003" s="30">
        <v>45782</v>
      </c>
      <c r="J2003" s="4">
        <v>45791</v>
      </c>
      <c r="K2003" s="4">
        <v>45820</v>
      </c>
      <c r="L2003" s="4">
        <v>45783.494456018518</v>
      </c>
      <c r="M2003" s="4">
        <v>45821</v>
      </c>
      <c r="N2003" s="4">
        <v>45785.97960648148</v>
      </c>
      <c r="O2003" s="4" t="s">
        <v>60</v>
      </c>
      <c r="P2003" s="4" t="s">
        <v>60</v>
      </c>
      <c r="Q2003" s="4" t="s">
        <v>60</v>
      </c>
      <c r="R2003" s="4" t="s">
        <v>60</v>
      </c>
      <c r="S2003" s="4" t="s">
        <v>60</v>
      </c>
      <c r="T2003" s="4">
        <v>45822</v>
      </c>
      <c r="U2003" s="4">
        <v>45798.655902777777</v>
      </c>
      <c r="V2003" s="4">
        <v>45799.814189814817</v>
      </c>
      <c r="W2003" s="4">
        <v>45823</v>
      </c>
      <c r="X2003" s="4">
        <v>45799.876180555555</v>
      </c>
      <c r="Y2003" s="4" t="s">
        <v>77</v>
      </c>
      <c r="Z2003" s="4">
        <v>45825</v>
      </c>
      <c r="AA2003" s="4">
        <v>45800.658495370371</v>
      </c>
      <c r="AB2003" s="4">
        <v>45811</v>
      </c>
      <c r="AC2003" s="4">
        <v>45826</v>
      </c>
      <c r="AD2003" s="4">
        <v>45827</v>
      </c>
      <c r="AE2003" s="4">
        <v>45829</v>
      </c>
      <c r="AF2003" s="4"/>
      <c r="AG2003" s="30" t="s">
        <v>1701</v>
      </c>
      <c r="AH2003" s="30" t="s">
        <v>296</v>
      </c>
      <c r="AI2003" s="30" t="s">
        <v>869</v>
      </c>
      <c r="AJ2003" s="30" t="s">
        <v>210</v>
      </c>
      <c r="AK2003" s="30" t="s">
        <v>100</v>
      </c>
      <c r="AL2003" s="30" t="s">
        <v>297</v>
      </c>
      <c r="AM2003" s="30" t="s">
        <v>298</v>
      </c>
      <c r="AN2003" s="30">
        <v>1.3566100000000001</v>
      </c>
      <c r="AO2003" s="30" t="s">
        <v>68</v>
      </c>
      <c r="AP2003" s="30"/>
      <c r="AQ2003" s="30"/>
      <c r="AR2003" s="30" t="s">
        <v>68</v>
      </c>
      <c r="AS2003" s="30"/>
      <c r="AT2003" s="30"/>
      <c r="AU2003" s="30" t="s">
        <v>274</v>
      </c>
      <c r="AV2003" s="30" t="s">
        <v>275</v>
      </c>
      <c r="AW2003" s="30">
        <v>2.9668899999999998</v>
      </c>
      <c r="AX2003" s="30" t="s">
        <v>831</v>
      </c>
      <c r="AY2003" s="30" t="s">
        <v>439</v>
      </c>
      <c r="AZ2003" s="3">
        <v>38</v>
      </c>
      <c r="BA2003" s="30" t="s">
        <v>60</v>
      </c>
      <c r="BB2003" s="30">
        <v>38</v>
      </c>
      <c r="BC2003" s="30" t="s">
        <v>60</v>
      </c>
      <c r="BD2003" s="30" t="s">
        <v>60</v>
      </c>
      <c r="BE2003" s="30" t="s">
        <v>60</v>
      </c>
      <c r="BF2003" s="35" t="str">
        <f>IFERROR(VLOOKUP(Data_Power_app[[#This Row],[PRO ODER]],'Result'!A:C,3,0),"")</f>
        <v/>
      </c>
      <c r="BG2003" s="14" t="str">
        <f>IFERROR(VLOOKUP(Data_Power_app[[#This Row],[PRO ODER]]&amp;"LAM_IN",'Real Time'!A:E,4,0),"")</f>
        <v>ML-06</v>
      </c>
      <c r="BH2003" s="37" t="str">
        <f>IF(Data_Power_app[[#This Row],[LAMINATION MACHINE (PLAN)]]="","",IF(Data_Power_app[[#This Row],[LAMINATION MACHINE (REALTIME)]]="","",RIGHT(Data_Power_app[[#This Row],[LAMINATION MACHINE (REALTIME)]],1)=RIGHT(Data_Power_app[[#This Row],[LAMINATION MACHINE (PLAN)]],1)))</f>
        <v/>
      </c>
    </row>
    <row r="2004" spans="1:60" x14ac:dyDescent="0.25">
      <c r="A2004" s="27">
        <v>3888</v>
      </c>
      <c r="B2004" s="30" t="s">
        <v>1423</v>
      </c>
      <c r="C2004" s="30" t="s">
        <v>1424</v>
      </c>
      <c r="D2004" s="30" t="s">
        <v>86</v>
      </c>
      <c r="E2004" s="30" t="s">
        <v>176</v>
      </c>
      <c r="F2004" s="30" t="s">
        <v>59</v>
      </c>
      <c r="G2004" s="30">
        <v>35</v>
      </c>
      <c r="H2004" s="4">
        <v>45790</v>
      </c>
      <c r="I2004" s="30">
        <v>45785</v>
      </c>
      <c r="J2004" s="4">
        <v>45791</v>
      </c>
      <c r="K2004" s="4">
        <v>45820</v>
      </c>
      <c r="L2004" s="4">
        <v>45786.324618055558</v>
      </c>
      <c r="M2004" s="4">
        <v>45821</v>
      </c>
      <c r="N2004" s="4">
        <v>45786.958749999998</v>
      </c>
      <c r="O2004" s="4" t="s">
        <v>60</v>
      </c>
      <c r="P2004" s="4" t="s">
        <v>60</v>
      </c>
      <c r="Q2004" s="4" t="s">
        <v>60</v>
      </c>
      <c r="R2004" s="4" t="s">
        <v>60</v>
      </c>
      <c r="S2004" s="4" t="s">
        <v>60</v>
      </c>
      <c r="T2004" s="4">
        <v>45822</v>
      </c>
      <c r="U2004" s="4">
        <v>45798.656111111108</v>
      </c>
      <c r="V2004" s="4">
        <v>45799.815069444441</v>
      </c>
      <c r="W2004" s="4">
        <v>45823</v>
      </c>
      <c r="X2004" s="4">
        <v>45799.875567129631</v>
      </c>
      <c r="Y2004" s="4" t="s">
        <v>77</v>
      </c>
      <c r="Z2004" s="4">
        <v>45825</v>
      </c>
      <c r="AA2004" s="4">
        <v>45801.458032407405</v>
      </c>
      <c r="AB2004" s="4">
        <v>45811</v>
      </c>
      <c r="AC2004" s="4">
        <v>45826</v>
      </c>
      <c r="AD2004" s="4">
        <v>45827</v>
      </c>
      <c r="AE2004" s="4">
        <v>45829</v>
      </c>
      <c r="AF2004" s="4"/>
      <c r="AG2004" s="30" t="s">
        <v>1701</v>
      </c>
      <c r="AH2004" s="30" t="s">
        <v>296</v>
      </c>
      <c r="AI2004" s="30" t="s">
        <v>869</v>
      </c>
      <c r="AJ2004" s="30" t="s">
        <v>210</v>
      </c>
      <c r="AK2004" s="30" t="s">
        <v>100</v>
      </c>
      <c r="AL2004" s="30" t="s">
        <v>297</v>
      </c>
      <c r="AM2004" s="30" t="s">
        <v>298</v>
      </c>
      <c r="AN2004" s="30">
        <v>1.2139500000000001</v>
      </c>
      <c r="AO2004" s="30" t="s">
        <v>68</v>
      </c>
      <c r="AP2004" s="30"/>
      <c r="AQ2004" s="30"/>
      <c r="AR2004" s="30" t="s">
        <v>68</v>
      </c>
      <c r="AS2004" s="30"/>
      <c r="AT2004" s="30"/>
      <c r="AU2004" s="30" t="s">
        <v>274</v>
      </c>
      <c r="AV2004" s="30" t="s">
        <v>275</v>
      </c>
      <c r="AW2004" s="30">
        <v>2.6548699999999998</v>
      </c>
      <c r="AX2004" s="30" t="s">
        <v>831</v>
      </c>
      <c r="AY2004" s="30" t="s">
        <v>439</v>
      </c>
      <c r="AZ2004" s="3">
        <v>35</v>
      </c>
      <c r="BA2004" s="30" t="s">
        <v>60</v>
      </c>
      <c r="BB2004" s="30">
        <v>35</v>
      </c>
      <c r="BC2004" s="30" t="s">
        <v>60</v>
      </c>
      <c r="BD2004" s="30" t="s">
        <v>60</v>
      </c>
      <c r="BE2004" s="30" t="s">
        <v>60</v>
      </c>
      <c r="BF2004" s="35" t="str">
        <f>IFERROR(VLOOKUP(Data_Power_app[[#This Row],[PRO ODER]],'Result'!A:C,3,0),"")</f>
        <v/>
      </c>
      <c r="BG2004" s="14" t="str">
        <f>IFERROR(VLOOKUP(Data_Power_app[[#This Row],[PRO ODER]]&amp;"LAM_IN",'Real Time'!A:E,4,0),"")</f>
        <v>ML-06</v>
      </c>
      <c r="BH2004" s="37" t="str">
        <f>IF(Data_Power_app[[#This Row],[LAMINATION MACHINE (PLAN)]]="","",IF(Data_Power_app[[#This Row],[LAMINATION MACHINE (REALTIME)]]="","",RIGHT(Data_Power_app[[#This Row],[LAMINATION MACHINE (REALTIME)]],1)=RIGHT(Data_Power_app[[#This Row],[LAMINATION MACHINE (PLAN)]],1)))</f>
        <v/>
      </c>
    </row>
    <row r="2005" spans="1:60" x14ac:dyDescent="0.25">
      <c r="A2005" s="27">
        <v>3889</v>
      </c>
      <c r="B2005" s="30" t="s">
        <v>1425</v>
      </c>
      <c r="C2005" s="30" t="s">
        <v>1426</v>
      </c>
      <c r="D2005" s="30" t="s">
        <v>86</v>
      </c>
      <c r="E2005" s="30" t="s">
        <v>176</v>
      </c>
      <c r="F2005" s="30" t="s">
        <v>59</v>
      </c>
      <c r="G2005" s="30">
        <v>46</v>
      </c>
      <c r="H2005" s="4">
        <v>45790</v>
      </c>
      <c r="I2005" s="30">
        <v>45785</v>
      </c>
      <c r="J2005" s="4">
        <v>45791</v>
      </c>
      <c r="K2005" s="4">
        <v>45820</v>
      </c>
      <c r="L2005" s="4">
        <v>45786.324652777781</v>
      </c>
      <c r="M2005" s="4">
        <v>45821</v>
      </c>
      <c r="N2005" s="4">
        <v>45786.958796296298</v>
      </c>
      <c r="O2005" s="4" t="s">
        <v>60</v>
      </c>
      <c r="P2005" s="4" t="s">
        <v>60</v>
      </c>
      <c r="Q2005" s="4" t="s">
        <v>60</v>
      </c>
      <c r="R2005" s="4" t="s">
        <v>60</v>
      </c>
      <c r="S2005" s="4" t="s">
        <v>60</v>
      </c>
      <c r="T2005" s="4">
        <v>45822</v>
      </c>
      <c r="U2005" s="4">
        <v>45799.816458333335</v>
      </c>
      <c r="V2005" s="4">
        <v>45799.820821759262</v>
      </c>
      <c r="W2005" s="4">
        <v>45823</v>
      </c>
      <c r="X2005" s="4">
        <v>45799.876273148147</v>
      </c>
      <c r="Y2005" s="4" t="s">
        <v>77</v>
      </c>
      <c r="Z2005" s="4">
        <v>45825</v>
      </c>
      <c r="AA2005" s="4">
        <v>45800.956597222219</v>
      </c>
      <c r="AB2005" s="4">
        <v>45811</v>
      </c>
      <c r="AC2005" s="4">
        <v>45826</v>
      </c>
      <c r="AD2005" s="4">
        <v>45827</v>
      </c>
      <c r="AE2005" s="4">
        <v>45829</v>
      </c>
      <c r="AF2005" s="4"/>
      <c r="AG2005" s="30" t="s">
        <v>1701</v>
      </c>
      <c r="AH2005" s="30" t="s">
        <v>296</v>
      </c>
      <c r="AI2005" s="30" t="s">
        <v>869</v>
      </c>
      <c r="AJ2005" s="30" t="s">
        <v>210</v>
      </c>
      <c r="AK2005" s="30" t="s">
        <v>100</v>
      </c>
      <c r="AL2005" s="30" t="s">
        <v>297</v>
      </c>
      <c r="AM2005" s="30" t="s">
        <v>298</v>
      </c>
      <c r="AN2005" s="30">
        <v>1.64212</v>
      </c>
      <c r="AO2005" s="30" t="s">
        <v>68</v>
      </c>
      <c r="AP2005" s="30"/>
      <c r="AQ2005" s="30"/>
      <c r="AR2005" s="30" t="s">
        <v>68</v>
      </c>
      <c r="AS2005" s="30"/>
      <c r="AT2005" s="30"/>
      <c r="AU2005" s="30" t="s">
        <v>274</v>
      </c>
      <c r="AV2005" s="30" t="s">
        <v>275</v>
      </c>
      <c r="AW2005" s="30">
        <v>3.59124</v>
      </c>
      <c r="AX2005" s="30" t="s">
        <v>831</v>
      </c>
      <c r="AY2005" s="30" t="s">
        <v>439</v>
      </c>
      <c r="AZ2005" s="3">
        <v>46</v>
      </c>
      <c r="BA2005" s="30" t="s">
        <v>60</v>
      </c>
      <c r="BB2005" s="30">
        <v>46</v>
      </c>
      <c r="BC2005" s="30" t="s">
        <v>60</v>
      </c>
      <c r="BD2005" s="30" t="s">
        <v>60</v>
      </c>
      <c r="BE2005" s="30" t="s">
        <v>60</v>
      </c>
      <c r="BF2005" s="35" t="str">
        <f>IFERROR(VLOOKUP(Data_Power_app[[#This Row],[PRO ODER]],'Result'!A:C,3,0),"")</f>
        <v/>
      </c>
      <c r="BG2005" s="14" t="str">
        <f>IFERROR(VLOOKUP(Data_Power_app[[#This Row],[PRO ODER]]&amp;"LAM_IN",'Real Time'!A:E,4,0),"")</f>
        <v>ML-06</v>
      </c>
      <c r="BH2005" s="37" t="str">
        <f>IF(Data_Power_app[[#This Row],[LAMINATION MACHINE (PLAN)]]="","",IF(Data_Power_app[[#This Row],[LAMINATION MACHINE (REALTIME)]]="","",RIGHT(Data_Power_app[[#This Row],[LAMINATION MACHINE (REALTIME)]],1)=RIGHT(Data_Power_app[[#This Row],[LAMINATION MACHINE (PLAN)]],1)))</f>
        <v/>
      </c>
    </row>
    <row r="2006" spans="1:60" x14ac:dyDescent="0.25">
      <c r="A2006" s="27">
        <v>3966</v>
      </c>
      <c r="B2006" s="30" t="s">
        <v>1030</v>
      </c>
      <c r="C2006" s="30" t="s">
        <v>1031</v>
      </c>
      <c r="D2006" s="30" t="s">
        <v>86</v>
      </c>
      <c r="E2006" s="30" t="s">
        <v>216</v>
      </c>
      <c r="F2006" s="30" t="s">
        <v>72</v>
      </c>
      <c r="G2006" s="30">
        <v>1815</v>
      </c>
      <c r="H2006" s="4">
        <v>45822</v>
      </c>
      <c r="I2006" s="30">
        <v>45791</v>
      </c>
      <c r="J2006" s="4">
        <v>45792</v>
      </c>
      <c r="K2006" s="4">
        <v>45823</v>
      </c>
      <c r="L2006" s="4">
        <v>45792.82167824074</v>
      </c>
      <c r="M2006" s="4" t="s">
        <v>60</v>
      </c>
      <c r="N2006" s="4"/>
      <c r="O2006" s="4" t="s">
        <v>60</v>
      </c>
      <c r="P2006" s="4" t="s">
        <v>60</v>
      </c>
      <c r="Q2006" s="4" t="s">
        <v>60</v>
      </c>
      <c r="R2006" s="4" t="s">
        <v>60</v>
      </c>
      <c r="S2006" s="4" t="s">
        <v>60</v>
      </c>
      <c r="T2006" s="4" t="s">
        <v>60</v>
      </c>
      <c r="U2006" s="4"/>
      <c r="V2006" s="4"/>
      <c r="W2006" s="4"/>
      <c r="X2006" s="4">
        <v>45797.608969907407</v>
      </c>
      <c r="Y2006" s="4" t="s">
        <v>136</v>
      </c>
      <c r="Z2006" s="4" t="s">
        <v>60</v>
      </c>
      <c r="AA2006" s="4">
        <v>45797.71912037037</v>
      </c>
      <c r="AB2006" s="4">
        <v>45811</v>
      </c>
      <c r="AC2006" s="4" t="s">
        <v>60</v>
      </c>
      <c r="AD2006" s="4">
        <v>45828</v>
      </c>
      <c r="AE2006" s="4">
        <v>45829</v>
      </c>
      <c r="AF2006" s="4"/>
      <c r="AG2006" s="30" t="s">
        <v>1701</v>
      </c>
      <c r="AH2006" s="30" t="s">
        <v>271</v>
      </c>
      <c r="AI2006" s="30" t="s">
        <v>555</v>
      </c>
      <c r="AJ2006" s="30" t="s">
        <v>74</v>
      </c>
      <c r="AK2006" s="30" t="s">
        <v>65</v>
      </c>
      <c r="AL2006" s="30" t="s">
        <v>272</v>
      </c>
      <c r="AM2006" s="30" t="s">
        <v>273</v>
      </c>
      <c r="AN2006" s="30">
        <v>35.601939999999999</v>
      </c>
      <c r="AO2006" s="30" t="s">
        <v>68</v>
      </c>
      <c r="AP2006" s="30"/>
      <c r="AQ2006" s="30"/>
      <c r="AR2006" s="30" t="s">
        <v>68</v>
      </c>
      <c r="AS2006" s="30"/>
      <c r="AT2006" s="30"/>
      <c r="AU2006" s="30" t="s">
        <v>274</v>
      </c>
      <c r="AV2006" s="30" t="s">
        <v>275</v>
      </c>
      <c r="AW2006" s="30">
        <v>77.844229999999996</v>
      </c>
      <c r="AX2006" s="30" t="s">
        <v>553</v>
      </c>
      <c r="AY2006" s="30" t="s">
        <v>554</v>
      </c>
      <c r="AZ2006" s="3">
        <v>1815</v>
      </c>
      <c r="BA2006" s="30" t="s">
        <v>228</v>
      </c>
      <c r="BB2006" s="30">
        <v>1815</v>
      </c>
      <c r="BC2006" s="30" t="s">
        <v>60</v>
      </c>
      <c r="BD2006" s="30" t="s">
        <v>60</v>
      </c>
      <c r="BE2006" s="30" t="s">
        <v>265</v>
      </c>
      <c r="BF2006" s="35" t="str">
        <f>IFERROR(VLOOKUP(Data_Power_app[[#This Row],[PRO ODER]],'Result'!A:C,3,0),"")</f>
        <v/>
      </c>
      <c r="BG2006" s="14" t="str">
        <f>IFERROR(VLOOKUP(Data_Power_app[[#This Row],[PRO ODER]]&amp;"LAM_IN",'Real Time'!A:E,4,0),"")</f>
        <v/>
      </c>
      <c r="BH2006" s="37" t="str">
        <f>IF(Data_Power_app[[#This Row],[LAMINATION MACHINE (PLAN)]]="","",IF(Data_Power_app[[#This Row],[LAMINATION MACHINE (REALTIME)]]="","",RIGHT(Data_Power_app[[#This Row],[LAMINATION MACHINE (REALTIME)]],1)=RIGHT(Data_Power_app[[#This Row],[LAMINATION MACHINE (PLAN)]],1)))</f>
        <v/>
      </c>
    </row>
    <row r="2007" spans="1:60" x14ac:dyDescent="0.25">
      <c r="A2007" s="27">
        <v>4117</v>
      </c>
      <c r="B2007" s="30" t="s">
        <v>9602</v>
      </c>
      <c r="C2007" s="30" t="s">
        <v>9603</v>
      </c>
      <c r="D2007" s="30" t="s">
        <v>86</v>
      </c>
      <c r="E2007" s="30" t="s">
        <v>643</v>
      </c>
      <c r="F2007" s="30" t="s">
        <v>72</v>
      </c>
      <c r="G2007" s="30">
        <v>682</v>
      </c>
      <c r="H2007" s="4">
        <v>45822</v>
      </c>
      <c r="I2007" s="30">
        <v>45810</v>
      </c>
      <c r="J2007" s="4">
        <v>45810</v>
      </c>
      <c r="K2007" s="4">
        <v>45823</v>
      </c>
      <c r="L2007" s="4"/>
      <c r="M2007" s="4" t="s">
        <v>60</v>
      </c>
      <c r="N2007" s="4"/>
      <c r="O2007" s="4" t="s">
        <v>60</v>
      </c>
      <c r="P2007" s="4" t="s">
        <v>60</v>
      </c>
      <c r="Q2007" s="4" t="s">
        <v>60</v>
      </c>
      <c r="R2007" s="4" t="s">
        <v>60</v>
      </c>
      <c r="S2007" s="4" t="s">
        <v>60</v>
      </c>
      <c r="T2007" s="4" t="s">
        <v>60</v>
      </c>
      <c r="U2007" s="4"/>
      <c r="V2007" s="4"/>
      <c r="W2007" s="4"/>
      <c r="X2007" s="4"/>
      <c r="Y2007" s="4" t="s">
        <v>60</v>
      </c>
      <c r="Z2007" s="4" t="s">
        <v>60</v>
      </c>
      <c r="AA2007" s="4"/>
      <c r="AB2007" s="4" t="s">
        <v>60</v>
      </c>
      <c r="AC2007" s="4" t="s">
        <v>60</v>
      </c>
      <c r="AD2007" s="4">
        <v>45828</v>
      </c>
      <c r="AE2007" s="4">
        <v>45829</v>
      </c>
      <c r="AF2007" s="4"/>
      <c r="AG2007" s="30" t="s">
        <v>126</v>
      </c>
      <c r="AH2007" s="30" t="s">
        <v>352</v>
      </c>
      <c r="AI2007" s="30" t="s">
        <v>9604</v>
      </c>
      <c r="AJ2007" s="30" t="s">
        <v>74</v>
      </c>
      <c r="AK2007" s="30" t="s">
        <v>100</v>
      </c>
      <c r="AL2007" s="30" t="s">
        <v>353</v>
      </c>
      <c r="AM2007" s="30" t="s">
        <v>354</v>
      </c>
      <c r="AN2007" s="30">
        <v>16.555140000000002</v>
      </c>
      <c r="AO2007" s="30" t="s">
        <v>68</v>
      </c>
      <c r="AP2007" s="30"/>
      <c r="AQ2007" s="30"/>
      <c r="AR2007" s="30" t="s">
        <v>68</v>
      </c>
      <c r="AS2007" s="30"/>
      <c r="AT2007" s="30"/>
      <c r="AU2007" s="30" t="s">
        <v>9605</v>
      </c>
      <c r="AV2007" s="30" t="s">
        <v>9606</v>
      </c>
      <c r="AW2007" s="30">
        <v>36.207369999999997</v>
      </c>
      <c r="AX2007" s="30" t="s">
        <v>9607</v>
      </c>
      <c r="AY2007" s="30" t="s">
        <v>9608</v>
      </c>
      <c r="AZ2007" s="3">
        <v>682</v>
      </c>
      <c r="BA2007" s="30" t="s">
        <v>60</v>
      </c>
      <c r="BB2007" s="30">
        <v>682</v>
      </c>
      <c r="BC2007" s="30" t="s">
        <v>60</v>
      </c>
      <c r="BD2007" s="30" t="s">
        <v>60</v>
      </c>
      <c r="BE2007" s="30" t="s">
        <v>60</v>
      </c>
      <c r="BF2007" s="35" t="str">
        <f>IFERROR(VLOOKUP(Data_Power_app[[#This Row],[PRO ODER]],'Result'!A:C,3,0),"")</f>
        <v>LAMINATION 3</v>
      </c>
      <c r="BG2007" s="14" t="str">
        <f>IFERROR(VLOOKUP(Data_Power_app[[#This Row],[PRO ODER]]&amp;"LAM_IN",'Real Time'!A:E,4,0),"")</f>
        <v/>
      </c>
      <c r="BH2007" s="37" t="str">
        <f>IF(Data_Power_app[[#This Row],[LAMINATION MACHINE (PLAN)]]="","",IF(Data_Power_app[[#This Row],[LAMINATION MACHINE (REALTIME)]]="","",RIGHT(Data_Power_app[[#This Row],[LAMINATION MACHINE (REALTIME)]],1)=RIGHT(Data_Power_app[[#This Row],[LAMINATION MACHINE (PLAN)]],1)))</f>
        <v/>
      </c>
    </row>
    <row r="2008" spans="1:60" x14ac:dyDescent="0.25">
      <c r="A2008" s="27">
        <v>4118</v>
      </c>
      <c r="B2008" s="30" t="s">
        <v>9609</v>
      </c>
      <c r="C2008" s="30" t="s">
        <v>9610</v>
      </c>
      <c r="D2008" s="30" t="s">
        <v>86</v>
      </c>
      <c r="E2008" s="30" t="s">
        <v>643</v>
      </c>
      <c r="F2008" s="30" t="s">
        <v>72</v>
      </c>
      <c r="G2008" s="30">
        <v>3003</v>
      </c>
      <c r="H2008" s="4">
        <v>45822</v>
      </c>
      <c r="I2008" s="30">
        <v>45810</v>
      </c>
      <c r="J2008" s="4">
        <v>45810</v>
      </c>
      <c r="K2008" s="4">
        <v>45823</v>
      </c>
      <c r="L2008" s="4"/>
      <c r="M2008" s="4" t="s">
        <v>60</v>
      </c>
      <c r="N2008" s="4"/>
      <c r="O2008" s="4" t="s">
        <v>60</v>
      </c>
      <c r="P2008" s="4" t="s">
        <v>60</v>
      </c>
      <c r="Q2008" s="4" t="s">
        <v>60</v>
      </c>
      <c r="R2008" s="4" t="s">
        <v>60</v>
      </c>
      <c r="S2008" s="4" t="s">
        <v>60</v>
      </c>
      <c r="T2008" s="4" t="s">
        <v>60</v>
      </c>
      <c r="U2008" s="4"/>
      <c r="V2008" s="4"/>
      <c r="W2008" s="4"/>
      <c r="X2008" s="4"/>
      <c r="Y2008" s="4" t="s">
        <v>60</v>
      </c>
      <c r="Z2008" s="4" t="s">
        <v>60</v>
      </c>
      <c r="AA2008" s="4"/>
      <c r="AB2008" s="4" t="s">
        <v>60</v>
      </c>
      <c r="AC2008" s="4" t="s">
        <v>60</v>
      </c>
      <c r="AD2008" s="4">
        <v>45828</v>
      </c>
      <c r="AE2008" s="4">
        <v>45829</v>
      </c>
      <c r="AF2008" s="4"/>
      <c r="AG2008" s="30" t="s">
        <v>126</v>
      </c>
      <c r="AH2008" s="30" t="s">
        <v>352</v>
      </c>
      <c r="AI2008" s="30" t="s">
        <v>9604</v>
      </c>
      <c r="AJ2008" s="30" t="s">
        <v>74</v>
      </c>
      <c r="AK2008" s="30" t="s">
        <v>100</v>
      </c>
      <c r="AL2008" s="30" t="s">
        <v>353</v>
      </c>
      <c r="AM2008" s="30" t="s">
        <v>354</v>
      </c>
      <c r="AN2008" s="30">
        <v>72.199209999999994</v>
      </c>
      <c r="AO2008" s="30" t="s">
        <v>68</v>
      </c>
      <c r="AP2008" s="30"/>
      <c r="AQ2008" s="30"/>
      <c r="AR2008" s="30" t="s">
        <v>68</v>
      </c>
      <c r="AS2008" s="30"/>
      <c r="AT2008" s="30"/>
      <c r="AU2008" s="30" t="s">
        <v>9605</v>
      </c>
      <c r="AV2008" s="30" t="s">
        <v>9606</v>
      </c>
      <c r="AW2008" s="30">
        <v>157.90351999999999</v>
      </c>
      <c r="AX2008" s="30" t="s">
        <v>9607</v>
      </c>
      <c r="AY2008" s="30" t="s">
        <v>9608</v>
      </c>
      <c r="AZ2008" s="3">
        <v>3003</v>
      </c>
      <c r="BA2008" s="30" t="s">
        <v>60</v>
      </c>
      <c r="BB2008" s="30">
        <v>3003</v>
      </c>
      <c r="BC2008" s="30" t="s">
        <v>60</v>
      </c>
      <c r="BD2008" s="30" t="s">
        <v>60</v>
      </c>
      <c r="BE2008" s="30" t="s">
        <v>60</v>
      </c>
      <c r="BF2008" s="35" t="str">
        <f>IFERROR(VLOOKUP(Data_Power_app[[#This Row],[PRO ODER]],'Result'!A:C,3,0),"")</f>
        <v>LAMINATION 3</v>
      </c>
      <c r="BG2008" s="14" t="str">
        <f>IFERROR(VLOOKUP(Data_Power_app[[#This Row],[PRO ODER]]&amp;"LAM_IN",'Real Time'!A:E,4,0),"")</f>
        <v/>
      </c>
      <c r="BH2008" s="37" t="str">
        <f>IF(Data_Power_app[[#This Row],[LAMINATION MACHINE (PLAN)]]="","",IF(Data_Power_app[[#This Row],[LAMINATION MACHINE (REALTIME)]]="","",RIGHT(Data_Power_app[[#This Row],[LAMINATION MACHINE (REALTIME)]],1)=RIGHT(Data_Power_app[[#This Row],[LAMINATION MACHINE (PLAN)]],1)))</f>
        <v/>
      </c>
    </row>
    <row r="2009" spans="1:60" x14ac:dyDescent="0.25">
      <c r="A2009" s="27">
        <v>4119</v>
      </c>
      <c r="B2009" s="30" t="s">
        <v>9611</v>
      </c>
      <c r="C2009" s="30" t="s">
        <v>9612</v>
      </c>
      <c r="D2009" s="30" t="s">
        <v>86</v>
      </c>
      <c r="E2009" s="30" t="s">
        <v>643</v>
      </c>
      <c r="F2009" s="30" t="s">
        <v>72</v>
      </c>
      <c r="G2009" s="30">
        <v>1605</v>
      </c>
      <c r="H2009" s="4">
        <v>45822</v>
      </c>
      <c r="I2009" s="30">
        <v>45810</v>
      </c>
      <c r="J2009" s="4">
        <v>45810</v>
      </c>
      <c r="K2009" s="4">
        <v>45823</v>
      </c>
      <c r="L2009" s="4"/>
      <c r="M2009" s="4" t="s">
        <v>60</v>
      </c>
      <c r="N2009" s="4"/>
      <c r="O2009" s="4" t="s">
        <v>60</v>
      </c>
      <c r="P2009" s="4" t="s">
        <v>60</v>
      </c>
      <c r="Q2009" s="4" t="s">
        <v>60</v>
      </c>
      <c r="R2009" s="4" t="s">
        <v>60</v>
      </c>
      <c r="S2009" s="4" t="s">
        <v>60</v>
      </c>
      <c r="T2009" s="4" t="s">
        <v>60</v>
      </c>
      <c r="U2009" s="4"/>
      <c r="V2009" s="4"/>
      <c r="W2009" s="4"/>
      <c r="X2009" s="4"/>
      <c r="Y2009" s="4" t="s">
        <v>60</v>
      </c>
      <c r="Z2009" s="4" t="s">
        <v>60</v>
      </c>
      <c r="AA2009" s="4"/>
      <c r="AB2009" s="4" t="s">
        <v>60</v>
      </c>
      <c r="AC2009" s="4" t="s">
        <v>60</v>
      </c>
      <c r="AD2009" s="4">
        <v>45828</v>
      </c>
      <c r="AE2009" s="4">
        <v>45829</v>
      </c>
      <c r="AF2009" s="4"/>
      <c r="AG2009" s="30" t="s">
        <v>126</v>
      </c>
      <c r="AH2009" s="30" t="s">
        <v>352</v>
      </c>
      <c r="AI2009" s="30" t="s">
        <v>9604</v>
      </c>
      <c r="AJ2009" s="30" t="s">
        <v>74</v>
      </c>
      <c r="AK2009" s="30" t="s">
        <v>100</v>
      </c>
      <c r="AL2009" s="30" t="s">
        <v>353</v>
      </c>
      <c r="AM2009" s="30" t="s">
        <v>354</v>
      </c>
      <c r="AN2009" s="30">
        <v>43.12715</v>
      </c>
      <c r="AO2009" s="30" t="s">
        <v>68</v>
      </c>
      <c r="AP2009" s="30"/>
      <c r="AQ2009" s="30"/>
      <c r="AR2009" s="30" t="s">
        <v>68</v>
      </c>
      <c r="AS2009" s="30"/>
      <c r="AT2009" s="30"/>
      <c r="AU2009" s="30" t="s">
        <v>9605</v>
      </c>
      <c r="AV2009" s="30" t="s">
        <v>9606</v>
      </c>
      <c r="AW2009" s="30">
        <v>94.321190000000001</v>
      </c>
      <c r="AX2009" s="30" t="s">
        <v>9607</v>
      </c>
      <c r="AY2009" s="30" t="s">
        <v>9608</v>
      </c>
      <c r="AZ2009" s="3">
        <v>1605</v>
      </c>
      <c r="BA2009" s="30" t="s">
        <v>60</v>
      </c>
      <c r="BB2009" s="30">
        <v>1605</v>
      </c>
      <c r="BC2009" s="30" t="s">
        <v>60</v>
      </c>
      <c r="BD2009" s="30" t="s">
        <v>60</v>
      </c>
      <c r="BE2009" s="30" t="s">
        <v>60</v>
      </c>
      <c r="BF2009" s="35" t="str">
        <f>IFERROR(VLOOKUP(Data_Power_app[[#This Row],[PRO ODER]],'Result'!A:C,3,0),"")</f>
        <v>LAMINATION 3</v>
      </c>
      <c r="BG2009" s="14" t="str">
        <f>IFERROR(VLOOKUP(Data_Power_app[[#This Row],[PRO ODER]]&amp;"LAM_IN",'Real Time'!A:E,4,0),"")</f>
        <v/>
      </c>
      <c r="BH2009" s="37" t="str">
        <f>IF(Data_Power_app[[#This Row],[LAMINATION MACHINE (PLAN)]]="","",IF(Data_Power_app[[#This Row],[LAMINATION MACHINE (REALTIME)]]="","",RIGHT(Data_Power_app[[#This Row],[LAMINATION MACHINE (REALTIME)]],1)=RIGHT(Data_Power_app[[#This Row],[LAMINATION MACHINE (PLAN)]],1)))</f>
        <v/>
      </c>
    </row>
    <row r="2010" spans="1:60" x14ac:dyDescent="0.25">
      <c r="A2010" s="27">
        <v>4120</v>
      </c>
      <c r="B2010" s="30" t="s">
        <v>9613</v>
      </c>
      <c r="C2010" s="30" t="s">
        <v>9614</v>
      </c>
      <c r="D2010" s="30" t="s">
        <v>86</v>
      </c>
      <c r="E2010" s="30" t="s">
        <v>643</v>
      </c>
      <c r="F2010" s="30" t="s">
        <v>72</v>
      </c>
      <c r="G2010" s="30">
        <v>1</v>
      </c>
      <c r="H2010" s="4">
        <v>45822</v>
      </c>
      <c r="I2010" s="30">
        <v>45810</v>
      </c>
      <c r="J2010" s="4">
        <v>45810</v>
      </c>
      <c r="K2010" s="4">
        <v>45823</v>
      </c>
      <c r="L2010" s="4"/>
      <c r="M2010" s="4" t="s">
        <v>60</v>
      </c>
      <c r="N2010" s="4"/>
      <c r="O2010" s="4" t="s">
        <v>60</v>
      </c>
      <c r="P2010" s="4" t="s">
        <v>60</v>
      </c>
      <c r="Q2010" s="4" t="s">
        <v>60</v>
      </c>
      <c r="R2010" s="4" t="s">
        <v>60</v>
      </c>
      <c r="S2010" s="4" t="s">
        <v>60</v>
      </c>
      <c r="T2010" s="4" t="s">
        <v>60</v>
      </c>
      <c r="U2010" s="4"/>
      <c r="V2010" s="4"/>
      <c r="W2010" s="4"/>
      <c r="X2010" s="4"/>
      <c r="Y2010" s="4" t="s">
        <v>60</v>
      </c>
      <c r="Z2010" s="4" t="s">
        <v>60</v>
      </c>
      <c r="AA2010" s="4"/>
      <c r="AB2010" s="4" t="s">
        <v>60</v>
      </c>
      <c r="AC2010" s="4" t="s">
        <v>60</v>
      </c>
      <c r="AD2010" s="4">
        <v>45828</v>
      </c>
      <c r="AE2010" s="4">
        <v>45829</v>
      </c>
      <c r="AF2010" s="4"/>
      <c r="AG2010" s="30" t="s">
        <v>126</v>
      </c>
      <c r="AH2010" s="30" t="s">
        <v>352</v>
      </c>
      <c r="AI2010" s="30" t="s">
        <v>9604</v>
      </c>
      <c r="AJ2010" s="30" t="s">
        <v>74</v>
      </c>
      <c r="AK2010" s="30" t="s">
        <v>100</v>
      </c>
      <c r="AL2010" s="30" t="s">
        <v>353</v>
      </c>
      <c r="AM2010" s="30" t="s">
        <v>354</v>
      </c>
      <c r="AN2010" s="30">
        <v>2.615E-2</v>
      </c>
      <c r="AO2010" s="30" t="s">
        <v>68</v>
      </c>
      <c r="AP2010" s="30"/>
      <c r="AQ2010" s="30"/>
      <c r="AR2010" s="30" t="s">
        <v>68</v>
      </c>
      <c r="AS2010" s="30"/>
      <c r="AT2010" s="30"/>
      <c r="AU2010" s="30" t="s">
        <v>9605</v>
      </c>
      <c r="AV2010" s="30" t="s">
        <v>9606</v>
      </c>
      <c r="AW2010" s="30">
        <v>5.7200000000000001E-2</v>
      </c>
      <c r="AX2010" s="30" t="s">
        <v>9607</v>
      </c>
      <c r="AY2010" s="30" t="s">
        <v>9608</v>
      </c>
      <c r="AZ2010" s="3">
        <v>1</v>
      </c>
      <c r="BA2010" s="30" t="s">
        <v>60</v>
      </c>
      <c r="BB2010" s="30">
        <v>1</v>
      </c>
      <c r="BC2010" s="30" t="s">
        <v>60</v>
      </c>
      <c r="BD2010" s="30" t="s">
        <v>60</v>
      </c>
      <c r="BE2010" s="30" t="s">
        <v>60</v>
      </c>
      <c r="BF2010" s="35" t="str">
        <f>IFERROR(VLOOKUP(Data_Power_app[[#This Row],[PRO ODER]],'Result'!A:C,3,0),"")</f>
        <v>LAMINATION 3</v>
      </c>
      <c r="BG2010" s="14" t="str">
        <f>IFERROR(VLOOKUP(Data_Power_app[[#This Row],[PRO ODER]]&amp;"LAM_IN",'Real Time'!A:E,4,0),"")</f>
        <v/>
      </c>
      <c r="BH2010" s="37" t="str">
        <f>IF(Data_Power_app[[#This Row],[LAMINATION MACHINE (PLAN)]]="","",IF(Data_Power_app[[#This Row],[LAMINATION MACHINE (REALTIME)]]="","",RIGHT(Data_Power_app[[#This Row],[LAMINATION MACHINE (REALTIME)]],1)=RIGHT(Data_Power_app[[#This Row],[LAMINATION MACHINE (PLAN)]],1)))</f>
        <v/>
      </c>
    </row>
    <row r="2011" spans="1:60" x14ac:dyDescent="0.25">
      <c r="A2011" s="27">
        <v>4234</v>
      </c>
      <c r="B2011" s="30" t="s">
        <v>11372</v>
      </c>
      <c r="C2011" s="30" t="s">
        <v>11373</v>
      </c>
      <c r="D2011" s="30" t="s">
        <v>300</v>
      </c>
      <c r="E2011" s="30" t="s">
        <v>301</v>
      </c>
      <c r="F2011" s="30" t="s">
        <v>59</v>
      </c>
      <c r="G2011" s="30">
        <v>1</v>
      </c>
      <c r="H2011" s="4">
        <v>45823</v>
      </c>
      <c r="I2011" s="30">
        <v>45811</v>
      </c>
      <c r="J2011" s="4" t="s">
        <v>60</v>
      </c>
      <c r="K2011" s="4">
        <v>45824</v>
      </c>
      <c r="L2011" s="4"/>
      <c r="M2011" s="4">
        <v>45825</v>
      </c>
      <c r="N2011" s="4"/>
      <c r="O2011" s="4" t="s">
        <v>60</v>
      </c>
      <c r="P2011" s="4" t="s">
        <v>60</v>
      </c>
      <c r="Q2011" s="4" t="s">
        <v>60</v>
      </c>
      <c r="R2011" s="4" t="s">
        <v>60</v>
      </c>
      <c r="S2011" s="4" t="s">
        <v>60</v>
      </c>
      <c r="T2011" s="4">
        <v>45826</v>
      </c>
      <c r="U2011" s="4"/>
      <c r="V2011" s="4"/>
      <c r="W2011" s="4">
        <v>45827</v>
      </c>
      <c r="X2011" s="4"/>
      <c r="Y2011" s="4" t="s">
        <v>60</v>
      </c>
      <c r="Z2011" s="4">
        <v>45827</v>
      </c>
      <c r="AA2011" s="4"/>
      <c r="AB2011" s="4" t="s">
        <v>60</v>
      </c>
      <c r="AC2011" s="4">
        <v>45828</v>
      </c>
      <c r="AD2011" s="4">
        <v>45829</v>
      </c>
      <c r="AE2011" s="4">
        <v>45830</v>
      </c>
      <c r="AF2011" s="4"/>
      <c r="AG2011" s="30" t="s">
        <v>126</v>
      </c>
      <c r="AH2011" s="30" t="s">
        <v>302</v>
      </c>
      <c r="AI2011" s="30" t="s">
        <v>816</v>
      </c>
      <c r="AJ2011" s="30" t="s">
        <v>303</v>
      </c>
      <c r="AK2011" s="30" t="s">
        <v>100</v>
      </c>
      <c r="AL2011" s="30" t="s">
        <v>304</v>
      </c>
      <c r="AM2011" s="30" t="s">
        <v>305</v>
      </c>
      <c r="AN2011" s="30">
        <v>2.266E-2</v>
      </c>
      <c r="AO2011" s="30" t="s">
        <v>68</v>
      </c>
      <c r="AP2011" s="30"/>
      <c r="AQ2011" s="30"/>
      <c r="AR2011" s="30" t="s">
        <v>68</v>
      </c>
      <c r="AS2011" s="30"/>
      <c r="AT2011" s="30"/>
      <c r="AU2011" s="30" t="s">
        <v>306</v>
      </c>
      <c r="AV2011" s="30" t="s">
        <v>307</v>
      </c>
      <c r="AW2011" s="30">
        <v>8.4269999999999998E-2</v>
      </c>
      <c r="AX2011" s="30" t="s">
        <v>518</v>
      </c>
      <c r="AY2011" s="30" t="s">
        <v>519</v>
      </c>
      <c r="AZ2011" s="3">
        <v>1</v>
      </c>
      <c r="BA2011" s="30" t="s">
        <v>60</v>
      </c>
      <c r="BB2011" s="30">
        <v>1</v>
      </c>
      <c r="BC2011" s="30" t="s">
        <v>60</v>
      </c>
      <c r="BD2011" s="30" t="s">
        <v>60</v>
      </c>
      <c r="BE2011" s="30" t="s">
        <v>60</v>
      </c>
      <c r="BF2011" s="35" t="str">
        <f>IFERROR(VLOOKUP(Data_Power_app[[#This Row],[PRO ODER]],'Result'!A:C,3,0),"")</f>
        <v>LAMINATION 1</v>
      </c>
      <c r="BG2011" s="14" t="str">
        <f>IFERROR(VLOOKUP(Data_Power_app[[#This Row],[PRO ODER]]&amp;"LAM_IN",'Real Time'!A:E,4,0),"")</f>
        <v/>
      </c>
      <c r="BH2011" s="37" t="str">
        <f>IF(Data_Power_app[[#This Row],[LAMINATION MACHINE (PLAN)]]="","",IF(Data_Power_app[[#This Row],[LAMINATION MACHINE (REALTIME)]]="","",RIGHT(Data_Power_app[[#This Row],[LAMINATION MACHINE (REALTIME)]],1)=RIGHT(Data_Power_app[[#This Row],[LAMINATION MACHINE (PLAN)]],1)))</f>
        <v/>
      </c>
    </row>
    <row r="2012" spans="1:60" x14ac:dyDescent="0.25">
      <c r="A2012" s="27">
        <v>4604</v>
      </c>
      <c r="B2012" s="30" t="s">
        <v>5714</v>
      </c>
      <c r="C2012" s="30" t="s">
        <v>5471</v>
      </c>
      <c r="D2012" s="30" t="s">
        <v>86</v>
      </c>
      <c r="E2012" s="30" t="s">
        <v>184</v>
      </c>
      <c r="F2012" s="30" t="s">
        <v>72</v>
      </c>
      <c r="G2012" s="30">
        <v>3784</v>
      </c>
      <c r="H2012" s="4">
        <v>45824</v>
      </c>
      <c r="I2012" s="30">
        <v>45806</v>
      </c>
      <c r="J2012" s="4">
        <v>45806</v>
      </c>
      <c r="K2012" s="4">
        <v>45825</v>
      </c>
      <c r="L2012" s="4">
        <v>45808.324629629627</v>
      </c>
      <c r="M2012" s="4" t="s">
        <v>60</v>
      </c>
      <c r="N2012" s="4"/>
      <c r="O2012" s="4" t="s">
        <v>60</v>
      </c>
      <c r="P2012" s="4" t="s">
        <v>60</v>
      </c>
      <c r="Q2012" s="4" t="s">
        <v>60</v>
      </c>
      <c r="R2012" s="4" t="s">
        <v>60</v>
      </c>
      <c r="S2012" s="4" t="s">
        <v>60</v>
      </c>
      <c r="T2012" s="4" t="s">
        <v>60</v>
      </c>
      <c r="U2012" s="4"/>
      <c r="V2012" s="4"/>
      <c r="W2012" s="4"/>
      <c r="X2012" s="4">
        <v>45810.147650462961</v>
      </c>
      <c r="Y2012" s="4" t="s">
        <v>73</v>
      </c>
      <c r="Z2012" s="4" t="s">
        <v>60</v>
      </c>
      <c r="AA2012" s="4">
        <v>45810.148599537039</v>
      </c>
      <c r="AB2012" s="4">
        <v>45811</v>
      </c>
      <c r="AC2012" s="4" t="s">
        <v>60</v>
      </c>
      <c r="AD2012" s="4">
        <v>45830</v>
      </c>
      <c r="AE2012" s="4">
        <v>45832</v>
      </c>
      <c r="AF2012" s="4"/>
      <c r="AG2012" s="30" t="s">
        <v>1701</v>
      </c>
      <c r="AH2012" s="30" t="s">
        <v>344</v>
      </c>
      <c r="AI2012" s="30" t="s">
        <v>5715</v>
      </c>
      <c r="AJ2012" s="30" t="s">
        <v>74</v>
      </c>
      <c r="AK2012" s="30" t="s">
        <v>65</v>
      </c>
      <c r="AL2012" s="30" t="s">
        <v>272</v>
      </c>
      <c r="AM2012" s="30" t="s">
        <v>273</v>
      </c>
      <c r="AN2012" s="30">
        <v>93.844840000000005</v>
      </c>
      <c r="AO2012" s="30" t="s">
        <v>68</v>
      </c>
      <c r="AP2012" s="30"/>
      <c r="AQ2012" s="30"/>
      <c r="AR2012" s="30" t="s">
        <v>68</v>
      </c>
      <c r="AS2012" s="30"/>
      <c r="AT2012" s="30"/>
      <c r="AU2012" s="30" t="s">
        <v>338</v>
      </c>
      <c r="AV2012" s="30" t="s">
        <v>339</v>
      </c>
      <c r="AW2012" s="30">
        <v>205.23271</v>
      </c>
      <c r="AX2012" s="30" t="s">
        <v>5716</v>
      </c>
      <c r="AY2012" s="30" t="s">
        <v>5717</v>
      </c>
      <c r="AZ2012" s="3">
        <v>3784</v>
      </c>
      <c r="BA2012" s="30" t="s">
        <v>228</v>
      </c>
      <c r="BB2012" s="30">
        <v>3784</v>
      </c>
      <c r="BC2012" s="30" t="s">
        <v>60</v>
      </c>
      <c r="BD2012" s="30" t="s">
        <v>60</v>
      </c>
      <c r="BE2012" s="30" t="s">
        <v>319</v>
      </c>
      <c r="BF2012" s="35" t="str">
        <f>IFERROR(VLOOKUP(Data_Power_app[[#This Row],[PRO ODER]],'Result'!A:C,3,0),"")</f>
        <v/>
      </c>
      <c r="BG2012" s="14" t="str">
        <f>IFERROR(VLOOKUP(Data_Power_app[[#This Row],[PRO ODER]]&amp;"LAM_IN",'Real Time'!A:E,4,0),"")</f>
        <v/>
      </c>
      <c r="BH2012" s="37" t="str">
        <f>IF(Data_Power_app[[#This Row],[LAMINATION MACHINE (PLAN)]]="","",IF(Data_Power_app[[#This Row],[LAMINATION MACHINE (REALTIME)]]="","",RIGHT(Data_Power_app[[#This Row],[LAMINATION MACHINE (REALTIME)]],1)=RIGHT(Data_Power_app[[#This Row],[LAMINATION MACHINE (PLAN)]],1)))</f>
        <v/>
      </c>
    </row>
    <row r="2013" spans="1:60" x14ac:dyDescent="0.25">
      <c r="A2013" s="27">
        <v>4622</v>
      </c>
      <c r="B2013" s="30" t="s">
        <v>4618</v>
      </c>
      <c r="C2013" s="30" t="s">
        <v>4619</v>
      </c>
      <c r="D2013" s="30" t="s">
        <v>86</v>
      </c>
      <c r="E2013" s="30" t="s">
        <v>176</v>
      </c>
      <c r="F2013" s="30" t="s">
        <v>59</v>
      </c>
      <c r="G2013" s="30">
        <v>114</v>
      </c>
      <c r="H2013" s="4">
        <v>45822</v>
      </c>
      <c r="I2013" s="30">
        <v>45805</v>
      </c>
      <c r="J2013" s="4">
        <v>45805</v>
      </c>
      <c r="K2013" s="4">
        <v>45823</v>
      </c>
      <c r="L2013" s="4">
        <v>45807.083310185182</v>
      </c>
      <c r="M2013" s="4">
        <v>45824</v>
      </c>
      <c r="N2013" s="4">
        <v>45808.442546296297</v>
      </c>
      <c r="O2013" s="4" t="s">
        <v>60</v>
      </c>
      <c r="P2013" s="4" t="s">
        <v>60</v>
      </c>
      <c r="Q2013" s="4" t="s">
        <v>60</v>
      </c>
      <c r="R2013" s="4" t="s">
        <v>60</v>
      </c>
      <c r="S2013" s="4" t="s">
        <v>60</v>
      </c>
      <c r="T2013" s="4">
        <v>45825</v>
      </c>
      <c r="U2013" s="4"/>
      <c r="V2013" s="4"/>
      <c r="W2013" s="4">
        <v>45826</v>
      </c>
      <c r="X2013" s="4"/>
      <c r="Y2013" s="4" t="s">
        <v>60</v>
      </c>
      <c r="Z2013" s="4">
        <v>45828</v>
      </c>
      <c r="AA2013" s="4"/>
      <c r="AB2013" s="4" t="s">
        <v>60</v>
      </c>
      <c r="AC2013" s="4">
        <v>45829</v>
      </c>
      <c r="AD2013" s="4">
        <v>45830</v>
      </c>
      <c r="AE2013" s="4">
        <v>45832</v>
      </c>
      <c r="AF2013" s="4"/>
      <c r="AG2013" s="30" t="s">
        <v>266</v>
      </c>
      <c r="AH2013" s="30" t="s">
        <v>199</v>
      </c>
      <c r="AI2013" s="30" t="s">
        <v>1448</v>
      </c>
      <c r="AJ2013" s="30" t="s">
        <v>200</v>
      </c>
      <c r="AK2013" s="30" t="s">
        <v>65</v>
      </c>
      <c r="AL2013" s="30" t="s">
        <v>180</v>
      </c>
      <c r="AM2013" s="30" t="s">
        <v>181</v>
      </c>
      <c r="AN2013" s="30">
        <v>3.6840899999999999</v>
      </c>
      <c r="AO2013" s="30" t="s">
        <v>68</v>
      </c>
      <c r="AP2013" s="30"/>
      <c r="AQ2013" s="30"/>
      <c r="AR2013" s="30" t="s">
        <v>68</v>
      </c>
      <c r="AS2013" s="30"/>
      <c r="AT2013" s="30"/>
      <c r="AU2013" s="30" t="s">
        <v>1449</v>
      </c>
      <c r="AV2013" s="30" t="s">
        <v>1450</v>
      </c>
      <c r="AW2013" s="30">
        <v>8.0576100000000004</v>
      </c>
      <c r="AX2013" s="30" t="s">
        <v>6328</v>
      </c>
      <c r="AY2013" s="30" t="s">
        <v>6329</v>
      </c>
      <c r="AZ2013" s="3">
        <v>85</v>
      </c>
      <c r="BA2013" s="30" t="s">
        <v>60</v>
      </c>
      <c r="BB2013" s="30">
        <v>114</v>
      </c>
      <c r="BC2013" s="30" t="s">
        <v>60</v>
      </c>
      <c r="BD2013" s="30" t="s">
        <v>60</v>
      </c>
      <c r="BE2013" s="30" t="s">
        <v>60</v>
      </c>
      <c r="BF2013" s="35" t="str">
        <f>IFERROR(VLOOKUP(Data_Power_app[[#This Row],[PRO ODER]],'Result'!A:C,3,0),"")</f>
        <v/>
      </c>
      <c r="BG2013" s="14" t="str">
        <f>IFERROR(VLOOKUP(Data_Power_app[[#This Row],[PRO ODER]]&amp;"LAM_IN",'Real Time'!A:E,4,0),"")</f>
        <v/>
      </c>
      <c r="BH2013" s="37" t="str">
        <f>IF(Data_Power_app[[#This Row],[LAMINATION MACHINE (PLAN)]]="","",IF(Data_Power_app[[#This Row],[LAMINATION MACHINE (REALTIME)]]="","",RIGHT(Data_Power_app[[#This Row],[LAMINATION MACHINE (REALTIME)]],1)=RIGHT(Data_Power_app[[#This Row],[LAMINATION MACHINE (PLAN)]],1)))</f>
        <v/>
      </c>
    </row>
    <row r="2014" spans="1:60" x14ac:dyDescent="0.25">
      <c r="A2014" s="27">
        <v>5049</v>
      </c>
      <c r="B2014" s="30" t="s">
        <v>5857</v>
      </c>
      <c r="C2014" s="30" t="s">
        <v>5524</v>
      </c>
      <c r="D2014" s="30" t="s">
        <v>300</v>
      </c>
      <c r="E2014" s="30" t="s">
        <v>393</v>
      </c>
      <c r="F2014" s="30" t="s">
        <v>59</v>
      </c>
      <c r="G2014" s="30">
        <v>309</v>
      </c>
      <c r="H2014" s="4">
        <v>45824</v>
      </c>
      <c r="I2014" s="30">
        <v>45806</v>
      </c>
      <c r="J2014" s="4">
        <v>45806</v>
      </c>
      <c r="K2014" s="4">
        <v>45825</v>
      </c>
      <c r="L2014" s="4">
        <v>45807.672060185185</v>
      </c>
      <c r="M2014" s="4">
        <v>45826</v>
      </c>
      <c r="N2014" s="4">
        <v>45810.086956018517</v>
      </c>
      <c r="O2014" s="4" t="s">
        <v>60</v>
      </c>
      <c r="P2014" s="4" t="s">
        <v>60</v>
      </c>
      <c r="Q2014" s="4" t="s">
        <v>60</v>
      </c>
      <c r="R2014" s="4" t="s">
        <v>60</v>
      </c>
      <c r="S2014" s="4" t="s">
        <v>60</v>
      </c>
      <c r="T2014" s="4">
        <v>45827</v>
      </c>
      <c r="U2014" s="4"/>
      <c r="V2014" s="4"/>
      <c r="W2014" s="4">
        <v>45828</v>
      </c>
      <c r="X2014" s="4"/>
      <c r="Y2014" s="4" t="s">
        <v>60</v>
      </c>
      <c r="Z2014" s="4">
        <v>45830</v>
      </c>
      <c r="AA2014" s="4"/>
      <c r="AB2014" s="4" t="s">
        <v>60</v>
      </c>
      <c r="AC2014" s="4">
        <v>45831</v>
      </c>
      <c r="AD2014" s="4">
        <v>45832</v>
      </c>
      <c r="AE2014" s="4">
        <v>45834</v>
      </c>
      <c r="AF2014" s="4"/>
      <c r="AG2014" s="30" t="s">
        <v>266</v>
      </c>
      <c r="AH2014" s="30" t="s">
        <v>302</v>
      </c>
      <c r="AI2014" s="30" t="s">
        <v>514</v>
      </c>
      <c r="AJ2014" s="30" t="s">
        <v>303</v>
      </c>
      <c r="AK2014" s="30" t="s">
        <v>65</v>
      </c>
      <c r="AL2014" s="30" t="s">
        <v>389</v>
      </c>
      <c r="AM2014" s="30" t="s">
        <v>390</v>
      </c>
      <c r="AN2014" s="30">
        <v>4.9933899999999998</v>
      </c>
      <c r="AO2014" s="30" t="s">
        <v>68</v>
      </c>
      <c r="AP2014" s="30"/>
      <c r="AQ2014" s="30"/>
      <c r="AR2014" s="30" t="s">
        <v>68</v>
      </c>
      <c r="AS2014" s="30"/>
      <c r="AT2014" s="30"/>
      <c r="AU2014" s="30" t="s">
        <v>391</v>
      </c>
      <c r="AV2014" s="30" t="s">
        <v>392</v>
      </c>
      <c r="AW2014" s="30">
        <v>21.837199999999999</v>
      </c>
      <c r="AX2014" s="30" t="s">
        <v>515</v>
      </c>
      <c r="AY2014" s="30" t="s">
        <v>516</v>
      </c>
      <c r="AZ2014" s="3">
        <v>309</v>
      </c>
      <c r="BA2014" s="30" t="s">
        <v>60</v>
      </c>
      <c r="BB2014" s="30">
        <v>309</v>
      </c>
      <c r="BC2014" s="30" t="s">
        <v>60</v>
      </c>
      <c r="BD2014" s="30" t="s">
        <v>60</v>
      </c>
      <c r="BE2014" s="30" t="s">
        <v>60</v>
      </c>
      <c r="BF2014" s="35" t="str">
        <f>IFERROR(VLOOKUP(Data_Power_app[[#This Row],[PRO ODER]],'Result'!A:C,3,0),"")</f>
        <v/>
      </c>
      <c r="BG2014" s="14" t="str">
        <f>IFERROR(VLOOKUP(Data_Power_app[[#This Row],[PRO ODER]]&amp;"LAM_IN",'Real Time'!A:E,4,0),"")</f>
        <v/>
      </c>
      <c r="BH2014" s="37" t="str">
        <f>IF(Data_Power_app[[#This Row],[LAMINATION MACHINE (PLAN)]]="","",IF(Data_Power_app[[#This Row],[LAMINATION MACHINE (REALTIME)]]="","",RIGHT(Data_Power_app[[#This Row],[LAMINATION MACHINE (REALTIME)]],1)=RIGHT(Data_Power_app[[#This Row],[LAMINATION MACHINE (PLAN)]],1)))</f>
        <v/>
      </c>
    </row>
    <row r="2015" spans="1:60" x14ac:dyDescent="0.25">
      <c r="A2015" s="27">
        <v>5171</v>
      </c>
      <c r="B2015" s="30" t="s">
        <v>7142</v>
      </c>
      <c r="C2015" s="30" t="s">
        <v>7143</v>
      </c>
      <c r="D2015" s="30" t="s">
        <v>75</v>
      </c>
      <c r="E2015" s="30" t="s">
        <v>446</v>
      </c>
      <c r="F2015" s="30" t="s">
        <v>72</v>
      </c>
      <c r="G2015" s="30">
        <v>1986</v>
      </c>
      <c r="H2015" s="4">
        <v>45827</v>
      </c>
      <c r="I2015" s="30">
        <v>45807</v>
      </c>
      <c r="J2015" s="4" t="s">
        <v>68</v>
      </c>
      <c r="K2015" s="4">
        <v>45828</v>
      </c>
      <c r="L2015" s="4">
        <v>45808.141446759262</v>
      </c>
      <c r="M2015" s="4" t="s">
        <v>60</v>
      </c>
      <c r="N2015" s="4"/>
      <c r="O2015" s="4" t="s">
        <v>60</v>
      </c>
      <c r="P2015" s="4" t="s">
        <v>60</v>
      </c>
      <c r="Q2015" s="4" t="s">
        <v>60</v>
      </c>
      <c r="R2015" s="4" t="s">
        <v>60</v>
      </c>
      <c r="S2015" s="4" t="s">
        <v>60</v>
      </c>
      <c r="T2015" s="4" t="s">
        <v>60</v>
      </c>
      <c r="U2015" s="4"/>
      <c r="V2015" s="4"/>
      <c r="W2015" s="4"/>
      <c r="X2015" s="4">
        <v>45810.079456018517</v>
      </c>
      <c r="Y2015" s="4" t="s">
        <v>136</v>
      </c>
      <c r="Z2015" s="4" t="s">
        <v>60</v>
      </c>
      <c r="AA2015" s="4"/>
      <c r="AB2015" s="4" t="s">
        <v>60</v>
      </c>
      <c r="AC2015" s="4" t="s">
        <v>60</v>
      </c>
      <c r="AD2015" s="4">
        <v>45833</v>
      </c>
      <c r="AE2015" s="4">
        <v>45834</v>
      </c>
      <c r="AF2015" s="4"/>
      <c r="AG2015" s="30" t="s">
        <v>291</v>
      </c>
      <c r="AH2015" s="30" t="s">
        <v>451</v>
      </c>
      <c r="AI2015" s="30" t="s">
        <v>7144</v>
      </c>
      <c r="AJ2015" s="30" t="s">
        <v>74</v>
      </c>
      <c r="AK2015" s="30" t="s">
        <v>192</v>
      </c>
      <c r="AL2015" s="30" t="s">
        <v>334</v>
      </c>
      <c r="AM2015" s="30" t="s">
        <v>254</v>
      </c>
      <c r="AN2015" s="30">
        <v>59.177259999999997</v>
      </c>
      <c r="AO2015" s="30" t="s">
        <v>252</v>
      </c>
      <c r="AP2015" s="30" t="s">
        <v>253</v>
      </c>
      <c r="AQ2015" s="30">
        <v>59.177259999999997</v>
      </c>
      <c r="AR2015" s="30" t="s">
        <v>68</v>
      </c>
      <c r="AS2015" s="30"/>
      <c r="AT2015" s="30"/>
      <c r="AU2015" s="30" t="s">
        <v>7145</v>
      </c>
      <c r="AV2015" s="30" t="s">
        <v>7146</v>
      </c>
      <c r="AW2015" s="30">
        <v>110.01647</v>
      </c>
      <c r="AX2015" s="30" t="s">
        <v>68</v>
      </c>
      <c r="AY2015" s="30" t="s">
        <v>68</v>
      </c>
      <c r="AZ2015" s="3" t="s">
        <v>68</v>
      </c>
      <c r="BA2015" s="30" t="s">
        <v>60</v>
      </c>
      <c r="BB2015" s="30">
        <v>1986</v>
      </c>
      <c r="BC2015" s="30" t="s">
        <v>60</v>
      </c>
      <c r="BD2015" s="30" t="s">
        <v>60</v>
      </c>
      <c r="BE2015" s="30" t="s">
        <v>60</v>
      </c>
      <c r="BF2015" s="35" t="str">
        <f>IFERROR(VLOOKUP(Data_Power_app[[#This Row],[PRO ODER]],'Result'!A:C,3,0),"")</f>
        <v/>
      </c>
      <c r="BG2015" s="14" t="str">
        <f>IFERROR(VLOOKUP(Data_Power_app[[#This Row],[PRO ODER]]&amp;"LAM_IN",'Real Time'!A:E,4,0),"")</f>
        <v/>
      </c>
      <c r="BH2015" s="37" t="str">
        <f>IF(Data_Power_app[[#This Row],[LAMINATION MACHINE (PLAN)]]="","",IF(Data_Power_app[[#This Row],[LAMINATION MACHINE (REALTIME)]]="","",RIGHT(Data_Power_app[[#This Row],[LAMINATION MACHINE (REALTIME)]],1)=RIGHT(Data_Power_app[[#This Row],[LAMINATION MACHINE (PLAN)]],1)))</f>
        <v/>
      </c>
    </row>
    <row r="2016" spans="1:60" x14ac:dyDescent="0.25">
      <c r="A2016" s="27">
        <v>5263</v>
      </c>
      <c r="B2016" s="30" t="s">
        <v>11962</v>
      </c>
      <c r="C2016" s="30" t="s">
        <v>11963</v>
      </c>
      <c r="D2016" s="30" t="s">
        <v>86</v>
      </c>
      <c r="E2016" s="30" t="s">
        <v>176</v>
      </c>
      <c r="F2016" s="30" t="s">
        <v>72</v>
      </c>
      <c r="G2016" s="30">
        <v>89</v>
      </c>
      <c r="H2016" s="4">
        <v>45828</v>
      </c>
      <c r="I2016" s="30">
        <v>45811</v>
      </c>
      <c r="J2016" s="4">
        <v>45722</v>
      </c>
      <c r="K2016" s="4">
        <v>45829</v>
      </c>
      <c r="L2016" s="4"/>
      <c r="M2016" s="4" t="s">
        <v>60</v>
      </c>
      <c r="N2016" s="4"/>
      <c r="O2016" s="4" t="s">
        <v>60</v>
      </c>
      <c r="P2016" s="4" t="s">
        <v>60</v>
      </c>
      <c r="Q2016" s="4" t="s">
        <v>60</v>
      </c>
      <c r="R2016" s="4" t="s">
        <v>60</v>
      </c>
      <c r="S2016" s="4" t="s">
        <v>60</v>
      </c>
      <c r="T2016" s="4" t="s">
        <v>60</v>
      </c>
      <c r="U2016" s="4"/>
      <c r="V2016" s="4"/>
      <c r="W2016" s="4"/>
      <c r="X2016" s="4"/>
      <c r="Y2016" s="4" t="s">
        <v>60</v>
      </c>
      <c r="Z2016" s="4" t="s">
        <v>60</v>
      </c>
      <c r="AA2016" s="4"/>
      <c r="AB2016" s="4" t="s">
        <v>60</v>
      </c>
      <c r="AC2016" s="4" t="s">
        <v>60</v>
      </c>
      <c r="AD2016" s="4">
        <v>45834</v>
      </c>
      <c r="AE2016" s="4">
        <v>45835</v>
      </c>
      <c r="AF2016" s="4"/>
      <c r="AG2016" s="30" t="s">
        <v>126</v>
      </c>
      <c r="AH2016" s="30" t="s">
        <v>283</v>
      </c>
      <c r="AI2016" s="30" t="s">
        <v>11964</v>
      </c>
      <c r="AJ2016" s="30" t="s">
        <v>74</v>
      </c>
      <c r="AK2016" s="30" t="s">
        <v>100</v>
      </c>
      <c r="AL2016" s="30" t="s">
        <v>284</v>
      </c>
      <c r="AM2016" s="30" t="s">
        <v>285</v>
      </c>
      <c r="AN2016" s="30">
        <v>2.2243499999999998</v>
      </c>
      <c r="AO2016" s="30" t="s">
        <v>68</v>
      </c>
      <c r="AP2016" s="30"/>
      <c r="AQ2016" s="30"/>
      <c r="AR2016" s="30" t="s">
        <v>68</v>
      </c>
      <c r="AS2016" s="30"/>
      <c r="AT2016" s="30"/>
      <c r="AU2016" s="30" t="s">
        <v>11965</v>
      </c>
      <c r="AV2016" s="30" t="s">
        <v>11966</v>
      </c>
      <c r="AW2016" s="30">
        <v>4.8643299999999998</v>
      </c>
      <c r="AX2016" s="30" t="s">
        <v>1118</v>
      </c>
      <c r="AY2016" s="30" t="s">
        <v>670</v>
      </c>
      <c r="AZ2016" s="3">
        <v>89</v>
      </c>
      <c r="BA2016" s="30" t="s">
        <v>228</v>
      </c>
      <c r="BB2016" s="30">
        <v>89</v>
      </c>
      <c r="BC2016" s="30" t="s">
        <v>60</v>
      </c>
      <c r="BD2016" s="30" t="s">
        <v>60</v>
      </c>
      <c r="BE2016" s="30" t="s">
        <v>603</v>
      </c>
      <c r="BF2016" s="35" t="str">
        <f>IFERROR(VLOOKUP(Data_Power_app[[#This Row],[PRO ODER]],'Result'!A:C,3,0),"")</f>
        <v>LAMINATION 1</v>
      </c>
      <c r="BG2016" s="14" t="str">
        <f>IFERROR(VLOOKUP(Data_Power_app[[#This Row],[PRO ODER]]&amp;"LAM_IN",'Real Time'!A:E,4,0),"")</f>
        <v/>
      </c>
      <c r="BH2016" s="37" t="str">
        <f>IF(Data_Power_app[[#This Row],[LAMINATION MACHINE (PLAN)]]="","",IF(Data_Power_app[[#This Row],[LAMINATION MACHINE (REALTIME)]]="","",RIGHT(Data_Power_app[[#This Row],[LAMINATION MACHINE (REALTIME)]],1)=RIGHT(Data_Power_app[[#This Row],[LAMINATION MACHINE (PLAN)]],1)))</f>
        <v/>
      </c>
    </row>
    <row r="2017" spans="1:60" x14ac:dyDescent="0.25">
      <c r="A2017" s="27">
        <v>5536</v>
      </c>
      <c r="B2017" s="30" t="s">
        <v>4585</v>
      </c>
      <c r="C2017" s="30" t="s">
        <v>4586</v>
      </c>
      <c r="D2017" s="30" t="s">
        <v>86</v>
      </c>
      <c r="E2017" s="30" t="s">
        <v>184</v>
      </c>
      <c r="F2017" s="30" t="s">
        <v>72</v>
      </c>
      <c r="G2017" s="30">
        <v>5974</v>
      </c>
      <c r="H2017" s="4">
        <v>45829</v>
      </c>
      <c r="I2017" s="30">
        <v>45805</v>
      </c>
      <c r="J2017" s="4" t="s">
        <v>68</v>
      </c>
      <c r="K2017" s="4">
        <v>45830</v>
      </c>
      <c r="L2017" s="4">
        <v>45807.536249999997</v>
      </c>
      <c r="M2017" s="4" t="s">
        <v>60</v>
      </c>
      <c r="N2017" s="4"/>
      <c r="O2017" s="4" t="s">
        <v>60</v>
      </c>
      <c r="P2017" s="4" t="s">
        <v>60</v>
      </c>
      <c r="Q2017" s="4" t="s">
        <v>60</v>
      </c>
      <c r="R2017" s="4" t="s">
        <v>60</v>
      </c>
      <c r="S2017" s="4" t="s">
        <v>60</v>
      </c>
      <c r="T2017" s="4" t="s">
        <v>60</v>
      </c>
      <c r="U2017" s="4"/>
      <c r="V2017" s="4"/>
      <c r="W2017" s="4"/>
      <c r="X2017" s="4">
        <v>45808.699953703705</v>
      </c>
      <c r="Y2017" s="4" t="s">
        <v>73</v>
      </c>
      <c r="Z2017" s="4" t="s">
        <v>60</v>
      </c>
      <c r="AA2017" s="4">
        <v>45808.70045138889</v>
      </c>
      <c r="AB2017" s="4">
        <v>45811</v>
      </c>
      <c r="AC2017" s="4" t="s">
        <v>60</v>
      </c>
      <c r="AD2017" s="4">
        <v>45835</v>
      </c>
      <c r="AE2017" s="4">
        <v>45836</v>
      </c>
      <c r="AF2017" s="4"/>
      <c r="AG2017" s="30" t="s">
        <v>1701</v>
      </c>
      <c r="AH2017" s="30" t="s">
        <v>871</v>
      </c>
      <c r="AI2017" s="30" t="s">
        <v>872</v>
      </c>
      <c r="AJ2017" s="30" t="s">
        <v>74</v>
      </c>
      <c r="AK2017" s="30" t="s">
        <v>100</v>
      </c>
      <c r="AL2017" s="30" t="s">
        <v>204</v>
      </c>
      <c r="AM2017" s="30" t="s">
        <v>205</v>
      </c>
      <c r="AN2017" s="30">
        <v>195.76490999999999</v>
      </c>
      <c r="AO2017" s="30" t="s">
        <v>93</v>
      </c>
      <c r="AP2017" s="30" t="s">
        <v>94</v>
      </c>
      <c r="AQ2017" s="30">
        <v>195.76490999999999</v>
      </c>
      <c r="AR2017" s="30" t="s">
        <v>68</v>
      </c>
      <c r="AS2017" s="30"/>
      <c r="AT2017" s="30"/>
      <c r="AU2017" s="30" t="s">
        <v>675</v>
      </c>
      <c r="AV2017" s="30" t="s">
        <v>676</v>
      </c>
      <c r="AW2017" s="30">
        <v>363.90494999999999</v>
      </c>
      <c r="AX2017" s="30" t="s">
        <v>68</v>
      </c>
      <c r="AY2017" s="30" t="s">
        <v>68</v>
      </c>
      <c r="AZ2017" s="3" t="s">
        <v>68</v>
      </c>
      <c r="BA2017" s="30" t="s">
        <v>60</v>
      </c>
      <c r="BB2017" s="30">
        <v>5974</v>
      </c>
      <c r="BC2017" s="30" t="s">
        <v>60</v>
      </c>
      <c r="BD2017" s="30" t="s">
        <v>60</v>
      </c>
      <c r="BE2017" s="30" t="s">
        <v>60</v>
      </c>
      <c r="BF2017" s="35" t="str">
        <f>IFERROR(VLOOKUP(Data_Power_app[[#This Row],[PRO ODER]],'Result'!A:C,3,0),"")</f>
        <v/>
      </c>
      <c r="BG2017" s="14" t="str">
        <f>IFERROR(VLOOKUP(Data_Power_app[[#This Row],[PRO ODER]]&amp;"LAM_IN",'Real Time'!A:E,4,0),"")</f>
        <v/>
      </c>
      <c r="BH2017" s="37" t="str">
        <f>IF(Data_Power_app[[#This Row],[LAMINATION MACHINE (PLAN)]]="","",IF(Data_Power_app[[#This Row],[LAMINATION MACHINE (REALTIME)]]="","",RIGHT(Data_Power_app[[#This Row],[LAMINATION MACHINE (REALTIME)]],1)=RIGHT(Data_Power_app[[#This Row],[LAMINATION MACHINE (PLAN)]],1)))</f>
        <v/>
      </c>
    </row>
    <row r="2018" spans="1:60" x14ac:dyDescent="0.25">
      <c r="A2018" s="27">
        <v>5582</v>
      </c>
      <c r="B2018" s="30" t="s">
        <v>4585</v>
      </c>
      <c r="C2018" s="30" t="s">
        <v>4592</v>
      </c>
      <c r="D2018" s="30" t="s">
        <v>86</v>
      </c>
      <c r="E2018" s="30" t="s">
        <v>184</v>
      </c>
      <c r="F2018" s="30" t="s">
        <v>72</v>
      </c>
      <c r="G2018" s="30">
        <v>85</v>
      </c>
      <c r="H2018" s="4">
        <v>45829</v>
      </c>
      <c r="I2018" s="30">
        <v>45805</v>
      </c>
      <c r="J2018" s="4" t="s">
        <v>68</v>
      </c>
      <c r="K2018" s="4">
        <v>45830</v>
      </c>
      <c r="L2018" s="4">
        <v>45807.537569444445</v>
      </c>
      <c r="M2018" s="4" t="s">
        <v>60</v>
      </c>
      <c r="N2018" s="4"/>
      <c r="O2018" s="4" t="s">
        <v>60</v>
      </c>
      <c r="P2018" s="4" t="s">
        <v>60</v>
      </c>
      <c r="Q2018" s="4" t="s">
        <v>60</v>
      </c>
      <c r="R2018" s="4" t="s">
        <v>60</v>
      </c>
      <c r="S2018" s="4" t="s">
        <v>60</v>
      </c>
      <c r="T2018" s="4" t="s">
        <v>60</v>
      </c>
      <c r="U2018" s="4"/>
      <c r="V2018" s="4"/>
      <c r="W2018" s="4"/>
      <c r="X2018" s="4">
        <v>45810.295474537037</v>
      </c>
      <c r="Y2018" s="4" t="s">
        <v>240</v>
      </c>
      <c r="Z2018" s="4" t="s">
        <v>60</v>
      </c>
      <c r="AA2018" s="4">
        <v>45810.296157407407</v>
      </c>
      <c r="AB2018" s="4">
        <v>45811</v>
      </c>
      <c r="AC2018" s="4" t="s">
        <v>60</v>
      </c>
      <c r="AD2018" s="4">
        <v>45835</v>
      </c>
      <c r="AE2018" s="4">
        <v>45836</v>
      </c>
      <c r="AF2018" s="4"/>
      <c r="AG2018" s="30" t="s">
        <v>1701</v>
      </c>
      <c r="AH2018" s="30" t="s">
        <v>871</v>
      </c>
      <c r="AI2018" s="30" t="s">
        <v>872</v>
      </c>
      <c r="AJ2018" s="30" t="s">
        <v>74</v>
      </c>
      <c r="AK2018" s="30" t="s">
        <v>100</v>
      </c>
      <c r="AL2018" s="30" t="s">
        <v>204</v>
      </c>
      <c r="AM2018" s="30" t="s">
        <v>205</v>
      </c>
      <c r="AN2018" s="30">
        <v>2.9727999999999999</v>
      </c>
      <c r="AO2018" s="30" t="s">
        <v>93</v>
      </c>
      <c r="AP2018" s="30" t="s">
        <v>94</v>
      </c>
      <c r="AQ2018" s="30">
        <v>2.9727999999999999</v>
      </c>
      <c r="AR2018" s="30" t="s">
        <v>68</v>
      </c>
      <c r="AS2018" s="30"/>
      <c r="AT2018" s="30"/>
      <c r="AU2018" s="30" t="s">
        <v>675</v>
      </c>
      <c r="AV2018" s="30" t="s">
        <v>676</v>
      </c>
      <c r="AW2018" s="30">
        <v>5.5262599999999997</v>
      </c>
      <c r="AX2018" s="30" t="s">
        <v>68</v>
      </c>
      <c r="AY2018" s="30" t="s">
        <v>68</v>
      </c>
      <c r="AZ2018" s="3" t="s">
        <v>68</v>
      </c>
      <c r="BA2018" s="30" t="s">
        <v>60</v>
      </c>
      <c r="BB2018" s="30">
        <v>85</v>
      </c>
      <c r="BC2018" s="30" t="s">
        <v>60</v>
      </c>
      <c r="BD2018" s="30" t="s">
        <v>60</v>
      </c>
      <c r="BE2018" s="30" t="s">
        <v>60</v>
      </c>
      <c r="BF2018" s="35" t="str">
        <f>IFERROR(VLOOKUP(Data_Power_app[[#This Row],[PRO ODER]],'Result'!A:C,3,0),"")</f>
        <v/>
      </c>
      <c r="BG2018" s="14" t="str">
        <f>IFERROR(VLOOKUP(Data_Power_app[[#This Row],[PRO ODER]]&amp;"LAM_IN",'Real Time'!A:E,4,0),"")</f>
        <v/>
      </c>
      <c r="BH2018" s="37" t="str">
        <f>IF(Data_Power_app[[#This Row],[LAMINATION MACHINE (PLAN)]]="","",IF(Data_Power_app[[#This Row],[LAMINATION MACHINE (REALTIME)]]="","",RIGHT(Data_Power_app[[#This Row],[LAMINATION MACHINE (REALTIME)]],1)=RIGHT(Data_Power_app[[#This Row],[LAMINATION MACHINE (PLAN)]],1)))</f>
        <v/>
      </c>
    </row>
    <row r="2019" spans="1:60" x14ac:dyDescent="0.25">
      <c r="A2019" s="27">
        <v>6585</v>
      </c>
      <c r="B2019" s="30" t="s">
        <v>1440</v>
      </c>
      <c r="C2019" s="30" t="s">
        <v>1441</v>
      </c>
      <c r="D2019" s="30" t="s">
        <v>86</v>
      </c>
      <c r="E2019" s="30" t="s">
        <v>87</v>
      </c>
      <c r="F2019" s="30" t="s">
        <v>59</v>
      </c>
      <c r="G2019" s="30">
        <v>645</v>
      </c>
      <c r="H2019" s="4">
        <v>45835</v>
      </c>
      <c r="I2019" s="30">
        <v>45780</v>
      </c>
      <c r="J2019" s="4">
        <v>45780</v>
      </c>
      <c r="K2019" s="4">
        <v>45836</v>
      </c>
      <c r="L2019" s="4">
        <v>45781.507951388892</v>
      </c>
      <c r="M2019" s="4">
        <v>45837</v>
      </c>
      <c r="N2019" s="4">
        <v>45781.167407407411</v>
      </c>
      <c r="O2019" s="4" t="s">
        <v>60</v>
      </c>
      <c r="P2019" s="4" t="s">
        <v>60</v>
      </c>
      <c r="Q2019" s="4" t="s">
        <v>60</v>
      </c>
      <c r="R2019" s="4" t="s">
        <v>60</v>
      </c>
      <c r="S2019" s="4" t="s">
        <v>60</v>
      </c>
      <c r="T2019" s="4">
        <v>45838</v>
      </c>
      <c r="U2019" s="4">
        <v>45782.397627314815</v>
      </c>
      <c r="V2019" s="4">
        <v>45785.350729166668</v>
      </c>
      <c r="W2019" s="4">
        <v>45839</v>
      </c>
      <c r="X2019" s="4">
        <v>45785.092847222222</v>
      </c>
      <c r="Y2019" s="4" t="s">
        <v>77</v>
      </c>
      <c r="Z2019" s="4">
        <v>45841</v>
      </c>
      <c r="AA2019" s="4">
        <v>45785.096828703703</v>
      </c>
      <c r="AB2019" s="4">
        <v>45811</v>
      </c>
      <c r="AC2019" s="4">
        <v>45842</v>
      </c>
      <c r="AD2019" s="4">
        <v>45843</v>
      </c>
      <c r="AE2019" s="4">
        <v>45845</v>
      </c>
      <c r="AF2019" s="4"/>
      <c r="AG2019" s="30" t="s">
        <v>1701</v>
      </c>
      <c r="AH2019" s="30" t="s">
        <v>873</v>
      </c>
      <c r="AI2019" s="30" t="s">
        <v>874</v>
      </c>
      <c r="AJ2019" s="30" t="s">
        <v>210</v>
      </c>
      <c r="AK2019" s="30" t="s">
        <v>100</v>
      </c>
      <c r="AL2019" s="30" t="s">
        <v>875</v>
      </c>
      <c r="AM2019" s="30" t="s">
        <v>876</v>
      </c>
      <c r="AN2019" s="30">
        <v>25.677600000000002</v>
      </c>
      <c r="AO2019" s="30" t="s">
        <v>68</v>
      </c>
      <c r="AP2019" s="30"/>
      <c r="AQ2019" s="30"/>
      <c r="AR2019" s="30" t="s">
        <v>68</v>
      </c>
      <c r="AS2019" s="30"/>
      <c r="AT2019" s="30"/>
      <c r="AU2019" s="30" t="s">
        <v>877</v>
      </c>
      <c r="AV2019" s="30" t="s">
        <v>878</v>
      </c>
      <c r="AW2019" s="30">
        <v>47.735509999999998</v>
      </c>
      <c r="AX2019" s="30" t="s">
        <v>879</v>
      </c>
      <c r="AY2019" s="30" t="s">
        <v>880</v>
      </c>
      <c r="AZ2019" s="3">
        <v>645</v>
      </c>
      <c r="BA2019" s="30" t="s">
        <v>60</v>
      </c>
      <c r="BB2019" s="30">
        <v>645</v>
      </c>
      <c r="BC2019" s="30" t="s">
        <v>60</v>
      </c>
      <c r="BD2019" s="30" t="s">
        <v>60</v>
      </c>
      <c r="BE2019" s="30" t="s">
        <v>60</v>
      </c>
      <c r="BF2019" s="35" t="str">
        <f>IFERROR(VLOOKUP(Data_Power_app[[#This Row],[PRO ODER]],'Result'!A:C,3,0),"")</f>
        <v/>
      </c>
      <c r="BG2019" s="14" t="str">
        <f>IFERROR(VLOOKUP(Data_Power_app[[#This Row],[PRO ODER]]&amp;"LAM_IN",'Real Time'!A:E,4,0),"")</f>
        <v>ML-05</v>
      </c>
      <c r="BH2019" s="37" t="str">
        <f>IF(Data_Power_app[[#This Row],[LAMINATION MACHINE (PLAN)]]="","",IF(Data_Power_app[[#This Row],[LAMINATION MACHINE (REALTIME)]]="","",RIGHT(Data_Power_app[[#This Row],[LAMINATION MACHINE (REALTIME)]],1)=RIGHT(Data_Power_app[[#This Row],[LAMINATION MACHINE (PLAN)]],1)))</f>
        <v/>
      </c>
    </row>
    <row r="2020" spans="1:60" x14ac:dyDescent="0.25">
      <c r="A2020" s="27">
        <v>6586</v>
      </c>
      <c r="B2020" s="30" t="s">
        <v>1442</v>
      </c>
      <c r="C2020" s="30" t="s">
        <v>1443</v>
      </c>
      <c r="D2020" s="30" t="s">
        <v>86</v>
      </c>
      <c r="E2020" s="30" t="s">
        <v>87</v>
      </c>
      <c r="F2020" s="30" t="s">
        <v>59</v>
      </c>
      <c r="G2020" s="30">
        <v>1149</v>
      </c>
      <c r="H2020" s="4">
        <v>45835</v>
      </c>
      <c r="I2020" s="30">
        <v>45782</v>
      </c>
      <c r="J2020" s="4">
        <v>45782</v>
      </c>
      <c r="K2020" s="4">
        <v>45836</v>
      </c>
      <c r="L2020" s="4">
        <v>45784.33662037037</v>
      </c>
      <c r="M2020" s="4">
        <v>45837</v>
      </c>
      <c r="N2020" s="4">
        <v>45784.093078703707</v>
      </c>
      <c r="O2020" s="4" t="s">
        <v>60</v>
      </c>
      <c r="P2020" s="4" t="s">
        <v>60</v>
      </c>
      <c r="Q2020" s="4" t="s">
        <v>60</v>
      </c>
      <c r="R2020" s="4" t="s">
        <v>60</v>
      </c>
      <c r="S2020" s="4" t="s">
        <v>60</v>
      </c>
      <c r="T2020" s="4">
        <v>45838</v>
      </c>
      <c r="U2020" s="4">
        <v>45786.122071759259</v>
      </c>
      <c r="V2020" s="4">
        <v>45792.408935185187</v>
      </c>
      <c r="W2020" s="4">
        <v>45839</v>
      </c>
      <c r="X2020" s="4">
        <v>45792.461805555555</v>
      </c>
      <c r="Y2020" s="4" t="s">
        <v>77</v>
      </c>
      <c r="Z2020" s="4">
        <v>45841</v>
      </c>
      <c r="AA2020" s="4">
        <v>45792.181932870371</v>
      </c>
      <c r="AB2020" s="4">
        <v>45811</v>
      </c>
      <c r="AC2020" s="4">
        <v>45842</v>
      </c>
      <c r="AD2020" s="4">
        <v>45843</v>
      </c>
      <c r="AE2020" s="4">
        <v>45845</v>
      </c>
      <c r="AF2020" s="4"/>
      <c r="AG2020" s="30" t="s">
        <v>1701</v>
      </c>
      <c r="AH2020" s="30" t="s">
        <v>873</v>
      </c>
      <c r="AI2020" s="30" t="s">
        <v>874</v>
      </c>
      <c r="AJ2020" s="30" t="s">
        <v>210</v>
      </c>
      <c r="AK2020" s="30" t="s">
        <v>100</v>
      </c>
      <c r="AL2020" s="30" t="s">
        <v>875</v>
      </c>
      <c r="AM2020" s="30" t="s">
        <v>876</v>
      </c>
      <c r="AN2020" s="30">
        <v>47.835979999999999</v>
      </c>
      <c r="AO2020" s="30" t="s">
        <v>68</v>
      </c>
      <c r="AP2020" s="30"/>
      <c r="AQ2020" s="30"/>
      <c r="AR2020" s="30" t="s">
        <v>68</v>
      </c>
      <c r="AS2020" s="30"/>
      <c r="AT2020" s="30"/>
      <c r="AU2020" s="30" t="s">
        <v>877</v>
      </c>
      <c r="AV2020" s="30" t="s">
        <v>878</v>
      </c>
      <c r="AW2020" s="30">
        <v>88.927329999999998</v>
      </c>
      <c r="AX2020" s="30" t="s">
        <v>879</v>
      </c>
      <c r="AY2020" s="30" t="s">
        <v>880</v>
      </c>
      <c r="AZ2020" s="3">
        <v>1149</v>
      </c>
      <c r="BA2020" s="30" t="s">
        <v>60</v>
      </c>
      <c r="BB2020" s="30">
        <v>1149</v>
      </c>
      <c r="BC2020" s="30" t="s">
        <v>60</v>
      </c>
      <c r="BD2020" s="30" t="s">
        <v>60</v>
      </c>
      <c r="BE2020" s="30" t="s">
        <v>60</v>
      </c>
      <c r="BF2020" s="35" t="str">
        <f>IFERROR(VLOOKUP(Data_Power_app[[#This Row],[PRO ODER]],'Result'!A:C,3,0),"")</f>
        <v/>
      </c>
      <c r="BG2020" s="14" t="str">
        <f>IFERROR(VLOOKUP(Data_Power_app[[#This Row],[PRO ODER]]&amp;"LAM_IN",'Real Time'!A:E,4,0),"")</f>
        <v>ML-04</v>
      </c>
      <c r="BH2020" s="37" t="str">
        <f>IF(Data_Power_app[[#This Row],[LAMINATION MACHINE (PLAN)]]="","",IF(Data_Power_app[[#This Row],[LAMINATION MACHINE (REALTIME)]]="","",RIGHT(Data_Power_app[[#This Row],[LAMINATION MACHINE (REALTIME)]],1)=RIGHT(Data_Power_app[[#This Row],[LAMINATION MACHINE (PLAN)]],1)))</f>
        <v/>
      </c>
    </row>
    <row r="2021" spans="1:60" x14ac:dyDescent="0.25">
      <c r="A2021" s="27">
        <v>6931</v>
      </c>
      <c r="B2021" s="30" t="s">
        <v>1444</v>
      </c>
      <c r="C2021" s="30" t="s">
        <v>1445</v>
      </c>
      <c r="D2021" s="30" t="s">
        <v>86</v>
      </c>
      <c r="E2021" s="30" t="s">
        <v>87</v>
      </c>
      <c r="F2021" s="30" t="s">
        <v>59</v>
      </c>
      <c r="G2021" s="30">
        <v>645</v>
      </c>
      <c r="H2021" s="4">
        <v>45838</v>
      </c>
      <c r="I2021" s="30">
        <v>45782</v>
      </c>
      <c r="J2021" s="4">
        <v>45782</v>
      </c>
      <c r="K2021" s="4">
        <v>45839</v>
      </c>
      <c r="L2021" s="4">
        <v>45784.336585648147</v>
      </c>
      <c r="M2021" s="4">
        <v>45840</v>
      </c>
      <c r="N2021" s="4">
        <v>45784.093043981484</v>
      </c>
      <c r="O2021" s="4" t="s">
        <v>60</v>
      </c>
      <c r="P2021" s="4" t="s">
        <v>60</v>
      </c>
      <c r="Q2021" s="4" t="s">
        <v>60</v>
      </c>
      <c r="R2021" s="4" t="s">
        <v>60</v>
      </c>
      <c r="S2021" s="4" t="s">
        <v>60</v>
      </c>
      <c r="T2021" s="4">
        <v>45841</v>
      </c>
      <c r="U2021" s="4">
        <v>45786.12195601852</v>
      </c>
      <c r="V2021" s="4">
        <v>45792.40892361111</v>
      </c>
      <c r="W2021" s="4">
        <v>45842</v>
      </c>
      <c r="X2021" s="4">
        <v>45792.461724537039</v>
      </c>
      <c r="Y2021" s="4" t="s">
        <v>77</v>
      </c>
      <c r="Z2021" s="4">
        <v>45844</v>
      </c>
      <c r="AA2021" s="4">
        <v>45792.181851851848</v>
      </c>
      <c r="AB2021" s="4">
        <v>45811</v>
      </c>
      <c r="AC2021" s="4">
        <v>45845</v>
      </c>
      <c r="AD2021" s="4">
        <v>45846</v>
      </c>
      <c r="AE2021" s="4">
        <v>45848</v>
      </c>
      <c r="AF2021" s="4"/>
      <c r="AG2021" s="30" t="s">
        <v>1701</v>
      </c>
      <c r="AH2021" s="30" t="s">
        <v>873</v>
      </c>
      <c r="AI2021" s="30" t="s">
        <v>874</v>
      </c>
      <c r="AJ2021" s="30" t="s">
        <v>210</v>
      </c>
      <c r="AK2021" s="30" t="s">
        <v>100</v>
      </c>
      <c r="AL2021" s="30" t="s">
        <v>875</v>
      </c>
      <c r="AM2021" s="30" t="s">
        <v>876</v>
      </c>
      <c r="AN2021" s="30">
        <v>25.677600000000002</v>
      </c>
      <c r="AO2021" s="30" t="s">
        <v>68</v>
      </c>
      <c r="AP2021" s="30"/>
      <c r="AQ2021" s="30"/>
      <c r="AR2021" s="30" t="s">
        <v>68</v>
      </c>
      <c r="AS2021" s="30"/>
      <c r="AT2021" s="30"/>
      <c r="AU2021" s="30" t="s">
        <v>877</v>
      </c>
      <c r="AV2021" s="30" t="s">
        <v>878</v>
      </c>
      <c r="AW2021" s="30">
        <v>47.735509999999998</v>
      </c>
      <c r="AX2021" s="30" t="s">
        <v>879</v>
      </c>
      <c r="AY2021" s="30" t="s">
        <v>880</v>
      </c>
      <c r="AZ2021" s="3">
        <v>645</v>
      </c>
      <c r="BA2021" s="30" t="s">
        <v>60</v>
      </c>
      <c r="BB2021" s="30">
        <v>645</v>
      </c>
      <c r="BC2021" s="30" t="s">
        <v>60</v>
      </c>
      <c r="BD2021" s="30" t="s">
        <v>60</v>
      </c>
      <c r="BE2021" s="30" t="s">
        <v>60</v>
      </c>
      <c r="BF2021" s="35" t="str">
        <f>IFERROR(VLOOKUP(Data_Power_app[[#This Row],[PRO ODER]],'Result'!A:C,3,0),"")</f>
        <v/>
      </c>
      <c r="BG2021" s="14" t="str">
        <f>IFERROR(VLOOKUP(Data_Power_app[[#This Row],[PRO ODER]]&amp;"LAM_IN",'Real Time'!A:E,4,0),"")</f>
        <v>ML-04</v>
      </c>
      <c r="BH2021" s="37" t="str">
        <f>IF(Data_Power_app[[#This Row],[LAMINATION MACHINE (PLAN)]]="","",IF(Data_Power_app[[#This Row],[LAMINATION MACHINE (REALTIME)]]="","",RIGHT(Data_Power_app[[#This Row],[LAMINATION MACHINE (REALTIME)]],1)=RIGHT(Data_Power_app[[#This Row],[LAMINATION MACHINE (PLAN)]],1)))</f>
        <v/>
      </c>
    </row>
    <row r="2022" spans="1:60" x14ac:dyDescent="0.25">
      <c r="A2022" s="27">
        <v>6933</v>
      </c>
      <c r="B2022" s="30" t="s">
        <v>1446</v>
      </c>
      <c r="C2022" s="30" t="s">
        <v>1447</v>
      </c>
      <c r="D2022" s="30" t="s">
        <v>86</v>
      </c>
      <c r="E2022" s="30" t="s">
        <v>87</v>
      </c>
      <c r="F2022" s="30" t="s">
        <v>59</v>
      </c>
      <c r="G2022" s="30">
        <v>585</v>
      </c>
      <c r="H2022" s="4">
        <v>45838</v>
      </c>
      <c r="I2022" s="30">
        <v>45782</v>
      </c>
      <c r="J2022" s="4">
        <v>45782</v>
      </c>
      <c r="K2022" s="4">
        <v>45839</v>
      </c>
      <c r="L2022" s="4">
        <v>45784.33666666667</v>
      </c>
      <c r="M2022" s="4">
        <v>45840</v>
      </c>
      <c r="N2022" s="4">
        <v>45784.093124999999</v>
      </c>
      <c r="O2022" s="4" t="s">
        <v>60</v>
      </c>
      <c r="P2022" s="4" t="s">
        <v>60</v>
      </c>
      <c r="Q2022" s="4" t="s">
        <v>60</v>
      </c>
      <c r="R2022" s="4" t="s">
        <v>60</v>
      </c>
      <c r="S2022" s="4" t="s">
        <v>60</v>
      </c>
      <c r="T2022" s="4">
        <v>45841</v>
      </c>
      <c r="U2022" s="4">
        <v>45786.122129629628</v>
      </c>
      <c r="V2022" s="4">
        <v>45792.408993055556</v>
      </c>
      <c r="W2022" s="4">
        <v>45842</v>
      </c>
      <c r="X2022" s="4">
        <v>45792.461863425924</v>
      </c>
      <c r="Y2022" s="4" t="s">
        <v>77</v>
      </c>
      <c r="Z2022" s="4">
        <v>45844</v>
      </c>
      <c r="AA2022" s="4">
        <v>45792.181250000001</v>
      </c>
      <c r="AB2022" s="4">
        <v>45811</v>
      </c>
      <c r="AC2022" s="4">
        <v>45845</v>
      </c>
      <c r="AD2022" s="4">
        <v>45846</v>
      </c>
      <c r="AE2022" s="4">
        <v>45848</v>
      </c>
      <c r="AF2022" s="4"/>
      <c r="AG2022" s="30" t="s">
        <v>1701</v>
      </c>
      <c r="AH2022" s="30" t="s">
        <v>873</v>
      </c>
      <c r="AI2022" s="30" t="s">
        <v>874</v>
      </c>
      <c r="AJ2022" s="30" t="s">
        <v>210</v>
      </c>
      <c r="AK2022" s="30" t="s">
        <v>100</v>
      </c>
      <c r="AL2022" s="30" t="s">
        <v>875</v>
      </c>
      <c r="AM2022" s="30" t="s">
        <v>876</v>
      </c>
      <c r="AN2022" s="30">
        <v>25.616900000000001</v>
      </c>
      <c r="AO2022" s="30" t="s">
        <v>68</v>
      </c>
      <c r="AP2022" s="30"/>
      <c r="AQ2022" s="30"/>
      <c r="AR2022" s="30" t="s">
        <v>68</v>
      </c>
      <c r="AS2022" s="30"/>
      <c r="AT2022" s="30"/>
      <c r="AU2022" s="30" t="s">
        <v>877</v>
      </c>
      <c r="AV2022" s="30" t="s">
        <v>878</v>
      </c>
      <c r="AW2022" s="30">
        <v>47.621749999999999</v>
      </c>
      <c r="AX2022" s="30" t="s">
        <v>879</v>
      </c>
      <c r="AY2022" s="30" t="s">
        <v>880</v>
      </c>
      <c r="AZ2022" s="3">
        <v>585</v>
      </c>
      <c r="BA2022" s="30" t="s">
        <v>60</v>
      </c>
      <c r="BB2022" s="30">
        <v>585</v>
      </c>
      <c r="BC2022" s="30" t="s">
        <v>60</v>
      </c>
      <c r="BD2022" s="30" t="s">
        <v>60</v>
      </c>
      <c r="BE2022" s="30" t="s">
        <v>60</v>
      </c>
      <c r="BF2022" s="35" t="str">
        <f>IFERROR(VLOOKUP(Data_Power_app[[#This Row],[PRO ODER]],'Result'!A:C,3,0),"")</f>
        <v/>
      </c>
      <c r="BG2022" s="14" t="str">
        <f>IFERROR(VLOOKUP(Data_Power_app[[#This Row],[PRO ODER]]&amp;"LAM_IN",'Real Time'!A:E,4,0),"")</f>
        <v>ML-04</v>
      </c>
      <c r="BH2022" s="37" t="str">
        <f>IF(Data_Power_app[[#This Row],[LAMINATION MACHINE (PLAN)]]="","",IF(Data_Power_app[[#This Row],[LAMINATION MACHINE (REALTIME)]]="","",RIGHT(Data_Power_app[[#This Row],[LAMINATION MACHINE (REALTIME)]],1)=RIGHT(Data_Power_app[[#This Row],[LAMINATION MACHINE (PLAN)]],1)))</f>
        <v/>
      </c>
    </row>
    <row r="2023" spans="1:60" x14ac:dyDescent="0.25">
      <c r="A2023" s="27">
        <v>7936</v>
      </c>
      <c r="B2023" s="30" t="s">
        <v>1097</v>
      </c>
      <c r="C2023" s="30" t="s">
        <v>1098</v>
      </c>
      <c r="D2023" s="30" t="s">
        <v>86</v>
      </c>
      <c r="E2023" s="30" t="s">
        <v>176</v>
      </c>
      <c r="F2023" s="30" t="s">
        <v>59</v>
      </c>
      <c r="G2023" s="30">
        <v>4159</v>
      </c>
      <c r="H2023" s="4">
        <v>45813</v>
      </c>
      <c r="I2023" s="30">
        <v>45798</v>
      </c>
      <c r="J2023" s="4">
        <v>45798</v>
      </c>
      <c r="K2023" s="4">
        <v>45814</v>
      </c>
      <c r="L2023" s="4"/>
      <c r="M2023" s="4">
        <v>45815</v>
      </c>
      <c r="N2023" s="4"/>
      <c r="O2023" s="4" t="s">
        <v>60</v>
      </c>
      <c r="P2023" s="4" t="s">
        <v>60</v>
      </c>
      <c r="Q2023" s="4" t="s">
        <v>60</v>
      </c>
      <c r="R2023" s="4" t="s">
        <v>60</v>
      </c>
      <c r="S2023" s="4" t="s">
        <v>60</v>
      </c>
      <c r="T2023" s="4">
        <v>45815</v>
      </c>
      <c r="U2023" s="4"/>
      <c r="V2023" s="4"/>
      <c r="W2023" s="4">
        <v>45817</v>
      </c>
      <c r="X2023" s="4"/>
      <c r="Y2023" s="4" t="s">
        <v>60</v>
      </c>
      <c r="Z2023" s="4">
        <v>45817</v>
      </c>
      <c r="AA2023" s="4"/>
      <c r="AB2023" s="4" t="s">
        <v>60</v>
      </c>
      <c r="AC2023" s="4">
        <v>45818</v>
      </c>
      <c r="AD2023" s="4">
        <v>45818</v>
      </c>
      <c r="AE2023" s="4" t="s">
        <v>2976</v>
      </c>
      <c r="AF2023" s="4"/>
      <c r="AG2023" s="30" t="s">
        <v>126</v>
      </c>
      <c r="AH2023" s="30" t="s">
        <v>494</v>
      </c>
      <c r="AI2023" s="30" t="s">
        <v>1099</v>
      </c>
      <c r="AJ2023" s="30" t="s">
        <v>186</v>
      </c>
      <c r="AK2023" s="30" t="s">
        <v>100</v>
      </c>
      <c r="AL2023" s="30" t="s">
        <v>496</v>
      </c>
      <c r="AM2023" s="30" t="s">
        <v>497</v>
      </c>
      <c r="AN2023" s="30">
        <v>140.76215999999999</v>
      </c>
      <c r="AO2023" s="30" t="s">
        <v>68</v>
      </c>
      <c r="AP2023" s="30"/>
      <c r="AQ2023" s="30"/>
      <c r="AR2023" s="30" t="s">
        <v>68</v>
      </c>
      <c r="AS2023" s="30"/>
      <c r="AT2023" s="30"/>
      <c r="AU2023" s="30" t="s">
        <v>1100</v>
      </c>
      <c r="AV2023" s="30" t="s">
        <v>1101</v>
      </c>
      <c r="AW2023" s="30">
        <v>307.83013</v>
      </c>
      <c r="AX2023" s="30" t="s">
        <v>1102</v>
      </c>
      <c r="AY2023" s="30" t="s">
        <v>1103</v>
      </c>
      <c r="AZ2023" s="3">
        <v>4159</v>
      </c>
      <c r="BA2023" s="30" t="s">
        <v>60</v>
      </c>
      <c r="BB2023" s="30">
        <v>4159</v>
      </c>
      <c r="BC2023" s="30" t="s">
        <v>60</v>
      </c>
      <c r="BD2023" s="30" t="s">
        <v>60</v>
      </c>
      <c r="BE2023" s="30" t="s">
        <v>60</v>
      </c>
      <c r="BF2023" s="35" t="str">
        <f>IFERROR(VLOOKUP(Data_Power_app[[#This Row],[PRO ODER]],'Result'!A:C,3,0),"")</f>
        <v>LAMINATION 5</v>
      </c>
      <c r="BG2023" s="14" t="str">
        <f>IFERROR(VLOOKUP(Data_Power_app[[#This Row],[PRO ODER]]&amp;"LAM_IN",'Real Time'!A:E,4,0),"")</f>
        <v/>
      </c>
      <c r="BH2023" s="37" t="str">
        <f>IF(Data_Power_app[[#This Row],[LAMINATION MACHINE (PLAN)]]="","",IF(Data_Power_app[[#This Row],[LAMINATION MACHINE (REALTIME)]]="","",RIGHT(Data_Power_app[[#This Row],[LAMINATION MACHINE (REALTIME)]],1)=RIGHT(Data_Power_app[[#This Row],[LAMINATION MACHINE (PLAN)]],1)))</f>
        <v/>
      </c>
    </row>
    <row r="2024" spans="1:60" x14ac:dyDescent="0.25">
      <c r="A2024" s="27">
        <v>10703</v>
      </c>
      <c r="B2024" s="30" t="s">
        <v>11967</v>
      </c>
      <c r="C2024" s="30" t="s">
        <v>11968</v>
      </c>
      <c r="D2024" s="30" t="s">
        <v>300</v>
      </c>
      <c r="E2024" s="30" t="s">
        <v>301</v>
      </c>
      <c r="F2024" s="30" t="s">
        <v>59</v>
      </c>
      <c r="G2024" s="30">
        <v>100</v>
      </c>
      <c r="H2024" s="4" t="s">
        <v>60</v>
      </c>
      <c r="I2024" s="30">
        <v>45811</v>
      </c>
      <c r="J2024" s="4" t="s">
        <v>60</v>
      </c>
      <c r="K2024" s="4" t="s">
        <v>60</v>
      </c>
      <c r="L2024" s="4"/>
      <c r="M2024" s="4" t="s">
        <v>60</v>
      </c>
      <c r="N2024" s="4"/>
      <c r="O2024" s="4" t="s">
        <v>60</v>
      </c>
      <c r="P2024" s="4" t="s">
        <v>60</v>
      </c>
      <c r="Q2024" s="4" t="s">
        <v>60</v>
      </c>
      <c r="R2024" s="4" t="s">
        <v>60</v>
      </c>
      <c r="S2024" s="4" t="s">
        <v>60</v>
      </c>
      <c r="T2024" s="4" t="s">
        <v>60</v>
      </c>
      <c r="U2024" s="4"/>
      <c r="V2024" s="4"/>
      <c r="W2024" s="4"/>
      <c r="X2024" s="4"/>
      <c r="Y2024" s="4" t="s">
        <v>60</v>
      </c>
      <c r="Z2024" s="4" t="s">
        <v>60</v>
      </c>
      <c r="AA2024" s="4"/>
      <c r="AB2024" s="4" t="s">
        <v>60</v>
      </c>
      <c r="AC2024" s="4" t="s">
        <v>60</v>
      </c>
      <c r="AD2024" s="4"/>
      <c r="AE2024" s="4" t="s">
        <v>2976</v>
      </c>
      <c r="AF2024" s="4"/>
      <c r="AG2024" s="30" t="s">
        <v>126</v>
      </c>
      <c r="AH2024" s="30" t="s">
        <v>302</v>
      </c>
      <c r="AI2024" s="30" t="s">
        <v>2823</v>
      </c>
      <c r="AJ2024" s="30" t="s">
        <v>303</v>
      </c>
      <c r="AK2024" s="30" t="s">
        <v>65</v>
      </c>
      <c r="AL2024" s="30" t="s">
        <v>304</v>
      </c>
      <c r="AM2024" s="30" t="s">
        <v>305</v>
      </c>
      <c r="AN2024" s="30">
        <v>2.04</v>
      </c>
      <c r="AO2024" s="30" t="s">
        <v>68</v>
      </c>
      <c r="AP2024" s="30"/>
      <c r="AQ2024" s="30"/>
      <c r="AR2024" s="30" t="s">
        <v>68</v>
      </c>
      <c r="AS2024" s="30"/>
      <c r="AT2024" s="30"/>
      <c r="AU2024" s="30" t="s">
        <v>611</v>
      </c>
      <c r="AV2024" s="30" t="s">
        <v>612</v>
      </c>
      <c r="AW2024" s="30">
        <v>7.5847199999999999</v>
      </c>
      <c r="AX2024" s="30" t="s">
        <v>2824</v>
      </c>
      <c r="AY2024" s="30" t="s">
        <v>2825</v>
      </c>
      <c r="AZ2024" s="3">
        <v>100</v>
      </c>
      <c r="BA2024" s="30" t="s">
        <v>60</v>
      </c>
      <c r="BB2024" s="30">
        <v>100</v>
      </c>
      <c r="BC2024" s="30" t="s">
        <v>60</v>
      </c>
      <c r="BD2024" s="30" t="s">
        <v>60</v>
      </c>
      <c r="BE2024" s="30" t="s">
        <v>60</v>
      </c>
      <c r="BF2024" s="35" t="str">
        <f>IFERROR(VLOOKUP(Data_Power_app[[#This Row],[PRO ODER]],'Result'!A:C,3,0),"")</f>
        <v>LAMINATION 1</v>
      </c>
      <c r="BG2024" s="14" t="str">
        <f>IFERROR(VLOOKUP(Data_Power_app[[#This Row],[PRO ODER]]&amp;"LAM_IN",'Real Time'!A:E,4,0),"")</f>
        <v/>
      </c>
      <c r="BH2024" s="37" t="str">
        <f>IF(Data_Power_app[[#This Row],[LAMINATION MACHINE (PLAN)]]="","",IF(Data_Power_app[[#This Row],[LAMINATION MACHINE (REALTIME)]]="","",RIGHT(Data_Power_app[[#This Row],[LAMINATION MACHINE (REALTIME)]],1)=RIGHT(Data_Power_app[[#This Row],[LAMINATION MACHINE (PLAN)]],1)))</f>
        <v/>
      </c>
    </row>
    <row r="2025" spans="1:60" x14ac:dyDescent="0.25">
      <c r="A2025" s="27">
        <v>10710</v>
      </c>
      <c r="B2025" s="30" t="s">
        <v>11969</v>
      </c>
      <c r="C2025" s="30" t="s">
        <v>11970</v>
      </c>
      <c r="D2025" s="30" t="s">
        <v>86</v>
      </c>
      <c r="E2025" s="30" t="s">
        <v>176</v>
      </c>
      <c r="F2025" s="30" t="s">
        <v>72</v>
      </c>
      <c r="G2025" s="30">
        <v>176</v>
      </c>
      <c r="H2025" s="4" t="s">
        <v>60</v>
      </c>
      <c r="I2025" s="30">
        <v>45811</v>
      </c>
      <c r="J2025" s="4" t="s">
        <v>60</v>
      </c>
      <c r="K2025" s="4" t="s">
        <v>60</v>
      </c>
      <c r="L2025" s="4"/>
      <c r="M2025" s="4" t="s">
        <v>60</v>
      </c>
      <c r="N2025" s="4"/>
      <c r="O2025" s="4" t="s">
        <v>60</v>
      </c>
      <c r="P2025" s="4" t="s">
        <v>60</v>
      </c>
      <c r="Q2025" s="4" t="s">
        <v>60</v>
      </c>
      <c r="R2025" s="4" t="s">
        <v>60</v>
      </c>
      <c r="S2025" s="4" t="s">
        <v>60</v>
      </c>
      <c r="T2025" s="4" t="s">
        <v>60</v>
      </c>
      <c r="U2025" s="4"/>
      <c r="V2025" s="4"/>
      <c r="W2025" s="4"/>
      <c r="X2025" s="4"/>
      <c r="Y2025" s="4" t="s">
        <v>60</v>
      </c>
      <c r="Z2025" s="4" t="s">
        <v>60</v>
      </c>
      <c r="AA2025" s="4"/>
      <c r="AB2025" s="4" t="s">
        <v>60</v>
      </c>
      <c r="AC2025" s="4" t="s">
        <v>60</v>
      </c>
      <c r="AD2025" s="4"/>
      <c r="AE2025" s="4" t="s">
        <v>2976</v>
      </c>
      <c r="AF2025" s="4"/>
      <c r="AG2025" s="30" t="s">
        <v>126</v>
      </c>
      <c r="AH2025" s="30" t="s">
        <v>386</v>
      </c>
      <c r="AI2025" s="30" t="s">
        <v>12203</v>
      </c>
      <c r="AJ2025" s="30" t="s">
        <v>74</v>
      </c>
      <c r="AK2025" s="30" t="s">
        <v>100</v>
      </c>
      <c r="AL2025" s="30" t="s">
        <v>353</v>
      </c>
      <c r="AM2025" s="30" t="s">
        <v>354</v>
      </c>
      <c r="AN2025" s="30">
        <v>4.4807800000000002</v>
      </c>
      <c r="AO2025" s="30" t="s">
        <v>68</v>
      </c>
      <c r="AP2025" s="30"/>
      <c r="AQ2025" s="30"/>
      <c r="AR2025" s="30" t="s">
        <v>68</v>
      </c>
      <c r="AS2025" s="30"/>
      <c r="AT2025" s="30"/>
      <c r="AU2025" s="30" t="s">
        <v>584</v>
      </c>
      <c r="AV2025" s="30" t="s">
        <v>585</v>
      </c>
      <c r="AW2025" s="30">
        <v>9.7990700000000004</v>
      </c>
      <c r="AX2025" s="30" t="s">
        <v>12204</v>
      </c>
      <c r="AY2025" s="30" t="s">
        <v>12205</v>
      </c>
      <c r="AZ2025" s="3">
        <v>176</v>
      </c>
      <c r="BA2025" s="30" t="s">
        <v>228</v>
      </c>
      <c r="BB2025" s="30">
        <v>176</v>
      </c>
      <c r="BC2025" s="30" t="s">
        <v>60</v>
      </c>
      <c r="BD2025" s="30" t="s">
        <v>60</v>
      </c>
      <c r="BE2025" s="30" t="s">
        <v>387</v>
      </c>
      <c r="BF2025" s="35" t="str">
        <f>IFERROR(VLOOKUP(Data_Power_app[[#This Row],[PRO ODER]],'Result'!A:C,3,0),"")</f>
        <v>LAMINATION 3</v>
      </c>
      <c r="BG2025" s="14" t="str">
        <f>IFERROR(VLOOKUP(Data_Power_app[[#This Row],[PRO ODER]]&amp;"LAM_IN",'Real Time'!A:E,4,0),"")</f>
        <v/>
      </c>
      <c r="BH2025" s="37" t="str">
        <f>IF(Data_Power_app[[#This Row],[LAMINATION MACHINE (PLAN)]]="","",IF(Data_Power_app[[#This Row],[LAMINATION MACHINE (REALTIME)]]="","",RIGHT(Data_Power_app[[#This Row],[LAMINATION MACHINE (REALTIME)]],1)=RIGHT(Data_Power_app[[#This Row],[LAMINATION MACHINE (PLAN)]],1)))</f>
        <v/>
      </c>
    </row>
    <row r="2026" spans="1:60" x14ac:dyDescent="0.25">
      <c r="A2026" s="27">
        <v>10711</v>
      </c>
      <c r="B2026" s="30" t="s">
        <v>11971</v>
      </c>
      <c r="C2026" s="30" t="s">
        <v>11972</v>
      </c>
      <c r="D2026" s="30" t="s">
        <v>86</v>
      </c>
      <c r="E2026" s="30" t="s">
        <v>176</v>
      </c>
      <c r="F2026" s="30" t="s">
        <v>59</v>
      </c>
      <c r="G2026" s="30">
        <v>58</v>
      </c>
      <c r="H2026" s="4" t="s">
        <v>60</v>
      </c>
      <c r="I2026" s="30">
        <v>45811</v>
      </c>
      <c r="J2026" s="4" t="s">
        <v>60</v>
      </c>
      <c r="K2026" s="4" t="s">
        <v>60</v>
      </c>
      <c r="L2026" s="4"/>
      <c r="M2026" s="4" t="s">
        <v>60</v>
      </c>
      <c r="N2026" s="4"/>
      <c r="O2026" s="4" t="s">
        <v>60</v>
      </c>
      <c r="P2026" s="4" t="s">
        <v>60</v>
      </c>
      <c r="Q2026" s="4" t="s">
        <v>60</v>
      </c>
      <c r="R2026" s="4" t="s">
        <v>60</v>
      </c>
      <c r="S2026" s="4" t="s">
        <v>60</v>
      </c>
      <c r="T2026" s="4" t="s">
        <v>60</v>
      </c>
      <c r="U2026" s="4"/>
      <c r="V2026" s="4"/>
      <c r="W2026" s="4"/>
      <c r="X2026" s="4"/>
      <c r="Y2026" s="4" t="s">
        <v>60</v>
      </c>
      <c r="Z2026" s="4" t="s">
        <v>60</v>
      </c>
      <c r="AA2026" s="4"/>
      <c r="AB2026" s="4" t="s">
        <v>60</v>
      </c>
      <c r="AC2026" s="4" t="s">
        <v>60</v>
      </c>
      <c r="AD2026" s="4"/>
      <c r="AE2026" s="4" t="s">
        <v>2976</v>
      </c>
      <c r="AF2026" s="4"/>
      <c r="AG2026" s="30" t="s">
        <v>126</v>
      </c>
      <c r="AH2026" s="30" t="s">
        <v>296</v>
      </c>
      <c r="AI2026" s="30" t="s">
        <v>3872</v>
      </c>
      <c r="AJ2026" s="30" t="s">
        <v>210</v>
      </c>
      <c r="AK2026" s="30" t="s">
        <v>100</v>
      </c>
      <c r="AL2026" s="30" t="s">
        <v>783</v>
      </c>
      <c r="AM2026" s="30" t="s">
        <v>784</v>
      </c>
      <c r="AN2026" s="30">
        <v>2.0783800000000001</v>
      </c>
      <c r="AO2026" s="30" t="s">
        <v>68</v>
      </c>
      <c r="AP2026" s="30"/>
      <c r="AQ2026" s="30"/>
      <c r="AR2026" s="30" t="s">
        <v>68</v>
      </c>
      <c r="AS2026" s="30"/>
      <c r="AT2026" s="30"/>
      <c r="AU2026" s="30" t="s">
        <v>274</v>
      </c>
      <c r="AV2026" s="30" t="s">
        <v>275</v>
      </c>
      <c r="AW2026" s="30">
        <v>4.54528</v>
      </c>
      <c r="AX2026" s="30" t="s">
        <v>6330</v>
      </c>
      <c r="AY2026" s="30" t="s">
        <v>6331</v>
      </c>
      <c r="AZ2026" s="3">
        <v>21.5</v>
      </c>
      <c r="BA2026" s="30" t="s">
        <v>60</v>
      </c>
      <c r="BB2026" s="30">
        <v>58</v>
      </c>
      <c r="BC2026" s="30" t="s">
        <v>60</v>
      </c>
      <c r="BD2026" s="30" t="s">
        <v>60</v>
      </c>
      <c r="BE2026" s="30" t="s">
        <v>60</v>
      </c>
      <c r="BF2026" s="35" t="str">
        <f>IFERROR(VLOOKUP(Data_Power_app[[#This Row],[PRO ODER]],'Result'!A:C,3,0),"")</f>
        <v>LAMINATION 5</v>
      </c>
      <c r="BG2026" s="14" t="str">
        <f>IFERROR(VLOOKUP(Data_Power_app[[#This Row],[PRO ODER]]&amp;"LAM_IN",'Real Time'!A:E,4,0),"")</f>
        <v/>
      </c>
      <c r="BH2026" s="37" t="str">
        <f>IF(Data_Power_app[[#This Row],[LAMINATION MACHINE (PLAN)]]="","",IF(Data_Power_app[[#This Row],[LAMINATION MACHINE (REALTIME)]]="","",RIGHT(Data_Power_app[[#This Row],[LAMINATION MACHINE (REALTIME)]],1)=RIGHT(Data_Power_app[[#This Row],[LAMINATION MACHINE (PLAN)]],1)))</f>
        <v/>
      </c>
    </row>
    <row r="2027" spans="1:60" x14ac:dyDescent="0.25">
      <c r="A2027" s="27">
        <v>10712</v>
      </c>
      <c r="B2027" s="30" t="s">
        <v>11973</v>
      </c>
      <c r="C2027" s="30" t="s">
        <v>11974</v>
      </c>
      <c r="D2027" s="30" t="s">
        <v>86</v>
      </c>
      <c r="E2027" s="30" t="s">
        <v>176</v>
      </c>
      <c r="F2027" s="30" t="s">
        <v>59</v>
      </c>
      <c r="G2027" s="30">
        <v>51</v>
      </c>
      <c r="H2027" s="4" t="s">
        <v>60</v>
      </c>
      <c r="I2027" s="30">
        <v>45811</v>
      </c>
      <c r="J2027" s="4" t="s">
        <v>60</v>
      </c>
      <c r="K2027" s="4" t="s">
        <v>60</v>
      </c>
      <c r="L2027" s="4"/>
      <c r="M2027" s="4" t="s">
        <v>60</v>
      </c>
      <c r="N2027" s="4"/>
      <c r="O2027" s="4" t="s">
        <v>60</v>
      </c>
      <c r="P2027" s="4" t="s">
        <v>60</v>
      </c>
      <c r="Q2027" s="4" t="s">
        <v>60</v>
      </c>
      <c r="R2027" s="4" t="s">
        <v>60</v>
      </c>
      <c r="S2027" s="4" t="s">
        <v>60</v>
      </c>
      <c r="T2027" s="4" t="s">
        <v>60</v>
      </c>
      <c r="U2027" s="4"/>
      <c r="V2027" s="4"/>
      <c r="W2027" s="4"/>
      <c r="X2027" s="4"/>
      <c r="Y2027" s="4" t="s">
        <v>60</v>
      </c>
      <c r="Z2027" s="4" t="s">
        <v>60</v>
      </c>
      <c r="AA2027" s="4"/>
      <c r="AB2027" s="4" t="s">
        <v>60</v>
      </c>
      <c r="AC2027" s="4" t="s">
        <v>60</v>
      </c>
      <c r="AD2027" s="4"/>
      <c r="AE2027" s="4" t="s">
        <v>2976</v>
      </c>
      <c r="AF2027" s="4"/>
      <c r="AG2027" s="30" t="s">
        <v>126</v>
      </c>
      <c r="AH2027" s="30" t="s">
        <v>296</v>
      </c>
      <c r="AI2027" s="30" t="s">
        <v>11282</v>
      </c>
      <c r="AJ2027" s="30" t="s">
        <v>210</v>
      </c>
      <c r="AK2027" s="30" t="s">
        <v>100</v>
      </c>
      <c r="AL2027" s="30" t="s">
        <v>783</v>
      </c>
      <c r="AM2027" s="30" t="s">
        <v>784</v>
      </c>
      <c r="AN2027" s="30">
        <v>1.8372999999999999</v>
      </c>
      <c r="AO2027" s="30" t="s">
        <v>68</v>
      </c>
      <c r="AP2027" s="30"/>
      <c r="AQ2027" s="30"/>
      <c r="AR2027" s="30" t="s">
        <v>68</v>
      </c>
      <c r="AS2027" s="30"/>
      <c r="AT2027" s="30"/>
      <c r="AU2027" s="30" t="s">
        <v>11224</v>
      </c>
      <c r="AV2027" s="30" t="s">
        <v>11225</v>
      </c>
      <c r="AW2027" s="30">
        <v>4.0180400000000001</v>
      </c>
      <c r="AX2027" s="30" t="s">
        <v>11283</v>
      </c>
      <c r="AY2027" s="30" t="s">
        <v>11284</v>
      </c>
      <c r="AZ2027" s="3">
        <v>18.5</v>
      </c>
      <c r="BA2027" s="30" t="s">
        <v>60</v>
      </c>
      <c r="BB2027" s="30">
        <v>51</v>
      </c>
      <c r="BC2027" s="30" t="s">
        <v>60</v>
      </c>
      <c r="BD2027" s="30" t="s">
        <v>60</v>
      </c>
      <c r="BE2027" s="30" t="s">
        <v>60</v>
      </c>
      <c r="BF2027" s="35" t="str">
        <f>IFERROR(VLOOKUP(Data_Power_app[[#This Row],[PRO ODER]],'Result'!A:C,3,0),"")</f>
        <v>LAMINATION 5</v>
      </c>
      <c r="BG2027" s="14" t="str">
        <f>IFERROR(VLOOKUP(Data_Power_app[[#This Row],[PRO ODER]]&amp;"LAM_IN",'Real Time'!A:E,4,0),"")</f>
        <v/>
      </c>
      <c r="BH2027" s="37" t="str">
        <f>IF(Data_Power_app[[#This Row],[LAMINATION MACHINE (PLAN)]]="","",IF(Data_Power_app[[#This Row],[LAMINATION MACHINE (REALTIME)]]="","",RIGHT(Data_Power_app[[#This Row],[LAMINATION MACHINE (REALTIME)]],1)=RIGHT(Data_Power_app[[#This Row],[LAMINATION MACHINE (PLAN)]],1)))</f>
        <v/>
      </c>
    </row>
    <row r="2028" spans="1:60" x14ac:dyDescent="0.25">
      <c r="A2028" s="27">
        <v>10713</v>
      </c>
      <c r="B2028" s="30" t="s">
        <v>11975</v>
      </c>
      <c r="C2028" s="30" t="s">
        <v>11976</v>
      </c>
      <c r="D2028" s="30" t="s">
        <v>86</v>
      </c>
      <c r="E2028" s="30" t="s">
        <v>176</v>
      </c>
      <c r="F2028" s="30" t="s">
        <v>72</v>
      </c>
      <c r="G2028" s="30">
        <v>4</v>
      </c>
      <c r="H2028" s="4" t="s">
        <v>60</v>
      </c>
      <c r="I2028" s="30">
        <v>45811</v>
      </c>
      <c r="J2028" s="4" t="s">
        <v>60</v>
      </c>
      <c r="K2028" s="4" t="s">
        <v>60</v>
      </c>
      <c r="L2028" s="4"/>
      <c r="M2028" s="4" t="s">
        <v>60</v>
      </c>
      <c r="N2028" s="4"/>
      <c r="O2028" s="4" t="s">
        <v>60</v>
      </c>
      <c r="P2028" s="4" t="s">
        <v>60</v>
      </c>
      <c r="Q2028" s="4" t="s">
        <v>60</v>
      </c>
      <c r="R2028" s="4" t="s">
        <v>60</v>
      </c>
      <c r="S2028" s="4" t="s">
        <v>60</v>
      </c>
      <c r="T2028" s="4" t="s">
        <v>60</v>
      </c>
      <c r="U2028" s="4"/>
      <c r="V2028" s="4"/>
      <c r="W2028" s="4"/>
      <c r="X2028" s="4"/>
      <c r="Y2028" s="4" t="s">
        <v>60</v>
      </c>
      <c r="Z2028" s="4" t="s">
        <v>60</v>
      </c>
      <c r="AA2028" s="4"/>
      <c r="AB2028" s="4" t="s">
        <v>60</v>
      </c>
      <c r="AC2028" s="4" t="s">
        <v>60</v>
      </c>
      <c r="AD2028" s="4"/>
      <c r="AE2028" s="4" t="s">
        <v>2976</v>
      </c>
      <c r="AF2028" s="4"/>
      <c r="AG2028" s="30" t="s">
        <v>126</v>
      </c>
      <c r="AH2028" s="30" t="s">
        <v>386</v>
      </c>
      <c r="AI2028" s="30" t="s">
        <v>3766</v>
      </c>
      <c r="AJ2028" s="30" t="s">
        <v>74</v>
      </c>
      <c r="AK2028" s="30" t="s">
        <v>65</v>
      </c>
      <c r="AL2028" s="30" t="s">
        <v>353</v>
      </c>
      <c r="AM2028" s="30" t="s">
        <v>354</v>
      </c>
      <c r="AN2028" s="30">
        <v>7.9229999999999995E-2</v>
      </c>
      <c r="AO2028" s="30" t="s">
        <v>68</v>
      </c>
      <c r="AP2028" s="30"/>
      <c r="AQ2028" s="30"/>
      <c r="AR2028" s="30" t="s">
        <v>68</v>
      </c>
      <c r="AS2028" s="30"/>
      <c r="AT2028" s="30"/>
      <c r="AU2028" s="30" t="s">
        <v>3767</v>
      </c>
      <c r="AV2028" s="30" t="s">
        <v>3768</v>
      </c>
      <c r="AW2028" s="30">
        <v>0.17329</v>
      </c>
      <c r="AX2028" s="30" t="s">
        <v>1028</v>
      </c>
      <c r="AY2028" s="30" t="s">
        <v>1029</v>
      </c>
      <c r="AZ2028" s="3">
        <v>4</v>
      </c>
      <c r="BA2028" s="30" t="s">
        <v>228</v>
      </c>
      <c r="BB2028" s="30">
        <v>4</v>
      </c>
      <c r="BC2028" s="30" t="s">
        <v>60</v>
      </c>
      <c r="BD2028" s="30" t="s">
        <v>60</v>
      </c>
      <c r="BE2028" s="30" t="s">
        <v>387</v>
      </c>
      <c r="BF2028" s="35" t="str">
        <f>IFERROR(VLOOKUP(Data_Power_app[[#This Row],[PRO ODER]],'Result'!A:C,3,0),"")</f>
        <v>LAMINATION 3</v>
      </c>
      <c r="BG2028" s="14" t="str">
        <f>IFERROR(VLOOKUP(Data_Power_app[[#This Row],[PRO ODER]]&amp;"LAM_IN",'Real Time'!A:E,4,0),"")</f>
        <v/>
      </c>
      <c r="BH2028" s="37" t="str">
        <f>IF(Data_Power_app[[#This Row],[LAMINATION MACHINE (PLAN)]]="","",IF(Data_Power_app[[#This Row],[LAMINATION MACHINE (REALTIME)]]="","",RIGHT(Data_Power_app[[#This Row],[LAMINATION MACHINE (REALTIME)]],1)=RIGHT(Data_Power_app[[#This Row],[LAMINATION MACHINE (PLAN)]],1)))</f>
        <v/>
      </c>
    </row>
    <row r="2029" spans="1:60" x14ac:dyDescent="0.25">
      <c r="A2029" s="27">
        <v>10714</v>
      </c>
      <c r="B2029" s="30" t="s">
        <v>11977</v>
      </c>
      <c r="C2029" s="30" t="s">
        <v>11978</v>
      </c>
      <c r="D2029" s="30" t="s">
        <v>86</v>
      </c>
      <c r="E2029" s="30" t="s">
        <v>176</v>
      </c>
      <c r="F2029" s="30" t="s">
        <v>72</v>
      </c>
      <c r="G2029" s="30">
        <v>63</v>
      </c>
      <c r="H2029" s="4" t="s">
        <v>60</v>
      </c>
      <c r="I2029" s="30">
        <v>45811</v>
      </c>
      <c r="J2029" s="4" t="s">
        <v>60</v>
      </c>
      <c r="K2029" s="4" t="s">
        <v>60</v>
      </c>
      <c r="L2029" s="4"/>
      <c r="M2029" s="4" t="s">
        <v>60</v>
      </c>
      <c r="N2029" s="4"/>
      <c r="O2029" s="4" t="s">
        <v>60</v>
      </c>
      <c r="P2029" s="4" t="s">
        <v>60</v>
      </c>
      <c r="Q2029" s="4" t="s">
        <v>60</v>
      </c>
      <c r="R2029" s="4" t="s">
        <v>60</v>
      </c>
      <c r="S2029" s="4" t="s">
        <v>60</v>
      </c>
      <c r="T2029" s="4" t="s">
        <v>60</v>
      </c>
      <c r="U2029" s="4"/>
      <c r="V2029" s="4"/>
      <c r="W2029" s="4"/>
      <c r="X2029" s="4"/>
      <c r="Y2029" s="4" t="s">
        <v>60</v>
      </c>
      <c r="Z2029" s="4" t="s">
        <v>60</v>
      </c>
      <c r="AA2029" s="4"/>
      <c r="AB2029" s="4" t="s">
        <v>60</v>
      </c>
      <c r="AC2029" s="4" t="s">
        <v>60</v>
      </c>
      <c r="AD2029" s="4"/>
      <c r="AE2029" s="4" t="s">
        <v>2976</v>
      </c>
      <c r="AF2029" s="4"/>
      <c r="AG2029" s="30" t="s">
        <v>126</v>
      </c>
      <c r="AH2029" s="30" t="s">
        <v>386</v>
      </c>
      <c r="AI2029" s="30" t="s">
        <v>12206</v>
      </c>
      <c r="AJ2029" s="30" t="s">
        <v>74</v>
      </c>
      <c r="AK2029" s="30" t="s">
        <v>65</v>
      </c>
      <c r="AL2029" s="30" t="s">
        <v>353</v>
      </c>
      <c r="AM2029" s="30" t="s">
        <v>354</v>
      </c>
      <c r="AN2029" s="30">
        <v>1.31728</v>
      </c>
      <c r="AO2029" s="30" t="s">
        <v>68</v>
      </c>
      <c r="AP2029" s="30"/>
      <c r="AQ2029" s="30"/>
      <c r="AR2029" s="30" t="s">
        <v>68</v>
      </c>
      <c r="AS2029" s="30"/>
      <c r="AT2029" s="30"/>
      <c r="AU2029" s="30" t="s">
        <v>11200</v>
      </c>
      <c r="AV2029" s="30" t="s">
        <v>11201</v>
      </c>
      <c r="AW2029" s="30">
        <v>2.88097</v>
      </c>
      <c r="AX2029" s="30" t="s">
        <v>2525</v>
      </c>
      <c r="AY2029" s="30" t="s">
        <v>2526</v>
      </c>
      <c r="AZ2029" s="3">
        <v>63</v>
      </c>
      <c r="BA2029" s="30" t="s">
        <v>228</v>
      </c>
      <c r="BB2029" s="30">
        <v>63</v>
      </c>
      <c r="BC2029" s="30" t="s">
        <v>60</v>
      </c>
      <c r="BD2029" s="30" t="s">
        <v>60</v>
      </c>
      <c r="BE2029" s="30" t="s">
        <v>387</v>
      </c>
      <c r="BF2029" s="35" t="str">
        <f>IFERROR(VLOOKUP(Data_Power_app[[#This Row],[PRO ODER]],'Result'!A:C,3,0),"")</f>
        <v>LAMINATION 3</v>
      </c>
      <c r="BG2029" s="14" t="str">
        <f>IFERROR(VLOOKUP(Data_Power_app[[#This Row],[PRO ODER]]&amp;"LAM_IN",'Real Time'!A:E,4,0),"")</f>
        <v/>
      </c>
      <c r="BH2029" s="37" t="str">
        <f>IF(Data_Power_app[[#This Row],[LAMINATION MACHINE (PLAN)]]="","",IF(Data_Power_app[[#This Row],[LAMINATION MACHINE (REALTIME)]]="","",RIGHT(Data_Power_app[[#This Row],[LAMINATION MACHINE (REALTIME)]],1)=RIGHT(Data_Power_app[[#This Row],[LAMINATION MACHINE (PLAN)]],1)))</f>
        <v/>
      </c>
    </row>
    <row r="2030" spans="1:60" x14ac:dyDescent="0.25">
      <c r="A2030" s="27">
        <v>10715</v>
      </c>
      <c r="B2030" s="30" t="s">
        <v>11979</v>
      </c>
      <c r="C2030" s="30" t="s">
        <v>11980</v>
      </c>
      <c r="D2030" s="30" t="s">
        <v>86</v>
      </c>
      <c r="E2030" s="30" t="s">
        <v>176</v>
      </c>
      <c r="F2030" s="30" t="s">
        <v>72</v>
      </c>
      <c r="G2030" s="30">
        <v>32</v>
      </c>
      <c r="H2030" s="4" t="s">
        <v>60</v>
      </c>
      <c r="I2030" s="30">
        <v>45811</v>
      </c>
      <c r="J2030" s="4" t="s">
        <v>60</v>
      </c>
      <c r="K2030" s="4" t="s">
        <v>60</v>
      </c>
      <c r="L2030" s="4"/>
      <c r="M2030" s="4" t="s">
        <v>60</v>
      </c>
      <c r="N2030" s="4"/>
      <c r="O2030" s="4" t="s">
        <v>60</v>
      </c>
      <c r="P2030" s="4" t="s">
        <v>60</v>
      </c>
      <c r="Q2030" s="4" t="s">
        <v>60</v>
      </c>
      <c r="R2030" s="4" t="s">
        <v>60</v>
      </c>
      <c r="S2030" s="4" t="s">
        <v>60</v>
      </c>
      <c r="T2030" s="4" t="s">
        <v>60</v>
      </c>
      <c r="U2030" s="4"/>
      <c r="V2030" s="4"/>
      <c r="W2030" s="4"/>
      <c r="X2030" s="4"/>
      <c r="Y2030" s="4" t="s">
        <v>60</v>
      </c>
      <c r="Z2030" s="4" t="s">
        <v>60</v>
      </c>
      <c r="AA2030" s="4"/>
      <c r="AB2030" s="4" t="s">
        <v>60</v>
      </c>
      <c r="AC2030" s="4" t="s">
        <v>60</v>
      </c>
      <c r="AD2030" s="4"/>
      <c r="AE2030" s="4" t="s">
        <v>2976</v>
      </c>
      <c r="AF2030" s="4"/>
      <c r="AG2030" s="30" t="s">
        <v>126</v>
      </c>
      <c r="AH2030" s="30" t="s">
        <v>386</v>
      </c>
      <c r="AI2030" s="30" t="s">
        <v>12207</v>
      </c>
      <c r="AJ2030" s="30" t="s">
        <v>74</v>
      </c>
      <c r="AK2030" s="30" t="s">
        <v>65</v>
      </c>
      <c r="AL2030" s="30" t="s">
        <v>353</v>
      </c>
      <c r="AM2030" s="30" t="s">
        <v>354</v>
      </c>
      <c r="AN2030" s="30">
        <v>0.70457999999999998</v>
      </c>
      <c r="AO2030" s="30" t="s">
        <v>68</v>
      </c>
      <c r="AP2030" s="30"/>
      <c r="AQ2030" s="30"/>
      <c r="AR2030" s="30" t="s">
        <v>68</v>
      </c>
      <c r="AS2030" s="30"/>
      <c r="AT2030" s="30"/>
      <c r="AU2030" s="30" t="s">
        <v>274</v>
      </c>
      <c r="AV2030" s="30" t="s">
        <v>275</v>
      </c>
      <c r="AW2030" s="30">
        <v>1.5408900000000001</v>
      </c>
      <c r="AX2030" s="30" t="s">
        <v>12208</v>
      </c>
      <c r="AY2030" s="30" t="s">
        <v>12209</v>
      </c>
      <c r="AZ2030" s="3">
        <v>32</v>
      </c>
      <c r="BA2030" s="30" t="s">
        <v>228</v>
      </c>
      <c r="BB2030" s="30">
        <v>32</v>
      </c>
      <c r="BC2030" s="30" t="s">
        <v>60</v>
      </c>
      <c r="BD2030" s="30" t="s">
        <v>60</v>
      </c>
      <c r="BE2030" s="30" t="s">
        <v>387</v>
      </c>
      <c r="BF2030" s="35" t="str">
        <f>IFERROR(VLOOKUP(Data_Power_app[[#This Row],[PRO ODER]],'Result'!A:C,3,0),"")</f>
        <v>LAMINATION 3</v>
      </c>
      <c r="BG2030" s="14" t="str">
        <f>IFERROR(VLOOKUP(Data_Power_app[[#This Row],[PRO ODER]]&amp;"LAM_IN",'Real Time'!A:E,4,0),"")</f>
        <v/>
      </c>
      <c r="BH2030" s="37" t="str">
        <f>IF(Data_Power_app[[#This Row],[LAMINATION MACHINE (PLAN)]]="","",IF(Data_Power_app[[#This Row],[LAMINATION MACHINE (REALTIME)]]="","",RIGHT(Data_Power_app[[#This Row],[LAMINATION MACHINE (REALTIME)]],1)=RIGHT(Data_Power_app[[#This Row],[LAMINATION MACHINE (PLAN)]],1)))</f>
        <v/>
      </c>
    </row>
    <row r="2031" spans="1:60" x14ac:dyDescent="0.25">
      <c r="A2031" s="27">
        <v>10717</v>
      </c>
      <c r="B2031" s="30" t="s">
        <v>11981</v>
      </c>
      <c r="C2031" s="30" t="s">
        <v>11982</v>
      </c>
      <c r="D2031" s="30" t="s">
        <v>86</v>
      </c>
      <c r="E2031" s="30" t="s">
        <v>176</v>
      </c>
      <c r="F2031" s="30" t="s">
        <v>72</v>
      </c>
      <c r="G2031" s="30">
        <v>54</v>
      </c>
      <c r="H2031" s="4" t="s">
        <v>60</v>
      </c>
      <c r="I2031" s="30">
        <v>45811</v>
      </c>
      <c r="J2031" s="4" t="s">
        <v>60</v>
      </c>
      <c r="K2031" s="4" t="s">
        <v>60</v>
      </c>
      <c r="L2031" s="4"/>
      <c r="M2031" s="4" t="s">
        <v>60</v>
      </c>
      <c r="N2031" s="4"/>
      <c r="O2031" s="4" t="s">
        <v>60</v>
      </c>
      <c r="P2031" s="4" t="s">
        <v>60</v>
      </c>
      <c r="Q2031" s="4" t="s">
        <v>60</v>
      </c>
      <c r="R2031" s="4" t="s">
        <v>60</v>
      </c>
      <c r="S2031" s="4" t="s">
        <v>60</v>
      </c>
      <c r="T2031" s="4" t="s">
        <v>60</v>
      </c>
      <c r="U2031" s="4"/>
      <c r="V2031" s="4"/>
      <c r="W2031" s="4"/>
      <c r="X2031" s="4"/>
      <c r="Y2031" s="4" t="s">
        <v>60</v>
      </c>
      <c r="Z2031" s="4" t="s">
        <v>60</v>
      </c>
      <c r="AA2031" s="4"/>
      <c r="AB2031" s="4" t="s">
        <v>60</v>
      </c>
      <c r="AC2031" s="4" t="s">
        <v>60</v>
      </c>
      <c r="AD2031" s="4"/>
      <c r="AE2031" s="4" t="s">
        <v>2976</v>
      </c>
      <c r="AF2031" s="4"/>
      <c r="AG2031" s="30" t="s">
        <v>126</v>
      </c>
      <c r="AH2031" s="30" t="s">
        <v>283</v>
      </c>
      <c r="AI2031" s="30" t="s">
        <v>1726</v>
      </c>
      <c r="AJ2031" s="30" t="s">
        <v>74</v>
      </c>
      <c r="AK2031" s="30" t="s">
        <v>65</v>
      </c>
      <c r="AL2031" s="30" t="s">
        <v>284</v>
      </c>
      <c r="AM2031" s="30" t="s">
        <v>285</v>
      </c>
      <c r="AN2031" s="30">
        <v>1.1848700000000001</v>
      </c>
      <c r="AO2031" s="30" t="s">
        <v>68</v>
      </c>
      <c r="AP2031" s="30"/>
      <c r="AQ2031" s="30"/>
      <c r="AR2031" s="30" t="s">
        <v>68</v>
      </c>
      <c r="AS2031" s="30"/>
      <c r="AT2031" s="30"/>
      <c r="AU2031" s="30" t="s">
        <v>417</v>
      </c>
      <c r="AV2031" s="30" t="s">
        <v>418</v>
      </c>
      <c r="AW2031" s="30">
        <v>2.59111</v>
      </c>
      <c r="AX2031" s="30" t="s">
        <v>1727</v>
      </c>
      <c r="AY2031" s="30" t="s">
        <v>1728</v>
      </c>
      <c r="AZ2031" s="3">
        <v>54</v>
      </c>
      <c r="BA2031" s="30" t="s">
        <v>228</v>
      </c>
      <c r="BB2031" s="30">
        <v>54</v>
      </c>
      <c r="BC2031" s="30" t="s">
        <v>60</v>
      </c>
      <c r="BD2031" s="30" t="s">
        <v>60</v>
      </c>
      <c r="BE2031" s="30" t="s">
        <v>603</v>
      </c>
      <c r="BF2031" s="35" t="str">
        <f>IFERROR(VLOOKUP(Data_Power_app[[#This Row],[PRO ODER]],'Result'!A:C,3,0),"")</f>
        <v>LAMINATION 1</v>
      </c>
      <c r="BG2031" s="14" t="str">
        <f>IFERROR(VLOOKUP(Data_Power_app[[#This Row],[PRO ODER]]&amp;"LAM_IN",'Real Time'!A:E,4,0),"")</f>
        <v/>
      </c>
      <c r="BH2031" s="37" t="str">
        <f>IF(Data_Power_app[[#This Row],[LAMINATION MACHINE (PLAN)]]="","",IF(Data_Power_app[[#This Row],[LAMINATION MACHINE (REALTIME)]]="","",RIGHT(Data_Power_app[[#This Row],[LAMINATION MACHINE (REALTIME)]],1)=RIGHT(Data_Power_app[[#This Row],[LAMINATION MACHINE (PLAN)]],1)))</f>
        <v/>
      </c>
    </row>
    <row r="2032" spans="1:60" x14ac:dyDescent="0.25">
      <c r="A2032" s="27">
        <v>10719</v>
      </c>
      <c r="B2032" s="30" t="s">
        <v>11983</v>
      </c>
      <c r="C2032" s="30" t="s">
        <v>11984</v>
      </c>
      <c r="D2032" s="30" t="s">
        <v>86</v>
      </c>
      <c r="E2032" s="30" t="s">
        <v>176</v>
      </c>
      <c r="F2032" s="30" t="s">
        <v>59</v>
      </c>
      <c r="G2032" s="30">
        <v>52</v>
      </c>
      <c r="H2032" s="4" t="s">
        <v>60</v>
      </c>
      <c r="I2032" s="30">
        <v>45811</v>
      </c>
      <c r="J2032" s="4" t="s">
        <v>60</v>
      </c>
      <c r="K2032" s="4" t="s">
        <v>60</v>
      </c>
      <c r="L2032" s="4"/>
      <c r="M2032" s="4" t="s">
        <v>60</v>
      </c>
      <c r="N2032" s="4"/>
      <c r="O2032" s="4" t="s">
        <v>60</v>
      </c>
      <c r="P2032" s="4" t="s">
        <v>60</v>
      </c>
      <c r="Q2032" s="4" t="s">
        <v>60</v>
      </c>
      <c r="R2032" s="4" t="s">
        <v>60</v>
      </c>
      <c r="S2032" s="4" t="s">
        <v>60</v>
      </c>
      <c r="T2032" s="4" t="s">
        <v>60</v>
      </c>
      <c r="U2032" s="4"/>
      <c r="V2032" s="4"/>
      <c r="W2032" s="4"/>
      <c r="X2032" s="4"/>
      <c r="Y2032" s="4" t="s">
        <v>60</v>
      </c>
      <c r="Z2032" s="4" t="s">
        <v>60</v>
      </c>
      <c r="AA2032" s="4"/>
      <c r="AB2032" s="4" t="s">
        <v>60</v>
      </c>
      <c r="AC2032" s="4" t="s">
        <v>60</v>
      </c>
      <c r="AD2032" s="4"/>
      <c r="AE2032" s="4" t="s">
        <v>2976</v>
      </c>
      <c r="AF2032" s="4"/>
      <c r="AG2032" s="30" t="s">
        <v>126</v>
      </c>
      <c r="AH2032" s="30" t="s">
        <v>296</v>
      </c>
      <c r="AI2032" s="30" t="s">
        <v>11287</v>
      </c>
      <c r="AJ2032" s="30" t="s">
        <v>210</v>
      </c>
      <c r="AK2032" s="30" t="s">
        <v>65</v>
      </c>
      <c r="AL2032" s="30" t="s">
        <v>783</v>
      </c>
      <c r="AM2032" s="30" t="s">
        <v>784</v>
      </c>
      <c r="AN2032" s="30">
        <v>1.6999599999999999</v>
      </c>
      <c r="AO2032" s="30" t="s">
        <v>68</v>
      </c>
      <c r="AP2032" s="30"/>
      <c r="AQ2032" s="30"/>
      <c r="AR2032" s="30" t="s">
        <v>68</v>
      </c>
      <c r="AS2032" s="30"/>
      <c r="AT2032" s="30"/>
      <c r="AU2032" s="30" t="s">
        <v>274</v>
      </c>
      <c r="AV2032" s="30" t="s">
        <v>275</v>
      </c>
      <c r="AW2032" s="30">
        <v>3.71787</v>
      </c>
      <c r="AX2032" s="30" t="s">
        <v>11288</v>
      </c>
      <c r="AY2032" s="30" t="s">
        <v>11289</v>
      </c>
      <c r="AZ2032" s="3">
        <v>24</v>
      </c>
      <c r="BA2032" s="30" t="s">
        <v>60</v>
      </c>
      <c r="BB2032" s="30">
        <v>52</v>
      </c>
      <c r="BC2032" s="30" t="s">
        <v>60</v>
      </c>
      <c r="BD2032" s="30" t="s">
        <v>60</v>
      </c>
      <c r="BE2032" s="30" t="s">
        <v>60</v>
      </c>
      <c r="BF2032" s="35" t="str">
        <f>IFERROR(VLOOKUP(Data_Power_app[[#This Row],[PRO ODER]],'Result'!A:C,3,0),"")</f>
        <v>LAMINATION 5</v>
      </c>
      <c r="BG2032" s="14" t="str">
        <f>IFERROR(VLOOKUP(Data_Power_app[[#This Row],[PRO ODER]]&amp;"LAM_IN",'Real Time'!A:E,4,0),"")</f>
        <v/>
      </c>
      <c r="BH2032" s="37" t="str">
        <f>IF(Data_Power_app[[#This Row],[LAMINATION MACHINE (PLAN)]]="","",IF(Data_Power_app[[#This Row],[LAMINATION MACHINE (REALTIME)]]="","",RIGHT(Data_Power_app[[#This Row],[LAMINATION MACHINE (REALTIME)]],1)=RIGHT(Data_Power_app[[#This Row],[LAMINATION MACHINE (PLAN)]],1)))</f>
        <v/>
      </c>
    </row>
    <row r="2033" spans="1:60" x14ac:dyDescent="0.25">
      <c r="A2033" s="27">
        <v>11014</v>
      </c>
      <c r="B2033" s="30" t="s">
        <v>9933</v>
      </c>
      <c r="C2033" s="30" t="s">
        <v>9936</v>
      </c>
      <c r="D2033" s="30" t="s">
        <v>86</v>
      </c>
      <c r="E2033" s="30" t="s">
        <v>357</v>
      </c>
      <c r="F2033" s="30" t="s">
        <v>72</v>
      </c>
      <c r="G2033" s="30">
        <v>30</v>
      </c>
      <c r="H2033" s="4" t="s">
        <v>60</v>
      </c>
      <c r="I2033" s="30">
        <v>45810</v>
      </c>
      <c r="J2033" s="4">
        <v>45722</v>
      </c>
      <c r="K2033" s="4" t="s">
        <v>60</v>
      </c>
      <c r="L2033" s="4">
        <v>45811.488993055558</v>
      </c>
      <c r="M2033" s="4" t="s">
        <v>60</v>
      </c>
      <c r="N2033" s="4"/>
      <c r="O2033" s="4" t="s">
        <v>60</v>
      </c>
      <c r="P2033" s="4" t="s">
        <v>60</v>
      </c>
      <c r="Q2033" s="4" t="s">
        <v>60</v>
      </c>
      <c r="R2033" s="4" t="s">
        <v>60</v>
      </c>
      <c r="S2033" s="4" t="s">
        <v>60</v>
      </c>
      <c r="T2033" s="4" t="s">
        <v>60</v>
      </c>
      <c r="U2033" s="4"/>
      <c r="V2033" s="4"/>
      <c r="W2033" s="4"/>
      <c r="X2033" s="4"/>
      <c r="Y2033" s="4" t="s">
        <v>60</v>
      </c>
      <c r="Z2033" s="4" t="s">
        <v>60</v>
      </c>
      <c r="AA2033" s="4"/>
      <c r="AB2033" s="4" t="s">
        <v>60</v>
      </c>
      <c r="AC2033" s="4" t="s">
        <v>60</v>
      </c>
      <c r="AD2033" s="4"/>
      <c r="AE2033" s="4" t="s">
        <v>4885</v>
      </c>
      <c r="AF2033" s="4"/>
      <c r="AG2033" s="30" t="s">
        <v>162</v>
      </c>
      <c r="AH2033" s="30" t="s">
        <v>735</v>
      </c>
      <c r="AI2033" s="30" t="s">
        <v>4890</v>
      </c>
      <c r="AJ2033" s="30" t="s">
        <v>74</v>
      </c>
      <c r="AK2033" s="30" t="s">
        <v>100</v>
      </c>
      <c r="AL2033" s="30" t="s">
        <v>353</v>
      </c>
      <c r="AM2033" s="30" t="s">
        <v>354</v>
      </c>
      <c r="AN2033" s="30">
        <v>0.89578999999999998</v>
      </c>
      <c r="AO2033" s="30" t="s">
        <v>68</v>
      </c>
      <c r="AP2033" s="30"/>
      <c r="AQ2033" s="30"/>
      <c r="AR2033" s="30" t="s">
        <v>68</v>
      </c>
      <c r="AS2033" s="30"/>
      <c r="AT2033" s="30"/>
      <c r="AU2033" s="30" t="s">
        <v>274</v>
      </c>
      <c r="AV2033" s="30" t="s">
        <v>275</v>
      </c>
      <c r="AW2033" s="30">
        <v>1.95875</v>
      </c>
      <c r="AX2033" s="30" t="s">
        <v>4891</v>
      </c>
      <c r="AY2033" s="30" t="s">
        <v>4892</v>
      </c>
      <c r="AZ2033" s="3">
        <v>30</v>
      </c>
      <c r="BA2033" s="30" t="s">
        <v>228</v>
      </c>
      <c r="BB2033" s="30">
        <v>30</v>
      </c>
      <c r="BC2033" s="30" t="s">
        <v>60</v>
      </c>
      <c r="BD2033" s="30" t="s">
        <v>60</v>
      </c>
      <c r="BE2033" s="30" t="s">
        <v>736</v>
      </c>
      <c r="BF2033" s="35" t="str">
        <f>IFERROR(VLOOKUP(Data_Power_app[[#This Row],[PRO ODER]],'Result'!A:C,3,0),"")</f>
        <v/>
      </c>
      <c r="BG2033" s="14" t="str">
        <f>IFERROR(VLOOKUP(Data_Power_app[[#This Row],[PRO ODER]]&amp;"LAM_IN",'Real Time'!A:E,4,0),"")</f>
        <v/>
      </c>
      <c r="BH2033" s="37" t="str">
        <f>IF(Data_Power_app[[#This Row],[LAMINATION MACHINE (PLAN)]]="","",IF(Data_Power_app[[#This Row],[LAMINATION MACHINE (REALTIME)]]="","",RIGHT(Data_Power_app[[#This Row],[LAMINATION MACHINE (REALTIME)]],1)=RIGHT(Data_Power_app[[#This Row],[LAMINATION MACHINE (PLAN)]],1)))</f>
        <v/>
      </c>
    </row>
    <row r="2034" spans="1:60" x14ac:dyDescent="0.25">
      <c r="A2034" s="27">
        <v>11015</v>
      </c>
      <c r="B2034" s="30" t="s">
        <v>12016</v>
      </c>
      <c r="C2034" s="30" t="s">
        <v>12021</v>
      </c>
      <c r="D2034" s="30" t="s">
        <v>86</v>
      </c>
      <c r="E2034" s="30" t="s">
        <v>172</v>
      </c>
      <c r="F2034" s="30" t="s">
        <v>72</v>
      </c>
      <c r="G2034" s="30">
        <v>516</v>
      </c>
      <c r="H2034" s="4" t="s">
        <v>60</v>
      </c>
      <c r="I2034" s="30">
        <v>45811</v>
      </c>
      <c r="J2034" s="4">
        <v>45722</v>
      </c>
      <c r="K2034" s="4" t="s">
        <v>60</v>
      </c>
      <c r="L2034" s="4">
        <v>45811.575960648152</v>
      </c>
      <c r="M2034" s="4" t="s">
        <v>60</v>
      </c>
      <c r="N2034" s="4"/>
      <c r="O2034" s="4" t="s">
        <v>60</v>
      </c>
      <c r="P2034" s="4" t="s">
        <v>60</v>
      </c>
      <c r="Q2034" s="4" t="s">
        <v>60</v>
      </c>
      <c r="R2034" s="4" t="s">
        <v>60</v>
      </c>
      <c r="S2034" s="4" t="s">
        <v>60</v>
      </c>
      <c r="T2034" s="4" t="s">
        <v>60</v>
      </c>
      <c r="U2034" s="4"/>
      <c r="V2034" s="4"/>
      <c r="W2034" s="4"/>
      <c r="X2034" s="4">
        <v>45811.652546296296</v>
      </c>
      <c r="Y2034" s="4" t="s">
        <v>136</v>
      </c>
      <c r="Z2034" s="4" t="s">
        <v>60</v>
      </c>
      <c r="AA2034" s="4">
        <v>45811.653298611112</v>
      </c>
      <c r="AB2034" s="4" t="s">
        <v>60</v>
      </c>
      <c r="AC2034" s="4" t="s">
        <v>60</v>
      </c>
      <c r="AD2034" s="4"/>
      <c r="AE2034" s="4" t="s">
        <v>4885</v>
      </c>
      <c r="AF2034" s="4">
        <v>45811</v>
      </c>
      <c r="AG2034" s="30" t="s">
        <v>1700</v>
      </c>
      <c r="AH2034" s="30" t="s">
        <v>60</v>
      </c>
      <c r="AI2034" s="30" t="s">
        <v>60</v>
      </c>
      <c r="AJ2034" s="30" t="s">
        <v>60</v>
      </c>
      <c r="AK2034" s="30" t="s">
        <v>100</v>
      </c>
      <c r="AL2034" s="30" t="s">
        <v>3045</v>
      </c>
      <c r="AM2034" s="30"/>
      <c r="AN2034" s="30"/>
      <c r="AO2034" s="30" t="s">
        <v>3045</v>
      </c>
      <c r="AP2034" s="30"/>
      <c r="AQ2034" s="30"/>
      <c r="AR2034" s="30" t="s">
        <v>3045</v>
      </c>
      <c r="AS2034" s="30"/>
      <c r="AT2034" s="30"/>
      <c r="AU2034" s="30" t="s">
        <v>3045</v>
      </c>
      <c r="AV2034" s="30"/>
      <c r="AW2034" s="30"/>
      <c r="AX2034" s="30" t="s">
        <v>3045</v>
      </c>
      <c r="AY2034" s="30" t="s">
        <v>3045</v>
      </c>
      <c r="AZ2034" s="3" t="s">
        <v>3045</v>
      </c>
      <c r="BA2034" s="30" t="s">
        <v>60</v>
      </c>
      <c r="BB2034" s="30">
        <v>0</v>
      </c>
      <c r="BC2034" s="30" t="s">
        <v>60</v>
      </c>
      <c r="BD2034" s="30" t="s">
        <v>60</v>
      </c>
      <c r="BE2034" s="30" t="s">
        <v>60</v>
      </c>
      <c r="BF2034" s="35" t="str">
        <f>IFERROR(VLOOKUP(Data_Power_app[[#This Row],[PRO ODER]],'Result'!A:C,3,0),"")</f>
        <v/>
      </c>
      <c r="BG2034" s="14" t="str">
        <f>IFERROR(VLOOKUP(Data_Power_app[[#This Row],[PRO ODER]]&amp;"LAM_IN",'Real Time'!A:E,4,0),"")</f>
        <v/>
      </c>
      <c r="BH2034" s="37" t="str">
        <f>IF(Data_Power_app[[#This Row],[LAMINATION MACHINE (PLAN)]]="","",IF(Data_Power_app[[#This Row],[LAMINATION MACHINE (REALTIME)]]="","",RIGHT(Data_Power_app[[#This Row],[LAMINATION MACHINE (REALTIME)]],1)=RIGHT(Data_Power_app[[#This Row],[LAMINATION MACHINE (PLAN)]],1)))</f>
        <v/>
      </c>
    </row>
    <row r="2035" spans="1:60" x14ac:dyDescent="0.25">
      <c r="A2035" s="27"/>
      <c r="B2035" s="30"/>
      <c r="C2035" s="30"/>
      <c r="D2035" s="30"/>
      <c r="E2035" s="30"/>
      <c r="F2035" s="30"/>
      <c r="G2035" s="30"/>
      <c r="H2035" s="4"/>
      <c r="I2035" s="30"/>
      <c r="J2035" s="4"/>
      <c r="K2035" s="4"/>
      <c r="L2035" s="4"/>
      <c r="M2035" s="4"/>
      <c r="N2035" s="4"/>
      <c r="O2035" s="4"/>
      <c r="P2035" s="4"/>
      <c r="Q2035" s="4"/>
      <c r="R2035" s="4"/>
      <c r="S2035" s="4"/>
      <c r="T2035" s="4"/>
      <c r="U2035" s="4"/>
      <c r="V2035" s="4"/>
      <c r="W2035" s="4"/>
      <c r="X2035" s="4"/>
      <c r="Y2035" s="4"/>
      <c r="Z2035" s="4"/>
      <c r="AA2035" s="4"/>
      <c r="AB2035" s="4"/>
      <c r="AC2035" s="4"/>
      <c r="AD2035" s="4"/>
      <c r="AE2035" s="4"/>
      <c r="AF2035" s="4"/>
      <c r="AG2035" s="30"/>
      <c r="AH2035" s="30"/>
      <c r="AI2035" s="30"/>
      <c r="AJ2035" s="30"/>
      <c r="AK2035" s="30"/>
      <c r="AL2035" s="30"/>
      <c r="AM2035" s="30"/>
      <c r="AN2035" s="30"/>
      <c r="AO2035" s="30"/>
      <c r="AP2035" s="30"/>
      <c r="AQ2035" s="30"/>
      <c r="AR2035" s="30"/>
      <c r="AS2035" s="30"/>
      <c r="AT2035" s="30"/>
      <c r="AU2035" s="30"/>
      <c r="AV2035" s="30"/>
      <c r="AW2035" s="30"/>
      <c r="AX2035" s="30"/>
      <c r="AY2035" s="30"/>
      <c r="AZ2035" s="3"/>
      <c r="BA2035" s="30"/>
      <c r="BB2035" s="30"/>
      <c r="BC2035" s="30"/>
      <c r="BD2035" s="30"/>
      <c r="BE2035" s="30"/>
      <c r="BF2035" s="35" t="str">
        <f>IFERROR(VLOOKUP(Data_Power_app[[#This Row],[PRO ODER]],'Result'!A:C,3,0),"")</f>
        <v/>
      </c>
      <c r="BG2035" s="14" t="str">
        <f>IFERROR(VLOOKUP(Data_Power_app[[#This Row],[PRO ODER]]&amp;"LAM_IN",'Real Time'!A:E,4,0),"")</f>
        <v/>
      </c>
      <c r="BH2035" s="37" t="str">
        <f>IF(Data_Power_app[[#This Row],[LAMINATION MACHINE (PLAN)]]="","",IF(Data_Power_app[[#This Row],[LAMINATION MACHINE (REALTIME)]]="","",RIGHT(Data_Power_app[[#This Row],[LAMINATION MACHINE (REALTIME)]],1)=RIGHT(Data_Power_app[[#This Row],[LAMINATION MACHINE (PLAN)]],1)))</f>
        <v/>
      </c>
    </row>
    <row r="2036" spans="1:60" x14ac:dyDescent="0.25">
      <c r="A2036" s="27"/>
      <c r="B2036" s="30"/>
      <c r="C2036" s="30"/>
      <c r="D2036" s="30"/>
      <c r="E2036" s="30"/>
      <c r="F2036" s="30"/>
      <c r="G2036" s="30"/>
      <c r="H2036" s="4"/>
      <c r="I2036" s="30"/>
      <c r="J2036" s="4"/>
      <c r="K2036" s="4"/>
      <c r="L2036" s="4"/>
      <c r="M2036" s="4"/>
      <c r="N2036" s="4"/>
      <c r="O2036" s="4"/>
      <c r="P2036" s="4"/>
      <c r="Q2036" s="4"/>
      <c r="R2036" s="4"/>
      <c r="S2036" s="4"/>
      <c r="T2036" s="4"/>
      <c r="U2036" s="4"/>
      <c r="V2036" s="4"/>
      <c r="W2036" s="4"/>
      <c r="X2036" s="4"/>
      <c r="Y2036" s="4"/>
      <c r="Z2036" s="4"/>
      <c r="AA2036" s="4"/>
      <c r="AB2036" s="4"/>
      <c r="AC2036" s="4"/>
      <c r="AD2036" s="4"/>
      <c r="AE2036" s="4"/>
      <c r="AF2036" s="4"/>
      <c r="AG2036" s="30"/>
      <c r="AH2036" s="30"/>
      <c r="AI2036" s="30"/>
      <c r="AJ2036" s="30"/>
      <c r="AK2036" s="30"/>
      <c r="AL2036" s="30"/>
      <c r="AM2036" s="30"/>
      <c r="AN2036" s="30"/>
      <c r="AO2036" s="30"/>
      <c r="AP2036" s="30"/>
      <c r="AQ2036" s="30"/>
      <c r="AR2036" s="30"/>
      <c r="AS2036" s="30"/>
      <c r="AT2036" s="30"/>
      <c r="AU2036" s="30"/>
      <c r="AV2036" s="30"/>
      <c r="AW2036" s="30"/>
      <c r="AX2036" s="30"/>
      <c r="AY2036" s="30"/>
      <c r="AZ2036" s="3"/>
      <c r="BA2036" s="30"/>
      <c r="BB2036" s="30"/>
      <c r="BC2036" s="30"/>
      <c r="BD2036" s="30"/>
      <c r="BE2036" s="30"/>
      <c r="BF2036" s="35" t="str">
        <f>IFERROR(VLOOKUP(Data_Power_app[[#This Row],[PRO ODER]],'Result'!A:C,3,0),"")</f>
        <v/>
      </c>
      <c r="BG2036" s="14" t="str">
        <f>IFERROR(VLOOKUP(Data_Power_app[[#This Row],[PRO ODER]]&amp;"LAM_IN",'Real Time'!A:E,4,0),"")</f>
        <v/>
      </c>
      <c r="BH2036" s="37" t="str">
        <f>IF(Data_Power_app[[#This Row],[LAMINATION MACHINE (PLAN)]]="","",IF(Data_Power_app[[#This Row],[LAMINATION MACHINE (REALTIME)]]="","",RIGHT(Data_Power_app[[#This Row],[LAMINATION MACHINE (REALTIME)]],1)=RIGHT(Data_Power_app[[#This Row],[LAMINATION MACHINE (PLAN)]],1)))</f>
        <v/>
      </c>
    </row>
    <row r="2037" spans="1:60" x14ac:dyDescent="0.25">
      <c r="A2037" s="27"/>
      <c r="B2037" s="30"/>
      <c r="C2037" s="30"/>
      <c r="D2037" s="30"/>
      <c r="E2037" s="30"/>
      <c r="F2037" s="30"/>
      <c r="G2037" s="30"/>
      <c r="H2037" s="4"/>
      <c r="I2037" s="30"/>
      <c r="J2037" s="4"/>
      <c r="K2037" s="4"/>
      <c r="L2037" s="4"/>
      <c r="M2037" s="4"/>
      <c r="N2037" s="4"/>
      <c r="O2037" s="4"/>
      <c r="P2037" s="4"/>
      <c r="Q2037" s="4"/>
      <c r="R2037" s="4"/>
      <c r="S2037" s="4"/>
      <c r="T2037" s="4"/>
      <c r="U2037" s="4"/>
      <c r="V2037" s="4"/>
      <c r="W2037" s="4"/>
      <c r="X2037" s="4"/>
      <c r="Y2037" s="4"/>
      <c r="Z2037" s="4"/>
      <c r="AA2037" s="4"/>
      <c r="AB2037" s="4"/>
      <c r="AC2037" s="4"/>
      <c r="AD2037" s="4"/>
      <c r="AE2037" s="4"/>
      <c r="AF2037" s="4"/>
      <c r="AG2037" s="30"/>
      <c r="AH2037" s="30"/>
      <c r="AI2037" s="30"/>
      <c r="AJ2037" s="30"/>
      <c r="AK2037" s="30"/>
      <c r="AL2037" s="30"/>
      <c r="AM2037" s="30"/>
      <c r="AN2037" s="30"/>
      <c r="AO2037" s="30"/>
      <c r="AP2037" s="30"/>
      <c r="AQ2037" s="30"/>
      <c r="AR2037" s="30"/>
      <c r="AS2037" s="30"/>
      <c r="AT2037" s="30"/>
      <c r="AU2037" s="30"/>
      <c r="AV2037" s="30"/>
      <c r="AW2037" s="30"/>
      <c r="AX2037" s="30"/>
      <c r="AY2037" s="30"/>
      <c r="AZ2037" s="3"/>
      <c r="BA2037" s="30"/>
      <c r="BB2037" s="30"/>
      <c r="BC2037" s="30"/>
      <c r="BD2037" s="30"/>
      <c r="BE2037" s="30"/>
      <c r="BF2037" s="35" t="str">
        <f>IFERROR(VLOOKUP(Data_Power_app[[#This Row],[PRO ODER]],'Result'!A:C,3,0),"")</f>
        <v/>
      </c>
      <c r="BG2037" s="14" t="str">
        <f>IFERROR(VLOOKUP(Data_Power_app[[#This Row],[PRO ODER]]&amp;"LAM_IN",'Real Time'!A:E,4,0),"")</f>
        <v/>
      </c>
      <c r="BH2037" s="37" t="str">
        <f>IF(Data_Power_app[[#This Row],[LAMINATION MACHINE (PLAN)]]="","",IF(Data_Power_app[[#This Row],[LAMINATION MACHINE (REALTIME)]]="","",RIGHT(Data_Power_app[[#This Row],[LAMINATION MACHINE (REALTIME)]],1)=RIGHT(Data_Power_app[[#This Row],[LAMINATION MACHINE (PLAN)]],1)))</f>
        <v/>
      </c>
    </row>
    <row r="2038" spans="1:60" x14ac:dyDescent="0.25">
      <c r="A2038" s="27"/>
      <c r="B2038" s="30"/>
      <c r="C2038" s="30"/>
      <c r="D2038" s="30"/>
      <c r="E2038" s="30"/>
      <c r="F2038" s="30"/>
      <c r="G2038" s="30"/>
      <c r="H2038" s="4"/>
      <c r="I2038" s="30"/>
      <c r="J2038" s="4"/>
      <c r="K2038" s="4"/>
      <c r="L2038" s="4"/>
      <c r="M2038" s="4"/>
      <c r="N2038" s="4"/>
      <c r="O2038" s="4"/>
      <c r="P2038" s="4"/>
      <c r="Q2038" s="4"/>
      <c r="R2038" s="4"/>
      <c r="S2038" s="4"/>
      <c r="T2038" s="4"/>
      <c r="U2038" s="4"/>
      <c r="V2038" s="4"/>
      <c r="W2038" s="4"/>
      <c r="X2038" s="4"/>
      <c r="Y2038" s="4"/>
      <c r="Z2038" s="4"/>
      <c r="AA2038" s="4"/>
      <c r="AB2038" s="4"/>
      <c r="AC2038" s="4"/>
      <c r="AD2038" s="4"/>
      <c r="AE2038" s="4"/>
      <c r="AF2038" s="4"/>
      <c r="AG2038" s="30"/>
      <c r="AH2038" s="30"/>
      <c r="AI2038" s="30"/>
      <c r="AJ2038" s="30"/>
      <c r="AK2038" s="30"/>
      <c r="AL2038" s="30"/>
      <c r="AM2038" s="30"/>
      <c r="AN2038" s="30"/>
      <c r="AO2038" s="30"/>
      <c r="AP2038" s="30"/>
      <c r="AQ2038" s="30"/>
      <c r="AR2038" s="30"/>
      <c r="AS2038" s="30"/>
      <c r="AT2038" s="30"/>
      <c r="AU2038" s="30"/>
      <c r="AV2038" s="30"/>
      <c r="AW2038" s="30"/>
      <c r="AX2038" s="30"/>
      <c r="AY2038" s="30"/>
      <c r="AZ2038" s="3"/>
      <c r="BA2038" s="30"/>
      <c r="BB2038" s="30"/>
      <c r="BC2038" s="30"/>
      <c r="BD2038" s="30"/>
      <c r="BE2038" s="30"/>
      <c r="BF2038" s="35" t="str">
        <f>IFERROR(VLOOKUP(Data_Power_app[[#This Row],[PRO ODER]],'Result'!A:C,3,0),"")</f>
        <v/>
      </c>
      <c r="BG2038" s="14" t="str">
        <f>IFERROR(VLOOKUP(Data_Power_app[[#This Row],[PRO ODER]]&amp;"LAM_IN",'Real Time'!A:E,4,0),"")</f>
        <v/>
      </c>
      <c r="BH2038" s="37" t="str">
        <f>IF(Data_Power_app[[#This Row],[LAMINATION MACHINE (PLAN)]]="","",IF(Data_Power_app[[#This Row],[LAMINATION MACHINE (REALTIME)]]="","",RIGHT(Data_Power_app[[#This Row],[LAMINATION MACHINE (REALTIME)]],1)=RIGHT(Data_Power_app[[#This Row],[LAMINATION MACHINE (PLAN)]],1)))</f>
        <v/>
      </c>
    </row>
    <row r="2039" spans="1:60" x14ac:dyDescent="0.25">
      <c r="A2039" s="27"/>
      <c r="B2039" s="30"/>
      <c r="C2039" s="30"/>
      <c r="D2039" s="30"/>
      <c r="E2039" s="30"/>
      <c r="F2039" s="30"/>
      <c r="G2039" s="30"/>
      <c r="H2039" s="4"/>
      <c r="I2039" s="30"/>
      <c r="J2039" s="4"/>
      <c r="K2039" s="4"/>
      <c r="L2039" s="4"/>
      <c r="M2039" s="4"/>
      <c r="N2039" s="4"/>
      <c r="O2039" s="4"/>
      <c r="P2039" s="4"/>
      <c r="Q2039" s="4"/>
      <c r="R2039" s="4"/>
      <c r="S2039" s="4"/>
      <c r="T2039" s="4"/>
      <c r="U2039" s="4"/>
      <c r="V2039" s="4"/>
      <c r="W2039" s="4"/>
      <c r="X2039" s="4"/>
      <c r="Y2039" s="4"/>
      <c r="Z2039" s="4"/>
      <c r="AA2039" s="4"/>
      <c r="AB2039" s="4"/>
      <c r="AC2039" s="4"/>
      <c r="AD2039" s="4"/>
      <c r="AE2039" s="4"/>
      <c r="AF2039" s="4"/>
      <c r="AG2039" s="30"/>
      <c r="AH2039" s="30"/>
      <c r="AI2039" s="30"/>
      <c r="AJ2039" s="30"/>
      <c r="AK2039" s="30"/>
      <c r="AL2039" s="30"/>
      <c r="AM2039" s="30"/>
      <c r="AN2039" s="30"/>
      <c r="AO2039" s="30"/>
      <c r="AP2039" s="30"/>
      <c r="AQ2039" s="30"/>
      <c r="AR2039" s="30"/>
      <c r="AS2039" s="30"/>
      <c r="AT2039" s="30"/>
      <c r="AU2039" s="30"/>
      <c r="AV2039" s="30"/>
      <c r="AW2039" s="30"/>
      <c r="AX2039" s="30"/>
      <c r="AY2039" s="30"/>
      <c r="AZ2039" s="3"/>
      <c r="BA2039" s="30"/>
      <c r="BB2039" s="30"/>
      <c r="BC2039" s="30"/>
      <c r="BD2039" s="30"/>
      <c r="BE2039" s="30"/>
      <c r="BF2039" s="35" t="str">
        <f>IFERROR(VLOOKUP(Data_Power_app[[#This Row],[PRO ODER]],'Result'!A:C,3,0),"")</f>
        <v/>
      </c>
      <c r="BG2039" s="14" t="str">
        <f>IFERROR(VLOOKUP(Data_Power_app[[#This Row],[PRO ODER]]&amp;"LAM_IN",'Real Time'!A:E,4,0),"")</f>
        <v/>
      </c>
      <c r="BH2039" s="37" t="str">
        <f>IF(Data_Power_app[[#This Row],[LAMINATION MACHINE (PLAN)]]="","",IF(Data_Power_app[[#This Row],[LAMINATION MACHINE (REALTIME)]]="","",RIGHT(Data_Power_app[[#This Row],[LAMINATION MACHINE (REALTIME)]],1)=RIGHT(Data_Power_app[[#This Row],[LAMINATION MACHINE (PLAN)]],1)))</f>
        <v/>
      </c>
    </row>
    <row r="2040" spans="1:60" x14ac:dyDescent="0.25">
      <c r="A2040" s="27"/>
      <c r="B2040" s="30"/>
      <c r="C2040" s="30"/>
      <c r="D2040" s="30"/>
      <c r="E2040" s="30"/>
      <c r="F2040" s="30"/>
      <c r="G2040" s="30"/>
      <c r="H2040" s="4"/>
      <c r="I2040" s="30"/>
      <c r="J2040" s="4"/>
      <c r="K2040" s="4"/>
      <c r="L2040" s="4"/>
      <c r="M2040" s="4"/>
      <c r="N2040" s="4"/>
      <c r="O2040" s="4"/>
      <c r="P2040" s="4"/>
      <c r="Q2040" s="4"/>
      <c r="R2040" s="4"/>
      <c r="S2040" s="4"/>
      <c r="T2040" s="4"/>
      <c r="U2040" s="4"/>
      <c r="V2040" s="4"/>
      <c r="W2040" s="4"/>
      <c r="X2040" s="4"/>
      <c r="Y2040" s="4"/>
      <c r="Z2040" s="4"/>
      <c r="AA2040" s="4"/>
      <c r="AB2040" s="4"/>
      <c r="AC2040" s="4"/>
      <c r="AD2040" s="4"/>
      <c r="AE2040" s="4"/>
      <c r="AF2040" s="4"/>
      <c r="AG2040" s="30"/>
      <c r="AH2040" s="30"/>
      <c r="AI2040" s="30"/>
      <c r="AJ2040" s="30"/>
      <c r="AK2040" s="30"/>
      <c r="AL2040" s="30"/>
      <c r="AM2040" s="30"/>
      <c r="AN2040" s="30"/>
      <c r="AO2040" s="30"/>
      <c r="AP2040" s="30"/>
      <c r="AQ2040" s="30"/>
      <c r="AR2040" s="30"/>
      <c r="AS2040" s="30"/>
      <c r="AT2040" s="30"/>
      <c r="AU2040" s="30"/>
      <c r="AV2040" s="30"/>
      <c r="AW2040" s="30"/>
      <c r="AX2040" s="30"/>
      <c r="AY2040" s="30"/>
      <c r="AZ2040" s="3"/>
      <c r="BA2040" s="30"/>
      <c r="BB2040" s="30"/>
      <c r="BC2040" s="30"/>
      <c r="BD2040" s="30"/>
      <c r="BE2040" s="30"/>
      <c r="BF2040" s="35" t="str">
        <f>IFERROR(VLOOKUP(Data_Power_app[[#This Row],[PRO ODER]],'Result'!A:C,3,0),"")</f>
        <v/>
      </c>
      <c r="BG2040" s="14" t="str">
        <f>IFERROR(VLOOKUP(Data_Power_app[[#This Row],[PRO ODER]]&amp;"LAM_IN",'Real Time'!A:E,4,0),"")</f>
        <v/>
      </c>
      <c r="BH2040" s="37" t="str">
        <f>IF(Data_Power_app[[#This Row],[LAMINATION MACHINE (PLAN)]]="","",IF(Data_Power_app[[#This Row],[LAMINATION MACHINE (REALTIME)]]="","",RIGHT(Data_Power_app[[#This Row],[LAMINATION MACHINE (REALTIME)]],1)=RIGHT(Data_Power_app[[#This Row],[LAMINATION MACHINE (PLAN)]],1)))</f>
        <v/>
      </c>
    </row>
    <row r="2041" spans="1:60" x14ac:dyDescent="0.25">
      <c r="A2041" s="27"/>
      <c r="B2041" s="30"/>
      <c r="C2041" s="30"/>
      <c r="D2041" s="30"/>
      <c r="E2041" s="30"/>
      <c r="F2041" s="30"/>
      <c r="G2041" s="30"/>
      <c r="H2041" s="4"/>
      <c r="I2041" s="30"/>
      <c r="J2041" s="4"/>
      <c r="K2041" s="4"/>
      <c r="L2041" s="4"/>
      <c r="M2041" s="4"/>
      <c r="N2041" s="4"/>
      <c r="O2041" s="4"/>
      <c r="P2041" s="4"/>
      <c r="Q2041" s="4"/>
      <c r="R2041" s="4"/>
      <c r="S2041" s="4"/>
      <c r="T2041" s="4"/>
      <c r="U2041" s="4"/>
      <c r="V2041" s="4"/>
      <c r="W2041" s="4"/>
      <c r="X2041" s="4"/>
      <c r="Y2041" s="4"/>
      <c r="Z2041" s="4"/>
      <c r="AA2041" s="4"/>
      <c r="AB2041" s="4"/>
      <c r="AC2041" s="4"/>
      <c r="AD2041" s="4"/>
      <c r="AE2041" s="4"/>
      <c r="AF2041" s="4"/>
      <c r="AG2041" s="30"/>
      <c r="AH2041" s="30"/>
      <c r="AI2041" s="30"/>
      <c r="AJ2041" s="30"/>
      <c r="AK2041" s="30"/>
      <c r="AL2041" s="30"/>
      <c r="AM2041" s="30"/>
      <c r="AN2041" s="30"/>
      <c r="AO2041" s="30"/>
      <c r="AP2041" s="30"/>
      <c r="AQ2041" s="30"/>
      <c r="AR2041" s="30"/>
      <c r="AS2041" s="30"/>
      <c r="AT2041" s="30"/>
      <c r="AU2041" s="30"/>
      <c r="AV2041" s="30"/>
      <c r="AW2041" s="30"/>
      <c r="AX2041" s="30"/>
      <c r="AY2041" s="30"/>
      <c r="AZ2041" s="3"/>
      <c r="BA2041" s="30"/>
      <c r="BB2041" s="30"/>
      <c r="BC2041" s="30"/>
      <c r="BD2041" s="30"/>
      <c r="BE2041" s="30"/>
      <c r="BF2041" s="35" t="str">
        <f>IFERROR(VLOOKUP(Data_Power_app[[#This Row],[PRO ODER]],'Result'!A:C,3,0),"")</f>
        <v/>
      </c>
      <c r="BG2041" s="14" t="str">
        <f>IFERROR(VLOOKUP(Data_Power_app[[#This Row],[PRO ODER]]&amp;"LAM_IN",'Real Time'!A:E,4,0),"")</f>
        <v/>
      </c>
      <c r="BH2041" s="37" t="str">
        <f>IF(Data_Power_app[[#This Row],[LAMINATION MACHINE (PLAN)]]="","",IF(Data_Power_app[[#This Row],[LAMINATION MACHINE (REALTIME)]]="","",RIGHT(Data_Power_app[[#This Row],[LAMINATION MACHINE (REALTIME)]],1)=RIGHT(Data_Power_app[[#This Row],[LAMINATION MACHINE (PLAN)]],1)))</f>
        <v/>
      </c>
    </row>
    <row r="2042" spans="1:60" x14ac:dyDescent="0.25">
      <c r="A2042" s="27"/>
      <c r="B2042" s="30"/>
      <c r="C2042" s="30"/>
      <c r="D2042" s="30"/>
      <c r="E2042" s="30"/>
      <c r="F2042" s="30"/>
      <c r="G2042" s="30"/>
      <c r="H2042" s="4"/>
      <c r="I2042" s="30"/>
      <c r="J2042" s="4"/>
      <c r="K2042" s="4"/>
      <c r="L2042" s="4"/>
      <c r="M2042" s="4"/>
      <c r="N2042" s="4"/>
      <c r="O2042" s="4"/>
      <c r="P2042" s="4"/>
      <c r="Q2042" s="4"/>
      <c r="R2042" s="4"/>
      <c r="S2042" s="4"/>
      <c r="T2042" s="4"/>
      <c r="U2042" s="4"/>
      <c r="V2042" s="4"/>
      <c r="W2042" s="4"/>
      <c r="X2042" s="4"/>
      <c r="Y2042" s="4"/>
      <c r="Z2042" s="4"/>
      <c r="AA2042" s="4"/>
      <c r="AB2042" s="4"/>
      <c r="AC2042" s="4"/>
      <c r="AD2042" s="4"/>
      <c r="AE2042" s="4"/>
      <c r="AF2042" s="4"/>
      <c r="AG2042" s="30"/>
      <c r="AH2042" s="30"/>
      <c r="AI2042" s="30"/>
      <c r="AJ2042" s="30"/>
      <c r="AK2042" s="30"/>
      <c r="AL2042" s="30"/>
      <c r="AM2042" s="30"/>
      <c r="AN2042" s="30"/>
      <c r="AO2042" s="30"/>
      <c r="AP2042" s="30"/>
      <c r="AQ2042" s="30"/>
      <c r="AR2042" s="30"/>
      <c r="AS2042" s="30"/>
      <c r="AT2042" s="30"/>
      <c r="AU2042" s="30"/>
      <c r="AV2042" s="30"/>
      <c r="AW2042" s="30"/>
      <c r="AX2042" s="30"/>
      <c r="AY2042" s="30"/>
      <c r="AZ2042" s="3"/>
      <c r="BA2042" s="30"/>
      <c r="BB2042" s="30"/>
      <c r="BC2042" s="30"/>
      <c r="BD2042" s="30"/>
      <c r="BE2042" s="30"/>
      <c r="BF2042" s="35" t="str">
        <f>IFERROR(VLOOKUP(Data_Power_app[[#This Row],[PRO ODER]],'Result'!A:C,3,0),"")</f>
        <v/>
      </c>
      <c r="BG2042" s="14" t="str">
        <f>IFERROR(VLOOKUP(Data_Power_app[[#This Row],[PRO ODER]]&amp;"LAM_IN",'Real Time'!A:E,4,0),"")</f>
        <v/>
      </c>
      <c r="BH2042" s="37" t="str">
        <f>IF(Data_Power_app[[#This Row],[LAMINATION MACHINE (PLAN)]]="","",IF(Data_Power_app[[#This Row],[LAMINATION MACHINE (REALTIME)]]="","",RIGHT(Data_Power_app[[#This Row],[LAMINATION MACHINE (REALTIME)]],1)=RIGHT(Data_Power_app[[#This Row],[LAMINATION MACHINE (PLAN)]],1)))</f>
        <v/>
      </c>
    </row>
    <row r="2043" spans="1:60" x14ac:dyDescent="0.25">
      <c r="A2043" s="27"/>
      <c r="B2043" s="30"/>
      <c r="C2043" s="30"/>
      <c r="D2043" s="30"/>
      <c r="E2043" s="30"/>
      <c r="F2043" s="30"/>
      <c r="G2043" s="30"/>
      <c r="H2043" s="4"/>
      <c r="I2043" s="30"/>
      <c r="J2043" s="4"/>
      <c r="K2043" s="4"/>
      <c r="L2043" s="4"/>
      <c r="M2043" s="4"/>
      <c r="N2043" s="4"/>
      <c r="O2043" s="4"/>
      <c r="P2043" s="4"/>
      <c r="Q2043" s="4"/>
      <c r="R2043" s="4"/>
      <c r="S2043" s="4"/>
      <c r="T2043" s="4"/>
      <c r="U2043" s="4"/>
      <c r="V2043" s="4"/>
      <c r="W2043" s="4"/>
      <c r="X2043" s="4"/>
      <c r="Y2043" s="4"/>
      <c r="Z2043" s="4"/>
      <c r="AA2043" s="4"/>
      <c r="AB2043" s="4"/>
      <c r="AC2043" s="4"/>
      <c r="AD2043" s="4"/>
      <c r="AE2043" s="4"/>
      <c r="AF2043" s="4"/>
      <c r="AG2043" s="30"/>
      <c r="AH2043" s="30"/>
      <c r="AI2043" s="30"/>
      <c r="AJ2043" s="30"/>
      <c r="AK2043" s="30"/>
      <c r="AL2043" s="30"/>
      <c r="AM2043" s="30"/>
      <c r="AN2043" s="30"/>
      <c r="AO2043" s="30"/>
      <c r="AP2043" s="30"/>
      <c r="AQ2043" s="30"/>
      <c r="AR2043" s="30"/>
      <c r="AS2043" s="30"/>
      <c r="AT2043" s="30"/>
      <c r="AU2043" s="30"/>
      <c r="AV2043" s="30"/>
      <c r="AW2043" s="30"/>
      <c r="AX2043" s="30"/>
      <c r="AY2043" s="30"/>
      <c r="AZ2043" s="3"/>
      <c r="BA2043" s="30"/>
      <c r="BB2043" s="30"/>
      <c r="BC2043" s="30"/>
      <c r="BD2043" s="30"/>
      <c r="BE2043" s="30"/>
      <c r="BF2043" s="35" t="str">
        <f>IFERROR(VLOOKUP(Data_Power_app[[#This Row],[PRO ODER]],'Result'!A:C,3,0),"")</f>
        <v/>
      </c>
      <c r="BG2043" s="14" t="str">
        <f>IFERROR(VLOOKUP(Data_Power_app[[#This Row],[PRO ODER]]&amp;"LAM_IN",'Real Time'!A:E,4,0),"")</f>
        <v/>
      </c>
      <c r="BH2043" s="37" t="str">
        <f>IF(Data_Power_app[[#This Row],[LAMINATION MACHINE (PLAN)]]="","",IF(Data_Power_app[[#This Row],[LAMINATION MACHINE (REALTIME)]]="","",RIGHT(Data_Power_app[[#This Row],[LAMINATION MACHINE (REALTIME)]],1)=RIGHT(Data_Power_app[[#This Row],[LAMINATION MACHINE (PLAN)]],1)))</f>
        <v/>
      </c>
    </row>
    <row r="2044" spans="1:60" x14ac:dyDescent="0.25">
      <c r="A2044" s="27"/>
      <c r="B2044" s="30"/>
      <c r="C2044" s="30"/>
      <c r="D2044" s="30"/>
      <c r="E2044" s="30"/>
      <c r="F2044" s="30"/>
      <c r="G2044" s="30"/>
      <c r="H2044" s="4"/>
      <c r="I2044" s="30"/>
      <c r="J2044" s="4"/>
      <c r="K2044" s="4"/>
      <c r="L2044" s="4"/>
      <c r="M2044" s="4"/>
      <c r="N2044" s="4"/>
      <c r="O2044" s="4"/>
      <c r="P2044" s="4"/>
      <c r="Q2044" s="4"/>
      <c r="R2044" s="4"/>
      <c r="S2044" s="4"/>
      <c r="T2044" s="4"/>
      <c r="U2044" s="4"/>
      <c r="V2044" s="4"/>
      <c r="W2044" s="4"/>
      <c r="X2044" s="4"/>
      <c r="Y2044" s="4"/>
      <c r="Z2044" s="4"/>
      <c r="AA2044" s="4"/>
      <c r="AB2044" s="4"/>
      <c r="AC2044" s="4"/>
      <c r="AD2044" s="4"/>
      <c r="AE2044" s="4"/>
      <c r="AF2044" s="4"/>
      <c r="AG2044" s="30"/>
      <c r="AH2044" s="30"/>
      <c r="AI2044" s="30"/>
      <c r="AJ2044" s="30"/>
      <c r="AK2044" s="30"/>
      <c r="AL2044" s="30"/>
      <c r="AM2044" s="30"/>
      <c r="AN2044" s="30"/>
      <c r="AO2044" s="30"/>
      <c r="AP2044" s="30"/>
      <c r="AQ2044" s="30"/>
      <c r="AR2044" s="30"/>
      <c r="AS2044" s="30"/>
      <c r="AT2044" s="30"/>
      <c r="AU2044" s="30"/>
      <c r="AV2044" s="30"/>
      <c r="AW2044" s="30"/>
      <c r="AX2044" s="30"/>
      <c r="AY2044" s="30"/>
      <c r="AZ2044" s="3"/>
      <c r="BA2044" s="30"/>
      <c r="BB2044" s="30"/>
      <c r="BC2044" s="30"/>
      <c r="BD2044" s="30"/>
      <c r="BE2044" s="30"/>
      <c r="BF2044" s="35" t="str">
        <f>IFERROR(VLOOKUP(Data_Power_app[[#This Row],[PRO ODER]],'Result'!A:C,3,0),"")</f>
        <v/>
      </c>
      <c r="BG2044" s="14" t="str">
        <f>IFERROR(VLOOKUP(Data_Power_app[[#This Row],[PRO ODER]]&amp;"LAM_IN",'Real Time'!A:E,4,0),"")</f>
        <v/>
      </c>
      <c r="BH2044" s="37" t="str">
        <f>IF(Data_Power_app[[#This Row],[LAMINATION MACHINE (PLAN)]]="","",IF(Data_Power_app[[#This Row],[LAMINATION MACHINE (REALTIME)]]="","",RIGHT(Data_Power_app[[#This Row],[LAMINATION MACHINE (REALTIME)]],1)=RIGHT(Data_Power_app[[#This Row],[LAMINATION MACHINE (PLAN)]],1)))</f>
        <v/>
      </c>
    </row>
    <row r="2045" spans="1:60" x14ac:dyDescent="0.25">
      <c r="A2045" s="27"/>
      <c r="B2045" s="30"/>
      <c r="C2045" s="30"/>
      <c r="D2045" s="30"/>
      <c r="E2045" s="30"/>
      <c r="F2045" s="30"/>
      <c r="G2045" s="30"/>
      <c r="H2045" s="4"/>
      <c r="I2045" s="30"/>
      <c r="J2045" s="4"/>
      <c r="K2045" s="4"/>
      <c r="L2045" s="4"/>
      <c r="M2045" s="4"/>
      <c r="N2045" s="4"/>
      <c r="O2045" s="4"/>
      <c r="P2045" s="4"/>
      <c r="Q2045" s="4"/>
      <c r="R2045" s="4"/>
      <c r="S2045" s="4"/>
      <c r="T2045" s="4"/>
      <c r="U2045" s="4"/>
      <c r="V2045" s="4"/>
      <c r="W2045" s="4"/>
      <c r="X2045" s="4"/>
      <c r="Y2045" s="4"/>
      <c r="Z2045" s="4"/>
      <c r="AA2045" s="4"/>
      <c r="AB2045" s="4"/>
      <c r="AC2045" s="4"/>
      <c r="AD2045" s="4"/>
      <c r="AE2045" s="4"/>
      <c r="AF2045" s="4"/>
      <c r="AG2045" s="30"/>
      <c r="AH2045" s="30"/>
      <c r="AI2045" s="30"/>
      <c r="AJ2045" s="30"/>
      <c r="AK2045" s="30"/>
      <c r="AL2045" s="30"/>
      <c r="AM2045" s="30"/>
      <c r="AN2045" s="30"/>
      <c r="AO2045" s="30"/>
      <c r="AP2045" s="30"/>
      <c r="AQ2045" s="30"/>
      <c r="AR2045" s="30"/>
      <c r="AS2045" s="30"/>
      <c r="AT2045" s="30"/>
      <c r="AU2045" s="30"/>
      <c r="AV2045" s="30"/>
      <c r="AW2045" s="30"/>
      <c r="AX2045" s="30"/>
      <c r="AY2045" s="30"/>
      <c r="AZ2045" s="3"/>
      <c r="BA2045" s="30"/>
      <c r="BB2045" s="30"/>
      <c r="BC2045" s="30"/>
      <c r="BD2045" s="30"/>
      <c r="BE2045" s="30"/>
      <c r="BF2045" s="35" t="str">
        <f>IFERROR(VLOOKUP(Data_Power_app[[#This Row],[PRO ODER]],'Result'!A:C,3,0),"")</f>
        <v/>
      </c>
      <c r="BG2045" s="14" t="str">
        <f>IFERROR(VLOOKUP(Data_Power_app[[#This Row],[PRO ODER]]&amp;"LAM_IN",'Real Time'!A:E,4,0),"")</f>
        <v/>
      </c>
      <c r="BH2045" s="37" t="str">
        <f>IF(Data_Power_app[[#This Row],[LAMINATION MACHINE (PLAN)]]="","",IF(Data_Power_app[[#This Row],[LAMINATION MACHINE (REALTIME)]]="","",RIGHT(Data_Power_app[[#This Row],[LAMINATION MACHINE (REALTIME)]],1)=RIGHT(Data_Power_app[[#This Row],[LAMINATION MACHINE (PLAN)]],1)))</f>
        <v/>
      </c>
    </row>
    <row r="2046" spans="1:60" x14ac:dyDescent="0.25">
      <c r="A2046" s="27"/>
      <c r="B2046" s="30"/>
      <c r="C2046" s="30"/>
      <c r="D2046" s="30"/>
      <c r="E2046" s="30"/>
      <c r="F2046" s="30"/>
      <c r="G2046" s="30"/>
      <c r="H2046" s="4"/>
      <c r="I2046" s="30"/>
      <c r="J2046" s="4"/>
      <c r="K2046" s="4"/>
      <c r="L2046" s="4"/>
      <c r="M2046" s="4"/>
      <c r="N2046" s="4"/>
      <c r="O2046" s="4"/>
      <c r="P2046" s="4"/>
      <c r="Q2046" s="4"/>
      <c r="R2046" s="4"/>
      <c r="S2046" s="4"/>
      <c r="T2046" s="4"/>
      <c r="U2046" s="4"/>
      <c r="V2046" s="4"/>
      <c r="W2046" s="4"/>
      <c r="X2046" s="4"/>
      <c r="Y2046" s="4"/>
      <c r="Z2046" s="4"/>
      <c r="AA2046" s="4"/>
      <c r="AB2046" s="4"/>
      <c r="AC2046" s="4"/>
      <c r="AD2046" s="4"/>
      <c r="AE2046" s="4"/>
      <c r="AF2046" s="4"/>
      <c r="AG2046" s="30"/>
      <c r="AH2046" s="30"/>
      <c r="AI2046" s="30"/>
      <c r="AJ2046" s="30"/>
      <c r="AK2046" s="30"/>
      <c r="AL2046" s="30"/>
      <c r="AM2046" s="30"/>
      <c r="AN2046" s="30"/>
      <c r="AO2046" s="30"/>
      <c r="AP2046" s="30"/>
      <c r="AQ2046" s="30"/>
      <c r="AR2046" s="30"/>
      <c r="AS2046" s="30"/>
      <c r="AT2046" s="30"/>
      <c r="AU2046" s="30"/>
      <c r="AV2046" s="30"/>
      <c r="AW2046" s="30"/>
      <c r="AX2046" s="30"/>
      <c r="AY2046" s="30"/>
      <c r="AZ2046" s="3"/>
      <c r="BA2046" s="30"/>
      <c r="BB2046" s="30"/>
      <c r="BC2046" s="30"/>
      <c r="BD2046" s="30"/>
      <c r="BE2046" s="30"/>
      <c r="BF2046" s="35" t="str">
        <f>IFERROR(VLOOKUP(Data_Power_app[[#This Row],[PRO ODER]],'Result'!A:C,3,0),"")</f>
        <v/>
      </c>
      <c r="BG2046" s="14" t="str">
        <f>IFERROR(VLOOKUP(Data_Power_app[[#This Row],[PRO ODER]]&amp;"LAM_IN",'Real Time'!A:E,4,0),"")</f>
        <v/>
      </c>
      <c r="BH2046" s="37" t="str">
        <f>IF(Data_Power_app[[#This Row],[LAMINATION MACHINE (PLAN)]]="","",IF(Data_Power_app[[#This Row],[LAMINATION MACHINE (REALTIME)]]="","",RIGHT(Data_Power_app[[#This Row],[LAMINATION MACHINE (REALTIME)]],1)=RIGHT(Data_Power_app[[#This Row],[LAMINATION MACHINE (PLAN)]],1)))</f>
        <v/>
      </c>
    </row>
    <row r="2047" spans="1:60" x14ac:dyDescent="0.25">
      <c r="A2047" s="27"/>
      <c r="B2047" s="30"/>
      <c r="C2047" s="30"/>
      <c r="D2047" s="30"/>
      <c r="E2047" s="30"/>
      <c r="F2047" s="30"/>
      <c r="G2047" s="30"/>
      <c r="H2047" s="4"/>
      <c r="I2047" s="30"/>
      <c r="J2047" s="4"/>
      <c r="K2047" s="4"/>
      <c r="L2047" s="4"/>
      <c r="M2047" s="4"/>
      <c r="N2047" s="4"/>
      <c r="O2047" s="4"/>
      <c r="P2047" s="4"/>
      <c r="Q2047" s="4"/>
      <c r="R2047" s="4"/>
      <c r="S2047" s="4"/>
      <c r="T2047" s="4"/>
      <c r="U2047" s="4"/>
      <c r="V2047" s="4"/>
      <c r="W2047" s="4"/>
      <c r="X2047" s="4"/>
      <c r="Y2047" s="4"/>
      <c r="Z2047" s="4"/>
      <c r="AA2047" s="4"/>
      <c r="AB2047" s="4"/>
      <c r="AC2047" s="4"/>
      <c r="AD2047" s="4"/>
      <c r="AE2047" s="4"/>
      <c r="AF2047" s="4"/>
      <c r="AG2047" s="30"/>
      <c r="AH2047" s="30"/>
      <c r="AI2047" s="30"/>
      <c r="AJ2047" s="30"/>
      <c r="AK2047" s="30"/>
      <c r="AL2047" s="30"/>
      <c r="AM2047" s="30"/>
      <c r="AN2047" s="30"/>
      <c r="AO2047" s="30"/>
      <c r="AP2047" s="30"/>
      <c r="AQ2047" s="30"/>
      <c r="AR2047" s="30"/>
      <c r="AS2047" s="30"/>
      <c r="AT2047" s="30"/>
      <c r="AU2047" s="30"/>
      <c r="AV2047" s="30"/>
      <c r="AW2047" s="30"/>
      <c r="AX2047" s="30"/>
      <c r="AY2047" s="30"/>
      <c r="AZ2047" s="3"/>
      <c r="BA2047" s="30"/>
      <c r="BB2047" s="30"/>
      <c r="BC2047" s="30"/>
      <c r="BD2047" s="30"/>
      <c r="BE2047" s="30"/>
      <c r="BF2047" s="35" t="str">
        <f>IFERROR(VLOOKUP(Data_Power_app[[#This Row],[PRO ODER]],'Result'!A:C,3,0),"")</f>
        <v/>
      </c>
      <c r="BG2047" s="14" t="str">
        <f>IFERROR(VLOOKUP(Data_Power_app[[#This Row],[PRO ODER]]&amp;"LAM_IN",'Real Time'!A:E,4,0),"")</f>
        <v/>
      </c>
      <c r="BH2047" s="37" t="str">
        <f>IF(Data_Power_app[[#This Row],[LAMINATION MACHINE (PLAN)]]="","",IF(Data_Power_app[[#This Row],[LAMINATION MACHINE (REALTIME)]]="","",RIGHT(Data_Power_app[[#This Row],[LAMINATION MACHINE (REALTIME)]],1)=RIGHT(Data_Power_app[[#This Row],[LAMINATION MACHINE (PLAN)]],1)))</f>
        <v/>
      </c>
    </row>
    <row r="2048" spans="1:60" x14ac:dyDescent="0.25">
      <c r="A2048" s="27"/>
      <c r="B2048" s="30"/>
      <c r="C2048" s="30"/>
      <c r="D2048" s="30"/>
      <c r="E2048" s="30"/>
      <c r="F2048" s="30"/>
      <c r="G2048" s="30"/>
      <c r="H2048" s="4"/>
      <c r="I2048" s="30"/>
      <c r="J2048" s="4"/>
      <c r="K2048" s="4"/>
      <c r="L2048" s="4"/>
      <c r="M2048" s="4"/>
      <c r="N2048" s="4"/>
      <c r="O2048" s="4"/>
      <c r="P2048" s="4"/>
      <c r="Q2048" s="4"/>
      <c r="R2048" s="4"/>
      <c r="S2048" s="4"/>
      <c r="T2048" s="4"/>
      <c r="U2048" s="4"/>
      <c r="V2048" s="4"/>
      <c r="W2048" s="4"/>
      <c r="X2048" s="4"/>
      <c r="Y2048" s="4"/>
      <c r="Z2048" s="4"/>
      <c r="AA2048" s="4"/>
      <c r="AB2048" s="4"/>
      <c r="AC2048" s="4"/>
      <c r="AD2048" s="4"/>
      <c r="AE2048" s="4"/>
      <c r="AF2048" s="4"/>
      <c r="AG2048" s="30"/>
      <c r="AH2048" s="30"/>
      <c r="AI2048" s="30"/>
      <c r="AJ2048" s="30"/>
      <c r="AK2048" s="30"/>
      <c r="AL2048" s="30"/>
      <c r="AM2048" s="30"/>
      <c r="AN2048" s="30"/>
      <c r="AO2048" s="30"/>
      <c r="AP2048" s="30"/>
      <c r="AQ2048" s="30"/>
      <c r="AR2048" s="30"/>
      <c r="AS2048" s="30"/>
      <c r="AT2048" s="30"/>
      <c r="AU2048" s="30"/>
      <c r="AV2048" s="30"/>
      <c r="AW2048" s="30"/>
      <c r="AX2048" s="30"/>
      <c r="AY2048" s="30"/>
      <c r="AZ2048" s="3"/>
      <c r="BA2048" s="30"/>
      <c r="BB2048" s="30"/>
      <c r="BC2048" s="30"/>
      <c r="BD2048" s="30"/>
      <c r="BE2048" s="30"/>
      <c r="BF2048" s="35" t="str">
        <f>IFERROR(VLOOKUP(Data_Power_app[[#This Row],[PRO ODER]],'Result'!A:C,3,0),"")</f>
        <v/>
      </c>
      <c r="BG2048" s="14" t="str">
        <f>IFERROR(VLOOKUP(Data_Power_app[[#This Row],[PRO ODER]]&amp;"LAM_IN",'Real Time'!A:E,4,0),"")</f>
        <v/>
      </c>
      <c r="BH2048" s="37" t="str">
        <f>IF(Data_Power_app[[#This Row],[LAMINATION MACHINE (PLAN)]]="","",IF(Data_Power_app[[#This Row],[LAMINATION MACHINE (REALTIME)]]="","",RIGHT(Data_Power_app[[#This Row],[LAMINATION MACHINE (REALTIME)]],1)=RIGHT(Data_Power_app[[#This Row],[LAMINATION MACHINE (PLAN)]],1)))</f>
        <v/>
      </c>
    </row>
    <row r="2049" spans="1:60" x14ac:dyDescent="0.25">
      <c r="A2049" s="27"/>
      <c r="B2049" s="30"/>
      <c r="C2049" s="30"/>
      <c r="D2049" s="30"/>
      <c r="E2049" s="30"/>
      <c r="F2049" s="30"/>
      <c r="G2049" s="30"/>
      <c r="H2049" s="4"/>
      <c r="I2049" s="30"/>
      <c r="J2049" s="4"/>
      <c r="K2049" s="4"/>
      <c r="L2049" s="4"/>
      <c r="M2049" s="4"/>
      <c r="N2049" s="4"/>
      <c r="O2049" s="4"/>
      <c r="P2049" s="4"/>
      <c r="Q2049" s="4"/>
      <c r="R2049" s="4"/>
      <c r="S2049" s="4"/>
      <c r="T2049" s="4"/>
      <c r="U2049" s="4"/>
      <c r="V2049" s="4"/>
      <c r="W2049" s="4"/>
      <c r="X2049" s="4"/>
      <c r="Y2049" s="4"/>
      <c r="Z2049" s="4"/>
      <c r="AA2049" s="4"/>
      <c r="AB2049" s="4"/>
      <c r="AC2049" s="4"/>
      <c r="AD2049" s="4"/>
      <c r="AE2049" s="4"/>
      <c r="AF2049" s="4"/>
      <c r="AG2049" s="30"/>
      <c r="AH2049" s="30"/>
      <c r="AI2049" s="30"/>
      <c r="AJ2049" s="30"/>
      <c r="AK2049" s="30"/>
      <c r="AL2049" s="30"/>
      <c r="AM2049" s="30"/>
      <c r="AN2049" s="30"/>
      <c r="AO2049" s="30"/>
      <c r="AP2049" s="30"/>
      <c r="AQ2049" s="30"/>
      <c r="AR2049" s="30"/>
      <c r="AS2049" s="30"/>
      <c r="AT2049" s="30"/>
      <c r="AU2049" s="30"/>
      <c r="AV2049" s="30"/>
      <c r="AW2049" s="30"/>
      <c r="AX2049" s="30"/>
      <c r="AY2049" s="30"/>
      <c r="AZ2049" s="3"/>
      <c r="BA2049" s="30"/>
      <c r="BB2049" s="30"/>
      <c r="BC2049" s="30"/>
      <c r="BD2049" s="30"/>
      <c r="BE2049" s="30"/>
      <c r="BF2049" s="35" t="str">
        <f>IFERROR(VLOOKUP(Data_Power_app[[#This Row],[PRO ODER]],'Result'!A:C,3,0),"")</f>
        <v/>
      </c>
      <c r="BG2049" s="14" t="str">
        <f>IFERROR(VLOOKUP(Data_Power_app[[#This Row],[PRO ODER]]&amp;"LAM_IN",'Real Time'!A:E,4,0),"")</f>
        <v/>
      </c>
      <c r="BH2049" s="37" t="str">
        <f>IF(Data_Power_app[[#This Row],[LAMINATION MACHINE (PLAN)]]="","",IF(Data_Power_app[[#This Row],[LAMINATION MACHINE (REALTIME)]]="","",RIGHT(Data_Power_app[[#This Row],[LAMINATION MACHINE (REALTIME)]],1)=RIGHT(Data_Power_app[[#This Row],[LAMINATION MACHINE (PLAN)]],1)))</f>
        <v/>
      </c>
    </row>
    <row r="2050" spans="1:60" x14ac:dyDescent="0.25">
      <c r="A2050" s="27"/>
      <c r="B2050" s="30"/>
      <c r="C2050" s="30"/>
      <c r="D2050" s="30"/>
      <c r="E2050" s="30"/>
      <c r="F2050" s="30"/>
      <c r="G2050" s="30"/>
      <c r="H2050" s="4"/>
      <c r="I2050" s="30"/>
      <c r="J2050" s="4"/>
      <c r="K2050" s="4"/>
      <c r="L2050" s="4"/>
      <c r="M2050" s="4"/>
      <c r="N2050" s="4"/>
      <c r="O2050" s="4"/>
      <c r="P2050" s="4"/>
      <c r="Q2050" s="4"/>
      <c r="R2050" s="4"/>
      <c r="S2050" s="4"/>
      <c r="T2050" s="4"/>
      <c r="U2050" s="4"/>
      <c r="V2050" s="4"/>
      <c r="W2050" s="4"/>
      <c r="X2050" s="4"/>
      <c r="Y2050" s="4"/>
      <c r="Z2050" s="4"/>
      <c r="AA2050" s="4"/>
      <c r="AB2050" s="4"/>
      <c r="AC2050" s="4"/>
      <c r="AD2050" s="4"/>
      <c r="AE2050" s="4"/>
      <c r="AF2050" s="4"/>
      <c r="AG2050" s="30"/>
      <c r="AH2050" s="30"/>
      <c r="AI2050" s="30"/>
      <c r="AJ2050" s="30"/>
      <c r="AK2050" s="30"/>
      <c r="AL2050" s="30"/>
      <c r="AM2050" s="30"/>
      <c r="AN2050" s="30"/>
      <c r="AO2050" s="30"/>
      <c r="AP2050" s="30"/>
      <c r="AQ2050" s="30"/>
      <c r="AR2050" s="30"/>
      <c r="AS2050" s="30"/>
      <c r="AT2050" s="30"/>
      <c r="AU2050" s="30"/>
      <c r="AV2050" s="30"/>
      <c r="AW2050" s="30"/>
      <c r="AX2050" s="30"/>
      <c r="AY2050" s="30"/>
      <c r="AZ2050" s="3"/>
      <c r="BA2050" s="30"/>
      <c r="BB2050" s="30"/>
      <c r="BC2050" s="30"/>
      <c r="BD2050" s="30"/>
      <c r="BE2050" s="30"/>
      <c r="BF2050" s="35" t="str">
        <f>IFERROR(VLOOKUP(Data_Power_app[[#This Row],[PRO ODER]],'Result'!A:C,3,0),"")</f>
        <v/>
      </c>
      <c r="BG2050" s="14" t="str">
        <f>IFERROR(VLOOKUP(Data_Power_app[[#This Row],[PRO ODER]]&amp;"LAM_IN",'Real Time'!A:E,4,0),"")</f>
        <v/>
      </c>
      <c r="BH2050" s="37" t="str">
        <f>IF(Data_Power_app[[#This Row],[LAMINATION MACHINE (PLAN)]]="","",IF(Data_Power_app[[#This Row],[LAMINATION MACHINE (REALTIME)]]="","",RIGHT(Data_Power_app[[#This Row],[LAMINATION MACHINE (REALTIME)]],1)=RIGHT(Data_Power_app[[#This Row],[LAMINATION MACHINE (PLAN)]],1)))</f>
        <v/>
      </c>
    </row>
    <row r="2051" spans="1:60" x14ac:dyDescent="0.25">
      <c r="A2051" s="27"/>
      <c r="B2051" s="30"/>
      <c r="C2051" s="30"/>
      <c r="D2051" s="30"/>
      <c r="E2051" s="30"/>
      <c r="F2051" s="30"/>
      <c r="G2051" s="30"/>
      <c r="H2051" s="4"/>
      <c r="I2051" s="30"/>
      <c r="J2051" s="4"/>
      <c r="K2051" s="4"/>
      <c r="L2051" s="4"/>
      <c r="M2051" s="4"/>
      <c r="N2051" s="4"/>
      <c r="O2051" s="4"/>
      <c r="P2051" s="4"/>
      <c r="Q2051" s="4"/>
      <c r="R2051" s="4"/>
      <c r="S2051" s="4"/>
      <c r="T2051" s="4"/>
      <c r="U2051" s="4"/>
      <c r="V2051" s="4"/>
      <c r="W2051" s="4"/>
      <c r="X2051" s="4"/>
      <c r="Y2051" s="4"/>
      <c r="Z2051" s="4"/>
      <c r="AA2051" s="4"/>
      <c r="AB2051" s="4"/>
      <c r="AC2051" s="4"/>
      <c r="AD2051" s="4"/>
      <c r="AE2051" s="4"/>
      <c r="AF2051" s="4"/>
      <c r="AG2051" s="30"/>
      <c r="AH2051" s="30"/>
      <c r="AI2051" s="30"/>
      <c r="AJ2051" s="30"/>
      <c r="AK2051" s="30"/>
      <c r="AL2051" s="30"/>
      <c r="AM2051" s="30"/>
      <c r="AN2051" s="30"/>
      <c r="AO2051" s="30"/>
      <c r="AP2051" s="30"/>
      <c r="AQ2051" s="30"/>
      <c r="AR2051" s="30"/>
      <c r="AS2051" s="30"/>
      <c r="AT2051" s="30"/>
      <c r="AU2051" s="30"/>
      <c r="AV2051" s="30"/>
      <c r="AW2051" s="30"/>
      <c r="AX2051" s="30"/>
      <c r="AY2051" s="30"/>
      <c r="AZ2051" s="3"/>
      <c r="BA2051" s="30"/>
      <c r="BB2051" s="30"/>
      <c r="BC2051" s="30"/>
      <c r="BD2051" s="30"/>
      <c r="BE2051" s="30"/>
      <c r="BF2051" s="35" t="str">
        <f>IFERROR(VLOOKUP(Data_Power_app[[#This Row],[PRO ODER]],'Result'!A:C,3,0),"")</f>
        <v/>
      </c>
      <c r="BG2051" s="14" t="str">
        <f>IFERROR(VLOOKUP(Data_Power_app[[#This Row],[PRO ODER]]&amp;"LAM_IN",'Real Time'!A:E,4,0),"")</f>
        <v/>
      </c>
      <c r="BH2051" s="37" t="str">
        <f>IF(Data_Power_app[[#This Row],[LAMINATION MACHINE (PLAN)]]="","",IF(Data_Power_app[[#This Row],[LAMINATION MACHINE (REALTIME)]]="","",RIGHT(Data_Power_app[[#This Row],[LAMINATION MACHINE (REALTIME)]],1)=RIGHT(Data_Power_app[[#This Row],[LAMINATION MACHINE (PLAN)]],1)))</f>
        <v/>
      </c>
    </row>
    <row r="2052" spans="1:60" x14ac:dyDescent="0.25">
      <c r="A2052" s="27"/>
      <c r="B2052" s="30"/>
      <c r="C2052" s="30"/>
      <c r="D2052" s="30"/>
      <c r="E2052" s="30"/>
      <c r="F2052" s="30"/>
      <c r="G2052" s="30"/>
      <c r="H2052" s="4"/>
      <c r="I2052" s="30"/>
      <c r="J2052" s="4"/>
      <c r="K2052" s="4"/>
      <c r="L2052" s="4"/>
      <c r="M2052" s="4"/>
      <c r="N2052" s="4"/>
      <c r="O2052" s="4"/>
      <c r="P2052" s="4"/>
      <c r="Q2052" s="4"/>
      <c r="R2052" s="4"/>
      <c r="S2052" s="4"/>
      <c r="T2052" s="4"/>
      <c r="U2052" s="4"/>
      <c r="V2052" s="4"/>
      <c r="W2052" s="4"/>
      <c r="X2052" s="4"/>
      <c r="Y2052" s="4"/>
      <c r="Z2052" s="4"/>
      <c r="AA2052" s="4"/>
      <c r="AB2052" s="4"/>
      <c r="AC2052" s="4"/>
      <c r="AD2052" s="4"/>
      <c r="AE2052" s="4"/>
      <c r="AF2052" s="4"/>
      <c r="AG2052" s="30"/>
      <c r="AH2052" s="30"/>
      <c r="AI2052" s="30"/>
      <c r="AJ2052" s="30"/>
      <c r="AK2052" s="30"/>
      <c r="AL2052" s="30"/>
      <c r="AM2052" s="30"/>
      <c r="AN2052" s="30"/>
      <c r="AO2052" s="30"/>
      <c r="AP2052" s="30"/>
      <c r="AQ2052" s="30"/>
      <c r="AR2052" s="30"/>
      <c r="AS2052" s="30"/>
      <c r="AT2052" s="30"/>
      <c r="AU2052" s="30"/>
      <c r="AV2052" s="30"/>
      <c r="AW2052" s="30"/>
      <c r="AX2052" s="30"/>
      <c r="AY2052" s="30"/>
      <c r="AZ2052" s="3"/>
      <c r="BA2052" s="30"/>
      <c r="BB2052" s="30"/>
      <c r="BC2052" s="30"/>
      <c r="BD2052" s="30"/>
      <c r="BE2052" s="30"/>
      <c r="BF2052" s="35" t="str">
        <f>IFERROR(VLOOKUP(Data_Power_app[[#This Row],[PRO ODER]],'Result'!A:C,3,0),"")</f>
        <v/>
      </c>
      <c r="BG2052" s="14" t="str">
        <f>IFERROR(VLOOKUP(Data_Power_app[[#This Row],[PRO ODER]]&amp;"LAM_IN",'Real Time'!A:E,4,0),"")</f>
        <v/>
      </c>
      <c r="BH2052" s="37" t="str">
        <f>IF(Data_Power_app[[#This Row],[LAMINATION MACHINE (PLAN)]]="","",IF(Data_Power_app[[#This Row],[LAMINATION MACHINE (REALTIME)]]="","",RIGHT(Data_Power_app[[#This Row],[LAMINATION MACHINE (REALTIME)]],1)=RIGHT(Data_Power_app[[#This Row],[LAMINATION MACHINE (PLAN)]],1)))</f>
        <v/>
      </c>
    </row>
    <row r="2053" spans="1:60" x14ac:dyDescent="0.25">
      <c r="A2053" s="27"/>
      <c r="B2053" s="30"/>
      <c r="C2053" s="30"/>
      <c r="D2053" s="30"/>
      <c r="E2053" s="30"/>
      <c r="F2053" s="30"/>
      <c r="G2053" s="30"/>
      <c r="H2053" s="4"/>
      <c r="I2053" s="30"/>
      <c r="J2053" s="4"/>
      <c r="K2053" s="4"/>
      <c r="L2053" s="4"/>
      <c r="M2053" s="4"/>
      <c r="N2053" s="4"/>
      <c r="O2053" s="4"/>
      <c r="P2053" s="4"/>
      <c r="Q2053" s="4"/>
      <c r="R2053" s="4"/>
      <c r="S2053" s="4"/>
      <c r="T2053" s="4"/>
      <c r="U2053" s="4"/>
      <c r="V2053" s="4"/>
      <c r="W2053" s="4"/>
      <c r="X2053" s="4"/>
      <c r="Y2053" s="4"/>
      <c r="Z2053" s="4"/>
      <c r="AA2053" s="4"/>
      <c r="AB2053" s="4"/>
      <c r="AC2053" s="4"/>
      <c r="AD2053" s="4"/>
      <c r="AE2053" s="4"/>
      <c r="AF2053" s="4"/>
      <c r="AG2053" s="30"/>
      <c r="AH2053" s="30"/>
      <c r="AI2053" s="30"/>
      <c r="AJ2053" s="30"/>
      <c r="AK2053" s="30"/>
      <c r="AL2053" s="30"/>
      <c r="AM2053" s="30"/>
      <c r="AN2053" s="30"/>
      <c r="AO2053" s="30"/>
      <c r="AP2053" s="30"/>
      <c r="AQ2053" s="30"/>
      <c r="AR2053" s="30"/>
      <c r="AS2053" s="30"/>
      <c r="AT2053" s="30"/>
      <c r="AU2053" s="30"/>
      <c r="AV2053" s="30"/>
      <c r="AW2053" s="30"/>
      <c r="AX2053" s="30"/>
      <c r="AY2053" s="30"/>
      <c r="AZ2053" s="3"/>
      <c r="BA2053" s="30"/>
      <c r="BB2053" s="30"/>
      <c r="BC2053" s="30"/>
      <c r="BD2053" s="30"/>
      <c r="BE2053" s="30"/>
      <c r="BF2053" s="35" t="str">
        <f>IFERROR(VLOOKUP(Data_Power_app[[#This Row],[PRO ODER]],'Result'!A:C,3,0),"")</f>
        <v/>
      </c>
      <c r="BG2053" s="14" t="str">
        <f>IFERROR(VLOOKUP(Data_Power_app[[#This Row],[PRO ODER]]&amp;"LAM_IN",'Real Time'!A:E,4,0),"")</f>
        <v/>
      </c>
      <c r="BH2053" s="37" t="str">
        <f>IF(Data_Power_app[[#This Row],[LAMINATION MACHINE (PLAN)]]="","",IF(Data_Power_app[[#This Row],[LAMINATION MACHINE (REALTIME)]]="","",RIGHT(Data_Power_app[[#This Row],[LAMINATION MACHINE (REALTIME)]],1)=RIGHT(Data_Power_app[[#This Row],[LAMINATION MACHINE (PLAN)]],1)))</f>
        <v/>
      </c>
    </row>
    <row r="2054" spans="1:60" x14ac:dyDescent="0.25">
      <c r="A2054" s="27"/>
      <c r="B2054" s="30"/>
      <c r="C2054" s="30"/>
      <c r="D2054" s="30"/>
      <c r="E2054" s="30"/>
      <c r="F2054" s="30"/>
      <c r="G2054" s="30"/>
      <c r="H2054" s="4"/>
      <c r="I2054" s="30"/>
      <c r="J2054" s="4"/>
      <c r="K2054" s="4"/>
      <c r="L2054" s="4"/>
      <c r="M2054" s="4"/>
      <c r="N2054" s="4"/>
      <c r="O2054" s="4"/>
      <c r="P2054" s="4"/>
      <c r="Q2054" s="4"/>
      <c r="R2054" s="4"/>
      <c r="S2054" s="4"/>
      <c r="T2054" s="4"/>
      <c r="U2054" s="4"/>
      <c r="V2054" s="4"/>
      <c r="W2054" s="4"/>
      <c r="X2054" s="4"/>
      <c r="Y2054" s="4"/>
      <c r="Z2054" s="4"/>
      <c r="AA2054" s="4"/>
      <c r="AB2054" s="4"/>
      <c r="AC2054" s="4"/>
      <c r="AD2054" s="4"/>
      <c r="AE2054" s="4"/>
      <c r="AF2054" s="4"/>
      <c r="AG2054" s="30"/>
      <c r="AH2054" s="30"/>
      <c r="AI2054" s="30"/>
      <c r="AJ2054" s="30"/>
      <c r="AK2054" s="30"/>
      <c r="AL2054" s="30"/>
      <c r="AM2054" s="30"/>
      <c r="AN2054" s="30"/>
      <c r="AO2054" s="30"/>
      <c r="AP2054" s="30"/>
      <c r="AQ2054" s="30"/>
      <c r="AR2054" s="30"/>
      <c r="AS2054" s="30"/>
      <c r="AT2054" s="30"/>
      <c r="AU2054" s="30"/>
      <c r="AV2054" s="30"/>
      <c r="AW2054" s="30"/>
      <c r="AX2054" s="30"/>
      <c r="AY2054" s="30"/>
      <c r="AZ2054" s="3"/>
      <c r="BA2054" s="30"/>
      <c r="BB2054" s="30"/>
      <c r="BC2054" s="30"/>
      <c r="BD2054" s="30"/>
      <c r="BE2054" s="30"/>
      <c r="BF2054" s="35" t="str">
        <f>IFERROR(VLOOKUP(Data_Power_app[[#This Row],[PRO ODER]],'Result'!A:C,3,0),"")</f>
        <v/>
      </c>
      <c r="BG2054" s="14" t="str">
        <f>IFERROR(VLOOKUP(Data_Power_app[[#This Row],[PRO ODER]]&amp;"LAM_IN",'Real Time'!A:E,4,0),"")</f>
        <v/>
      </c>
      <c r="BH2054" s="37" t="str">
        <f>IF(Data_Power_app[[#This Row],[LAMINATION MACHINE (PLAN)]]="","",IF(Data_Power_app[[#This Row],[LAMINATION MACHINE (REALTIME)]]="","",RIGHT(Data_Power_app[[#This Row],[LAMINATION MACHINE (REALTIME)]],1)=RIGHT(Data_Power_app[[#This Row],[LAMINATION MACHINE (PLAN)]],1)))</f>
        <v/>
      </c>
    </row>
    <row r="2055" spans="1:60" x14ac:dyDescent="0.25">
      <c r="A2055" s="27"/>
      <c r="B2055" s="30"/>
      <c r="C2055" s="30"/>
      <c r="D2055" s="30"/>
      <c r="E2055" s="30"/>
      <c r="F2055" s="30"/>
      <c r="G2055" s="30"/>
      <c r="H2055" s="4"/>
      <c r="I2055" s="30"/>
      <c r="J2055" s="4"/>
      <c r="K2055" s="4"/>
      <c r="L2055" s="4"/>
      <c r="M2055" s="4"/>
      <c r="N2055" s="4"/>
      <c r="O2055" s="4"/>
      <c r="P2055" s="4"/>
      <c r="Q2055" s="4"/>
      <c r="R2055" s="4"/>
      <c r="S2055" s="4"/>
      <c r="T2055" s="4"/>
      <c r="U2055" s="4"/>
      <c r="V2055" s="4"/>
      <c r="W2055" s="4"/>
      <c r="X2055" s="4"/>
      <c r="Y2055" s="4"/>
      <c r="Z2055" s="4"/>
      <c r="AA2055" s="4"/>
      <c r="AB2055" s="4"/>
      <c r="AC2055" s="4"/>
      <c r="AD2055" s="4"/>
      <c r="AE2055" s="4"/>
      <c r="AF2055" s="4"/>
      <c r="AG2055" s="30"/>
      <c r="AH2055" s="30"/>
      <c r="AI2055" s="30"/>
      <c r="AJ2055" s="30"/>
      <c r="AK2055" s="30"/>
      <c r="AL2055" s="30"/>
      <c r="AM2055" s="30"/>
      <c r="AN2055" s="30"/>
      <c r="AO2055" s="30"/>
      <c r="AP2055" s="30"/>
      <c r="AQ2055" s="30"/>
      <c r="AR2055" s="30"/>
      <c r="AS2055" s="30"/>
      <c r="AT2055" s="30"/>
      <c r="AU2055" s="30"/>
      <c r="AV2055" s="30"/>
      <c r="AW2055" s="30"/>
      <c r="AX2055" s="30"/>
      <c r="AY2055" s="30"/>
      <c r="AZ2055" s="3"/>
      <c r="BA2055" s="30"/>
      <c r="BB2055" s="30"/>
      <c r="BC2055" s="30"/>
      <c r="BD2055" s="30"/>
      <c r="BE2055" s="30"/>
      <c r="BF2055" s="35" t="str">
        <f>IFERROR(VLOOKUP(Data_Power_app[[#This Row],[PRO ODER]],'Result'!A:C,3,0),"")</f>
        <v/>
      </c>
      <c r="BG2055" s="14" t="str">
        <f>IFERROR(VLOOKUP(Data_Power_app[[#This Row],[PRO ODER]]&amp;"LAM_IN",'Real Time'!A:E,4,0),"")</f>
        <v/>
      </c>
      <c r="BH2055" s="37" t="str">
        <f>IF(Data_Power_app[[#This Row],[LAMINATION MACHINE (PLAN)]]="","",IF(Data_Power_app[[#This Row],[LAMINATION MACHINE (REALTIME)]]="","",RIGHT(Data_Power_app[[#This Row],[LAMINATION MACHINE (REALTIME)]],1)=RIGHT(Data_Power_app[[#This Row],[LAMINATION MACHINE (PLAN)]],1)))</f>
        <v/>
      </c>
    </row>
    <row r="2056" spans="1:60" x14ac:dyDescent="0.25">
      <c r="A2056" s="27"/>
      <c r="B2056" s="30"/>
      <c r="C2056" s="30"/>
      <c r="D2056" s="30"/>
      <c r="E2056" s="30"/>
      <c r="F2056" s="30"/>
      <c r="G2056" s="30"/>
      <c r="H2056" s="4"/>
      <c r="I2056" s="30"/>
      <c r="J2056" s="4"/>
      <c r="K2056" s="4"/>
      <c r="L2056" s="4"/>
      <c r="M2056" s="4"/>
      <c r="N2056" s="4"/>
      <c r="O2056" s="4"/>
      <c r="P2056" s="4"/>
      <c r="Q2056" s="4"/>
      <c r="R2056" s="4"/>
      <c r="S2056" s="4"/>
      <c r="T2056" s="4"/>
      <c r="U2056" s="4"/>
      <c r="V2056" s="4"/>
      <c r="W2056" s="4"/>
      <c r="X2056" s="4"/>
      <c r="Y2056" s="4"/>
      <c r="Z2056" s="4"/>
      <c r="AA2056" s="4"/>
      <c r="AB2056" s="4"/>
      <c r="AC2056" s="4"/>
      <c r="AD2056" s="4"/>
      <c r="AE2056" s="4"/>
      <c r="AF2056" s="4"/>
      <c r="AG2056" s="30"/>
      <c r="AH2056" s="30"/>
      <c r="AI2056" s="30"/>
      <c r="AJ2056" s="30"/>
      <c r="AK2056" s="30"/>
      <c r="AL2056" s="30"/>
      <c r="AM2056" s="30"/>
      <c r="AN2056" s="30"/>
      <c r="AO2056" s="30"/>
      <c r="AP2056" s="30"/>
      <c r="AQ2056" s="30"/>
      <c r="AR2056" s="30"/>
      <c r="AS2056" s="30"/>
      <c r="AT2056" s="30"/>
      <c r="AU2056" s="30"/>
      <c r="AV2056" s="30"/>
      <c r="AW2056" s="30"/>
      <c r="AX2056" s="30"/>
      <c r="AY2056" s="30"/>
      <c r="AZ2056" s="3"/>
      <c r="BA2056" s="30"/>
      <c r="BB2056" s="30"/>
      <c r="BC2056" s="30"/>
      <c r="BD2056" s="30"/>
      <c r="BE2056" s="30"/>
      <c r="BF2056" s="35" t="str">
        <f>IFERROR(VLOOKUP(Data_Power_app[[#This Row],[PRO ODER]],'Result'!A:C,3,0),"")</f>
        <v/>
      </c>
      <c r="BG2056" s="14" t="str">
        <f>IFERROR(VLOOKUP(Data_Power_app[[#This Row],[PRO ODER]]&amp;"LAM_IN",'Real Time'!A:E,4,0),"")</f>
        <v/>
      </c>
      <c r="BH2056" s="37" t="str">
        <f>IF(Data_Power_app[[#This Row],[LAMINATION MACHINE (PLAN)]]="","",IF(Data_Power_app[[#This Row],[LAMINATION MACHINE (REALTIME)]]="","",RIGHT(Data_Power_app[[#This Row],[LAMINATION MACHINE (REALTIME)]],1)=RIGHT(Data_Power_app[[#This Row],[LAMINATION MACHINE (PLAN)]],1)))</f>
        <v/>
      </c>
    </row>
    <row r="2057" spans="1:60" x14ac:dyDescent="0.25">
      <c r="A2057" s="27"/>
      <c r="B2057" s="30"/>
      <c r="C2057" s="30"/>
      <c r="D2057" s="30"/>
      <c r="E2057" s="30"/>
      <c r="F2057" s="30"/>
      <c r="G2057" s="30"/>
      <c r="H2057" s="4"/>
      <c r="I2057" s="30"/>
      <c r="J2057" s="4"/>
      <c r="K2057" s="4"/>
      <c r="L2057" s="4"/>
      <c r="M2057" s="4"/>
      <c r="N2057" s="4"/>
      <c r="O2057" s="4"/>
      <c r="P2057" s="4"/>
      <c r="Q2057" s="4"/>
      <c r="R2057" s="4"/>
      <c r="S2057" s="4"/>
      <c r="T2057" s="4"/>
      <c r="U2057" s="4"/>
      <c r="V2057" s="4"/>
      <c r="W2057" s="4"/>
      <c r="X2057" s="4"/>
      <c r="Y2057" s="4"/>
      <c r="Z2057" s="4"/>
      <c r="AA2057" s="4"/>
      <c r="AB2057" s="4"/>
      <c r="AC2057" s="4"/>
      <c r="AD2057" s="4"/>
      <c r="AE2057" s="4"/>
      <c r="AF2057" s="4"/>
      <c r="AG2057" s="30"/>
      <c r="AH2057" s="30"/>
      <c r="AI2057" s="30"/>
      <c r="AJ2057" s="30"/>
      <c r="AK2057" s="30"/>
      <c r="AL2057" s="30"/>
      <c r="AM2057" s="30"/>
      <c r="AN2057" s="30"/>
      <c r="AO2057" s="30"/>
      <c r="AP2057" s="30"/>
      <c r="AQ2057" s="30"/>
      <c r="AR2057" s="30"/>
      <c r="AS2057" s="30"/>
      <c r="AT2057" s="30"/>
      <c r="AU2057" s="30"/>
      <c r="AV2057" s="30"/>
      <c r="AW2057" s="30"/>
      <c r="AX2057" s="30"/>
      <c r="AY2057" s="30"/>
      <c r="AZ2057" s="3"/>
      <c r="BA2057" s="30"/>
      <c r="BB2057" s="30"/>
      <c r="BC2057" s="30"/>
      <c r="BD2057" s="30"/>
      <c r="BE2057" s="30"/>
      <c r="BF2057" s="35" t="str">
        <f>IFERROR(VLOOKUP(Data_Power_app[[#This Row],[PRO ODER]],'Result'!A:C,3,0),"")</f>
        <v/>
      </c>
      <c r="BG2057" s="14" t="str">
        <f>IFERROR(VLOOKUP(Data_Power_app[[#This Row],[PRO ODER]]&amp;"LAM_IN",'Real Time'!A:E,4,0),"")</f>
        <v/>
      </c>
      <c r="BH2057" s="37" t="str">
        <f>IF(Data_Power_app[[#This Row],[LAMINATION MACHINE (PLAN)]]="","",IF(Data_Power_app[[#This Row],[LAMINATION MACHINE (REALTIME)]]="","",RIGHT(Data_Power_app[[#This Row],[LAMINATION MACHINE (REALTIME)]],1)=RIGHT(Data_Power_app[[#This Row],[LAMINATION MACHINE (PLAN)]],1)))</f>
        <v/>
      </c>
    </row>
    <row r="2058" spans="1:60" x14ac:dyDescent="0.25">
      <c r="A2058" s="27"/>
      <c r="B2058" s="30"/>
      <c r="C2058" s="30"/>
      <c r="D2058" s="30"/>
      <c r="E2058" s="30"/>
      <c r="F2058" s="30"/>
      <c r="G2058" s="30"/>
      <c r="H2058" s="4"/>
      <c r="I2058" s="30"/>
      <c r="J2058" s="4"/>
      <c r="K2058" s="4"/>
      <c r="L2058" s="4"/>
      <c r="M2058" s="4"/>
      <c r="N2058" s="4"/>
      <c r="O2058" s="4"/>
      <c r="P2058" s="4"/>
      <c r="Q2058" s="4"/>
      <c r="R2058" s="4"/>
      <c r="S2058" s="4"/>
      <c r="T2058" s="4"/>
      <c r="U2058" s="4"/>
      <c r="V2058" s="4"/>
      <c r="W2058" s="4"/>
      <c r="X2058" s="4"/>
      <c r="Y2058" s="4"/>
      <c r="Z2058" s="4"/>
      <c r="AA2058" s="4"/>
      <c r="AB2058" s="4"/>
      <c r="AC2058" s="4"/>
      <c r="AD2058" s="4"/>
      <c r="AE2058" s="4"/>
      <c r="AF2058" s="4"/>
      <c r="AG2058" s="30"/>
      <c r="AH2058" s="30"/>
      <c r="AI2058" s="30"/>
      <c r="AJ2058" s="30"/>
      <c r="AK2058" s="30"/>
      <c r="AL2058" s="30"/>
      <c r="AM2058" s="30"/>
      <c r="AN2058" s="30"/>
      <c r="AO2058" s="30"/>
      <c r="AP2058" s="30"/>
      <c r="AQ2058" s="30"/>
      <c r="AR2058" s="30"/>
      <c r="AS2058" s="30"/>
      <c r="AT2058" s="30"/>
      <c r="AU2058" s="30"/>
      <c r="AV2058" s="30"/>
      <c r="AW2058" s="30"/>
      <c r="AX2058" s="30"/>
      <c r="AY2058" s="30"/>
      <c r="AZ2058" s="3"/>
      <c r="BA2058" s="30"/>
      <c r="BB2058" s="30"/>
      <c r="BC2058" s="30"/>
      <c r="BD2058" s="30"/>
      <c r="BE2058" s="30"/>
      <c r="BF2058" s="35" t="str">
        <f>IFERROR(VLOOKUP(Data_Power_app[[#This Row],[PRO ODER]],'Result'!A:C,3,0),"")</f>
        <v/>
      </c>
      <c r="BG2058" s="14" t="str">
        <f>IFERROR(VLOOKUP(Data_Power_app[[#This Row],[PRO ODER]]&amp;"LAM_IN",'Real Time'!A:E,4,0),"")</f>
        <v/>
      </c>
      <c r="BH2058" s="37" t="str">
        <f>IF(Data_Power_app[[#This Row],[LAMINATION MACHINE (PLAN)]]="","",IF(Data_Power_app[[#This Row],[LAMINATION MACHINE (REALTIME)]]="","",RIGHT(Data_Power_app[[#This Row],[LAMINATION MACHINE (REALTIME)]],1)=RIGHT(Data_Power_app[[#This Row],[LAMINATION MACHINE (PLAN)]],1)))</f>
        <v/>
      </c>
    </row>
    <row r="2059" spans="1:60" x14ac:dyDescent="0.25">
      <c r="A2059" s="27"/>
      <c r="B2059" s="30"/>
      <c r="C2059" s="30"/>
      <c r="D2059" s="30"/>
      <c r="E2059" s="30"/>
      <c r="F2059" s="30"/>
      <c r="G2059" s="30"/>
      <c r="H2059" s="4"/>
      <c r="I2059" s="30"/>
      <c r="J2059" s="4"/>
      <c r="K2059" s="4"/>
      <c r="L2059" s="4"/>
      <c r="M2059" s="4"/>
      <c r="N2059" s="4"/>
      <c r="O2059" s="4"/>
      <c r="P2059" s="4"/>
      <c r="Q2059" s="4"/>
      <c r="R2059" s="4"/>
      <c r="S2059" s="4"/>
      <c r="T2059" s="4"/>
      <c r="U2059" s="4"/>
      <c r="V2059" s="4"/>
      <c r="W2059" s="4"/>
      <c r="X2059" s="4"/>
      <c r="Y2059" s="4"/>
      <c r="Z2059" s="4"/>
      <c r="AA2059" s="4"/>
      <c r="AB2059" s="4"/>
      <c r="AC2059" s="4"/>
      <c r="AD2059" s="4"/>
      <c r="AE2059" s="4"/>
      <c r="AF2059" s="4"/>
      <c r="AG2059" s="30"/>
      <c r="AH2059" s="30"/>
      <c r="AI2059" s="30"/>
      <c r="AJ2059" s="30"/>
      <c r="AK2059" s="30"/>
      <c r="AL2059" s="30"/>
      <c r="AM2059" s="30"/>
      <c r="AN2059" s="30"/>
      <c r="AO2059" s="30"/>
      <c r="AP2059" s="30"/>
      <c r="AQ2059" s="30"/>
      <c r="AR2059" s="30"/>
      <c r="AS2059" s="30"/>
      <c r="AT2059" s="30"/>
      <c r="AU2059" s="30"/>
      <c r="AV2059" s="30"/>
      <c r="AW2059" s="30"/>
      <c r="AX2059" s="30"/>
      <c r="AY2059" s="30"/>
      <c r="AZ2059" s="3"/>
      <c r="BA2059" s="30"/>
      <c r="BB2059" s="30"/>
      <c r="BC2059" s="30"/>
      <c r="BD2059" s="30"/>
      <c r="BE2059" s="30"/>
      <c r="BF2059" s="35" t="str">
        <f>IFERROR(VLOOKUP(Data_Power_app[[#This Row],[PRO ODER]],'Result'!A:C,3,0),"")</f>
        <v/>
      </c>
      <c r="BG2059" s="14" t="str">
        <f>IFERROR(VLOOKUP(Data_Power_app[[#This Row],[PRO ODER]]&amp;"LAM_IN",'Real Time'!A:E,4,0),"")</f>
        <v/>
      </c>
      <c r="BH2059" s="37" t="str">
        <f>IF(Data_Power_app[[#This Row],[LAMINATION MACHINE (PLAN)]]="","",IF(Data_Power_app[[#This Row],[LAMINATION MACHINE (REALTIME)]]="","",RIGHT(Data_Power_app[[#This Row],[LAMINATION MACHINE (REALTIME)]],1)=RIGHT(Data_Power_app[[#This Row],[LAMINATION MACHINE (PLAN)]],1)))</f>
        <v/>
      </c>
    </row>
    <row r="2060" spans="1:60" x14ac:dyDescent="0.25">
      <c r="A2060" s="27"/>
      <c r="B2060" s="30"/>
      <c r="C2060" s="30"/>
      <c r="D2060" s="30"/>
      <c r="E2060" s="30"/>
      <c r="F2060" s="30"/>
      <c r="G2060" s="30"/>
      <c r="H2060" s="4"/>
      <c r="I2060" s="30"/>
      <c r="J2060" s="4"/>
      <c r="K2060" s="4"/>
      <c r="L2060" s="4"/>
      <c r="M2060" s="4"/>
      <c r="N2060" s="4"/>
      <c r="O2060" s="4"/>
      <c r="P2060" s="4"/>
      <c r="Q2060" s="4"/>
      <c r="R2060" s="4"/>
      <c r="S2060" s="4"/>
      <c r="T2060" s="4"/>
      <c r="U2060" s="4"/>
      <c r="V2060" s="4"/>
      <c r="W2060" s="4"/>
      <c r="X2060" s="4"/>
      <c r="Y2060" s="4"/>
      <c r="Z2060" s="4"/>
      <c r="AA2060" s="4"/>
      <c r="AB2060" s="4"/>
      <c r="AC2060" s="4"/>
      <c r="AD2060" s="4"/>
      <c r="AE2060" s="4"/>
      <c r="AF2060" s="4"/>
      <c r="AG2060" s="30"/>
      <c r="AH2060" s="30"/>
      <c r="AI2060" s="30"/>
      <c r="AJ2060" s="30"/>
      <c r="AK2060" s="30"/>
      <c r="AL2060" s="30"/>
      <c r="AM2060" s="30"/>
      <c r="AN2060" s="30"/>
      <c r="AO2060" s="30"/>
      <c r="AP2060" s="30"/>
      <c r="AQ2060" s="30"/>
      <c r="AR2060" s="30"/>
      <c r="AS2060" s="30"/>
      <c r="AT2060" s="30"/>
      <c r="AU2060" s="30"/>
      <c r="AV2060" s="30"/>
      <c r="AW2060" s="30"/>
      <c r="AX2060" s="30"/>
      <c r="AY2060" s="30"/>
      <c r="AZ2060" s="3"/>
      <c r="BA2060" s="30"/>
      <c r="BB2060" s="30"/>
      <c r="BC2060" s="30"/>
      <c r="BD2060" s="30"/>
      <c r="BE2060" s="30"/>
      <c r="BF2060" s="35" t="str">
        <f>IFERROR(VLOOKUP(Data_Power_app[[#This Row],[PRO ODER]],'Result'!A:C,3,0),"")</f>
        <v/>
      </c>
      <c r="BG2060" s="14" t="str">
        <f>IFERROR(VLOOKUP(Data_Power_app[[#This Row],[PRO ODER]]&amp;"LAM_IN",'Real Time'!A:E,4,0),"")</f>
        <v/>
      </c>
      <c r="BH2060" s="37" t="str">
        <f>IF(Data_Power_app[[#This Row],[LAMINATION MACHINE (PLAN)]]="","",IF(Data_Power_app[[#This Row],[LAMINATION MACHINE (REALTIME)]]="","",RIGHT(Data_Power_app[[#This Row],[LAMINATION MACHINE (REALTIME)]],1)=RIGHT(Data_Power_app[[#This Row],[LAMINATION MACHINE (PLAN)]],1)))</f>
        <v/>
      </c>
    </row>
    <row r="2061" spans="1:60" x14ac:dyDescent="0.25">
      <c r="A2061" s="27"/>
      <c r="B2061" s="30"/>
      <c r="C2061" s="30"/>
      <c r="D2061" s="30"/>
      <c r="E2061" s="30"/>
      <c r="F2061" s="30"/>
      <c r="G2061" s="30"/>
      <c r="H2061" s="4"/>
      <c r="I2061" s="30"/>
      <c r="J2061" s="4"/>
      <c r="K2061" s="4"/>
      <c r="L2061" s="4"/>
      <c r="M2061" s="4"/>
      <c r="N2061" s="4"/>
      <c r="O2061" s="4"/>
      <c r="P2061" s="4"/>
      <c r="Q2061" s="4"/>
      <c r="R2061" s="4"/>
      <c r="S2061" s="4"/>
      <c r="T2061" s="4"/>
      <c r="U2061" s="4"/>
      <c r="V2061" s="4"/>
      <c r="W2061" s="4"/>
      <c r="X2061" s="4"/>
      <c r="Y2061" s="4"/>
      <c r="Z2061" s="4"/>
      <c r="AA2061" s="4"/>
      <c r="AB2061" s="4"/>
      <c r="AC2061" s="4"/>
      <c r="AD2061" s="4"/>
      <c r="AE2061" s="4"/>
      <c r="AF2061" s="4"/>
      <c r="AG2061" s="30"/>
      <c r="AH2061" s="30"/>
      <c r="AI2061" s="30"/>
      <c r="AJ2061" s="30"/>
      <c r="AK2061" s="30"/>
      <c r="AL2061" s="30"/>
      <c r="AM2061" s="30"/>
      <c r="AN2061" s="30"/>
      <c r="AO2061" s="30"/>
      <c r="AP2061" s="30"/>
      <c r="AQ2061" s="30"/>
      <c r="AR2061" s="30"/>
      <c r="AS2061" s="30"/>
      <c r="AT2061" s="30"/>
      <c r="AU2061" s="30"/>
      <c r="AV2061" s="30"/>
      <c r="AW2061" s="30"/>
      <c r="AX2061" s="30"/>
      <c r="AY2061" s="30"/>
      <c r="AZ2061" s="3"/>
      <c r="BA2061" s="30"/>
      <c r="BB2061" s="30"/>
      <c r="BC2061" s="30"/>
      <c r="BD2061" s="30"/>
      <c r="BE2061" s="30"/>
      <c r="BF2061" s="35" t="str">
        <f>IFERROR(VLOOKUP(Data_Power_app[[#This Row],[PRO ODER]],'Result'!A:C,3,0),"")</f>
        <v/>
      </c>
      <c r="BG2061" s="14" t="str">
        <f>IFERROR(VLOOKUP(Data_Power_app[[#This Row],[PRO ODER]]&amp;"LAM_IN",'Real Time'!A:E,4,0),"")</f>
        <v/>
      </c>
      <c r="BH2061" s="37" t="str">
        <f>IF(Data_Power_app[[#This Row],[LAMINATION MACHINE (PLAN)]]="","",IF(Data_Power_app[[#This Row],[LAMINATION MACHINE (REALTIME)]]="","",RIGHT(Data_Power_app[[#This Row],[LAMINATION MACHINE (REALTIME)]],1)=RIGHT(Data_Power_app[[#This Row],[LAMINATION MACHINE (PLAN)]],1)))</f>
        <v/>
      </c>
    </row>
    <row r="2062" spans="1:60" x14ac:dyDescent="0.25">
      <c r="A2062" s="27"/>
      <c r="B2062" s="30"/>
      <c r="C2062" s="30"/>
      <c r="D2062" s="30"/>
      <c r="E2062" s="30"/>
      <c r="F2062" s="30"/>
      <c r="G2062" s="30"/>
      <c r="H2062" s="4"/>
      <c r="I2062" s="30"/>
      <c r="J2062" s="4"/>
      <c r="K2062" s="4"/>
      <c r="L2062" s="4"/>
      <c r="M2062" s="4"/>
      <c r="N2062" s="4"/>
      <c r="O2062" s="4"/>
      <c r="P2062" s="4"/>
      <c r="Q2062" s="4"/>
      <c r="R2062" s="4"/>
      <c r="S2062" s="4"/>
      <c r="T2062" s="4"/>
      <c r="U2062" s="4"/>
      <c r="V2062" s="4"/>
      <c r="W2062" s="4"/>
      <c r="X2062" s="4"/>
      <c r="Y2062" s="4"/>
      <c r="Z2062" s="4"/>
      <c r="AA2062" s="4"/>
      <c r="AB2062" s="4"/>
      <c r="AC2062" s="4"/>
      <c r="AD2062" s="4"/>
      <c r="AE2062" s="4"/>
      <c r="AF2062" s="4"/>
      <c r="AG2062" s="30"/>
      <c r="AH2062" s="30"/>
      <c r="AI2062" s="30"/>
      <c r="AJ2062" s="30"/>
      <c r="AK2062" s="30"/>
      <c r="AL2062" s="30"/>
      <c r="AM2062" s="30"/>
      <c r="AN2062" s="30"/>
      <c r="AO2062" s="30"/>
      <c r="AP2062" s="30"/>
      <c r="AQ2062" s="30"/>
      <c r="AR2062" s="30"/>
      <c r="AS2062" s="30"/>
      <c r="AT2062" s="30"/>
      <c r="AU2062" s="30"/>
      <c r="AV2062" s="30"/>
      <c r="AW2062" s="30"/>
      <c r="AX2062" s="30"/>
      <c r="AY2062" s="30"/>
      <c r="AZ2062" s="3"/>
      <c r="BA2062" s="30"/>
      <c r="BB2062" s="30"/>
      <c r="BC2062" s="30"/>
      <c r="BD2062" s="30"/>
      <c r="BE2062" s="30"/>
      <c r="BF2062" s="35" t="str">
        <f>IFERROR(VLOOKUP(Data_Power_app[[#This Row],[PRO ODER]],'Result'!A:C,3,0),"")</f>
        <v/>
      </c>
      <c r="BG2062" s="14" t="str">
        <f>IFERROR(VLOOKUP(Data_Power_app[[#This Row],[PRO ODER]]&amp;"LAM_IN",'Real Time'!A:E,4,0),"")</f>
        <v/>
      </c>
      <c r="BH2062" s="37" t="str">
        <f>IF(Data_Power_app[[#This Row],[LAMINATION MACHINE (PLAN)]]="","",IF(Data_Power_app[[#This Row],[LAMINATION MACHINE (REALTIME)]]="","",RIGHT(Data_Power_app[[#This Row],[LAMINATION MACHINE (REALTIME)]],1)=RIGHT(Data_Power_app[[#This Row],[LAMINATION MACHINE (PLAN)]],1)))</f>
        <v/>
      </c>
    </row>
    <row r="2063" spans="1:60" x14ac:dyDescent="0.25">
      <c r="A2063" s="27"/>
      <c r="B2063" s="30"/>
      <c r="C2063" s="30"/>
      <c r="D2063" s="30"/>
      <c r="E2063" s="30"/>
      <c r="F2063" s="30"/>
      <c r="G2063" s="30"/>
      <c r="H2063" s="4"/>
      <c r="I2063" s="30"/>
      <c r="J2063" s="4"/>
      <c r="K2063" s="4"/>
      <c r="L2063" s="4"/>
      <c r="M2063" s="4"/>
      <c r="N2063" s="4"/>
      <c r="O2063" s="4"/>
      <c r="P2063" s="4"/>
      <c r="Q2063" s="4"/>
      <c r="R2063" s="4"/>
      <c r="S2063" s="4"/>
      <c r="T2063" s="4"/>
      <c r="U2063" s="4"/>
      <c r="V2063" s="4"/>
      <c r="W2063" s="4"/>
      <c r="X2063" s="4"/>
      <c r="Y2063" s="4"/>
      <c r="Z2063" s="4"/>
      <c r="AA2063" s="4"/>
      <c r="AB2063" s="4"/>
      <c r="AC2063" s="4"/>
      <c r="AD2063" s="4"/>
      <c r="AE2063" s="4"/>
      <c r="AF2063" s="4"/>
      <c r="AG2063" s="30"/>
      <c r="AH2063" s="30"/>
      <c r="AI2063" s="30"/>
      <c r="AJ2063" s="30"/>
      <c r="AK2063" s="30"/>
      <c r="AL2063" s="30"/>
      <c r="AM2063" s="30"/>
      <c r="AN2063" s="30"/>
      <c r="AO2063" s="30"/>
      <c r="AP2063" s="30"/>
      <c r="AQ2063" s="30"/>
      <c r="AR2063" s="30"/>
      <c r="AS2063" s="30"/>
      <c r="AT2063" s="30"/>
      <c r="AU2063" s="30"/>
      <c r="AV2063" s="30"/>
      <c r="AW2063" s="30"/>
      <c r="AX2063" s="30"/>
      <c r="AY2063" s="30"/>
      <c r="AZ2063" s="3"/>
      <c r="BA2063" s="30"/>
      <c r="BB2063" s="30"/>
      <c r="BC2063" s="30"/>
      <c r="BD2063" s="30"/>
      <c r="BE2063" s="30"/>
      <c r="BF2063" s="35" t="str">
        <f>IFERROR(VLOOKUP(Data_Power_app[[#This Row],[PRO ODER]],'Result'!A:C,3,0),"")</f>
        <v/>
      </c>
      <c r="BG2063" s="14" t="str">
        <f>IFERROR(VLOOKUP(Data_Power_app[[#This Row],[PRO ODER]]&amp;"LAM_IN",'Real Time'!A:E,4,0),"")</f>
        <v/>
      </c>
      <c r="BH2063" s="37" t="str">
        <f>IF(Data_Power_app[[#This Row],[LAMINATION MACHINE (PLAN)]]="","",IF(Data_Power_app[[#This Row],[LAMINATION MACHINE (REALTIME)]]="","",RIGHT(Data_Power_app[[#This Row],[LAMINATION MACHINE (REALTIME)]],1)=RIGHT(Data_Power_app[[#This Row],[LAMINATION MACHINE (PLAN)]],1)))</f>
        <v/>
      </c>
    </row>
    <row r="2064" spans="1:60" x14ac:dyDescent="0.25">
      <c r="A2064" s="27"/>
      <c r="B2064" s="30"/>
      <c r="C2064" s="30"/>
      <c r="D2064" s="30"/>
      <c r="E2064" s="30"/>
      <c r="F2064" s="30"/>
      <c r="G2064" s="30"/>
      <c r="H2064" s="4"/>
      <c r="I2064" s="30"/>
      <c r="J2064" s="4"/>
      <c r="K2064" s="4"/>
      <c r="L2064" s="4"/>
      <c r="M2064" s="4"/>
      <c r="N2064" s="4"/>
      <c r="O2064" s="4"/>
      <c r="P2064" s="4"/>
      <c r="Q2064" s="4"/>
      <c r="R2064" s="4"/>
      <c r="S2064" s="4"/>
      <c r="T2064" s="4"/>
      <c r="U2064" s="4"/>
      <c r="V2064" s="4"/>
      <c r="W2064" s="4"/>
      <c r="X2064" s="4"/>
      <c r="Y2064" s="4"/>
      <c r="Z2064" s="4"/>
      <c r="AA2064" s="4"/>
      <c r="AB2064" s="4"/>
      <c r="AC2064" s="4"/>
      <c r="AD2064" s="4"/>
      <c r="AE2064" s="4"/>
      <c r="AF2064" s="4"/>
      <c r="AG2064" s="30"/>
      <c r="AH2064" s="30"/>
      <c r="AI2064" s="30"/>
      <c r="AJ2064" s="30"/>
      <c r="AK2064" s="30"/>
      <c r="AL2064" s="30"/>
      <c r="AM2064" s="30"/>
      <c r="AN2064" s="30"/>
      <c r="AO2064" s="30"/>
      <c r="AP2064" s="30"/>
      <c r="AQ2064" s="30"/>
      <c r="AR2064" s="30"/>
      <c r="AS2064" s="30"/>
      <c r="AT2064" s="30"/>
      <c r="AU2064" s="30"/>
      <c r="AV2064" s="30"/>
      <c r="AW2064" s="30"/>
      <c r="AX2064" s="30"/>
      <c r="AY2064" s="30"/>
      <c r="AZ2064" s="3"/>
      <c r="BA2064" s="30"/>
      <c r="BB2064" s="30"/>
      <c r="BC2064" s="30"/>
      <c r="BD2064" s="30"/>
      <c r="BE2064" s="30"/>
      <c r="BF2064" s="35" t="str">
        <f>IFERROR(VLOOKUP(Data_Power_app[[#This Row],[PRO ODER]],'Result'!A:C,3,0),"")</f>
        <v/>
      </c>
      <c r="BG2064" s="14" t="str">
        <f>IFERROR(VLOOKUP(Data_Power_app[[#This Row],[PRO ODER]]&amp;"LAM_IN",'Real Time'!A:E,4,0),"")</f>
        <v/>
      </c>
      <c r="BH2064" s="37" t="str">
        <f>IF(Data_Power_app[[#This Row],[LAMINATION MACHINE (PLAN)]]="","",IF(Data_Power_app[[#This Row],[LAMINATION MACHINE (REALTIME)]]="","",RIGHT(Data_Power_app[[#This Row],[LAMINATION MACHINE (REALTIME)]],1)=RIGHT(Data_Power_app[[#This Row],[LAMINATION MACHINE (PLAN)]],1)))</f>
        <v/>
      </c>
    </row>
    <row r="2065" spans="1:60" x14ac:dyDescent="0.25">
      <c r="A2065" s="27"/>
      <c r="B2065" s="30"/>
      <c r="C2065" s="30"/>
      <c r="D2065" s="30"/>
      <c r="E2065" s="30"/>
      <c r="F2065" s="30"/>
      <c r="G2065" s="30"/>
      <c r="H2065" s="4"/>
      <c r="I2065" s="30"/>
      <c r="J2065" s="4"/>
      <c r="K2065" s="4"/>
      <c r="L2065" s="4"/>
      <c r="M2065" s="4"/>
      <c r="N2065" s="4"/>
      <c r="O2065" s="4"/>
      <c r="P2065" s="4"/>
      <c r="Q2065" s="4"/>
      <c r="R2065" s="4"/>
      <c r="S2065" s="4"/>
      <c r="T2065" s="4"/>
      <c r="U2065" s="4"/>
      <c r="V2065" s="4"/>
      <c r="W2065" s="4"/>
      <c r="X2065" s="4"/>
      <c r="Y2065" s="4"/>
      <c r="Z2065" s="4"/>
      <c r="AA2065" s="4"/>
      <c r="AB2065" s="4"/>
      <c r="AC2065" s="4"/>
      <c r="AD2065" s="4"/>
      <c r="AE2065" s="4"/>
      <c r="AF2065" s="4"/>
      <c r="AG2065" s="30"/>
      <c r="AH2065" s="30"/>
      <c r="AI2065" s="30"/>
      <c r="AJ2065" s="30"/>
      <c r="AK2065" s="30"/>
      <c r="AL2065" s="30"/>
      <c r="AM2065" s="30"/>
      <c r="AN2065" s="30"/>
      <c r="AO2065" s="30"/>
      <c r="AP2065" s="30"/>
      <c r="AQ2065" s="30"/>
      <c r="AR2065" s="30"/>
      <c r="AS2065" s="30"/>
      <c r="AT2065" s="30"/>
      <c r="AU2065" s="30"/>
      <c r="AV2065" s="30"/>
      <c r="AW2065" s="30"/>
      <c r="AX2065" s="30"/>
      <c r="AY2065" s="30"/>
      <c r="AZ2065" s="3"/>
      <c r="BA2065" s="30"/>
      <c r="BB2065" s="30"/>
      <c r="BC2065" s="30"/>
      <c r="BD2065" s="30"/>
      <c r="BE2065" s="30"/>
      <c r="BF2065" s="35" t="str">
        <f>IFERROR(VLOOKUP(Data_Power_app[[#This Row],[PRO ODER]],'Result'!A:C,3,0),"")</f>
        <v/>
      </c>
      <c r="BG2065" s="14" t="str">
        <f>IFERROR(VLOOKUP(Data_Power_app[[#This Row],[PRO ODER]]&amp;"LAM_IN",'Real Time'!A:E,4,0),"")</f>
        <v/>
      </c>
      <c r="BH2065" s="37" t="str">
        <f>IF(Data_Power_app[[#This Row],[LAMINATION MACHINE (PLAN)]]="","",IF(Data_Power_app[[#This Row],[LAMINATION MACHINE (REALTIME)]]="","",RIGHT(Data_Power_app[[#This Row],[LAMINATION MACHINE (REALTIME)]],1)=RIGHT(Data_Power_app[[#This Row],[LAMINATION MACHINE (PLAN)]],1)))</f>
        <v/>
      </c>
    </row>
    <row r="2066" spans="1:60" x14ac:dyDescent="0.25">
      <c r="A2066" s="27"/>
      <c r="B2066" s="30"/>
      <c r="C2066" s="30"/>
      <c r="D2066" s="30"/>
      <c r="E2066" s="30"/>
      <c r="F2066" s="30"/>
      <c r="G2066" s="30"/>
      <c r="H2066" s="4"/>
      <c r="I2066" s="30"/>
      <c r="J2066" s="4"/>
      <c r="K2066" s="4"/>
      <c r="L2066" s="4"/>
      <c r="M2066" s="4"/>
      <c r="N2066" s="4"/>
      <c r="O2066" s="4"/>
      <c r="P2066" s="4"/>
      <c r="Q2066" s="4"/>
      <c r="R2066" s="4"/>
      <c r="S2066" s="4"/>
      <c r="T2066" s="4"/>
      <c r="U2066" s="4"/>
      <c r="V2066" s="4"/>
      <c r="W2066" s="4"/>
      <c r="X2066" s="4"/>
      <c r="Y2066" s="4"/>
      <c r="Z2066" s="4"/>
      <c r="AA2066" s="4"/>
      <c r="AB2066" s="4"/>
      <c r="AC2066" s="4"/>
      <c r="AD2066" s="4"/>
      <c r="AE2066" s="4"/>
      <c r="AF2066" s="4"/>
      <c r="AG2066" s="30"/>
      <c r="AH2066" s="30"/>
      <c r="AI2066" s="30"/>
      <c r="AJ2066" s="30"/>
      <c r="AK2066" s="30"/>
      <c r="AL2066" s="30"/>
      <c r="AM2066" s="30"/>
      <c r="AN2066" s="30"/>
      <c r="AO2066" s="30"/>
      <c r="AP2066" s="30"/>
      <c r="AQ2066" s="30"/>
      <c r="AR2066" s="30"/>
      <c r="AS2066" s="30"/>
      <c r="AT2066" s="30"/>
      <c r="AU2066" s="30"/>
      <c r="AV2066" s="30"/>
      <c r="AW2066" s="30"/>
      <c r="AX2066" s="30"/>
      <c r="AY2066" s="30"/>
      <c r="AZ2066" s="3"/>
      <c r="BA2066" s="30"/>
      <c r="BB2066" s="30"/>
      <c r="BC2066" s="30"/>
      <c r="BD2066" s="30"/>
      <c r="BE2066" s="30"/>
      <c r="BF2066" s="35" t="str">
        <f>IFERROR(VLOOKUP(Data_Power_app[[#This Row],[PRO ODER]],'Result'!A:C,3,0),"")</f>
        <v/>
      </c>
      <c r="BG2066" s="14" t="str">
        <f>IFERROR(VLOOKUP(Data_Power_app[[#This Row],[PRO ODER]]&amp;"LAM_IN",'Real Time'!A:E,4,0),"")</f>
        <v/>
      </c>
      <c r="BH2066" s="37" t="str">
        <f>IF(Data_Power_app[[#This Row],[LAMINATION MACHINE (PLAN)]]="","",IF(Data_Power_app[[#This Row],[LAMINATION MACHINE (REALTIME)]]="","",RIGHT(Data_Power_app[[#This Row],[LAMINATION MACHINE (REALTIME)]],1)=RIGHT(Data_Power_app[[#This Row],[LAMINATION MACHINE (PLAN)]],1)))</f>
        <v/>
      </c>
    </row>
    <row r="2067" spans="1:60" x14ac:dyDescent="0.25">
      <c r="A2067" s="27"/>
      <c r="B2067" s="30"/>
      <c r="C2067" s="30"/>
      <c r="D2067" s="30"/>
      <c r="E2067" s="30"/>
      <c r="F2067" s="30"/>
      <c r="G2067" s="30"/>
      <c r="H2067" s="4"/>
      <c r="I2067" s="30"/>
      <c r="J2067" s="4"/>
      <c r="K2067" s="4"/>
      <c r="L2067" s="4"/>
      <c r="M2067" s="4"/>
      <c r="N2067" s="4"/>
      <c r="O2067" s="4"/>
      <c r="P2067" s="4"/>
      <c r="Q2067" s="4"/>
      <c r="R2067" s="4"/>
      <c r="S2067" s="4"/>
      <c r="T2067" s="4"/>
      <c r="U2067" s="4"/>
      <c r="V2067" s="4"/>
      <c r="W2067" s="4"/>
      <c r="X2067" s="4"/>
      <c r="Y2067" s="4"/>
      <c r="Z2067" s="4"/>
      <c r="AA2067" s="4"/>
      <c r="AB2067" s="4"/>
      <c r="AC2067" s="4"/>
      <c r="AD2067" s="4"/>
      <c r="AE2067" s="4"/>
      <c r="AF2067" s="4"/>
      <c r="AG2067" s="30"/>
      <c r="AH2067" s="30"/>
      <c r="AI2067" s="30"/>
      <c r="AJ2067" s="30"/>
      <c r="AK2067" s="30"/>
      <c r="AL2067" s="30"/>
      <c r="AM2067" s="30"/>
      <c r="AN2067" s="30"/>
      <c r="AO2067" s="30"/>
      <c r="AP2067" s="30"/>
      <c r="AQ2067" s="30"/>
      <c r="AR2067" s="30"/>
      <c r="AS2067" s="30"/>
      <c r="AT2067" s="30"/>
      <c r="AU2067" s="30"/>
      <c r="AV2067" s="30"/>
      <c r="AW2067" s="30"/>
      <c r="AX2067" s="30"/>
      <c r="AY2067" s="30"/>
      <c r="AZ2067" s="3"/>
      <c r="BA2067" s="30"/>
      <c r="BB2067" s="30"/>
      <c r="BC2067" s="30"/>
      <c r="BD2067" s="30"/>
      <c r="BE2067" s="30"/>
      <c r="BF2067" s="35" t="str">
        <f>IFERROR(VLOOKUP(Data_Power_app[[#This Row],[PRO ODER]],'Result'!A:C,3,0),"")</f>
        <v/>
      </c>
      <c r="BG2067" s="14" t="str">
        <f>IFERROR(VLOOKUP(Data_Power_app[[#This Row],[PRO ODER]]&amp;"LAM_IN",'Real Time'!A:E,4,0),"")</f>
        <v/>
      </c>
      <c r="BH2067" s="37" t="str">
        <f>IF(Data_Power_app[[#This Row],[LAMINATION MACHINE (PLAN)]]="","",IF(Data_Power_app[[#This Row],[LAMINATION MACHINE (REALTIME)]]="","",RIGHT(Data_Power_app[[#This Row],[LAMINATION MACHINE (REALTIME)]],1)=RIGHT(Data_Power_app[[#This Row],[LAMINATION MACHINE (PLAN)]],1)))</f>
        <v/>
      </c>
    </row>
    <row r="2068" spans="1:60" x14ac:dyDescent="0.25">
      <c r="A2068" s="27"/>
      <c r="B2068" s="30"/>
      <c r="C2068" s="30"/>
      <c r="D2068" s="30"/>
      <c r="E2068" s="30"/>
      <c r="F2068" s="30"/>
      <c r="G2068" s="30"/>
      <c r="H2068" s="4"/>
      <c r="I2068" s="30"/>
      <c r="J2068" s="4"/>
      <c r="K2068" s="4"/>
      <c r="L2068" s="4"/>
      <c r="M2068" s="4"/>
      <c r="N2068" s="4"/>
      <c r="O2068" s="4"/>
      <c r="P2068" s="4"/>
      <c r="Q2068" s="4"/>
      <c r="R2068" s="4"/>
      <c r="S2068" s="4"/>
      <c r="T2068" s="4"/>
      <c r="U2068" s="4"/>
      <c r="V2068" s="4"/>
      <c r="W2068" s="4"/>
      <c r="X2068" s="4"/>
      <c r="Y2068" s="4"/>
      <c r="Z2068" s="4"/>
      <c r="AA2068" s="4"/>
      <c r="AB2068" s="4"/>
      <c r="AC2068" s="4"/>
      <c r="AD2068" s="4"/>
      <c r="AE2068" s="4"/>
      <c r="AF2068" s="4"/>
      <c r="AG2068" s="30"/>
      <c r="AH2068" s="30"/>
      <c r="AI2068" s="30"/>
      <c r="AJ2068" s="30"/>
      <c r="AK2068" s="30"/>
      <c r="AL2068" s="30"/>
      <c r="AM2068" s="30"/>
      <c r="AN2068" s="30"/>
      <c r="AO2068" s="30"/>
      <c r="AP2068" s="30"/>
      <c r="AQ2068" s="30"/>
      <c r="AR2068" s="30"/>
      <c r="AS2068" s="30"/>
      <c r="AT2068" s="30"/>
      <c r="AU2068" s="30"/>
      <c r="AV2068" s="30"/>
      <c r="AW2068" s="30"/>
      <c r="AX2068" s="30"/>
      <c r="AY2068" s="30"/>
      <c r="AZ2068" s="3"/>
      <c r="BA2068" s="30"/>
      <c r="BB2068" s="30"/>
      <c r="BC2068" s="30"/>
      <c r="BD2068" s="30"/>
      <c r="BE2068" s="30"/>
      <c r="BF2068" s="35" t="str">
        <f>IFERROR(VLOOKUP(Data_Power_app[[#This Row],[PRO ODER]],'Result'!A:C,3,0),"")</f>
        <v/>
      </c>
      <c r="BG2068" s="14" t="str">
        <f>IFERROR(VLOOKUP(Data_Power_app[[#This Row],[PRO ODER]]&amp;"LAM_IN",'Real Time'!A:E,4,0),"")</f>
        <v/>
      </c>
      <c r="BH2068" s="37" t="str">
        <f>IF(Data_Power_app[[#This Row],[LAMINATION MACHINE (PLAN)]]="","",IF(Data_Power_app[[#This Row],[LAMINATION MACHINE (REALTIME)]]="","",RIGHT(Data_Power_app[[#This Row],[LAMINATION MACHINE (REALTIME)]],1)=RIGHT(Data_Power_app[[#This Row],[LAMINATION MACHINE (PLAN)]],1)))</f>
        <v/>
      </c>
    </row>
    <row r="2069" spans="1:60" x14ac:dyDescent="0.25">
      <c r="A2069" s="27"/>
      <c r="B2069" s="30"/>
      <c r="C2069" s="30"/>
      <c r="D2069" s="30"/>
      <c r="E2069" s="30"/>
      <c r="F2069" s="30"/>
      <c r="G2069" s="30"/>
      <c r="H2069" s="4"/>
      <c r="I2069" s="30"/>
      <c r="J2069" s="4"/>
      <c r="K2069" s="4"/>
      <c r="L2069" s="4"/>
      <c r="M2069" s="4"/>
      <c r="N2069" s="4"/>
      <c r="O2069" s="4"/>
      <c r="P2069" s="4"/>
      <c r="Q2069" s="4"/>
      <c r="R2069" s="4"/>
      <c r="S2069" s="4"/>
      <c r="T2069" s="4"/>
      <c r="U2069" s="4"/>
      <c r="V2069" s="4"/>
      <c r="W2069" s="4"/>
      <c r="X2069" s="4"/>
      <c r="Y2069" s="4"/>
      <c r="Z2069" s="4"/>
      <c r="AA2069" s="4"/>
      <c r="AB2069" s="4"/>
      <c r="AC2069" s="4"/>
      <c r="AD2069" s="4"/>
      <c r="AE2069" s="4"/>
      <c r="AF2069" s="4"/>
      <c r="AG2069" s="30"/>
      <c r="AH2069" s="30"/>
      <c r="AI2069" s="30"/>
      <c r="AJ2069" s="30"/>
      <c r="AK2069" s="30"/>
      <c r="AL2069" s="30"/>
      <c r="AM2069" s="30"/>
      <c r="AN2069" s="30"/>
      <c r="AO2069" s="30"/>
      <c r="AP2069" s="30"/>
      <c r="AQ2069" s="30"/>
      <c r="AR2069" s="30"/>
      <c r="AS2069" s="30"/>
      <c r="AT2069" s="30"/>
      <c r="AU2069" s="30"/>
      <c r="AV2069" s="30"/>
      <c r="AW2069" s="30"/>
      <c r="AX2069" s="30"/>
      <c r="AY2069" s="30"/>
      <c r="AZ2069" s="3"/>
      <c r="BA2069" s="30"/>
      <c r="BB2069" s="30"/>
      <c r="BC2069" s="30"/>
      <c r="BD2069" s="30"/>
      <c r="BE2069" s="30"/>
      <c r="BF2069" s="35" t="str">
        <f>IFERROR(VLOOKUP(Data_Power_app[[#This Row],[PRO ODER]],'Result'!A:C,3,0),"")</f>
        <v/>
      </c>
      <c r="BG2069" s="14" t="str">
        <f>IFERROR(VLOOKUP(Data_Power_app[[#This Row],[PRO ODER]]&amp;"LAM_IN",'Real Time'!A:E,4,0),"")</f>
        <v/>
      </c>
      <c r="BH2069" s="37" t="str">
        <f>IF(Data_Power_app[[#This Row],[LAMINATION MACHINE (PLAN)]]="","",IF(Data_Power_app[[#This Row],[LAMINATION MACHINE (REALTIME)]]="","",RIGHT(Data_Power_app[[#This Row],[LAMINATION MACHINE (REALTIME)]],1)=RIGHT(Data_Power_app[[#This Row],[LAMINATION MACHINE (PLAN)]],1)))</f>
        <v/>
      </c>
    </row>
    <row r="2070" spans="1:60" x14ac:dyDescent="0.25">
      <c r="A2070" s="27"/>
      <c r="B2070" s="30"/>
      <c r="C2070" s="30"/>
      <c r="D2070" s="30"/>
      <c r="E2070" s="30"/>
      <c r="F2070" s="30"/>
      <c r="G2070" s="30"/>
      <c r="H2070" s="4"/>
      <c r="I2070" s="30"/>
      <c r="J2070" s="4"/>
      <c r="K2070" s="4"/>
      <c r="L2070" s="4"/>
      <c r="M2070" s="4"/>
      <c r="N2070" s="4"/>
      <c r="O2070" s="4"/>
      <c r="P2070" s="4"/>
      <c r="Q2070" s="4"/>
      <c r="R2070" s="4"/>
      <c r="S2070" s="4"/>
      <c r="T2070" s="4"/>
      <c r="U2070" s="4"/>
      <c r="V2070" s="4"/>
      <c r="W2070" s="4"/>
      <c r="X2070" s="4"/>
      <c r="Y2070" s="4"/>
      <c r="Z2070" s="4"/>
      <c r="AA2070" s="4"/>
      <c r="AB2070" s="4"/>
      <c r="AC2070" s="4"/>
      <c r="AD2070" s="4"/>
      <c r="AE2070" s="4"/>
      <c r="AF2070" s="4"/>
      <c r="AG2070" s="30"/>
      <c r="AH2070" s="30"/>
      <c r="AI2070" s="30"/>
      <c r="AJ2070" s="30"/>
      <c r="AK2070" s="30"/>
      <c r="AL2070" s="30"/>
      <c r="AM2070" s="30"/>
      <c r="AN2070" s="30"/>
      <c r="AO2070" s="30"/>
      <c r="AP2070" s="30"/>
      <c r="AQ2070" s="30"/>
      <c r="AR2070" s="30"/>
      <c r="AS2070" s="30"/>
      <c r="AT2070" s="30"/>
      <c r="AU2070" s="30"/>
      <c r="AV2070" s="30"/>
      <c r="AW2070" s="30"/>
      <c r="AX2070" s="30"/>
      <c r="AY2070" s="30"/>
      <c r="AZ2070" s="3"/>
      <c r="BA2070" s="30"/>
      <c r="BB2070" s="30"/>
      <c r="BC2070" s="30"/>
      <c r="BD2070" s="30"/>
      <c r="BE2070" s="30"/>
      <c r="BF2070" s="35" t="str">
        <f>IFERROR(VLOOKUP(Data_Power_app[[#This Row],[PRO ODER]],'Result'!A:C,3,0),"")</f>
        <v/>
      </c>
      <c r="BG2070" s="14" t="str">
        <f>IFERROR(VLOOKUP(Data_Power_app[[#This Row],[PRO ODER]]&amp;"LAM_IN",'Real Time'!A:E,4,0),"")</f>
        <v/>
      </c>
      <c r="BH2070" s="37" t="str">
        <f>IF(Data_Power_app[[#This Row],[LAMINATION MACHINE (PLAN)]]="","",IF(Data_Power_app[[#This Row],[LAMINATION MACHINE (REALTIME)]]="","",RIGHT(Data_Power_app[[#This Row],[LAMINATION MACHINE (REALTIME)]],1)=RIGHT(Data_Power_app[[#This Row],[LAMINATION MACHINE (PLAN)]],1)))</f>
        <v/>
      </c>
    </row>
    <row r="2071" spans="1:60" x14ac:dyDescent="0.25">
      <c r="A2071" s="27"/>
      <c r="B2071" s="30"/>
      <c r="C2071" s="30"/>
      <c r="D2071" s="30"/>
      <c r="E2071" s="30"/>
      <c r="F2071" s="30"/>
      <c r="G2071" s="30"/>
      <c r="H2071" s="4"/>
      <c r="I2071" s="30"/>
      <c r="J2071" s="4"/>
      <c r="K2071" s="4"/>
      <c r="L2071" s="4"/>
      <c r="M2071" s="4"/>
      <c r="N2071" s="4"/>
      <c r="O2071" s="4"/>
      <c r="P2071" s="4"/>
      <c r="Q2071" s="4"/>
      <c r="R2071" s="4"/>
      <c r="S2071" s="4"/>
      <c r="T2071" s="4"/>
      <c r="U2071" s="4"/>
      <c r="V2071" s="4"/>
      <c r="W2071" s="4"/>
      <c r="X2071" s="4"/>
      <c r="Y2071" s="4"/>
      <c r="Z2071" s="4"/>
      <c r="AA2071" s="4"/>
      <c r="AB2071" s="4"/>
      <c r="AC2071" s="4"/>
      <c r="AD2071" s="4"/>
      <c r="AE2071" s="4"/>
      <c r="AF2071" s="4"/>
      <c r="AG2071" s="30"/>
      <c r="AH2071" s="30"/>
      <c r="AI2071" s="30"/>
      <c r="AJ2071" s="30"/>
      <c r="AK2071" s="30"/>
      <c r="AL2071" s="30"/>
      <c r="AM2071" s="30"/>
      <c r="AN2071" s="30"/>
      <c r="AO2071" s="30"/>
      <c r="AP2071" s="30"/>
      <c r="AQ2071" s="30"/>
      <c r="AR2071" s="30"/>
      <c r="AS2071" s="30"/>
      <c r="AT2071" s="30"/>
      <c r="AU2071" s="30"/>
      <c r="AV2071" s="30"/>
      <c r="AW2071" s="30"/>
      <c r="AX2071" s="30"/>
      <c r="AY2071" s="30"/>
      <c r="AZ2071" s="3"/>
      <c r="BA2071" s="30"/>
      <c r="BB2071" s="30"/>
      <c r="BC2071" s="30"/>
      <c r="BD2071" s="30"/>
      <c r="BE2071" s="30"/>
      <c r="BF2071" s="35" t="str">
        <f>IFERROR(VLOOKUP(Data_Power_app[[#This Row],[PRO ODER]],'Result'!A:C,3,0),"")</f>
        <v/>
      </c>
      <c r="BG2071" s="14" t="str">
        <f>IFERROR(VLOOKUP(Data_Power_app[[#This Row],[PRO ODER]]&amp;"LAM_IN",'Real Time'!A:E,4,0),"")</f>
        <v/>
      </c>
      <c r="BH2071" s="37" t="str">
        <f>IF(Data_Power_app[[#This Row],[LAMINATION MACHINE (PLAN)]]="","",IF(Data_Power_app[[#This Row],[LAMINATION MACHINE (REALTIME)]]="","",RIGHT(Data_Power_app[[#This Row],[LAMINATION MACHINE (REALTIME)]],1)=RIGHT(Data_Power_app[[#This Row],[LAMINATION MACHINE (PLAN)]],1)))</f>
        <v/>
      </c>
    </row>
    <row r="2072" spans="1:60" x14ac:dyDescent="0.25">
      <c r="A2072" s="27"/>
      <c r="B2072" s="30"/>
      <c r="C2072" s="30"/>
      <c r="D2072" s="30"/>
      <c r="E2072" s="30"/>
      <c r="F2072" s="30"/>
      <c r="G2072" s="30"/>
      <c r="H2072" s="4"/>
      <c r="I2072" s="30"/>
      <c r="J2072" s="4"/>
      <c r="K2072" s="4"/>
      <c r="L2072" s="4"/>
      <c r="M2072" s="4"/>
      <c r="N2072" s="4"/>
      <c r="O2072" s="4"/>
      <c r="P2072" s="4"/>
      <c r="Q2072" s="4"/>
      <c r="R2072" s="4"/>
      <c r="S2072" s="4"/>
      <c r="T2072" s="4"/>
      <c r="U2072" s="4"/>
      <c r="V2072" s="4"/>
      <c r="W2072" s="4"/>
      <c r="X2072" s="4"/>
      <c r="Y2072" s="4"/>
      <c r="Z2072" s="4"/>
      <c r="AA2072" s="4"/>
      <c r="AB2072" s="4"/>
      <c r="AC2072" s="4"/>
      <c r="AD2072" s="4"/>
      <c r="AE2072" s="4"/>
      <c r="AF2072" s="4"/>
      <c r="AG2072" s="30"/>
      <c r="AH2072" s="30"/>
      <c r="AI2072" s="30"/>
      <c r="AJ2072" s="30"/>
      <c r="AK2072" s="30"/>
      <c r="AL2072" s="30"/>
      <c r="AM2072" s="30"/>
      <c r="AN2072" s="30"/>
      <c r="AO2072" s="30"/>
      <c r="AP2072" s="30"/>
      <c r="AQ2072" s="30"/>
      <c r="AR2072" s="30"/>
      <c r="AS2072" s="30"/>
      <c r="AT2072" s="30"/>
      <c r="AU2072" s="30"/>
      <c r="AV2072" s="30"/>
      <c r="AW2072" s="30"/>
      <c r="AX2072" s="30"/>
      <c r="AY2072" s="30"/>
      <c r="AZ2072" s="3"/>
      <c r="BA2072" s="30"/>
      <c r="BB2072" s="30"/>
      <c r="BC2072" s="30"/>
      <c r="BD2072" s="30"/>
      <c r="BE2072" s="30"/>
      <c r="BF2072" s="35" t="str">
        <f>IFERROR(VLOOKUP(Data_Power_app[[#This Row],[PRO ODER]],'Result'!A:C,3,0),"")</f>
        <v/>
      </c>
      <c r="BG2072" s="14" t="str">
        <f>IFERROR(VLOOKUP(Data_Power_app[[#This Row],[PRO ODER]]&amp;"LAM_IN",'Real Time'!A:E,4,0),"")</f>
        <v/>
      </c>
      <c r="BH2072" s="37" t="str">
        <f>IF(Data_Power_app[[#This Row],[LAMINATION MACHINE (PLAN)]]="","",IF(Data_Power_app[[#This Row],[LAMINATION MACHINE (REALTIME)]]="","",RIGHT(Data_Power_app[[#This Row],[LAMINATION MACHINE (REALTIME)]],1)=RIGHT(Data_Power_app[[#This Row],[LAMINATION MACHINE (PLAN)]],1)))</f>
        <v/>
      </c>
    </row>
    <row r="2073" spans="1:60" x14ac:dyDescent="0.25">
      <c r="A2073" s="27"/>
      <c r="B2073" s="30"/>
      <c r="C2073" s="30"/>
      <c r="D2073" s="30"/>
      <c r="E2073" s="30"/>
      <c r="F2073" s="30"/>
      <c r="G2073" s="30"/>
      <c r="H2073" s="4"/>
      <c r="I2073" s="30"/>
      <c r="J2073" s="4"/>
      <c r="K2073" s="4"/>
      <c r="L2073" s="4"/>
      <c r="M2073" s="4"/>
      <c r="N2073" s="4"/>
      <c r="O2073" s="4"/>
      <c r="P2073" s="4"/>
      <c r="Q2073" s="4"/>
      <c r="R2073" s="4"/>
      <c r="S2073" s="4"/>
      <c r="T2073" s="4"/>
      <c r="U2073" s="4"/>
      <c r="V2073" s="4"/>
      <c r="W2073" s="4"/>
      <c r="X2073" s="4"/>
      <c r="Y2073" s="4"/>
      <c r="Z2073" s="4"/>
      <c r="AA2073" s="4"/>
      <c r="AB2073" s="4"/>
      <c r="AC2073" s="4"/>
      <c r="AD2073" s="4"/>
      <c r="AE2073" s="4"/>
      <c r="AF2073" s="4"/>
      <c r="AG2073" s="30"/>
      <c r="AH2073" s="30"/>
      <c r="AI2073" s="30"/>
      <c r="AJ2073" s="30"/>
      <c r="AK2073" s="30"/>
      <c r="AL2073" s="30"/>
      <c r="AM2073" s="30"/>
      <c r="AN2073" s="30"/>
      <c r="AO2073" s="30"/>
      <c r="AP2073" s="30"/>
      <c r="AQ2073" s="30"/>
      <c r="AR2073" s="30"/>
      <c r="AS2073" s="30"/>
      <c r="AT2073" s="30"/>
      <c r="AU2073" s="30"/>
      <c r="AV2073" s="30"/>
      <c r="AW2073" s="30"/>
      <c r="AX2073" s="30"/>
      <c r="AY2073" s="30"/>
      <c r="AZ2073" s="3"/>
      <c r="BA2073" s="30"/>
      <c r="BB2073" s="30"/>
      <c r="BC2073" s="30"/>
      <c r="BD2073" s="30"/>
      <c r="BE2073" s="30"/>
      <c r="BF2073" s="35" t="str">
        <f>IFERROR(VLOOKUP(Data_Power_app[[#This Row],[PRO ODER]],'Result'!A:C,3,0),"")</f>
        <v/>
      </c>
      <c r="BG2073" s="14" t="str">
        <f>IFERROR(VLOOKUP(Data_Power_app[[#This Row],[PRO ODER]]&amp;"LAM_IN",'Real Time'!A:E,4,0),"")</f>
        <v/>
      </c>
      <c r="BH2073" s="37" t="str">
        <f>IF(Data_Power_app[[#This Row],[LAMINATION MACHINE (PLAN)]]="","",IF(Data_Power_app[[#This Row],[LAMINATION MACHINE (REALTIME)]]="","",RIGHT(Data_Power_app[[#This Row],[LAMINATION MACHINE (REALTIME)]],1)=RIGHT(Data_Power_app[[#This Row],[LAMINATION MACHINE (PLAN)]],1)))</f>
        <v/>
      </c>
    </row>
    <row r="2074" spans="1:60" x14ac:dyDescent="0.25">
      <c r="A2074" s="27"/>
      <c r="B2074" s="30"/>
      <c r="C2074" s="30"/>
      <c r="D2074" s="30"/>
      <c r="E2074" s="30"/>
      <c r="F2074" s="30"/>
      <c r="G2074" s="30"/>
      <c r="H2074" s="4"/>
      <c r="I2074" s="30"/>
      <c r="J2074" s="4"/>
      <c r="K2074" s="4"/>
      <c r="L2074" s="4"/>
      <c r="M2074" s="4"/>
      <c r="N2074" s="4"/>
      <c r="O2074" s="4"/>
      <c r="P2074" s="4"/>
      <c r="Q2074" s="4"/>
      <c r="R2074" s="4"/>
      <c r="S2074" s="4"/>
      <c r="T2074" s="4"/>
      <c r="U2074" s="4"/>
      <c r="V2074" s="4"/>
      <c r="W2074" s="4"/>
      <c r="X2074" s="4"/>
      <c r="Y2074" s="4"/>
      <c r="Z2074" s="4"/>
      <c r="AA2074" s="4"/>
      <c r="AB2074" s="4"/>
      <c r="AC2074" s="4"/>
      <c r="AD2074" s="4"/>
      <c r="AE2074" s="4"/>
      <c r="AF2074" s="4"/>
      <c r="AG2074" s="30"/>
      <c r="AH2074" s="30"/>
      <c r="AI2074" s="30"/>
      <c r="AJ2074" s="30"/>
      <c r="AK2074" s="30"/>
      <c r="AL2074" s="30"/>
      <c r="AM2074" s="30"/>
      <c r="AN2074" s="30"/>
      <c r="AO2074" s="30"/>
      <c r="AP2074" s="30"/>
      <c r="AQ2074" s="30"/>
      <c r="AR2074" s="30"/>
      <c r="AS2074" s="30"/>
      <c r="AT2074" s="30"/>
      <c r="AU2074" s="30"/>
      <c r="AV2074" s="30"/>
      <c r="AW2074" s="30"/>
      <c r="AX2074" s="30"/>
      <c r="AY2074" s="30"/>
      <c r="AZ2074" s="3"/>
      <c r="BA2074" s="30"/>
      <c r="BB2074" s="30"/>
      <c r="BC2074" s="30"/>
      <c r="BD2074" s="30"/>
      <c r="BE2074" s="30"/>
      <c r="BF2074" s="35" t="str">
        <f>IFERROR(VLOOKUP(Data_Power_app[[#This Row],[PRO ODER]],'Result'!A:C,3,0),"")</f>
        <v/>
      </c>
      <c r="BG2074" s="14" t="str">
        <f>IFERROR(VLOOKUP(Data_Power_app[[#This Row],[PRO ODER]]&amp;"LAM_IN",'Real Time'!A:E,4,0),"")</f>
        <v/>
      </c>
      <c r="BH2074" s="37" t="str">
        <f>IF(Data_Power_app[[#This Row],[LAMINATION MACHINE (PLAN)]]="","",IF(Data_Power_app[[#This Row],[LAMINATION MACHINE (REALTIME)]]="","",RIGHT(Data_Power_app[[#This Row],[LAMINATION MACHINE (REALTIME)]],1)=RIGHT(Data_Power_app[[#This Row],[LAMINATION MACHINE (PLAN)]],1)))</f>
        <v/>
      </c>
    </row>
    <row r="2075" spans="1:60" x14ac:dyDescent="0.25">
      <c r="A2075" s="27"/>
      <c r="B2075" s="30"/>
      <c r="C2075" s="30"/>
      <c r="D2075" s="30"/>
      <c r="E2075" s="30"/>
      <c r="F2075" s="30"/>
      <c r="G2075" s="30"/>
      <c r="H2075" s="4"/>
      <c r="I2075" s="30"/>
      <c r="J2075" s="4"/>
      <c r="K2075" s="4"/>
      <c r="L2075" s="4"/>
      <c r="M2075" s="4"/>
      <c r="N2075" s="4"/>
      <c r="O2075" s="4"/>
      <c r="P2075" s="4"/>
      <c r="Q2075" s="4"/>
      <c r="R2075" s="4"/>
      <c r="S2075" s="4"/>
      <c r="T2075" s="4"/>
      <c r="U2075" s="4"/>
      <c r="V2075" s="4"/>
      <c r="W2075" s="4"/>
      <c r="X2075" s="4"/>
      <c r="Y2075" s="4"/>
      <c r="Z2075" s="4"/>
      <c r="AA2075" s="4"/>
      <c r="AB2075" s="4"/>
      <c r="AC2075" s="4"/>
      <c r="AD2075" s="4"/>
      <c r="AE2075" s="4"/>
      <c r="AF2075" s="4"/>
      <c r="AG2075" s="30"/>
      <c r="AH2075" s="30"/>
      <c r="AI2075" s="30"/>
      <c r="AJ2075" s="30"/>
      <c r="AK2075" s="30"/>
      <c r="AL2075" s="30"/>
      <c r="AM2075" s="30"/>
      <c r="AN2075" s="30"/>
      <c r="AO2075" s="30"/>
      <c r="AP2075" s="30"/>
      <c r="AQ2075" s="30"/>
      <c r="AR2075" s="30"/>
      <c r="AS2075" s="30"/>
      <c r="AT2075" s="30"/>
      <c r="AU2075" s="30"/>
      <c r="AV2075" s="30"/>
      <c r="AW2075" s="30"/>
      <c r="AX2075" s="30"/>
      <c r="AY2075" s="30"/>
      <c r="AZ2075" s="3"/>
      <c r="BA2075" s="30"/>
      <c r="BB2075" s="30"/>
      <c r="BC2075" s="30"/>
      <c r="BD2075" s="30"/>
      <c r="BE2075" s="30"/>
      <c r="BF2075" s="35" t="str">
        <f>IFERROR(VLOOKUP(Data_Power_app[[#This Row],[PRO ODER]],'Result'!A:C,3,0),"")</f>
        <v/>
      </c>
      <c r="BG2075" s="14" t="str">
        <f>IFERROR(VLOOKUP(Data_Power_app[[#This Row],[PRO ODER]]&amp;"LAM_IN",'Real Time'!A:E,4,0),"")</f>
        <v/>
      </c>
      <c r="BH2075" s="37" t="str">
        <f>IF(Data_Power_app[[#This Row],[LAMINATION MACHINE (PLAN)]]="","",IF(Data_Power_app[[#This Row],[LAMINATION MACHINE (REALTIME)]]="","",RIGHT(Data_Power_app[[#This Row],[LAMINATION MACHINE (REALTIME)]],1)=RIGHT(Data_Power_app[[#This Row],[LAMINATION MACHINE (PLAN)]],1)))</f>
        <v/>
      </c>
    </row>
    <row r="2076" spans="1:60" x14ac:dyDescent="0.25">
      <c r="A2076" s="27"/>
      <c r="B2076" s="30"/>
      <c r="C2076" s="30"/>
      <c r="D2076" s="30"/>
      <c r="E2076" s="30"/>
      <c r="F2076" s="30"/>
      <c r="G2076" s="30"/>
      <c r="H2076" s="4"/>
      <c r="I2076" s="30"/>
      <c r="J2076" s="4"/>
      <c r="K2076" s="4"/>
      <c r="L2076" s="4"/>
      <c r="M2076" s="4"/>
      <c r="N2076" s="4"/>
      <c r="O2076" s="4"/>
      <c r="P2076" s="4"/>
      <c r="Q2076" s="4"/>
      <c r="R2076" s="4"/>
      <c r="S2076" s="4"/>
      <c r="T2076" s="4"/>
      <c r="U2076" s="4"/>
      <c r="V2076" s="4"/>
      <c r="W2076" s="4"/>
      <c r="X2076" s="4"/>
      <c r="Y2076" s="4"/>
      <c r="Z2076" s="4"/>
      <c r="AA2076" s="4"/>
      <c r="AB2076" s="4"/>
      <c r="AC2076" s="4"/>
      <c r="AD2076" s="4"/>
      <c r="AE2076" s="4"/>
      <c r="AF2076" s="4"/>
      <c r="AG2076" s="30"/>
      <c r="AH2076" s="30"/>
      <c r="AI2076" s="30"/>
      <c r="AJ2076" s="30"/>
      <c r="AK2076" s="30"/>
      <c r="AL2076" s="30"/>
      <c r="AM2076" s="30"/>
      <c r="AN2076" s="30"/>
      <c r="AO2076" s="30"/>
      <c r="AP2076" s="30"/>
      <c r="AQ2076" s="30"/>
      <c r="AR2076" s="30"/>
      <c r="AS2076" s="30"/>
      <c r="AT2076" s="30"/>
      <c r="AU2076" s="30"/>
      <c r="AV2076" s="30"/>
      <c r="AW2076" s="30"/>
      <c r="AX2076" s="30"/>
      <c r="AY2076" s="30"/>
      <c r="AZ2076" s="3"/>
      <c r="BA2076" s="30"/>
      <c r="BB2076" s="30"/>
      <c r="BC2076" s="30"/>
      <c r="BD2076" s="30"/>
      <c r="BE2076" s="30"/>
      <c r="BF2076" s="35" t="str">
        <f>IFERROR(VLOOKUP(Data_Power_app[[#This Row],[PRO ODER]],'Result'!A:C,3,0),"")</f>
        <v/>
      </c>
      <c r="BG2076" s="14" t="str">
        <f>IFERROR(VLOOKUP(Data_Power_app[[#This Row],[PRO ODER]]&amp;"LAM_IN",'Real Time'!A:E,4,0),"")</f>
        <v/>
      </c>
      <c r="BH2076" s="37" t="str">
        <f>IF(Data_Power_app[[#This Row],[LAMINATION MACHINE (PLAN)]]="","",IF(Data_Power_app[[#This Row],[LAMINATION MACHINE (REALTIME)]]="","",RIGHT(Data_Power_app[[#This Row],[LAMINATION MACHINE (REALTIME)]],1)=RIGHT(Data_Power_app[[#This Row],[LAMINATION MACHINE (PLAN)]],1)))</f>
        <v/>
      </c>
    </row>
    <row r="2077" spans="1:60" x14ac:dyDescent="0.25">
      <c r="A2077" s="27"/>
      <c r="B2077" s="30"/>
      <c r="C2077" s="30"/>
      <c r="D2077" s="30"/>
      <c r="E2077" s="30"/>
      <c r="F2077" s="30"/>
      <c r="G2077" s="30"/>
      <c r="H2077" s="4"/>
      <c r="I2077" s="30"/>
      <c r="J2077" s="4"/>
      <c r="K2077" s="4"/>
      <c r="L2077" s="4"/>
      <c r="M2077" s="4"/>
      <c r="N2077" s="4"/>
      <c r="O2077" s="4"/>
      <c r="P2077" s="4"/>
      <c r="Q2077" s="4"/>
      <c r="R2077" s="4"/>
      <c r="S2077" s="4"/>
      <c r="T2077" s="4"/>
      <c r="U2077" s="4"/>
      <c r="V2077" s="4"/>
      <c r="W2077" s="4"/>
      <c r="X2077" s="4"/>
      <c r="Y2077" s="4"/>
      <c r="Z2077" s="4"/>
      <c r="AA2077" s="4"/>
      <c r="AB2077" s="4"/>
      <c r="AC2077" s="4"/>
      <c r="AD2077" s="4"/>
      <c r="AE2077" s="4"/>
      <c r="AF2077" s="4"/>
      <c r="AG2077" s="30"/>
      <c r="AH2077" s="30"/>
      <c r="AI2077" s="30"/>
      <c r="AJ2077" s="30"/>
      <c r="AK2077" s="30"/>
      <c r="AL2077" s="30"/>
      <c r="AM2077" s="30"/>
      <c r="AN2077" s="30"/>
      <c r="AO2077" s="30"/>
      <c r="AP2077" s="30"/>
      <c r="AQ2077" s="30"/>
      <c r="AR2077" s="30"/>
      <c r="AS2077" s="30"/>
      <c r="AT2077" s="30"/>
      <c r="AU2077" s="30"/>
      <c r="AV2077" s="30"/>
      <c r="AW2077" s="30"/>
      <c r="AX2077" s="30"/>
      <c r="AY2077" s="30"/>
      <c r="AZ2077" s="3"/>
      <c r="BA2077" s="30"/>
      <c r="BB2077" s="30"/>
      <c r="BC2077" s="30"/>
      <c r="BD2077" s="30"/>
      <c r="BE2077" s="30"/>
      <c r="BF2077" s="35" t="str">
        <f>IFERROR(VLOOKUP(Data_Power_app[[#This Row],[PRO ODER]],'Result'!A:C,3,0),"")</f>
        <v/>
      </c>
      <c r="BG2077" s="14" t="str">
        <f>IFERROR(VLOOKUP(Data_Power_app[[#This Row],[PRO ODER]]&amp;"LAM_IN",'Real Time'!A:E,4,0),"")</f>
        <v/>
      </c>
      <c r="BH2077" s="37" t="str">
        <f>IF(Data_Power_app[[#This Row],[LAMINATION MACHINE (PLAN)]]="","",IF(Data_Power_app[[#This Row],[LAMINATION MACHINE (REALTIME)]]="","",RIGHT(Data_Power_app[[#This Row],[LAMINATION MACHINE (REALTIME)]],1)=RIGHT(Data_Power_app[[#This Row],[LAMINATION MACHINE (PLAN)]],1)))</f>
        <v/>
      </c>
    </row>
    <row r="2078" spans="1:60" x14ac:dyDescent="0.25">
      <c r="A2078" s="27"/>
      <c r="B2078" s="30"/>
      <c r="C2078" s="30"/>
      <c r="D2078" s="30"/>
      <c r="E2078" s="30"/>
      <c r="F2078" s="30"/>
      <c r="G2078" s="30"/>
      <c r="H2078" s="4"/>
      <c r="I2078" s="30"/>
      <c r="J2078" s="4"/>
      <c r="K2078" s="4"/>
      <c r="L2078" s="4"/>
      <c r="M2078" s="4"/>
      <c r="N2078" s="4"/>
      <c r="O2078" s="4"/>
      <c r="P2078" s="4"/>
      <c r="Q2078" s="4"/>
      <c r="R2078" s="4"/>
      <c r="S2078" s="4"/>
      <c r="T2078" s="4"/>
      <c r="U2078" s="4"/>
      <c r="V2078" s="4"/>
      <c r="W2078" s="4"/>
      <c r="X2078" s="4"/>
      <c r="Y2078" s="4"/>
      <c r="Z2078" s="4"/>
      <c r="AA2078" s="4"/>
      <c r="AB2078" s="4"/>
      <c r="AC2078" s="4"/>
      <c r="AD2078" s="4"/>
      <c r="AE2078" s="4"/>
      <c r="AF2078" s="4"/>
      <c r="AG2078" s="30"/>
      <c r="AH2078" s="30"/>
      <c r="AI2078" s="30"/>
      <c r="AJ2078" s="30"/>
      <c r="AK2078" s="30"/>
      <c r="AL2078" s="30"/>
      <c r="AM2078" s="30"/>
      <c r="AN2078" s="30"/>
      <c r="AO2078" s="30"/>
      <c r="AP2078" s="30"/>
      <c r="AQ2078" s="30"/>
      <c r="AR2078" s="30"/>
      <c r="AS2078" s="30"/>
      <c r="AT2078" s="30"/>
      <c r="AU2078" s="30"/>
      <c r="AV2078" s="30"/>
      <c r="AW2078" s="30"/>
      <c r="AX2078" s="30"/>
      <c r="AY2078" s="30"/>
      <c r="AZ2078" s="3"/>
      <c r="BA2078" s="30"/>
      <c r="BB2078" s="30"/>
      <c r="BC2078" s="30"/>
      <c r="BD2078" s="30"/>
      <c r="BE2078" s="30"/>
      <c r="BF2078" s="35" t="str">
        <f>IFERROR(VLOOKUP(Data_Power_app[[#This Row],[PRO ODER]],'Result'!A:C,3,0),"")</f>
        <v/>
      </c>
      <c r="BG2078" s="14" t="str">
        <f>IFERROR(VLOOKUP(Data_Power_app[[#This Row],[PRO ODER]]&amp;"LAM_IN",'Real Time'!A:E,4,0),"")</f>
        <v/>
      </c>
      <c r="BH2078" s="37" t="str">
        <f>IF(Data_Power_app[[#This Row],[LAMINATION MACHINE (PLAN)]]="","",IF(Data_Power_app[[#This Row],[LAMINATION MACHINE (REALTIME)]]="","",RIGHT(Data_Power_app[[#This Row],[LAMINATION MACHINE (REALTIME)]],1)=RIGHT(Data_Power_app[[#This Row],[LAMINATION MACHINE (PLAN)]],1)))</f>
        <v/>
      </c>
    </row>
    <row r="2079" spans="1:60" x14ac:dyDescent="0.25">
      <c r="A2079" s="27"/>
      <c r="B2079" s="30"/>
      <c r="C2079" s="30"/>
      <c r="D2079" s="30"/>
      <c r="E2079" s="30"/>
      <c r="F2079" s="30"/>
      <c r="G2079" s="30"/>
      <c r="H2079" s="4"/>
      <c r="I2079" s="30"/>
      <c r="J2079" s="4"/>
      <c r="K2079" s="4"/>
      <c r="L2079" s="4"/>
      <c r="M2079" s="4"/>
      <c r="N2079" s="4"/>
      <c r="O2079" s="4"/>
      <c r="P2079" s="4"/>
      <c r="Q2079" s="4"/>
      <c r="R2079" s="4"/>
      <c r="S2079" s="4"/>
      <c r="T2079" s="4"/>
      <c r="U2079" s="4"/>
      <c r="V2079" s="4"/>
      <c r="W2079" s="4"/>
      <c r="X2079" s="4"/>
      <c r="Y2079" s="4"/>
      <c r="Z2079" s="4"/>
      <c r="AA2079" s="4"/>
      <c r="AB2079" s="4"/>
      <c r="AC2079" s="4"/>
      <c r="AD2079" s="4"/>
      <c r="AE2079" s="4"/>
      <c r="AF2079" s="4"/>
      <c r="AG2079" s="30"/>
      <c r="AH2079" s="30"/>
      <c r="AI2079" s="30"/>
      <c r="AJ2079" s="30"/>
      <c r="AK2079" s="30"/>
      <c r="AL2079" s="30"/>
      <c r="AM2079" s="30"/>
      <c r="AN2079" s="30"/>
      <c r="AO2079" s="30"/>
      <c r="AP2079" s="30"/>
      <c r="AQ2079" s="30"/>
      <c r="AR2079" s="30"/>
      <c r="AS2079" s="30"/>
      <c r="AT2079" s="30"/>
      <c r="AU2079" s="30"/>
      <c r="AV2079" s="30"/>
      <c r="AW2079" s="30"/>
      <c r="AX2079" s="30"/>
      <c r="AY2079" s="30"/>
      <c r="AZ2079" s="3"/>
      <c r="BA2079" s="30"/>
      <c r="BB2079" s="30"/>
      <c r="BC2079" s="30"/>
      <c r="BD2079" s="30"/>
      <c r="BE2079" s="30"/>
      <c r="BF2079" s="35" t="str">
        <f>IFERROR(VLOOKUP(Data_Power_app[[#This Row],[PRO ODER]],'Result'!A:C,3,0),"")</f>
        <v/>
      </c>
      <c r="BG2079" s="14" t="str">
        <f>IFERROR(VLOOKUP(Data_Power_app[[#This Row],[PRO ODER]]&amp;"LAM_IN",'Real Time'!A:E,4,0),"")</f>
        <v/>
      </c>
      <c r="BH2079" s="37" t="str">
        <f>IF(Data_Power_app[[#This Row],[LAMINATION MACHINE (PLAN)]]="","",IF(Data_Power_app[[#This Row],[LAMINATION MACHINE (REALTIME)]]="","",RIGHT(Data_Power_app[[#This Row],[LAMINATION MACHINE (REALTIME)]],1)=RIGHT(Data_Power_app[[#This Row],[LAMINATION MACHINE (PLAN)]],1)))</f>
        <v/>
      </c>
    </row>
    <row r="2080" spans="1:60" x14ac:dyDescent="0.25">
      <c r="A2080" s="27"/>
      <c r="B2080" s="30"/>
      <c r="C2080" s="30"/>
      <c r="D2080" s="30"/>
      <c r="E2080" s="30"/>
      <c r="F2080" s="30"/>
      <c r="G2080" s="30"/>
      <c r="H2080" s="4"/>
      <c r="I2080" s="30"/>
      <c r="J2080" s="4"/>
      <c r="K2080" s="4"/>
      <c r="L2080" s="4"/>
      <c r="M2080" s="4"/>
      <c r="N2080" s="4"/>
      <c r="O2080" s="4"/>
      <c r="P2080" s="4"/>
      <c r="Q2080" s="4"/>
      <c r="R2080" s="4"/>
      <c r="S2080" s="4"/>
      <c r="T2080" s="4"/>
      <c r="U2080" s="4"/>
      <c r="V2080" s="4"/>
      <c r="W2080" s="4"/>
      <c r="X2080" s="4"/>
      <c r="Y2080" s="4"/>
      <c r="Z2080" s="4"/>
      <c r="AA2080" s="4"/>
      <c r="AB2080" s="4"/>
      <c r="AC2080" s="4"/>
      <c r="AD2080" s="4"/>
      <c r="AE2080" s="4"/>
      <c r="AF2080" s="4"/>
      <c r="AG2080" s="30"/>
      <c r="AH2080" s="30"/>
      <c r="AI2080" s="30"/>
      <c r="AJ2080" s="30"/>
      <c r="AK2080" s="30"/>
      <c r="AL2080" s="30"/>
      <c r="AM2080" s="30"/>
      <c r="AN2080" s="30"/>
      <c r="AO2080" s="30"/>
      <c r="AP2080" s="30"/>
      <c r="AQ2080" s="30"/>
      <c r="AR2080" s="30"/>
      <c r="AS2080" s="30"/>
      <c r="AT2080" s="30"/>
      <c r="AU2080" s="30"/>
      <c r="AV2080" s="30"/>
      <c r="AW2080" s="30"/>
      <c r="AX2080" s="30"/>
      <c r="AY2080" s="30"/>
      <c r="AZ2080" s="3"/>
      <c r="BA2080" s="30"/>
      <c r="BB2080" s="30"/>
      <c r="BC2080" s="30"/>
      <c r="BD2080" s="30"/>
      <c r="BE2080" s="30"/>
      <c r="BF2080" s="35" t="str">
        <f>IFERROR(VLOOKUP(Data_Power_app[[#This Row],[PRO ODER]],'Result'!A:C,3,0),"")</f>
        <v/>
      </c>
      <c r="BG2080" s="14" t="str">
        <f>IFERROR(VLOOKUP(Data_Power_app[[#This Row],[PRO ODER]]&amp;"LAM_IN",'Real Time'!A:E,4,0),"")</f>
        <v/>
      </c>
      <c r="BH2080" s="37" t="str">
        <f>IF(Data_Power_app[[#This Row],[LAMINATION MACHINE (PLAN)]]="","",IF(Data_Power_app[[#This Row],[LAMINATION MACHINE (REALTIME)]]="","",RIGHT(Data_Power_app[[#This Row],[LAMINATION MACHINE (REALTIME)]],1)=RIGHT(Data_Power_app[[#This Row],[LAMINATION MACHINE (PLAN)]],1)))</f>
        <v/>
      </c>
    </row>
    <row r="2081" spans="1:60" x14ac:dyDescent="0.25">
      <c r="A2081" s="27"/>
      <c r="B2081" s="30"/>
      <c r="C2081" s="30"/>
      <c r="D2081" s="30"/>
      <c r="E2081" s="30"/>
      <c r="F2081" s="30"/>
      <c r="G2081" s="30"/>
      <c r="H2081" s="4"/>
      <c r="I2081" s="30"/>
      <c r="J2081" s="4"/>
      <c r="K2081" s="4"/>
      <c r="L2081" s="4"/>
      <c r="M2081" s="4"/>
      <c r="N2081" s="4"/>
      <c r="O2081" s="4"/>
      <c r="P2081" s="4"/>
      <c r="Q2081" s="4"/>
      <c r="R2081" s="4"/>
      <c r="S2081" s="4"/>
      <c r="T2081" s="4"/>
      <c r="U2081" s="4"/>
      <c r="V2081" s="4"/>
      <c r="W2081" s="4"/>
      <c r="X2081" s="4"/>
      <c r="Y2081" s="4"/>
      <c r="Z2081" s="4"/>
      <c r="AA2081" s="4"/>
      <c r="AB2081" s="4"/>
      <c r="AC2081" s="4"/>
      <c r="AD2081" s="4"/>
      <c r="AE2081" s="4"/>
      <c r="AF2081" s="4"/>
      <c r="AG2081" s="30"/>
      <c r="AH2081" s="30"/>
      <c r="AI2081" s="30"/>
      <c r="AJ2081" s="30"/>
      <c r="AK2081" s="30"/>
      <c r="AL2081" s="30"/>
      <c r="AM2081" s="30"/>
      <c r="AN2081" s="30"/>
      <c r="AO2081" s="30"/>
      <c r="AP2081" s="30"/>
      <c r="AQ2081" s="30"/>
      <c r="AR2081" s="30"/>
      <c r="AS2081" s="30"/>
      <c r="AT2081" s="30"/>
      <c r="AU2081" s="30"/>
      <c r="AV2081" s="30"/>
      <c r="AW2081" s="30"/>
      <c r="AX2081" s="30"/>
      <c r="AY2081" s="30"/>
      <c r="AZ2081" s="3"/>
      <c r="BA2081" s="30"/>
      <c r="BB2081" s="30"/>
      <c r="BC2081" s="30"/>
      <c r="BD2081" s="30"/>
      <c r="BE2081" s="30"/>
      <c r="BF2081" s="35" t="str">
        <f>IFERROR(VLOOKUP(Data_Power_app[[#This Row],[PRO ODER]],'Result'!A:C,3,0),"")</f>
        <v/>
      </c>
      <c r="BG2081" s="14" t="str">
        <f>IFERROR(VLOOKUP(Data_Power_app[[#This Row],[PRO ODER]]&amp;"LAM_IN",'Real Time'!A:E,4,0),"")</f>
        <v/>
      </c>
      <c r="BH2081" s="37" t="str">
        <f>IF(Data_Power_app[[#This Row],[LAMINATION MACHINE (PLAN)]]="","",IF(Data_Power_app[[#This Row],[LAMINATION MACHINE (REALTIME)]]="","",RIGHT(Data_Power_app[[#This Row],[LAMINATION MACHINE (REALTIME)]],1)=RIGHT(Data_Power_app[[#This Row],[LAMINATION MACHINE (PLAN)]],1)))</f>
        <v/>
      </c>
    </row>
    <row r="2082" spans="1:60" x14ac:dyDescent="0.25">
      <c r="A2082" s="27"/>
      <c r="B2082" s="30"/>
      <c r="C2082" s="30"/>
      <c r="D2082" s="30"/>
      <c r="E2082" s="30"/>
      <c r="F2082" s="30"/>
      <c r="G2082" s="30"/>
      <c r="H2082" s="4"/>
      <c r="I2082" s="30"/>
      <c r="J2082" s="4"/>
      <c r="K2082" s="4"/>
      <c r="L2082" s="4"/>
      <c r="M2082" s="4"/>
      <c r="N2082" s="4"/>
      <c r="O2082" s="4"/>
      <c r="P2082" s="4"/>
      <c r="Q2082" s="4"/>
      <c r="R2082" s="4"/>
      <c r="S2082" s="4"/>
      <c r="T2082" s="4"/>
      <c r="U2082" s="4"/>
      <c r="V2082" s="4"/>
      <c r="W2082" s="4"/>
      <c r="X2082" s="4"/>
      <c r="Y2082" s="4"/>
      <c r="Z2082" s="4"/>
      <c r="AA2082" s="4"/>
      <c r="AB2082" s="4"/>
      <c r="AC2082" s="4"/>
      <c r="AD2082" s="4"/>
      <c r="AE2082" s="4"/>
      <c r="AF2082" s="4"/>
      <c r="AG2082" s="30"/>
      <c r="AH2082" s="30"/>
      <c r="AI2082" s="30"/>
      <c r="AJ2082" s="30"/>
      <c r="AK2082" s="30"/>
      <c r="AL2082" s="30"/>
      <c r="AM2082" s="30"/>
      <c r="AN2082" s="30"/>
      <c r="AO2082" s="30"/>
      <c r="AP2082" s="30"/>
      <c r="AQ2082" s="30"/>
      <c r="AR2082" s="30"/>
      <c r="AS2082" s="30"/>
      <c r="AT2082" s="30"/>
      <c r="AU2082" s="30"/>
      <c r="AV2082" s="30"/>
      <c r="AW2082" s="30"/>
      <c r="AX2082" s="30"/>
      <c r="AY2082" s="30"/>
      <c r="AZ2082" s="3"/>
      <c r="BA2082" s="30"/>
      <c r="BB2082" s="30"/>
      <c r="BC2082" s="30"/>
      <c r="BD2082" s="30"/>
      <c r="BE2082" s="30"/>
      <c r="BF2082" s="35" t="str">
        <f>IFERROR(VLOOKUP(Data_Power_app[[#This Row],[PRO ODER]],'Result'!A:C,3,0),"")</f>
        <v/>
      </c>
      <c r="BG2082" s="14" t="str">
        <f>IFERROR(VLOOKUP(Data_Power_app[[#This Row],[PRO ODER]]&amp;"LAM_IN",'Real Time'!A:E,4,0),"")</f>
        <v/>
      </c>
      <c r="BH2082" s="37" t="str">
        <f>IF(Data_Power_app[[#This Row],[LAMINATION MACHINE (PLAN)]]="","",IF(Data_Power_app[[#This Row],[LAMINATION MACHINE (REALTIME)]]="","",RIGHT(Data_Power_app[[#This Row],[LAMINATION MACHINE (REALTIME)]],1)=RIGHT(Data_Power_app[[#This Row],[LAMINATION MACHINE (PLAN)]],1)))</f>
        <v/>
      </c>
    </row>
    <row r="2083" spans="1:60" x14ac:dyDescent="0.25">
      <c r="A2083" s="27"/>
      <c r="B2083" s="30"/>
      <c r="C2083" s="30"/>
      <c r="D2083" s="30"/>
      <c r="E2083" s="30"/>
      <c r="F2083" s="30"/>
      <c r="G2083" s="30"/>
      <c r="H2083" s="4"/>
      <c r="I2083" s="30"/>
      <c r="J2083" s="4"/>
      <c r="K2083" s="4"/>
      <c r="L2083" s="4"/>
      <c r="M2083" s="4"/>
      <c r="N2083" s="4"/>
      <c r="O2083" s="4"/>
      <c r="P2083" s="4"/>
      <c r="Q2083" s="4"/>
      <c r="R2083" s="4"/>
      <c r="S2083" s="4"/>
      <c r="T2083" s="4"/>
      <c r="U2083" s="4"/>
      <c r="V2083" s="4"/>
      <c r="W2083" s="4"/>
      <c r="X2083" s="4"/>
      <c r="Y2083" s="4"/>
      <c r="Z2083" s="4"/>
      <c r="AA2083" s="4"/>
      <c r="AB2083" s="4"/>
      <c r="AC2083" s="4"/>
      <c r="AD2083" s="4"/>
      <c r="AE2083" s="4"/>
      <c r="AF2083" s="4"/>
      <c r="AG2083" s="30"/>
      <c r="AH2083" s="30"/>
      <c r="AI2083" s="30"/>
      <c r="AJ2083" s="30"/>
      <c r="AK2083" s="30"/>
      <c r="AL2083" s="30"/>
      <c r="AM2083" s="30"/>
      <c r="AN2083" s="30"/>
      <c r="AO2083" s="30"/>
      <c r="AP2083" s="30"/>
      <c r="AQ2083" s="30"/>
      <c r="AR2083" s="30"/>
      <c r="AS2083" s="30"/>
      <c r="AT2083" s="30"/>
      <c r="AU2083" s="30"/>
      <c r="AV2083" s="30"/>
      <c r="AW2083" s="30"/>
      <c r="AX2083" s="30"/>
      <c r="AY2083" s="30"/>
      <c r="AZ2083" s="3"/>
      <c r="BA2083" s="30"/>
      <c r="BB2083" s="30"/>
      <c r="BC2083" s="30"/>
      <c r="BD2083" s="30"/>
      <c r="BE2083" s="30"/>
      <c r="BF2083" s="35" t="str">
        <f>IFERROR(VLOOKUP(Data_Power_app[[#This Row],[PRO ODER]],'Result'!A:C,3,0),"")</f>
        <v/>
      </c>
      <c r="BG2083" s="14" t="str">
        <f>IFERROR(VLOOKUP(Data_Power_app[[#This Row],[PRO ODER]]&amp;"LAM_IN",'Real Time'!A:E,4,0),"")</f>
        <v/>
      </c>
      <c r="BH2083" s="37" t="str">
        <f>IF(Data_Power_app[[#This Row],[LAMINATION MACHINE (PLAN)]]="","",IF(Data_Power_app[[#This Row],[LAMINATION MACHINE (REALTIME)]]="","",RIGHT(Data_Power_app[[#This Row],[LAMINATION MACHINE (REALTIME)]],1)=RIGHT(Data_Power_app[[#This Row],[LAMINATION MACHINE (PLAN)]],1)))</f>
        <v/>
      </c>
    </row>
    <row r="2084" spans="1:60" x14ac:dyDescent="0.25">
      <c r="A2084" s="27"/>
      <c r="B2084" s="30"/>
      <c r="C2084" s="30"/>
      <c r="D2084" s="30"/>
      <c r="E2084" s="30"/>
      <c r="F2084" s="30"/>
      <c r="G2084" s="30"/>
      <c r="H2084" s="4"/>
      <c r="I2084" s="30"/>
      <c r="J2084" s="4"/>
      <c r="K2084" s="4"/>
      <c r="L2084" s="4"/>
      <c r="M2084" s="4"/>
      <c r="N2084" s="4"/>
      <c r="O2084" s="4"/>
      <c r="P2084" s="4"/>
      <c r="Q2084" s="4"/>
      <c r="R2084" s="4"/>
      <c r="S2084" s="4"/>
      <c r="T2084" s="4"/>
      <c r="U2084" s="4"/>
      <c r="V2084" s="4"/>
      <c r="W2084" s="4"/>
      <c r="X2084" s="4"/>
      <c r="Y2084" s="4"/>
      <c r="Z2084" s="4"/>
      <c r="AA2084" s="4"/>
      <c r="AB2084" s="4"/>
      <c r="AC2084" s="4"/>
      <c r="AD2084" s="4"/>
      <c r="AE2084" s="4"/>
      <c r="AF2084" s="4"/>
      <c r="AG2084" s="30"/>
      <c r="AH2084" s="30"/>
      <c r="AI2084" s="30"/>
      <c r="AJ2084" s="30"/>
      <c r="AK2084" s="30"/>
      <c r="AL2084" s="30"/>
      <c r="AM2084" s="30"/>
      <c r="AN2084" s="30"/>
      <c r="AO2084" s="30"/>
      <c r="AP2084" s="30"/>
      <c r="AQ2084" s="30"/>
      <c r="AR2084" s="30"/>
      <c r="AS2084" s="30"/>
      <c r="AT2084" s="30"/>
      <c r="AU2084" s="30"/>
      <c r="AV2084" s="30"/>
      <c r="AW2084" s="30"/>
      <c r="AX2084" s="30"/>
      <c r="AY2084" s="30"/>
      <c r="AZ2084" s="3"/>
      <c r="BA2084" s="30"/>
      <c r="BB2084" s="30"/>
      <c r="BC2084" s="30"/>
      <c r="BD2084" s="30"/>
      <c r="BE2084" s="30"/>
      <c r="BF2084" s="35" t="str">
        <f>IFERROR(VLOOKUP(Data_Power_app[[#This Row],[PRO ODER]],'Result'!A:C,3,0),"")</f>
        <v/>
      </c>
      <c r="BG2084" s="14" t="str">
        <f>IFERROR(VLOOKUP(Data_Power_app[[#This Row],[PRO ODER]]&amp;"LAM_IN",'Real Time'!A:E,4,0),"")</f>
        <v/>
      </c>
      <c r="BH2084" s="37" t="str">
        <f>IF(Data_Power_app[[#This Row],[LAMINATION MACHINE (PLAN)]]="","",IF(Data_Power_app[[#This Row],[LAMINATION MACHINE (REALTIME)]]="","",RIGHT(Data_Power_app[[#This Row],[LAMINATION MACHINE (REALTIME)]],1)=RIGHT(Data_Power_app[[#This Row],[LAMINATION MACHINE (PLAN)]],1)))</f>
        <v/>
      </c>
    </row>
    <row r="2085" spans="1:60" x14ac:dyDescent="0.25">
      <c r="A2085" s="27"/>
      <c r="B2085" s="30"/>
      <c r="C2085" s="30"/>
      <c r="D2085" s="30"/>
      <c r="E2085" s="30"/>
      <c r="F2085" s="30"/>
      <c r="G2085" s="30"/>
      <c r="H2085" s="4"/>
      <c r="I2085" s="30"/>
      <c r="J2085" s="4"/>
      <c r="K2085" s="4"/>
      <c r="L2085" s="4"/>
      <c r="M2085" s="4"/>
      <c r="N2085" s="4"/>
      <c r="O2085" s="4"/>
      <c r="P2085" s="4"/>
      <c r="Q2085" s="4"/>
      <c r="R2085" s="4"/>
      <c r="S2085" s="4"/>
      <c r="T2085" s="4"/>
      <c r="U2085" s="4"/>
      <c r="V2085" s="4"/>
      <c r="W2085" s="4"/>
      <c r="X2085" s="4"/>
      <c r="Y2085" s="4"/>
      <c r="Z2085" s="4"/>
      <c r="AA2085" s="4"/>
      <c r="AB2085" s="4"/>
      <c r="AC2085" s="4"/>
      <c r="AD2085" s="4"/>
      <c r="AE2085" s="4"/>
      <c r="AF2085" s="4"/>
      <c r="AG2085" s="30"/>
      <c r="AH2085" s="30"/>
      <c r="AI2085" s="30"/>
      <c r="AJ2085" s="30"/>
      <c r="AK2085" s="30"/>
      <c r="AL2085" s="30"/>
      <c r="AM2085" s="30"/>
      <c r="AN2085" s="30"/>
      <c r="AO2085" s="30"/>
      <c r="AP2085" s="30"/>
      <c r="AQ2085" s="30"/>
      <c r="AR2085" s="30"/>
      <c r="AS2085" s="30"/>
      <c r="AT2085" s="30"/>
      <c r="AU2085" s="30"/>
      <c r="AV2085" s="30"/>
      <c r="AW2085" s="30"/>
      <c r="AX2085" s="30"/>
      <c r="AY2085" s="30"/>
      <c r="AZ2085" s="3"/>
      <c r="BA2085" s="30"/>
      <c r="BB2085" s="30"/>
      <c r="BC2085" s="30"/>
      <c r="BD2085" s="30"/>
      <c r="BE2085" s="30"/>
      <c r="BF2085" s="35" t="str">
        <f>IFERROR(VLOOKUP(Data_Power_app[[#This Row],[PRO ODER]],'Result'!A:C,3,0),"")</f>
        <v/>
      </c>
      <c r="BG2085" s="14" t="str">
        <f>IFERROR(VLOOKUP(Data_Power_app[[#This Row],[PRO ODER]]&amp;"LAM_IN",'Real Time'!A:E,4,0),"")</f>
        <v/>
      </c>
      <c r="BH2085" s="37" t="str">
        <f>IF(Data_Power_app[[#This Row],[LAMINATION MACHINE (PLAN)]]="","",IF(Data_Power_app[[#This Row],[LAMINATION MACHINE (REALTIME)]]="","",RIGHT(Data_Power_app[[#This Row],[LAMINATION MACHINE (REALTIME)]],1)=RIGHT(Data_Power_app[[#This Row],[LAMINATION MACHINE (PLAN)]],1)))</f>
        <v/>
      </c>
    </row>
    <row r="2086" spans="1:60" x14ac:dyDescent="0.25">
      <c r="A2086" s="27"/>
      <c r="B2086" s="30"/>
      <c r="C2086" s="30"/>
      <c r="D2086" s="30"/>
      <c r="E2086" s="30"/>
      <c r="F2086" s="30"/>
      <c r="G2086" s="30"/>
      <c r="H2086" s="4"/>
      <c r="I2086" s="30"/>
      <c r="J2086" s="4"/>
      <c r="K2086" s="4"/>
      <c r="L2086" s="4"/>
      <c r="M2086" s="4"/>
      <c r="N2086" s="4"/>
      <c r="O2086" s="4"/>
      <c r="P2086" s="4"/>
      <c r="Q2086" s="4"/>
      <c r="R2086" s="4"/>
      <c r="S2086" s="4"/>
      <c r="T2086" s="4"/>
      <c r="U2086" s="4"/>
      <c r="V2086" s="4"/>
      <c r="W2086" s="4"/>
      <c r="X2086" s="4"/>
      <c r="Y2086" s="4"/>
      <c r="Z2086" s="4"/>
      <c r="AA2086" s="4"/>
      <c r="AB2086" s="4"/>
      <c r="AC2086" s="4"/>
      <c r="AD2086" s="4"/>
      <c r="AE2086" s="4"/>
      <c r="AF2086" s="4"/>
      <c r="AG2086" s="30"/>
      <c r="AH2086" s="30"/>
      <c r="AI2086" s="30"/>
      <c r="AJ2086" s="30"/>
      <c r="AK2086" s="30"/>
      <c r="AL2086" s="30"/>
      <c r="AM2086" s="30"/>
      <c r="AN2086" s="30"/>
      <c r="AO2086" s="30"/>
      <c r="AP2086" s="30"/>
      <c r="AQ2086" s="30"/>
      <c r="AR2086" s="30"/>
      <c r="AS2086" s="30"/>
      <c r="AT2086" s="30"/>
      <c r="AU2086" s="30"/>
      <c r="AV2086" s="30"/>
      <c r="AW2086" s="30"/>
      <c r="AX2086" s="30"/>
      <c r="AY2086" s="30"/>
      <c r="AZ2086" s="3"/>
      <c r="BA2086" s="30"/>
      <c r="BB2086" s="30"/>
      <c r="BC2086" s="30"/>
      <c r="BD2086" s="30"/>
      <c r="BE2086" s="30"/>
      <c r="BF2086" s="35" t="str">
        <f>IFERROR(VLOOKUP(Data_Power_app[[#This Row],[PRO ODER]],'Result'!A:C,3,0),"")</f>
        <v/>
      </c>
      <c r="BG2086" s="14" t="str">
        <f>IFERROR(VLOOKUP(Data_Power_app[[#This Row],[PRO ODER]]&amp;"LAM_IN",'Real Time'!A:E,4,0),"")</f>
        <v/>
      </c>
      <c r="BH2086" s="37" t="str">
        <f>IF(Data_Power_app[[#This Row],[LAMINATION MACHINE (PLAN)]]="","",IF(Data_Power_app[[#This Row],[LAMINATION MACHINE (REALTIME)]]="","",RIGHT(Data_Power_app[[#This Row],[LAMINATION MACHINE (REALTIME)]],1)=RIGHT(Data_Power_app[[#This Row],[LAMINATION MACHINE (PLAN)]],1)))</f>
        <v/>
      </c>
    </row>
    <row r="2087" spans="1:60" x14ac:dyDescent="0.25">
      <c r="A2087" s="27"/>
      <c r="B2087" s="30"/>
      <c r="C2087" s="30"/>
      <c r="D2087" s="30"/>
      <c r="E2087" s="30"/>
      <c r="F2087" s="30"/>
      <c r="G2087" s="30"/>
      <c r="H2087" s="4"/>
      <c r="I2087" s="30"/>
      <c r="J2087" s="4"/>
      <c r="K2087" s="4"/>
      <c r="L2087" s="4"/>
      <c r="M2087" s="4"/>
      <c r="N2087" s="4"/>
      <c r="O2087" s="4"/>
      <c r="P2087" s="4"/>
      <c r="Q2087" s="4"/>
      <c r="R2087" s="4"/>
      <c r="S2087" s="4"/>
      <c r="T2087" s="4"/>
      <c r="U2087" s="4"/>
      <c r="V2087" s="4"/>
      <c r="W2087" s="4"/>
      <c r="X2087" s="4"/>
      <c r="Y2087" s="4"/>
      <c r="Z2087" s="4"/>
      <c r="AA2087" s="4"/>
      <c r="AB2087" s="4"/>
      <c r="AC2087" s="4"/>
      <c r="AD2087" s="4"/>
      <c r="AE2087" s="4"/>
      <c r="AF2087" s="4"/>
      <c r="AG2087" s="30"/>
      <c r="AH2087" s="30"/>
      <c r="AI2087" s="30"/>
      <c r="AJ2087" s="30"/>
      <c r="AK2087" s="30"/>
      <c r="AL2087" s="30"/>
      <c r="AM2087" s="30"/>
      <c r="AN2087" s="30"/>
      <c r="AO2087" s="30"/>
      <c r="AP2087" s="30"/>
      <c r="AQ2087" s="30"/>
      <c r="AR2087" s="30"/>
      <c r="AS2087" s="30"/>
      <c r="AT2087" s="30"/>
      <c r="AU2087" s="30"/>
      <c r="AV2087" s="30"/>
      <c r="AW2087" s="30"/>
      <c r="AX2087" s="30"/>
      <c r="AY2087" s="30"/>
      <c r="AZ2087" s="3"/>
      <c r="BA2087" s="30"/>
      <c r="BB2087" s="30"/>
      <c r="BC2087" s="30"/>
      <c r="BD2087" s="30"/>
      <c r="BE2087" s="30"/>
      <c r="BF2087" s="35" t="str">
        <f>IFERROR(VLOOKUP(Data_Power_app[[#This Row],[PRO ODER]],'Result'!A:C,3,0),"")</f>
        <v/>
      </c>
      <c r="BG2087" s="14" t="str">
        <f>IFERROR(VLOOKUP(Data_Power_app[[#This Row],[PRO ODER]]&amp;"LAM_IN",'Real Time'!A:E,4,0),"")</f>
        <v/>
      </c>
      <c r="BH2087" s="37" t="str">
        <f>IF(Data_Power_app[[#This Row],[LAMINATION MACHINE (PLAN)]]="","",IF(Data_Power_app[[#This Row],[LAMINATION MACHINE (REALTIME)]]="","",RIGHT(Data_Power_app[[#This Row],[LAMINATION MACHINE (REALTIME)]],1)=RIGHT(Data_Power_app[[#This Row],[LAMINATION MACHINE (PLAN)]],1)))</f>
        <v/>
      </c>
    </row>
    <row r="2088" spans="1:60" x14ac:dyDescent="0.25">
      <c r="A2088" s="27"/>
      <c r="B2088" s="30"/>
      <c r="C2088" s="30"/>
      <c r="D2088" s="30"/>
      <c r="E2088" s="30"/>
      <c r="F2088" s="30"/>
      <c r="G2088" s="30"/>
      <c r="H2088" s="4"/>
      <c r="I2088" s="30"/>
      <c r="J2088" s="4"/>
      <c r="K2088" s="4"/>
      <c r="L2088" s="4"/>
      <c r="M2088" s="4"/>
      <c r="N2088" s="4"/>
      <c r="O2088" s="4"/>
      <c r="P2088" s="4"/>
      <c r="Q2088" s="4"/>
      <c r="R2088" s="4"/>
      <c r="S2088" s="4"/>
      <c r="T2088" s="4"/>
      <c r="U2088" s="4"/>
      <c r="V2088" s="4"/>
      <c r="W2088" s="4"/>
      <c r="X2088" s="4"/>
      <c r="Y2088" s="4"/>
      <c r="Z2088" s="4"/>
      <c r="AA2088" s="4"/>
      <c r="AB2088" s="4"/>
      <c r="AC2088" s="4"/>
      <c r="AD2088" s="4"/>
      <c r="AE2088" s="4"/>
      <c r="AF2088" s="4"/>
      <c r="AG2088" s="30"/>
      <c r="AH2088" s="30"/>
      <c r="AI2088" s="30"/>
      <c r="AJ2088" s="30"/>
      <c r="AK2088" s="30"/>
      <c r="AL2088" s="30"/>
      <c r="AM2088" s="30"/>
      <c r="AN2088" s="30"/>
      <c r="AO2088" s="30"/>
      <c r="AP2088" s="30"/>
      <c r="AQ2088" s="30"/>
      <c r="AR2088" s="30"/>
      <c r="AS2088" s="30"/>
      <c r="AT2088" s="30"/>
      <c r="AU2088" s="30"/>
      <c r="AV2088" s="30"/>
      <c r="AW2088" s="30"/>
      <c r="AX2088" s="30"/>
      <c r="AY2088" s="30"/>
      <c r="AZ2088" s="3"/>
      <c r="BA2088" s="30"/>
      <c r="BB2088" s="30"/>
      <c r="BC2088" s="30"/>
      <c r="BD2088" s="30"/>
      <c r="BE2088" s="30"/>
      <c r="BF2088" s="35" t="str">
        <f>IFERROR(VLOOKUP(Data_Power_app[[#This Row],[PRO ODER]],'Result'!A:C,3,0),"")</f>
        <v/>
      </c>
      <c r="BG2088" s="14" t="str">
        <f>IFERROR(VLOOKUP(Data_Power_app[[#This Row],[PRO ODER]]&amp;"LAM_IN",'Real Time'!A:E,4,0),"")</f>
        <v/>
      </c>
      <c r="BH2088" s="37" t="str">
        <f>IF(Data_Power_app[[#This Row],[LAMINATION MACHINE (PLAN)]]="","",IF(Data_Power_app[[#This Row],[LAMINATION MACHINE (REALTIME)]]="","",RIGHT(Data_Power_app[[#This Row],[LAMINATION MACHINE (REALTIME)]],1)=RIGHT(Data_Power_app[[#This Row],[LAMINATION MACHINE (PLAN)]],1)))</f>
        <v/>
      </c>
    </row>
    <row r="2089" spans="1:60" x14ac:dyDescent="0.25">
      <c r="A2089" s="27"/>
      <c r="B2089" s="30"/>
      <c r="C2089" s="30"/>
      <c r="D2089" s="30"/>
      <c r="E2089" s="30"/>
      <c r="F2089" s="30"/>
      <c r="G2089" s="30"/>
      <c r="H2089" s="4"/>
      <c r="I2089" s="30"/>
      <c r="J2089" s="4"/>
      <c r="K2089" s="4"/>
      <c r="L2089" s="4"/>
      <c r="M2089" s="4"/>
      <c r="N2089" s="4"/>
      <c r="O2089" s="4"/>
      <c r="P2089" s="4"/>
      <c r="Q2089" s="4"/>
      <c r="R2089" s="4"/>
      <c r="S2089" s="4"/>
      <c r="T2089" s="4"/>
      <c r="U2089" s="4"/>
      <c r="V2089" s="4"/>
      <c r="W2089" s="4"/>
      <c r="X2089" s="4"/>
      <c r="Y2089" s="4"/>
      <c r="Z2089" s="4"/>
      <c r="AA2089" s="4"/>
      <c r="AB2089" s="4"/>
      <c r="AC2089" s="4"/>
      <c r="AD2089" s="4"/>
      <c r="AE2089" s="4"/>
      <c r="AF2089" s="4"/>
      <c r="AG2089" s="30"/>
      <c r="AH2089" s="30"/>
      <c r="AI2089" s="30"/>
      <c r="AJ2089" s="30"/>
      <c r="AK2089" s="30"/>
      <c r="AL2089" s="30"/>
      <c r="AM2089" s="30"/>
      <c r="AN2089" s="30"/>
      <c r="AO2089" s="30"/>
      <c r="AP2089" s="30"/>
      <c r="AQ2089" s="30"/>
      <c r="AR2089" s="30"/>
      <c r="AS2089" s="30"/>
      <c r="AT2089" s="30"/>
      <c r="AU2089" s="30"/>
      <c r="AV2089" s="30"/>
      <c r="AW2089" s="30"/>
      <c r="AX2089" s="30"/>
      <c r="AY2089" s="30"/>
      <c r="AZ2089" s="3"/>
      <c r="BA2089" s="30"/>
      <c r="BB2089" s="30"/>
      <c r="BC2089" s="30"/>
      <c r="BD2089" s="30"/>
      <c r="BE2089" s="30"/>
      <c r="BF2089" s="35" t="str">
        <f>IFERROR(VLOOKUP(Data_Power_app[[#This Row],[PRO ODER]],'Result'!A:C,3,0),"")</f>
        <v/>
      </c>
      <c r="BG2089" s="14" t="str">
        <f>IFERROR(VLOOKUP(Data_Power_app[[#This Row],[PRO ODER]]&amp;"LAM_IN",'Real Time'!A:E,4,0),"")</f>
        <v/>
      </c>
      <c r="BH2089" s="37" t="str">
        <f>IF(Data_Power_app[[#This Row],[LAMINATION MACHINE (PLAN)]]="","",IF(Data_Power_app[[#This Row],[LAMINATION MACHINE (REALTIME)]]="","",RIGHT(Data_Power_app[[#This Row],[LAMINATION MACHINE (REALTIME)]],1)=RIGHT(Data_Power_app[[#This Row],[LAMINATION MACHINE (PLAN)]],1)))</f>
        <v/>
      </c>
    </row>
    <row r="2090" spans="1:60" x14ac:dyDescent="0.25">
      <c r="A2090" s="27"/>
      <c r="B2090" s="30"/>
      <c r="C2090" s="30"/>
      <c r="D2090" s="30"/>
      <c r="E2090" s="30"/>
      <c r="F2090" s="30"/>
      <c r="G2090" s="30"/>
      <c r="H2090" s="4"/>
      <c r="I2090" s="30"/>
      <c r="J2090" s="4"/>
      <c r="K2090" s="4"/>
      <c r="L2090" s="4"/>
      <c r="M2090" s="4"/>
      <c r="N2090" s="4"/>
      <c r="O2090" s="4"/>
      <c r="P2090" s="4"/>
      <c r="Q2090" s="4"/>
      <c r="R2090" s="4"/>
      <c r="S2090" s="4"/>
      <c r="T2090" s="4"/>
      <c r="U2090" s="4"/>
      <c r="V2090" s="4"/>
      <c r="W2090" s="4"/>
      <c r="X2090" s="4"/>
      <c r="Y2090" s="4"/>
      <c r="Z2090" s="4"/>
      <c r="AA2090" s="4"/>
      <c r="AB2090" s="4"/>
      <c r="AC2090" s="4"/>
      <c r="AD2090" s="4"/>
      <c r="AE2090" s="4"/>
      <c r="AF2090" s="4"/>
      <c r="AG2090" s="30"/>
      <c r="AH2090" s="30"/>
      <c r="AI2090" s="30"/>
      <c r="AJ2090" s="30"/>
      <c r="AK2090" s="30"/>
      <c r="AL2090" s="30"/>
      <c r="AM2090" s="30"/>
      <c r="AN2090" s="30"/>
      <c r="AO2090" s="30"/>
      <c r="AP2090" s="30"/>
      <c r="AQ2090" s="30"/>
      <c r="AR2090" s="30"/>
      <c r="AS2090" s="30"/>
      <c r="AT2090" s="30"/>
      <c r="AU2090" s="30"/>
      <c r="AV2090" s="30"/>
      <c r="AW2090" s="30"/>
      <c r="AX2090" s="30"/>
      <c r="AY2090" s="30"/>
      <c r="AZ2090" s="3"/>
      <c r="BA2090" s="30"/>
      <c r="BB2090" s="30"/>
      <c r="BC2090" s="30"/>
      <c r="BD2090" s="30"/>
      <c r="BE2090" s="30"/>
      <c r="BF2090" s="35" t="str">
        <f>IFERROR(VLOOKUP(Data_Power_app[[#This Row],[PRO ODER]],'Result'!A:C,3,0),"")</f>
        <v/>
      </c>
      <c r="BG2090" s="14" t="str">
        <f>IFERROR(VLOOKUP(Data_Power_app[[#This Row],[PRO ODER]]&amp;"LAM_IN",'Real Time'!A:E,4,0),"")</f>
        <v/>
      </c>
      <c r="BH2090" s="37" t="str">
        <f>IF(Data_Power_app[[#This Row],[LAMINATION MACHINE (PLAN)]]="","",IF(Data_Power_app[[#This Row],[LAMINATION MACHINE (REALTIME)]]="","",RIGHT(Data_Power_app[[#This Row],[LAMINATION MACHINE (REALTIME)]],1)=RIGHT(Data_Power_app[[#This Row],[LAMINATION MACHINE (PLAN)]],1)))</f>
        <v/>
      </c>
    </row>
    <row r="2091" spans="1:60" x14ac:dyDescent="0.25">
      <c r="A2091" s="27"/>
      <c r="B2091" s="30"/>
      <c r="C2091" s="30"/>
      <c r="D2091" s="30"/>
      <c r="E2091" s="30"/>
      <c r="F2091" s="30"/>
      <c r="G2091" s="30"/>
      <c r="H2091" s="4"/>
      <c r="I2091" s="30"/>
      <c r="J2091" s="4"/>
      <c r="K2091" s="4"/>
      <c r="L2091" s="4"/>
      <c r="M2091" s="4"/>
      <c r="N2091" s="4"/>
      <c r="O2091" s="4"/>
      <c r="P2091" s="4"/>
      <c r="Q2091" s="4"/>
      <c r="R2091" s="4"/>
      <c r="S2091" s="4"/>
      <c r="T2091" s="4"/>
      <c r="U2091" s="4"/>
      <c r="V2091" s="4"/>
      <c r="W2091" s="4"/>
      <c r="X2091" s="4"/>
      <c r="Y2091" s="4"/>
      <c r="Z2091" s="4"/>
      <c r="AA2091" s="4"/>
      <c r="AB2091" s="4"/>
      <c r="AC2091" s="4"/>
      <c r="AD2091" s="4"/>
      <c r="AE2091" s="4"/>
      <c r="AF2091" s="4"/>
      <c r="AG2091" s="30"/>
      <c r="AH2091" s="30"/>
      <c r="AI2091" s="30"/>
      <c r="AJ2091" s="30"/>
      <c r="AK2091" s="30"/>
      <c r="AL2091" s="30"/>
      <c r="AM2091" s="30"/>
      <c r="AN2091" s="30"/>
      <c r="AO2091" s="30"/>
      <c r="AP2091" s="30"/>
      <c r="AQ2091" s="30"/>
      <c r="AR2091" s="30"/>
      <c r="AS2091" s="30"/>
      <c r="AT2091" s="30"/>
      <c r="AU2091" s="30"/>
      <c r="AV2091" s="30"/>
      <c r="AW2091" s="30"/>
      <c r="AX2091" s="30"/>
      <c r="AY2091" s="30"/>
      <c r="AZ2091" s="3"/>
      <c r="BA2091" s="30"/>
      <c r="BB2091" s="30"/>
      <c r="BC2091" s="30"/>
      <c r="BD2091" s="30"/>
      <c r="BE2091" s="30"/>
      <c r="BF2091" s="35" t="str">
        <f>IFERROR(VLOOKUP(Data_Power_app[[#This Row],[PRO ODER]],'Result'!A:C,3,0),"")</f>
        <v/>
      </c>
      <c r="BG2091" s="14" t="str">
        <f>IFERROR(VLOOKUP(Data_Power_app[[#This Row],[PRO ODER]]&amp;"LAM_IN",'Real Time'!A:E,4,0),"")</f>
        <v/>
      </c>
      <c r="BH2091" s="37" t="str">
        <f>IF(Data_Power_app[[#This Row],[LAMINATION MACHINE (PLAN)]]="","",IF(Data_Power_app[[#This Row],[LAMINATION MACHINE (REALTIME)]]="","",RIGHT(Data_Power_app[[#This Row],[LAMINATION MACHINE (REALTIME)]],1)=RIGHT(Data_Power_app[[#This Row],[LAMINATION MACHINE (PLAN)]],1)))</f>
        <v/>
      </c>
    </row>
    <row r="2092" spans="1:60" x14ac:dyDescent="0.25">
      <c r="A2092" s="27"/>
      <c r="B2092" s="30"/>
      <c r="C2092" s="30"/>
      <c r="D2092" s="30"/>
      <c r="E2092" s="30"/>
      <c r="F2092" s="30"/>
      <c r="G2092" s="30"/>
      <c r="H2092" s="4"/>
      <c r="I2092" s="30"/>
      <c r="J2092" s="4"/>
      <c r="K2092" s="4"/>
      <c r="L2092" s="4"/>
      <c r="M2092" s="4"/>
      <c r="N2092" s="4"/>
      <c r="O2092" s="4"/>
      <c r="P2092" s="4"/>
      <c r="Q2092" s="4"/>
      <c r="R2092" s="4"/>
      <c r="S2092" s="4"/>
      <c r="T2092" s="4"/>
      <c r="U2092" s="4"/>
      <c r="V2092" s="4"/>
      <c r="W2092" s="4"/>
      <c r="X2092" s="4"/>
      <c r="Y2092" s="4"/>
      <c r="Z2092" s="4"/>
      <c r="AA2092" s="4"/>
      <c r="AB2092" s="4"/>
      <c r="AC2092" s="4"/>
      <c r="AD2092" s="4"/>
      <c r="AE2092" s="4"/>
      <c r="AF2092" s="4"/>
      <c r="AG2092" s="30"/>
      <c r="AH2092" s="30"/>
      <c r="AI2092" s="30"/>
      <c r="AJ2092" s="30"/>
      <c r="AK2092" s="30"/>
      <c r="AL2092" s="30"/>
      <c r="AM2092" s="30"/>
      <c r="AN2092" s="30"/>
      <c r="AO2092" s="30"/>
      <c r="AP2092" s="30"/>
      <c r="AQ2092" s="30"/>
      <c r="AR2092" s="30"/>
      <c r="AS2092" s="30"/>
      <c r="AT2092" s="30"/>
      <c r="AU2092" s="30"/>
      <c r="AV2092" s="30"/>
      <c r="AW2092" s="30"/>
      <c r="AX2092" s="30"/>
      <c r="AY2092" s="30"/>
      <c r="AZ2092" s="3"/>
      <c r="BA2092" s="30"/>
      <c r="BB2092" s="30"/>
      <c r="BC2092" s="30"/>
      <c r="BD2092" s="30"/>
      <c r="BE2092" s="30"/>
      <c r="BF2092" s="35" t="str">
        <f>IFERROR(VLOOKUP(Data_Power_app[[#This Row],[PRO ODER]],'Result'!A:C,3,0),"")</f>
        <v/>
      </c>
      <c r="BG2092" s="14" t="str">
        <f>IFERROR(VLOOKUP(Data_Power_app[[#This Row],[PRO ODER]]&amp;"LAM_IN",'Real Time'!A:E,4,0),"")</f>
        <v/>
      </c>
      <c r="BH2092" s="37" t="str">
        <f>IF(Data_Power_app[[#This Row],[LAMINATION MACHINE (PLAN)]]="","",IF(Data_Power_app[[#This Row],[LAMINATION MACHINE (REALTIME)]]="","",RIGHT(Data_Power_app[[#This Row],[LAMINATION MACHINE (REALTIME)]],1)=RIGHT(Data_Power_app[[#This Row],[LAMINATION MACHINE (PLAN)]],1)))</f>
        <v/>
      </c>
    </row>
    <row r="2093" spans="1:60" x14ac:dyDescent="0.25">
      <c r="A2093" s="27"/>
      <c r="B2093" s="30"/>
      <c r="C2093" s="30"/>
      <c r="D2093" s="30"/>
      <c r="E2093" s="30"/>
      <c r="F2093" s="30"/>
      <c r="G2093" s="30"/>
      <c r="H2093" s="4"/>
      <c r="I2093" s="30"/>
      <c r="J2093" s="4"/>
      <c r="K2093" s="4"/>
      <c r="L2093" s="4"/>
      <c r="M2093" s="4"/>
      <c r="N2093" s="4"/>
      <c r="O2093" s="4"/>
      <c r="P2093" s="4"/>
      <c r="Q2093" s="4"/>
      <c r="R2093" s="4"/>
      <c r="S2093" s="4"/>
      <c r="T2093" s="4"/>
      <c r="U2093" s="4"/>
      <c r="V2093" s="4"/>
      <c r="W2093" s="4"/>
      <c r="X2093" s="4"/>
      <c r="Y2093" s="4"/>
      <c r="Z2093" s="4"/>
      <c r="AA2093" s="4"/>
      <c r="AB2093" s="4"/>
      <c r="AC2093" s="4"/>
      <c r="AD2093" s="4"/>
      <c r="AE2093" s="4"/>
      <c r="AF2093" s="4"/>
      <c r="AG2093" s="30"/>
      <c r="AH2093" s="30"/>
      <c r="AI2093" s="30"/>
      <c r="AJ2093" s="30"/>
      <c r="AK2093" s="30"/>
      <c r="AL2093" s="30"/>
      <c r="AM2093" s="30"/>
      <c r="AN2093" s="30"/>
      <c r="AO2093" s="30"/>
      <c r="AP2093" s="30"/>
      <c r="AQ2093" s="30"/>
      <c r="AR2093" s="30"/>
      <c r="AS2093" s="30"/>
      <c r="AT2093" s="30"/>
      <c r="AU2093" s="30"/>
      <c r="AV2093" s="30"/>
      <c r="AW2093" s="30"/>
      <c r="AX2093" s="30"/>
      <c r="AY2093" s="30"/>
      <c r="AZ2093" s="3"/>
      <c r="BA2093" s="30"/>
      <c r="BB2093" s="30"/>
      <c r="BC2093" s="30"/>
      <c r="BD2093" s="30"/>
      <c r="BE2093" s="30"/>
      <c r="BF2093" s="35" t="str">
        <f>IFERROR(VLOOKUP(Data_Power_app[[#This Row],[PRO ODER]],'Result'!A:C,3,0),"")</f>
        <v/>
      </c>
      <c r="BG2093" s="14" t="str">
        <f>IFERROR(VLOOKUP(Data_Power_app[[#This Row],[PRO ODER]]&amp;"LAM_IN",'Real Time'!A:E,4,0),"")</f>
        <v/>
      </c>
      <c r="BH2093" s="37" t="str">
        <f>IF(Data_Power_app[[#This Row],[LAMINATION MACHINE (PLAN)]]="","",IF(Data_Power_app[[#This Row],[LAMINATION MACHINE (REALTIME)]]="","",RIGHT(Data_Power_app[[#This Row],[LAMINATION MACHINE (REALTIME)]],1)=RIGHT(Data_Power_app[[#This Row],[LAMINATION MACHINE (PLAN)]],1)))</f>
        <v/>
      </c>
    </row>
    <row r="2094" spans="1:60" x14ac:dyDescent="0.25">
      <c r="A2094" s="27"/>
      <c r="B2094" s="30"/>
      <c r="C2094" s="30"/>
      <c r="D2094" s="30"/>
      <c r="E2094" s="30"/>
      <c r="F2094" s="30"/>
      <c r="G2094" s="30"/>
      <c r="H2094" s="4"/>
      <c r="I2094" s="30"/>
      <c r="J2094" s="4"/>
      <c r="K2094" s="4"/>
      <c r="L2094" s="4"/>
      <c r="M2094" s="4"/>
      <c r="N2094" s="4"/>
      <c r="O2094" s="4"/>
      <c r="P2094" s="4"/>
      <c r="Q2094" s="4"/>
      <c r="R2094" s="4"/>
      <c r="S2094" s="4"/>
      <c r="T2094" s="4"/>
      <c r="U2094" s="4"/>
      <c r="V2094" s="4"/>
      <c r="W2094" s="4"/>
      <c r="X2094" s="4"/>
      <c r="Y2094" s="4"/>
      <c r="Z2094" s="4"/>
      <c r="AA2094" s="4"/>
      <c r="AB2094" s="4"/>
      <c r="AC2094" s="4"/>
      <c r="AD2094" s="4"/>
      <c r="AE2094" s="4"/>
      <c r="AF2094" s="4"/>
      <c r="AG2094" s="30"/>
      <c r="AH2094" s="30"/>
      <c r="AI2094" s="30"/>
      <c r="AJ2094" s="30"/>
      <c r="AK2094" s="30"/>
      <c r="AL2094" s="30"/>
      <c r="AM2094" s="30"/>
      <c r="AN2094" s="30"/>
      <c r="AO2094" s="30"/>
      <c r="AP2094" s="30"/>
      <c r="AQ2094" s="30"/>
      <c r="AR2094" s="30"/>
      <c r="AS2094" s="30"/>
      <c r="AT2094" s="30"/>
      <c r="AU2094" s="30"/>
      <c r="AV2094" s="30"/>
      <c r="AW2094" s="30"/>
      <c r="AX2094" s="30"/>
      <c r="AY2094" s="30"/>
      <c r="AZ2094" s="3"/>
      <c r="BA2094" s="30"/>
      <c r="BB2094" s="30"/>
      <c r="BC2094" s="30"/>
      <c r="BD2094" s="30"/>
      <c r="BE2094" s="30"/>
      <c r="BF2094" s="35" t="str">
        <f>IFERROR(VLOOKUP(Data_Power_app[[#This Row],[PRO ODER]],'Result'!A:C,3,0),"")</f>
        <v/>
      </c>
      <c r="BG2094" s="14" t="str">
        <f>IFERROR(VLOOKUP(Data_Power_app[[#This Row],[PRO ODER]]&amp;"LAM_IN",'Real Time'!A:E,4,0),"")</f>
        <v/>
      </c>
      <c r="BH2094" s="37" t="str">
        <f>IF(Data_Power_app[[#This Row],[LAMINATION MACHINE (PLAN)]]="","",IF(Data_Power_app[[#This Row],[LAMINATION MACHINE (REALTIME)]]="","",RIGHT(Data_Power_app[[#This Row],[LAMINATION MACHINE (REALTIME)]],1)=RIGHT(Data_Power_app[[#This Row],[LAMINATION MACHINE (PLAN)]],1)))</f>
        <v/>
      </c>
    </row>
    <row r="2095" spans="1:60" x14ac:dyDescent="0.25">
      <c r="A2095" s="27"/>
      <c r="B2095" s="30"/>
      <c r="C2095" s="30"/>
      <c r="D2095" s="30"/>
      <c r="E2095" s="30"/>
      <c r="F2095" s="30"/>
      <c r="G2095" s="30"/>
      <c r="H2095" s="4"/>
      <c r="I2095" s="30"/>
      <c r="J2095" s="4"/>
      <c r="K2095" s="4"/>
      <c r="L2095" s="4"/>
      <c r="M2095" s="4"/>
      <c r="N2095" s="4"/>
      <c r="O2095" s="4"/>
      <c r="P2095" s="4"/>
      <c r="Q2095" s="4"/>
      <c r="R2095" s="4"/>
      <c r="S2095" s="4"/>
      <c r="T2095" s="4"/>
      <c r="U2095" s="4"/>
      <c r="V2095" s="4"/>
      <c r="W2095" s="4"/>
      <c r="X2095" s="4"/>
      <c r="Y2095" s="4"/>
      <c r="Z2095" s="4"/>
      <c r="AA2095" s="4"/>
      <c r="AB2095" s="4"/>
      <c r="AC2095" s="4"/>
      <c r="AD2095" s="4"/>
      <c r="AE2095" s="4"/>
      <c r="AF2095" s="4"/>
      <c r="AG2095" s="30"/>
      <c r="AH2095" s="30"/>
      <c r="AI2095" s="30"/>
      <c r="AJ2095" s="30"/>
      <c r="AK2095" s="30"/>
      <c r="AL2095" s="30"/>
      <c r="AM2095" s="30"/>
      <c r="AN2095" s="30"/>
      <c r="AO2095" s="30"/>
      <c r="AP2095" s="30"/>
      <c r="AQ2095" s="30"/>
      <c r="AR2095" s="30"/>
      <c r="AS2095" s="30"/>
      <c r="AT2095" s="30"/>
      <c r="AU2095" s="30"/>
      <c r="AV2095" s="30"/>
      <c r="AW2095" s="30"/>
      <c r="AX2095" s="30"/>
      <c r="AY2095" s="30"/>
      <c r="AZ2095" s="3"/>
      <c r="BA2095" s="30"/>
      <c r="BB2095" s="30"/>
      <c r="BC2095" s="30"/>
      <c r="BD2095" s="30"/>
      <c r="BE2095" s="30"/>
      <c r="BF2095" s="35" t="str">
        <f>IFERROR(VLOOKUP(Data_Power_app[[#This Row],[PRO ODER]],'Result'!A:C,3,0),"")</f>
        <v/>
      </c>
      <c r="BG2095" s="14" t="str">
        <f>IFERROR(VLOOKUP(Data_Power_app[[#This Row],[PRO ODER]]&amp;"LAM_IN",'Real Time'!A:E,4,0),"")</f>
        <v/>
      </c>
      <c r="BH2095" s="37" t="str">
        <f>IF(Data_Power_app[[#This Row],[LAMINATION MACHINE (PLAN)]]="","",IF(Data_Power_app[[#This Row],[LAMINATION MACHINE (REALTIME)]]="","",RIGHT(Data_Power_app[[#This Row],[LAMINATION MACHINE (REALTIME)]],1)=RIGHT(Data_Power_app[[#This Row],[LAMINATION MACHINE (PLAN)]],1)))</f>
        <v/>
      </c>
    </row>
    <row r="2096" spans="1:60" x14ac:dyDescent="0.25">
      <c r="A2096" s="27"/>
      <c r="B2096" s="30"/>
      <c r="C2096" s="30"/>
      <c r="D2096" s="30"/>
      <c r="E2096" s="30"/>
      <c r="F2096" s="30"/>
      <c r="G2096" s="30"/>
      <c r="H2096" s="4"/>
      <c r="I2096" s="30"/>
      <c r="J2096" s="4"/>
      <c r="K2096" s="4"/>
      <c r="L2096" s="4"/>
      <c r="M2096" s="4"/>
      <c r="N2096" s="4"/>
      <c r="O2096" s="4"/>
      <c r="P2096" s="4"/>
      <c r="Q2096" s="4"/>
      <c r="R2096" s="4"/>
      <c r="S2096" s="4"/>
      <c r="T2096" s="4"/>
      <c r="U2096" s="4"/>
      <c r="V2096" s="4"/>
      <c r="W2096" s="4"/>
      <c r="X2096" s="4"/>
      <c r="Y2096" s="4"/>
      <c r="Z2096" s="4"/>
      <c r="AA2096" s="4"/>
      <c r="AB2096" s="4"/>
      <c r="AC2096" s="4"/>
      <c r="AD2096" s="4"/>
      <c r="AE2096" s="4"/>
      <c r="AF2096" s="4"/>
      <c r="AG2096" s="30"/>
      <c r="AH2096" s="30"/>
      <c r="AI2096" s="30"/>
      <c r="AJ2096" s="30"/>
      <c r="AK2096" s="30"/>
      <c r="AL2096" s="30"/>
      <c r="AM2096" s="30"/>
      <c r="AN2096" s="30"/>
      <c r="AO2096" s="30"/>
      <c r="AP2096" s="30"/>
      <c r="AQ2096" s="30"/>
      <c r="AR2096" s="30"/>
      <c r="AS2096" s="30"/>
      <c r="AT2096" s="30"/>
      <c r="AU2096" s="30"/>
      <c r="AV2096" s="30"/>
      <c r="AW2096" s="30"/>
      <c r="AX2096" s="30"/>
      <c r="AY2096" s="30"/>
      <c r="AZ2096" s="3"/>
      <c r="BA2096" s="30"/>
      <c r="BB2096" s="30"/>
      <c r="BC2096" s="30"/>
      <c r="BD2096" s="30"/>
      <c r="BE2096" s="30"/>
      <c r="BF2096" s="35" t="str">
        <f>IFERROR(VLOOKUP(Data_Power_app[[#This Row],[PRO ODER]],'Result'!A:C,3,0),"")</f>
        <v/>
      </c>
      <c r="BG2096" s="14" t="str">
        <f>IFERROR(VLOOKUP(Data_Power_app[[#This Row],[PRO ODER]]&amp;"LAM_IN",'Real Time'!A:E,4,0),"")</f>
        <v/>
      </c>
      <c r="BH2096" s="37" t="str">
        <f>IF(Data_Power_app[[#This Row],[LAMINATION MACHINE (PLAN)]]="","",IF(Data_Power_app[[#This Row],[LAMINATION MACHINE (REALTIME)]]="","",RIGHT(Data_Power_app[[#This Row],[LAMINATION MACHINE (REALTIME)]],1)=RIGHT(Data_Power_app[[#This Row],[LAMINATION MACHINE (PLAN)]],1)))</f>
        <v/>
      </c>
    </row>
    <row r="2097" spans="1:60" x14ac:dyDescent="0.25">
      <c r="A2097" s="27"/>
      <c r="B2097" s="30"/>
      <c r="C2097" s="30"/>
      <c r="D2097" s="30"/>
      <c r="E2097" s="30"/>
      <c r="F2097" s="30"/>
      <c r="G2097" s="30"/>
      <c r="H2097" s="4"/>
      <c r="I2097" s="30"/>
      <c r="J2097" s="4"/>
      <c r="K2097" s="4"/>
      <c r="L2097" s="4"/>
      <c r="M2097" s="4"/>
      <c r="N2097" s="4"/>
      <c r="O2097" s="4"/>
      <c r="P2097" s="4"/>
      <c r="Q2097" s="4"/>
      <c r="R2097" s="4"/>
      <c r="S2097" s="4"/>
      <c r="T2097" s="4"/>
      <c r="U2097" s="4"/>
      <c r="V2097" s="4"/>
      <c r="W2097" s="4"/>
      <c r="X2097" s="4"/>
      <c r="Y2097" s="4"/>
      <c r="Z2097" s="4"/>
      <c r="AA2097" s="4"/>
      <c r="AB2097" s="4"/>
      <c r="AC2097" s="4"/>
      <c r="AD2097" s="4"/>
      <c r="AE2097" s="4"/>
      <c r="AF2097" s="4"/>
      <c r="AG2097" s="30"/>
      <c r="AH2097" s="30"/>
      <c r="AI2097" s="30"/>
      <c r="AJ2097" s="30"/>
      <c r="AK2097" s="30"/>
      <c r="AL2097" s="30"/>
      <c r="AM2097" s="30"/>
      <c r="AN2097" s="30"/>
      <c r="AO2097" s="30"/>
      <c r="AP2097" s="30"/>
      <c r="AQ2097" s="30"/>
      <c r="AR2097" s="30"/>
      <c r="AS2097" s="30"/>
      <c r="AT2097" s="30"/>
      <c r="AU2097" s="30"/>
      <c r="AV2097" s="30"/>
      <c r="AW2097" s="30"/>
      <c r="AX2097" s="30"/>
      <c r="AY2097" s="30"/>
      <c r="AZ2097" s="3"/>
      <c r="BA2097" s="30"/>
      <c r="BB2097" s="30"/>
      <c r="BC2097" s="30"/>
      <c r="BD2097" s="30"/>
      <c r="BE2097" s="30"/>
      <c r="BF2097" s="35" t="str">
        <f>IFERROR(VLOOKUP(Data_Power_app[[#This Row],[PRO ODER]],'Result'!A:C,3,0),"")</f>
        <v/>
      </c>
      <c r="BG2097" s="14" t="str">
        <f>IFERROR(VLOOKUP(Data_Power_app[[#This Row],[PRO ODER]]&amp;"LAM_IN",'Real Time'!A:E,4,0),"")</f>
        <v/>
      </c>
      <c r="BH2097" s="37" t="str">
        <f>IF(Data_Power_app[[#This Row],[LAMINATION MACHINE (PLAN)]]="","",IF(Data_Power_app[[#This Row],[LAMINATION MACHINE (REALTIME)]]="","",RIGHT(Data_Power_app[[#This Row],[LAMINATION MACHINE (REALTIME)]],1)=RIGHT(Data_Power_app[[#This Row],[LAMINATION MACHINE (PLAN)]],1)))</f>
        <v/>
      </c>
    </row>
    <row r="2098" spans="1:60" x14ac:dyDescent="0.25">
      <c r="A2098" s="27"/>
      <c r="B2098" s="30"/>
      <c r="C2098" s="30"/>
      <c r="D2098" s="30"/>
      <c r="E2098" s="30"/>
      <c r="F2098" s="30"/>
      <c r="G2098" s="30"/>
      <c r="H2098" s="4"/>
      <c r="I2098" s="30"/>
      <c r="J2098" s="4"/>
      <c r="K2098" s="4"/>
      <c r="L2098" s="4"/>
      <c r="M2098" s="4"/>
      <c r="N2098" s="4"/>
      <c r="O2098" s="4"/>
      <c r="P2098" s="4"/>
      <c r="Q2098" s="4"/>
      <c r="R2098" s="4"/>
      <c r="S2098" s="4"/>
      <c r="T2098" s="4"/>
      <c r="U2098" s="4"/>
      <c r="V2098" s="4"/>
      <c r="W2098" s="4"/>
      <c r="X2098" s="4"/>
      <c r="Y2098" s="4"/>
      <c r="Z2098" s="4"/>
      <c r="AA2098" s="4"/>
      <c r="AB2098" s="4"/>
      <c r="AC2098" s="4"/>
      <c r="AD2098" s="4"/>
      <c r="AE2098" s="4"/>
      <c r="AF2098" s="4"/>
      <c r="AG2098" s="30"/>
      <c r="AH2098" s="30"/>
      <c r="AI2098" s="30"/>
      <c r="AJ2098" s="30"/>
      <c r="AK2098" s="30"/>
      <c r="AL2098" s="30"/>
      <c r="AM2098" s="30"/>
      <c r="AN2098" s="30"/>
      <c r="AO2098" s="30"/>
      <c r="AP2098" s="30"/>
      <c r="AQ2098" s="30"/>
      <c r="AR2098" s="30"/>
      <c r="AS2098" s="30"/>
      <c r="AT2098" s="30"/>
      <c r="AU2098" s="30"/>
      <c r="AV2098" s="30"/>
      <c r="AW2098" s="30"/>
      <c r="AX2098" s="30"/>
      <c r="AY2098" s="30"/>
      <c r="AZ2098" s="3"/>
      <c r="BA2098" s="30"/>
      <c r="BB2098" s="30"/>
      <c r="BC2098" s="30"/>
      <c r="BD2098" s="30"/>
      <c r="BE2098" s="30"/>
      <c r="BF2098" s="35" t="str">
        <f>IFERROR(VLOOKUP(Data_Power_app[[#This Row],[PRO ODER]],'Result'!A:C,3,0),"")</f>
        <v/>
      </c>
      <c r="BG2098" s="14" t="str">
        <f>IFERROR(VLOOKUP(Data_Power_app[[#This Row],[PRO ODER]]&amp;"LAM_IN",'Real Time'!A:E,4,0),"")</f>
        <v/>
      </c>
      <c r="BH2098" s="37" t="str">
        <f>IF(Data_Power_app[[#This Row],[LAMINATION MACHINE (PLAN)]]="","",IF(Data_Power_app[[#This Row],[LAMINATION MACHINE (REALTIME)]]="","",RIGHT(Data_Power_app[[#This Row],[LAMINATION MACHINE (REALTIME)]],1)=RIGHT(Data_Power_app[[#This Row],[LAMINATION MACHINE (PLAN)]],1)))</f>
        <v/>
      </c>
    </row>
    <row r="2099" spans="1:60" x14ac:dyDescent="0.25">
      <c r="A2099" s="27"/>
      <c r="B2099" s="30"/>
      <c r="C2099" s="30"/>
      <c r="D2099" s="30"/>
      <c r="E2099" s="30"/>
      <c r="F2099" s="30"/>
      <c r="G2099" s="30"/>
      <c r="H2099" s="4"/>
      <c r="I2099" s="30"/>
      <c r="J2099" s="4"/>
      <c r="K2099" s="4"/>
      <c r="L2099" s="4"/>
      <c r="M2099" s="4"/>
      <c r="N2099" s="4"/>
      <c r="O2099" s="4"/>
      <c r="P2099" s="4"/>
      <c r="Q2099" s="4"/>
      <c r="R2099" s="4"/>
      <c r="S2099" s="4"/>
      <c r="T2099" s="4"/>
      <c r="U2099" s="4"/>
      <c r="V2099" s="4"/>
      <c r="W2099" s="4"/>
      <c r="X2099" s="4"/>
      <c r="Y2099" s="4"/>
      <c r="Z2099" s="4"/>
      <c r="AA2099" s="4"/>
      <c r="AB2099" s="4"/>
      <c r="AC2099" s="4"/>
      <c r="AD2099" s="4"/>
      <c r="AE2099" s="4"/>
      <c r="AF2099" s="4"/>
      <c r="AG2099" s="30"/>
      <c r="AH2099" s="30"/>
      <c r="AI2099" s="30"/>
      <c r="AJ2099" s="30"/>
      <c r="AK2099" s="30"/>
      <c r="AL2099" s="30"/>
      <c r="AM2099" s="30"/>
      <c r="AN2099" s="30"/>
      <c r="AO2099" s="30"/>
      <c r="AP2099" s="30"/>
      <c r="AQ2099" s="30"/>
      <c r="AR2099" s="30"/>
      <c r="AS2099" s="30"/>
      <c r="AT2099" s="30"/>
      <c r="AU2099" s="30"/>
      <c r="AV2099" s="30"/>
      <c r="AW2099" s="30"/>
      <c r="AX2099" s="30"/>
      <c r="AY2099" s="30"/>
      <c r="AZ2099" s="3"/>
      <c r="BA2099" s="30"/>
      <c r="BB2099" s="30"/>
      <c r="BC2099" s="30"/>
      <c r="BD2099" s="30"/>
      <c r="BE2099" s="30"/>
      <c r="BF2099" s="35" t="str">
        <f>IFERROR(VLOOKUP(Data_Power_app[[#This Row],[PRO ODER]],'Result'!A:C,3,0),"")</f>
        <v/>
      </c>
      <c r="BG2099" s="14" t="str">
        <f>IFERROR(VLOOKUP(Data_Power_app[[#This Row],[PRO ODER]]&amp;"LAM_IN",'Real Time'!A:E,4,0),"")</f>
        <v/>
      </c>
      <c r="BH2099" s="37" t="str">
        <f>IF(Data_Power_app[[#This Row],[LAMINATION MACHINE (PLAN)]]="","",IF(Data_Power_app[[#This Row],[LAMINATION MACHINE (REALTIME)]]="","",RIGHT(Data_Power_app[[#This Row],[LAMINATION MACHINE (REALTIME)]],1)=RIGHT(Data_Power_app[[#This Row],[LAMINATION MACHINE (PLAN)]],1)))</f>
        <v/>
      </c>
    </row>
    <row r="2100" spans="1:60" x14ac:dyDescent="0.25">
      <c r="A2100" s="27"/>
      <c r="B2100" s="30"/>
      <c r="C2100" s="30"/>
      <c r="D2100" s="30"/>
      <c r="E2100" s="30"/>
      <c r="F2100" s="30"/>
      <c r="G2100" s="30"/>
      <c r="H2100" s="4"/>
      <c r="I2100" s="30"/>
      <c r="J2100" s="4"/>
      <c r="K2100" s="4"/>
      <c r="L2100" s="4"/>
      <c r="M2100" s="4"/>
      <c r="N2100" s="4"/>
      <c r="O2100" s="4"/>
      <c r="P2100" s="4"/>
      <c r="Q2100" s="4"/>
      <c r="R2100" s="4"/>
      <c r="S2100" s="4"/>
      <c r="T2100" s="4"/>
      <c r="U2100" s="4"/>
      <c r="V2100" s="4"/>
      <c r="W2100" s="4"/>
      <c r="X2100" s="4"/>
      <c r="Y2100" s="4"/>
      <c r="Z2100" s="4"/>
      <c r="AA2100" s="4"/>
      <c r="AB2100" s="4"/>
      <c r="AC2100" s="4"/>
      <c r="AD2100" s="4"/>
      <c r="AE2100" s="4"/>
      <c r="AF2100" s="4"/>
      <c r="AG2100" s="30"/>
      <c r="AH2100" s="30"/>
      <c r="AI2100" s="30"/>
      <c r="AJ2100" s="30"/>
      <c r="AK2100" s="30"/>
      <c r="AL2100" s="30"/>
      <c r="AM2100" s="30"/>
      <c r="AN2100" s="30"/>
      <c r="AO2100" s="30"/>
      <c r="AP2100" s="30"/>
      <c r="AQ2100" s="30"/>
      <c r="AR2100" s="30"/>
      <c r="AS2100" s="30"/>
      <c r="AT2100" s="30"/>
      <c r="AU2100" s="30"/>
      <c r="AV2100" s="30"/>
      <c r="AW2100" s="30"/>
      <c r="AX2100" s="30"/>
      <c r="AY2100" s="30"/>
      <c r="AZ2100" s="3"/>
      <c r="BA2100" s="30"/>
      <c r="BB2100" s="30"/>
      <c r="BC2100" s="30"/>
      <c r="BD2100" s="30"/>
      <c r="BE2100" s="30"/>
      <c r="BF2100" s="35" t="str">
        <f>IFERROR(VLOOKUP(Data_Power_app[[#This Row],[PRO ODER]],'Result'!A:C,3,0),"")</f>
        <v/>
      </c>
      <c r="BG2100" s="14" t="str">
        <f>IFERROR(VLOOKUP(Data_Power_app[[#This Row],[PRO ODER]]&amp;"LAM_IN",'Real Time'!A:E,4,0),"")</f>
        <v/>
      </c>
      <c r="BH2100" s="37" t="str">
        <f>IF(Data_Power_app[[#This Row],[LAMINATION MACHINE (PLAN)]]="","",IF(Data_Power_app[[#This Row],[LAMINATION MACHINE (REALTIME)]]="","",RIGHT(Data_Power_app[[#This Row],[LAMINATION MACHINE (REALTIME)]],1)=RIGHT(Data_Power_app[[#This Row],[LAMINATION MACHINE (PLAN)]],1)))</f>
        <v/>
      </c>
    </row>
    <row r="2101" spans="1:60" x14ac:dyDescent="0.25">
      <c r="A2101" s="27"/>
      <c r="B2101" s="30"/>
      <c r="C2101" s="30"/>
      <c r="D2101" s="30"/>
      <c r="E2101" s="30"/>
      <c r="F2101" s="30"/>
      <c r="G2101" s="30"/>
      <c r="H2101" s="4"/>
      <c r="I2101" s="30"/>
      <c r="J2101" s="4"/>
      <c r="K2101" s="4"/>
      <c r="L2101" s="4"/>
      <c r="M2101" s="4"/>
      <c r="N2101" s="4"/>
      <c r="O2101" s="4"/>
      <c r="P2101" s="4"/>
      <c r="Q2101" s="4"/>
      <c r="R2101" s="4"/>
      <c r="S2101" s="4"/>
      <c r="T2101" s="4"/>
      <c r="U2101" s="4"/>
      <c r="V2101" s="4"/>
      <c r="W2101" s="4"/>
      <c r="X2101" s="4"/>
      <c r="Y2101" s="4"/>
      <c r="Z2101" s="4"/>
      <c r="AA2101" s="4"/>
      <c r="AB2101" s="4"/>
      <c r="AC2101" s="4"/>
      <c r="AD2101" s="4"/>
      <c r="AE2101" s="4"/>
      <c r="AF2101" s="4"/>
      <c r="AG2101" s="30"/>
      <c r="AH2101" s="30"/>
      <c r="AI2101" s="30"/>
      <c r="AJ2101" s="30"/>
      <c r="AK2101" s="30"/>
      <c r="AL2101" s="30"/>
      <c r="AM2101" s="30"/>
      <c r="AN2101" s="30"/>
      <c r="AO2101" s="30"/>
      <c r="AP2101" s="30"/>
      <c r="AQ2101" s="30"/>
      <c r="AR2101" s="30"/>
      <c r="AS2101" s="30"/>
      <c r="AT2101" s="30"/>
      <c r="AU2101" s="30"/>
      <c r="AV2101" s="30"/>
      <c r="AW2101" s="30"/>
      <c r="AX2101" s="30"/>
      <c r="AY2101" s="30"/>
      <c r="AZ2101" s="3"/>
      <c r="BA2101" s="30"/>
      <c r="BB2101" s="30"/>
      <c r="BC2101" s="30"/>
      <c r="BD2101" s="30"/>
      <c r="BE2101" s="30"/>
      <c r="BF2101" s="35" t="str">
        <f>IFERROR(VLOOKUP(Data_Power_app[[#This Row],[PRO ODER]],'Result'!A:C,3,0),"")</f>
        <v/>
      </c>
      <c r="BG2101" s="14" t="str">
        <f>IFERROR(VLOOKUP(Data_Power_app[[#This Row],[PRO ODER]]&amp;"LAM_IN",'Real Time'!A:E,4,0),"")</f>
        <v/>
      </c>
      <c r="BH2101" s="37" t="str">
        <f>IF(Data_Power_app[[#This Row],[LAMINATION MACHINE (PLAN)]]="","",IF(Data_Power_app[[#This Row],[LAMINATION MACHINE (REALTIME)]]="","",RIGHT(Data_Power_app[[#This Row],[LAMINATION MACHINE (REALTIME)]],1)=RIGHT(Data_Power_app[[#This Row],[LAMINATION MACHINE (PLAN)]],1)))</f>
        <v/>
      </c>
    </row>
    <row r="2102" spans="1:60" x14ac:dyDescent="0.25">
      <c r="A2102" s="27"/>
      <c r="B2102" s="30"/>
      <c r="C2102" s="30"/>
      <c r="D2102" s="30"/>
      <c r="E2102" s="30"/>
      <c r="F2102" s="30"/>
      <c r="G2102" s="30"/>
      <c r="H2102" s="4"/>
      <c r="I2102" s="30"/>
      <c r="J2102" s="4"/>
      <c r="K2102" s="4"/>
      <c r="L2102" s="4"/>
      <c r="M2102" s="4"/>
      <c r="N2102" s="4"/>
      <c r="O2102" s="4"/>
      <c r="P2102" s="4"/>
      <c r="Q2102" s="4"/>
      <c r="R2102" s="4"/>
      <c r="S2102" s="4"/>
      <c r="T2102" s="4"/>
      <c r="U2102" s="4"/>
      <c r="V2102" s="4"/>
      <c r="W2102" s="4"/>
      <c r="X2102" s="4"/>
      <c r="Y2102" s="4"/>
      <c r="Z2102" s="4"/>
      <c r="AA2102" s="4"/>
      <c r="AB2102" s="4"/>
      <c r="AC2102" s="4"/>
      <c r="AD2102" s="4"/>
      <c r="AE2102" s="4"/>
      <c r="AF2102" s="4"/>
      <c r="AG2102" s="30"/>
      <c r="AH2102" s="30"/>
      <c r="AI2102" s="30"/>
      <c r="AJ2102" s="30"/>
      <c r="AK2102" s="30"/>
      <c r="AL2102" s="30"/>
      <c r="AM2102" s="30"/>
      <c r="AN2102" s="30"/>
      <c r="AO2102" s="30"/>
      <c r="AP2102" s="30"/>
      <c r="AQ2102" s="30"/>
      <c r="AR2102" s="30"/>
      <c r="AS2102" s="30"/>
      <c r="AT2102" s="30"/>
      <c r="AU2102" s="30"/>
      <c r="AV2102" s="30"/>
      <c r="AW2102" s="30"/>
      <c r="AX2102" s="30"/>
      <c r="AY2102" s="30"/>
      <c r="AZ2102" s="3"/>
      <c r="BA2102" s="30"/>
      <c r="BB2102" s="30"/>
      <c r="BC2102" s="30"/>
      <c r="BD2102" s="30"/>
      <c r="BE2102" s="30"/>
      <c r="BF2102" s="35" t="str">
        <f>IFERROR(VLOOKUP(Data_Power_app[[#This Row],[PRO ODER]],'Result'!A:C,3,0),"")</f>
        <v/>
      </c>
      <c r="BG2102" s="14" t="str">
        <f>IFERROR(VLOOKUP(Data_Power_app[[#This Row],[PRO ODER]]&amp;"LAM_IN",'Real Time'!A:E,4,0),"")</f>
        <v/>
      </c>
      <c r="BH2102" s="37" t="str">
        <f>IF(Data_Power_app[[#This Row],[LAMINATION MACHINE (PLAN)]]="","",IF(Data_Power_app[[#This Row],[LAMINATION MACHINE (REALTIME)]]="","",RIGHT(Data_Power_app[[#This Row],[LAMINATION MACHINE (REALTIME)]],1)=RIGHT(Data_Power_app[[#This Row],[LAMINATION MACHINE (PLAN)]],1)))</f>
        <v/>
      </c>
    </row>
    <row r="2103" spans="1:60" x14ac:dyDescent="0.25">
      <c r="A2103" s="27"/>
      <c r="B2103" s="30"/>
      <c r="C2103" s="30"/>
      <c r="D2103" s="30"/>
      <c r="E2103" s="30"/>
      <c r="F2103" s="30"/>
      <c r="G2103" s="30"/>
      <c r="H2103" s="4"/>
      <c r="I2103" s="30"/>
      <c r="J2103" s="4"/>
      <c r="K2103" s="4"/>
      <c r="L2103" s="4"/>
      <c r="M2103" s="4"/>
      <c r="N2103" s="4"/>
      <c r="O2103" s="4"/>
      <c r="P2103" s="4"/>
      <c r="Q2103" s="4"/>
      <c r="R2103" s="4"/>
      <c r="S2103" s="4"/>
      <c r="T2103" s="4"/>
      <c r="U2103" s="4"/>
      <c r="V2103" s="4"/>
      <c r="W2103" s="4"/>
      <c r="X2103" s="4"/>
      <c r="Y2103" s="4"/>
      <c r="Z2103" s="4"/>
      <c r="AA2103" s="4"/>
      <c r="AB2103" s="4"/>
      <c r="AC2103" s="4"/>
      <c r="AD2103" s="4"/>
      <c r="AE2103" s="4"/>
      <c r="AF2103" s="4"/>
      <c r="AG2103" s="30"/>
      <c r="AH2103" s="30"/>
      <c r="AI2103" s="30"/>
      <c r="AJ2103" s="30"/>
      <c r="AK2103" s="30"/>
      <c r="AL2103" s="30"/>
      <c r="AM2103" s="30"/>
      <c r="AN2103" s="30"/>
      <c r="AO2103" s="30"/>
      <c r="AP2103" s="30"/>
      <c r="AQ2103" s="30"/>
      <c r="AR2103" s="30"/>
      <c r="AS2103" s="30"/>
      <c r="AT2103" s="30"/>
      <c r="AU2103" s="30"/>
      <c r="AV2103" s="30"/>
      <c r="AW2103" s="30"/>
      <c r="AX2103" s="30"/>
      <c r="AY2103" s="30"/>
      <c r="AZ2103" s="3"/>
      <c r="BA2103" s="30"/>
      <c r="BB2103" s="30"/>
      <c r="BC2103" s="30"/>
      <c r="BD2103" s="30"/>
      <c r="BE2103" s="30"/>
      <c r="BF2103" s="35" t="str">
        <f>IFERROR(VLOOKUP(Data_Power_app[[#This Row],[PRO ODER]],'Result'!A:C,3,0),"")</f>
        <v/>
      </c>
      <c r="BG2103" s="14" t="str">
        <f>IFERROR(VLOOKUP(Data_Power_app[[#This Row],[PRO ODER]]&amp;"LAM_IN",'Real Time'!A:E,4,0),"")</f>
        <v/>
      </c>
      <c r="BH2103" s="37" t="str">
        <f>IF(Data_Power_app[[#This Row],[LAMINATION MACHINE (PLAN)]]="","",IF(Data_Power_app[[#This Row],[LAMINATION MACHINE (REALTIME)]]="","",RIGHT(Data_Power_app[[#This Row],[LAMINATION MACHINE (REALTIME)]],1)=RIGHT(Data_Power_app[[#This Row],[LAMINATION MACHINE (PLAN)]],1)))</f>
        <v/>
      </c>
    </row>
    <row r="2104" spans="1:60" x14ac:dyDescent="0.25">
      <c r="A2104" s="27"/>
      <c r="B2104" s="30"/>
      <c r="C2104" s="30"/>
      <c r="D2104" s="30"/>
      <c r="E2104" s="30"/>
      <c r="F2104" s="30"/>
      <c r="G2104" s="30"/>
      <c r="H2104" s="4"/>
      <c r="I2104" s="30"/>
      <c r="J2104" s="4"/>
      <c r="K2104" s="4"/>
      <c r="L2104" s="4"/>
      <c r="M2104" s="4"/>
      <c r="N2104" s="4"/>
      <c r="O2104" s="4"/>
      <c r="P2104" s="4"/>
      <c r="Q2104" s="4"/>
      <c r="R2104" s="4"/>
      <c r="S2104" s="4"/>
      <c r="T2104" s="4"/>
      <c r="U2104" s="4"/>
      <c r="V2104" s="4"/>
      <c r="W2104" s="4"/>
      <c r="X2104" s="4"/>
      <c r="Y2104" s="4"/>
      <c r="Z2104" s="4"/>
      <c r="AA2104" s="4"/>
      <c r="AB2104" s="4"/>
      <c r="AC2104" s="4"/>
      <c r="AD2104" s="4"/>
      <c r="AE2104" s="4"/>
      <c r="AF2104" s="4"/>
      <c r="AG2104" s="30"/>
      <c r="AH2104" s="30"/>
      <c r="AI2104" s="30"/>
      <c r="AJ2104" s="30"/>
      <c r="AK2104" s="30"/>
      <c r="AL2104" s="30"/>
      <c r="AM2104" s="30"/>
      <c r="AN2104" s="30"/>
      <c r="AO2104" s="30"/>
      <c r="AP2104" s="30"/>
      <c r="AQ2104" s="30"/>
      <c r="AR2104" s="30"/>
      <c r="AS2104" s="30"/>
      <c r="AT2104" s="30"/>
      <c r="AU2104" s="30"/>
      <c r="AV2104" s="30"/>
      <c r="AW2104" s="30"/>
      <c r="AX2104" s="30"/>
      <c r="AY2104" s="30"/>
      <c r="AZ2104" s="3"/>
      <c r="BA2104" s="30"/>
      <c r="BB2104" s="30"/>
      <c r="BC2104" s="30"/>
      <c r="BD2104" s="30"/>
      <c r="BE2104" s="30"/>
      <c r="BF2104" s="35" t="str">
        <f>IFERROR(VLOOKUP(Data_Power_app[[#This Row],[PRO ODER]],'Result'!A:C,3,0),"")</f>
        <v/>
      </c>
      <c r="BG2104" s="14" t="str">
        <f>IFERROR(VLOOKUP(Data_Power_app[[#This Row],[PRO ODER]]&amp;"LAM_IN",'Real Time'!A:E,4,0),"")</f>
        <v/>
      </c>
      <c r="BH2104" s="37" t="str">
        <f>IF(Data_Power_app[[#This Row],[LAMINATION MACHINE (PLAN)]]="","",IF(Data_Power_app[[#This Row],[LAMINATION MACHINE (REALTIME)]]="","",RIGHT(Data_Power_app[[#This Row],[LAMINATION MACHINE (REALTIME)]],1)=RIGHT(Data_Power_app[[#This Row],[LAMINATION MACHINE (PLAN)]],1)))</f>
        <v/>
      </c>
    </row>
    <row r="2105" spans="1:60" x14ac:dyDescent="0.25">
      <c r="A2105" s="27"/>
      <c r="B2105" s="30"/>
      <c r="C2105" s="30"/>
      <c r="D2105" s="30"/>
      <c r="E2105" s="30"/>
      <c r="F2105" s="30"/>
      <c r="G2105" s="30"/>
      <c r="H2105" s="4"/>
      <c r="I2105" s="30"/>
      <c r="J2105" s="4"/>
      <c r="K2105" s="4"/>
      <c r="L2105" s="4"/>
      <c r="M2105" s="4"/>
      <c r="N2105" s="4"/>
      <c r="O2105" s="4"/>
      <c r="P2105" s="4"/>
      <c r="Q2105" s="4"/>
      <c r="R2105" s="4"/>
      <c r="S2105" s="4"/>
      <c r="T2105" s="4"/>
      <c r="U2105" s="4"/>
      <c r="V2105" s="4"/>
      <c r="W2105" s="4"/>
      <c r="X2105" s="4"/>
      <c r="Y2105" s="4"/>
      <c r="Z2105" s="4"/>
      <c r="AA2105" s="4"/>
      <c r="AB2105" s="4"/>
      <c r="AC2105" s="4"/>
      <c r="AD2105" s="4"/>
      <c r="AE2105" s="4"/>
      <c r="AF2105" s="4"/>
      <c r="AG2105" s="30"/>
      <c r="AH2105" s="30"/>
      <c r="AI2105" s="30"/>
      <c r="AJ2105" s="30"/>
      <c r="AK2105" s="30"/>
      <c r="AL2105" s="30"/>
      <c r="AM2105" s="30"/>
      <c r="AN2105" s="30"/>
      <c r="AO2105" s="30"/>
      <c r="AP2105" s="30"/>
      <c r="AQ2105" s="30"/>
      <c r="AR2105" s="30"/>
      <c r="AS2105" s="30"/>
      <c r="AT2105" s="30"/>
      <c r="AU2105" s="30"/>
      <c r="AV2105" s="30"/>
      <c r="AW2105" s="30"/>
      <c r="AX2105" s="30"/>
      <c r="AY2105" s="30"/>
      <c r="AZ2105" s="3"/>
      <c r="BA2105" s="30"/>
      <c r="BB2105" s="30"/>
      <c r="BC2105" s="30"/>
      <c r="BD2105" s="30"/>
      <c r="BE2105" s="30"/>
      <c r="BF2105" s="35" t="str">
        <f>IFERROR(VLOOKUP(Data_Power_app[[#This Row],[PRO ODER]],'Result'!A:C,3,0),"")</f>
        <v/>
      </c>
      <c r="BG2105" s="14" t="str">
        <f>IFERROR(VLOOKUP(Data_Power_app[[#This Row],[PRO ODER]]&amp;"LAM_IN",'Real Time'!A:E,4,0),"")</f>
        <v/>
      </c>
      <c r="BH2105" s="37" t="str">
        <f>IF(Data_Power_app[[#This Row],[LAMINATION MACHINE (PLAN)]]="","",IF(Data_Power_app[[#This Row],[LAMINATION MACHINE (REALTIME)]]="","",RIGHT(Data_Power_app[[#This Row],[LAMINATION MACHINE (REALTIME)]],1)=RIGHT(Data_Power_app[[#This Row],[LAMINATION MACHINE (PLAN)]],1)))</f>
        <v/>
      </c>
    </row>
    <row r="2106" spans="1:60" x14ac:dyDescent="0.25">
      <c r="A2106" s="27"/>
      <c r="B2106" s="30"/>
      <c r="C2106" s="30"/>
      <c r="D2106" s="30"/>
      <c r="E2106" s="30"/>
      <c r="F2106" s="30"/>
      <c r="G2106" s="30"/>
      <c r="H2106" s="4"/>
      <c r="I2106" s="30"/>
      <c r="J2106" s="4"/>
      <c r="K2106" s="4"/>
      <c r="L2106" s="4"/>
      <c r="M2106" s="4"/>
      <c r="N2106" s="4"/>
      <c r="O2106" s="4"/>
      <c r="P2106" s="4"/>
      <c r="Q2106" s="4"/>
      <c r="R2106" s="4"/>
      <c r="S2106" s="4"/>
      <c r="T2106" s="4"/>
      <c r="U2106" s="4"/>
      <c r="V2106" s="4"/>
      <c r="W2106" s="4"/>
      <c r="X2106" s="4"/>
      <c r="Y2106" s="4"/>
      <c r="Z2106" s="4"/>
      <c r="AA2106" s="4"/>
      <c r="AB2106" s="4"/>
      <c r="AC2106" s="4"/>
      <c r="AD2106" s="4"/>
      <c r="AE2106" s="4"/>
      <c r="AF2106" s="4"/>
      <c r="AG2106" s="30"/>
      <c r="AH2106" s="30"/>
      <c r="AI2106" s="30"/>
      <c r="AJ2106" s="30"/>
      <c r="AK2106" s="30"/>
      <c r="AL2106" s="30"/>
      <c r="AM2106" s="30"/>
      <c r="AN2106" s="30"/>
      <c r="AO2106" s="30"/>
      <c r="AP2106" s="30"/>
      <c r="AQ2106" s="30"/>
      <c r="AR2106" s="30"/>
      <c r="AS2106" s="30"/>
      <c r="AT2106" s="30"/>
      <c r="AU2106" s="30"/>
      <c r="AV2106" s="30"/>
      <c r="AW2106" s="30"/>
      <c r="AX2106" s="30"/>
      <c r="AY2106" s="30"/>
      <c r="AZ2106" s="3"/>
      <c r="BA2106" s="30"/>
      <c r="BB2106" s="30"/>
      <c r="BC2106" s="30"/>
      <c r="BD2106" s="30"/>
      <c r="BE2106" s="30"/>
      <c r="BF2106" s="35" t="str">
        <f>IFERROR(VLOOKUP(Data_Power_app[[#This Row],[PRO ODER]],'Result'!A:C,3,0),"")</f>
        <v/>
      </c>
      <c r="BG2106" s="14" t="str">
        <f>IFERROR(VLOOKUP(Data_Power_app[[#This Row],[PRO ODER]]&amp;"LAM_IN",'Real Time'!A:E,4,0),"")</f>
        <v/>
      </c>
      <c r="BH2106" s="37" t="str">
        <f>IF(Data_Power_app[[#This Row],[LAMINATION MACHINE (PLAN)]]="","",IF(Data_Power_app[[#This Row],[LAMINATION MACHINE (REALTIME)]]="","",RIGHT(Data_Power_app[[#This Row],[LAMINATION MACHINE (REALTIME)]],1)=RIGHT(Data_Power_app[[#This Row],[LAMINATION MACHINE (PLAN)]],1)))</f>
        <v/>
      </c>
    </row>
    <row r="2107" spans="1:60" x14ac:dyDescent="0.25">
      <c r="A2107" s="27"/>
      <c r="B2107" s="30"/>
      <c r="C2107" s="30"/>
      <c r="D2107" s="30"/>
      <c r="E2107" s="30"/>
      <c r="F2107" s="30"/>
      <c r="G2107" s="30"/>
      <c r="H2107" s="4"/>
      <c r="I2107" s="30"/>
      <c r="J2107" s="4"/>
      <c r="K2107" s="4"/>
      <c r="L2107" s="4"/>
      <c r="M2107" s="4"/>
      <c r="N2107" s="4"/>
      <c r="O2107" s="4"/>
      <c r="P2107" s="4"/>
      <c r="Q2107" s="4"/>
      <c r="R2107" s="4"/>
      <c r="S2107" s="4"/>
      <c r="T2107" s="4"/>
      <c r="U2107" s="4"/>
      <c r="V2107" s="4"/>
      <c r="W2107" s="4"/>
      <c r="X2107" s="4"/>
      <c r="Y2107" s="4"/>
      <c r="Z2107" s="4"/>
      <c r="AA2107" s="4"/>
      <c r="AB2107" s="4"/>
      <c r="AC2107" s="4"/>
      <c r="AD2107" s="4"/>
      <c r="AE2107" s="4"/>
      <c r="AF2107" s="4"/>
      <c r="AG2107" s="30"/>
      <c r="AH2107" s="30"/>
      <c r="AI2107" s="30"/>
      <c r="AJ2107" s="30"/>
      <c r="AK2107" s="30"/>
      <c r="AL2107" s="30"/>
      <c r="AM2107" s="30"/>
      <c r="AN2107" s="30"/>
      <c r="AO2107" s="30"/>
      <c r="AP2107" s="30"/>
      <c r="AQ2107" s="30"/>
      <c r="AR2107" s="30"/>
      <c r="AS2107" s="30"/>
      <c r="AT2107" s="30"/>
      <c r="AU2107" s="30"/>
      <c r="AV2107" s="30"/>
      <c r="AW2107" s="30"/>
      <c r="AX2107" s="30"/>
      <c r="AY2107" s="30"/>
      <c r="AZ2107" s="3"/>
      <c r="BA2107" s="30"/>
      <c r="BB2107" s="30"/>
      <c r="BC2107" s="30"/>
      <c r="BD2107" s="30"/>
      <c r="BE2107" s="30"/>
      <c r="BF2107" s="35" t="str">
        <f>IFERROR(VLOOKUP(Data_Power_app[[#This Row],[PRO ODER]],'Result'!A:C,3,0),"")</f>
        <v/>
      </c>
      <c r="BG2107" s="14" t="str">
        <f>IFERROR(VLOOKUP(Data_Power_app[[#This Row],[PRO ODER]]&amp;"LAM_IN",'Real Time'!A:E,4,0),"")</f>
        <v/>
      </c>
      <c r="BH2107" s="37" t="str">
        <f>IF(Data_Power_app[[#This Row],[LAMINATION MACHINE (PLAN)]]="","",IF(Data_Power_app[[#This Row],[LAMINATION MACHINE (REALTIME)]]="","",RIGHT(Data_Power_app[[#This Row],[LAMINATION MACHINE (REALTIME)]],1)=RIGHT(Data_Power_app[[#This Row],[LAMINATION MACHINE (PLAN)]],1)))</f>
        <v/>
      </c>
    </row>
    <row r="2108" spans="1:60" x14ac:dyDescent="0.25">
      <c r="A2108" s="27"/>
      <c r="B2108" s="30"/>
      <c r="C2108" s="30"/>
      <c r="D2108" s="30"/>
      <c r="E2108" s="30"/>
      <c r="F2108" s="30"/>
      <c r="G2108" s="30"/>
      <c r="H2108" s="4"/>
      <c r="I2108" s="30"/>
      <c r="J2108" s="4"/>
      <c r="K2108" s="4"/>
      <c r="L2108" s="4"/>
      <c r="M2108" s="4"/>
      <c r="N2108" s="4"/>
      <c r="O2108" s="4"/>
      <c r="P2108" s="4"/>
      <c r="Q2108" s="4"/>
      <c r="R2108" s="4"/>
      <c r="S2108" s="4"/>
      <c r="T2108" s="4"/>
      <c r="U2108" s="4"/>
      <c r="V2108" s="4"/>
      <c r="W2108" s="4"/>
      <c r="X2108" s="4"/>
      <c r="Y2108" s="4"/>
      <c r="Z2108" s="4"/>
      <c r="AA2108" s="4"/>
      <c r="AB2108" s="4"/>
      <c r="AC2108" s="4"/>
      <c r="AD2108" s="4"/>
      <c r="AE2108" s="4"/>
      <c r="AF2108" s="4"/>
      <c r="AG2108" s="30"/>
      <c r="AH2108" s="30"/>
      <c r="AI2108" s="30"/>
      <c r="AJ2108" s="30"/>
      <c r="AK2108" s="30"/>
      <c r="AL2108" s="30"/>
      <c r="AM2108" s="30"/>
      <c r="AN2108" s="30"/>
      <c r="AO2108" s="30"/>
      <c r="AP2108" s="30"/>
      <c r="AQ2108" s="30"/>
      <c r="AR2108" s="30"/>
      <c r="AS2108" s="30"/>
      <c r="AT2108" s="30"/>
      <c r="AU2108" s="30"/>
      <c r="AV2108" s="30"/>
      <c r="AW2108" s="30"/>
      <c r="AX2108" s="30"/>
      <c r="AY2108" s="30"/>
      <c r="AZ2108" s="3"/>
      <c r="BA2108" s="30"/>
      <c r="BB2108" s="30"/>
      <c r="BC2108" s="30"/>
      <c r="BD2108" s="30"/>
      <c r="BE2108" s="30"/>
      <c r="BF2108" s="35" t="str">
        <f>IFERROR(VLOOKUP(Data_Power_app[[#This Row],[PRO ODER]],'Result'!A:C,3,0),"")</f>
        <v/>
      </c>
      <c r="BG2108" s="14" t="str">
        <f>IFERROR(VLOOKUP(Data_Power_app[[#This Row],[PRO ODER]]&amp;"LAM_IN",'Real Time'!A:E,4,0),"")</f>
        <v/>
      </c>
      <c r="BH2108" s="37" t="str">
        <f>IF(Data_Power_app[[#This Row],[LAMINATION MACHINE (PLAN)]]="","",IF(Data_Power_app[[#This Row],[LAMINATION MACHINE (REALTIME)]]="","",RIGHT(Data_Power_app[[#This Row],[LAMINATION MACHINE (REALTIME)]],1)=RIGHT(Data_Power_app[[#This Row],[LAMINATION MACHINE (PLAN)]],1)))</f>
        <v/>
      </c>
    </row>
    <row r="2109" spans="1:60" x14ac:dyDescent="0.25">
      <c r="A2109" s="27"/>
      <c r="B2109" s="30"/>
      <c r="C2109" s="30"/>
      <c r="D2109" s="30"/>
      <c r="E2109" s="30"/>
      <c r="F2109" s="30"/>
      <c r="G2109" s="30"/>
      <c r="H2109" s="4"/>
      <c r="I2109" s="30"/>
      <c r="J2109" s="4"/>
      <c r="K2109" s="4"/>
      <c r="L2109" s="4"/>
      <c r="M2109" s="4"/>
      <c r="N2109" s="4"/>
      <c r="O2109" s="4"/>
      <c r="P2109" s="4"/>
      <c r="Q2109" s="4"/>
      <c r="R2109" s="4"/>
      <c r="S2109" s="4"/>
      <c r="T2109" s="4"/>
      <c r="U2109" s="4"/>
      <c r="V2109" s="4"/>
      <c r="W2109" s="4"/>
      <c r="X2109" s="4"/>
      <c r="Y2109" s="4"/>
      <c r="Z2109" s="4"/>
      <c r="AA2109" s="4"/>
      <c r="AB2109" s="4"/>
      <c r="AC2109" s="4"/>
      <c r="AD2109" s="4"/>
      <c r="AE2109" s="4"/>
      <c r="AF2109" s="4"/>
      <c r="AG2109" s="30"/>
      <c r="AH2109" s="30"/>
      <c r="AI2109" s="30"/>
      <c r="AJ2109" s="30"/>
      <c r="AK2109" s="30"/>
      <c r="AL2109" s="30"/>
      <c r="AM2109" s="30"/>
      <c r="AN2109" s="30"/>
      <c r="AO2109" s="30"/>
      <c r="AP2109" s="30"/>
      <c r="AQ2109" s="30"/>
      <c r="AR2109" s="30"/>
      <c r="AS2109" s="30"/>
      <c r="AT2109" s="30"/>
      <c r="AU2109" s="30"/>
      <c r="AV2109" s="30"/>
      <c r="AW2109" s="30"/>
      <c r="AX2109" s="30"/>
      <c r="AY2109" s="30"/>
      <c r="AZ2109" s="3"/>
      <c r="BA2109" s="30"/>
      <c r="BB2109" s="30"/>
      <c r="BC2109" s="30"/>
      <c r="BD2109" s="30"/>
      <c r="BE2109" s="30"/>
      <c r="BF2109" s="35" t="str">
        <f>IFERROR(VLOOKUP(Data_Power_app[[#This Row],[PRO ODER]],'Result'!A:C,3,0),"")</f>
        <v/>
      </c>
      <c r="BG2109" s="14" t="str">
        <f>IFERROR(VLOOKUP(Data_Power_app[[#This Row],[PRO ODER]]&amp;"LAM_IN",'Real Time'!A:E,4,0),"")</f>
        <v/>
      </c>
      <c r="BH2109" s="37" t="str">
        <f>IF(Data_Power_app[[#This Row],[LAMINATION MACHINE (PLAN)]]="","",IF(Data_Power_app[[#This Row],[LAMINATION MACHINE (REALTIME)]]="","",RIGHT(Data_Power_app[[#This Row],[LAMINATION MACHINE (REALTIME)]],1)=RIGHT(Data_Power_app[[#This Row],[LAMINATION MACHINE (PLAN)]],1)))</f>
        <v/>
      </c>
    </row>
    <row r="2110" spans="1:60" x14ac:dyDescent="0.25">
      <c r="A2110" s="27"/>
      <c r="B2110" s="30"/>
      <c r="C2110" s="30"/>
      <c r="D2110" s="30"/>
      <c r="E2110" s="30"/>
      <c r="F2110" s="30"/>
      <c r="G2110" s="30"/>
      <c r="H2110" s="4"/>
      <c r="I2110" s="30"/>
      <c r="J2110" s="4"/>
      <c r="K2110" s="4"/>
      <c r="L2110" s="4"/>
      <c r="M2110" s="4"/>
      <c r="N2110" s="4"/>
      <c r="O2110" s="4"/>
      <c r="P2110" s="4"/>
      <c r="Q2110" s="4"/>
      <c r="R2110" s="4"/>
      <c r="S2110" s="4"/>
      <c r="T2110" s="4"/>
      <c r="U2110" s="4"/>
      <c r="V2110" s="4"/>
      <c r="W2110" s="4"/>
      <c r="X2110" s="4"/>
      <c r="Y2110" s="4"/>
      <c r="Z2110" s="4"/>
      <c r="AA2110" s="4"/>
      <c r="AB2110" s="4"/>
      <c r="AC2110" s="4"/>
      <c r="AD2110" s="4"/>
      <c r="AE2110" s="4"/>
      <c r="AF2110" s="4"/>
      <c r="AG2110" s="30"/>
      <c r="AH2110" s="30"/>
      <c r="AI2110" s="30"/>
      <c r="AJ2110" s="30"/>
      <c r="AK2110" s="30"/>
      <c r="AL2110" s="30"/>
      <c r="AM2110" s="30"/>
      <c r="AN2110" s="30"/>
      <c r="AO2110" s="30"/>
      <c r="AP2110" s="30"/>
      <c r="AQ2110" s="30"/>
      <c r="AR2110" s="30"/>
      <c r="AS2110" s="30"/>
      <c r="AT2110" s="30"/>
      <c r="AU2110" s="30"/>
      <c r="AV2110" s="30"/>
      <c r="AW2110" s="30"/>
      <c r="AX2110" s="30"/>
      <c r="AY2110" s="30"/>
      <c r="AZ2110" s="3"/>
      <c r="BA2110" s="30"/>
      <c r="BB2110" s="30"/>
      <c r="BC2110" s="30"/>
      <c r="BD2110" s="30"/>
      <c r="BE2110" s="30"/>
      <c r="BF2110" s="35" t="str">
        <f>IFERROR(VLOOKUP(Data_Power_app[[#This Row],[PRO ODER]],'Result'!A:C,3,0),"")</f>
        <v/>
      </c>
      <c r="BG2110" s="14" t="str">
        <f>IFERROR(VLOOKUP(Data_Power_app[[#This Row],[PRO ODER]]&amp;"LAM_IN",'Real Time'!A:E,4,0),"")</f>
        <v/>
      </c>
      <c r="BH2110" s="37" t="str">
        <f>IF(Data_Power_app[[#This Row],[LAMINATION MACHINE (PLAN)]]="","",IF(Data_Power_app[[#This Row],[LAMINATION MACHINE (REALTIME)]]="","",RIGHT(Data_Power_app[[#This Row],[LAMINATION MACHINE (REALTIME)]],1)=RIGHT(Data_Power_app[[#This Row],[LAMINATION MACHINE (PLAN)]],1)))</f>
        <v/>
      </c>
    </row>
    <row r="2111" spans="1:60" x14ac:dyDescent="0.25">
      <c r="A2111" s="27"/>
      <c r="B2111" s="30"/>
      <c r="C2111" s="30"/>
      <c r="D2111" s="30"/>
      <c r="E2111" s="30"/>
      <c r="F2111" s="30"/>
      <c r="G2111" s="30"/>
      <c r="H2111" s="4"/>
      <c r="I2111" s="30"/>
      <c r="J2111" s="4"/>
      <c r="K2111" s="4"/>
      <c r="L2111" s="4"/>
      <c r="M2111" s="4"/>
      <c r="N2111" s="4"/>
      <c r="O2111" s="4"/>
      <c r="P2111" s="4"/>
      <c r="Q2111" s="4"/>
      <c r="R2111" s="4"/>
      <c r="S2111" s="4"/>
      <c r="T2111" s="4"/>
      <c r="U2111" s="4"/>
      <c r="V2111" s="4"/>
      <c r="W2111" s="4"/>
      <c r="X2111" s="4"/>
      <c r="Y2111" s="4"/>
      <c r="Z2111" s="4"/>
      <c r="AA2111" s="4"/>
      <c r="AB2111" s="4"/>
      <c r="AC2111" s="4"/>
      <c r="AD2111" s="4"/>
      <c r="AE2111" s="4"/>
      <c r="AF2111" s="4"/>
      <c r="AG2111" s="30"/>
      <c r="AH2111" s="30"/>
      <c r="AI2111" s="30"/>
      <c r="AJ2111" s="30"/>
      <c r="AK2111" s="30"/>
      <c r="AL2111" s="30"/>
      <c r="AM2111" s="30"/>
      <c r="AN2111" s="30"/>
      <c r="AO2111" s="30"/>
      <c r="AP2111" s="30"/>
      <c r="AQ2111" s="30"/>
      <c r="AR2111" s="30"/>
      <c r="AS2111" s="30"/>
      <c r="AT2111" s="30"/>
      <c r="AU2111" s="30"/>
      <c r="AV2111" s="30"/>
      <c r="AW2111" s="30"/>
      <c r="AX2111" s="30"/>
      <c r="AY2111" s="30"/>
      <c r="AZ2111" s="3"/>
      <c r="BA2111" s="30"/>
      <c r="BB2111" s="30"/>
      <c r="BC2111" s="30"/>
      <c r="BD2111" s="30"/>
      <c r="BE2111" s="30"/>
      <c r="BF2111" s="35" t="str">
        <f>IFERROR(VLOOKUP(Data_Power_app[[#This Row],[PRO ODER]],'Result'!A:C,3,0),"")</f>
        <v/>
      </c>
      <c r="BG2111" s="14" t="str">
        <f>IFERROR(VLOOKUP(Data_Power_app[[#This Row],[PRO ODER]]&amp;"LAM_IN",'Real Time'!A:E,4,0),"")</f>
        <v/>
      </c>
      <c r="BH2111" s="37" t="str">
        <f>IF(Data_Power_app[[#This Row],[LAMINATION MACHINE (PLAN)]]="","",IF(Data_Power_app[[#This Row],[LAMINATION MACHINE (REALTIME)]]="","",RIGHT(Data_Power_app[[#This Row],[LAMINATION MACHINE (REALTIME)]],1)=RIGHT(Data_Power_app[[#This Row],[LAMINATION MACHINE (PLAN)]],1)))</f>
        <v/>
      </c>
    </row>
    <row r="2112" spans="1:60" x14ac:dyDescent="0.25">
      <c r="A2112" s="27"/>
      <c r="B2112" s="30"/>
      <c r="C2112" s="30"/>
      <c r="D2112" s="30"/>
      <c r="E2112" s="30"/>
      <c r="F2112" s="30"/>
      <c r="G2112" s="30"/>
      <c r="H2112" s="4"/>
      <c r="I2112" s="30"/>
      <c r="J2112" s="4"/>
      <c r="K2112" s="4"/>
      <c r="L2112" s="4"/>
      <c r="M2112" s="4"/>
      <c r="N2112" s="4"/>
      <c r="O2112" s="4"/>
      <c r="P2112" s="4"/>
      <c r="Q2112" s="4"/>
      <c r="R2112" s="4"/>
      <c r="S2112" s="4"/>
      <c r="T2112" s="4"/>
      <c r="U2112" s="4"/>
      <c r="V2112" s="4"/>
      <c r="W2112" s="4"/>
      <c r="X2112" s="4"/>
      <c r="Y2112" s="4"/>
      <c r="Z2112" s="4"/>
      <c r="AA2112" s="4"/>
      <c r="AB2112" s="4"/>
      <c r="AC2112" s="4"/>
      <c r="AD2112" s="4"/>
      <c r="AE2112" s="4"/>
      <c r="AF2112" s="4"/>
      <c r="AG2112" s="30"/>
      <c r="AH2112" s="30"/>
      <c r="AI2112" s="30"/>
      <c r="AJ2112" s="30"/>
      <c r="AK2112" s="30"/>
      <c r="AL2112" s="30"/>
      <c r="AM2112" s="30"/>
      <c r="AN2112" s="30"/>
      <c r="AO2112" s="30"/>
      <c r="AP2112" s="30"/>
      <c r="AQ2112" s="30"/>
      <c r="AR2112" s="30"/>
      <c r="AS2112" s="30"/>
      <c r="AT2112" s="30"/>
      <c r="AU2112" s="30"/>
      <c r="AV2112" s="30"/>
      <c r="AW2112" s="30"/>
      <c r="AX2112" s="30"/>
      <c r="AY2112" s="30"/>
      <c r="AZ2112" s="3"/>
      <c r="BA2112" s="30"/>
      <c r="BB2112" s="30"/>
      <c r="BC2112" s="30"/>
      <c r="BD2112" s="30"/>
      <c r="BE2112" s="30"/>
      <c r="BF2112" s="35" t="str">
        <f>IFERROR(VLOOKUP(Data_Power_app[[#This Row],[PRO ODER]],'Result'!A:C,3,0),"")</f>
        <v/>
      </c>
      <c r="BG2112" s="14" t="str">
        <f>IFERROR(VLOOKUP(Data_Power_app[[#This Row],[PRO ODER]]&amp;"LAM_IN",'Real Time'!A:E,4,0),"")</f>
        <v/>
      </c>
      <c r="BH2112" s="37" t="str">
        <f>IF(Data_Power_app[[#This Row],[LAMINATION MACHINE (PLAN)]]="","",IF(Data_Power_app[[#This Row],[LAMINATION MACHINE (REALTIME)]]="","",RIGHT(Data_Power_app[[#This Row],[LAMINATION MACHINE (REALTIME)]],1)=RIGHT(Data_Power_app[[#This Row],[LAMINATION MACHINE (PLAN)]],1)))</f>
        <v/>
      </c>
    </row>
    <row r="2113" spans="1:60" x14ac:dyDescent="0.25">
      <c r="A2113" s="27"/>
      <c r="B2113" s="30"/>
      <c r="C2113" s="30"/>
      <c r="D2113" s="30"/>
      <c r="E2113" s="30"/>
      <c r="F2113" s="30"/>
      <c r="G2113" s="30"/>
      <c r="H2113" s="4"/>
      <c r="I2113" s="30"/>
      <c r="J2113" s="4"/>
      <c r="K2113" s="4"/>
      <c r="L2113" s="4"/>
      <c r="M2113" s="4"/>
      <c r="N2113" s="4"/>
      <c r="O2113" s="4"/>
      <c r="P2113" s="4"/>
      <c r="Q2113" s="4"/>
      <c r="R2113" s="4"/>
      <c r="S2113" s="4"/>
      <c r="T2113" s="4"/>
      <c r="U2113" s="4"/>
      <c r="V2113" s="4"/>
      <c r="W2113" s="4"/>
      <c r="X2113" s="4"/>
      <c r="Y2113" s="4"/>
      <c r="Z2113" s="4"/>
      <c r="AA2113" s="4"/>
      <c r="AB2113" s="4"/>
      <c r="AC2113" s="4"/>
      <c r="AD2113" s="4"/>
      <c r="AE2113" s="4"/>
      <c r="AF2113" s="4"/>
      <c r="AG2113" s="30"/>
      <c r="AH2113" s="30"/>
      <c r="AI2113" s="30"/>
      <c r="AJ2113" s="30"/>
      <c r="AK2113" s="30"/>
      <c r="AL2113" s="30"/>
      <c r="AM2113" s="30"/>
      <c r="AN2113" s="30"/>
      <c r="AO2113" s="30"/>
      <c r="AP2113" s="30"/>
      <c r="AQ2113" s="30"/>
      <c r="AR2113" s="30"/>
      <c r="AS2113" s="30"/>
      <c r="AT2113" s="30"/>
      <c r="AU2113" s="30"/>
      <c r="AV2113" s="30"/>
      <c r="AW2113" s="30"/>
      <c r="AX2113" s="30"/>
      <c r="AY2113" s="30"/>
      <c r="AZ2113" s="3"/>
      <c r="BA2113" s="30"/>
      <c r="BB2113" s="30"/>
      <c r="BC2113" s="30"/>
      <c r="BD2113" s="30"/>
      <c r="BE2113" s="30"/>
      <c r="BF2113" s="35" t="str">
        <f>IFERROR(VLOOKUP(Data_Power_app[[#This Row],[PRO ODER]],'Result'!A:C,3,0),"")</f>
        <v/>
      </c>
      <c r="BG2113" s="14" t="str">
        <f>IFERROR(VLOOKUP(Data_Power_app[[#This Row],[PRO ODER]]&amp;"LAM_IN",'Real Time'!A:E,4,0),"")</f>
        <v/>
      </c>
      <c r="BH2113" s="37" t="str">
        <f>IF(Data_Power_app[[#This Row],[LAMINATION MACHINE (PLAN)]]="","",IF(Data_Power_app[[#This Row],[LAMINATION MACHINE (REALTIME)]]="","",RIGHT(Data_Power_app[[#This Row],[LAMINATION MACHINE (REALTIME)]],1)=RIGHT(Data_Power_app[[#This Row],[LAMINATION MACHINE (PLAN)]],1)))</f>
        <v/>
      </c>
    </row>
    <row r="2114" spans="1:60" x14ac:dyDescent="0.25">
      <c r="A2114" s="27"/>
      <c r="B2114" s="30"/>
      <c r="C2114" s="30"/>
      <c r="D2114" s="30"/>
      <c r="E2114" s="30"/>
      <c r="F2114" s="30"/>
      <c r="G2114" s="30"/>
      <c r="H2114" s="4"/>
      <c r="I2114" s="30"/>
      <c r="J2114" s="4"/>
      <c r="K2114" s="4"/>
      <c r="L2114" s="4"/>
      <c r="M2114" s="4"/>
      <c r="N2114" s="4"/>
      <c r="O2114" s="4"/>
      <c r="P2114" s="4"/>
      <c r="Q2114" s="4"/>
      <c r="R2114" s="4"/>
      <c r="S2114" s="4"/>
      <c r="T2114" s="4"/>
      <c r="U2114" s="4"/>
      <c r="V2114" s="4"/>
      <c r="W2114" s="4"/>
      <c r="X2114" s="4"/>
      <c r="Y2114" s="4"/>
      <c r="Z2114" s="4"/>
      <c r="AA2114" s="4"/>
      <c r="AB2114" s="4"/>
      <c r="AC2114" s="4"/>
      <c r="AD2114" s="4"/>
      <c r="AE2114" s="4"/>
      <c r="AF2114" s="4"/>
      <c r="AG2114" s="30"/>
      <c r="AH2114" s="30"/>
      <c r="AI2114" s="30"/>
      <c r="AJ2114" s="30"/>
      <c r="AK2114" s="30"/>
      <c r="AL2114" s="30"/>
      <c r="AM2114" s="30"/>
      <c r="AN2114" s="30"/>
      <c r="AO2114" s="30"/>
      <c r="AP2114" s="30"/>
      <c r="AQ2114" s="30"/>
      <c r="AR2114" s="30"/>
      <c r="AS2114" s="30"/>
      <c r="AT2114" s="30"/>
      <c r="AU2114" s="30"/>
      <c r="AV2114" s="30"/>
      <c r="AW2114" s="30"/>
      <c r="AX2114" s="30"/>
      <c r="AY2114" s="30"/>
      <c r="AZ2114" s="3"/>
      <c r="BA2114" s="30"/>
      <c r="BB2114" s="30"/>
      <c r="BC2114" s="30"/>
      <c r="BD2114" s="30"/>
      <c r="BE2114" s="30"/>
      <c r="BF2114" s="35" t="str">
        <f>IFERROR(VLOOKUP(Data_Power_app[[#This Row],[PRO ODER]],'Result'!A:C,3,0),"")</f>
        <v/>
      </c>
      <c r="BG2114" s="14" t="str">
        <f>IFERROR(VLOOKUP(Data_Power_app[[#This Row],[PRO ODER]]&amp;"LAM_IN",'Real Time'!A:E,4,0),"")</f>
        <v/>
      </c>
      <c r="BH2114" s="37" t="str">
        <f>IF(Data_Power_app[[#This Row],[LAMINATION MACHINE (PLAN)]]="","",IF(Data_Power_app[[#This Row],[LAMINATION MACHINE (REALTIME)]]="","",RIGHT(Data_Power_app[[#This Row],[LAMINATION MACHINE (REALTIME)]],1)=RIGHT(Data_Power_app[[#This Row],[LAMINATION MACHINE (PLAN)]],1)))</f>
        <v/>
      </c>
    </row>
    <row r="2115" spans="1:60" x14ac:dyDescent="0.25">
      <c r="A2115" s="27"/>
      <c r="B2115" s="30"/>
      <c r="C2115" s="30"/>
      <c r="D2115" s="30"/>
      <c r="E2115" s="30"/>
      <c r="F2115" s="30"/>
      <c r="G2115" s="30"/>
      <c r="H2115" s="4"/>
      <c r="I2115" s="30"/>
      <c r="J2115" s="4"/>
      <c r="K2115" s="4"/>
      <c r="L2115" s="4"/>
      <c r="M2115" s="4"/>
      <c r="N2115" s="4"/>
      <c r="O2115" s="4"/>
      <c r="P2115" s="4"/>
      <c r="Q2115" s="4"/>
      <c r="R2115" s="4"/>
      <c r="S2115" s="4"/>
      <c r="T2115" s="4"/>
      <c r="U2115" s="4"/>
      <c r="V2115" s="4"/>
      <c r="W2115" s="4"/>
      <c r="X2115" s="4"/>
      <c r="Y2115" s="4"/>
      <c r="Z2115" s="4"/>
      <c r="AA2115" s="4"/>
      <c r="AB2115" s="4"/>
      <c r="AC2115" s="4"/>
      <c r="AD2115" s="4"/>
      <c r="AE2115" s="4"/>
      <c r="AF2115" s="4"/>
      <c r="AG2115" s="30"/>
      <c r="AH2115" s="30"/>
      <c r="AI2115" s="30"/>
      <c r="AJ2115" s="30"/>
      <c r="AK2115" s="30"/>
      <c r="AL2115" s="30"/>
      <c r="AM2115" s="30"/>
      <c r="AN2115" s="30"/>
      <c r="AO2115" s="30"/>
      <c r="AP2115" s="30"/>
      <c r="AQ2115" s="30"/>
      <c r="AR2115" s="30"/>
      <c r="AS2115" s="30"/>
      <c r="AT2115" s="30"/>
      <c r="AU2115" s="30"/>
      <c r="AV2115" s="30"/>
      <c r="AW2115" s="30"/>
      <c r="AX2115" s="30"/>
      <c r="AY2115" s="30"/>
      <c r="AZ2115" s="3"/>
      <c r="BA2115" s="30"/>
      <c r="BB2115" s="30"/>
      <c r="BC2115" s="30"/>
      <c r="BD2115" s="30"/>
      <c r="BE2115" s="30"/>
      <c r="BF2115" s="35" t="str">
        <f>IFERROR(VLOOKUP(Data_Power_app[[#This Row],[PRO ODER]],'Result'!A:C,3,0),"")</f>
        <v/>
      </c>
      <c r="BG2115" s="14" t="str">
        <f>IFERROR(VLOOKUP(Data_Power_app[[#This Row],[PRO ODER]]&amp;"LAM_IN",'Real Time'!A:E,4,0),"")</f>
        <v/>
      </c>
      <c r="BH2115" s="37" t="str">
        <f>IF(Data_Power_app[[#This Row],[LAMINATION MACHINE (PLAN)]]="","",IF(Data_Power_app[[#This Row],[LAMINATION MACHINE (REALTIME)]]="","",RIGHT(Data_Power_app[[#This Row],[LAMINATION MACHINE (REALTIME)]],1)=RIGHT(Data_Power_app[[#This Row],[LAMINATION MACHINE (PLAN)]],1)))</f>
        <v/>
      </c>
    </row>
    <row r="2116" spans="1:60" x14ac:dyDescent="0.25">
      <c r="A2116" s="27"/>
      <c r="B2116" s="30"/>
      <c r="C2116" s="30"/>
      <c r="D2116" s="30"/>
      <c r="E2116" s="30"/>
      <c r="F2116" s="30"/>
      <c r="G2116" s="30"/>
      <c r="H2116" s="4"/>
      <c r="I2116" s="30"/>
      <c r="J2116" s="4"/>
      <c r="K2116" s="4"/>
      <c r="L2116" s="4"/>
      <c r="M2116" s="4"/>
      <c r="N2116" s="4"/>
      <c r="O2116" s="4"/>
      <c r="P2116" s="4"/>
      <c r="Q2116" s="4"/>
      <c r="R2116" s="4"/>
      <c r="S2116" s="4"/>
      <c r="T2116" s="4"/>
      <c r="U2116" s="4"/>
      <c r="V2116" s="4"/>
      <c r="W2116" s="4"/>
      <c r="X2116" s="4"/>
      <c r="Y2116" s="4"/>
      <c r="Z2116" s="4"/>
      <c r="AA2116" s="4"/>
      <c r="AB2116" s="4"/>
      <c r="AC2116" s="4"/>
      <c r="AD2116" s="4"/>
      <c r="AE2116" s="4"/>
      <c r="AF2116" s="4"/>
      <c r="AG2116" s="30"/>
      <c r="AH2116" s="30"/>
      <c r="AI2116" s="30"/>
      <c r="AJ2116" s="30"/>
      <c r="AK2116" s="30"/>
      <c r="AL2116" s="30"/>
      <c r="AM2116" s="30"/>
      <c r="AN2116" s="30"/>
      <c r="AO2116" s="30"/>
      <c r="AP2116" s="30"/>
      <c r="AQ2116" s="30"/>
      <c r="AR2116" s="30"/>
      <c r="AS2116" s="30"/>
      <c r="AT2116" s="30"/>
      <c r="AU2116" s="30"/>
      <c r="AV2116" s="30"/>
      <c r="AW2116" s="30"/>
      <c r="AX2116" s="30"/>
      <c r="AY2116" s="30"/>
      <c r="AZ2116" s="3"/>
      <c r="BA2116" s="30"/>
      <c r="BB2116" s="30"/>
      <c r="BC2116" s="30"/>
      <c r="BD2116" s="30"/>
      <c r="BE2116" s="30"/>
      <c r="BF2116" s="35" t="str">
        <f>IFERROR(VLOOKUP(Data_Power_app[[#This Row],[PRO ODER]],'Result'!A:C,3,0),"")</f>
        <v/>
      </c>
      <c r="BG2116" s="14" t="str">
        <f>IFERROR(VLOOKUP(Data_Power_app[[#This Row],[PRO ODER]]&amp;"LAM_IN",'Real Time'!A:E,4,0),"")</f>
        <v/>
      </c>
      <c r="BH2116" s="37" t="str">
        <f>IF(Data_Power_app[[#This Row],[LAMINATION MACHINE (PLAN)]]="","",IF(Data_Power_app[[#This Row],[LAMINATION MACHINE (REALTIME)]]="","",RIGHT(Data_Power_app[[#This Row],[LAMINATION MACHINE (REALTIME)]],1)=RIGHT(Data_Power_app[[#This Row],[LAMINATION MACHINE (PLAN)]],1)))</f>
        <v/>
      </c>
    </row>
    <row r="2117" spans="1:60" x14ac:dyDescent="0.25">
      <c r="A2117" s="27"/>
      <c r="B2117" s="30"/>
      <c r="C2117" s="30"/>
      <c r="D2117" s="30"/>
      <c r="E2117" s="30"/>
      <c r="F2117" s="30"/>
      <c r="G2117" s="30"/>
      <c r="H2117" s="4"/>
      <c r="I2117" s="30"/>
      <c r="J2117" s="4"/>
      <c r="K2117" s="4"/>
      <c r="L2117" s="4"/>
      <c r="M2117" s="4"/>
      <c r="N2117" s="4"/>
      <c r="O2117" s="4"/>
      <c r="P2117" s="4"/>
      <c r="Q2117" s="4"/>
      <c r="R2117" s="4"/>
      <c r="S2117" s="4"/>
      <c r="T2117" s="4"/>
      <c r="U2117" s="4"/>
      <c r="V2117" s="4"/>
      <c r="W2117" s="4"/>
      <c r="X2117" s="4"/>
      <c r="Y2117" s="4"/>
      <c r="Z2117" s="4"/>
      <c r="AA2117" s="4"/>
      <c r="AB2117" s="4"/>
      <c r="AC2117" s="4"/>
      <c r="AD2117" s="4"/>
      <c r="AE2117" s="4"/>
      <c r="AF2117" s="4"/>
      <c r="AG2117" s="30"/>
      <c r="AH2117" s="30"/>
      <c r="AI2117" s="30"/>
      <c r="AJ2117" s="30"/>
      <c r="AK2117" s="30"/>
      <c r="AL2117" s="30"/>
      <c r="AM2117" s="30"/>
      <c r="AN2117" s="30"/>
      <c r="AO2117" s="30"/>
      <c r="AP2117" s="30"/>
      <c r="AQ2117" s="30"/>
      <c r="AR2117" s="30"/>
      <c r="AS2117" s="30"/>
      <c r="AT2117" s="30"/>
      <c r="AU2117" s="30"/>
      <c r="AV2117" s="30"/>
      <c r="AW2117" s="30"/>
      <c r="AX2117" s="30"/>
      <c r="AY2117" s="30"/>
      <c r="AZ2117" s="3"/>
      <c r="BA2117" s="30"/>
      <c r="BB2117" s="30"/>
      <c r="BC2117" s="30"/>
      <c r="BD2117" s="30"/>
      <c r="BE2117" s="30"/>
      <c r="BF2117" s="35" t="str">
        <f>IFERROR(VLOOKUP(Data_Power_app[[#This Row],[PRO ODER]],'Result'!A:C,3,0),"")</f>
        <v/>
      </c>
      <c r="BG2117" s="14" t="str">
        <f>IFERROR(VLOOKUP(Data_Power_app[[#This Row],[PRO ODER]]&amp;"LAM_IN",'Real Time'!A:E,4,0),"")</f>
        <v/>
      </c>
      <c r="BH2117" s="37" t="str">
        <f>IF(Data_Power_app[[#This Row],[LAMINATION MACHINE (PLAN)]]="","",IF(Data_Power_app[[#This Row],[LAMINATION MACHINE (REALTIME)]]="","",RIGHT(Data_Power_app[[#This Row],[LAMINATION MACHINE (REALTIME)]],1)=RIGHT(Data_Power_app[[#This Row],[LAMINATION MACHINE (PLAN)]],1)))</f>
        <v/>
      </c>
    </row>
    <row r="2118" spans="1:60" x14ac:dyDescent="0.25">
      <c r="A2118" s="27"/>
      <c r="B2118" s="30"/>
      <c r="C2118" s="30"/>
      <c r="D2118" s="30"/>
      <c r="E2118" s="30"/>
      <c r="F2118" s="30"/>
      <c r="G2118" s="30"/>
      <c r="H2118" s="4"/>
      <c r="I2118" s="30"/>
      <c r="J2118" s="4"/>
      <c r="K2118" s="4"/>
      <c r="L2118" s="4"/>
      <c r="M2118" s="4"/>
      <c r="N2118" s="4"/>
      <c r="O2118" s="4"/>
      <c r="P2118" s="4"/>
      <c r="Q2118" s="4"/>
      <c r="R2118" s="4"/>
      <c r="S2118" s="4"/>
      <c r="T2118" s="4"/>
      <c r="U2118" s="4"/>
      <c r="V2118" s="4"/>
      <c r="W2118" s="4"/>
      <c r="X2118" s="4"/>
      <c r="Y2118" s="4"/>
      <c r="Z2118" s="4"/>
      <c r="AA2118" s="4"/>
      <c r="AB2118" s="4"/>
      <c r="AC2118" s="4"/>
      <c r="AD2118" s="4"/>
      <c r="AE2118" s="4"/>
      <c r="AF2118" s="4"/>
      <c r="AG2118" s="30"/>
      <c r="AH2118" s="30"/>
      <c r="AI2118" s="30"/>
      <c r="AJ2118" s="30"/>
      <c r="AK2118" s="30"/>
      <c r="AL2118" s="30"/>
      <c r="AM2118" s="30"/>
      <c r="AN2118" s="30"/>
      <c r="AO2118" s="30"/>
      <c r="AP2118" s="30"/>
      <c r="AQ2118" s="30"/>
      <c r="AR2118" s="30"/>
      <c r="AS2118" s="30"/>
      <c r="AT2118" s="30"/>
      <c r="AU2118" s="30"/>
      <c r="AV2118" s="30"/>
      <c r="AW2118" s="30"/>
      <c r="AX2118" s="30"/>
      <c r="AY2118" s="30"/>
      <c r="AZ2118" s="3"/>
      <c r="BA2118" s="30"/>
      <c r="BB2118" s="30"/>
      <c r="BC2118" s="30"/>
      <c r="BD2118" s="30"/>
      <c r="BE2118" s="30"/>
      <c r="BF2118" s="35" t="str">
        <f>IFERROR(VLOOKUP(Data_Power_app[[#This Row],[PRO ODER]],'Result'!A:C,3,0),"")</f>
        <v/>
      </c>
      <c r="BG2118" s="14" t="str">
        <f>IFERROR(VLOOKUP(Data_Power_app[[#This Row],[PRO ODER]]&amp;"LAM_IN",'Real Time'!A:E,4,0),"")</f>
        <v/>
      </c>
      <c r="BH2118" s="37" t="str">
        <f>IF(Data_Power_app[[#This Row],[LAMINATION MACHINE (PLAN)]]="","",IF(Data_Power_app[[#This Row],[LAMINATION MACHINE (REALTIME)]]="","",RIGHT(Data_Power_app[[#This Row],[LAMINATION MACHINE (REALTIME)]],1)=RIGHT(Data_Power_app[[#This Row],[LAMINATION MACHINE (PLAN)]],1)))</f>
        <v/>
      </c>
    </row>
    <row r="2119" spans="1:60" x14ac:dyDescent="0.25">
      <c r="A2119" s="27"/>
      <c r="B2119" s="30"/>
      <c r="C2119" s="30"/>
      <c r="D2119" s="30"/>
      <c r="E2119" s="30"/>
      <c r="F2119" s="30"/>
      <c r="G2119" s="30"/>
      <c r="H2119" s="4"/>
      <c r="I2119" s="30"/>
      <c r="J2119" s="4"/>
      <c r="K2119" s="4"/>
      <c r="L2119" s="4"/>
      <c r="M2119" s="4"/>
      <c r="N2119" s="4"/>
      <c r="O2119" s="4"/>
      <c r="P2119" s="4"/>
      <c r="Q2119" s="4"/>
      <c r="R2119" s="4"/>
      <c r="S2119" s="4"/>
      <c r="T2119" s="4"/>
      <c r="U2119" s="4"/>
      <c r="V2119" s="4"/>
      <c r="W2119" s="4"/>
      <c r="X2119" s="4"/>
      <c r="Y2119" s="4"/>
      <c r="Z2119" s="4"/>
      <c r="AA2119" s="4"/>
      <c r="AB2119" s="4"/>
      <c r="AC2119" s="4"/>
      <c r="AD2119" s="4"/>
      <c r="AE2119" s="4"/>
      <c r="AF2119" s="4"/>
      <c r="AG2119" s="30"/>
      <c r="AH2119" s="30"/>
      <c r="AI2119" s="30"/>
      <c r="AJ2119" s="30"/>
      <c r="AK2119" s="30"/>
      <c r="AL2119" s="30"/>
      <c r="AM2119" s="30"/>
      <c r="AN2119" s="30"/>
      <c r="AO2119" s="30"/>
      <c r="AP2119" s="30"/>
      <c r="AQ2119" s="30"/>
      <c r="AR2119" s="30"/>
      <c r="AS2119" s="30"/>
      <c r="AT2119" s="30"/>
      <c r="AU2119" s="30"/>
      <c r="AV2119" s="30"/>
      <c r="AW2119" s="30"/>
      <c r="AX2119" s="30"/>
      <c r="AY2119" s="30"/>
      <c r="AZ2119" s="3"/>
      <c r="BA2119" s="30"/>
      <c r="BB2119" s="30"/>
      <c r="BC2119" s="30"/>
      <c r="BD2119" s="30"/>
      <c r="BE2119" s="30"/>
      <c r="BF2119" s="35" t="str">
        <f>IFERROR(VLOOKUP(Data_Power_app[[#This Row],[PRO ODER]],'Result'!A:C,3,0),"")</f>
        <v/>
      </c>
      <c r="BG2119" s="14" t="str">
        <f>IFERROR(VLOOKUP(Data_Power_app[[#This Row],[PRO ODER]]&amp;"LAM_IN",'Real Time'!A:E,4,0),"")</f>
        <v/>
      </c>
      <c r="BH2119" s="37" t="str">
        <f>IF(Data_Power_app[[#This Row],[LAMINATION MACHINE (PLAN)]]="","",IF(Data_Power_app[[#This Row],[LAMINATION MACHINE (REALTIME)]]="","",RIGHT(Data_Power_app[[#This Row],[LAMINATION MACHINE (REALTIME)]],1)=RIGHT(Data_Power_app[[#This Row],[LAMINATION MACHINE (PLAN)]],1)))</f>
        <v/>
      </c>
    </row>
    <row r="2120" spans="1:60" x14ac:dyDescent="0.25">
      <c r="A2120" s="27"/>
      <c r="B2120" s="30"/>
      <c r="C2120" s="30"/>
      <c r="D2120" s="30"/>
      <c r="E2120" s="30"/>
      <c r="F2120" s="30"/>
      <c r="G2120" s="30"/>
      <c r="H2120" s="4"/>
      <c r="I2120" s="30"/>
      <c r="J2120" s="4"/>
      <c r="K2120" s="4"/>
      <c r="L2120" s="4"/>
      <c r="M2120" s="4"/>
      <c r="N2120" s="4"/>
      <c r="O2120" s="4"/>
      <c r="P2120" s="4"/>
      <c r="Q2120" s="4"/>
      <c r="R2120" s="4"/>
      <c r="S2120" s="4"/>
      <c r="T2120" s="4"/>
      <c r="U2120" s="4"/>
      <c r="V2120" s="4"/>
      <c r="W2120" s="4"/>
      <c r="X2120" s="4"/>
      <c r="Y2120" s="4"/>
      <c r="Z2120" s="4"/>
      <c r="AA2120" s="4"/>
      <c r="AB2120" s="4"/>
      <c r="AC2120" s="4"/>
      <c r="AD2120" s="4"/>
      <c r="AE2120" s="4"/>
      <c r="AF2120" s="4"/>
      <c r="AG2120" s="30"/>
      <c r="AH2120" s="30"/>
      <c r="AI2120" s="30"/>
      <c r="AJ2120" s="30"/>
      <c r="AK2120" s="30"/>
      <c r="AL2120" s="30"/>
      <c r="AM2120" s="30"/>
      <c r="AN2120" s="30"/>
      <c r="AO2120" s="30"/>
      <c r="AP2120" s="30"/>
      <c r="AQ2120" s="30"/>
      <c r="AR2120" s="30"/>
      <c r="AS2120" s="30"/>
      <c r="AT2120" s="30"/>
      <c r="AU2120" s="30"/>
      <c r="AV2120" s="30"/>
      <c r="AW2120" s="30"/>
      <c r="AX2120" s="30"/>
      <c r="AY2120" s="30"/>
      <c r="AZ2120" s="3"/>
      <c r="BA2120" s="30"/>
      <c r="BB2120" s="30"/>
      <c r="BC2120" s="30"/>
      <c r="BD2120" s="30"/>
      <c r="BE2120" s="30"/>
      <c r="BF2120" s="35" t="str">
        <f>IFERROR(VLOOKUP(Data_Power_app[[#This Row],[PRO ODER]],'Result'!A:C,3,0),"")</f>
        <v/>
      </c>
      <c r="BG2120" s="14" t="str">
        <f>IFERROR(VLOOKUP(Data_Power_app[[#This Row],[PRO ODER]]&amp;"LAM_IN",'Real Time'!A:E,4,0),"")</f>
        <v/>
      </c>
      <c r="BH2120" s="37" t="str">
        <f>IF(Data_Power_app[[#This Row],[LAMINATION MACHINE (PLAN)]]="","",IF(Data_Power_app[[#This Row],[LAMINATION MACHINE (REALTIME)]]="","",RIGHT(Data_Power_app[[#This Row],[LAMINATION MACHINE (REALTIME)]],1)=RIGHT(Data_Power_app[[#This Row],[LAMINATION MACHINE (PLAN)]],1)))</f>
        <v/>
      </c>
    </row>
    <row r="2121" spans="1:60" x14ac:dyDescent="0.25">
      <c r="A2121" s="27"/>
      <c r="B2121" s="30"/>
      <c r="C2121" s="30"/>
      <c r="D2121" s="30"/>
      <c r="E2121" s="30"/>
      <c r="F2121" s="30"/>
      <c r="G2121" s="30"/>
      <c r="H2121" s="4"/>
      <c r="I2121" s="30"/>
      <c r="J2121" s="4"/>
      <c r="K2121" s="4"/>
      <c r="L2121" s="4"/>
      <c r="M2121" s="4"/>
      <c r="N2121" s="4"/>
      <c r="O2121" s="4"/>
      <c r="P2121" s="4"/>
      <c r="Q2121" s="4"/>
      <c r="R2121" s="4"/>
      <c r="S2121" s="4"/>
      <c r="T2121" s="4"/>
      <c r="U2121" s="4"/>
      <c r="V2121" s="4"/>
      <c r="W2121" s="4"/>
      <c r="X2121" s="4"/>
      <c r="Y2121" s="4"/>
      <c r="Z2121" s="4"/>
      <c r="AA2121" s="4"/>
      <c r="AB2121" s="4"/>
      <c r="AC2121" s="4"/>
      <c r="AD2121" s="4"/>
      <c r="AE2121" s="4"/>
      <c r="AF2121" s="4"/>
      <c r="AG2121" s="30"/>
      <c r="AH2121" s="30"/>
      <c r="AI2121" s="30"/>
      <c r="AJ2121" s="30"/>
      <c r="AK2121" s="30"/>
      <c r="AL2121" s="30"/>
      <c r="AM2121" s="30"/>
      <c r="AN2121" s="30"/>
      <c r="AO2121" s="30"/>
      <c r="AP2121" s="30"/>
      <c r="AQ2121" s="30"/>
      <c r="AR2121" s="30"/>
      <c r="AS2121" s="30"/>
      <c r="AT2121" s="30"/>
      <c r="AU2121" s="30"/>
      <c r="AV2121" s="30"/>
      <c r="AW2121" s="30"/>
      <c r="AX2121" s="30"/>
      <c r="AY2121" s="30"/>
      <c r="AZ2121" s="3"/>
      <c r="BA2121" s="30"/>
      <c r="BB2121" s="30"/>
      <c r="BC2121" s="30"/>
      <c r="BD2121" s="30"/>
      <c r="BE2121" s="30"/>
      <c r="BF2121" s="35" t="str">
        <f>IFERROR(VLOOKUP(Data_Power_app[[#This Row],[PRO ODER]],'Result'!A:C,3,0),"")</f>
        <v/>
      </c>
      <c r="BG2121" s="14" t="str">
        <f>IFERROR(VLOOKUP(Data_Power_app[[#This Row],[PRO ODER]]&amp;"LAM_IN",'Real Time'!A:E,4,0),"")</f>
        <v/>
      </c>
      <c r="BH2121" s="37" t="str">
        <f>IF(Data_Power_app[[#This Row],[LAMINATION MACHINE (PLAN)]]="","",IF(Data_Power_app[[#This Row],[LAMINATION MACHINE (REALTIME)]]="","",RIGHT(Data_Power_app[[#This Row],[LAMINATION MACHINE (REALTIME)]],1)=RIGHT(Data_Power_app[[#This Row],[LAMINATION MACHINE (PLAN)]],1)))</f>
        <v/>
      </c>
    </row>
    <row r="2122" spans="1:60" x14ac:dyDescent="0.25">
      <c r="A2122" s="27"/>
      <c r="B2122" s="30"/>
      <c r="C2122" s="30"/>
      <c r="D2122" s="30"/>
      <c r="E2122" s="30"/>
      <c r="F2122" s="30"/>
      <c r="G2122" s="30"/>
      <c r="H2122" s="4"/>
      <c r="I2122" s="30"/>
      <c r="J2122" s="4"/>
      <c r="K2122" s="4"/>
      <c r="L2122" s="4"/>
      <c r="M2122" s="4"/>
      <c r="N2122" s="4"/>
      <c r="O2122" s="4"/>
      <c r="P2122" s="4"/>
      <c r="Q2122" s="4"/>
      <c r="R2122" s="4"/>
      <c r="S2122" s="4"/>
      <c r="T2122" s="4"/>
      <c r="U2122" s="4"/>
      <c r="V2122" s="4"/>
      <c r="W2122" s="4"/>
      <c r="X2122" s="4"/>
      <c r="Y2122" s="4"/>
      <c r="Z2122" s="4"/>
      <c r="AA2122" s="4"/>
      <c r="AB2122" s="4"/>
      <c r="AC2122" s="4"/>
      <c r="AD2122" s="4"/>
      <c r="AE2122" s="4"/>
      <c r="AF2122" s="4"/>
      <c r="AG2122" s="30"/>
      <c r="AH2122" s="30"/>
      <c r="AI2122" s="30"/>
      <c r="AJ2122" s="30"/>
      <c r="AK2122" s="30"/>
      <c r="AL2122" s="30"/>
      <c r="AM2122" s="30"/>
      <c r="AN2122" s="30"/>
      <c r="AO2122" s="30"/>
      <c r="AP2122" s="30"/>
      <c r="AQ2122" s="30"/>
      <c r="AR2122" s="30"/>
      <c r="AS2122" s="30"/>
      <c r="AT2122" s="30"/>
      <c r="AU2122" s="30"/>
      <c r="AV2122" s="30"/>
      <c r="AW2122" s="30"/>
      <c r="AX2122" s="30"/>
      <c r="AY2122" s="30"/>
      <c r="AZ2122" s="3"/>
      <c r="BA2122" s="30"/>
      <c r="BB2122" s="30"/>
      <c r="BC2122" s="30"/>
      <c r="BD2122" s="30"/>
      <c r="BE2122" s="30"/>
      <c r="BF2122" s="35" t="str">
        <f>IFERROR(VLOOKUP(Data_Power_app[[#This Row],[PRO ODER]],'Result'!A:C,3,0),"")</f>
        <v/>
      </c>
      <c r="BG2122" s="14" t="str">
        <f>IFERROR(VLOOKUP(Data_Power_app[[#This Row],[PRO ODER]]&amp;"LAM_IN",'Real Time'!A:E,4,0),"")</f>
        <v/>
      </c>
      <c r="BH2122" s="37" t="str">
        <f>IF(Data_Power_app[[#This Row],[LAMINATION MACHINE (PLAN)]]="","",IF(Data_Power_app[[#This Row],[LAMINATION MACHINE (REALTIME)]]="","",RIGHT(Data_Power_app[[#This Row],[LAMINATION MACHINE (REALTIME)]],1)=RIGHT(Data_Power_app[[#This Row],[LAMINATION MACHINE (PLAN)]],1)))</f>
        <v/>
      </c>
    </row>
    <row r="2123" spans="1:60" x14ac:dyDescent="0.25">
      <c r="A2123" s="27"/>
      <c r="B2123" s="30"/>
      <c r="C2123" s="30"/>
      <c r="D2123" s="30"/>
      <c r="E2123" s="30"/>
      <c r="F2123" s="30"/>
      <c r="G2123" s="30"/>
      <c r="H2123" s="4"/>
      <c r="I2123" s="30"/>
      <c r="J2123" s="4"/>
      <c r="K2123" s="4"/>
      <c r="L2123" s="4"/>
      <c r="M2123" s="4"/>
      <c r="N2123" s="4"/>
      <c r="O2123" s="4"/>
      <c r="P2123" s="4"/>
      <c r="Q2123" s="4"/>
      <c r="R2123" s="4"/>
      <c r="S2123" s="4"/>
      <c r="T2123" s="4"/>
      <c r="U2123" s="4"/>
      <c r="V2123" s="4"/>
      <c r="W2123" s="4"/>
      <c r="X2123" s="4"/>
      <c r="Y2123" s="4"/>
      <c r="Z2123" s="4"/>
      <c r="AA2123" s="4"/>
      <c r="AB2123" s="4"/>
      <c r="AC2123" s="4"/>
      <c r="AD2123" s="4"/>
      <c r="AE2123" s="4"/>
      <c r="AF2123" s="4"/>
      <c r="AG2123" s="30"/>
      <c r="AH2123" s="30"/>
      <c r="AI2123" s="30"/>
      <c r="AJ2123" s="30"/>
      <c r="AK2123" s="30"/>
      <c r="AL2123" s="30"/>
      <c r="AM2123" s="30"/>
      <c r="AN2123" s="30"/>
      <c r="AO2123" s="30"/>
      <c r="AP2123" s="30"/>
      <c r="AQ2123" s="30"/>
      <c r="AR2123" s="30"/>
      <c r="AS2123" s="30"/>
      <c r="AT2123" s="30"/>
      <c r="AU2123" s="30"/>
      <c r="AV2123" s="30"/>
      <c r="AW2123" s="30"/>
      <c r="AX2123" s="30"/>
      <c r="AY2123" s="30"/>
      <c r="AZ2123" s="3"/>
      <c r="BA2123" s="30"/>
      <c r="BB2123" s="30"/>
      <c r="BC2123" s="30"/>
      <c r="BD2123" s="30"/>
      <c r="BE2123" s="30"/>
      <c r="BF2123" s="35" t="str">
        <f>IFERROR(VLOOKUP(Data_Power_app[[#This Row],[PRO ODER]],'Result'!A:C,3,0),"")</f>
        <v/>
      </c>
      <c r="BG2123" s="14" t="str">
        <f>IFERROR(VLOOKUP(Data_Power_app[[#This Row],[PRO ODER]]&amp;"LAM_IN",'Real Time'!A:E,4,0),"")</f>
        <v/>
      </c>
      <c r="BH2123" s="37" t="str">
        <f>IF(Data_Power_app[[#This Row],[LAMINATION MACHINE (PLAN)]]="","",IF(Data_Power_app[[#This Row],[LAMINATION MACHINE (REALTIME)]]="","",RIGHT(Data_Power_app[[#This Row],[LAMINATION MACHINE (REALTIME)]],1)=RIGHT(Data_Power_app[[#This Row],[LAMINATION MACHINE (PLAN)]],1)))</f>
        <v/>
      </c>
    </row>
    <row r="2124" spans="1:60" x14ac:dyDescent="0.25">
      <c r="A2124" s="27"/>
      <c r="B2124" s="30"/>
      <c r="C2124" s="30"/>
      <c r="D2124" s="30"/>
      <c r="E2124" s="30"/>
      <c r="F2124" s="30"/>
      <c r="G2124" s="30"/>
      <c r="H2124" s="4"/>
      <c r="I2124" s="30"/>
      <c r="J2124" s="4"/>
      <c r="K2124" s="4"/>
      <c r="L2124" s="4"/>
      <c r="M2124" s="4"/>
      <c r="N2124" s="4"/>
      <c r="O2124" s="4"/>
      <c r="P2124" s="4"/>
      <c r="Q2124" s="4"/>
      <c r="R2124" s="4"/>
      <c r="S2124" s="4"/>
      <c r="T2124" s="4"/>
      <c r="U2124" s="4"/>
      <c r="V2124" s="4"/>
      <c r="W2124" s="4"/>
      <c r="X2124" s="4"/>
      <c r="Y2124" s="4"/>
      <c r="Z2124" s="4"/>
      <c r="AA2124" s="4"/>
      <c r="AB2124" s="4"/>
      <c r="AC2124" s="4"/>
      <c r="AD2124" s="4"/>
      <c r="AE2124" s="4"/>
      <c r="AF2124" s="4"/>
      <c r="AG2124" s="30"/>
      <c r="AH2124" s="30"/>
      <c r="AI2124" s="30"/>
      <c r="AJ2124" s="30"/>
      <c r="AK2124" s="30"/>
      <c r="AL2124" s="30"/>
      <c r="AM2124" s="30"/>
      <c r="AN2124" s="30"/>
      <c r="AO2124" s="30"/>
      <c r="AP2124" s="30"/>
      <c r="AQ2124" s="30"/>
      <c r="AR2124" s="30"/>
      <c r="AS2124" s="30"/>
      <c r="AT2124" s="30"/>
      <c r="AU2124" s="30"/>
      <c r="AV2124" s="30"/>
      <c r="AW2124" s="30"/>
      <c r="AX2124" s="30"/>
      <c r="AY2124" s="30"/>
      <c r="AZ2124" s="3"/>
      <c r="BA2124" s="30"/>
      <c r="BB2124" s="30"/>
      <c r="BC2124" s="30"/>
      <c r="BD2124" s="30"/>
      <c r="BE2124" s="30"/>
      <c r="BF2124" s="35" t="str">
        <f>IFERROR(VLOOKUP(Data_Power_app[[#This Row],[PRO ODER]],'Result'!A:C,3,0),"")</f>
        <v/>
      </c>
      <c r="BG2124" s="14" t="str">
        <f>IFERROR(VLOOKUP(Data_Power_app[[#This Row],[PRO ODER]]&amp;"LAM_IN",'Real Time'!A:E,4,0),"")</f>
        <v/>
      </c>
      <c r="BH2124" s="37" t="str">
        <f>IF(Data_Power_app[[#This Row],[LAMINATION MACHINE (PLAN)]]="","",IF(Data_Power_app[[#This Row],[LAMINATION MACHINE (REALTIME)]]="","",RIGHT(Data_Power_app[[#This Row],[LAMINATION MACHINE (REALTIME)]],1)=RIGHT(Data_Power_app[[#This Row],[LAMINATION MACHINE (PLAN)]],1)))</f>
        <v/>
      </c>
    </row>
    <row r="2125" spans="1:60" x14ac:dyDescent="0.25">
      <c r="A2125" s="27"/>
      <c r="B2125" s="30"/>
      <c r="C2125" s="30"/>
      <c r="D2125" s="30"/>
      <c r="E2125" s="30"/>
      <c r="F2125" s="30"/>
      <c r="G2125" s="30"/>
      <c r="H2125" s="4"/>
      <c r="I2125" s="30"/>
      <c r="J2125" s="4"/>
      <c r="K2125" s="4"/>
      <c r="L2125" s="4"/>
      <c r="M2125" s="4"/>
      <c r="N2125" s="4"/>
      <c r="O2125" s="4"/>
      <c r="P2125" s="4"/>
      <c r="Q2125" s="4"/>
      <c r="R2125" s="4"/>
      <c r="S2125" s="4"/>
      <c r="T2125" s="4"/>
      <c r="U2125" s="4"/>
      <c r="V2125" s="4"/>
      <c r="W2125" s="4"/>
      <c r="X2125" s="4"/>
      <c r="Y2125" s="4"/>
      <c r="Z2125" s="4"/>
      <c r="AA2125" s="4"/>
      <c r="AB2125" s="4"/>
      <c r="AC2125" s="4"/>
      <c r="AD2125" s="4"/>
      <c r="AE2125" s="4"/>
      <c r="AF2125" s="4"/>
      <c r="AG2125" s="30"/>
      <c r="AH2125" s="30"/>
      <c r="AI2125" s="30"/>
      <c r="AJ2125" s="30"/>
      <c r="AK2125" s="30"/>
      <c r="AL2125" s="30"/>
      <c r="AM2125" s="30"/>
      <c r="AN2125" s="30"/>
      <c r="AO2125" s="30"/>
      <c r="AP2125" s="30"/>
      <c r="AQ2125" s="30"/>
      <c r="AR2125" s="30"/>
      <c r="AS2125" s="30"/>
      <c r="AT2125" s="30"/>
      <c r="AU2125" s="30"/>
      <c r="AV2125" s="30"/>
      <c r="AW2125" s="30"/>
      <c r="AX2125" s="30"/>
      <c r="AY2125" s="30"/>
      <c r="AZ2125" s="3"/>
      <c r="BA2125" s="30"/>
      <c r="BB2125" s="30"/>
      <c r="BC2125" s="30"/>
      <c r="BD2125" s="30"/>
      <c r="BE2125" s="30"/>
      <c r="BF2125" s="35" t="str">
        <f>IFERROR(VLOOKUP(Data_Power_app[[#This Row],[PRO ODER]],'Result'!A:C,3,0),"")</f>
        <v/>
      </c>
      <c r="BG2125" s="14" t="str">
        <f>IFERROR(VLOOKUP(Data_Power_app[[#This Row],[PRO ODER]]&amp;"LAM_IN",'Real Time'!A:E,4,0),"")</f>
        <v/>
      </c>
      <c r="BH2125" s="37" t="str">
        <f>IF(Data_Power_app[[#This Row],[LAMINATION MACHINE (PLAN)]]="","",IF(Data_Power_app[[#This Row],[LAMINATION MACHINE (REALTIME)]]="","",RIGHT(Data_Power_app[[#This Row],[LAMINATION MACHINE (REALTIME)]],1)=RIGHT(Data_Power_app[[#This Row],[LAMINATION MACHINE (PLAN)]],1)))</f>
        <v/>
      </c>
    </row>
    <row r="2126" spans="1:60" x14ac:dyDescent="0.25">
      <c r="A2126" s="27"/>
      <c r="B2126" s="30"/>
      <c r="C2126" s="30"/>
      <c r="D2126" s="30"/>
      <c r="E2126" s="30"/>
      <c r="F2126" s="30"/>
      <c r="G2126" s="30"/>
      <c r="H2126" s="4"/>
      <c r="I2126" s="30"/>
      <c r="J2126" s="4"/>
      <c r="K2126" s="4"/>
      <c r="L2126" s="4"/>
      <c r="M2126" s="4"/>
      <c r="N2126" s="4"/>
      <c r="O2126" s="4"/>
      <c r="P2126" s="4"/>
      <c r="Q2126" s="4"/>
      <c r="R2126" s="4"/>
      <c r="S2126" s="4"/>
      <c r="T2126" s="4"/>
      <c r="U2126" s="4"/>
      <c r="V2126" s="4"/>
      <c r="W2126" s="4"/>
      <c r="X2126" s="4"/>
      <c r="Y2126" s="4"/>
      <c r="Z2126" s="4"/>
      <c r="AA2126" s="4"/>
      <c r="AB2126" s="4"/>
      <c r="AC2126" s="4"/>
      <c r="AD2126" s="4"/>
      <c r="AE2126" s="4"/>
      <c r="AF2126" s="4"/>
      <c r="AG2126" s="30"/>
      <c r="AH2126" s="30"/>
      <c r="AI2126" s="30"/>
      <c r="AJ2126" s="30"/>
      <c r="AK2126" s="30"/>
      <c r="AL2126" s="30"/>
      <c r="AM2126" s="30"/>
      <c r="AN2126" s="30"/>
      <c r="AO2126" s="30"/>
      <c r="AP2126" s="30"/>
      <c r="AQ2126" s="30"/>
      <c r="AR2126" s="30"/>
      <c r="AS2126" s="30"/>
      <c r="AT2126" s="30"/>
      <c r="AU2126" s="30"/>
      <c r="AV2126" s="30"/>
      <c r="AW2126" s="30"/>
      <c r="AX2126" s="30"/>
      <c r="AY2126" s="30"/>
      <c r="AZ2126" s="3"/>
      <c r="BA2126" s="30"/>
      <c r="BB2126" s="30"/>
      <c r="BC2126" s="30"/>
      <c r="BD2126" s="30"/>
      <c r="BE2126" s="30"/>
      <c r="BF2126" s="35" t="str">
        <f>IFERROR(VLOOKUP(Data_Power_app[[#This Row],[PRO ODER]],'Result'!A:C,3,0),"")</f>
        <v/>
      </c>
      <c r="BG2126" s="14" t="str">
        <f>IFERROR(VLOOKUP(Data_Power_app[[#This Row],[PRO ODER]]&amp;"LAM_IN",'Real Time'!A:E,4,0),"")</f>
        <v/>
      </c>
      <c r="BH2126" s="37" t="str">
        <f>IF(Data_Power_app[[#This Row],[LAMINATION MACHINE (PLAN)]]="","",IF(Data_Power_app[[#This Row],[LAMINATION MACHINE (REALTIME)]]="","",RIGHT(Data_Power_app[[#This Row],[LAMINATION MACHINE (REALTIME)]],1)=RIGHT(Data_Power_app[[#This Row],[LAMINATION MACHINE (PLAN)]],1)))</f>
        <v/>
      </c>
    </row>
    <row r="2127" spans="1:60" x14ac:dyDescent="0.25">
      <c r="A2127" s="27"/>
      <c r="B2127" s="30"/>
      <c r="C2127" s="30"/>
      <c r="D2127" s="30"/>
      <c r="E2127" s="30"/>
      <c r="F2127" s="30"/>
      <c r="G2127" s="30"/>
      <c r="H2127" s="4"/>
      <c r="I2127" s="30"/>
      <c r="J2127" s="4"/>
      <c r="K2127" s="4"/>
      <c r="L2127" s="4"/>
      <c r="M2127" s="4"/>
      <c r="N2127" s="4"/>
      <c r="O2127" s="4"/>
      <c r="P2127" s="4"/>
      <c r="Q2127" s="4"/>
      <c r="R2127" s="4"/>
      <c r="S2127" s="4"/>
      <c r="T2127" s="4"/>
      <c r="U2127" s="4"/>
      <c r="V2127" s="4"/>
      <c r="W2127" s="4"/>
      <c r="X2127" s="4"/>
      <c r="Y2127" s="4"/>
      <c r="Z2127" s="4"/>
      <c r="AA2127" s="4"/>
      <c r="AB2127" s="4"/>
      <c r="AC2127" s="4"/>
      <c r="AD2127" s="4"/>
      <c r="AE2127" s="4"/>
      <c r="AF2127" s="4"/>
      <c r="AG2127" s="30"/>
      <c r="AH2127" s="30"/>
      <c r="AI2127" s="30"/>
      <c r="AJ2127" s="30"/>
      <c r="AK2127" s="30"/>
      <c r="AL2127" s="30"/>
      <c r="AM2127" s="30"/>
      <c r="AN2127" s="30"/>
      <c r="AO2127" s="30"/>
      <c r="AP2127" s="30"/>
      <c r="AQ2127" s="30"/>
      <c r="AR2127" s="30"/>
      <c r="AS2127" s="30"/>
      <c r="AT2127" s="30"/>
      <c r="AU2127" s="30"/>
      <c r="AV2127" s="30"/>
      <c r="AW2127" s="30"/>
      <c r="AX2127" s="30"/>
      <c r="AY2127" s="30"/>
      <c r="AZ2127" s="3"/>
      <c r="BA2127" s="30"/>
      <c r="BB2127" s="30"/>
      <c r="BC2127" s="30"/>
      <c r="BD2127" s="30"/>
      <c r="BE2127" s="30"/>
      <c r="BF2127" s="35" t="str">
        <f>IFERROR(VLOOKUP(Data_Power_app[[#This Row],[PRO ODER]],'Result'!A:C,3,0),"")</f>
        <v/>
      </c>
      <c r="BG2127" s="14" t="str">
        <f>IFERROR(VLOOKUP(Data_Power_app[[#This Row],[PRO ODER]]&amp;"LAM_IN",'Real Time'!A:E,4,0),"")</f>
        <v/>
      </c>
      <c r="BH2127" s="37" t="str">
        <f>IF(Data_Power_app[[#This Row],[LAMINATION MACHINE (PLAN)]]="","",IF(Data_Power_app[[#This Row],[LAMINATION MACHINE (REALTIME)]]="","",RIGHT(Data_Power_app[[#This Row],[LAMINATION MACHINE (REALTIME)]],1)=RIGHT(Data_Power_app[[#This Row],[LAMINATION MACHINE (PLAN)]],1)))</f>
        <v/>
      </c>
    </row>
    <row r="2128" spans="1:60" x14ac:dyDescent="0.25">
      <c r="A2128" s="27"/>
      <c r="B2128" s="30"/>
      <c r="C2128" s="30"/>
      <c r="D2128" s="30"/>
      <c r="E2128" s="30"/>
      <c r="F2128" s="30"/>
      <c r="G2128" s="30"/>
      <c r="H2128" s="4"/>
      <c r="I2128" s="30"/>
      <c r="J2128" s="4"/>
      <c r="K2128" s="4"/>
      <c r="L2128" s="4"/>
      <c r="M2128" s="4"/>
      <c r="N2128" s="4"/>
      <c r="O2128" s="4"/>
      <c r="P2128" s="4"/>
      <c r="Q2128" s="4"/>
      <c r="R2128" s="4"/>
      <c r="S2128" s="4"/>
      <c r="T2128" s="4"/>
      <c r="U2128" s="4"/>
      <c r="V2128" s="4"/>
      <c r="W2128" s="4"/>
      <c r="X2128" s="4"/>
      <c r="Y2128" s="4"/>
      <c r="Z2128" s="4"/>
      <c r="AA2128" s="4"/>
      <c r="AB2128" s="4"/>
      <c r="AC2128" s="4"/>
      <c r="AD2128" s="4"/>
      <c r="AE2128" s="4"/>
      <c r="AF2128" s="4"/>
      <c r="AG2128" s="30"/>
      <c r="AH2128" s="30"/>
      <c r="AI2128" s="30"/>
      <c r="AJ2128" s="30"/>
      <c r="AK2128" s="30"/>
      <c r="AL2128" s="30"/>
      <c r="AM2128" s="30"/>
      <c r="AN2128" s="30"/>
      <c r="AO2128" s="30"/>
      <c r="AP2128" s="30"/>
      <c r="AQ2128" s="30"/>
      <c r="AR2128" s="30"/>
      <c r="AS2128" s="30"/>
      <c r="AT2128" s="30"/>
      <c r="AU2128" s="30"/>
      <c r="AV2128" s="30"/>
      <c r="AW2128" s="30"/>
      <c r="AX2128" s="30"/>
      <c r="AY2128" s="30"/>
      <c r="AZ2128" s="3"/>
      <c r="BA2128" s="30"/>
      <c r="BB2128" s="30"/>
      <c r="BC2128" s="30"/>
      <c r="BD2128" s="30"/>
      <c r="BE2128" s="30"/>
      <c r="BF2128" s="35" t="str">
        <f>IFERROR(VLOOKUP(Data_Power_app[[#This Row],[PRO ODER]],'Result'!A:C,3,0),"")</f>
        <v/>
      </c>
      <c r="BG2128" s="14" t="str">
        <f>IFERROR(VLOOKUP(Data_Power_app[[#This Row],[PRO ODER]]&amp;"LAM_IN",'Real Time'!A:E,4,0),"")</f>
        <v/>
      </c>
      <c r="BH2128" s="37" t="str">
        <f>IF(Data_Power_app[[#This Row],[LAMINATION MACHINE (PLAN)]]="","",IF(Data_Power_app[[#This Row],[LAMINATION MACHINE (REALTIME)]]="","",RIGHT(Data_Power_app[[#This Row],[LAMINATION MACHINE (REALTIME)]],1)=RIGHT(Data_Power_app[[#This Row],[LAMINATION MACHINE (PLAN)]],1)))</f>
        <v/>
      </c>
    </row>
    <row r="2129" spans="1:60" x14ac:dyDescent="0.25">
      <c r="A2129" s="27"/>
      <c r="B2129" s="30"/>
      <c r="C2129" s="30"/>
      <c r="D2129" s="30"/>
      <c r="E2129" s="30"/>
      <c r="F2129" s="30"/>
      <c r="G2129" s="30"/>
      <c r="H2129" s="4"/>
      <c r="I2129" s="30"/>
      <c r="J2129" s="4"/>
      <c r="K2129" s="4"/>
      <c r="L2129" s="4"/>
      <c r="M2129" s="4"/>
      <c r="N2129" s="4"/>
      <c r="O2129" s="4"/>
      <c r="P2129" s="4"/>
      <c r="Q2129" s="4"/>
      <c r="R2129" s="4"/>
      <c r="S2129" s="4"/>
      <c r="T2129" s="4"/>
      <c r="U2129" s="4"/>
      <c r="V2129" s="4"/>
      <c r="W2129" s="4"/>
      <c r="X2129" s="4"/>
      <c r="Y2129" s="4"/>
      <c r="Z2129" s="4"/>
      <c r="AA2129" s="4"/>
      <c r="AB2129" s="4"/>
      <c r="AC2129" s="4"/>
      <c r="AD2129" s="4"/>
      <c r="AE2129" s="4"/>
      <c r="AF2129" s="4"/>
      <c r="AG2129" s="30"/>
      <c r="AH2129" s="30"/>
      <c r="AI2129" s="30"/>
      <c r="AJ2129" s="30"/>
      <c r="AK2129" s="30"/>
      <c r="AL2129" s="30"/>
      <c r="AM2129" s="30"/>
      <c r="AN2129" s="30"/>
      <c r="AO2129" s="30"/>
      <c r="AP2129" s="30"/>
      <c r="AQ2129" s="30"/>
      <c r="AR2129" s="30"/>
      <c r="AS2129" s="30"/>
      <c r="AT2129" s="30"/>
      <c r="AU2129" s="30"/>
      <c r="AV2129" s="30"/>
      <c r="AW2129" s="30"/>
      <c r="AX2129" s="30"/>
      <c r="AY2129" s="30"/>
      <c r="AZ2129" s="3"/>
      <c r="BA2129" s="30"/>
      <c r="BB2129" s="30"/>
      <c r="BC2129" s="30"/>
      <c r="BD2129" s="30"/>
      <c r="BE2129" s="30"/>
      <c r="BF2129" s="35" t="str">
        <f>IFERROR(VLOOKUP(Data_Power_app[[#This Row],[PRO ODER]],'Result'!A:C,3,0),"")</f>
        <v/>
      </c>
      <c r="BG2129" s="14" t="str">
        <f>IFERROR(VLOOKUP(Data_Power_app[[#This Row],[PRO ODER]]&amp;"LAM_IN",'Real Time'!A:E,4,0),"")</f>
        <v/>
      </c>
      <c r="BH2129" s="37" t="str">
        <f>IF(Data_Power_app[[#This Row],[LAMINATION MACHINE (PLAN)]]="","",IF(Data_Power_app[[#This Row],[LAMINATION MACHINE (REALTIME)]]="","",RIGHT(Data_Power_app[[#This Row],[LAMINATION MACHINE (REALTIME)]],1)=RIGHT(Data_Power_app[[#This Row],[LAMINATION MACHINE (PLAN)]],1)))</f>
        <v/>
      </c>
    </row>
    <row r="2130" spans="1:60" x14ac:dyDescent="0.25">
      <c r="A2130" s="27"/>
      <c r="B2130" s="30"/>
      <c r="C2130" s="30"/>
      <c r="D2130" s="30"/>
      <c r="E2130" s="30"/>
      <c r="F2130" s="30"/>
      <c r="G2130" s="30"/>
      <c r="H2130" s="4"/>
      <c r="I2130" s="30"/>
      <c r="J2130" s="4"/>
      <c r="K2130" s="4"/>
      <c r="L2130" s="4"/>
      <c r="M2130" s="4"/>
      <c r="N2130" s="4"/>
      <c r="O2130" s="4"/>
      <c r="P2130" s="4"/>
      <c r="Q2130" s="4"/>
      <c r="R2130" s="4"/>
      <c r="S2130" s="4"/>
      <c r="T2130" s="4"/>
      <c r="U2130" s="4"/>
      <c r="V2130" s="4"/>
      <c r="W2130" s="4"/>
      <c r="X2130" s="4"/>
      <c r="Y2130" s="4"/>
      <c r="Z2130" s="4"/>
      <c r="AA2130" s="4"/>
      <c r="AB2130" s="4"/>
      <c r="AC2130" s="4"/>
      <c r="AD2130" s="4"/>
      <c r="AE2130" s="4"/>
      <c r="AF2130" s="4"/>
      <c r="AG2130" s="30"/>
      <c r="AH2130" s="30"/>
      <c r="AI2130" s="30"/>
      <c r="AJ2130" s="30"/>
      <c r="AK2130" s="30"/>
      <c r="AL2130" s="30"/>
      <c r="AM2130" s="30"/>
      <c r="AN2130" s="30"/>
      <c r="AO2130" s="30"/>
      <c r="AP2130" s="30"/>
      <c r="AQ2130" s="30"/>
      <c r="AR2130" s="30"/>
      <c r="AS2130" s="30"/>
      <c r="AT2130" s="30"/>
      <c r="AU2130" s="30"/>
      <c r="AV2130" s="30"/>
      <c r="AW2130" s="30"/>
      <c r="AX2130" s="30"/>
      <c r="AY2130" s="30"/>
      <c r="AZ2130" s="3"/>
      <c r="BA2130" s="30"/>
      <c r="BB2130" s="30"/>
      <c r="BC2130" s="30"/>
      <c r="BD2130" s="30"/>
      <c r="BE2130" s="30"/>
      <c r="BF2130" s="35" t="str">
        <f>IFERROR(VLOOKUP(Data_Power_app[[#This Row],[PRO ODER]],'Result'!A:C,3,0),"")</f>
        <v/>
      </c>
      <c r="BG2130" s="14" t="str">
        <f>IFERROR(VLOOKUP(Data_Power_app[[#This Row],[PRO ODER]]&amp;"LAM_IN",'Real Time'!A:E,4,0),"")</f>
        <v/>
      </c>
      <c r="BH2130" s="37" t="str">
        <f>IF(Data_Power_app[[#This Row],[LAMINATION MACHINE (PLAN)]]="","",IF(Data_Power_app[[#This Row],[LAMINATION MACHINE (REALTIME)]]="","",RIGHT(Data_Power_app[[#This Row],[LAMINATION MACHINE (REALTIME)]],1)=RIGHT(Data_Power_app[[#This Row],[LAMINATION MACHINE (PLAN)]],1)))</f>
        <v/>
      </c>
    </row>
    <row r="2131" spans="1:60" x14ac:dyDescent="0.25">
      <c r="A2131" s="27"/>
      <c r="B2131" s="30"/>
      <c r="C2131" s="30"/>
      <c r="D2131" s="30"/>
      <c r="E2131" s="30"/>
      <c r="F2131" s="30"/>
      <c r="G2131" s="30"/>
      <c r="H2131" s="4"/>
      <c r="I2131" s="30"/>
      <c r="J2131" s="4"/>
      <c r="K2131" s="4"/>
      <c r="L2131" s="4"/>
      <c r="M2131" s="4"/>
      <c r="N2131" s="4"/>
      <c r="O2131" s="4"/>
      <c r="P2131" s="4"/>
      <c r="Q2131" s="4"/>
      <c r="R2131" s="4"/>
      <c r="S2131" s="4"/>
      <c r="T2131" s="4"/>
      <c r="U2131" s="4"/>
      <c r="V2131" s="4"/>
      <c r="W2131" s="4"/>
      <c r="X2131" s="4"/>
      <c r="Y2131" s="4"/>
      <c r="Z2131" s="4"/>
      <c r="AA2131" s="4"/>
      <c r="AB2131" s="4"/>
      <c r="AC2131" s="4"/>
      <c r="AD2131" s="4"/>
      <c r="AE2131" s="4"/>
      <c r="AF2131" s="4"/>
      <c r="AG2131" s="30"/>
      <c r="AH2131" s="30"/>
      <c r="AI2131" s="30"/>
      <c r="AJ2131" s="30"/>
      <c r="AK2131" s="30"/>
      <c r="AL2131" s="30"/>
      <c r="AM2131" s="30"/>
      <c r="AN2131" s="30"/>
      <c r="AO2131" s="30"/>
      <c r="AP2131" s="30"/>
      <c r="AQ2131" s="30"/>
      <c r="AR2131" s="30"/>
      <c r="AS2131" s="30"/>
      <c r="AT2131" s="30"/>
      <c r="AU2131" s="30"/>
      <c r="AV2131" s="30"/>
      <c r="AW2131" s="30"/>
      <c r="AX2131" s="30"/>
      <c r="AY2131" s="30"/>
      <c r="AZ2131" s="3"/>
      <c r="BA2131" s="30"/>
      <c r="BB2131" s="30"/>
      <c r="BC2131" s="30"/>
      <c r="BD2131" s="30"/>
      <c r="BE2131" s="30"/>
      <c r="BF2131" s="35" t="str">
        <f>IFERROR(VLOOKUP(Data_Power_app[[#This Row],[PRO ODER]],'Result'!A:C,3,0),"")</f>
        <v/>
      </c>
      <c r="BG2131" s="14" t="str">
        <f>IFERROR(VLOOKUP(Data_Power_app[[#This Row],[PRO ODER]]&amp;"LAM_IN",'Real Time'!A:E,4,0),"")</f>
        <v/>
      </c>
      <c r="BH2131" s="37" t="str">
        <f>IF(Data_Power_app[[#This Row],[LAMINATION MACHINE (PLAN)]]="","",IF(Data_Power_app[[#This Row],[LAMINATION MACHINE (REALTIME)]]="","",RIGHT(Data_Power_app[[#This Row],[LAMINATION MACHINE (REALTIME)]],1)=RIGHT(Data_Power_app[[#This Row],[LAMINATION MACHINE (PLAN)]],1)))</f>
        <v/>
      </c>
    </row>
    <row r="2132" spans="1:60" x14ac:dyDescent="0.25">
      <c r="A2132" s="27"/>
      <c r="B2132" s="30"/>
      <c r="C2132" s="30"/>
      <c r="D2132" s="30"/>
      <c r="E2132" s="30"/>
      <c r="F2132" s="30"/>
      <c r="G2132" s="30"/>
      <c r="H2132" s="4"/>
      <c r="I2132" s="30"/>
      <c r="J2132" s="4"/>
      <c r="K2132" s="4"/>
      <c r="L2132" s="4"/>
      <c r="M2132" s="4"/>
      <c r="N2132" s="4"/>
      <c r="O2132" s="4"/>
      <c r="P2132" s="4"/>
      <c r="Q2132" s="4"/>
      <c r="R2132" s="4"/>
      <c r="S2132" s="4"/>
      <c r="T2132" s="4"/>
      <c r="U2132" s="4"/>
      <c r="V2132" s="4"/>
      <c r="W2132" s="4"/>
      <c r="X2132" s="4"/>
      <c r="Y2132" s="4"/>
      <c r="Z2132" s="4"/>
      <c r="AA2132" s="4"/>
      <c r="AB2132" s="4"/>
      <c r="AC2132" s="4"/>
      <c r="AD2132" s="4"/>
      <c r="AE2132" s="4"/>
      <c r="AF2132" s="4"/>
      <c r="AG2132" s="30"/>
      <c r="AH2132" s="30"/>
      <c r="AI2132" s="30"/>
      <c r="AJ2132" s="30"/>
      <c r="AK2132" s="30"/>
      <c r="AL2132" s="30"/>
      <c r="AM2132" s="30"/>
      <c r="AN2132" s="30"/>
      <c r="AO2132" s="30"/>
      <c r="AP2132" s="30"/>
      <c r="AQ2132" s="30"/>
      <c r="AR2132" s="30"/>
      <c r="AS2132" s="30"/>
      <c r="AT2132" s="30"/>
      <c r="AU2132" s="30"/>
      <c r="AV2132" s="30"/>
      <c r="AW2132" s="30"/>
      <c r="AX2132" s="30"/>
      <c r="AY2132" s="30"/>
      <c r="AZ2132" s="3"/>
      <c r="BA2132" s="30"/>
      <c r="BB2132" s="30"/>
      <c r="BC2132" s="30"/>
      <c r="BD2132" s="30"/>
      <c r="BE2132" s="30"/>
      <c r="BF2132" s="35" t="str">
        <f>IFERROR(VLOOKUP(Data_Power_app[[#This Row],[PRO ODER]],'Result'!A:C,3,0),"")</f>
        <v/>
      </c>
      <c r="BG2132" s="14" t="str">
        <f>IFERROR(VLOOKUP(Data_Power_app[[#This Row],[PRO ODER]]&amp;"LAM_IN",'Real Time'!A:E,4,0),"")</f>
        <v/>
      </c>
      <c r="BH2132" s="37" t="str">
        <f>IF(Data_Power_app[[#This Row],[LAMINATION MACHINE (PLAN)]]="","",IF(Data_Power_app[[#This Row],[LAMINATION MACHINE (REALTIME)]]="","",RIGHT(Data_Power_app[[#This Row],[LAMINATION MACHINE (REALTIME)]],1)=RIGHT(Data_Power_app[[#This Row],[LAMINATION MACHINE (PLAN)]],1)))</f>
        <v/>
      </c>
    </row>
    <row r="2133" spans="1:60" x14ac:dyDescent="0.25">
      <c r="A2133" s="27"/>
      <c r="B2133" s="30"/>
      <c r="C2133" s="30"/>
      <c r="D2133" s="30"/>
      <c r="E2133" s="30"/>
      <c r="F2133" s="30"/>
      <c r="G2133" s="30"/>
      <c r="H2133" s="4"/>
      <c r="I2133" s="30"/>
      <c r="J2133" s="4"/>
      <c r="K2133" s="4"/>
      <c r="L2133" s="4"/>
      <c r="M2133" s="4"/>
      <c r="N2133" s="4"/>
      <c r="O2133" s="4"/>
      <c r="P2133" s="4"/>
      <c r="Q2133" s="4"/>
      <c r="R2133" s="4"/>
      <c r="S2133" s="4"/>
      <c r="T2133" s="4"/>
      <c r="U2133" s="4"/>
      <c r="V2133" s="4"/>
      <c r="W2133" s="4"/>
      <c r="X2133" s="4"/>
      <c r="Y2133" s="4"/>
      <c r="Z2133" s="4"/>
      <c r="AA2133" s="4"/>
      <c r="AB2133" s="4"/>
      <c r="AC2133" s="4"/>
      <c r="AD2133" s="4"/>
      <c r="AE2133" s="4"/>
      <c r="AF2133" s="4"/>
      <c r="AG2133" s="30"/>
      <c r="AH2133" s="30"/>
      <c r="AI2133" s="30"/>
      <c r="AJ2133" s="30"/>
      <c r="AK2133" s="30"/>
      <c r="AL2133" s="30"/>
      <c r="AM2133" s="30"/>
      <c r="AN2133" s="30"/>
      <c r="AO2133" s="30"/>
      <c r="AP2133" s="30"/>
      <c r="AQ2133" s="30"/>
      <c r="AR2133" s="30"/>
      <c r="AS2133" s="30"/>
      <c r="AT2133" s="30"/>
      <c r="AU2133" s="30"/>
      <c r="AV2133" s="30"/>
      <c r="AW2133" s="30"/>
      <c r="AX2133" s="30"/>
      <c r="AY2133" s="30"/>
      <c r="AZ2133" s="3"/>
      <c r="BA2133" s="30"/>
      <c r="BB2133" s="30"/>
      <c r="BC2133" s="30"/>
      <c r="BD2133" s="30"/>
      <c r="BE2133" s="30"/>
      <c r="BF2133" s="35" t="str">
        <f>IFERROR(VLOOKUP(Data_Power_app[[#This Row],[PRO ODER]],'Result'!A:C,3,0),"")</f>
        <v/>
      </c>
      <c r="BG2133" s="14" t="str">
        <f>IFERROR(VLOOKUP(Data_Power_app[[#This Row],[PRO ODER]]&amp;"LAM_IN",'Real Time'!A:E,4,0),"")</f>
        <v/>
      </c>
      <c r="BH2133" s="37" t="str">
        <f>IF(Data_Power_app[[#This Row],[LAMINATION MACHINE (PLAN)]]="","",IF(Data_Power_app[[#This Row],[LAMINATION MACHINE (REALTIME)]]="","",RIGHT(Data_Power_app[[#This Row],[LAMINATION MACHINE (REALTIME)]],1)=RIGHT(Data_Power_app[[#This Row],[LAMINATION MACHINE (PLAN)]],1)))</f>
        <v/>
      </c>
    </row>
    <row r="2134" spans="1:60" x14ac:dyDescent="0.25">
      <c r="A2134" s="27"/>
      <c r="B2134" s="30"/>
      <c r="C2134" s="30"/>
      <c r="D2134" s="30"/>
      <c r="E2134" s="30"/>
      <c r="F2134" s="30"/>
      <c r="G2134" s="30"/>
      <c r="H2134" s="4"/>
      <c r="I2134" s="30"/>
      <c r="J2134" s="4"/>
      <c r="K2134" s="4"/>
      <c r="L2134" s="4"/>
      <c r="M2134" s="4"/>
      <c r="N2134" s="4"/>
      <c r="O2134" s="4"/>
      <c r="P2134" s="4"/>
      <c r="Q2134" s="4"/>
      <c r="R2134" s="4"/>
      <c r="S2134" s="4"/>
      <c r="T2134" s="4"/>
      <c r="U2134" s="4"/>
      <c r="V2134" s="4"/>
      <c r="W2134" s="4"/>
      <c r="X2134" s="4"/>
      <c r="Y2134" s="4"/>
      <c r="Z2134" s="4"/>
      <c r="AA2134" s="4"/>
      <c r="AB2134" s="4"/>
      <c r="AC2134" s="4"/>
      <c r="AD2134" s="4"/>
      <c r="AE2134" s="4"/>
      <c r="AF2134" s="4"/>
      <c r="AG2134" s="30"/>
      <c r="AH2134" s="30"/>
      <c r="AI2134" s="30"/>
      <c r="AJ2134" s="30"/>
      <c r="AK2134" s="30"/>
      <c r="AL2134" s="30"/>
      <c r="AM2134" s="30"/>
      <c r="AN2134" s="30"/>
      <c r="AO2134" s="30"/>
      <c r="AP2134" s="30"/>
      <c r="AQ2134" s="30"/>
      <c r="AR2134" s="30"/>
      <c r="AS2134" s="30"/>
      <c r="AT2134" s="30"/>
      <c r="AU2134" s="30"/>
      <c r="AV2134" s="30"/>
      <c r="AW2134" s="30"/>
      <c r="AX2134" s="30"/>
      <c r="AY2134" s="30"/>
      <c r="AZ2134" s="3"/>
      <c r="BA2134" s="30"/>
      <c r="BB2134" s="30"/>
      <c r="BC2134" s="30"/>
      <c r="BD2134" s="30"/>
      <c r="BE2134" s="30"/>
      <c r="BF2134" s="35" t="str">
        <f>IFERROR(VLOOKUP(Data_Power_app[[#This Row],[PRO ODER]],'Result'!A:C,3,0),"")</f>
        <v/>
      </c>
      <c r="BG2134" s="14" t="str">
        <f>IFERROR(VLOOKUP(Data_Power_app[[#This Row],[PRO ODER]]&amp;"LAM_IN",'Real Time'!A:E,4,0),"")</f>
        <v/>
      </c>
      <c r="BH2134" s="37" t="str">
        <f>IF(Data_Power_app[[#This Row],[LAMINATION MACHINE (PLAN)]]="","",IF(Data_Power_app[[#This Row],[LAMINATION MACHINE (REALTIME)]]="","",RIGHT(Data_Power_app[[#This Row],[LAMINATION MACHINE (REALTIME)]],1)=RIGHT(Data_Power_app[[#This Row],[LAMINATION MACHINE (PLAN)]],1)))</f>
        <v/>
      </c>
    </row>
    <row r="2135" spans="1:60" x14ac:dyDescent="0.25">
      <c r="A2135" s="27"/>
      <c r="B2135" s="30"/>
      <c r="C2135" s="30"/>
      <c r="D2135" s="30"/>
      <c r="E2135" s="30"/>
      <c r="F2135" s="30"/>
      <c r="G2135" s="30"/>
      <c r="H2135" s="4"/>
      <c r="I2135" s="30"/>
      <c r="J2135" s="4"/>
      <c r="K2135" s="4"/>
      <c r="L2135" s="4"/>
      <c r="M2135" s="4"/>
      <c r="N2135" s="4"/>
      <c r="O2135" s="4"/>
      <c r="P2135" s="4"/>
      <c r="Q2135" s="4"/>
      <c r="R2135" s="4"/>
      <c r="S2135" s="4"/>
      <c r="T2135" s="4"/>
      <c r="U2135" s="4"/>
      <c r="V2135" s="4"/>
      <c r="W2135" s="4"/>
      <c r="X2135" s="4"/>
      <c r="Y2135" s="4"/>
      <c r="Z2135" s="4"/>
      <c r="AA2135" s="4"/>
      <c r="AB2135" s="4"/>
      <c r="AC2135" s="4"/>
      <c r="AD2135" s="4"/>
      <c r="AE2135" s="4"/>
      <c r="AF2135" s="4"/>
      <c r="AG2135" s="30"/>
      <c r="AH2135" s="30"/>
      <c r="AI2135" s="30"/>
      <c r="AJ2135" s="30"/>
      <c r="AK2135" s="30"/>
      <c r="AL2135" s="30"/>
      <c r="AM2135" s="30"/>
      <c r="AN2135" s="30"/>
      <c r="AO2135" s="30"/>
      <c r="AP2135" s="30"/>
      <c r="AQ2135" s="30"/>
      <c r="AR2135" s="30"/>
      <c r="AS2135" s="30"/>
      <c r="AT2135" s="30"/>
      <c r="AU2135" s="30"/>
      <c r="AV2135" s="30"/>
      <c r="AW2135" s="30"/>
      <c r="AX2135" s="30"/>
      <c r="AY2135" s="30"/>
      <c r="AZ2135" s="3"/>
      <c r="BA2135" s="30"/>
      <c r="BB2135" s="30"/>
      <c r="BC2135" s="30"/>
      <c r="BD2135" s="30"/>
      <c r="BE2135" s="30"/>
      <c r="BF2135" s="35" t="str">
        <f>IFERROR(VLOOKUP(Data_Power_app[[#This Row],[PRO ODER]],'Result'!A:C,3,0),"")</f>
        <v/>
      </c>
      <c r="BG2135" s="14" t="str">
        <f>IFERROR(VLOOKUP(Data_Power_app[[#This Row],[PRO ODER]]&amp;"LAM_IN",'Real Time'!A:E,4,0),"")</f>
        <v/>
      </c>
      <c r="BH2135" s="37" t="str">
        <f>IF(Data_Power_app[[#This Row],[LAMINATION MACHINE (PLAN)]]="","",IF(Data_Power_app[[#This Row],[LAMINATION MACHINE (REALTIME)]]="","",RIGHT(Data_Power_app[[#This Row],[LAMINATION MACHINE (REALTIME)]],1)=RIGHT(Data_Power_app[[#This Row],[LAMINATION MACHINE (PLAN)]],1)))</f>
        <v/>
      </c>
    </row>
    <row r="2136" spans="1:60" x14ac:dyDescent="0.25">
      <c r="A2136" s="27"/>
      <c r="B2136" s="30"/>
      <c r="C2136" s="30"/>
      <c r="D2136" s="30"/>
      <c r="E2136" s="30"/>
      <c r="F2136" s="30"/>
      <c r="G2136" s="30"/>
      <c r="H2136" s="4"/>
      <c r="I2136" s="30"/>
      <c r="J2136" s="4"/>
      <c r="K2136" s="4"/>
      <c r="L2136" s="4"/>
      <c r="M2136" s="4"/>
      <c r="N2136" s="4"/>
      <c r="O2136" s="4"/>
      <c r="P2136" s="4"/>
      <c r="Q2136" s="4"/>
      <c r="R2136" s="4"/>
      <c r="S2136" s="4"/>
      <c r="T2136" s="4"/>
      <c r="U2136" s="4"/>
      <c r="V2136" s="4"/>
      <c r="W2136" s="4"/>
      <c r="X2136" s="4"/>
      <c r="Y2136" s="4"/>
      <c r="Z2136" s="4"/>
      <c r="AA2136" s="4"/>
      <c r="AB2136" s="4"/>
      <c r="AC2136" s="4"/>
      <c r="AD2136" s="4"/>
      <c r="AE2136" s="4"/>
      <c r="AF2136" s="4"/>
      <c r="AG2136" s="30"/>
      <c r="AH2136" s="30"/>
      <c r="AI2136" s="30"/>
      <c r="AJ2136" s="30"/>
      <c r="AK2136" s="30"/>
      <c r="AL2136" s="30"/>
      <c r="AM2136" s="30"/>
      <c r="AN2136" s="30"/>
      <c r="AO2136" s="30"/>
      <c r="AP2136" s="30"/>
      <c r="AQ2136" s="30"/>
      <c r="AR2136" s="30"/>
      <c r="AS2136" s="30"/>
      <c r="AT2136" s="30"/>
      <c r="AU2136" s="30"/>
      <c r="AV2136" s="30"/>
      <c r="AW2136" s="30"/>
      <c r="AX2136" s="30"/>
      <c r="AY2136" s="30"/>
      <c r="AZ2136" s="3"/>
      <c r="BA2136" s="30"/>
      <c r="BB2136" s="30"/>
      <c r="BC2136" s="30"/>
      <c r="BD2136" s="30"/>
      <c r="BE2136" s="30"/>
      <c r="BF2136" s="35" t="str">
        <f>IFERROR(VLOOKUP(Data_Power_app[[#This Row],[PRO ODER]],'Result'!A:C,3,0),"")</f>
        <v/>
      </c>
      <c r="BG2136" s="14" t="str">
        <f>IFERROR(VLOOKUP(Data_Power_app[[#This Row],[PRO ODER]]&amp;"LAM_IN",'Real Time'!A:E,4,0),"")</f>
        <v/>
      </c>
      <c r="BH2136" s="37" t="str">
        <f>IF(Data_Power_app[[#This Row],[LAMINATION MACHINE (PLAN)]]="","",IF(Data_Power_app[[#This Row],[LAMINATION MACHINE (REALTIME)]]="","",RIGHT(Data_Power_app[[#This Row],[LAMINATION MACHINE (REALTIME)]],1)=RIGHT(Data_Power_app[[#This Row],[LAMINATION MACHINE (PLAN)]],1)))</f>
        <v/>
      </c>
    </row>
    <row r="2137" spans="1:60" x14ac:dyDescent="0.25">
      <c r="A2137" s="27"/>
      <c r="B2137" s="30"/>
      <c r="C2137" s="30"/>
      <c r="D2137" s="30"/>
      <c r="E2137" s="30"/>
      <c r="F2137" s="30"/>
      <c r="G2137" s="30"/>
      <c r="H2137" s="4"/>
      <c r="I2137" s="30"/>
      <c r="J2137" s="4"/>
      <c r="K2137" s="4"/>
      <c r="L2137" s="4"/>
      <c r="M2137" s="4"/>
      <c r="N2137" s="4"/>
      <c r="O2137" s="4"/>
      <c r="P2137" s="4"/>
      <c r="Q2137" s="4"/>
      <c r="R2137" s="4"/>
      <c r="S2137" s="4"/>
      <c r="T2137" s="4"/>
      <c r="U2137" s="4"/>
      <c r="V2137" s="4"/>
      <c r="W2137" s="4"/>
      <c r="X2137" s="4"/>
      <c r="Y2137" s="4"/>
      <c r="Z2137" s="4"/>
      <c r="AA2137" s="4"/>
      <c r="AB2137" s="4"/>
      <c r="AC2137" s="4"/>
      <c r="AD2137" s="4"/>
      <c r="AE2137" s="4"/>
      <c r="AF2137" s="4"/>
      <c r="AG2137" s="30"/>
      <c r="AH2137" s="30"/>
      <c r="AI2137" s="30"/>
      <c r="AJ2137" s="30"/>
      <c r="AK2137" s="30"/>
      <c r="AL2137" s="30"/>
      <c r="AM2137" s="30"/>
      <c r="AN2137" s="30"/>
      <c r="AO2137" s="30"/>
      <c r="AP2137" s="30"/>
      <c r="AQ2137" s="30"/>
      <c r="AR2137" s="30"/>
      <c r="AS2137" s="30"/>
      <c r="AT2137" s="30"/>
      <c r="AU2137" s="30"/>
      <c r="AV2137" s="30"/>
      <c r="AW2137" s="30"/>
      <c r="AX2137" s="30"/>
      <c r="AY2137" s="30"/>
      <c r="AZ2137" s="3"/>
      <c r="BA2137" s="30"/>
      <c r="BB2137" s="30"/>
      <c r="BC2137" s="30"/>
      <c r="BD2137" s="30"/>
      <c r="BE2137" s="30"/>
      <c r="BF2137" s="35" t="str">
        <f>IFERROR(VLOOKUP(Data_Power_app[[#This Row],[PRO ODER]],'Result'!A:C,3,0),"")</f>
        <v/>
      </c>
      <c r="BG2137" s="14" t="str">
        <f>IFERROR(VLOOKUP(Data_Power_app[[#This Row],[PRO ODER]]&amp;"LAM_IN",'Real Time'!A:E,4,0),"")</f>
        <v/>
      </c>
      <c r="BH2137" s="37" t="str">
        <f>IF(Data_Power_app[[#This Row],[LAMINATION MACHINE (PLAN)]]="","",IF(Data_Power_app[[#This Row],[LAMINATION MACHINE (REALTIME)]]="","",RIGHT(Data_Power_app[[#This Row],[LAMINATION MACHINE (REALTIME)]],1)=RIGHT(Data_Power_app[[#This Row],[LAMINATION MACHINE (PLAN)]],1)))</f>
        <v/>
      </c>
    </row>
    <row r="2138" spans="1:60" x14ac:dyDescent="0.25">
      <c r="A2138" s="27"/>
      <c r="B2138" s="30"/>
      <c r="C2138" s="30"/>
      <c r="D2138" s="30"/>
      <c r="E2138" s="30"/>
      <c r="F2138" s="30"/>
      <c r="G2138" s="30"/>
      <c r="H2138" s="4"/>
      <c r="I2138" s="30"/>
      <c r="J2138" s="4"/>
      <c r="K2138" s="4"/>
      <c r="L2138" s="4"/>
      <c r="M2138" s="4"/>
      <c r="N2138" s="4"/>
      <c r="O2138" s="4"/>
      <c r="P2138" s="4"/>
      <c r="Q2138" s="4"/>
      <c r="R2138" s="4"/>
      <c r="S2138" s="4"/>
      <c r="T2138" s="4"/>
      <c r="U2138" s="4"/>
      <c r="V2138" s="4"/>
      <c r="W2138" s="4"/>
      <c r="X2138" s="4"/>
      <c r="Y2138" s="4"/>
      <c r="Z2138" s="4"/>
      <c r="AA2138" s="4"/>
      <c r="AB2138" s="4"/>
      <c r="AC2138" s="4"/>
      <c r="AD2138" s="4"/>
      <c r="AE2138" s="4"/>
      <c r="AF2138" s="4"/>
      <c r="AG2138" s="30"/>
      <c r="AH2138" s="30"/>
      <c r="AI2138" s="30"/>
      <c r="AJ2138" s="30"/>
      <c r="AK2138" s="30"/>
      <c r="AL2138" s="30"/>
      <c r="AM2138" s="30"/>
      <c r="AN2138" s="30"/>
      <c r="AO2138" s="30"/>
      <c r="AP2138" s="30"/>
      <c r="AQ2138" s="30"/>
      <c r="AR2138" s="30"/>
      <c r="AS2138" s="30"/>
      <c r="AT2138" s="30"/>
      <c r="AU2138" s="30"/>
      <c r="AV2138" s="30"/>
      <c r="AW2138" s="30"/>
      <c r="AX2138" s="30"/>
      <c r="AY2138" s="30"/>
      <c r="AZ2138" s="3"/>
      <c r="BA2138" s="30"/>
      <c r="BB2138" s="30"/>
      <c r="BC2138" s="30"/>
      <c r="BD2138" s="30"/>
      <c r="BE2138" s="30"/>
      <c r="BF2138" s="35" t="str">
        <f>IFERROR(VLOOKUP(Data_Power_app[[#This Row],[PRO ODER]],'Result'!A:C,3,0),"")</f>
        <v/>
      </c>
      <c r="BG2138" s="14" t="str">
        <f>IFERROR(VLOOKUP(Data_Power_app[[#This Row],[PRO ODER]]&amp;"LAM_IN",'Real Time'!A:E,4,0),"")</f>
        <v/>
      </c>
      <c r="BH2138" s="37" t="str">
        <f>IF(Data_Power_app[[#This Row],[LAMINATION MACHINE (PLAN)]]="","",IF(Data_Power_app[[#This Row],[LAMINATION MACHINE (REALTIME)]]="","",RIGHT(Data_Power_app[[#This Row],[LAMINATION MACHINE (REALTIME)]],1)=RIGHT(Data_Power_app[[#This Row],[LAMINATION MACHINE (PLAN)]],1)))</f>
        <v/>
      </c>
    </row>
    <row r="2139" spans="1:60" x14ac:dyDescent="0.25">
      <c r="A2139" s="27"/>
      <c r="B2139" s="30"/>
      <c r="C2139" s="30"/>
      <c r="D2139" s="30"/>
      <c r="E2139" s="30"/>
      <c r="F2139" s="30"/>
      <c r="G2139" s="30"/>
      <c r="H2139" s="4"/>
      <c r="I2139" s="30"/>
      <c r="J2139" s="4"/>
      <c r="K2139" s="4"/>
      <c r="L2139" s="4"/>
      <c r="M2139" s="4"/>
      <c r="N2139" s="4"/>
      <c r="O2139" s="4"/>
      <c r="P2139" s="4"/>
      <c r="Q2139" s="4"/>
      <c r="R2139" s="4"/>
      <c r="S2139" s="4"/>
      <c r="T2139" s="4"/>
      <c r="U2139" s="4"/>
      <c r="V2139" s="4"/>
      <c r="W2139" s="4"/>
      <c r="X2139" s="4"/>
      <c r="Y2139" s="4"/>
      <c r="Z2139" s="4"/>
      <c r="AA2139" s="4"/>
      <c r="AB2139" s="4"/>
      <c r="AC2139" s="4"/>
      <c r="AD2139" s="4"/>
      <c r="AE2139" s="4"/>
      <c r="AF2139" s="4"/>
      <c r="AG2139" s="30"/>
      <c r="AH2139" s="30"/>
      <c r="AI2139" s="30"/>
      <c r="AJ2139" s="30"/>
      <c r="AK2139" s="30"/>
      <c r="AL2139" s="30"/>
      <c r="AM2139" s="30"/>
      <c r="AN2139" s="30"/>
      <c r="AO2139" s="30"/>
      <c r="AP2139" s="30"/>
      <c r="AQ2139" s="30"/>
      <c r="AR2139" s="30"/>
      <c r="AS2139" s="30"/>
      <c r="AT2139" s="30"/>
      <c r="AU2139" s="30"/>
      <c r="AV2139" s="30"/>
      <c r="AW2139" s="30"/>
      <c r="AX2139" s="30"/>
      <c r="AY2139" s="30"/>
      <c r="AZ2139" s="3"/>
      <c r="BA2139" s="30"/>
      <c r="BB2139" s="30"/>
      <c r="BC2139" s="30"/>
      <c r="BD2139" s="30"/>
      <c r="BE2139" s="30"/>
      <c r="BF2139" s="35" t="str">
        <f>IFERROR(VLOOKUP(Data_Power_app[[#This Row],[PRO ODER]],'Result'!A:C,3,0),"")</f>
        <v/>
      </c>
      <c r="BG2139" s="14" t="str">
        <f>IFERROR(VLOOKUP(Data_Power_app[[#This Row],[PRO ODER]]&amp;"LAM_IN",'Real Time'!A:E,4,0),"")</f>
        <v/>
      </c>
      <c r="BH2139" s="37" t="str">
        <f>IF(Data_Power_app[[#This Row],[LAMINATION MACHINE (PLAN)]]="","",IF(Data_Power_app[[#This Row],[LAMINATION MACHINE (REALTIME)]]="","",RIGHT(Data_Power_app[[#This Row],[LAMINATION MACHINE (REALTIME)]],1)=RIGHT(Data_Power_app[[#This Row],[LAMINATION MACHINE (PLAN)]],1)))</f>
        <v/>
      </c>
    </row>
    <row r="2140" spans="1:60" x14ac:dyDescent="0.25">
      <c r="A2140" s="27"/>
      <c r="B2140" s="30"/>
      <c r="C2140" s="30"/>
      <c r="D2140" s="30"/>
      <c r="E2140" s="30"/>
      <c r="F2140" s="30"/>
      <c r="G2140" s="30"/>
      <c r="H2140" s="4"/>
      <c r="I2140" s="30"/>
      <c r="J2140" s="4"/>
      <c r="K2140" s="4"/>
      <c r="L2140" s="4"/>
      <c r="M2140" s="4"/>
      <c r="N2140" s="4"/>
      <c r="O2140" s="4"/>
      <c r="P2140" s="4"/>
      <c r="Q2140" s="4"/>
      <c r="R2140" s="4"/>
      <c r="S2140" s="4"/>
      <c r="T2140" s="4"/>
      <c r="U2140" s="4"/>
      <c r="V2140" s="4"/>
      <c r="W2140" s="4"/>
      <c r="X2140" s="4"/>
      <c r="Y2140" s="4"/>
      <c r="Z2140" s="4"/>
      <c r="AA2140" s="4"/>
      <c r="AB2140" s="4"/>
      <c r="AC2140" s="4"/>
      <c r="AD2140" s="4"/>
      <c r="AE2140" s="4"/>
      <c r="AF2140" s="4"/>
      <c r="AG2140" s="30"/>
      <c r="AH2140" s="30"/>
      <c r="AI2140" s="30"/>
      <c r="AJ2140" s="30"/>
      <c r="AK2140" s="30"/>
      <c r="AL2140" s="30"/>
      <c r="AM2140" s="30"/>
      <c r="AN2140" s="30"/>
      <c r="AO2140" s="30"/>
      <c r="AP2140" s="30"/>
      <c r="AQ2140" s="30"/>
      <c r="AR2140" s="30"/>
      <c r="AS2140" s="30"/>
      <c r="AT2140" s="30"/>
      <c r="AU2140" s="30"/>
      <c r="AV2140" s="30"/>
      <c r="AW2140" s="30"/>
      <c r="AX2140" s="30"/>
      <c r="AY2140" s="30"/>
      <c r="AZ2140" s="3"/>
      <c r="BA2140" s="30"/>
      <c r="BB2140" s="30"/>
      <c r="BC2140" s="30"/>
      <c r="BD2140" s="30"/>
      <c r="BE2140" s="30"/>
      <c r="BF2140" s="35" t="str">
        <f>IFERROR(VLOOKUP(Data_Power_app[[#This Row],[PRO ODER]],'Result'!A:C,3,0),"")</f>
        <v/>
      </c>
      <c r="BG2140" s="14" t="str">
        <f>IFERROR(VLOOKUP(Data_Power_app[[#This Row],[PRO ODER]]&amp;"LAM_IN",'Real Time'!A:E,4,0),"")</f>
        <v/>
      </c>
      <c r="BH2140" s="37" t="str">
        <f>IF(Data_Power_app[[#This Row],[LAMINATION MACHINE (PLAN)]]="","",IF(Data_Power_app[[#This Row],[LAMINATION MACHINE (REALTIME)]]="","",RIGHT(Data_Power_app[[#This Row],[LAMINATION MACHINE (REALTIME)]],1)=RIGHT(Data_Power_app[[#This Row],[LAMINATION MACHINE (PLAN)]],1)))</f>
        <v/>
      </c>
    </row>
    <row r="2141" spans="1:60" x14ac:dyDescent="0.25">
      <c r="A2141" s="27"/>
      <c r="B2141" s="30"/>
      <c r="C2141" s="30"/>
      <c r="D2141" s="30"/>
      <c r="E2141" s="30"/>
      <c r="F2141" s="30"/>
      <c r="G2141" s="30"/>
      <c r="H2141" s="4"/>
      <c r="I2141" s="30"/>
      <c r="J2141" s="4"/>
      <c r="K2141" s="4"/>
      <c r="L2141" s="4"/>
      <c r="M2141" s="4"/>
      <c r="N2141" s="4"/>
      <c r="O2141" s="4"/>
      <c r="P2141" s="4"/>
      <c r="Q2141" s="4"/>
      <c r="R2141" s="4"/>
      <c r="S2141" s="4"/>
      <c r="T2141" s="4"/>
      <c r="U2141" s="4"/>
      <c r="V2141" s="4"/>
      <c r="W2141" s="4"/>
      <c r="X2141" s="4"/>
      <c r="Y2141" s="4"/>
      <c r="Z2141" s="4"/>
      <c r="AA2141" s="4"/>
      <c r="AB2141" s="4"/>
      <c r="AC2141" s="4"/>
      <c r="AD2141" s="4"/>
      <c r="AE2141" s="4"/>
      <c r="AF2141" s="4"/>
      <c r="AG2141" s="30"/>
      <c r="AH2141" s="30"/>
      <c r="AI2141" s="30"/>
      <c r="AJ2141" s="30"/>
      <c r="AK2141" s="30"/>
      <c r="AL2141" s="30"/>
      <c r="AM2141" s="30"/>
      <c r="AN2141" s="30"/>
      <c r="AO2141" s="30"/>
      <c r="AP2141" s="30"/>
      <c r="AQ2141" s="30"/>
      <c r="AR2141" s="30"/>
      <c r="AS2141" s="30"/>
      <c r="AT2141" s="30"/>
      <c r="AU2141" s="30"/>
      <c r="AV2141" s="30"/>
      <c r="AW2141" s="30"/>
      <c r="AX2141" s="30"/>
      <c r="AY2141" s="30"/>
      <c r="AZ2141" s="3"/>
      <c r="BA2141" s="30"/>
      <c r="BB2141" s="30"/>
      <c r="BC2141" s="30"/>
      <c r="BD2141" s="30"/>
      <c r="BE2141" s="30"/>
      <c r="BF2141" s="35" t="str">
        <f>IFERROR(VLOOKUP(Data_Power_app[[#This Row],[PRO ODER]],'Result'!A:C,3,0),"")</f>
        <v/>
      </c>
      <c r="BG2141" s="14" t="str">
        <f>IFERROR(VLOOKUP(Data_Power_app[[#This Row],[PRO ODER]]&amp;"LAM_IN",'Real Time'!A:E,4,0),"")</f>
        <v/>
      </c>
      <c r="BH2141" s="37" t="str">
        <f>IF(Data_Power_app[[#This Row],[LAMINATION MACHINE (PLAN)]]="","",IF(Data_Power_app[[#This Row],[LAMINATION MACHINE (REALTIME)]]="","",RIGHT(Data_Power_app[[#This Row],[LAMINATION MACHINE (REALTIME)]],1)=RIGHT(Data_Power_app[[#This Row],[LAMINATION MACHINE (PLAN)]],1)))</f>
        <v/>
      </c>
    </row>
    <row r="2142" spans="1:60" x14ac:dyDescent="0.25">
      <c r="A2142" s="27"/>
      <c r="B2142" s="30"/>
      <c r="C2142" s="30"/>
      <c r="D2142" s="30"/>
      <c r="E2142" s="30"/>
      <c r="F2142" s="30"/>
      <c r="G2142" s="30"/>
      <c r="H2142" s="4"/>
      <c r="I2142" s="30"/>
      <c r="J2142" s="4"/>
      <c r="K2142" s="4"/>
      <c r="L2142" s="4"/>
      <c r="M2142" s="4"/>
      <c r="N2142" s="4"/>
      <c r="O2142" s="4"/>
      <c r="P2142" s="4"/>
      <c r="Q2142" s="4"/>
      <c r="R2142" s="4"/>
      <c r="S2142" s="4"/>
      <c r="T2142" s="4"/>
      <c r="U2142" s="4"/>
      <c r="V2142" s="4"/>
      <c r="W2142" s="4"/>
      <c r="X2142" s="4"/>
      <c r="Y2142" s="4"/>
      <c r="Z2142" s="4"/>
      <c r="AA2142" s="4"/>
      <c r="AB2142" s="4"/>
      <c r="AC2142" s="4"/>
      <c r="AD2142" s="4"/>
      <c r="AE2142" s="4"/>
      <c r="AF2142" s="4"/>
      <c r="AG2142" s="30"/>
      <c r="AH2142" s="30"/>
      <c r="AI2142" s="30"/>
      <c r="AJ2142" s="30"/>
      <c r="AK2142" s="30"/>
      <c r="AL2142" s="30"/>
      <c r="AM2142" s="30"/>
      <c r="AN2142" s="30"/>
      <c r="AO2142" s="30"/>
      <c r="AP2142" s="30"/>
      <c r="AQ2142" s="30"/>
      <c r="AR2142" s="30"/>
      <c r="AS2142" s="30"/>
      <c r="AT2142" s="30"/>
      <c r="AU2142" s="30"/>
      <c r="AV2142" s="30"/>
      <c r="AW2142" s="30"/>
      <c r="AX2142" s="30"/>
      <c r="AY2142" s="30"/>
      <c r="AZ2142" s="3"/>
      <c r="BA2142" s="30"/>
      <c r="BB2142" s="30"/>
      <c r="BC2142" s="30"/>
      <c r="BD2142" s="30"/>
      <c r="BE2142" s="30"/>
      <c r="BF2142" s="35" t="str">
        <f>IFERROR(VLOOKUP(Data_Power_app[[#This Row],[PRO ODER]],'Result'!A:C,3,0),"")</f>
        <v/>
      </c>
      <c r="BG2142" s="14" t="str">
        <f>IFERROR(VLOOKUP(Data_Power_app[[#This Row],[PRO ODER]]&amp;"LAM_IN",'Real Time'!A:E,4,0),"")</f>
        <v/>
      </c>
      <c r="BH2142" s="37" t="str">
        <f>IF(Data_Power_app[[#This Row],[LAMINATION MACHINE (PLAN)]]="","",IF(Data_Power_app[[#This Row],[LAMINATION MACHINE (REALTIME)]]="","",RIGHT(Data_Power_app[[#This Row],[LAMINATION MACHINE (REALTIME)]],1)=RIGHT(Data_Power_app[[#This Row],[LAMINATION MACHINE (PLAN)]],1)))</f>
        <v/>
      </c>
    </row>
    <row r="2143" spans="1:60" x14ac:dyDescent="0.25">
      <c r="A2143" s="27"/>
      <c r="B2143" s="30"/>
      <c r="C2143" s="30"/>
      <c r="D2143" s="30"/>
      <c r="E2143" s="30"/>
      <c r="F2143" s="30"/>
      <c r="G2143" s="30"/>
      <c r="H2143" s="4"/>
      <c r="I2143" s="30"/>
      <c r="J2143" s="4"/>
      <c r="K2143" s="4"/>
      <c r="L2143" s="4"/>
      <c r="M2143" s="4"/>
      <c r="N2143" s="4"/>
      <c r="O2143" s="4"/>
      <c r="P2143" s="4"/>
      <c r="Q2143" s="4"/>
      <c r="R2143" s="4"/>
      <c r="S2143" s="4"/>
      <c r="T2143" s="4"/>
      <c r="U2143" s="4"/>
      <c r="V2143" s="4"/>
      <c r="W2143" s="4"/>
      <c r="X2143" s="4"/>
      <c r="Y2143" s="4"/>
      <c r="Z2143" s="4"/>
      <c r="AA2143" s="4"/>
      <c r="AB2143" s="4"/>
      <c r="AC2143" s="4"/>
      <c r="AD2143" s="4"/>
      <c r="AE2143" s="4"/>
      <c r="AF2143" s="4"/>
      <c r="AG2143" s="30"/>
      <c r="AH2143" s="30"/>
      <c r="AI2143" s="30"/>
      <c r="AJ2143" s="30"/>
      <c r="AK2143" s="30"/>
      <c r="AL2143" s="30"/>
      <c r="AM2143" s="30"/>
      <c r="AN2143" s="30"/>
      <c r="AO2143" s="30"/>
      <c r="AP2143" s="30"/>
      <c r="AQ2143" s="30"/>
      <c r="AR2143" s="30"/>
      <c r="AS2143" s="30"/>
      <c r="AT2143" s="30"/>
      <c r="AU2143" s="30"/>
      <c r="AV2143" s="30"/>
      <c r="AW2143" s="30"/>
      <c r="AX2143" s="30"/>
      <c r="AY2143" s="30"/>
      <c r="AZ2143" s="3"/>
      <c r="BA2143" s="30"/>
      <c r="BB2143" s="30"/>
      <c r="BC2143" s="30"/>
      <c r="BD2143" s="30"/>
      <c r="BE2143" s="30"/>
      <c r="BF2143" s="35" t="str">
        <f>IFERROR(VLOOKUP(Data_Power_app[[#This Row],[PRO ODER]],'Result'!A:C,3,0),"")</f>
        <v/>
      </c>
      <c r="BG2143" s="14" t="str">
        <f>IFERROR(VLOOKUP(Data_Power_app[[#This Row],[PRO ODER]]&amp;"LAM_IN",'Real Time'!A:E,4,0),"")</f>
        <v/>
      </c>
      <c r="BH2143" s="37" t="str">
        <f>IF(Data_Power_app[[#This Row],[LAMINATION MACHINE (PLAN)]]="","",IF(Data_Power_app[[#This Row],[LAMINATION MACHINE (REALTIME)]]="","",RIGHT(Data_Power_app[[#This Row],[LAMINATION MACHINE (REALTIME)]],1)=RIGHT(Data_Power_app[[#This Row],[LAMINATION MACHINE (PLAN)]],1)))</f>
        <v/>
      </c>
    </row>
    <row r="2144" spans="1:60" x14ac:dyDescent="0.25">
      <c r="A2144" s="27"/>
      <c r="B2144" s="30"/>
      <c r="C2144" s="30"/>
      <c r="D2144" s="30"/>
      <c r="E2144" s="30"/>
      <c r="F2144" s="30"/>
      <c r="G2144" s="30"/>
      <c r="H2144" s="4"/>
      <c r="I2144" s="30"/>
      <c r="J2144" s="4"/>
      <c r="K2144" s="4"/>
      <c r="L2144" s="4"/>
      <c r="M2144" s="4"/>
      <c r="N2144" s="4"/>
      <c r="O2144" s="4"/>
      <c r="P2144" s="4"/>
      <c r="Q2144" s="4"/>
      <c r="R2144" s="4"/>
      <c r="S2144" s="4"/>
      <c r="T2144" s="4"/>
      <c r="U2144" s="4"/>
      <c r="V2144" s="4"/>
      <c r="W2144" s="4"/>
      <c r="X2144" s="4"/>
      <c r="Y2144" s="4"/>
      <c r="Z2144" s="4"/>
      <c r="AA2144" s="4"/>
      <c r="AB2144" s="4"/>
      <c r="AC2144" s="4"/>
      <c r="AD2144" s="4"/>
      <c r="AE2144" s="4"/>
      <c r="AF2144" s="4"/>
      <c r="AG2144" s="30"/>
      <c r="AH2144" s="30"/>
      <c r="AI2144" s="30"/>
      <c r="AJ2144" s="30"/>
      <c r="AK2144" s="30"/>
      <c r="AL2144" s="30"/>
      <c r="AM2144" s="30"/>
      <c r="AN2144" s="30"/>
      <c r="AO2144" s="30"/>
      <c r="AP2144" s="30"/>
      <c r="AQ2144" s="30"/>
      <c r="AR2144" s="30"/>
      <c r="AS2144" s="30"/>
      <c r="AT2144" s="30"/>
      <c r="AU2144" s="30"/>
      <c r="AV2144" s="30"/>
      <c r="AW2144" s="30"/>
      <c r="AX2144" s="30"/>
      <c r="AY2144" s="30"/>
      <c r="AZ2144" s="3"/>
      <c r="BA2144" s="30"/>
      <c r="BB2144" s="30"/>
      <c r="BC2144" s="30"/>
      <c r="BD2144" s="30"/>
      <c r="BE2144" s="30"/>
      <c r="BF2144" s="35" t="str">
        <f>IFERROR(VLOOKUP(Data_Power_app[[#This Row],[PRO ODER]],'Result'!A:C,3,0),"")</f>
        <v/>
      </c>
      <c r="BG2144" s="14" t="str">
        <f>IFERROR(VLOOKUP(Data_Power_app[[#This Row],[PRO ODER]]&amp;"LAM_IN",'Real Time'!A:E,4,0),"")</f>
        <v/>
      </c>
      <c r="BH2144" s="37" t="str">
        <f>IF(Data_Power_app[[#This Row],[LAMINATION MACHINE (PLAN)]]="","",IF(Data_Power_app[[#This Row],[LAMINATION MACHINE (REALTIME)]]="","",RIGHT(Data_Power_app[[#This Row],[LAMINATION MACHINE (REALTIME)]],1)=RIGHT(Data_Power_app[[#This Row],[LAMINATION MACHINE (PLAN)]],1)))</f>
        <v/>
      </c>
    </row>
    <row r="2145" spans="1:60" x14ac:dyDescent="0.25">
      <c r="A2145" s="27"/>
      <c r="B2145" s="30"/>
      <c r="C2145" s="30"/>
      <c r="D2145" s="30"/>
      <c r="E2145" s="30"/>
      <c r="F2145" s="30"/>
      <c r="G2145" s="30"/>
      <c r="H2145" s="4"/>
      <c r="I2145" s="30"/>
      <c r="J2145" s="4"/>
      <c r="K2145" s="4"/>
      <c r="L2145" s="4"/>
      <c r="M2145" s="4"/>
      <c r="N2145" s="4"/>
      <c r="O2145" s="4"/>
      <c r="P2145" s="4"/>
      <c r="Q2145" s="4"/>
      <c r="R2145" s="4"/>
      <c r="S2145" s="4"/>
      <c r="T2145" s="4"/>
      <c r="U2145" s="4"/>
      <c r="V2145" s="4"/>
      <c r="W2145" s="4"/>
      <c r="X2145" s="4"/>
      <c r="Y2145" s="4"/>
      <c r="Z2145" s="4"/>
      <c r="AA2145" s="4"/>
      <c r="AB2145" s="4"/>
      <c r="AC2145" s="4"/>
      <c r="AD2145" s="4"/>
      <c r="AE2145" s="4"/>
      <c r="AF2145" s="4"/>
      <c r="AG2145" s="30"/>
      <c r="AH2145" s="30"/>
      <c r="AI2145" s="30"/>
      <c r="AJ2145" s="30"/>
      <c r="AK2145" s="30"/>
      <c r="AL2145" s="30"/>
      <c r="AM2145" s="30"/>
      <c r="AN2145" s="30"/>
      <c r="AO2145" s="30"/>
      <c r="AP2145" s="30"/>
      <c r="AQ2145" s="30"/>
      <c r="AR2145" s="30"/>
      <c r="AS2145" s="30"/>
      <c r="AT2145" s="30"/>
      <c r="AU2145" s="30"/>
      <c r="AV2145" s="30"/>
      <c r="AW2145" s="30"/>
      <c r="AX2145" s="30"/>
      <c r="AY2145" s="30"/>
      <c r="AZ2145" s="3"/>
      <c r="BA2145" s="30"/>
      <c r="BB2145" s="30"/>
      <c r="BC2145" s="30"/>
      <c r="BD2145" s="30"/>
      <c r="BE2145" s="30"/>
      <c r="BF2145" s="35" t="str">
        <f>IFERROR(VLOOKUP(Data_Power_app[[#This Row],[PRO ODER]],'Result'!A:C,3,0),"")</f>
        <v/>
      </c>
      <c r="BG2145" s="14" t="str">
        <f>IFERROR(VLOOKUP(Data_Power_app[[#This Row],[PRO ODER]]&amp;"LAM_IN",'Real Time'!A:E,4,0),"")</f>
        <v/>
      </c>
      <c r="BH2145" s="37" t="str">
        <f>IF(Data_Power_app[[#This Row],[LAMINATION MACHINE (PLAN)]]="","",IF(Data_Power_app[[#This Row],[LAMINATION MACHINE (REALTIME)]]="","",RIGHT(Data_Power_app[[#This Row],[LAMINATION MACHINE (REALTIME)]],1)=RIGHT(Data_Power_app[[#This Row],[LAMINATION MACHINE (PLAN)]],1)))</f>
        <v/>
      </c>
    </row>
    <row r="2146" spans="1:60" x14ac:dyDescent="0.25">
      <c r="A2146" s="27"/>
      <c r="B2146" s="30"/>
      <c r="C2146" s="30"/>
      <c r="D2146" s="30"/>
      <c r="E2146" s="30"/>
      <c r="F2146" s="30"/>
      <c r="G2146" s="30"/>
      <c r="H2146" s="4"/>
      <c r="I2146" s="30"/>
      <c r="J2146" s="4"/>
      <c r="K2146" s="4"/>
      <c r="L2146" s="4"/>
      <c r="M2146" s="4"/>
      <c r="N2146" s="4"/>
      <c r="O2146" s="4"/>
      <c r="P2146" s="4"/>
      <c r="Q2146" s="4"/>
      <c r="R2146" s="4"/>
      <c r="S2146" s="4"/>
      <c r="T2146" s="4"/>
      <c r="U2146" s="4"/>
      <c r="V2146" s="4"/>
      <c r="W2146" s="4"/>
      <c r="X2146" s="4"/>
      <c r="Y2146" s="4"/>
      <c r="Z2146" s="4"/>
      <c r="AA2146" s="4"/>
      <c r="AB2146" s="4"/>
      <c r="AC2146" s="4"/>
      <c r="AD2146" s="4"/>
      <c r="AE2146" s="4"/>
      <c r="AF2146" s="4"/>
      <c r="AG2146" s="30"/>
      <c r="AH2146" s="30"/>
      <c r="AI2146" s="30"/>
      <c r="AJ2146" s="30"/>
      <c r="AK2146" s="30"/>
      <c r="AL2146" s="30"/>
      <c r="AM2146" s="30"/>
      <c r="AN2146" s="30"/>
      <c r="AO2146" s="30"/>
      <c r="AP2146" s="30"/>
      <c r="AQ2146" s="30"/>
      <c r="AR2146" s="30"/>
      <c r="AS2146" s="30"/>
      <c r="AT2146" s="30"/>
      <c r="AU2146" s="30"/>
      <c r="AV2146" s="30"/>
      <c r="AW2146" s="30"/>
      <c r="AX2146" s="30"/>
      <c r="AY2146" s="30"/>
      <c r="AZ2146" s="3"/>
      <c r="BA2146" s="30"/>
      <c r="BB2146" s="30"/>
      <c r="BC2146" s="30"/>
      <c r="BD2146" s="30"/>
      <c r="BE2146" s="30"/>
      <c r="BF2146" s="35" t="str">
        <f>IFERROR(VLOOKUP(Data_Power_app[[#This Row],[PRO ODER]],'Result'!A:C,3,0),"")</f>
        <v/>
      </c>
      <c r="BG2146" s="14" t="str">
        <f>IFERROR(VLOOKUP(Data_Power_app[[#This Row],[PRO ODER]]&amp;"LAM_IN",'Real Time'!A:E,4,0),"")</f>
        <v/>
      </c>
      <c r="BH2146" s="37" t="str">
        <f>IF(Data_Power_app[[#This Row],[LAMINATION MACHINE (PLAN)]]="","",IF(Data_Power_app[[#This Row],[LAMINATION MACHINE (REALTIME)]]="","",RIGHT(Data_Power_app[[#This Row],[LAMINATION MACHINE (REALTIME)]],1)=RIGHT(Data_Power_app[[#This Row],[LAMINATION MACHINE (PLAN)]],1)))</f>
        <v/>
      </c>
    </row>
    <row r="2147" spans="1:60" x14ac:dyDescent="0.25">
      <c r="A2147" s="27"/>
      <c r="B2147" s="30"/>
      <c r="C2147" s="30"/>
      <c r="D2147" s="30"/>
      <c r="E2147" s="30"/>
      <c r="F2147" s="30"/>
      <c r="G2147" s="30"/>
      <c r="H2147" s="4"/>
      <c r="I2147" s="30"/>
      <c r="J2147" s="4"/>
      <c r="K2147" s="4"/>
      <c r="L2147" s="4"/>
      <c r="M2147" s="4"/>
      <c r="N2147" s="4"/>
      <c r="O2147" s="4"/>
      <c r="P2147" s="4"/>
      <c r="Q2147" s="4"/>
      <c r="R2147" s="4"/>
      <c r="S2147" s="4"/>
      <c r="T2147" s="4"/>
      <c r="U2147" s="4"/>
      <c r="V2147" s="4"/>
      <c r="W2147" s="4"/>
      <c r="X2147" s="4"/>
      <c r="Y2147" s="4"/>
      <c r="Z2147" s="4"/>
      <c r="AA2147" s="4"/>
      <c r="AB2147" s="4"/>
      <c r="AC2147" s="4"/>
      <c r="AD2147" s="4"/>
      <c r="AE2147" s="4"/>
      <c r="AF2147" s="4"/>
      <c r="AG2147" s="30"/>
      <c r="AH2147" s="30"/>
      <c r="AI2147" s="30"/>
      <c r="AJ2147" s="30"/>
      <c r="AK2147" s="30"/>
      <c r="AL2147" s="30"/>
      <c r="AM2147" s="30"/>
      <c r="AN2147" s="30"/>
      <c r="AO2147" s="30"/>
      <c r="AP2147" s="30"/>
      <c r="AQ2147" s="30"/>
      <c r="AR2147" s="30"/>
      <c r="AS2147" s="30"/>
      <c r="AT2147" s="30"/>
      <c r="AU2147" s="30"/>
      <c r="AV2147" s="30"/>
      <c r="AW2147" s="30"/>
      <c r="AX2147" s="30"/>
      <c r="AY2147" s="30"/>
      <c r="AZ2147" s="3"/>
      <c r="BA2147" s="30"/>
      <c r="BB2147" s="30"/>
      <c r="BC2147" s="30"/>
      <c r="BD2147" s="30"/>
      <c r="BE2147" s="30"/>
      <c r="BF2147" s="35" t="str">
        <f>IFERROR(VLOOKUP(Data_Power_app[[#This Row],[PRO ODER]],'Result'!A:C,3,0),"")</f>
        <v/>
      </c>
      <c r="BG2147" s="14" t="str">
        <f>IFERROR(VLOOKUP(Data_Power_app[[#This Row],[PRO ODER]]&amp;"LAM_IN",'Real Time'!A:E,4,0),"")</f>
        <v/>
      </c>
      <c r="BH2147" s="37" t="str">
        <f>IF(Data_Power_app[[#This Row],[LAMINATION MACHINE (PLAN)]]="","",IF(Data_Power_app[[#This Row],[LAMINATION MACHINE (REALTIME)]]="","",RIGHT(Data_Power_app[[#This Row],[LAMINATION MACHINE (REALTIME)]],1)=RIGHT(Data_Power_app[[#This Row],[LAMINATION MACHINE (PLAN)]],1)))</f>
        <v/>
      </c>
    </row>
    <row r="2148" spans="1:60" x14ac:dyDescent="0.25">
      <c r="A2148" s="27"/>
      <c r="B2148" s="30"/>
      <c r="C2148" s="30"/>
      <c r="D2148" s="30"/>
      <c r="E2148" s="30"/>
      <c r="F2148" s="30"/>
      <c r="G2148" s="30"/>
      <c r="H2148" s="4"/>
      <c r="I2148" s="30"/>
      <c r="J2148" s="4"/>
      <c r="K2148" s="4"/>
      <c r="L2148" s="4"/>
      <c r="M2148" s="4"/>
      <c r="N2148" s="4"/>
      <c r="O2148" s="4"/>
      <c r="P2148" s="4"/>
      <c r="Q2148" s="4"/>
      <c r="R2148" s="4"/>
      <c r="S2148" s="4"/>
      <c r="T2148" s="4"/>
      <c r="U2148" s="4"/>
      <c r="V2148" s="4"/>
      <c r="W2148" s="4"/>
      <c r="X2148" s="4"/>
      <c r="Y2148" s="4"/>
      <c r="Z2148" s="4"/>
      <c r="AA2148" s="4"/>
      <c r="AB2148" s="4"/>
      <c r="AC2148" s="4"/>
      <c r="AD2148" s="4"/>
      <c r="AE2148" s="4"/>
      <c r="AF2148" s="4"/>
      <c r="AG2148" s="30"/>
      <c r="AH2148" s="30"/>
      <c r="AI2148" s="30"/>
      <c r="AJ2148" s="30"/>
      <c r="AK2148" s="30"/>
      <c r="AL2148" s="30"/>
      <c r="AM2148" s="30"/>
      <c r="AN2148" s="30"/>
      <c r="AO2148" s="30"/>
      <c r="AP2148" s="30"/>
      <c r="AQ2148" s="30"/>
      <c r="AR2148" s="30"/>
      <c r="AS2148" s="30"/>
      <c r="AT2148" s="30"/>
      <c r="AU2148" s="30"/>
      <c r="AV2148" s="30"/>
      <c r="AW2148" s="30"/>
      <c r="AX2148" s="30"/>
      <c r="AY2148" s="30"/>
      <c r="AZ2148" s="3"/>
      <c r="BA2148" s="30"/>
      <c r="BB2148" s="30"/>
      <c r="BC2148" s="30"/>
      <c r="BD2148" s="30"/>
      <c r="BE2148" s="30"/>
      <c r="BF2148" s="35" t="str">
        <f>IFERROR(VLOOKUP(Data_Power_app[[#This Row],[PRO ODER]],'Result'!A:C,3,0),"")</f>
        <v/>
      </c>
      <c r="BG2148" s="14" t="str">
        <f>IFERROR(VLOOKUP(Data_Power_app[[#This Row],[PRO ODER]]&amp;"LAM_IN",'Real Time'!A:E,4,0),"")</f>
        <v/>
      </c>
      <c r="BH2148" s="37" t="str">
        <f>IF(Data_Power_app[[#This Row],[LAMINATION MACHINE (PLAN)]]="","",IF(Data_Power_app[[#This Row],[LAMINATION MACHINE (REALTIME)]]="","",RIGHT(Data_Power_app[[#This Row],[LAMINATION MACHINE (REALTIME)]],1)=RIGHT(Data_Power_app[[#This Row],[LAMINATION MACHINE (PLAN)]],1)))</f>
        <v/>
      </c>
    </row>
    <row r="2149" spans="1:60" x14ac:dyDescent="0.25">
      <c r="A2149" s="27"/>
      <c r="B2149" s="30"/>
      <c r="C2149" s="30"/>
      <c r="D2149" s="30"/>
      <c r="E2149" s="30"/>
      <c r="F2149" s="30"/>
      <c r="G2149" s="30"/>
      <c r="H2149" s="4"/>
      <c r="I2149" s="30"/>
      <c r="J2149" s="4"/>
      <c r="K2149" s="4"/>
      <c r="L2149" s="4"/>
      <c r="M2149" s="4"/>
      <c r="N2149" s="4"/>
      <c r="O2149" s="4"/>
      <c r="P2149" s="4"/>
      <c r="Q2149" s="4"/>
      <c r="R2149" s="4"/>
      <c r="S2149" s="4"/>
      <c r="T2149" s="4"/>
      <c r="U2149" s="4"/>
      <c r="V2149" s="4"/>
      <c r="W2149" s="4"/>
      <c r="X2149" s="4"/>
      <c r="Y2149" s="4"/>
      <c r="Z2149" s="4"/>
      <c r="AA2149" s="4"/>
      <c r="AB2149" s="4"/>
      <c r="AC2149" s="4"/>
      <c r="AD2149" s="4"/>
      <c r="AE2149" s="4"/>
      <c r="AF2149" s="4"/>
      <c r="AG2149" s="30"/>
      <c r="AH2149" s="30"/>
      <c r="AI2149" s="30"/>
      <c r="AJ2149" s="30"/>
      <c r="AK2149" s="30"/>
      <c r="AL2149" s="30"/>
      <c r="AM2149" s="30"/>
      <c r="AN2149" s="30"/>
      <c r="AO2149" s="30"/>
      <c r="AP2149" s="30"/>
      <c r="AQ2149" s="30"/>
      <c r="AR2149" s="30"/>
      <c r="AS2149" s="30"/>
      <c r="AT2149" s="30"/>
      <c r="AU2149" s="30"/>
      <c r="AV2149" s="30"/>
      <c r="AW2149" s="30"/>
      <c r="AX2149" s="30"/>
      <c r="AY2149" s="30"/>
      <c r="AZ2149" s="3"/>
      <c r="BA2149" s="30"/>
      <c r="BB2149" s="30"/>
      <c r="BC2149" s="30"/>
      <c r="BD2149" s="30"/>
      <c r="BE2149" s="30"/>
      <c r="BF2149" s="35" t="str">
        <f>IFERROR(VLOOKUP(Data_Power_app[[#This Row],[PRO ODER]],'Result'!A:C,3,0),"")</f>
        <v/>
      </c>
      <c r="BG2149" s="14" t="str">
        <f>IFERROR(VLOOKUP(Data_Power_app[[#This Row],[PRO ODER]]&amp;"LAM_IN",'Real Time'!A:E,4,0),"")</f>
        <v/>
      </c>
      <c r="BH2149" s="37" t="str">
        <f>IF(Data_Power_app[[#This Row],[LAMINATION MACHINE (PLAN)]]="","",IF(Data_Power_app[[#This Row],[LAMINATION MACHINE (REALTIME)]]="","",RIGHT(Data_Power_app[[#This Row],[LAMINATION MACHINE (REALTIME)]],1)=RIGHT(Data_Power_app[[#This Row],[LAMINATION MACHINE (PLAN)]],1)))</f>
        <v/>
      </c>
    </row>
    <row r="2150" spans="1:60" x14ac:dyDescent="0.25">
      <c r="A2150" s="27"/>
      <c r="B2150" s="30"/>
      <c r="C2150" s="30"/>
      <c r="D2150" s="30"/>
      <c r="E2150" s="30"/>
      <c r="F2150" s="30"/>
      <c r="G2150" s="30"/>
      <c r="H2150" s="4"/>
      <c r="I2150" s="30"/>
      <c r="J2150" s="4"/>
      <c r="K2150" s="4"/>
      <c r="L2150" s="4"/>
      <c r="M2150" s="4"/>
      <c r="N2150" s="4"/>
      <c r="O2150" s="4"/>
      <c r="P2150" s="4"/>
      <c r="Q2150" s="4"/>
      <c r="R2150" s="4"/>
      <c r="S2150" s="4"/>
      <c r="T2150" s="4"/>
      <c r="U2150" s="4"/>
      <c r="V2150" s="4"/>
      <c r="W2150" s="4"/>
      <c r="X2150" s="4"/>
      <c r="Y2150" s="4"/>
      <c r="Z2150" s="4"/>
      <c r="AA2150" s="4"/>
      <c r="AB2150" s="4"/>
      <c r="AC2150" s="4"/>
      <c r="AD2150" s="4"/>
      <c r="AE2150" s="4"/>
      <c r="AF2150" s="4"/>
      <c r="AG2150" s="30"/>
      <c r="AH2150" s="30"/>
      <c r="AI2150" s="30"/>
      <c r="AJ2150" s="30"/>
      <c r="AK2150" s="30"/>
      <c r="AL2150" s="30"/>
      <c r="AM2150" s="30"/>
      <c r="AN2150" s="30"/>
      <c r="AO2150" s="30"/>
      <c r="AP2150" s="30"/>
      <c r="AQ2150" s="30"/>
      <c r="AR2150" s="30"/>
      <c r="AS2150" s="30"/>
      <c r="AT2150" s="30"/>
      <c r="AU2150" s="30"/>
      <c r="AV2150" s="30"/>
      <c r="AW2150" s="30"/>
      <c r="AX2150" s="30"/>
      <c r="AY2150" s="30"/>
      <c r="AZ2150" s="3"/>
      <c r="BA2150" s="30"/>
      <c r="BB2150" s="30"/>
      <c r="BC2150" s="30"/>
      <c r="BD2150" s="30"/>
      <c r="BE2150" s="30"/>
      <c r="BF2150" s="35" t="str">
        <f>IFERROR(VLOOKUP(Data_Power_app[[#This Row],[PRO ODER]],'Result'!A:C,3,0),"")</f>
        <v/>
      </c>
      <c r="BG2150" s="14" t="str">
        <f>IFERROR(VLOOKUP(Data_Power_app[[#This Row],[PRO ODER]]&amp;"LAM_IN",'Real Time'!A:E,4,0),"")</f>
        <v/>
      </c>
      <c r="BH2150" s="37" t="str">
        <f>IF(Data_Power_app[[#This Row],[LAMINATION MACHINE (PLAN)]]="","",IF(Data_Power_app[[#This Row],[LAMINATION MACHINE (REALTIME)]]="","",RIGHT(Data_Power_app[[#This Row],[LAMINATION MACHINE (REALTIME)]],1)=RIGHT(Data_Power_app[[#This Row],[LAMINATION MACHINE (PLAN)]],1)))</f>
        <v/>
      </c>
    </row>
    <row r="2151" spans="1:60" x14ac:dyDescent="0.25">
      <c r="A2151" s="27"/>
      <c r="B2151" s="30"/>
      <c r="C2151" s="30"/>
      <c r="D2151" s="30"/>
      <c r="E2151" s="30"/>
      <c r="F2151" s="30"/>
      <c r="G2151" s="30"/>
      <c r="H2151" s="4"/>
      <c r="I2151" s="30"/>
      <c r="J2151" s="4"/>
      <c r="K2151" s="4"/>
      <c r="L2151" s="4"/>
      <c r="M2151" s="4"/>
      <c r="N2151" s="4"/>
      <c r="O2151" s="4"/>
      <c r="P2151" s="4"/>
      <c r="Q2151" s="4"/>
      <c r="R2151" s="4"/>
      <c r="S2151" s="4"/>
      <c r="T2151" s="4"/>
      <c r="U2151" s="4"/>
      <c r="V2151" s="4"/>
      <c r="W2151" s="4"/>
      <c r="X2151" s="4"/>
      <c r="Y2151" s="4"/>
      <c r="Z2151" s="4"/>
      <c r="AA2151" s="4"/>
      <c r="AB2151" s="4"/>
      <c r="AC2151" s="4"/>
      <c r="AD2151" s="4"/>
      <c r="AE2151" s="4"/>
      <c r="AF2151" s="4"/>
      <c r="AG2151" s="30"/>
      <c r="AH2151" s="30"/>
      <c r="AI2151" s="30"/>
      <c r="AJ2151" s="30"/>
      <c r="AK2151" s="30"/>
      <c r="AL2151" s="30"/>
      <c r="AM2151" s="30"/>
      <c r="AN2151" s="30"/>
      <c r="AO2151" s="30"/>
      <c r="AP2151" s="30"/>
      <c r="AQ2151" s="30"/>
      <c r="AR2151" s="30"/>
      <c r="AS2151" s="30"/>
      <c r="AT2151" s="30"/>
      <c r="AU2151" s="30"/>
      <c r="AV2151" s="30"/>
      <c r="AW2151" s="30"/>
      <c r="AX2151" s="30"/>
      <c r="AY2151" s="30"/>
      <c r="AZ2151" s="3"/>
      <c r="BA2151" s="30"/>
      <c r="BB2151" s="30"/>
      <c r="BC2151" s="30"/>
      <c r="BD2151" s="30"/>
      <c r="BE2151" s="30"/>
      <c r="BF2151" s="35" t="str">
        <f>IFERROR(VLOOKUP(Data_Power_app[[#This Row],[PRO ODER]],'Result'!A:C,3,0),"")</f>
        <v/>
      </c>
      <c r="BG2151" s="14" t="str">
        <f>IFERROR(VLOOKUP(Data_Power_app[[#This Row],[PRO ODER]]&amp;"LAM_IN",'Real Time'!A:E,4,0),"")</f>
        <v/>
      </c>
      <c r="BH2151" s="37" t="str">
        <f>IF(Data_Power_app[[#This Row],[LAMINATION MACHINE (PLAN)]]="","",IF(Data_Power_app[[#This Row],[LAMINATION MACHINE (REALTIME)]]="","",RIGHT(Data_Power_app[[#This Row],[LAMINATION MACHINE (REALTIME)]],1)=RIGHT(Data_Power_app[[#This Row],[LAMINATION MACHINE (PLAN)]],1)))</f>
        <v/>
      </c>
    </row>
    <row r="2152" spans="1:60" x14ac:dyDescent="0.25">
      <c r="A2152" s="27"/>
      <c r="B2152" s="30"/>
      <c r="C2152" s="30"/>
      <c r="D2152" s="30"/>
      <c r="E2152" s="30"/>
      <c r="F2152" s="30"/>
      <c r="G2152" s="30"/>
      <c r="H2152" s="4"/>
      <c r="I2152" s="30"/>
      <c r="J2152" s="4"/>
      <c r="K2152" s="4"/>
      <c r="L2152" s="4"/>
      <c r="M2152" s="4"/>
      <c r="N2152" s="4"/>
      <c r="O2152" s="4"/>
      <c r="P2152" s="4"/>
      <c r="Q2152" s="4"/>
      <c r="R2152" s="4"/>
      <c r="S2152" s="4"/>
      <c r="T2152" s="4"/>
      <c r="U2152" s="4"/>
      <c r="V2152" s="4"/>
      <c r="W2152" s="4"/>
      <c r="X2152" s="4"/>
      <c r="Y2152" s="4"/>
      <c r="Z2152" s="4"/>
      <c r="AA2152" s="4"/>
      <c r="AB2152" s="4"/>
      <c r="AC2152" s="4"/>
      <c r="AD2152" s="4"/>
      <c r="AE2152" s="4"/>
      <c r="AF2152" s="4"/>
      <c r="AG2152" s="30"/>
      <c r="AH2152" s="30"/>
      <c r="AI2152" s="30"/>
      <c r="AJ2152" s="30"/>
      <c r="AK2152" s="30"/>
      <c r="AL2152" s="30"/>
      <c r="AM2152" s="30"/>
      <c r="AN2152" s="30"/>
      <c r="AO2152" s="30"/>
      <c r="AP2152" s="30"/>
      <c r="AQ2152" s="30"/>
      <c r="AR2152" s="30"/>
      <c r="AS2152" s="30"/>
      <c r="AT2152" s="30"/>
      <c r="AU2152" s="30"/>
      <c r="AV2152" s="30"/>
      <c r="AW2152" s="30"/>
      <c r="AX2152" s="30"/>
      <c r="AY2152" s="30"/>
      <c r="AZ2152" s="3"/>
      <c r="BA2152" s="30"/>
      <c r="BB2152" s="30"/>
      <c r="BC2152" s="30"/>
      <c r="BD2152" s="30"/>
      <c r="BE2152" s="30"/>
      <c r="BF2152" s="35" t="str">
        <f>IFERROR(VLOOKUP(Data_Power_app[[#This Row],[PRO ODER]],'Result'!A:C,3,0),"")</f>
        <v/>
      </c>
      <c r="BG2152" s="14" t="str">
        <f>IFERROR(VLOOKUP(Data_Power_app[[#This Row],[PRO ODER]]&amp;"LAM_IN",'Real Time'!A:E,4,0),"")</f>
        <v/>
      </c>
      <c r="BH2152" s="37" t="str">
        <f>IF(Data_Power_app[[#This Row],[LAMINATION MACHINE (PLAN)]]="","",IF(Data_Power_app[[#This Row],[LAMINATION MACHINE (REALTIME)]]="","",RIGHT(Data_Power_app[[#This Row],[LAMINATION MACHINE (REALTIME)]],1)=RIGHT(Data_Power_app[[#This Row],[LAMINATION MACHINE (PLAN)]],1)))</f>
        <v/>
      </c>
    </row>
    <row r="2153" spans="1:60" x14ac:dyDescent="0.25">
      <c r="A2153" s="27"/>
      <c r="B2153" s="30"/>
      <c r="C2153" s="30"/>
      <c r="D2153" s="30"/>
      <c r="E2153" s="30"/>
      <c r="F2153" s="30"/>
      <c r="G2153" s="30"/>
      <c r="H2153" s="4"/>
      <c r="I2153" s="30"/>
      <c r="J2153" s="4"/>
      <c r="K2153" s="4"/>
      <c r="L2153" s="4"/>
      <c r="M2153" s="4"/>
      <c r="N2153" s="4"/>
      <c r="O2153" s="4"/>
      <c r="P2153" s="4"/>
      <c r="Q2153" s="4"/>
      <c r="R2153" s="4"/>
      <c r="S2153" s="4"/>
      <c r="T2153" s="4"/>
      <c r="U2153" s="4"/>
      <c r="V2153" s="4"/>
      <c r="W2153" s="4"/>
      <c r="X2153" s="4"/>
      <c r="Y2153" s="4"/>
      <c r="Z2153" s="4"/>
      <c r="AA2153" s="4"/>
      <c r="AB2153" s="4"/>
      <c r="AC2153" s="4"/>
      <c r="AD2153" s="4"/>
      <c r="AE2153" s="4"/>
      <c r="AF2153" s="4"/>
      <c r="AG2153" s="30"/>
      <c r="AH2153" s="30"/>
      <c r="AI2153" s="30"/>
      <c r="AJ2153" s="30"/>
      <c r="AK2153" s="30"/>
      <c r="AL2153" s="30"/>
      <c r="AM2153" s="30"/>
      <c r="AN2153" s="30"/>
      <c r="AO2153" s="30"/>
      <c r="AP2153" s="30"/>
      <c r="AQ2153" s="30"/>
      <c r="AR2153" s="30"/>
      <c r="AS2153" s="30"/>
      <c r="AT2153" s="30"/>
      <c r="AU2153" s="30"/>
      <c r="AV2153" s="30"/>
      <c r="AW2153" s="30"/>
      <c r="AX2153" s="30"/>
      <c r="AY2153" s="30"/>
      <c r="AZ2153" s="3"/>
      <c r="BA2153" s="30"/>
      <c r="BB2153" s="30"/>
      <c r="BC2153" s="30"/>
      <c r="BD2153" s="30"/>
      <c r="BE2153" s="30"/>
      <c r="BF2153" s="35" t="str">
        <f>IFERROR(VLOOKUP(Data_Power_app[[#This Row],[PRO ODER]],'Result'!A:C,3,0),"")</f>
        <v/>
      </c>
      <c r="BG2153" s="14" t="str">
        <f>IFERROR(VLOOKUP(Data_Power_app[[#This Row],[PRO ODER]]&amp;"LAM_IN",'Real Time'!A:E,4,0),"")</f>
        <v/>
      </c>
      <c r="BH2153" s="37" t="str">
        <f>IF(Data_Power_app[[#This Row],[LAMINATION MACHINE (PLAN)]]="","",IF(Data_Power_app[[#This Row],[LAMINATION MACHINE (REALTIME)]]="","",RIGHT(Data_Power_app[[#This Row],[LAMINATION MACHINE (REALTIME)]],1)=RIGHT(Data_Power_app[[#This Row],[LAMINATION MACHINE (PLAN)]],1)))</f>
        <v/>
      </c>
    </row>
    <row r="2154" spans="1:60" x14ac:dyDescent="0.25">
      <c r="A2154" s="27"/>
      <c r="B2154" s="30"/>
      <c r="C2154" s="30"/>
      <c r="D2154" s="30"/>
      <c r="E2154" s="30"/>
      <c r="F2154" s="30"/>
      <c r="G2154" s="30"/>
      <c r="H2154" s="4"/>
      <c r="I2154" s="30"/>
      <c r="J2154" s="4"/>
      <c r="K2154" s="4"/>
      <c r="L2154" s="4"/>
      <c r="M2154" s="4"/>
      <c r="N2154" s="4"/>
      <c r="O2154" s="4"/>
      <c r="P2154" s="4"/>
      <c r="Q2154" s="4"/>
      <c r="R2154" s="4"/>
      <c r="S2154" s="4"/>
      <c r="T2154" s="4"/>
      <c r="U2154" s="4"/>
      <c r="V2154" s="4"/>
      <c r="W2154" s="4"/>
      <c r="X2154" s="4"/>
      <c r="Y2154" s="4"/>
      <c r="Z2154" s="4"/>
      <c r="AA2154" s="4"/>
      <c r="AB2154" s="4"/>
      <c r="AC2154" s="4"/>
      <c r="AD2154" s="4"/>
      <c r="AE2154" s="4"/>
      <c r="AF2154" s="4"/>
      <c r="AG2154" s="30"/>
      <c r="AH2154" s="30"/>
      <c r="AI2154" s="30"/>
      <c r="AJ2154" s="30"/>
      <c r="AK2154" s="30"/>
      <c r="AL2154" s="30"/>
      <c r="AM2154" s="30"/>
      <c r="AN2154" s="30"/>
      <c r="AO2154" s="30"/>
      <c r="AP2154" s="30"/>
      <c r="AQ2154" s="30"/>
      <c r="AR2154" s="30"/>
      <c r="AS2154" s="30"/>
      <c r="AT2154" s="30"/>
      <c r="AU2154" s="30"/>
      <c r="AV2154" s="30"/>
      <c r="AW2154" s="30"/>
      <c r="AX2154" s="30"/>
      <c r="AY2154" s="30"/>
      <c r="AZ2154" s="3"/>
      <c r="BA2154" s="30"/>
      <c r="BB2154" s="30"/>
      <c r="BC2154" s="30"/>
      <c r="BD2154" s="30"/>
      <c r="BE2154" s="30"/>
      <c r="BF2154" s="35" t="str">
        <f>IFERROR(VLOOKUP(Data_Power_app[[#This Row],[PRO ODER]],'Result'!A:C,3,0),"")</f>
        <v/>
      </c>
      <c r="BG2154" s="14" t="str">
        <f>IFERROR(VLOOKUP(Data_Power_app[[#This Row],[PRO ODER]]&amp;"LAM_IN",'Real Time'!A:E,4,0),"")</f>
        <v/>
      </c>
      <c r="BH2154" s="37" t="str">
        <f>IF(Data_Power_app[[#This Row],[LAMINATION MACHINE (PLAN)]]="","",IF(Data_Power_app[[#This Row],[LAMINATION MACHINE (REALTIME)]]="","",RIGHT(Data_Power_app[[#This Row],[LAMINATION MACHINE (REALTIME)]],1)=RIGHT(Data_Power_app[[#This Row],[LAMINATION MACHINE (PLAN)]],1)))</f>
        <v/>
      </c>
    </row>
    <row r="2155" spans="1:60" x14ac:dyDescent="0.25">
      <c r="A2155" s="27"/>
      <c r="B2155" s="30"/>
      <c r="C2155" s="30"/>
      <c r="D2155" s="30"/>
      <c r="E2155" s="30"/>
      <c r="F2155" s="30"/>
      <c r="G2155" s="30"/>
      <c r="H2155" s="4"/>
      <c r="I2155" s="30"/>
      <c r="J2155" s="4"/>
      <c r="K2155" s="4"/>
      <c r="L2155" s="4"/>
      <c r="M2155" s="4"/>
      <c r="N2155" s="4"/>
      <c r="O2155" s="4"/>
      <c r="P2155" s="4"/>
      <c r="Q2155" s="4"/>
      <c r="R2155" s="4"/>
      <c r="S2155" s="4"/>
      <c r="T2155" s="4"/>
      <c r="U2155" s="4"/>
      <c r="V2155" s="4"/>
      <c r="W2155" s="4"/>
      <c r="X2155" s="4"/>
      <c r="Y2155" s="4"/>
      <c r="Z2155" s="4"/>
      <c r="AA2155" s="4"/>
      <c r="AB2155" s="4"/>
      <c r="AC2155" s="4"/>
      <c r="AD2155" s="4"/>
      <c r="AE2155" s="4"/>
      <c r="AF2155" s="4"/>
      <c r="AG2155" s="30"/>
      <c r="AH2155" s="30"/>
      <c r="AI2155" s="30"/>
      <c r="AJ2155" s="30"/>
      <c r="AK2155" s="30"/>
      <c r="AL2155" s="30"/>
      <c r="AM2155" s="30"/>
      <c r="AN2155" s="30"/>
      <c r="AO2155" s="30"/>
      <c r="AP2155" s="30"/>
      <c r="AQ2155" s="30"/>
      <c r="AR2155" s="30"/>
      <c r="AS2155" s="30"/>
      <c r="AT2155" s="30"/>
      <c r="AU2155" s="30"/>
      <c r="AV2155" s="30"/>
      <c r="AW2155" s="30"/>
      <c r="AX2155" s="30"/>
      <c r="AY2155" s="30"/>
      <c r="AZ2155" s="3"/>
      <c r="BA2155" s="30"/>
      <c r="BB2155" s="30"/>
      <c r="BC2155" s="30"/>
      <c r="BD2155" s="30"/>
      <c r="BE2155" s="30"/>
      <c r="BF2155" s="35" t="str">
        <f>IFERROR(VLOOKUP(Data_Power_app[[#This Row],[PRO ODER]],'Result'!A:C,3,0),"")</f>
        <v/>
      </c>
      <c r="BG2155" s="14" t="str">
        <f>IFERROR(VLOOKUP(Data_Power_app[[#This Row],[PRO ODER]]&amp;"LAM_IN",'Real Time'!A:E,4,0),"")</f>
        <v/>
      </c>
      <c r="BH2155" s="37" t="str">
        <f>IF(Data_Power_app[[#This Row],[LAMINATION MACHINE (PLAN)]]="","",IF(Data_Power_app[[#This Row],[LAMINATION MACHINE (REALTIME)]]="","",RIGHT(Data_Power_app[[#This Row],[LAMINATION MACHINE (REALTIME)]],1)=RIGHT(Data_Power_app[[#This Row],[LAMINATION MACHINE (PLAN)]],1)))</f>
        <v/>
      </c>
    </row>
    <row r="2156" spans="1:60" x14ac:dyDescent="0.25">
      <c r="A2156" s="27"/>
      <c r="B2156" s="30"/>
      <c r="C2156" s="30"/>
      <c r="D2156" s="30"/>
      <c r="E2156" s="30"/>
      <c r="F2156" s="30"/>
      <c r="G2156" s="30"/>
      <c r="H2156" s="4"/>
      <c r="I2156" s="30"/>
      <c r="J2156" s="4"/>
      <c r="K2156" s="4"/>
      <c r="L2156" s="4"/>
      <c r="M2156" s="4"/>
      <c r="N2156" s="4"/>
      <c r="O2156" s="4"/>
      <c r="P2156" s="4"/>
      <c r="Q2156" s="4"/>
      <c r="R2156" s="4"/>
      <c r="S2156" s="4"/>
      <c r="T2156" s="4"/>
      <c r="U2156" s="4"/>
      <c r="V2156" s="4"/>
      <c r="W2156" s="4"/>
      <c r="X2156" s="4"/>
      <c r="Y2156" s="4"/>
      <c r="Z2156" s="4"/>
      <c r="AA2156" s="4"/>
      <c r="AB2156" s="4"/>
      <c r="AC2156" s="4"/>
      <c r="AD2156" s="4"/>
      <c r="AE2156" s="4"/>
      <c r="AF2156" s="4"/>
      <c r="AG2156" s="30"/>
      <c r="AH2156" s="30"/>
      <c r="AI2156" s="30"/>
      <c r="AJ2156" s="30"/>
      <c r="AK2156" s="30"/>
      <c r="AL2156" s="30"/>
      <c r="AM2156" s="30"/>
      <c r="AN2156" s="30"/>
      <c r="AO2156" s="30"/>
      <c r="AP2156" s="30"/>
      <c r="AQ2156" s="30"/>
      <c r="AR2156" s="30"/>
      <c r="AS2156" s="30"/>
      <c r="AT2156" s="30"/>
      <c r="AU2156" s="30"/>
      <c r="AV2156" s="30"/>
      <c r="AW2156" s="30"/>
      <c r="AX2156" s="30"/>
      <c r="AY2156" s="30"/>
      <c r="AZ2156" s="3"/>
      <c r="BA2156" s="30"/>
      <c r="BB2156" s="30"/>
      <c r="BC2156" s="30"/>
      <c r="BD2156" s="30"/>
      <c r="BE2156" s="30"/>
      <c r="BF2156" s="35" t="str">
        <f>IFERROR(VLOOKUP(Data_Power_app[[#This Row],[PRO ODER]],'Result'!A:C,3,0),"")</f>
        <v/>
      </c>
      <c r="BG2156" s="14" t="str">
        <f>IFERROR(VLOOKUP(Data_Power_app[[#This Row],[PRO ODER]]&amp;"LAM_IN",'Real Time'!A:E,4,0),"")</f>
        <v/>
      </c>
      <c r="BH2156" s="37" t="str">
        <f>IF(Data_Power_app[[#This Row],[LAMINATION MACHINE (PLAN)]]="","",IF(Data_Power_app[[#This Row],[LAMINATION MACHINE (REALTIME)]]="","",RIGHT(Data_Power_app[[#This Row],[LAMINATION MACHINE (REALTIME)]],1)=RIGHT(Data_Power_app[[#This Row],[LAMINATION MACHINE (PLAN)]],1)))</f>
        <v/>
      </c>
    </row>
    <row r="2157" spans="1:60" x14ac:dyDescent="0.25">
      <c r="A2157" s="27"/>
      <c r="B2157" s="30"/>
      <c r="C2157" s="30"/>
      <c r="D2157" s="30"/>
      <c r="E2157" s="30"/>
      <c r="F2157" s="30"/>
      <c r="G2157" s="30"/>
      <c r="H2157" s="4"/>
      <c r="I2157" s="30"/>
      <c r="J2157" s="4"/>
      <c r="K2157" s="4"/>
      <c r="L2157" s="4"/>
      <c r="M2157" s="4"/>
      <c r="N2157" s="4"/>
      <c r="O2157" s="4"/>
      <c r="P2157" s="4"/>
      <c r="Q2157" s="4"/>
      <c r="R2157" s="4"/>
      <c r="S2157" s="4"/>
      <c r="T2157" s="4"/>
      <c r="U2157" s="4"/>
      <c r="V2157" s="4"/>
      <c r="W2157" s="4"/>
      <c r="X2157" s="4"/>
      <c r="Y2157" s="4"/>
      <c r="Z2157" s="4"/>
      <c r="AA2157" s="4"/>
      <c r="AB2157" s="4"/>
      <c r="AC2157" s="4"/>
      <c r="AD2157" s="4"/>
      <c r="AE2157" s="4"/>
      <c r="AF2157" s="4"/>
      <c r="AG2157" s="30"/>
      <c r="AH2157" s="30"/>
      <c r="AI2157" s="30"/>
      <c r="AJ2157" s="30"/>
      <c r="AK2157" s="30"/>
      <c r="AL2157" s="30"/>
      <c r="AM2157" s="30"/>
      <c r="AN2157" s="30"/>
      <c r="AO2157" s="30"/>
      <c r="AP2157" s="30"/>
      <c r="AQ2157" s="30"/>
      <c r="AR2157" s="30"/>
      <c r="AS2157" s="30"/>
      <c r="AT2157" s="30"/>
      <c r="AU2157" s="30"/>
      <c r="AV2157" s="30"/>
      <c r="AW2157" s="30"/>
      <c r="AX2157" s="30"/>
      <c r="AY2157" s="30"/>
      <c r="AZ2157" s="3"/>
      <c r="BA2157" s="30"/>
      <c r="BB2157" s="30"/>
      <c r="BC2157" s="30"/>
      <c r="BD2157" s="30"/>
      <c r="BE2157" s="30"/>
      <c r="BF2157" s="35" t="str">
        <f>IFERROR(VLOOKUP(Data_Power_app[[#This Row],[PRO ODER]],'Result'!A:C,3,0),"")</f>
        <v/>
      </c>
      <c r="BG2157" s="14" t="str">
        <f>IFERROR(VLOOKUP(Data_Power_app[[#This Row],[PRO ODER]]&amp;"LAM_IN",'Real Time'!A:E,4,0),"")</f>
        <v/>
      </c>
      <c r="BH2157" s="37" t="str">
        <f>IF(Data_Power_app[[#This Row],[LAMINATION MACHINE (PLAN)]]="","",IF(Data_Power_app[[#This Row],[LAMINATION MACHINE (REALTIME)]]="","",RIGHT(Data_Power_app[[#This Row],[LAMINATION MACHINE (REALTIME)]],1)=RIGHT(Data_Power_app[[#This Row],[LAMINATION MACHINE (PLAN)]],1)))</f>
        <v/>
      </c>
    </row>
    <row r="2158" spans="1:60" x14ac:dyDescent="0.25">
      <c r="A2158" s="27"/>
      <c r="B2158" s="30"/>
      <c r="C2158" s="30"/>
      <c r="D2158" s="30"/>
      <c r="E2158" s="30"/>
      <c r="F2158" s="30"/>
      <c r="G2158" s="30"/>
      <c r="H2158" s="4"/>
      <c r="I2158" s="30"/>
      <c r="J2158" s="4"/>
      <c r="K2158" s="4"/>
      <c r="L2158" s="4"/>
      <c r="M2158" s="4"/>
      <c r="N2158" s="4"/>
      <c r="O2158" s="4"/>
      <c r="P2158" s="4"/>
      <c r="Q2158" s="4"/>
      <c r="R2158" s="4"/>
      <c r="S2158" s="4"/>
      <c r="T2158" s="4"/>
      <c r="U2158" s="4"/>
      <c r="V2158" s="4"/>
      <c r="W2158" s="4"/>
      <c r="X2158" s="4"/>
      <c r="Y2158" s="4"/>
      <c r="Z2158" s="4"/>
      <c r="AA2158" s="4"/>
      <c r="AB2158" s="4"/>
      <c r="AC2158" s="4"/>
      <c r="AD2158" s="4"/>
      <c r="AE2158" s="4"/>
      <c r="AF2158" s="4"/>
      <c r="AG2158" s="30"/>
      <c r="AH2158" s="30"/>
      <c r="AI2158" s="30"/>
      <c r="AJ2158" s="30"/>
      <c r="AK2158" s="30"/>
      <c r="AL2158" s="30"/>
      <c r="AM2158" s="30"/>
      <c r="AN2158" s="30"/>
      <c r="AO2158" s="30"/>
      <c r="AP2158" s="30"/>
      <c r="AQ2158" s="30"/>
      <c r="AR2158" s="30"/>
      <c r="AS2158" s="30"/>
      <c r="AT2158" s="30"/>
      <c r="AU2158" s="30"/>
      <c r="AV2158" s="30"/>
      <c r="AW2158" s="30"/>
      <c r="AX2158" s="30"/>
      <c r="AY2158" s="30"/>
      <c r="AZ2158" s="3"/>
      <c r="BA2158" s="30"/>
      <c r="BB2158" s="30"/>
      <c r="BC2158" s="30"/>
      <c r="BD2158" s="30"/>
      <c r="BE2158" s="30"/>
      <c r="BF2158" s="35" t="str">
        <f>IFERROR(VLOOKUP(Data_Power_app[[#This Row],[PRO ODER]],'Result'!A:C,3,0),"")</f>
        <v/>
      </c>
      <c r="BG2158" s="14" t="str">
        <f>IFERROR(VLOOKUP(Data_Power_app[[#This Row],[PRO ODER]]&amp;"LAM_IN",'Real Time'!A:E,4,0),"")</f>
        <v/>
      </c>
      <c r="BH2158" s="37" t="str">
        <f>IF(Data_Power_app[[#This Row],[LAMINATION MACHINE (PLAN)]]="","",IF(Data_Power_app[[#This Row],[LAMINATION MACHINE (REALTIME)]]="","",RIGHT(Data_Power_app[[#This Row],[LAMINATION MACHINE (REALTIME)]],1)=RIGHT(Data_Power_app[[#This Row],[LAMINATION MACHINE (PLAN)]],1)))</f>
        <v/>
      </c>
    </row>
    <row r="2159" spans="1:60" x14ac:dyDescent="0.25">
      <c r="A2159" s="27"/>
      <c r="B2159" s="30"/>
      <c r="C2159" s="30"/>
      <c r="D2159" s="30"/>
      <c r="E2159" s="30"/>
      <c r="F2159" s="30"/>
      <c r="G2159" s="30"/>
      <c r="H2159" s="4"/>
      <c r="I2159" s="30"/>
      <c r="J2159" s="4"/>
      <c r="K2159" s="4"/>
      <c r="L2159" s="4"/>
      <c r="M2159" s="4"/>
      <c r="N2159" s="4"/>
      <c r="O2159" s="4"/>
      <c r="P2159" s="4"/>
      <c r="Q2159" s="4"/>
      <c r="R2159" s="4"/>
      <c r="S2159" s="4"/>
      <c r="T2159" s="4"/>
      <c r="U2159" s="4"/>
      <c r="V2159" s="4"/>
      <c r="W2159" s="4"/>
      <c r="X2159" s="4"/>
      <c r="Y2159" s="4"/>
      <c r="Z2159" s="4"/>
      <c r="AA2159" s="4"/>
      <c r="AB2159" s="4"/>
      <c r="AC2159" s="4"/>
      <c r="AD2159" s="4"/>
      <c r="AE2159" s="4"/>
      <c r="AF2159" s="4"/>
      <c r="AG2159" s="30"/>
      <c r="AH2159" s="30"/>
      <c r="AI2159" s="30"/>
      <c r="AJ2159" s="30"/>
      <c r="AK2159" s="30"/>
      <c r="AL2159" s="30"/>
      <c r="AM2159" s="30"/>
      <c r="AN2159" s="30"/>
      <c r="AO2159" s="30"/>
      <c r="AP2159" s="30"/>
      <c r="AQ2159" s="30"/>
      <c r="AR2159" s="30"/>
      <c r="AS2159" s="30"/>
      <c r="AT2159" s="30"/>
      <c r="AU2159" s="30"/>
      <c r="AV2159" s="30"/>
      <c r="AW2159" s="30"/>
      <c r="AX2159" s="30"/>
      <c r="AY2159" s="30"/>
      <c r="AZ2159" s="3"/>
      <c r="BA2159" s="30"/>
      <c r="BB2159" s="30"/>
      <c r="BC2159" s="30"/>
      <c r="BD2159" s="30"/>
      <c r="BE2159" s="30"/>
      <c r="BF2159" s="35" t="str">
        <f>IFERROR(VLOOKUP(Data_Power_app[[#This Row],[PRO ODER]],'Result'!A:C,3,0),"")</f>
        <v/>
      </c>
      <c r="BG2159" s="14" t="str">
        <f>IFERROR(VLOOKUP(Data_Power_app[[#This Row],[PRO ODER]]&amp;"LAM_IN",'Real Time'!A:E,4,0),"")</f>
        <v/>
      </c>
      <c r="BH2159" s="37" t="str">
        <f>IF(Data_Power_app[[#This Row],[LAMINATION MACHINE (PLAN)]]="","",IF(Data_Power_app[[#This Row],[LAMINATION MACHINE (REALTIME)]]="","",RIGHT(Data_Power_app[[#This Row],[LAMINATION MACHINE (REALTIME)]],1)=RIGHT(Data_Power_app[[#This Row],[LAMINATION MACHINE (PLAN)]],1)))</f>
        <v/>
      </c>
    </row>
    <row r="2160" spans="1:60" x14ac:dyDescent="0.25">
      <c r="A2160" s="27"/>
      <c r="B2160" s="30"/>
      <c r="C2160" s="30"/>
      <c r="D2160" s="30"/>
      <c r="E2160" s="30"/>
      <c r="F2160" s="30"/>
      <c r="G2160" s="30"/>
      <c r="H2160" s="4"/>
      <c r="I2160" s="30"/>
      <c r="J2160" s="4"/>
      <c r="K2160" s="4"/>
      <c r="L2160" s="4"/>
      <c r="M2160" s="4"/>
      <c r="N2160" s="4"/>
      <c r="O2160" s="4"/>
      <c r="P2160" s="4"/>
      <c r="Q2160" s="4"/>
      <c r="R2160" s="4"/>
      <c r="S2160" s="4"/>
      <c r="T2160" s="4"/>
      <c r="U2160" s="4"/>
      <c r="V2160" s="4"/>
      <c r="W2160" s="4"/>
      <c r="X2160" s="4"/>
      <c r="Y2160" s="4"/>
      <c r="Z2160" s="4"/>
      <c r="AA2160" s="4"/>
      <c r="AB2160" s="4"/>
      <c r="AC2160" s="4"/>
      <c r="AD2160" s="4"/>
      <c r="AE2160" s="4"/>
      <c r="AF2160" s="4"/>
      <c r="AG2160" s="30"/>
      <c r="AH2160" s="30"/>
      <c r="AI2160" s="30"/>
      <c r="AJ2160" s="30"/>
      <c r="AK2160" s="30"/>
      <c r="AL2160" s="30"/>
      <c r="AM2160" s="30"/>
      <c r="AN2160" s="30"/>
      <c r="AO2160" s="30"/>
      <c r="AP2160" s="30"/>
      <c r="AQ2160" s="30"/>
      <c r="AR2160" s="30"/>
      <c r="AS2160" s="30"/>
      <c r="AT2160" s="30"/>
      <c r="AU2160" s="30"/>
      <c r="AV2160" s="30"/>
      <c r="AW2160" s="30"/>
      <c r="AX2160" s="30"/>
      <c r="AY2160" s="30"/>
      <c r="AZ2160" s="3"/>
      <c r="BA2160" s="30"/>
      <c r="BB2160" s="30"/>
      <c r="BC2160" s="30"/>
      <c r="BD2160" s="30"/>
      <c r="BE2160" s="30"/>
      <c r="BF2160" s="35" t="str">
        <f>IFERROR(VLOOKUP(Data_Power_app[[#This Row],[PRO ODER]],'Result'!A:C,3,0),"")</f>
        <v/>
      </c>
      <c r="BG2160" s="14" t="str">
        <f>IFERROR(VLOOKUP(Data_Power_app[[#This Row],[PRO ODER]]&amp;"LAM_IN",'Real Time'!A:E,4,0),"")</f>
        <v/>
      </c>
      <c r="BH2160" s="37" t="str">
        <f>IF(Data_Power_app[[#This Row],[LAMINATION MACHINE (PLAN)]]="","",IF(Data_Power_app[[#This Row],[LAMINATION MACHINE (REALTIME)]]="","",RIGHT(Data_Power_app[[#This Row],[LAMINATION MACHINE (REALTIME)]],1)=RIGHT(Data_Power_app[[#This Row],[LAMINATION MACHINE (PLAN)]],1)))</f>
        <v/>
      </c>
    </row>
    <row r="2161" spans="1:60" x14ac:dyDescent="0.25">
      <c r="A2161" s="27"/>
      <c r="B2161" s="30"/>
      <c r="C2161" s="30"/>
      <c r="D2161" s="30"/>
      <c r="E2161" s="30"/>
      <c r="F2161" s="30"/>
      <c r="G2161" s="30"/>
      <c r="H2161" s="4"/>
      <c r="I2161" s="30"/>
      <c r="J2161" s="4"/>
      <c r="K2161" s="4"/>
      <c r="L2161" s="4"/>
      <c r="M2161" s="4"/>
      <c r="N2161" s="4"/>
      <c r="O2161" s="4"/>
      <c r="P2161" s="4"/>
      <c r="Q2161" s="4"/>
      <c r="R2161" s="4"/>
      <c r="S2161" s="4"/>
      <c r="T2161" s="4"/>
      <c r="U2161" s="4"/>
      <c r="V2161" s="4"/>
      <c r="W2161" s="4"/>
      <c r="X2161" s="4"/>
      <c r="Y2161" s="4"/>
      <c r="Z2161" s="4"/>
      <c r="AA2161" s="4"/>
      <c r="AB2161" s="4"/>
      <c r="AC2161" s="4"/>
      <c r="AD2161" s="4"/>
      <c r="AE2161" s="4"/>
      <c r="AF2161" s="4"/>
      <c r="AG2161" s="30"/>
      <c r="AH2161" s="30"/>
      <c r="AI2161" s="30"/>
      <c r="AJ2161" s="30"/>
      <c r="AK2161" s="30"/>
      <c r="AL2161" s="30"/>
      <c r="AM2161" s="30"/>
      <c r="AN2161" s="30"/>
      <c r="AO2161" s="30"/>
      <c r="AP2161" s="30"/>
      <c r="AQ2161" s="30"/>
      <c r="AR2161" s="30"/>
      <c r="AS2161" s="30"/>
      <c r="AT2161" s="30"/>
      <c r="AU2161" s="30"/>
      <c r="AV2161" s="30"/>
      <c r="AW2161" s="30"/>
      <c r="AX2161" s="30"/>
      <c r="AY2161" s="30"/>
      <c r="AZ2161" s="3"/>
      <c r="BA2161" s="30"/>
      <c r="BB2161" s="30"/>
      <c r="BC2161" s="30"/>
      <c r="BD2161" s="30"/>
      <c r="BE2161" s="30"/>
      <c r="BF2161" s="35" t="str">
        <f>IFERROR(VLOOKUP(Data_Power_app[[#This Row],[PRO ODER]],'Result'!A:C,3,0),"")</f>
        <v/>
      </c>
      <c r="BG2161" s="14" t="str">
        <f>IFERROR(VLOOKUP(Data_Power_app[[#This Row],[PRO ODER]]&amp;"LAM_IN",'Real Time'!A:E,4,0),"")</f>
        <v/>
      </c>
      <c r="BH2161" s="37" t="str">
        <f>IF(Data_Power_app[[#This Row],[LAMINATION MACHINE (PLAN)]]="","",IF(Data_Power_app[[#This Row],[LAMINATION MACHINE (REALTIME)]]="","",RIGHT(Data_Power_app[[#This Row],[LAMINATION MACHINE (REALTIME)]],1)=RIGHT(Data_Power_app[[#This Row],[LAMINATION MACHINE (PLAN)]],1)))</f>
        <v/>
      </c>
    </row>
    <row r="2162" spans="1:60" x14ac:dyDescent="0.25">
      <c r="A2162" s="27"/>
      <c r="B2162" s="30"/>
      <c r="C2162" s="30"/>
      <c r="D2162" s="30"/>
      <c r="E2162" s="30"/>
      <c r="F2162" s="30"/>
      <c r="G2162" s="30"/>
      <c r="H2162" s="4"/>
      <c r="I2162" s="30"/>
      <c r="J2162" s="4"/>
      <c r="K2162" s="4"/>
      <c r="L2162" s="4"/>
      <c r="M2162" s="4"/>
      <c r="N2162" s="4"/>
      <c r="O2162" s="4"/>
      <c r="P2162" s="4"/>
      <c r="Q2162" s="4"/>
      <c r="R2162" s="4"/>
      <c r="S2162" s="4"/>
      <c r="T2162" s="4"/>
      <c r="U2162" s="4"/>
      <c r="V2162" s="4"/>
      <c r="W2162" s="4"/>
      <c r="X2162" s="4"/>
      <c r="Y2162" s="4"/>
      <c r="Z2162" s="4"/>
      <c r="AA2162" s="4"/>
      <c r="AB2162" s="4"/>
      <c r="AC2162" s="4"/>
      <c r="AD2162" s="4"/>
      <c r="AE2162" s="4"/>
      <c r="AF2162" s="4"/>
      <c r="AG2162" s="30"/>
      <c r="AH2162" s="30"/>
      <c r="AI2162" s="30"/>
      <c r="AJ2162" s="30"/>
      <c r="AK2162" s="30"/>
      <c r="AL2162" s="30"/>
      <c r="AM2162" s="30"/>
      <c r="AN2162" s="30"/>
      <c r="AO2162" s="30"/>
      <c r="AP2162" s="30"/>
      <c r="AQ2162" s="30"/>
      <c r="AR2162" s="30"/>
      <c r="AS2162" s="30"/>
      <c r="AT2162" s="30"/>
      <c r="AU2162" s="30"/>
      <c r="AV2162" s="30"/>
      <c r="AW2162" s="30"/>
      <c r="AX2162" s="30"/>
      <c r="AY2162" s="30"/>
      <c r="AZ2162" s="3"/>
      <c r="BA2162" s="30"/>
      <c r="BB2162" s="30"/>
      <c r="BC2162" s="30"/>
      <c r="BD2162" s="30"/>
      <c r="BE2162" s="30"/>
      <c r="BF2162" s="35" t="str">
        <f>IFERROR(VLOOKUP(Data_Power_app[[#This Row],[PRO ODER]],'Result'!A:C,3,0),"")</f>
        <v/>
      </c>
      <c r="BG2162" s="14" t="str">
        <f>IFERROR(VLOOKUP(Data_Power_app[[#This Row],[PRO ODER]]&amp;"LAM_IN",'Real Time'!A:E,4,0),"")</f>
        <v/>
      </c>
      <c r="BH2162" s="37" t="str">
        <f>IF(Data_Power_app[[#This Row],[LAMINATION MACHINE (PLAN)]]="","",IF(Data_Power_app[[#This Row],[LAMINATION MACHINE (REALTIME)]]="","",RIGHT(Data_Power_app[[#This Row],[LAMINATION MACHINE (REALTIME)]],1)=RIGHT(Data_Power_app[[#This Row],[LAMINATION MACHINE (PLAN)]],1)))</f>
        <v/>
      </c>
    </row>
    <row r="2163" spans="1:60" x14ac:dyDescent="0.25">
      <c r="A2163" s="27"/>
      <c r="B2163" s="30"/>
      <c r="C2163" s="30"/>
      <c r="D2163" s="30"/>
      <c r="E2163" s="30"/>
      <c r="F2163" s="30"/>
      <c r="G2163" s="30"/>
      <c r="H2163" s="4"/>
      <c r="I2163" s="30"/>
      <c r="J2163" s="4"/>
      <c r="K2163" s="4"/>
      <c r="L2163" s="4"/>
      <c r="M2163" s="4"/>
      <c r="N2163" s="4"/>
      <c r="O2163" s="4"/>
      <c r="P2163" s="4"/>
      <c r="Q2163" s="4"/>
      <c r="R2163" s="4"/>
      <c r="S2163" s="4"/>
      <c r="T2163" s="4"/>
      <c r="U2163" s="4"/>
      <c r="V2163" s="4"/>
      <c r="W2163" s="4"/>
      <c r="X2163" s="4"/>
      <c r="Y2163" s="4"/>
      <c r="Z2163" s="4"/>
      <c r="AA2163" s="4"/>
      <c r="AB2163" s="4"/>
      <c r="AC2163" s="4"/>
      <c r="AD2163" s="4"/>
      <c r="AE2163" s="4"/>
      <c r="AF2163" s="4"/>
      <c r="AG2163" s="30"/>
      <c r="AH2163" s="30"/>
      <c r="AI2163" s="30"/>
      <c r="AJ2163" s="30"/>
      <c r="AK2163" s="30"/>
      <c r="AL2163" s="30"/>
      <c r="AM2163" s="30"/>
      <c r="AN2163" s="30"/>
      <c r="AO2163" s="30"/>
      <c r="AP2163" s="30"/>
      <c r="AQ2163" s="30"/>
      <c r="AR2163" s="30"/>
      <c r="AS2163" s="30"/>
      <c r="AT2163" s="30"/>
      <c r="AU2163" s="30"/>
      <c r="AV2163" s="30"/>
      <c r="AW2163" s="30"/>
      <c r="AX2163" s="30"/>
      <c r="AY2163" s="30"/>
      <c r="AZ2163" s="3"/>
      <c r="BA2163" s="30"/>
      <c r="BB2163" s="30"/>
      <c r="BC2163" s="30"/>
      <c r="BD2163" s="30"/>
      <c r="BE2163" s="30"/>
      <c r="BF2163" s="35" t="str">
        <f>IFERROR(VLOOKUP(Data_Power_app[[#This Row],[PRO ODER]],'Result'!A:C,3,0),"")</f>
        <v/>
      </c>
      <c r="BG2163" s="14" t="str">
        <f>IFERROR(VLOOKUP(Data_Power_app[[#This Row],[PRO ODER]]&amp;"LAM_IN",'Real Time'!A:E,4,0),"")</f>
        <v/>
      </c>
      <c r="BH2163" s="37" t="str">
        <f>IF(Data_Power_app[[#This Row],[LAMINATION MACHINE (PLAN)]]="","",IF(Data_Power_app[[#This Row],[LAMINATION MACHINE (REALTIME)]]="","",RIGHT(Data_Power_app[[#This Row],[LAMINATION MACHINE (REALTIME)]],1)=RIGHT(Data_Power_app[[#This Row],[LAMINATION MACHINE (PLAN)]],1)))</f>
        <v/>
      </c>
    </row>
    <row r="2164" spans="1:60" x14ac:dyDescent="0.25">
      <c r="A2164" s="27"/>
      <c r="B2164" s="30"/>
      <c r="C2164" s="30"/>
      <c r="D2164" s="30"/>
      <c r="E2164" s="30"/>
      <c r="F2164" s="30"/>
      <c r="G2164" s="30"/>
      <c r="H2164" s="4"/>
      <c r="I2164" s="30"/>
      <c r="J2164" s="4"/>
      <c r="K2164" s="4"/>
      <c r="L2164" s="4"/>
      <c r="M2164" s="4"/>
      <c r="N2164" s="4"/>
      <c r="O2164" s="4"/>
      <c r="P2164" s="4"/>
      <c r="Q2164" s="4"/>
      <c r="R2164" s="4"/>
      <c r="S2164" s="4"/>
      <c r="T2164" s="4"/>
      <c r="U2164" s="4"/>
      <c r="V2164" s="4"/>
      <c r="W2164" s="4"/>
      <c r="X2164" s="4"/>
      <c r="Y2164" s="4"/>
      <c r="Z2164" s="4"/>
      <c r="AA2164" s="4"/>
      <c r="AB2164" s="4"/>
      <c r="AC2164" s="4"/>
      <c r="AD2164" s="4"/>
      <c r="AE2164" s="4"/>
      <c r="AF2164" s="4"/>
      <c r="AG2164" s="30"/>
      <c r="AH2164" s="30"/>
      <c r="AI2164" s="30"/>
      <c r="AJ2164" s="30"/>
      <c r="AK2164" s="30"/>
      <c r="AL2164" s="30"/>
      <c r="AM2164" s="30"/>
      <c r="AN2164" s="30"/>
      <c r="AO2164" s="30"/>
      <c r="AP2164" s="30"/>
      <c r="AQ2164" s="30"/>
      <c r="AR2164" s="30"/>
      <c r="AS2164" s="30"/>
      <c r="AT2164" s="30"/>
      <c r="AU2164" s="30"/>
      <c r="AV2164" s="30"/>
      <c r="AW2164" s="30"/>
      <c r="AX2164" s="30"/>
      <c r="AY2164" s="30"/>
      <c r="AZ2164" s="3"/>
      <c r="BA2164" s="30"/>
      <c r="BB2164" s="30"/>
      <c r="BC2164" s="30"/>
      <c r="BD2164" s="30"/>
      <c r="BE2164" s="30"/>
      <c r="BF2164" s="35" t="str">
        <f>IFERROR(VLOOKUP(Data_Power_app[[#This Row],[PRO ODER]],'Result'!A:C,3,0),"")</f>
        <v/>
      </c>
      <c r="BG2164" s="14" t="str">
        <f>IFERROR(VLOOKUP(Data_Power_app[[#This Row],[PRO ODER]]&amp;"LAM_IN",'Real Time'!A:E,4,0),"")</f>
        <v/>
      </c>
      <c r="BH2164" s="37" t="str">
        <f>IF(Data_Power_app[[#This Row],[LAMINATION MACHINE (PLAN)]]="","",IF(Data_Power_app[[#This Row],[LAMINATION MACHINE (REALTIME)]]="","",RIGHT(Data_Power_app[[#This Row],[LAMINATION MACHINE (REALTIME)]],1)=RIGHT(Data_Power_app[[#This Row],[LAMINATION MACHINE (PLAN)]],1)))</f>
        <v/>
      </c>
    </row>
    <row r="2165" spans="1:60" x14ac:dyDescent="0.25">
      <c r="A2165" s="27"/>
      <c r="B2165" s="30"/>
      <c r="C2165" s="30"/>
      <c r="D2165" s="30"/>
      <c r="E2165" s="30"/>
      <c r="F2165" s="30"/>
      <c r="G2165" s="30"/>
      <c r="H2165" s="4"/>
      <c r="I2165" s="30"/>
      <c r="J2165" s="4"/>
      <c r="K2165" s="4"/>
      <c r="L2165" s="4"/>
      <c r="M2165" s="4"/>
      <c r="N2165" s="4"/>
      <c r="O2165" s="4"/>
      <c r="P2165" s="4"/>
      <c r="Q2165" s="4"/>
      <c r="R2165" s="4"/>
      <c r="S2165" s="4"/>
      <c r="T2165" s="4"/>
      <c r="U2165" s="4"/>
      <c r="V2165" s="4"/>
      <c r="W2165" s="4"/>
      <c r="X2165" s="4"/>
      <c r="Y2165" s="4"/>
      <c r="Z2165" s="4"/>
      <c r="AA2165" s="4"/>
      <c r="AB2165" s="4"/>
      <c r="AC2165" s="4"/>
      <c r="AD2165" s="4"/>
      <c r="AE2165" s="4"/>
      <c r="AF2165" s="4"/>
      <c r="AG2165" s="30"/>
      <c r="AH2165" s="30"/>
      <c r="AI2165" s="30"/>
      <c r="AJ2165" s="30"/>
      <c r="AK2165" s="30"/>
      <c r="AL2165" s="30"/>
      <c r="AM2165" s="30"/>
      <c r="AN2165" s="30"/>
      <c r="AO2165" s="30"/>
      <c r="AP2165" s="30"/>
      <c r="AQ2165" s="30"/>
      <c r="AR2165" s="30"/>
      <c r="AS2165" s="30"/>
      <c r="AT2165" s="30"/>
      <c r="AU2165" s="30"/>
      <c r="AV2165" s="30"/>
      <c r="AW2165" s="30"/>
      <c r="AX2165" s="30"/>
      <c r="AY2165" s="30"/>
      <c r="AZ2165" s="3"/>
      <c r="BA2165" s="30"/>
      <c r="BB2165" s="30"/>
      <c r="BC2165" s="30"/>
      <c r="BD2165" s="30"/>
      <c r="BE2165" s="30"/>
      <c r="BF2165" s="35" t="str">
        <f>IFERROR(VLOOKUP(Data_Power_app[[#This Row],[PRO ODER]],'Result'!A:C,3,0),"")</f>
        <v/>
      </c>
      <c r="BG2165" s="14" t="str">
        <f>IFERROR(VLOOKUP(Data_Power_app[[#This Row],[PRO ODER]]&amp;"LAM_IN",'Real Time'!A:E,4,0),"")</f>
        <v/>
      </c>
      <c r="BH2165" s="37" t="str">
        <f>IF(Data_Power_app[[#This Row],[LAMINATION MACHINE (PLAN)]]="","",IF(Data_Power_app[[#This Row],[LAMINATION MACHINE (REALTIME)]]="","",RIGHT(Data_Power_app[[#This Row],[LAMINATION MACHINE (REALTIME)]],1)=RIGHT(Data_Power_app[[#This Row],[LAMINATION MACHINE (PLAN)]],1)))</f>
        <v/>
      </c>
    </row>
    <row r="2166" spans="1:60" x14ac:dyDescent="0.25">
      <c r="A2166" s="27"/>
      <c r="B2166" s="30"/>
      <c r="C2166" s="30"/>
      <c r="D2166" s="30"/>
      <c r="E2166" s="30"/>
      <c r="F2166" s="30"/>
      <c r="G2166" s="30"/>
      <c r="H2166" s="4"/>
      <c r="I2166" s="30"/>
      <c r="J2166" s="4"/>
      <c r="K2166" s="4"/>
      <c r="L2166" s="4"/>
      <c r="M2166" s="4"/>
      <c r="N2166" s="4"/>
      <c r="O2166" s="4"/>
      <c r="P2166" s="4"/>
      <c r="Q2166" s="4"/>
      <c r="R2166" s="4"/>
      <c r="S2166" s="4"/>
      <c r="T2166" s="4"/>
      <c r="U2166" s="4"/>
      <c r="V2166" s="4"/>
      <c r="W2166" s="4"/>
      <c r="X2166" s="4"/>
      <c r="Y2166" s="4"/>
      <c r="Z2166" s="4"/>
      <c r="AA2166" s="4"/>
      <c r="AB2166" s="4"/>
      <c r="AC2166" s="4"/>
      <c r="AD2166" s="4"/>
      <c r="AE2166" s="4"/>
      <c r="AF2166" s="4"/>
      <c r="AG2166" s="30"/>
      <c r="AH2166" s="30"/>
      <c r="AI2166" s="30"/>
      <c r="AJ2166" s="30"/>
      <c r="AK2166" s="30"/>
      <c r="AL2166" s="30"/>
      <c r="AM2166" s="30"/>
      <c r="AN2166" s="30"/>
      <c r="AO2166" s="30"/>
      <c r="AP2166" s="30"/>
      <c r="AQ2166" s="30"/>
      <c r="AR2166" s="30"/>
      <c r="AS2166" s="30"/>
      <c r="AT2166" s="30"/>
      <c r="AU2166" s="30"/>
      <c r="AV2166" s="30"/>
      <c r="AW2166" s="30"/>
      <c r="AX2166" s="30"/>
      <c r="AY2166" s="30"/>
      <c r="AZ2166" s="3"/>
      <c r="BA2166" s="30"/>
      <c r="BB2166" s="30"/>
      <c r="BC2166" s="30"/>
      <c r="BD2166" s="30"/>
      <c r="BE2166" s="30"/>
      <c r="BF2166" s="35" t="str">
        <f>IFERROR(VLOOKUP(Data_Power_app[[#This Row],[PRO ODER]],'Result'!A:C,3,0),"")</f>
        <v/>
      </c>
      <c r="BG2166" s="14" t="str">
        <f>IFERROR(VLOOKUP(Data_Power_app[[#This Row],[PRO ODER]]&amp;"LAM_IN",'Real Time'!A:E,4,0),"")</f>
        <v/>
      </c>
      <c r="BH2166" s="37" t="str">
        <f>IF(Data_Power_app[[#This Row],[LAMINATION MACHINE (PLAN)]]="","",IF(Data_Power_app[[#This Row],[LAMINATION MACHINE (REALTIME)]]="","",RIGHT(Data_Power_app[[#This Row],[LAMINATION MACHINE (REALTIME)]],1)=RIGHT(Data_Power_app[[#This Row],[LAMINATION MACHINE (PLAN)]],1)))</f>
        <v/>
      </c>
    </row>
    <row r="2167" spans="1:60" x14ac:dyDescent="0.25">
      <c r="A2167" s="27"/>
      <c r="B2167" s="30"/>
      <c r="C2167" s="30"/>
      <c r="D2167" s="30"/>
      <c r="E2167" s="30"/>
      <c r="F2167" s="30"/>
      <c r="G2167" s="30"/>
      <c r="H2167" s="4"/>
      <c r="I2167" s="30"/>
      <c r="J2167" s="4"/>
      <c r="K2167" s="4"/>
      <c r="L2167" s="4"/>
      <c r="M2167" s="4"/>
      <c r="N2167" s="4"/>
      <c r="O2167" s="4"/>
      <c r="P2167" s="4"/>
      <c r="Q2167" s="4"/>
      <c r="R2167" s="4"/>
      <c r="S2167" s="4"/>
      <c r="T2167" s="4"/>
      <c r="U2167" s="4"/>
      <c r="V2167" s="4"/>
      <c r="W2167" s="4"/>
      <c r="X2167" s="4"/>
      <c r="Y2167" s="4"/>
      <c r="Z2167" s="4"/>
      <c r="AA2167" s="4"/>
      <c r="AB2167" s="4"/>
      <c r="AC2167" s="4"/>
      <c r="AD2167" s="4"/>
      <c r="AE2167" s="4"/>
      <c r="AF2167" s="4"/>
      <c r="AG2167" s="30"/>
      <c r="AH2167" s="30"/>
      <c r="AI2167" s="30"/>
      <c r="AJ2167" s="30"/>
      <c r="AK2167" s="30"/>
      <c r="AL2167" s="30"/>
      <c r="AM2167" s="30"/>
      <c r="AN2167" s="30"/>
      <c r="AO2167" s="30"/>
      <c r="AP2167" s="30"/>
      <c r="AQ2167" s="30"/>
      <c r="AR2167" s="30"/>
      <c r="AS2167" s="30"/>
      <c r="AT2167" s="30"/>
      <c r="AU2167" s="30"/>
      <c r="AV2167" s="30"/>
      <c r="AW2167" s="30"/>
      <c r="AX2167" s="30"/>
      <c r="AY2167" s="30"/>
      <c r="AZ2167" s="3"/>
      <c r="BA2167" s="30"/>
      <c r="BB2167" s="30"/>
      <c r="BC2167" s="30"/>
      <c r="BD2167" s="30"/>
      <c r="BE2167" s="30"/>
      <c r="BF2167" s="35" t="str">
        <f>IFERROR(VLOOKUP(Data_Power_app[[#This Row],[PRO ODER]],'Result'!A:C,3,0),"")</f>
        <v/>
      </c>
      <c r="BG2167" s="14" t="str">
        <f>IFERROR(VLOOKUP(Data_Power_app[[#This Row],[PRO ODER]]&amp;"LAM_IN",'Real Time'!A:E,4,0),"")</f>
        <v/>
      </c>
      <c r="BH2167" s="37" t="str">
        <f>IF(Data_Power_app[[#This Row],[LAMINATION MACHINE (PLAN)]]="","",IF(Data_Power_app[[#This Row],[LAMINATION MACHINE (REALTIME)]]="","",RIGHT(Data_Power_app[[#This Row],[LAMINATION MACHINE (REALTIME)]],1)=RIGHT(Data_Power_app[[#This Row],[LAMINATION MACHINE (PLAN)]],1)))</f>
        <v/>
      </c>
    </row>
    <row r="2168" spans="1:60" x14ac:dyDescent="0.25">
      <c r="A2168" s="27"/>
      <c r="B2168" s="30"/>
      <c r="C2168" s="30"/>
      <c r="D2168" s="30"/>
      <c r="E2168" s="30"/>
      <c r="F2168" s="30"/>
      <c r="G2168" s="30"/>
      <c r="H2168" s="4"/>
      <c r="I2168" s="30"/>
      <c r="J2168" s="4"/>
      <c r="K2168" s="4"/>
      <c r="L2168" s="4"/>
      <c r="M2168" s="4"/>
      <c r="N2168" s="4"/>
      <c r="O2168" s="4"/>
      <c r="P2168" s="4"/>
      <c r="Q2168" s="4"/>
      <c r="R2168" s="4"/>
      <c r="S2168" s="4"/>
      <c r="T2168" s="4"/>
      <c r="U2168" s="4"/>
      <c r="V2168" s="4"/>
      <c r="W2168" s="4"/>
      <c r="X2168" s="4"/>
      <c r="Y2168" s="4"/>
      <c r="Z2168" s="4"/>
      <c r="AA2168" s="4"/>
      <c r="AB2168" s="4"/>
      <c r="AC2168" s="4"/>
      <c r="AD2168" s="4"/>
      <c r="AE2168" s="4"/>
      <c r="AF2168" s="4"/>
      <c r="AG2168" s="30"/>
      <c r="AH2168" s="30"/>
      <c r="AI2168" s="30"/>
      <c r="AJ2168" s="30"/>
      <c r="AK2168" s="30"/>
      <c r="AL2168" s="30"/>
      <c r="AM2168" s="30"/>
      <c r="AN2168" s="30"/>
      <c r="AO2168" s="30"/>
      <c r="AP2168" s="30"/>
      <c r="AQ2168" s="30"/>
      <c r="AR2168" s="30"/>
      <c r="AS2168" s="30"/>
      <c r="AT2168" s="30"/>
      <c r="AU2168" s="30"/>
      <c r="AV2168" s="30"/>
      <c r="AW2168" s="30"/>
      <c r="AX2168" s="30"/>
      <c r="AY2168" s="30"/>
      <c r="AZ2168" s="3"/>
      <c r="BA2168" s="30"/>
      <c r="BB2168" s="30"/>
      <c r="BC2168" s="30"/>
      <c r="BD2168" s="30"/>
      <c r="BE2168" s="30"/>
      <c r="BF2168" s="35" t="str">
        <f>IFERROR(VLOOKUP(Data_Power_app[[#This Row],[PRO ODER]],'Result'!A:C,3,0),"")</f>
        <v/>
      </c>
      <c r="BG2168" s="14" t="str">
        <f>IFERROR(VLOOKUP(Data_Power_app[[#This Row],[PRO ODER]]&amp;"LAM_IN",'Real Time'!A:E,4,0),"")</f>
        <v/>
      </c>
      <c r="BH2168" s="37" t="str">
        <f>IF(Data_Power_app[[#This Row],[LAMINATION MACHINE (PLAN)]]="","",IF(Data_Power_app[[#This Row],[LAMINATION MACHINE (REALTIME)]]="","",RIGHT(Data_Power_app[[#This Row],[LAMINATION MACHINE (REALTIME)]],1)=RIGHT(Data_Power_app[[#This Row],[LAMINATION MACHINE (PLAN)]],1)))</f>
        <v/>
      </c>
    </row>
    <row r="2169" spans="1:60" x14ac:dyDescent="0.25">
      <c r="A2169" s="27"/>
      <c r="B2169" s="30"/>
      <c r="C2169" s="30"/>
      <c r="D2169" s="30"/>
      <c r="E2169" s="30"/>
      <c r="F2169" s="30"/>
      <c r="G2169" s="30"/>
      <c r="H2169" s="4"/>
      <c r="I2169" s="30"/>
      <c r="J2169" s="4"/>
      <c r="K2169" s="4"/>
      <c r="L2169" s="4"/>
      <c r="M2169" s="4"/>
      <c r="N2169" s="4"/>
      <c r="O2169" s="4"/>
      <c r="P2169" s="4"/>
      <c r="Q2169" s="4"/>
      <c r="R2169" s="4"/>
      <c r="S2169" s="4"/>
      <c r="T2169" s="4"/>
      <c r="U2169" s="4"/>
      <c r="V2169" s="4"/>
      <c r="W2169" s="4"/>
      <c r="X2169" s="4"/>
      <c r="Y2169" s="4"/>
      <c r="Z2169" s="4"/>
      <c r="AA2169" s="4"/>
      <c r="AB2169" s="4"/>
      <c r="AC2169" s="4"/>
      <c r="AD2169" s="4"/>
      <c r="AE2169" s="4"/>
      <c r="AF2169" s="4"/>
      <c r="AG2169" s="30"/>
      <c r="AH2169" s="30"/>
      <c r="AI2169" s="30"/>
      <c r="AJ2169" s="30"/>
      <c r="AK2169" s="30"/>
      <c r="AL2169" s="30"/>
      <c r="AM2169" s="30"/>
      <c r="AN2169" s="30"/>
      <c r="AO2169" s="30"/>
      <c r="AP2169" s="30"/>
      <c r="AQ2169" s="30"/>
      <c r="AR2169" s="30"/>
      <c r="AS2169" s="30"/>
      <c r="AT2169" s="30"/>
      <c r="AU2169" s="30"/>
      <c r="AV2169" s="30"/>
      <c r="AW2169" s="30"/>
      <c r="AX2169" s="30"/>
      <c r="AY2169" s="30"/>
      <c r="AZ2169" s="3"/>
      <c r="BA2169" s="30"/>
      <c r="BB2169" s="30"/>
      <c r="BC2169" s="30"/>
      <c r="BD2169" s="30"/>
      <c r="BE2169" s="30"/>
      <c r="BF2169" s="35" t="str">
        <f>IFERROR(VLOOKUP(Data_Power_app[[#This Row],[PRO ODER]],'Result'!A:C,3,0),"")</f>
        <v/>
      </c>
      <c r="BG2169" s="14" t="str">
        <f>IFERROR(VLOOKUP(Data_Power_app[[#This Row],[PRO ODER]]&amp;"LAM_IN",'Real Time'!A:E,4,0),"")</f>
        <v/>
      </c>
      <c r="BH2169" s="37" t="str">
        <f>IF(Data_Power_app[[#This Row],[LAMINATION MACHINE (PLAN)]]="","",IF(Data_Power_app[[#This Row],[LAMINATION MACHINE (REALTIME)]]="","",RIGHT(Data_Power_app[[#This Row],[LAMINATION MACHINE (REALTIME)]],1)=RIGHT(Data_Power_app[[#This Row],[LAMINATION MACHINE (PLAN)]],1)))</f>
        <v/>
      </c>
    </row>
    <row r="2170" spans="1:60" x14ac:dyDescent="0.25">
      <c r="A2170" s="27"/>
      <c r="B2170" s="30"/>
      <c r="C2170" s="30"/>
      <c r="D2170" s="30"/>
      <c r="E2170" s="30"/>
      <c r="F2170" s="30"/>
      <c r="G2170" s="30"/>
      <c r="H2170" s="4"/>
      <c r="I2170" s="30"/>
      <c r="J2170" s="4"/>
      <c r="K2170" s="4"/>
      <c r="L2170" s="4"/>
      <c r="M2170" s="4"/>
      <c r="N2170" s="4"/>
      <c r="O2170" s="4"/>
      <c r="P2170" s="4"/>
      <c r="Q2170" s="4"/>
      <c r="R2170" s="4"/>
      <c r="S2170" s="4"/>
      <c r="T2170" s="4"/>
      <c r="U2170" s="4"/>
      <c r="V2170" s="4"/>
      <c r="W2170" s="4"/>
      <c r="X2170" s="4"/>
      <c r="Y2170" s="4"/>
      <c r="Z2170" s="4"/>
      <c r="AA2170" s="4"/>
      <c r="AB2170" s="4"/>
      <c r="AC2170" s="4"/>
      <c r="AD2170" s="4"/>
      <c r="AE2170" s="4"/>
      <c r="AF2170" s="4"/>
      <c r="AG2170" s="30"/>
      <c r="AH2170" s="30"/>
      <c r="AI2170" s="30"/>
      <c r="AJ2170" s="30"/>
      <c r="AK2170" s="30"/>
      <c r="AL2170" s="30"/>
      <c r="AM2170" s="30"/>
      <c r="AN2170" s="30"/>
      <c r="AO2170" s="30"/>
      <c r="AP2170" s="30"/>
      <c r="AQ2170" s="30"/>
      <c r="AR2170" s="30"/>
      <c r="AS2170" s="30"/>
      <c r="AT2170" s="30"/>
      <c r="AU2170" s="30"/>
      <c r="AV2170" s="30"/>
      <c r="AW2170" s="30"/>
      <c r="AX2170" s="30"/>
      <c r="AY2170" s="30"/>
      <c r="AZ2170" s="3"/>
      <c r="BA2170" s="30"/>
      <c r="BB2170" s="30"/>
      <c r="BC2170" s="30"/>
      <c r="BD2170" s="30"/>
      <c r="BE2170" s="30"/>
      <c r="BF2170" s="35" t="str">
        <f>IFERROR(VLOOKUP(Data_Power_app[[#This Row],[PRO ODER]],'Result'!A:C,3,0),"")</f>
        <v/>
      </c>
      <c r="BG2170" s="14" t="str">
        <f>IFERROR(VLOOKUP(Data_Power_app[[#This Row],[PRO ODER]]&amp;"LAM_IN",'Real Time'!A:E,4,0),"")</f>
        <v/>
      </c>
      <c r="BH2170" s="37" t="str">
        <f>IF(Data_Power_app[[#This Row],[LAMINATION MACHINE (PLAN)]]="","",IF(Data_Power_app[[#This Row],[LAMINATION MACHINE (REALTIME)]]="","",RIGHT(Data_Power_app[[#This Row],[LAMINATION MACHINE (REALTIME)]],1)=RIGHT(Data_Power_app[[#This Row],[LAMINATION MACHINE (PLAN)]],1)))</f>
        <v/>
      </c>
    </row>
    <row r="2171" spans="1:60" x14ac:dyDescent="0.25">
      <c r="A2171" s="27"/>
      <c r="B2171" s="30"/>
      <c r="C2171" s="30"/>
      <c r="D2171" s="30"/>
      <c r="E2171" s="30"/>
      <c r="F2171" s="30"/>
      <c r="G2171" s="30"/>
      <c r="H2171" s="4"/>
      <c r="I2171" s="30"/>
      <c r="J2171" s="4"/>
      <c r="K2171" s="4"/>
      <c r="L2171" s="4"/>
      <c r="M2171" s="4"/>
      <c r="N2171" s="4"/>
      <c r="O2171" s="4"/>
      <c r="P2171" s="4"/>
      <c r="Q2171" s="4"/>
      <c r="R2171" s="4"/>
      <c r="S2171" s="4"/>
      <c r="T2171" s="4"/>
      <c r="U2171" s="4"/>
      <c r="V2171" s="4"/>
      <c r="W2171" s="4"/>
      <c r="X2171" s="4"/>
      <c r="Y2171" s="4"/>
      <c r="Z2171" s="4"/>
      <c r="AA2171" s="4"/>
      <c r="AB2171" s="4"/>
      <c r="AC2171" s="4"/>
      <c r="AD2171" s="4"/>
      <c r="AE2171" s="4"/>
      <c r="AF2171" s="4"/>
      <c r="AG2171" s="30"/>
      <c r="AH2171" s="30"/>
      <c r="AI2171" s="30"/>
      <c r="AJ2171" s="30"/>
      <c r="AK2171" s="30"/>
      <c r="AL2171" s="30"/>
      <c r="AM2171" s="30"/>
      <c r="AN2171" s="30"/>
      <c r="AO2171" s="30"/>
      <c r="AP2171" s="30"/>
      <c r="AQ2171" s="30"/>
      <c r="AR2171" s="30"/>
      <c r="AS2171" s="30"/>
      <c r="AT2171" s="30"/>
      <c r="AU2171" s="30"/>
      <c r="AV2171" s="30"/>
      <c r="AW2171" s="30"/>
      <c r="AX2171" s="30"/>
      <c r="AY2171" s="30"/>
      <c r="AZ2171" s="3"/>
      <c r="BA2171" s="30"/>
      <c r="BB2171" s="30"/>
      <c r="BC2171" s="30"/>
      <c r="BD2171" s="30"/>
      <c r="BE2171" s="30"/>
      <c r="BF2171" s="35" t="str">
        <f>IFERROR(VLOOKUP(Data_Power_app[[#This Row],[PRO ODER]],'Result'!A:C,3,0),"")</f>
        <v/>
      </c>
      <c r="BG2171" s="14" t="str">
        <f>IFERROR(VLOOKUP(Data_Power_app[[#This Row],[PRO ODER]]&amp;"LAM_IN",'Real Time'!A:E,4,0),"")</f>
        <v/>
      </c>
      <c r="BH2171" s="37" t="str">
        <f>IF(Data_Power_app[[#This Row],[LAMINATION MACHINE (PLAN)]]="","",IF(Data_Power_app[[#This Row],[LAMINATION MACHINE (REALTIME)]]="","",RIGHT(Data_Power_app[[#This Row],[LAMINATION MACHINE (REALTIME)]],1)=RIGHT(Data_Power_app[[#This Row],[LAMINATION MACHINE (PLAN)]],1)))</f>
        <v/>
      </c>
    </row>
    <row r="2172" spans="1:60" x14ac:dyDescent="0.25">
      <c r="A2172" s="27"/>
      <c r="B2172" s="30"/>
      <c r="C2172" s="30"/>
      <c r="D2172" s="30"/>
      <c r="E2172" s="30"/>
      <c r="F2172" s="30"/>
      <c r="G2172" s="30"/>
      <c r="H2172" s="4"/>
      <c r="I2172" s="30"/>
      <c r="J2172" s="4"/>
      <c r="K2172" s="4"/>
      <c r="L2172" s="4"/>
      <c r="M2172" s="4"/>
      <c r="N2172" s="4"/>
      <c r="O2172" s="4"/>
      <c r="P2172" s="4"/>
      <c r="Q2172" s="4"/>
      <c r="R2172" s="4"/>
      <c r="S2172" s="4"/>
      <c r="T2172" s="4"/>
      <c r="U2172" s="4"/>
      <c r="V2172" s="4"/>
      <c r="W2172" s="4"/>
      <c r="X2172" s="4"/>
      <c r="Y2172" s="4"/>
      <c r="Z2172" s="4"/>
      <c r="AA2172" s="4"/>
      <c r="AB2172" s="4"/>
      <c r="AC2172" s="4"/>
      <c r="AD2172" s="4"/>
      <c r="AE2172" s="4"/>
      <c r="AF2172" s="4"/>
      <c r="AG2172" s="30"/>
      <c r="AH2172" s="30"/>
      <c r="AI2172" s="30"/>
      <c r="AJ2172" s="30"/>
      <c r="AK2172" s="30"/>
      <c r="AL2172" s="30"/>
      <c r="AM2172" s="30"/>
      <c r="AN2172" s="30"/>
      <c r="AO2172" s="30"/>
      <c r="AP2172" s="30"/>
      <c r="AQ2172" s="30"/>
      <c r="AR2172" s="30"/>
      <c r="AS2172" s="30"/>
      <c r="AT2172" s="30"/>
      <c r="AU2172" s="30"/>
      <c r="AV2172" s="30"/>
      <c r="AW2172" s="30"/>
      <c r="AX2172" s="30"/>
      <c r="AY2172" s="30"/>
      <c r="AZ2172" s="3"/>
      <c r="BA2172" s="30"/>
      <c r="BB2172" s="30"/>
      <c r="BC2172" s="30"/>
      <c r="BD2172" s="30"/>
      <c r="BE2172" s="30"/>
      <c r="BF2172" s="35" t="str">
        <f>IFERROR(VLOOKUP(Data_Power_app[[#This Row],[PRO ODER]],'Result'!A:C,3,0),"")</f>
        <v/>
      </c>
      <c r="BG2172" s="14" t="str">
        <f>IFERROR(VLOOKUP(Data_Power_app[[#This Row],[PRO ODER]]&amp;"LAM_IN",'Real Time'!A:E,4,0),"")</f>
        <v/>
      </c>
      <c r="BH2172" s="37" t="str">
        <f>IF(Data_Power_app[[#This Row],[LAMINATION MACHINE (PLAN)]]="","",IF(Data_Power_app[[#This Row],[LAMINATION MACHINE (REALTIME)]]="","",RIGHT(Data_Power_app[[#This Row],[LAMINATION MACHINE (REALTIME)]],1)=RIGHT(Data_Power_app[[#This Row],[LAMINATION MACHINE (PLAN)]],1)))</f>
        <v/>
      </c>
    </row>
    <row r="2173" spans="1:60" x14ac:dyDescent="0.25">
      <c r="A2173" s="27"/>
      <c r="B2173" s="30"/>
      <c r="C2173" s="30"/>
      <c r="D2173" s="30"/>
      <c r="E2173" s="30"/>
      <c r="F2173" s="30"/>
      <c r="G2173" s="30"/>
      <c r="H2173" s="4"/>
      <c r="I2173" s="30"/>
      <c r="J2173" s="4"/>
      <c r="K2173" s="4"/>
      <c r="L2173" s="4"/>
      <c r="M2173" s="4"/>
      <c r="N2173" s="4"/>
      <c r="O2173" s="4"/>
      <c r="P2173" s="4"/>
      <c r="Q2173" s="4"/>
      <c r="R2173" s="4"/>
      <c r="S2173" s="4"/>
      <c r="T2173" s="4"/>
      <c r="U2173" s="4"/>
      <c r="V2173" s="4"/>
      <c r="W2173" s="4"/>
      <c r="X2173" s="4"/>
      <c r="Y2173" s="4"/>
      <c r="Z2173" s="4"/>
      <c r="AA2173" s="4"/>
      <c r="AB2173" s="4"/>
      <c r="AC2173" s="4"/>
      <c r="AD2173" s="4"/>
      <c r="AE2173" s="4"/>
      <c r="AF2173" s="4"/>
      <c r="AG2173" s="30"/>
      <c r="AH2173" s="30"/>
      <c r="AI2173" s="30"/>
      <c r="AJ2173" s="30"/>
      <c r="AK2173" s="30"/>
      <c r="AL2173" s="30"/>
      <c r="AM2173" s="30"/>
      <c r="AN2173" s="30"/>
      <c r="AO2173" s="30"/>
      <c r="AP2173" s="30"/>
      <c r="AQ2173" s="30"/>
      <c r="AR2173" s="30"/>
      <c r="AS2173" s="30"/>
      <c r="AT2173" s="30"/>
      <c r="AU2173" s="30"/>
      <c r="AV2173" s="30"/>
      <c r="AW2173" s="30"/>
      <c r="AX2173" s="30"/>
      <c r="AY2173" s="30"/>
      <c r="AZ2173" s="3"/>
      <c r="BA2173" s="30"/>
      <c r="BB2173" s="30"/>
      <c r="BC2173" s="30"/>
      <c r="BD2173" s="30"/>
      <c r="BE2173" s="30"/>
      <c r="BF2173" s="35" t="str">
        <f>IFERROR(VLOOKUP(Data_Power_app[[#This Row],[PRO ODER]],'Result'!A:C,3,0),"")</f>
        <v/>
      </c>
      <c r="BG2173" s="14" t="str">
        <f>IFERROR(VLOOKUP(Data_Power_app[[#This Row],[PRO ODER]]&amp;"LAM_IN",'Real Time'!A:E,4,0),"")</f>
        <v/>
      </c>
      <c r="BH2173" s="37" t="str">
        <f>IF(Data_Power_app[[#This Row],[LAMINATION MACHINE (PLAN)]]="","",IF(Data_Power_app[[#This Row],[LAMINATION MACHINE (REALTIME)]]="","",RIGHT(Data_Power_app[[#This Row],[LAMINATION MACHINE (REALTIME)]],1)=RIGHT(Data_Power_app[[#This Row],[LAMINATION MACHINE (PLAN)]],1)))</f>
        <v/>
      </c>
    </row>
    <row r="2174" spans="1:60" x14ac:dyDescent="0.25">
      <c r="A2174" s="27"/>
      <c r="B2174" s="30"/>
      <c r="C2174" s="30"/>
      <c r="D2174" s="30"/>
      <c r="E2174" s="30"/>
      <c r="F2174" s="30"/>
      <c r="G2174" s="30"/>
      <c r="H2174" s="4"/>
      <c r="I2174" s="30"/>
      <c r="J2174" s="4"/>
      <c r="K2174" s="4"/>
      <c r="L2174" s="4"/>
      <c r="M2174" s="4"/>
      <c r="N2174" s="4"/>
      <c r="O2174" s="4"/>
      <c r="P2174" s="4"/>
      <c r="Q2174" s="4"/>
      <c r="R2174" s="4"/>
      <c r="S2174" s="4"/>
      <c r="T2174" s="4"/>
      <c r="U2174" s="4"/>
      <c r="V2174" s="4"/>
      <c r="W2174" s="4"/>
      <c r="X2174" s="4"/>
      <c r="Y2174" s="4"/>
      <c r="Z2174" s="4"/>
      <c r="AA2174" s="4"/>
      <c r="AB2174" s="4"/>
      <c r="AC2174" s="4"/>
      <c r="AD2174" s="4"/>
      <c r="AE2174" s="4"/>
      <c r="AF2174" s="4"/>
      <c r="AG2174" s="30"/>
      <c r="AH2174" s="30"/>
      <c r="AI2174" s="30"/>
      <c r="AJ2174" s="30"/>
      <c r="AK2174" s="30"/>
      <c r="AL2174" s="30"/>
      <c r="AM2174" s="30"/>
      <c r="AN2174" s="30"/>
      <c r="AO2174" s="30"/>
      <c r="AP2174" s="30"/>
      <c r="AQ2174" s="30"/>
      <c r="AR2174" s="30"/>
      <c r="AS2174" s="30"/>
      <c r="AT2174" s="30"/>
      <c r="AU2174" s="30"/>
      <c r="AV2174" s="30"/>
      <c r="AW2174" s="30"/>
      <c r="AX2174" s="30"/>
      <c r="AY2174" s="30"/>
      <c r="AZ2174" s="3"/>
      <c r="BA2174" s="30"/>
      <c r="BB2174" s="30"/>
      <c r="BC2174" s="30"/>
      <c r="BD2174" s="30"/>
      <c r="BE2174" s="30"/>
      <c r="BF2174" s="35" t="str">
        <f>IFERROR(VLOOKUP(Data_Power_app[[#This Row],[PRO ODER]],'Result'!A:C,3,0),"")</f>
        <v/>
      </c>
      <c r="BG2174" s="14" t="str">
        <f>IFERROR(VLOOKUP(Data_Power_app[[#This Row],[PRO ODER]]&amp;"LAM_IN",'Real Time'!A:E,4,0),"")</f>
        <v/>
      </c>
      <c r="BH2174" s="37" t="str">
        <f>IF(Data_Power_app[[#This Row],[LAMINATION MACHINE (PLAN)]]="","",IF(Data_Power_app[[#This Row],[LAMINATION MACHINE (REALTIME)]]="","",RIGHT(Data_Power_app[[#This Row],[LAMINATION MACHINE (REALTIME)]],1)=RIGHT(Data_Power_app[[#This Row],[LAMINATION MACHINE (PLAN)]],1)))</f>
        <v/>
      </c>
    </row>
    <row r="2175" spans="1:60" x14ac:dyDescent="0.25">
      <c r="A2175" s="27"/>
      <c r="B2175" s="30"/>
      <c r="C2175" s="30"/>
      <c r="D2175" s="30"/>
      <c r="E2175" s="30"/>
      <c r="F2175" s="30"/>
      <c r="G2175" s="30"/>
      <c r="H2175" s="4"/>
      <c r="I2175" s="30"/>
      <c r="J2175" s="4"/>
      <c r="K2175" s="4"/>
      <c r="L2175" s="4"/>
      <c r="M2175" s="4"/>
      <c r="N2175" s="4"/>
      <c r="O2175" s="4"/>
      <c r="P2175" s="4"/>
      <c r="Q2175" s="4"/>
      <c r="R2175" s="4"/>
      <c r="S2175" s="4"/>
      <c r="T2175" s="4"/>
      <c r="U2175" s="4"/>
      <c r="V2175" s="4"/>
      <c r="W2175" s="4"/>
      <c r="X2175" s="4"/>
      <c r="Y2175" s="4"/>
      <c r="Z2175" s="4"/>
      <c r="AA2175" s="4"/>
      <c r="AB2175" s="4"/>
      <c r="AC2175" s="4"/>
      <c r="AD2175" s="4"/>
      <c r="AE2175" s="4"/>
      <c r="AF2175" s="4"/>
      <c r="AG2175" s="30"/>
      <c r="AH2175" s="30"/>
      <c r="AI2175" s="30"/>
      <c r="AJ2175" s="30"/>
      <c r="AK2175" s="30"/>
      <c r="AL2175" s="30"/>
      <c r="AM2175" s="30"/>
      <c r="AN2175" s="30"/>
      <c r="AO2175" s="30"/>
      <c r="AP2175" s="30"/>
      <c r="AQ2175" s="30"/>
      <c r="AR2175" s="30"/>
      <c r="AS2175" s="30"/>
      <c r="AT2175" s="30"/>
      <c r="AU2175" s="30"/>
      <c r="AV2175" s="30"/>
      <c r="AW2175" s="30"/>
      <c r="AX2175" s="30"/>
      <c r="AY2175" s="30"/>
      <c r="AZ2175" s="3"/>
      <c r="BA2175" s="30"/>
      <c r="BB2175" s="30"/>
      <c r="BC2175" s="30"/>
      <c r="BD2175" s="30"/>
      <c r="BE2175" s="30"/>
      <c r="BF2175" s="35" t="str">
        <f>IFERROR(VLOOKUP(Data_Power_app[[#This Row],[PRO ODER]],'Result'!A:C,3,0),"")</f>
        <v/>
      </c>
      <c r="BG2175" s="14" t="str">
        <f>IFERROR(VLOOKUP(Data_Power_app[[#This Row],[PRO ODER]]&amp;"LAM_IN",'Real Time'!A:E,4,0),"")</f>
        <v/>
      </c>
      <c r="BH2175" s="37" t="str">
        <f>IF(Data_Power_app[[#This Row],[LAMINATION MACHINE (PLAN)]]="","",IF(Data_Power_app[[#This Row],[LAMINATION MACHINE (REALTIME)]]="","",RIGHT(Data_Power_app[[#This Row],[LAMINATION MACHINE (REALTIME)]],1)=RIGHT(Data_Power_app[[#This Row],[LAMINATION MACHINE (PLAN)]],1)))</f>
        <v/>
      </c>
    </row>
    <row r="2176" spans="1:60" x14ac:dyDescent="0.25">
      <c r="A2176" s="27"/>
      <c r="B2176" s="30"/>
      <c r="C2176" s="30"/>
      <c r="D2176" s="30"/>
      <c r="E2176" s="30"/>
      <c r="F2176" s="30"/>
      <c r="G2176" s="30"/>
      <c r="H2176" s="4"/>
      <c r="I2176" s="30"/>
      <c r="J2176" s="4"/>
      <c r="K2176" s="4"/>
      <c r="L2176" s="4"/>
      <c r="M2176" s="4"/>
      <c r="N2176" s="4"/>
      <c r="O2176" s="4"/>
      <c r="P2176" s="4"/>
      <c r="Q2176" s="4"/>
      <c r="R2176" s="4"/>
      <c r="S2176" s="4"/>
      <c r="T2176" s="4"/>
      <c r="U2176" s="4"/>
      <c r="V2176" s="4"/>
      <c r="W2176" s="4"/>
      <c r="X2176" s="4"/>
      <c r="Y2176" s="4"/>
      <c r="Z2176" s="4"/>
      <c r="AA2176" s="4"/>
      <c r="AB2176" s="4"/>
      <c r="AC2176" s="4"/>
      <c r="AD2176" s="4"/>
      <c r="AE2176" s="4"/>
      <c r="AF2176" s="4"/>
      <c r="AG2176" s="30"/>
      <c r="AH2176" s="30"/>
      <c r="AI2176" s="30"/>
      <c r="AJ2176" s="30"/>
      <c r="AK2176" s="30"/>
      <c r="AL2176" s="30"/>
      <c r="AM2176" s="30"/>
      <c r="AN2176" s="30"/>
      <c r="AO2176" s="30"/>
      <c r="AP2176" s="30"/>
      <c r="AQ2176" s="30"/>
      <c r="AR2176" s="30"/>
      <c r="AS2176" s="30"/>
      <c r="AT2176" s="30"/>
      <c r="AU2176" s="30"/>
      <c r="AV2176" s="30"/>
      <c r="AW2176" s="30"/>
      <c r="AX2176" s="30"/>
      <c r="AY2176" s="30"/>
      <c r="AZ2176" s="3"/>
      <c r="BA2176" s="30"/>
      <c r="BB2176" s="30"/>
      <c r="BC2176" s="30"/>
      <c r="BD2176" s="30"/>
      <c r="BE2176" s="30"/>
      <c r="BF2176" s="35" t="str">
        <f>IFERROR(VLOOKUP(Data_Power_app[[#This Row],[PRO ODER]],'Result'!A:C,3,0),"")</f>
        <v/>
      </c>
      <c r="BG2176" s="14" t="str">
        <f>IFERROR(VLOOKUP(Data_Power_app[[#This Row],[PRO ODER]]&amp;"LAM_IN",'Real Time'!A:E,4,0),"")</f>
        <v/>
      </c>
      <c r="BH2176" s="37" t="str">
        <f>IF(Data_Power_app[[#This Row],[LAMINATION MACHINE (PLAN)]]="","",IF(Data_Power_app[[#This Row],[LAMINATION MACHINE (REALTIME)]]="","",RIGHT(Data_Power_app[[#This Row],[LAMINATION MACHINE (REALTIME)]],1)=RIGHT(Data_Power_app[[#This Row],[LAMINATION MACHINE (PLAN)]],1)))</f>
        <v/>
      </c>
    </row>
    <row r="2177" spans="1:60" x14ac:dyDescent="0.25">
      <c r="A2177" s="27"/>
      <c r="B2177" s="30"/>
      <c r="C2177" s="30"/>
      <c r="D2177" s="30"/>
      <c r="E2177" s="30"/>
      <c r="F2177" s="30"/>
      <c r="G2177" s="30"/>
      <c r="H2177" s="4"/>
      <c r="I2177" s="30"/>
      <c r="J2177" s="4"/>
      <c r="K2177" s="4"/>
      <c r="L2177" s="4"/>
      <c r="M2177" s="4"/>
      <c r="N2177" s="4"/>
      <c r="O2177" s="4"/>
      <c r="P2177" s="4"/>
      <c r="Q2177" s="4"/>
      <c r="R2177" s="4"/>
      <c r="S2177" s="4"/>
      <c r="T2177" s="4"/>
      <c r="U2177" s="4"/>
      <c r="V2177" s="4"/>
      <c r="W2177" s="4"/>
      <c r="X2177" s="4"/>
      <c r="Y2177" s="4"/>
      <c r="Z2177" s="4"/>
      <c r="AA2177" s="4"/>
      <c r="AB2177" s="4"/>
      <c r="AC2177" s="4"/>
      <c r="AD2177" s="4"/>
      <c r="AE2177" s="4"/>
      <c r="AF2177" s="4"/>
      <c r="AG2177" s="30"/>
      <c r="AH2177" s="30"/>
      <c r="AI2177" s="30"/>
      <c r="AJ2177" s="30"/>
      <c r="AK2177" s="30"/>
      <c r="AL2177" s="30"/>
      <c r="AM2177" s="30"/>
      <c r="AN2177" s="30"/>
      <c r="AO2177" s="30"/>
      <c r="AP2177" s="30"/>
      <c r="AQ2177" s="30"/>
      <c r="AR2177" s="30"/>
      <c r="AS2177" s="30"/>
      <c r="AT2177" s="30"/>
      <c r="AU2177" s="30"/>
      <c r="AV2177" s="30"/>
      <c r="AW2177" s="30"/>
      <c r="AX2177" s="30"/>
      <c r="AY2177" s="30"/>
      <c r="AZ2177" s="3"/>
      <c r="BA2177" s="30"/>
      <c r="BB2177" s="30"/>
      <c r="BC2177" s="30"/>
      <c r="BD2177" s="30"/>
      <c r="BE2177" s="30"/>
      <c r="BF2177" s="35" t="str">
        <f>IFERROR(VLOOKUP(Data_Power_app[[#This Row],[PRO ODER]],'Result'!A:C,3,0),"")</f>
        <v/>
      </c>
      <c r="BG2177" s="14" t="str">
        <f>IFERROR(VLOOKUP(Data_Power_app[[#This Row],[PRO ODER]]&amp;"LAM_IN",'Real Time'!A:E,4,0),"")</f>
        <v/>
      </c>
      <c r="BH2177" s="37" t="str">
        <f>IF(Data_Power_app[[#This Row],[LAMINATION MACHINE (PLAN)]]="","",IF(Data_Power_app[[#This Row],[LAMINATION MACHINE (REALTIME)]]="","",RIGHT(Data_Power_app[[#This Row],[LAMINATION MACHINE (REALTIME)]],1)=RIGHT(Data_Power_app[[#This Row],[LAMINATION MACHINE (PLAN)]],1)))</f>
        <v/>
      </c>
    </row>
    <row r="2178" spans="1:60" x14ac:dyDescent="0.25">
      <c r="A2178" s="27"/>
      <c r="B2178" s="30"/>
      <c r="C2178" s="30"/>
      <c r="D2178" s="30"/>
      <c r="E2178" s="30"/>
      <c r="F2178" s="30"/>
      <c r="G2178" s="30"/>
      <c r="H2178" s="4"/>
      <c r="I2178" s="30"/>
      <c r="J2178" s="4"/>
      <c r="K2178" s="4"/>
      <c r="L2178" s="4"/>
      <c r="M2178" s="4"/>
      <c r="N2178" s="4"/>
      <c r="O2178" s="4"/>
      <c r="P2178" s="4"/>
      <c r="Q2178" s="4"/>
      <c r="R2178" s="4"/>
      <c r="S2178" s="4"/>
      <c r="T2178" s="4"/>
      <c r="U2178" s="4"/>
      <c r="V2178" s="4"/>
      <c r="W2178" s="4"/>
      <c r="X2178" s="4"/>
      <c r="Y2178" s="4"/>
      <c r="Z2178" s="4"/>
      <c r="AA2178" s="4"/>
      <c r="AB2178" s="4"/>
      <c r="AC2178" s="4"/>
      <c r="AD2178" s="4"/>
      <c r="AE2178" s="4"/>
      <c r="AF2178" s="4"/>
      <c r="AG2178" s="30"/>
      <c r="AH2178" s="30"/>
      <c r="AI2178" s="30"/>
      <c r="AJ2178" s="30"/>
      <c r="AK2178" s="30"/>
      <c r="AL2178" s="30"/>
      <c r="AM2178" s="30"/>
      <c r="AN2178" s="30"/>
      <c r="AO2178" s="30"/>
      <c r="AP2178" s="30"/>
      <c r="AQ2178" s="30"/>
      <c r="AR2178" s="30"/>
      <c r="AS2178" s="30"/>
      <c r="AT2178" s="30"/>
      <c r="AU2178" s="30"/>
      <c r="AV2178" s="30"/>
      <c r="AW2178" s="30"/>
      <c r="AX2178" s="30"/>
      <c r="AY2178" s="30"/>
      <c r="AZ2178" s="3"/>
      <c r="BA2178" s="30"/>
      <c r="BB2178" s="30"/>
      <c r="BC2178" s="30"/>
      <c r="BD2178" s="30"/>
      <c r="BE2178" s="30"/>
      <c r="BF2178" s="35" t="str">
        <f>IFERROR(VLOOKUP(Data_Power_app[[#This Row],[PRO ODER]],'Result'!A:C,3,0),"")</f>
        <v/>
      </c>
      <c r="BG2178" s="14" t="str">
        <f>IFERROR(VLOOKUP(Data_Power_app[[#This Row],[PRO ODER]]&amp;"LAM_IN",'Real Time'!A:E,4,0),"")</f>
        <v/>
      </c>
      <c r="BH2178" s="37" t="str">
        <f>IF(Data_Power_app[[#This Row],[LAMINATION MACHINE (PLAN)]]="","",IF(Data_Power_app[[#This Row],[LAMINATION MACHINE (REALTIME)]]="","",RIGHT(Data_Power_app[[#This Row],[LAMINATION MACHINE (REALTIME)]],1)=RIGHT(Data_Power_app[[#This Row],[LAMINATION MACHINE (PLAN)]],1)))</f>
        <v/>
      </c>
    </row>
    <row r="2179" spans="1:60" x14ac:dyDescent="0.25">
      <c r="A2179" s="27"/>
      <c r="B2179" s="30"/>
      <c r="C2179" s="30"/>
      <c r="D2179" s="30"/>
      <c r="E2179" s="30"/>
      <c r="F2179" s="30"/>
      <c r="G2179" s="30"/>
      <c r="H2179" s="4"/>
      <c r="I2179" s="30"/>
      <c r="J2179" s="4"/>
      <c r="K2179" s="4"/>
      <c r="L2179" s="4"/>
      <c r="M2179" s="4"/>
      <c r="N2179" s="4"/>
      <c r="O2179" s="4"/>
      <c r="P2179" s="4"/>
      <c r="Q2179" s="4"/>
      <c r="R2179" s="4"/>
      <c r="S2179" s="4"/>
      <c r="T2179" s="4"/>
      <c r="U2179" s="4"/>
      <c r="V2179" s="4"/>
      <c r="W2179" s="4"/>
      <c r="X2179" s="4"/>
      <c r="Y2179" s="4"/>
      <c r="Z2179" s="4"/>
      <c r="AA2179" s="4"/>
      <c r="AB2179" s="4"/>
      <c r="AC2179" s="4"/>
      <c r="AD2179" s="4"/>
      <c r="AE2179" s="4"/>
      <c r="AF2179" s="4"/>
      <c r="AG2179" s="30"/>
      <c r="AH2179" s="30"/>
      <c r="AI2179" s="30"/>
      <c r="AJ2179" s="30"/>
      <c r="AK2179" s="30"/>
      <c r="AL2179" s="30"/>
      <c r="AM2179" s="30"/>
      <c r="AN2179" s="30"/>
      <c r="AO2179" s="30"/>
      <c r="AP2179" s="30"/>
      <c r="AQ2179" s="30"/>
      <c r="AR2179" s="30"/>
      <c r="AS2179" s="30"/>
      <c r="AT2179" s="30"/>
      <c r="AU2179" s="30"/>
      <c r="AV2179" s="30"/>
      <c r="AW2179" s="30"/>
      <c r="AX2179" s="30"/>
      <c r="AY2179" s="30"/>
      <c r="AZ2179" s="3"/>
      <c r="BA2179" s="30"/>
      <c r="BB2179" s="30"/>
      <c r="BC2179" s="30"/>
      <c r="BD2179" s="30"/>
      <c r="BE2179" s="30"/>
      <c r="BF2179" s="35" t="str">
        <f>IFERROR(VLOOKUP(Data_Power_app[[#This Row],[PRO ODER]],'Result'!A:C,3,0),"")</f>
        <v/>
      </c>
      <c r="BG2179" s="14" t="str">
        <f>IFERROR(VLOOKUP(Data_Power_app[[#This Row],[PRO ODER]]&amp;"LAM_IN",'Real Time'!A:E,4,0),"")</f>
        <v/>
      </c>
      <c r="BH2179" s="37" t="str">
        <f>IF(Data_Power_app[[#This Row],[LAMINATION MACHINE (PLAN)]]="","",IF(Data_Power_app[[#This Row],[LAMINATION MACHINE (REALTIME)]]="","",RIGHT(Data_Power_app[[#This Row],[LAMINATION MACHINE (REALTIME)]],1)=RIGHT(Data_Power_app[[#This Row],[LAMINATION MACHINE (PLAN)]],1)))</f>
        <v/>
      </c>
    </row>
    <row r="2180" spans="1:60" x14ac:dyDescent="0.25">
      <c r="A2180" s="27"/>
      <c r="B2180" s="30"/>
      <c r="C2180" s="30"/>
      <c r="D2180" s="30"/>
      <c r="E2180" s="30"/>
      <c r="F2180" s="30"/>
      <c r="G2180" s="30"/>
      <c r="H2180" s="4"/>
      <c r="I2180" s="30"/>
      <c r="J2180" s="4"/>
      <c r="K2180" s="4"/>
      <c r="L2180" s="4"/>
      <c r="M2180" s="4"/>
      <c r="N2180" s="4"/>
      <c r="O2180" s="4"/>
      <c r="P2180" s="4"/>
      <c r="Q2180" s="4"/>
      <c r="R2180" s="4"/>
      <c r="S2180" s="4"/>
      <c r="T2180" s="4"/>
      <c r="U2180" s="4"/>
      <c r="V2180" s="4"/>
      <c r="W2180" s="4"/>
      <c r="X2180" s="4"/>
      <c r="Y2180" s="4"/>
      <c r="Z2180" s="4"/>
      <c r="AA2180" s="4"/>
      <c r="AB2180" s="4"/>
      <c r="AC2180" s="4"/>
      <c r="AD2180" s="4"/>
      <c r="AE2180" s="4"/>
      <c r="AF2180" s="4"/>
      <c r="AG2180" s="30"/>
      <c r="AH2180" s="30"/>
      <c r="AI2180" s="30"/>
      <c r="AJ2180" s="30"/>
      <c r="AK2180" s="30"/>
      <c r="AL2180" s="30"/>
      <c r="AM2180" s="30"/>
      <c r="AN2180" s="30"/>
      <c r="AO2180" s="30"/>
      <c r="AP2180" s="30"/>
      <c r="AQ2180" s="30"/>
      <c r="AR2180" s="30"/>
      <c r="AS2180" s="30"/>
      <c r="AT2180" s="30"/>
      <c r="AU2180" s="30"/>
      <c r="AV2180" s="30"/>
      <c r="AW2180" s="30"/>
      <c r="AX2180" s="30"/>
      <c r="AY2180" s="30"/>
      <c r="AZ2180" s="3"/>
      <c r="BA2180" s="30"/>
      <c r="BB2180" s="30"/>
      <c r="BC2180" s="30"/>
      <c r="BD2180" s="30"/>
      <c r="BE2180" s="30"/>
      <c r="BF2180" s="35" t="str">
        <f>IFERROR(VLOOKUP(Data_Power_app[[#This Row],[PRO ODER]],'Result'!A:C,3,0),"")</f>
        <v/>
      </c>
      <c r="BG2180" s="14" t="str">
        <f>IFERROR(VLOOKUP(Data_Power_app[[#This Row],[PRO ODER]]&amp;"LAM_IN",'Real Time'!A:E,4,0),"")</f>
        <v/>
      </c>
      <c r="BH2180" s="37" t="str">
        <f>IF(Data_Power_app[[#This Row],[LAMINATION MACHINE (PLAN)]]="","",IF(Data_Power_app[[#This Row],[LAMINATION MACHINE (REALTIME)]]="","",RIGHT(Data_Power_app[[#This Row],[LAMINATION MACHINE (REALTIME)]],1)=RIGHT(Data_Power_app[[#This Row],[LAMINATION MACHINE (PLAN)]],1)))</f>
        <v/>
      </c>
    </row>
    <row r="2181" spans="1:60" x14ac:dyDescent="0.25">
      <c r="A2181" s="27"/>
      <c r="B2181" s="30"/>
      <c r="C2181" s="30"/>
      <c r="D2181" s="30"/>
      <c r="E2181" s="30"/>
      <c r="F2181" s="30"/>
      <c r="G2181" s="30"/>
      <c r="H2181" s="4"/>
      <c r="I2181" s="30"/>
      <c r="J2181" s="4"/>
      <c r="K2181" s="4"/>
      <c r="L2181" s="4"/>
      <c r="M2181" s="4"/>
      <c r="N2181" s="4"/>
      <c r="O2181" s="4"/>
      <c r="P2181" s="4"/>
      <c r="Q2181" s="4"/>
      <c r="R2181" s="4"/>
      <c r="S2181" s="4"/>
      <c r="T2181" s="4"/>
      <c r="U2181" s="4"/>
      <c r="V2181" s="4"/>
      <c r="W2181" s="4"/>
      <c r="X2181" s="4"/>
      <c r="Y2181" s="4"/>
      <c r="Z2181" s="4"/>
      <c r="AA2181" s="4"/>
      <c r="AB2181" s="4"/>
      <c r="AC2181" s="4"/>
      <c r="AD2181" s="4"/>
      <c r="AE2181" s="4"/>
      <c r="AF2181" s="4"/>
      <c r="AG2181" s="30"/>
      <c r="AH2181" s="30"/>
      <c r="AI2181" s="30"/>
      <c r="AJ2181" s="30"/>
      <c r="AK2181" s="30"/>
      <c r="AL2181" s="30"/>
      <c r="AM2181" s="30"/>
      <c r="AN2181" s="30"/>
      <c r="AO2181" s="30"/>
      <c r="AP2181" s="30"/>
      <c r="AQ2181" s="30"/>
      <c r="AR2181" s="30"/>
      <c r="AS2181" s="30"/>
      <c r="AT2181" s="30"/>
      <c r="AU2181" s="30"/>
      <c r="AV2181" s="30"/>
      <c r="AW2181" s="30"/>
      <c r="AX2181" s="30"/>
      <c r="AY2181" s="30"/>
      <c r="AZ2181" s="3"/>
      <c r="BA2181" s="30"/>
      <c r="BB2181" s="30"/>
      <c r="BC2181" s="30"/>
      <c r="BD2181" s="30"/>
      <c r="BE2181" s="30"/>
      <c r="BF2181" s="35" t="str">
        <f>IFERROR(VLOOKUP(Data_Power_app[[#This Row],[PRO ODER]],'Result'!A:C,3,0),"")</f>
        <v/>
      </c>
      <c r="BG2181" s="14" t="str">
        <f>IFERROR(VLOOKUP(Data_Power_app[[#This Row],[PRO ODER]]&amp;"LAM_IN",'Real Time'!A:E,4,0),"")</f>
        <v/>
      </c>
      <c r="BH2181" s="37" t="str">
        <f>IF(Data_Power_app[[#This Row],[LAMINATION MACHINE (PLAN)]]="","",IF(Data_Power_app[[#This Row],[LAMINATION MACHINE (REALTIME)]]="","",RIGHT(Data_Power_app[[#This Row],[LAMINATION MACHINE (REALTIME)]],1)=RIGHT(Data_Power_app[[#This Row],[LAMINATION MACHINE (PLAN)]],1)))</f>
        <v/>
      </c>
    </row>
    <row r="2182" spans="1:60" x14ac:dyDescent="0.25">
      <c r="A2182" s="27"/>
      <c r="B2182" s="30"/>
      <c r="C2182" s="30"/>
      <c r="D2182" s="30"/>
      <c r="E2182" s="30"/>
      <c r="F2182" s="30"/>
      <c r="G2182" s="30"/>
      <c r="H2182" s="4"/>
      <c r="I2182" s="30"/>
      <c r="J2182" s="4"/>
      <c r="K2182" s="4"/>
      <c r="L2182" s="4"/>
      <c r="M2182" s="4"/>
      <c r="N2182" s="4"/>
      <c r="O2182" s="4"/>
      <c r="P2182" s="4"/>
      <c r="Q2182" s="4"/>
      <c r="R2182" s="4"/>
      <c r="S2182" s="4"/>
      <c r="T2182" s="4"/>
      <c r="U2182" s="4"/>
      <c r="V2182" s="4"/>
      <c r="W2182" s="4"/>
      <c r="X2182" s="4"/>
      <c r="Y2182" s="4"/>
      <c r="Z2182" s="4"/>
      <c r="AA2182" s="4"/>
      <c r="AB2182" s="4"/>
      <c r="AC2182" s="4"/>
      <c r="AD2182" s="4"/>
      <c r="AE2182" s="4"/>
      <c r="AF2182" s="4"/>
      <c r="AG2182" s="30"/>
      <c r="AH2182" s="30"/>
      <c r="AI2182" s="30"/>
      <c r="AJ2182" s="30"/>
      <c r="AK2182" s="30"/>
      <c r="AL2182" s="30"/>
      <c r="AM2182" s="30"/>
      <c r="AN2182" s="30"/>
      <c r="AO2182" s="30"/>
      <c r="AP2182" s="30"/>
      <c r="AQ2182" s="30"/>
      <c r="AR2182" s="30"/>
      <c r="AS2182" s="30"/>
      <c r="AT2182" s="30"/>
      <c r="AU2182" s="30"/>
      <c r="AV2182" s="30"/>
      <c r="AW2182" s="30"/>
      <c r="AX2182" s="30"/>
      <c r="AY2182" s="30"/>
      <c r="AZ2182" s="3"/>
      <c r="BA2182" s="30"/>
      <c r="BB2182" s="30"/>
      <c r="BC2182" s="30"/>
      <c r="BD2182" s="30"/>
      <c r="BE2182" s="30"/>
      <c r="BF2182" s="35" t="str">
        <f>IFERROR(VLOOKUP(Data_Power_app[[#This Row],[PRO ODER]],'Result'!A:C,3,0),"")</f>
        <v/>
      </c>
      <c r="BG2182" s="14" t="str">
        <f>IFERROR(VLOOKUP(Data_Power_app[[#This Row],[PRO ODER]]&amp;"LAM_IN",'Real Time'!A:E,4,0),"")</f>
        <v/>
      </c>
      <c r="BH2182" s="37" t="str">
        <f>IF(Data_Power_app[[#This Row],[LAMINATION MACHINE (PLAN)]]="","",IF(Data_Power_app[[#This Row],[LAMINATION MACHINE (REALTIME)]]="","",RIGHT(Data_Power_app[[#This Row],[LAMINATION MACHINE (REALTIME)]],1)=RIGHT(Data_Power_app[[#This Row],[LAMINATION MACHINE (PLAN)]],1)))</f>
        <v/>
      </c>
    </row>
    <row r="2183" spans="1:60" x14ac:dyDescent="0.25">
      <c r="A2183" s="27"/>
      <c r="B2183" s="30"/>
      <c r="C2183" s="30"/>
      <c r="D2183" s="30"/>
      <c r="E2183" s="30"/>
      <c r="F2183" s="30"/>
      <c r="G2183" s="30"/>
      <c r="H2183" s="4"/>
      <c r="I2183" s="30"/>
      <c r="J2183" s="4"/>
      <c r="K2183" s="4"/>
      <c r="L2183" s="4"/>
      <c r="M2183" s="4"/>
      <c r="N2183" s="4"/>
      <c r="O2183" s="4"/>
      <c r="P2183" s="4"/>
      <c r="Q2183" s="4"/>
      <c r="R2183" s="4"/>
      <c r="S2183" s="4"/>
      <c r="T2183" s="4"/>
      <c r="U2183" s="4"/>
      <c r="V2183" s="4"/>
      <c r="W2183" s="4"/>
      <c r="X2183" s="4"/>
      <c r="Y2183" s="4"/>
      <c r="Z2183" s="4"/>
      <c r="AA2183" s="4"/>
      <c r="AB2183" s="4"/>
      <c r="AC2183" s="4"/>
      <c r="AD2183" s="4"/>
      <c r="AE2183" s="4"/>
      <c r="AF2183" s="4"/>
      <c r="AG2183" s="30"/>
      <c r="AH2183" s="30"/>
      <c r="AI2183" s="30"/>
      <c r="AJ2183" s="30"/>
      <c r="AK2183" s="30"/>
      <c r="AL2183" s="30"/>
      <c r="AM2183" s="30"/>
      <c r="AN2183" s="30"/>
      <c r="AO2183" s="30"/>
      <c r="AP2183" s="30"/>
      <c r="AQ2183" s="30"/>
      <c r="AR2183" s="30"/>
      <c r="AS2183" s="30"/>
      <c r="AT2183" s="30"/>
      <c r="AU2183" s="30"/>
      <c r="AV2183" s="30"/>
      <c r="AW2183" s="30"/>
      <c r="AX2183" s="30"/>
      <c r="AY2183" s="30"/>
      <c r="AZ2183" s="3"/>
      <c r="BA2183" s="30"/>
      <c r="BB2183" s="30"/>
      <c r="BC2183" s="30"/>
      <c r="BD2183" s="30"/>
      <c r="BE2183" s="30"/>
      <c r="BF2183" s="35" t="str">
        <f>IFERROR(VLOOKUP(Data_Power_app[[#This Row],[PRO ODER]],'Result'!A:C,3,0),"")</f>
        <v/>
      </c>
      <c r="BG2183" s="14" t="str">
        <f>IFERROR(VLOOKUP(Data_Power_app[[#This Row],[PRO ODER]]&amp;"LAM_IN",'Real Time'!A:E,4,0),"")</f>
        <v/>
      </c>
      <c r="BH2183" s="37" t="str">
        <f>IF(Data_Power_app[[#This Row],[LAMINATION MACHINE (PLAN)]]="","",IF(Data_Power_app[[#This Row],[LAMINATION MACHINE (REALTIME)]]="","",RIGHT(Data_Power_app[[#This Row],[LAMINATION MACHINE (REALTIME)]],1)=RIGHT(Data_Power_app[[#This Row],[LAMINATION MACHINE (PLAN)]],1)))</f>
        <v/>
      </c>
    </row>
    <row r="2184" spans="1:60" x14ac:dyDescent="0.25">
      <c r="A2184" s="27"/>
      <c r="B2184" s="30"/>
      <c r="C2184" s="30"/>
      <c r="D2184" s="30"/>
      <c r="E2184" s="30"/>
      <c r="F2184" s="30"/>
      <c r="G2184" s="30"/>
      <c r="H2184" s="4"/>
      <c r="I2184" s="30"/>
      <c r="J2184" s="4"/>
      <c r="K2184" s="4"/>
      <c r="L2184" s="4"/>
      <c r="M2184" s="4"/>
      <c r="N2184" s="4"/>
      <c r="O2184" s="4"/>
      <c r="P2184" s="4"/>
      <c r="Q2184" s="4"/>
      <c r="R2184" s="4"/>
      <c r="S2184" s="4"/>
      <c r="T2184" s="4"/>
      <c r="U2184" s="4"/>
      <c r="V2184" s="4"/>
      <c r="W2184" s="4"/>
      <c r="X2184" s="4"/>
      <c r="Y2184" s="4"/>
      <c r="Z2184" s="4"/>
      <c r="AA2184" s="4"/>
      <c r="AB2184" s="4"/>
      <c r="AC2184" s="4"/>
      <c r="AD2184" s="4"/>
      <c r="AE2184" s="4"/>
      <c r="AF2184" s="4"/>
      <c r="AG2184" s="30"/>
      <c r="AH2184" s="30"/>
      <c r="AI2184" s="30"/>
      <c r="AJ2184" s="30"/>
      <c r="AK2184" s="30"/>
      <c r="AL2184" s="30"/>
      <c r="AM2184" s="30"/>
      <c r="AN2184" s="30"/>
      <c r="AO2184" s="30"/>
      <c r="AP2184" s="30"/>
      <c r="AQ2184" s="30"/>
      <c r="AR2184" s="30"/>
      <c r="AS2184" s="30"/>
      <c r="AT2184" s="30"/>
      <c r="AU2184" s="30"/>
      <c r="AV2184" s="30"/>
      <c r="AW2184" s="30"/>
      <c r="AX2184" s="30"/>
      <c r="AY2184" s="30"/>
      <c r="AZ2184" s="3"/>
      <c r="BA2184" s="30"/>
      <c r="BB2184" s="30"/>
      <c r="BC2184" s="30"/>
      <c r="BD2184" s="30"/>
      <c r="BE2184" s="30"/>
      <c r="BF2184" s="35" t="str">
        <f>IFERROR(VLOOKUP(Data_Power_app[[#This Row],[PRO ODER]],'Result'!A:C,3,0),"")</f>
        <v/>
      </c>
      <c r="BG2184" s="14" t="str">
        <f>IFERROR(VLOOKUP(Data_Power_app[[#This Row],[PRO ODER]]&amp;"LAM_IN",'Real Time'!A:E,4,0),"")</f>
        <v/>
      </c>
      <c r="BH2184" s="37" t="str">
        <f>IF(Data_Power_app[[#This Row],[LAMINATION MACHINE (PLAN)]]="","",IF(Data_Power_app[[#This Row],[LAMINATION MACHINE (REALTIME)]]="","",RIGHT(Data_Power_app[[#This Row],[LAMINATION MACHINE (REALTIME)]],1)=RIGHT(Data_Power_app[[#This Row],[LAMINATION MACHINE (PLAN)]],1)))</f>
        <v/>
      </c>
    </row>
    <row r="2185" spans="1:60" x14ac:dyDescent="0.25">
      <c r="A2185" s="27"/>
      <c r="B2185" s="30"/>
      <c r="C2185" s="30"/>
      <c r="D2185" s="30"/>
      <c r="E2185" s="30"/>
      <c r="F2185" s="30"/>
      <c r="G2185" s="30"/>
      <c r="H2185" s="4"/>
      <c r="I2185" s="30"/>
      <c r="J2185" s="4"/>
      <c r="K2185" s="4"/>
      <c r="L2185" s="4"/>
      <c r="M2185" s="4"/>
      <c r="N2185" s="4"/>
      <c r="O2185" s="4"/>
      <c r="P2185" s="4"/>
      <c r="Q2185" s="4"/>
      <c r="R2185" s="4"/>
      <c r="S2185" s="4"/>
      <c r="T2185" s="4"/>
      <c r="U2185" s="4"/>
      <c r="V2185" s="4"/>
      <c r="W2185" s="4"/>
      <c r="X2185" s="4"/>
      <c r="Y2185" s="4"/>
      <c r="Z2185" s="4"/>
      <c r="AA2185" s="4"/>
      <c r="AB2185" s="4"/>
      <c r="AC2185" s="4"/>
      <c r="AD2185" s="4"/>
      <c r="AE2185" s="4"/>
      <c r="AF2185" s="4"/>
      <c r="AG2185" s="30"/>
      <c r="AH2185" s="30"/>
      <c r="AI2185" s="30"/>
      <c r="AJ2185" s="30"/>
      <c r="AK2185" s="30"/>
      <c r="AL2185" s="30"/>
      <c r="AM2185" s="30"/>
      <c r="AN2185" s="30"/>
      <c r="AO2185" s="30"/>
      <c r="AP2185" s="30"/>
      <c r="AQ2185" s="30"/>
      <c r="AR2185" s="30"/>
      <c r="AS2185" s="30"/>
      <c r="AT2185" s="30"/>
      <c r="AU2185" s="30"/>
      <c r="AV2185" s="30"/>
      <c r="AW2185" s="30"/>
      <c r="AX2185" s="30"/>
      <c r="AY2185" s="30"/>
      <c r="AZ2185" s="3"/>
      <c r="BA2185" s="30"/>
      <c r="BB2185" s="30"/>
      <c r="BC2185" s="30"/>
      <c r="BD2185" s="30"/>
      <c r="BE2185" s="30"/>
      <c r="BF2185" s="35" t="str">
        <f>IFERROR(VLOOKUP(Data_Power_app[[#This Row],[PRO ODER]],'Result'!A:C,3,0),"")</f>
        <v/>
      </c>
      <c r="BG2185" s="14" t="str">
        <f>IFERROR(VLOOKUP(Data_Power_app[[#This Row],[PRO ODER]]&amp;"LAM_IN",'Real Time'!A:E,4,0),"")</f>
        <v/>
      </c>
      <c r="BH2185" s="37" t="str">
        <f>IF(Data_Power_app[[#This Row],[LAMINATION MACHINE (PLAN)]]="","",IF(Data_Power_app[[#This Row],[LAMINATION MACHINE (REALTIME)]]="","",RIGHT(Data_Power_app[[#This Row],[LAMINATION MACHINE (REALTIME)]],1)=RIGHT(Data_Power_app[[#This Row],[LAMINATION MACHINE (PLAN)]],1)))</f>
        <v/>
      </c>
    </row>
    <row r="2186" spans="1:60" x14ac:dyDescent="0.25">
      <c r="A2186" s="27"/>
      <c r="B2186" s="30"/>
      <c r="C2186" s="30"/>
      <c r="D2186" s="30"/>
      <c r="E2186" s="30"/>
      <c r="F2186" s="30"/>
      <c r="G2186" s="30"/>
      <c r="H2186" s="4"/>
      <c r="I2186" s="30"/>
      <c r="J2186" s="4"/>
      <c r="K2186" s="4"/>
      <c r="L2186" s="4"/>
      <c r="M2186" s="4"/>
      <c r="N2186" s="4"/>
      <c r="O2186" s="4"/>
      <c r="P2186" s="4"/>
      <c r="Q2186" s="4"/>
      <c r="R2186" s="4"/>
      <c r="S2186" s="4"/>
      <c r="T2186" s="4"/>
      <c r="U2186" s="4"/>
      <c r="V2186" s="4"/>
      <c r="W2186" s="4"/>
      <c r="X2186" s="4"/>
      <c r="Y2186" s="4"/>
      <c r="Z2186" s="4"/>
      <c r="AA2186" s="4"/>
      <c r="AB2186" s="4"/>
      <c r="AC2186" s="4"/>
      <c r="AD2186" s="4"/>
      <c r="AE2186" s="4"/>
      <c r="AF2186" s="4"/>
      <c r="AG2186" s="30"/>
      <c r="AH2186" s="30"/>
      <c r="AI2186" s="30"/>
      <c r="AJ2186" s="30"/>
      <c r="AK2186" s="30"/>
      <c r="AL2186" s="30"/>
      <c r="AM2186" s="30"/>
      <c r="AN2186" s="30"/>
      <c r="AO2186" s="30"/>
      <c r="AP2186" s="30"/>
      <c r="AQ2186" s="30"/>
      <c r="AR2186" s="30"/>
      <c r="AS2186" s="30"/>
      <c r="AT2186" s="30"/>
      <c r="AU2186" s="30"/>
      <c r="AV2186" s="30"/>
      <c r="AW2186" s="30"/>
      <c r="AX2186" s="30"/>
      <c r="AY2186" s="30"/>
      <c r="AZ2186" s="3"/>
      <c r="BA2186" s="30"/>
      <c r="BB2186" s="30"/>
      <c r="BC2186" s="30"/>
      <c r="BD2186" s="30"/>
      <c r="BE2186" s="30"/>
      <c r="BF2186" s="35" t="str">
        <f>IFERROR(VLOOKUP(Data_Power_app[[#This Row],[PRO ODER]],'Result'!A:C,3,0),"")</f>
        <v/>
      </c>
      <c r="BG2186" s="14" t="str">
        <f>IFERROR(VLOOKUP(Data_Power_app[[#This Row],[PRO ODER]]&amp;"LAM_IN",'Real Time'!A:E,4,0),"")</f>
        <v/>
      </c>
      <c r="BH2186" s="37" t="str">
        <f>IF(Data_Power_app[[#This Row],[LAMINATION MACHINE (PLAN)]]="","",IF(Data_Power_app[[#This Row],[LAMINATION MACHINE (REALTIME)]]="","",RIGHT(Data_Power_app[[#This Row],[LAMINATION MACHINE (REALTIME)]],1)=RIGHT(Data_Power_app[[#This Row],[LAMINATION MACHINE (PLAN)]],1)))</f>
        <v/>
      </c>
    </row>
    <row r="2187" spans="1:60" x14ac:dyDescent="0.25">
      <c r="A2187" s="27"/>
      <c r="B2187" s="30"/>
      <c r="C2187" s="30"/>
      <c r="D2187" s="30"/>
      <c r="E2187" s="30"/>
      <c r="F2187" s="30"/>
      <c r="G2187" s="30"/>
      <c r="H2187" s="4"/>
      <c r="I2187" s="30"/>
      <c r="J2187" s="4"/>
      <c r="K2187" s="4"/>
      <c r="L2187" s="4"/>
      <c r="M2187" s="4"/>
      <c r="N2187" s="4"/>
      <c r="O2187" s="4"/>
      <c r="P2187" s="4"/>
      <c r="Q2187" s="4"/>
      <c r="R2187" s="4"/>
      <c r="S2187" s="4"/>
      <c r="T2187" s="4"/>
      <c r="U2187" s="4"/>
      <c r="V2187" s="4"/>
      <c r="W2187" s="4"/>
      <c r="X2187" s="4"/>
      <c r="Y2187" s="4"/>
      <c r="Z2187" s="4"/>
      <c r="AA2187" s="4"/>
      <c r="AB2187" s="4"/>
      <c r="AC2187" s="4"/>
      <c r="AD2187" s="4"/>
      <c r="AE2187" s="4"/>
      <c r="AF2187" s="4"/>
      <c r="AG2187" s="30"/>
      <c r="AH2187" s="30"/>
      <c r="AI2187" s="30"/>
      <c r="AJ2187" s="30"/>
      <c r="AK2187" s="30"/>
      <c r="AL2187" s="30"/>
      <c r="AM2187" s="30"/>
      <c r="AN2187" s="30"/>
      <c r="AO2187" s="30"/>
      <c r="AP2187" s="30"/>
      <c r="AQ2187" s="30"/>
      <c r="AR2187" s="30"/>
      <c r="AS2187" s="30"/>
      <c r="AT2187" s="30"/>
      <c r="AU2187" s="30"/>
      <c r="AV2187" s="30"/>
      <c r="AW2187" s="30"/>
      <c r="AX2187" s="30"/>
      <c r="AY2187" s="30"/>
      <c r="AZ2187" s="3"/>
      <c r="BA2187" s="30"/>
      <c r="BB2187" s="30"/>
      <c r="BC2187" s="30"/>
      <c r="BD2187" s="30"/>
      <c r="BE2187" s="30"/>
      <c r="BF2187" s="35" t="str">
        <f>IFERROR(VLOOKUP(Data_Power_app[[#This Row],[PRO ODER]],'Result'!A:C,3,0),"")</f>
        <v/>
      </c>
      <c r="BG2187" s="14" t="str">
        <f>IFERROR(VLOOKUP(Data_Power_app[[#This Row],[PRO ODER]]&amp;"LAM_IN",'Real Time'!A:E,4,0),"")</f>
        <v/>
      </c>
      <c r="BH2187" s="37" t="str">
        <f>IF(Data_Power_app[[#This Row],[LAMINATION MACHINE (PLAN)]]="","",IF(Data_Power_app[[#This Row],[LAMINATION MACHINE (REALTIME)]]="","",RIGHT(Data_Power_app[[#This Row],[LAMINATION MACHINE (REALTIME)]],1)=RIGHT(Data_Power_app[[#This Row],[LAMINATION MACHINE (PLAN)]],1)))</f>
        <v/>
      </c>
    </row>
    <row r="2188" spans="1:60" x14ac:dyDescent="0.25">
      <c r="A2188" s="27"/>
      <c r="B2188" s="30"/>
      <c r="C2188" s="30"/>
      <c r="D2188" s="30"/>
      <c r="E2188" s="30"/>
      <c r="F2188" s="30"/>
      <c r="G2188" s="30"/>
      <c r="H2188" s="4"/>
      <c r="I2188" s="30"/>
      <c r="J2188" s="4"/>
      <c r="K2188" s="4"/>
      <c r="L2188" s="4"/>
      <c r="M2188" s="4"/>
      <c r="N2188" s="4"/>
      <c r="O2188" s="4"/>
      <c r="P2188" s="4"/>
      <c r="Q2188" s="4"/>
      <c r="R2188" s="4"/>
      <c r="S2188" s="4"/>
      <c r="T2188" s="4"/>
      <c r="U2188" s="4"/>
      <c r="V2188" s="4"/>
      <c r="W2188" s="4"/>
      <c r="X2188" s="4"/>
      <c r="Y2188" s="4"/>
      <c r="Z2188" s="4"/>
      <c r="AA2188" s="4"/>
      <c r="AB2188" s="4"/>
      <c r="AC2188" s="4"/>
      <c r="AD2188" s="4"/>
      <c r="AE2188" s="4"/>
      <c r="AF2188" s="4"/>
      <c r="AG2188" s="30"/>
      <c r="AH2188" s="30"/>
      <c r="AI2188" s="30"/>
      <c r="AJ2188" s="30"/>
      <c r="AK2188" s="30"/>
      <c r="AL2188" s="30"/>
      <c r="AM2188" s="30"/>
      <c r="AN2188" s="30"/>
      <c r="AO2188" s="30"/>
      <c r="AP2188" s="30"/>
      <c r="AQ2188" s="30"/>
      <c r="AR2188" s="30"/>
      <c r="AS2188" s="30"/>
      <c r="AT2188" s="30"/>
      <c r="AU2188" s="30"/>
      <c r="AV2188" s="30"/>
      <c r="AW2188" s="30"/>
      <c r="AX2188" s="30"/>
      <c r="AY2188" s="30"/>
      <c r="AZ2188" s="3"/>
      <c r="BA2188" s="30"/>
      <c r="BB2188" s="30"/>
      <c r="BC2188" s="30"/>
      <c r="BD2188" s="30"/>
      <c r="BE2188" s="30"/>
      <c r="BF2188" s="35" t="str">
        <f>IFERROR(VLOOKUP(Data_Power_app[[#This Row],[PRO ODER]],'Result'!A:C,3,0),"")</f>
        <v/>
      </c>
      <c r="BG2188" s="14" t="str">
        <f>IFERROR(VLOOKUP(Data_Power_app[[#This Row],[PRO ODER]]&amp;"LAM_IN",'Real Time'!A:E,4,0),"")</f>
        <v/>
      </c>
      <c r="BH2188" s="37" t="str">
        <f>IF(Data_Power_app[[#This Row],[LAMINATION MACHINE (PLAN)]]="","",IF(Data_Power_app[[#This Row],[LAMINATION MACHINE (REALTIME)]]="","",RIGHT(Data_Power_app[[#This Row],[LAMINATION MACHINE (REALTIME)]],1)=RIGHT(Data_Power_app[[#This Row],[LAMINATION MACHINE (PLAN)]],1)))</f>
        <v/>
      </c>
    </row>
    <row r="2189" spans="1:60" x14ac:dyDescent="0.25">
      <c r="A2189" s="27"/>
      <c r="B2189" s="30"/>
      <c r="C2189" s="30"/>
      <c r="D2189" s="30"/>
      <c r="E2189" s="30"/>
      <c r="F2189" s="30"/>
      <c r="G2189" s="30"/>
      <c r="H2189" s="4"/>
      <c r="I2189" s="30"/>
      <c r="J2189" s="4"/>
      <c r="K2189" s="4"/>
      <c r="L2189" s="4"/>
      <c r="M2189" s="4"/>
      <c r="N2189" s="4"/>
      <c r="O2189" s="4"/>
      <c r="P2189" s="4"/>
      <c r="Q2189" s="4"/>
      <c r="R2189" s="4"/>
      <c r="S2189" s="4"/>
      <c r="T2189" s="4"/>
      <c r="U2189" s="4"/>
      <c r="V2189" s="4"/>
      <c r="W2189" s="4"/>
      <c r="X2189" s="4"/>
      <c r="Y2189" s="4"/>
      <c r="Z2189" s="4"/>
      <c r="AA2189" s="4"/>
      <c r="AB2189" s="4"/>
      <c r="AC2189" s="4"/>
      <c r="AD2189" s="4"/>
      <c r="AE2189" s="4"/>
      <c r="AF2189" s="4"/>
      <c r="AG2189" s="30"/>
      <c r="AH2189" s="30"/>
      <c r="AI2189" s="30"/>
      <c r="AJ2189" s="30"/>
      <c r="AK2189" s="30"/>
      <c r="AL2189" s="30"/>
      <c r="AM2189" s="30"/>
      <c r="AN2189" s="30"/>
      <c r="AO2189" s="30"/>
      <c r="AP2189" s="30"/>
      <c r="AQ2189" s="30"/>
      <c r="AR2189" s="30"/>
      <c r="AS2189" s="30"/>
      <c r="AT2189" s="30"/>
      <c r="AU2189" s="30"/>
      <c r="AV2189" s="30"/>
      <c r="AW2189" s="30"/>
      <c r="AX2189" s="30"/>
      <c r="AY2189" s="30"/>
      <c r="AZ2189" s="3"/>
      <c r="BA2189" s="30"/>
      <c r="BB2189" s="30"/>
      <c r="BC2189" s="30"/>
      <c r="BD2189" s="30"/>
      <c r="BE2189" s="30"/>
      <c r="BF2189" s="35" t="str">
        <f>IFERROR(VLOOKUP(Data_Power_app[[#This Row],[PRO ODER]],'Result'!A:C,3,0),"")</f>
        <v/>
      </c>
      <c r="BG2189" s="14" t="str">
        <f>IFERROR(VLOOKUP(Data_Power_app[[#This Row],[PRO ODER]]&amp;"LAM_IN",'Real Time'!A:E,4,0),"")</f>
        <v/>
      </c>
      <c r="BH2189" s="37" t="str">
        <f>IF(Data_Power_app[[#This Row],[LAMINATION MACHINE (PLAN)]]="","",IF(Data_Power_app[[#This Row],[LAMINATION MACHINE (REALTIME)]]="","",RIGHT(Data_Power_app[[#This Row],[LAMINATION MACHINE (REALTIME)]],1)=RIGHT(Data_Power_app[[#This Row],[LAMINATION MACHINE (PLAN)]],1)))</f>
        <v/>
      </c>
    </row>
    <row r="2190" spans="1:60" x14ac:dyDescent="0.25">
      <c r="A2190" s="27"/>
      <c r="B2190" s="30"/>
      <c r="C2190" s="30"/>
      <c r="D2190" s="30"/>
      <c r="E2190" s="30"/>
      <c r="F2190" s="30"/>
      <c r="G2190" s="30"/>
      <c r="H2190" s="4"/>
      <c r="I2190" s="30"/>
      <c r="J2190" s="4"/>
      <c r="K2190" s="4"/>
      <c r="L2190" s="4"/>
      <c r="M2190" s="4"/>
      <c r="N2190" s="4"/>
      <c r="O2190" s="4"/>
      <c r="P2190" s="4"/>
      <c r="Q2190" s="4"/>
      <c r="R2190" s="4"/>
      <c r="S2190" s="4"/>
      <c r="T2190" s="4"/>
      <c r="U2190" s="4"/>
      <c r="V2190" s="4"/>
      <c r="W2190" s="4"/>
      <c r="X2190" s="4"/>
      <c r="Y2190" s="4"/>
      <c r="Z2190" s="4"/>
      <c r="AA2190" s="4"/>
      <c r="AB2190" s="4"/>
      <c r="AC2190" s="4"/>
      <c r="AD2190" s="4"/>
      <c r="AE2190" s="4"/>
      <c r="AF2190" s="4"/>
      <c r="AG2190" s="30"/>
      <c r="AH2190" s="30"/>
      <c r="AI2190" s="30"/>
      <c r="AJ2190" s="30"/>
      <c r="AK2190" s="30"/>
      <c r="AL2190" s="30"/>
      <c r="AM2190" s="30"/>
      <c r="AN2190" s="30"/>
      <c r="AO2190" s="30"/>
      <c r="AP2190" s="30"/>
      <c r="AQ2190" s="30"/>
      <c r="AR2190" s="30"/>
      <c r="AS2190" s="30"/>
      <c r="AT2190" s="30"/>
      <c r="AU2190" s="30"/>
      <c r="AV2190" s="30"/>
      <c r="AW2190" s="30"/>
      <c r="AX2190" s="30"/>
      <c r="AY2190" s="30"/>
      <c r="AZ2190" s="3"/>
      <c r="BA2190" s="30"/>
      <c r="BB2190" s="30"/>
      <c r="BC2190" s="30"/>
      <c r="BD2190" s="30"/>
      <c r="BE2190" s="30"/>
      <c r="BF2190" s="35" t="str">
        <f>IFERROR(VLOOKUP(Data_Power_app[[#This Row],[PRO ODER]],'Result'!A:C,3,0),"")</f>
        <v/>
      </c>
      <c r="BG2190" s="14" t="str">
        <f>IFERROR(VLOOKUP(Data_Power_app[[#This Row],[PRO ODER]]&amp;"LAM_IN",'Real Time'!A:E,4,0),"")</f>
        <v/>
      </c>
      <c r="BH2190" s="37" t="str">
        <f>IF(Data_Power_app[[#This Row],[LAMINATION MACHINE (PLAN)]]="","",IF(Data_Power_app[[#This Row],[LAMINATION MACHINE (REALTIME)]]="","",RIGHT(Data_Power_app[[#This Row],[LAMINATION MACHINE (REALTIME)]],1)=RIGHT(Data_Power_app[[#This Row],[LAMINATION MACHINE (PLAN)]],1)))</f>
        <v/>
      </c>
    </row>
    <row r="2191" spans="1:60" x14ac:dyDescent="0.25">
      <c r="A2191" s="27"/>
      <c r="B2191" s="30"/>
      <c r="C2191" s="30"/>
      <c r="D2191" s="30"/>
      <c r="E2191" s="30"/>
      <c r="F2191" s="30"/>
      <c r="G2191" s="30"/>
      <c r="H2191" s="4"/>
      <c r="I2191" s="30"/>
      <c r="J2191" s="4"/>
      <c r="K2191" s="4"/>
      <c r="L2191" s="4"/>
      <c r="M2191" s="4"/>
      <c r="N2191" s="4"/>
      <c r="O2191" s="4"/>
      <c r="P2191" s="4"/>
      <c r="Q2191" s="4"/>
      <c r="R2191" s="4"/>
      <c r="S2191" s="4"/>
      <c r="T2191" s="4"/>
      <c r="U2191" s="4"/>
      <c r="V2191" s="4"/>
      <c r="W2191" s="4"/>
      <c r="X2191" s="4"/>
      <c r="Y2191" s="4"/>
      <c r="Z2191" s="4"/>
      <c r="AA2191" s="4"/>
      <c r="AB2191" s="4"/>
      <c r="AC2191" s="4"/>
      <c r="AD2191" s="4"/>
      <c r="AE2191" s="4"/>
      <c r="AF2191" s="4"/>
      <c r="AG2191" s="30"/>
      <c r="AH2191" s="30"/>
      <c r="AI2191" s="30"/>
      <c r="AJ2191" s="30"/>
      <c r="AK2191" s="30"/>
      <c r="AL2191" s="30"/>
      <c r="AM2191" s="30"/>
      <c r="AN2191" s="30"/>
      <c r="AO2191" s="30"/>
      <c r="AP2191" s="30"/>
      <c r="AQ2191" s="30"/>
      <c r="AR2191" s="30"/>
      <c r="AS2191" s="30"/>
      <c r="AT2191" s="30"/>
      <c r="AU2191" s="30"/>
      <c r="AV2191" s="30"/>
      <c r="AW2191" s="30"/>
      <c r="AX2191" s="30"/>
      <c r="AY2191" s="30"/>
      <c r="AZ2191" s="3"/>
      <c r="BA2191" s="30"/>
      <c r="BB2191" s="30"/>
      <c r="BC2191" s="30"/>
      <c r="BD2191" s="30"/>
      <c r="BE2191" s="30"/>
      <c r="BF2191" s="35" t="str">
        <f>IFERROR(VLOOKUP(Data_Power_app[[#This Row],[PRO ODER]],'Result'!A:C,3,0),"")</f>
        <v/>
      </c>
      <c r="BG2191" s="14" t="str">
        <f>IFERROR(VLOOKUP(Data_Power_app[[#This Row],[PRO ODER]]&amp;"LAM_IN",'Real Time'!A:E,4,0),"")</f>
        <v/>
      </c>
      <c r="BH2191" s="37" t="str">
        <f>IF(Data_Power_app[[#This Row],[LAMINATION MACHINE (PLAN)]]="","",IF(Data_Power_app[[#This Row],[LAMINATION MACHINE (REALTIME)]]="","",RIGHT(Data_Power_app[[#This Row],[LAMINATION MACHINE (REALTIME)]],1)=RIGHT(Data_Power_app[[#This Row],[LAMINATION MACHINE (PLAN)]],1)))</f>
        <v/>
      </c>
    </row>
    <row r="2192" spans="1:60" x14ac:dyDescent="0.25">
      <c r="A2192" s="27"/>
      <c r="B2192" s="30"/>
      <c r="C2192" s="30"/>
      <c r="D2192" s="30"/>
      <c r="E2192" s="30"/>
      <c r="F2192" s="30"/>
      <c r="G2192" s="30"/>
      <c r="H2192" s="4"/>
      <c r="I2192" s="30"/>
      <c r="J2192" s="4"/>
      <c r="K2192" s="4"/>
      <c r="L2192" s="4"/>
      <c r="M2192" s="4"/>
      <c r="N2192" s="4"/>
      <c r="O2192" s="4"/>
      <c r="P2192" s="4"/>
      <c r="Q2192" s="4"/>
      <c r="R2192" s="4"/>
      <c r="S2192" s="4"/>
      <c r="T2192" s="4"/>
      <c r="U2192" s="4"/>
      <c r="V2192" s="4"/>
      <c r="W2192" s="4"/>
      <c r="X2192" s="4"/>
      <c r="Y2192" s="4"/>
      <c r="Z2192" s="4"/>
      <c r="AA2192" s="4"/>
      <c r="AB2192" s="4"/>
      <c r="AC2192" s="4"/>
      <c r="AD2192" s="4"/>
      <c r="AE2192" s="4"/>
      <c r="AF2192" s="4"/>
      <c r="AG2192" s="30"/>
      <c r="AH2192" s="30"/>
      <c r="AI2192" s="30"/>
      <c r="AJ2192" s="30"/>
      <c r="AK2192" s="30"/>
      <c r="AL2192" s="30"/>
      <c r="AM2192" s="30"/>
      <c r="AN2192" s="30"/>
      <c r="AO2192" s="30"/>
      <c r="AP2192" s="30"/>
      <c r="AQ2192" s="30"/>
      <c r="AR2192" s="30"/>
      <c r="AS2192" s="30"/>
      <c r="AT2192" s="30"/>
      <c r="AU2192" s="30"/>
      <c r="AV2192" s="30"/>
      <c r="AW2192" s="30"/>
      <c r="AX2192" s="30"/>
      <c r="AY2192" s="30"/>
      <c r="AZ2192" s="3"/>
      <c r="BA2192" s="30"/>
      <c r="BB2192" s="30"/>
      <c r="BC2192" s="30"/>
      <c r="BD2192" s="30"/>
      <c r="BE2192" s="30"/>
      <c r="BF2192" s="35" t="str">
        <f>IFERROR(VLOOKUP(Data_Power_app[[#This Row],[PRO ODER]],'Result'!A:C,3,0),"")</f>
        <v/>
      </c>
      <c r="BG2192" s="14" t="str">
        <f>IFERROR(VLOOKUP(Data_Power_app[[#This Row],[PRO ODER]]&amp;"LAM_IN",'Real Time'!A:E,4,0),"")</f>
        <v/>
      </c>
      <c r="BH2192" s="37" t="str">
        <f>IF(Data_Power_app[[#This Row],[LAMINATION MACHINE (PLAN)]]="","",IF(Data_Power_app[[#This Row],[LAMINATION MACHINE (REALTIME)]]="","",RIGHT(Data_Power_app[[#This Row],[LAMINATION MACHINE (REALTIME)]],1)=RIGHT(Data_Power_app[[#This Row],[LAMINATION MACHINE (PLAN)]],1)))</f>
        <v/>
      </c>
    </row>
    <row r="2193" spans="1:60" x14ac:dyDescent="0.25">
      <c r="A2193" s="27"/>
      <c r="B2193" s="30"/>
      <c r="C2193" s="30"/>
      <c r="D2193" s="30"/>
      <c r="E2193" s="30"/>
      <c r="F2193" s="30"/>
      <c r="G2193" s="30"/>
      <c r="H2193" s="4"/>
      <c r="I2193" s="30"/>
      <c r="J2193" s="4"/>
      <c r="K2193" s="4"/>
      <c r="L2193" s="4"/>
      <c r="M2193" s="4"/>
      <c r="N2193" s="4"/>
      <c r="O2193" s="4"/>
      <c r="P2193" s="4"/>
      <c r="Q2193" s="4"/>
      <c r="R2193" s="4"/>
      <c r="S2193" s="4"/>
      <c r="T2193" s="4"/>
      <c r="U2193" s="4"/>
      <c r="V2193" s="4"/>
      <c r="W2193" s="4"/>
      <c r="X2193" s="4"/>
      <c r="Y2193" s="4"/>
      <c r="Z2193" s="4"/>
      <c r="AA2193" s="4"/>
      <c r="AB2193" s="4"/>
      <c r="AC2193" s="4"/>
      <c r="AD2193" s="4"/>
      <c r="AE2193" s="4"/>
      <c r="AF2193" s="4"/>
      <c r="AG2193" s="30"/>
      <c r="AH2193" s="30"/>
      <c r="AI2193" s="30"/>
      <c r="AJ2193" s="30"/>
      <c r="AK2193" s="30"/>
      <c r="AL2193" s="30"/>
      <c r="AM2193" s="30"/>
      <c r="AN2193" s="30"/>
      <c r="AO2193" s="30"/>
      <c r="AP2193" s="30"/>
      <c r="AQ2193" s="30"/>
      <c r="AR2193" s="30"/>
      <c r="AS2193" s="30"/>
      <c r="AT2193" s="30"/>
      <c r="AU2193" s="30"/>
      <c r="AV2193" s="30"/>
      <c r="AW2193" s="30"/>
      <c r="AX2193" s="30"/>
      <c r="AY2193" s="30"/>
      <c r="AZ2193" s="3"/>
      <c r="BA2193" s="30"/>
      <c r="BB2193" s="30"/>
      <c r="BC2193" s="30"/>
      <c r="BD2193" s="30"/>
      <c r="BE2193" s="30"/>
      <c r="BF2193" s="35" t="str">
        <f>IFERROR(VLOOKUP(Data_Power_app[[#This Row],[PRO ODER]],'Result'!A:C,3,0),"")</f>
        <v/>
      </c>
      <c r="BG2193" s="14" t="str">
        <f>IFERROR(VLOOKUP(Data_Power_app[[#This Row],[PRO ODER]]&amp;"LAM_IN",'Real Time'!A:E,4,0),"")</f>
        <v/>
      </c>
      <c r="BH2193" s="37" t="str">
        <f>IF(Data_Power_app[[#This Row],[LAMINATION MACHINE (PLAN)]]="","",IF(Data_Power_app[[#This Row],[LAMINATION MACHINE (REALTIME)]]="","",RIGHT(Data_Power_app[[#This Row],[LAMINATION MACHINE (REALTIME)]],1)=RIGHT(Data_Power_app[[#This Row],[LAMINATION MACHINE (PLAN)]],1)))</f>
        <v/>
      </c>
    </row>
    <row r="2194" spans="1:60" x14ac:dyDescent="0.25">
      <c r="A2194" s="27"/>
      <c r="B2194" s="30"/>
      <c r="C2194" s="30"/>
      <c r="D2194" s="30"/>
      <c r="E2194" s="30"/>
      <c r="F2194" s="30"/>
      <c r="G2194" s="30"/>
      <c r="H2194" s="4"/>
      <c r="I2194" s="30"/>
      <c r="J2194" s="4"/>
      <c r="K2194" s="4"/>
      <c r="L2194" s="4"/>
      <c r="M2194" s="4"/>
      <c r="N2194" s="4"/>
      <c r="O2194" s="4"/>
      <c r="P2194" s="4"/>
      <c r="Q2194" s="4"/>
      <c r="R2194" s="4"/>
      <c r="S2194" s="4"/>
      <c r="T2194" s="4"/>
      <c r="U2194" s="4"/>
      <c r="V2194" s="4"/>
      <c r="W2194" s="4"/>
      <c r="X2194" s="4"/>
      <c r="Y2194" s="4"/>
      <c r="Z2194" s="4"/>
      <c r="AA2194" s="4"/>
      <c r="AB2194" s="4"/>
      <c r="AC2194" s="4"/>
      <c r="AD2194" s="4"/>
      <c r="AE2194" s="4"/>
      <c r="AF2194" s="4"/>
      <c r="AG2194" s="30"/>
      <c r="AH2194" s="30"/>
      <c r="AI2194" s="30"/>
      <c r="AJ2194" s="30"/>
      <c r="AK2194" s="30"/>
      <c r="AL2194" s="30"/>
      <c r="AM2194" s="30"/>
      <c r="AN2194" s="30"/>
      <c r="AO2194" s="30"/>
      <c r="AP2194" s="30"/>
      <c r="AQ2194" s="30"/>
      <c r="AR2194" s="30"/>
      <c r="AS2194" s="30"/>
      <c r="AT2194" s="30"/>
      <c r="AU2194" s="30"/>
      <c r="AV2194" s="30"/>
      <c r="AW2194" s="30"/>
      <c r="AX2194" s="30"/>
      <c r="AY2194" s="30"/>
      <c r="AZ2194" s="3"/>
      <c r="BA2194" s="30"/>
      <c r="BB2194" s="30"/>
      <c r="BC2194" s="30"/>
      <c r="BD2194" s="30"/>
      <c r="BE2194" s="30"/>
      <c r="BF2194" s="35" t="str">
        <f>IFERROR(VLOOKUP(Data_Power_app[[#This Row],[PRO ODER]],'Result'!A:C,3,0),"")</f>
        <v/>
      </c>
      <c r="BG2194" s="14" t="str">
        <f>IFERROR(VLOOKUP(Data_Power_app[[#This Row],[PRO ODER]]&amp;"LAM_IN",'Real Time'!A:E,4,0),"")</f>
        <v/>
      </c>
      <c r="BH2194" s="37" t="str">
        <f>IF(Data_Power_app[[#This Row],[LAMINATION MACHINE (PLAN)]]="","",IF(Data_Power_app[[#This Row],[LAMINATION MACHINE (REALTIME)]]="","",RIGHT(Data_Power_app[[#This Row],[LAMINATION MACHINE (REALTIME)]],1)=RIGHT(Data_Power_app[[#This Row],[LAMINATION MACHINE (PLAN)]],1)))</f>
        <v/>
      </c>
    </row>
    <row r="2195" spans="1:60" x14ac:dyDescent="0.25">
      <c r="A2195" s="27"/>
      <c r="B2195" s="30"/>
      <c r="C2195" s="30"/>
      <c r="D2195" s="30"/>
      <c r="E2195" s="30"/>
      <c r="F2195" s="30"/>
      <c r="G2195" s="30"/>
      <c r="H2195" s="4"/>
      <c r="I2195" s="30"/>
      <c r="J2195" s="4"/>
      <c r="K2195" s="4"/>
      <c r="L2195" s="4"/>
      <c r="M2195" s="4"/>
      <c r="N2195" s="4"/>
      <c r="O2195" s="4"/>
      <c r="P2195" s="4"/>
      <c r="Q2195" s="4"/>
      <c r="R2195" s="4"/>
      <c r="S2195" s="4"/>
      <c r="T2195" s="4"/>
      <c r="U2195" s="4"/>
      <c r="V2195" s="4"/>
      <c r="W2195" s="4"/>
      <c r="X2195" s="4"/>
      <c r="Y2195" s="4"/>
      <c r="Z2195" s="4"/>
      <c r="AA2195" s="4"/>
      <c r="AB2195" s="4"/>
      <c r="AC2195" s="4"/>
      <c r="AD2195" s="4"/>
      <c r="AE2195" s="4"/>
      <c r="AF2195" s="4"/>
      <c r="AG2195" s="30"/>
      <c r="AH2195" s="30"/>
      <c r="AI2195" s="30"/>
      <c r="AJ2195" s="30"/>
      <c r="AK2195" s="30"/>
      <c r="AL2195" s="30"/>
      <c r="AM2195" s="30"/>
      <c r="AN2195" s="30"/>
      <c r="AO2195" s="30"/>
      <c r="AP2195" s="30"/>
      <c r="AQ2195" s="30"/>
      <c r="AR2195" s="30"/>
      <c r="AS2195" s="30"/>
      <c r="AT2195" s="30"/>
      <c r="AU2195" s="30"/>
      <c r="AV2195" s="30"/>
      <c r="AW2195" s="30"/>
      <c r="AX2195" s="30"/>
      <c r="AY2195" s="30"/>
      <c r="AZ2195" s="3"/>
      <c r="BA2195" s="30"/>
      <c r="BB2195" s="30"/>
      <c r="BC2195" s="30"/>
      <c r="BD2195" s="30"/>
      <c r="BE2195" s="30"/>
      <c r="BF2195" s="35" t="str">
        <f>IFERROR(VLOOKUP(Data_Power_app[[#This Row],[PRO ODER]],'Result'!A:C,3,0),"")</f>
        <v/>
      </c>
      <c r="BG2195" s="14" t="str">
        <f>IFERROR(VLOOKUP(Data_Power_app[[#This Row],[PRO ODER]]&amp;"LAM_IN",'Real Time'!A:E,4,0),"")</f>
        <v/>
      </c>
      <c r="BH2195" s="37" t="str">
        <f>IF(Data_Power_app[[#This Row],[LAMINATION MACHINE (PLAN)]]="","",IF(Data_Power_app[[#This Row],[LAMINATION MACHINE (REALTIME)]]="","",RIGHT(Data_Power_app[[#This Row],[LAMINATION MACHINE (REALTIME)]],1)=RIGHT(Data_Power_app[[#This Row],[LAMINATION MACHINE (PLAN)]],1)))</f>
        <v/>
      </c>
    </row>
    <row r="2196" spans="1:60" x14ac:dyDescent="0.25">
      <c r="A2196" s="27"/>
      <c r="B2196" s="30"/>
      <c r="C2196" s="30"/>
      <c r="D2196" s="30"/>
      <c r="E2196" s="30"/>
      <c r="F2196" s="30"/>
      <c r="G2196" s="30"/>
      <c r="H2196" s="4"/>
      <c r="I2196" s="30"/>
      <c r="J2196" s="4"/>
      <c r="K2196" s="4"/>
      <c r="L2196" s="4"/>
      <c r="M2196" s="4"/>
      <c r="N2196" s="4"/>
      <c r="O2196" s="4"/>
      <c r="P2196" s="4"/>
      <c r="Q2196" s="4"/>
      <c r="R2196" s="4"/>
      <c r="S2196" s="4"/>
      <c r="T2196" s="4"/>
      <c r="U2196" s="4"/>
      <c r="V2196" s="4"/>
      <c r="W2196" s="4"/>
      <c r="X2196" s="4"/>
      <c r="Y2196" s="4"/>
      <c r="Z2196" s="4"/>
      <c r="AA2196" s="4"/>
      <c r="AB2196" s="4"/>
      <c r="AC2196" s="4"/>
      <c r="AD2196" s="4"/>
      <c r="AE2196" s="4"/>
      <c r="AF2196" s="4"/>
      <c r="AG2196" s="30"/>
      <c r="AH2196" s="30"/>
      <c r="AI2196" s="30"/>
      <c r="AJ2196" s="30"/>
      <c r="AK2196" s="30"/>
      <c r="AL2196" s="30"/>
      <c r="AM2196" s="30"/>
      <c r="AN2196" s="30"/>
      <c r="AO2196" s="30"/>
      <c r="AP2196" s="30"/>
      <c r="AQ2196" s="30"/>
      <c r="AR2196" s="30"/>
      <c r="AS2196" s="30"/>
      <c r="AT2196" s="30"/>
      <c r="AU2196" s="30"/>
      <c r="AV2196" s="30"/>
      <c r="AW2196" s="30"/>
      <c r="AX2196" s="30"/>
      <c r="AY2196" s="30"/>
      <c r="AZ2196" s="3"/>
      <c r="BA2196" s="30"/>
      <c r="BB2196" s="30"/>
      <c r="BC2196" s="30"/>
      <c r="BD2196" s="30"/>
      <c r="BE2196" s="30"/>
      <c r="BF2196" s="35" t="str">
        <f>IFERROR(VLOOKUP(Data_Power_app[[#This Row],[PRO ODER]],'Result'!A:C,3,0),"")</f>
        <v/>
      </c>
      <c r="BG2196" s="14" t="str">
        <f>IFERROR(VLOOKUP(Data_Power_app[[#This Row],[PRO ODER]]&amp;"LAM_IN",'Real Time'!A:E,4,0),"")</f>
        <v/>
      </c>
      <c r="BH2196" s="37" t="str">
        <f>IF(Data_Power_app[[#This Row],[LAMINATION MACHINE (PLAN)]]="","",IF(Data_Power_app[[#This Row],[LAMINATION MACHINE (REALTIME)]]="","",RIGHT(Data_Power_app[[#This Row],[LAMINATION MACHINE (REALTIME)]],1)=RIGHT(Data_Power_app[[#This Row],[LAMINATION MACHINE (PLAN)]],1)))</f>
        <v/>
      </c>
    </row>
    <row r="2197" spans="1:60" x14ac:dyDescent="0.25">
      <c r="A2197" s="27"/>
      <c r="B2197" s="30"/>
      <c r="C2197" s="30"/>
      <c r="D2197" s="30"/>
      <c r="E2197" s="30"/>
      <c r="F2197" s="30"/>
      <c r="G2197" s="30"/>
      <c r="H2197" s="4"/>
      <c r="I2197" s="30"/>
      <c r="J2197" s="4"/>
      <c r="K2197" s="4"/>
      <c r="L2197" s="4"/>
      <c r="M2197" s="4"/>
      <c r="N2197" s="4"/>
      <c r="O2197" s="4"/>
      <c r="P2197" s="4"/>
      <c r="Q2197" s="4"/>
      <c r="R2197" s="4"/>
      <c r="S2197" s="4"/>
      <c r="T2197" s="4"/>
      <c r="U2197" s="4"/>
      <c r="V2197" s="4"/>
      <c r="W2197" s="4"/>
      <c r="X2197" s="4"/>
      <c r="Y2197" s="4"/>
      <c r="Z2197" s="4"/>
      <c r="AA2197" s="4"/>
      <c r="AB2197" s="4"/>
      <c r="AC2197" s="4"/>
      <c r="AD2197" s="4"/>
      <c r="AE2197" s="4"/>
      <c r="AF2197" s="4"/>
      <c r="AG2197" s="30"/>
      <c r="AH2197" s="30"/>
      <c r="AI2197" s="30"/>
      <c r="AJ2197" s="30"/>
      <c r="AK2197" s="30"/>
      <c r="AL2197" s="30"/>
      <c r="AM2197" s="30"/>
      <c r="AN2197" s="30"/>
      <c r="AO2197" s="30"/>
      <c r="AP2197" s="30"/>
      <c r="AQ2197" s="30"/>
      <c r="AR2197" s="30"/>
      <c r="AS2197" s="30"/>
      <c r="AT2197" s="30"/>
      <c r="AU2197" s="30"/>
      <c r="AV2197" s="30"/>
      <c r="AW2197" s="30"/>
      <c r="AX2197" s="30"/>
      <c r="AY2197" s="30"/>
      <c r="AZ2197" s="3"/>
      <c r="BA2197" s="30"/>
      <c r="BB2197" s="30"/>
      <c r="BC2197" s="30"/>
      <c r="BD2197" s="30"/>
      <c r="BE2197" s="30"/>
      <c r="BF2197" s="35" t="str">
        <f>IFERROR(VLOOKUP(Data_Power_app[[#This Row],[PRO ODER]],'Result'!A:C,3,0),"")</f>
        <v/>
      </c>
      <c r="BG2197" s="14" t="str">
        <f>IFERROR(VLOOKUP(Data_Power_app[[#This Row],[PRO ODER]]&amp;"LAM_IN",'Real Time'!A:E,4,0),"")</f>
        <v/>
      </c>
      <c r="BH2197" s="37" t="str">
        <f>IF(Data_Power_app[[#This Row],[LAMINATION MACHINE (PLAN)]]="","",IF(Data_Power_app[[#This Row],[LAMINATION MACHINE (REALTIME)]]="","",RIGHT(Data_Power_app[[#This Row],[LAMINATION MACHINE (REALTIME)]],1)=RIGHT(Data_Power_app[[#This Row],[LAMINATION MACHINE (PLAN)]],1)))</f>
        <v/>
      </c>
    </row>
    <row r="2198" spans="1:60" x14ac:dyDescent="0.25">
      <c r="A2198" s="27"/>
      <c r="B2198" s="30"/>
      <c r="C2198" s="30"/>
      <c r="D2198" s="30"/>
      <c r="E2198" s="30"/>
      <c r="F2198" s="30"/>
      <c r="G2198" s="30"/>
      <c r="H2198" s="4"/>
      <c r="I2198" s="30"/>
      <c r="J2198" s="4"/>
      <c r="K2198" s="4"/>
      <c r="L2198" s="4"/>
      <c r="M2198" s="4"/>
      <c r="N2198" s="4"/>
      <c r="O2198" s="4"/>
      <c r="P2198" s="4"/>
      <c r="Q2198" s="4"/>
      <c r="R2198" s="4"/>
      <c r="S2198" s="4"/>
      <c r="T2198" s="4"/>
      <c r="U2198" s="4"/>
      <c r="V2198" s="4"/>
      <c r="W2198" s="4"/>
      <c r="X2198" s="4"/>
      <c r="Y2198" s="4"/>
      <c r="Z2198" s="4"/>
      <c r="AA2198" s="4"/>
      <c r="AB2198" s="4"/>
      <c r="AC2198" s="4"/>
      <c r="AD2198" s="4"/>
      <c r="AE2198" s="4"/>
      <c r="AF2198" s="4"/>
      <c r="AG2198" s="30"/>
      <c r="AH2198" s="30"/>
      <c r="AI2198" s="30"/>
      <c r="AJ2198" s="30"/>
      <c r="AK2198" s="30"/>
      <c r="AL2198" s="30"/>
      <c r="AM2198" s="30"/>
      <c r="AN2198" s="30"/>
      <c r="AO2198" s="30"/>
      <c r="AP2198" s="30"/>
      <c r="AQ2198" s="30"/>
      <c r="AR2198" s="30"/>
      <c r="AS2198" s="30"/>
      <c r="AT2198" s="30"/>
      <c r="AU2198" s="30"/>
      <c r="AV2198" s="30"/>
      <c r="AW2198" s="30"/>
      <c r="AX2198" s="30"/>
      <c r="AY2198" s="30"/>
      <c r="AZ2198" s="3"/>
      <c r="BA2198" s="30"/>
      <c r="BB2198" s="30"/>
      <c r="BC2198" s="30"/>
      <c r="BD2198" s="30"/>
      <c r="BE2198" s="30"/>
      <c r="BF2198" s="35" t="str">
        <f>IFERROR(VLOOKUP(Data_Power_app[[#This Row],[PRO ODER]],'Result'!A:C,3,0),"")</f>
        <v/>
      </c>
      <c r="BG2198" s="14" t="str">
        <f>IFERROR(VLOOKUP(Data_Power_app[[#This Row],[PRO ODER]]&amp;"LAM_IN",'Real Time'!A:E,4,0),"")</f>
        <v/>
      </c>
      <c r="BH2198" s="37" t="str">
        <f>IF(Data_Power_app[[#This Row],[LAMINATION MACHINE (PLAN)]]="","",IF(Data_Power_app[[#This Row],[LAMINATION MACHINE (REALTIME)]]="","",RIGHT(Data_Power_app[[#This Row],[LAMINATION MACHINE (REALTIME)]],1)=RIGHT(Data_Power_app[[#This Row],[LAMINATION MACHINE (PLAN)]],1)))</f>
        <v/>
      </c>
    </row>
    <row r="2199" spans="1:60" x14ac:dyDescent="0.25">
      <c r="A2199" s="27"/>
      <c r="B2199" s="30"/>
      <c r="C2199" s="30"/>
      <c r="D2199" s="30"/>
      <c r="E2199" s="30"/>
      <c r="F2199" s="30"/>
      <c r="G2199" s="30"/>
      <c r="H2199" s="4"/>
      <c r="I2199" s="30"/>
      <c r="J2199" s="4"/>
      <c r="K2199" s="4"/>
      <c r="L2199" s="4"/>
      <c r="M2199" s="4"/>
      <c r="N2199" s="4"/>
      <c r="O2199" s="4"/>
      <c r="P2199" s="4"/>
      <c r="Q2199" s="4"/>
      <c r="R2199" s="4"/>
      <c r="S2199" s="4"/>
      <c r="T2199" s="4"/>
      <c r="U2199" s="4"/>
      <c r="V2199" s="4"/>
      <c r="W2199" s="4"/>
      <c r="X2199" s="4"/>
      <c r="Y2199" s="4"/>
      <c r="Z2199" s="4"/>
      <c r="AA2199" s="4"/>
      <c r="AB2199" s="4"/>
      <c r="AC2199" s="4"/>
      <c r="AD2199" s="4"/>
      <c r="AE2199" s="4"/>
      <c r="AF2199" s="4"/>
      <c r="AG2199" s="30"/>
      <c r="AH2199" s="30"/>
      <c r="AI2199" s="30"/>
      <c r="AJ2199" s="30"/>
      <c r="AK2199" s="30"/>
      <c r="AL2199" s="30"/>
      <c r="AM2199" s="30"/>
      <c r="AN2199" s="30"/>
      <c r="AO2199" s="30"/>
      <c r="AP2199" s="30"/>
      <c r="AQ2199" s="30"/>
      <c r="AR2199" s="30"/>
      <c r="AS2199" s="30"/>
      <c r="AT2199" s="30"/>
      <c r="AU2199" s="30"/>
      <c r="AV2199" s="30"/>
      <c r="AW2199" s="30"/>
      <c r="AX2199" s="30"/>
      <c r="AY2199" s="30"/>
      <c r="AZ2199" s="3"/>
      <c r="BA2199" s="30"/>
      <c r="BB2199" s="30"/>
      <c r="BC2199" s="30"/>
      <c r="BD2199" s="30"/>
      <c r="BE2199" s="30"/>
      <c r="BF2199" s="35" t="str">
        <f>IFERROR(VLOOKUP(Data_Power_app[[#This Row],[PRO ODER]],'Result'!A:C,3,0),"")</f>
        <v/>
      </c>
      <c r="BG2199" s="14" t="str">
        <f>IFERROR(VLOOKUP(Data_Power_app[[#This Row],[PRO ODER]]&amp;"LAM_IN",'Real Time'!A:E,4,0),"")</f>
        <v/>
      </c>
      <c r="BH2199" s="37" t="str">
        <f>IF(Data_Power_app[[#This Row],[LAMINATION MACHINE (PLAN)]]="","",IF(Data_Power_app[[#This Row],[LAMINATION MACHINE (REALTIME)]]="","",RIGHT(Data_Power_app[[#This Row],[LAMINATION MACHINE (REALTIME)]],1)=RIGHT(Data_Power_app[[#This Row],[LAMINATION MACHINE (PLAN)]],1)))</f>
        <v/>
      </c>
    </row>
    <row r="2200" spans="1:60" x14ac:dyDescent="0.25">
      <c r="A2200" s="27"/>
      <c r="B2200" s="30"/>
      <c r="C2200" s="30"/>
      <c r="D2200" s="30"/>
      <c r="E2200" s="30"/>
      <c r="F2200" s="30"/>
      <c r="G2200" s="30"/>
      <c r="H2200" s="4"/>
      <c r="I2200" s="30"/>
      <c r="J2200" s="4"/>
      <c r="K2200" s="4"/>
      <c r="L2200" s="4"/>
      <c r="M2200" s="4"/>
      <c r="N2200" s="4"/>
      <c r="O2200" s="4"/>
      <c r="P2200" s="4"/>
      <c r="Q2200" s="4"/>
      <c r="R2200" s="4"/>
      <c r="S2200" s="4"/>
      <c r="T2200" s="4"/>
      <c r="U2200" s="4"/>
      <c r="V2200" s="4"/>
      <c r="W2200" s="4"/>
      <c r="X2200" s="4"/>
      <c r="Y2200" s="4"/>
      <c r="Z2200" s="4"/>
      <c r="AA2200" s="4"/>
      <c r="AB2200" s="4"/>
      <c r="AC2200" s="4"/>
      <c r="AD2200" s="4"/>
      <c r="AE2200" s="4"/>
      <c r="AF2200" s="4"/>
      <c r="AG2200" s="30"/>
      <c r="AH2200" s="30"/>
      <c r="AI2200" s="30"/>
      <c r="AJ2200" s="30"/>
      <c r="AK2200" s="30"/>
      <c r="AL2200" s="30"/>
      <c r="AM2200" s="30"/>
      <c r="AN2200" s="30"/>
      <c r="AO2200" s="30"/>
      <c r="AP2200" s="30"/>
      <c r="AQ2200" s="30"/>
      <c r="AR2200" s="30"/>
      <c r="AS2200" s="30"/>
      <c r="AT2200" s="30"/>
      <c r="AU2200" s="30"/>
      <c r="AV2200" s="30"/>
      <c r="AW2200" s="30"/>
      <c r="AX2200" s="30"/>
      <c r="AY2200" s="30"/>
      <c r="AZ2200" s="3"/>
      <c r="BA2200" s="30"/>
      <c r="BB2200" s="30"/>
      <c r="BC2200" s="30"/>
      <c r="BD2200" s="30"/>
      <c r="BE2200" s="30"/>
      <c r="BF2200" s="35" t="str">
        <f>IFERROR(VLOOKUP(Data_Power_app[[#This Row],[PRO ODER]],'Result'!A:C,3,0),"")</f>
        <v/>
      </c>
      <c r="BG2200" s="14" t="str">
        <f>IFERROR(VLOOKUP(Data_Power_app[[#This Row],[PRO ODER]]&amp;"LAM_IN",'Real Time'!A:E,4,0),"")</f>
        <v/>
      </c>
      <c r="BH2200" s="37" t="str">
        <f>IF(Data_Power_app[[#This Row],[LAMINATION MACHINE (PLAN)]]="","",IF(Data_Power_app[[#This Row],[LAMINATION MACHINE (REALTIME)]]="","",RIGHT(Data_Power_app[[#This Row],[LAMINATION MACHINE (REALTIME)]],1)=RIGHT(Data_Power_app[[#This Row],[LAMINATION MACHINE (PLAN)]],1)))</f>
        <v/>
      </c>
    </row>
    <row r="2201" spans="1:60" x14ac:dyDescent="0.25">
      <c r="A2201" s="27"/>
      <c r="B2201" s="30"/>
      <c r="C2201" s="30"/>
      <c r="D2201" s="30"/>
      <c r="E2201" s="30"/>
      <c r="F2201" s="30"/>
      <c r="G2201" s="30"/>
      <c r="H2201" s="4"/>
      <c r="I2201" s="30"/>
      <c r="J2201" s="4"/>
      <c r="K2201" s="4"/>
      <c r="L2201" s="4"/>
      <c r="M2201" s="4"/>
      <c r="N2201" s="4"/>
      <c r="O2201" s="4"/>
      <c r="P2201" s="4"/>
      <c r="Q2201" s="4"/>
      <c r="R2201" s="4"/>
      <c r="S2201" s="4"/>
      <c r="T2201" s="4"/>
      <c r="U2201" s="4"/>
      <c r="V2201" s="4"/>
      <c r="W2201" s="4"/>
      <c r="X2201" s="4"/>
      <c r="Y2201" s="4"/>
      <c r="Z2201" s="4"/>
      <c r="AA2201" s="4"/>
      <c r="AB2201" s="4"/>
      <c r="AC2201" s="4"/>
      <c r="AD2201" s="4"/>
      <c r="AE2201" s="4"/>
      <c r="AF2201" s="4"/>
      <c r="AG2201" s="30"/>
      <c r="AH2201" s="30"/>
      <c r="AI2201" s="30"/>
      <c r="AJ2201" s="30"/>
      <c r="AK2201" s="30"/>
      <c r="AL2201" s="30"/>
      <c r="AM2201" s="30"/>
      <c r="AN2201" s="30"/>
      <c r="AO2201" s="30"/>
      <c r="AP2201" s="30"/>
      <c r="AQ2201" s="30"/>
      <c r="AR2201" s="30"/>
      <c r="AS2201" s="30"/>
      <c r="AT2201" s="30"/>
      <c r="AU2201" s="30"/>
      <c r="AV2201" s="30"/>
      <c r="AW2201" s="30"/>
      <c r="AX2201" s="30"/>
      <c r="AY2201" s="30"/>
      <c r="AZ2201" s="3"/>
      <c r="BA2201" s="30"/>
      <c r="BB2201" s="30"/>
      <c r="BC2201" s="30"/>
      <c r="BD2201" s="30"/>
      <c r="BE2201" s="30"/>
      <c r="BF2201" s="35" t="str">
        <f>IFERROR(VLOOKUP(Data_Power_app[[#This Row],[PRO ODER]],'Result'!A:C,3,0),"")</f>
        <v/>
      </c>
      <c r="BG2201" s="14" t="str">
        <f>IFERROR(VLOOKUP(Data_Power_app[[#This Row],[PRO ODER]]&amp;"LAM_IN",'Real Time'!A:E,4,0),"")</f>
        <v/>
      </c>
      <c r="BH2201" s="37" t="str">
        <f>IF(Data_Power_app[[#This Row],[LAMINATION MACHINE (PLAN)]]="","",IF(Data_Power_app[[#This Row],[LAMINATION MACHINE (REALTIME)]]="","",RIGHT(Data_Power_app[[#This Row],[LAMINATION MACHINE (REALTIME)]],1)=RIGHT(Data_Power_app[[#This Row],[LAMINATION MACHINE (PLAN)]],1)))</f>
        <v/>
      </c>
    </row>
    <row r="2202" spans="1:60" x14ac:dyDescent="0.25">
      <c r="A2202" s="27"/>
      <c r="B2202" s="30"/>
      <c r="C2202" s="30"/>
      <c r="D2202" s="30"/>
      <c r="E2202" s="30"/>
      <c r="F2202" s="30"/>
      <c r="G2202" s="30"/>
      <c r="H2202" s="4"/>
      <c r="I2202" s="30"/>
      <c r="J2202" s="4"/>
      <c r="K2202" s="4"/>
      <c r="L2202" s="4"/>
      <c r="M2202" s="4"/>
      <c r="N2202" s="4"/>
      <c r="O2202" s="4"/>
      <c r="P2202" s="4"/>
      <c r="Q2202" s="4"/>
      <c r="R2202" s="4"/>
      <c r="S2202" s="4"/>
      <c r="T2202" s="4"/>
      <c r="U2202" s="4"/>
      <c r="V2202" s="4"/>
      <c r="W2202" s="4"/>
      <c r="X2202" s="4"/>
      <c r="Y2202" s="4"/>
      <c r="Z2202" s="4"/>
      <c r="AA2202" s="4"/>
      <c r="AB2202" s="4"/>
      <c r="AC2202" s="4"/>
      <c r="AD2202" s="4"/>
      <c r="AE2202" s="4"/>
      <c r="AF2202" s="4"/>
      <c r="AG2202" s="30"/>
      <c r="AH2202" s="30"/>
      <c r="AI2202" s="30"/>
      <c r="AJ2202" s="30"/>
      <c r="AK2202" s="30"/>
      <c r="AL2202" s="30"/>
      <c r="AM2202" s="30"/>
      <c r="AN2202" s="30"/>
      <c r="AO2202" s="30"/>
      <c r="AP2202" s="30"/>
      <c r="AQ2202" s="30"/>
      <c r="AR2202" s="30"/>
      <c r="AS2202" s="30"/>
      <c r="AT2202" s="30"/>
      <c r="AU2202" s="30"/>
      <c r="AV2202" s="30"/>
      <c r="AW2202" s="30"/>
      <c r="AX2202" s="30"/>
      <c r="AY2202" s="30"/>
      <c r="AZ2202" s="3"/>
      <c r="BA2202" s="30"/>
      <c r="BB2202" s="30"/>
      <c r="BC2202" s="30"/>
      <c r="BD2202" s="30"/>
      <c r="BE2202" s="30"/>
      <c r="BF2202" s="35" t="str">
        <f>IFERROR(VLOOKUP(Data_Power_app[[#This Row],[PRO ODER]],'Result'!A:C,3,0),"")</f>
        <v/>
      </c>
      <c r="BG2202" s="14" t="str">
        <f>IFERROR(VLOOKUP(Data_Power_app[[#This Row],[PRO ODER]]&amp;"LAM_IN",'Real Time'!A:E,4,0),"")</f>
        <v/>
      </c>
      <c r="BH2202" s="37" t="str">
        <f>IF(Data_Power_app[[#This Row],[LAMINATION MACHINE (PLAN)]]="","",IF(Data_Power_app[[#This Row],[LAMINATION MACHINE (REALTIME)]]="","",RIGHT(Data_Power_app[[#This Row],[LAMINATION MACHINE (REALTIME)]],1)=RIGHT(Data_Power_app[[#This Row],[LAMINATION MACHINE (PLAN)]],1)))</f>
        <v/>
      </c>
    </row>
    <row r="2203" spans="1:60" x14ac:dyDescent="0.25">
      <c r="A2203" s="27"/>
      <c r="B2203" s="30"/>
      <c r="C2203" s="30"/>
      <c r="D2203" s="30"/>
      <c r="E2203" s="30"/>
      <c r="F2203" s="30"/>
      <c r="G2203" s="30"/>
      <c r="H2203" s="4"/>
      <c r="I2203" s="30"/>
      <c r="J2203" s="4"/>
      <c r="K2203" s="4"/>
      <c r="L2203" s="4"/>
      <c r="M2203" s="4"/>
      <c r="N2203" s="4"/>
      <c r="O2203" s="4"/>
      <c r="P2203" s="4"/>
      <c r="Q2203" s="4"/>
      <c r="R2203" s="4"/>
      <c r="S2203" s="4"/>
      <c r="T2203" s="4"/>
      <c r="U2203" s="4"/>
      <c r="V2203" s="4"/>
      <c r="W2203" s="4"/>
      <c r="X2203" s="4"/>
      <c r="Y2203" s="4"/>
      <c r="Z2203" s="4"/>
      <c r="AA2203" s="4"/>
      <c r="AB2203" s="4"/>
      <c r="AC2203" s="4"/>
      <c r="AD2203" s="4"/>
      <c r="AE2203" s="4"/>
      <c r="AF2203" s="4"/>
      <c r="AG2203" s="30"/>
      <c r="AH2203" s="30"/>
      <c r="AI2203" s="30"/>
      <c r="AJ2203" s="30"/>
      <c r="AK2203" s="30"/>
      <c r="AL2203" s="30"/>
      <c r="AM2203" s="30"/>
      <c r="AN2203" s="30"/>
      <c r="AO2203" s="30"/>
      <c r="AP2203" s="30"/>
      <c r="AQ2203" s="30"/>
      <c r="AR2203" s="30"/>
      <c r="AS2203" s="30"/>
      <c r="AT2203" s="30"/>
      <c r="AU2203" s="30"/>
      <c r="AV2203" s="30"/>
      <c r="AW2203" s="30"/>
      <c r="AX2203" s="30"/>
      <c r="AY2203" s="30"/>
      <c r="AZ2203" s="3"/>
      <c r="BA2203" s="30"/>
      <c r="BB2203" s="30"/>
      <c r="BC2203" s="30"/>
      <c r="BD2203" s="30"/>
      <c r="BE2203" s="30"/>
      <c r="BF2203" s="35" t="str">
        <f>IFERROR(VLOOKUP(Data_Power_app[[#This Row],[PRO ODER]],'Result'!A:C,3,0),"")</f>
        <v/>
      </c>
      <c r="BG2203" s="14" t="str">
        <f>IFERROR(VLOOKUP(Data_Power_app[[#This Row],[PRO ODER]]&amp;"LAM_IN",'Real Time'!A:E,4,0),"")</f>
        <v/>
      </c>
      <c r="BH2203" s="37" t="str">
        <f>IF(Data_Power_app[[#This Row],[LAMINATION MACHINE (PLAN)]]="","",IF(Data_Power_app[[#This Row],[LAMINATION MACHINE (REALTIME)]]="","",RIGHT(Data_Power_app[[#This Row],[LAMINATION MACHINE (REALTIME)]],1)=RIGHT(Data_Power_app[[#This Row],[LAMINATION MACHINE (PLAN)]],1)))</f>
        <v/>
      </c>
    </row>
    <row r="2204" spans="1:60" x14ac:dyDescent="0.25">
      <c r="A2204" s="27"/>
      <c r="B2204" s="30"/>
      <c r="C2204" s="30"/>
      <c r="D2204" s="30"/>
      <c r="E2204" s="30"/>
      <c r="F2204" s="30"/>
      <c r="G2204" s="30"/>
      <c r="H2204" s="4"/>
      <c r="I2204" s="30"/>
      <c r="J2204" s="4"/>
      <c r="K2204" s="4"/>
      <c r="L2204" s="4"/>
      <c r="M2204" s="4"/>
      <c r="N2204" s="4"/>
      <c r="O2204" s="4"/>
      <c r="P2204" s="4"/>
      <c r="Q2204" s="4"/>
      <c r="R2204" s="4"/>
      <c r="S2204" s="4"/>
      <c r="T2204" s="4"/>
      <c r="U2204" s="4"/>
      <c r="V2204" s="4"/>
      <c r="W2204" s="4"/>
      <c r="X2204" s="4"/>
      <c r="Y2204" s="4"/>
      <c r="Z2204" s="4"/>
      <c r="AA2204" s="4"/>
      <c r="AB2204" s="4"/>
      <c r="AC2204" s="4"/>
      <c r="AD2204" s="4"/>
      <c r="AE2204" s="4"/>
      <c r="AF2204" s="4"/>
      <c r="AG2204" s="30"/>
      <c r="AH2204" s="30"/>
      <c r="AI2204" s="30"/>
      <c r="AJ2204" s="30"/>
      <c r="AK2204" s="30"/>
      <c r="AL2204" s="30"/>
      <c r="AM2204" s="30"/>
      <c r="AN2204" s="30"/>
      <c r="AO2204" s="30"/>
      <c r="AP2204" s="30"/>
      <c r="AQ2204" s="30"/>
      <c r="AR2204" s="30"/>
      <c r="AS2204" s="30"/>
      <c r="AT2204" s="30"/>
      <c r="AU2204" s="30"/>
      <c r="AV2204" s="30"/>
      <c r="AW2204" s="30"/>
      <c r="AX2204" s="30"/>
      <c r="AY2204" s="30"/>
      <c r="AZ2204" s="3"/>
      <c r="BA2204" s="30"/>
      <c r="BB2204" s="30"/>
      <c r="BC2204" s="30"/>
      <c r="BD2204" s="30"/>
      <c r="BE2204" s="30"/>
      <c r="BF2204" s="35" t="str">
        <f>IFERROR(VLOOKUP(Data_Power_app[[#This Row],[PRO ODER]],'Result'!A:C,3,0),"")</f>
        <v/>
      </c>
      <c r="BG2204" s="14" t="str">
        <f>IFERROR(VLOOKUP(Data_Power_app[[#This Row],[PRO ODER]]&amp;"LAM_IN",'Real Time'!A:E,4,0),"")</f>
        <v/>
      </c>
      <c r="BH2204" s="37" t="str">
        <f>IF(Data_Power_app[[#This Row],[LAMINATION MACHINE (PLAN)]]="","",IF(Data_Power_app[[#This Row],[LAMINATION MACHINE (REALTIME)]]="","",RIGHT(Data_Power_app[[#This Row],[LAMINATION MACHINE (REALTIME)]],1)=RIGHT(Data_Power_app[[#This Row],[LAMINATION MACHINE (PLAN)]],1)))</f>
        <v/>
      </c>
    </row>
    <row r="2205" spans="1:60" x14ac:dyDescent="0.25">
      <c r="A2205" s="27"/>
      <c r="B2205" s="30"/>
      <c r="C2205" s="30"/>
      <c r="D2205" s="30"/>
      <c r="E2205" s="30"/>
      <c r="F2205" s="30"/>
      <c r="G2205" s="30"/>
      <c r="H2205" s="4"/>
      <c r="I2205" s="30"/>
      <c r="J2205" s="4"/>
      <c r="K2205" s="4"/>
      <c r="L2205" s="4"/>
      <c r="M2205" s="4"/>
      <c r="N2205" s="4"/>
      <c r="O2205" s="4"/>
      <c r="P2205" s="4"/>
      <c r="Q2205" s="4"/>
      <c r="R2205" s="4"/>
      <c r="S2205" s="4"/>
      <c r="T2205" s="4"/>
      <c r="U2205" s="4"/>
      <c r="V2205" s="4"/>
      <c r="W2205" s="4"/>
      <c r="X2205" s="4"/>
      <c r="Y2205" s="4"/>
      <c r="Z2205" s="4"/>
      <c r="AA2205" s="4"/>
      <c r="AB2205" s="4"/>
      <c r="AC2205" s="4"/>
      <c r="AD2205" s="4"/>
      <c r="AE2205" s="4"/>
      <c r="AF2205" s="4"/>
      <c r="AG2205" s="30"/>
      <c r="AH2205" s="30"/>
      <c r="AI2205" s="30"/>
      <c r="AJ2205" s="30"/>
      <c r="AK2205" s="30"/>
      <c r="AL2205" s="30"/>
      <c r="AM2205" s="30"/>
      <c r="AN2205" s="30"/>
      <c r="AO2205" s="30"/>
      <c r="AP2205" s="30"/>
      <c r="AQ2205" s="30"/>
      <c r="AR2205" s="30"/>
      <c r="AS2205" s="30"/>
      <c r="AT2205" s="30"/>
      <c r="AU2205" s="30"/>
      <c r="AV2205" s="30"/>
      <c r="AW2205" s="30"/>
      <c r="AX2205" s="30"/>
      <c r="AY2205" s="30"/>
      <c r="AZ2205" s="3"/>
      <c r="BA2205" s="30"/>
      <c r="BB2205" s="30"/>
      <c r="BC2205" s="30"/>
      <c r="BD2205" s="30"/>
      <c r="BE2205" s="30"/>
      <c r="BF2205" s="35" t="str">
        <f>IFERROR(VLOOKUP(Data_Power_app[[#This Row],[PRO ODER]],'Result'!A:C,3,0),"")</f>
        <v/>
      </c>
      <c r="BG2205" s="14" t="str">
        <f>IFERROR(VLOOKUP(Data_Power_app[[#This Row],[PRO ODER]]&amp;"LAM_IN",'Real Time'!A:E,4,0),"")</f>
        <v/>
      </c>
      <c r="BH2205" s="37" t="str">
        <f>IF(Data_Power_app[[#This Row],[LAMINATION MACHINE (PLAN)]]="","",IF(Data_Power_app[[#This Row],[LAMINATION MACHINE (REALTIME)]]="","",RIGHT(Data_Power_app[[#This Row],[LAMINATION MACHINE (REALTIME)]],1)=RIGHT(Data_Power_app[[#This Row],[LAMINATION MACHINE (PLAN)]],1)))</f>
        <v/>
      </c>
    </row>
    <row r="2206" spans="1:60" x14ac:dyDescent="0.25">
      <c r="A2206" s="27"/>
      <c r="B2206" s="30"/>
      <c r="C2206" s="30"/>
      <c r="D2206" s="30"/>
      <c r="E2206" s="30"/>
      <c r="F2206" s="30"/>
      <c r="G2206" s="30"/>
      <c r="H2206" s="4"/>
      <c r="I2206" s="30"/>
      <c r="J2206" s="4"/>
      <c r="K2206" s="4"/>
      <c r="L2206" s="4"/>
      <c r="M2206" s="4"/>
      <c r="N2206" s="4"/>
      <c r="O2206" s="4"/>
      <c r="P2206" s="4"/>
      <c r="Q2206" s="4"/>
      <c r="R2206" s="4"/>
      <c r="S2206" s="4"/>
      <c r="T2206" s="4"/>
      <c r="U2206" s="4"/>
      <c r="V2206" s="4"/>
      <c r="W2206" s="4"/>
      <c r="X2206" s="4"/>
      <c r="Y2206" s="4"/>
      <c r="Z2206" s="4"/>
      <c r="AA2206" s="4"/>
      <c r="AB2206" s="4"/>
      <c r="AC2206" s="4"/>
      <c r="AD2206" s="4"/>
      <c r="AE2206" s="4"/>
      <c r="AF2206" s="4"/>
      <c r="AG2206" s="30"/>
      <c r="AH2206" s="30"/>
      <c r="AI2206" s="30"/>
      <c r="AJ2206" s="30"/>
      <c r="AK2206" s="30"/>
      <c r="AL2206" s="30"/>
      <c r="AM2206" s="30"/>
      <c r="AN2206" s="30"/>
      <c r="AO2206" s="30"/>
      <c r="AP2206" s="30"/>
      <c r="AQ2206" s="30"/>
      <c r="AR2206" s="30"/>
      <c r="AS2206" s="30"/>
      <c r="AT2206" s="30"/>
      <c r="AU2206" s="30"/>
      <c r="AV2206" s="30"/>
      <c r="AW2206" s="30"/>
      <c r="AX2206" s="30"/>
      <c r="AY2206" s="30"/>
      <c r="AZ2206" s="3"/>
      <c r="BA2206" s="30"/>
      <c r="BB2206" s="30"/>
      <c r="BC2206" s="30"/>
      <c r="BD2206" s="30"/>
      <c r="BE2206" s="30"/>
      <c r="BF2206" s="35" t="str">
        <f>IFERROR(VLOOKUP(Data_Power_app[[#This Row],[PRO ODER]],'Result'!A:C,3,0),"")</f>
        <v/>
      </c>
      <c r="BG2206" s="14" t="str">
        <f>IFERROR(VLOOKUP(Data_Power_app[[#This Row],[PRO ODER]]&amp;"LAM_IN",'Real Time'!A:E,4,0),"")</f>
        <v/>
      </c>
      <c r="BH2206" s="37" t="str">
        <f>IF(Data_Power_app[[#This Row],[LAMINATION MACHINE (PLAN)]]="","",IF(Data_Power_app[[#This Row],[LAMINATION MACHINE (REALTIME)]]="","",RIGHT(Data_Power_app[[#This Row],[LAMINATION MACHINE (REALTIME)]],1)=RIGHT(Data_Power_app[[#This Row],[LAMINATION MACHINE (PLAN)]],1)))</f>
        <v/>
      </c>
    </row>
    <row r="2207" spans="1:60" x14ac:dyDescent="0.25">
      <c r="A2207" s="27"/>
      <c r="B2207" s="30"/>
      <c r="C2207" s="30"/>
      <c r="D2207" s="30"/>
      <c r="E2207" s="30"/>
      <c r="F2207" s="30"/>
      <c r="G2207" s="30"/>
      <c r="H2207" s="4"/>
      <c r="I2207" s="30"/>
      <c r="J2207" s="4"/>
      <c r="K2207" s="4"/>
      <c r="L2207" s="4"/>
      <c r="M2207" s="4"/>
      <c r="N2207" s="4"/>
      <c r="O2207" s="4"/>
      <c r="P2207" s="4"/>
      <c r="Q2207" s="4"/>
      <c r="R2207" s="4"/>
      <c r="S2207" s="4"/>
      <c r="T2207" s="4"/>
      <c r="U2207" s="4"/>
      <c r="V2207" s="4"/>
      <c r="W2207" s="4"/>
      <c r="X2207" s="4"/>
      <c r="Y2207" s="4"/>
      <c r="Z2207" s="4"/>
      <c r="AA2207" s="4"/>
      <c r="AB2207" s="4"/>
      <c r="AC2207" s="4"/>
      <c r="AD2207" s="4"/>
      <c r="AE2207" s="4"/>
      <c r="AF2207" s="4"/>
      <c r="AG2207" s="30"/>
      <c r="AH2207" s="30"/>
      <c r="AI2207" s="30"/>
      <c r="AJ2207" s="30"/>
      <c r="AK2207" s="30"/>
      <c r="AL2207" s="30"/>
      <c r="AM2207" s="30"/>
      <c r="AN2207" s="30"/>
      <c r="AO2207" s="30"/>
      <c r="AP2207" s="30"/>
      <c r="AQ2207" s="30"/>
      <c r="AR2207" s="30"/>
      <c r="AS2207" s="30"/>
      <c r="AT2207" s="30"/>
      <c r="AU2207" s="30"/>
      <c r="AV2207" s="30"/>
      <c r="AW2207" s="30"/>
      <c r="AX2207" s="30"/>
      <c r="AY2207" s="30"/>
      <c r="AZ2207" s="3"/>
      <c r="BA2207" s="30"/>
      <c r="BB2207" s="30"/>
      <c r="BC2207" s="30"/>
      <c r="BD2207" s="30"/>
      <c r="BE2207" s="30"/>
      <c r="BF2207" s="35" t="str">
        <f>IFERROR(VLOOKUP(Data_Power_app[[#This Row],[PRO ODER]],'Result'!A:C,3,0),"")</f>
        <v/>
      </c>
      <c r="BG2207" s="14" t="str">
        <f>IFERROR(VLOOKUP(Data_Power_app[[#This Row],[PRO ODER]]&amp;"LAM_IN",'Real Time'!A:E,4,0),"")</f>
        <v/>
      </c>
      <c r="BH2207" s="37" t="str">
        <f>IF(Data_Power_app[[#This Row],[LAMINATION MACHINE (PLAN)]]="","",IF(Data_Power_app[[#This Row],[LAMINATION MACHINE (REALTIME)]]="","",RIGHT(Data_Power_app[[#This Row],[LAMINATION MACHINE (REALTIME)]],1)=RIGHT(Data_Power_app[[#This Row],[LAMINATION MACHINE (PLAN)]],1)))</f>
        <v/>
      </c>
    </row>
    <row r="2208" spans="1:60" x14ac:dyDescent="0.25">
      <c r="A2208" s="27"/>
      <c r="B2208" s="30"/>
      <c r="C2208" s="30"/>
      <c r="D2208" s="30"/>
      <c r="E2208" s="30"/>
      <c r="F2208" s="30"/>
      <c r="G2208" s="30"/>
      <c r="H2208" s="4"/>
      <c r="I2208" s="30"/>
      <c r="J2208" s="4"/>
      <c r="K2208" s="4"/>
      <c r="L2208" s="4"/>
      <c r="M2208" s="4"/>
      <c r="N2208" s="4"/>
      <c r="O2208" s="4"/>
      <c r="P2208" s="4"/>
      <c r="Q2208" s="4"/>
      <c r="R2208" s="4"/>
      <c r="S2208" s="4"/>
      <c r="T2208" s="4"/>
      <c r="U2208" s="4"/>
      <c r="V2208" s="4"/>
      <c r="W2208" s="4"/>
      <c r="X2208" s="4"/>
      <c r="Y2208" s="4"/>
      <c r="Z2208" s="4"/>
      <c r="AA2208" s="4"/>
      <c r="AB2208" s="4"/>
      <c r="AC2208" s="4"/>
      <c r="AD2208" s="4"/>
      <c r="AE2208" s="4"/>
      <c r="AF2208" s="4"/>
      <c r="AG2208" s="30"/>
      <c r="AH2208" s="30"/>
      <c r="AI2208" s="30"/>
      <c r="AJ2208" s="30"/>
      <c r="AK2208" s="30"/>
      <c r="AL2208" s="30"/>
      <c r="AM2208" s="30"/>
      <c r="AN2208" s="30"/>
      <c r="AO2208" s="30"/>
      <c r="AP2208" s="30"/>
      <c r="AQ2208" s="30"/>
      <c r="AR2208" s="30"/>
      <c r="AS2208" s="30"/>
      <c r="AT2208" s="30"/>
      <c r="AU2208" s="30"/>
      <c r="AV2208" s="30"/>
      <c r="AW2208" s="30"/>
      <c r="AX2208" s="30"/>
      <c r="AY2208" s="30"/>
      <c r="AZ2208" s="3"/>
      <c r="BA2208" s="30"/>
      <c r="BB2208" s="30"/>
      <c r="BC2208" s="30"/>
      <c r="BD2208" s="30"/>
      <c r="BE2208" s="30"/>
      <c r="BF2208" s="35" t="str">
        <f>IFERROR(VLOOKUP(Data_Power_app[[#This Row],[PRO ODER]],'Result'!A:C,3,0),"")</f>
        <v/>
      </c>
      <c r="BG2208" s="14" t="str">
        <f>IFERROR(VLOOKUP(Data_Power_app[[#This Row],[PRO ODER]]&amp;"LAM_IN",'Real Time'!A:E,4,0),"")</f>
        <v/>
      </c>
      <c r="BH2208" s="37" t="str">
        <f>IF(Data_Power_app[[#This Row],[LAMINATION MACHINE (PLAN)]]="","",IF(Data_Power_app[[#This Row],[LAMINATION MACHINE (REALTIME)]]="","",RIGHT(Data_Power_app[[#This Row],[LAMINATION MACHINE (REALTIME)]],1)=RIGHT(Data_Power_app[[#This Row],[LAMINATION MACHINE (PLAN)]],1)))</f>
        <v/>
      </c>
    </row>
    <row r="2209" spans="1:60" x14ac:dyDescent="0.25">
      <c r="A2209" s="27"/>
      <c r="B2209" s="30"/>
      <c r="C2209" s="30"/>
      <c r="D2209" s="30"/>
      <c r="E2209" s="30"/>
      <c r="F2209" s="30"/>
      <c r="G2209" s="30"/>
      <c r="H2209" s="4"/>
      <c r="I2209" s="30"/>
      <c r="J2209" s="4"/>
      <c r="K2209" s="4"/>
      <c r="L2209" s="4"/>
      <c r="M2209" s="4"/>
      <c r="N2209" s="4"/>
      <c r="O2209" s="4"/>
      <c r="P2209" s="4"/>
      <c r="Q2209" s="4"/>
      <c r="R2209" s="4"/>
      <c r="S2209" s="4"/>
      <c r="T2209" s="4"/>
      <c r="U2209" s="4"/>
      <c r="V2209" s="4"/>
      <c r="W2209" s="4"/>
      <c r="X2209" s="4"/>
      <c r="Y2209" s="4"/>
      <c r="Z2209" s="4"/>
      <c r="AA2209" s="4"/>
      <c r="AB2209" s="4"/>
      <c r="AC2209" s="4"/>
      <c r="AD2209" s="4"/>
      <c r="AE2209" s="4"/>
      <c r="AF2209" s="4"/>
      <c r="AG2209" s="30"/>
      <c r="AH2209" s="30"/>
      <c r="AI2209" s="30"/>
      <c r="AJ2209" s="30"/>
      <c r="AK2209" s="30"/>
      <c r="AL2209" s="30"/>
      <c r="AM2209" s="30"/>
      <c r="AN2209" s="30"/>
      <c r="AO2209" s="30"/>
      <c r="AP2209" s="30"/>
      <c r="AQ2209" s="30"/>
      <c r="AR2209" s="30"/>
      <c r="AS2209" s="30"/>
      <c r="AT2209" s="30"/>
      <c r="AU2209" s="30"/>
      <c r="AV2209" s="30"/>
      <c r="AW2209" s="30"/>
      <c r="AX2209" s="30"/>
      <c r="AY2209" s="30"/>
      <c r="AZ2209" s="3"/>
      <c r="BA2209" s="30"/>
      <c r="BB2209" s="30"/>
      <c r="BC2209" s="30"/>
      <c r="BD2209" s="30"/>
      <c r="BE2209" s="30"/>
      <c r="BF2209" s="35" t="str">
        <f>IFERROR(VLOOKUP(Data_Power_app[[#This Row],[PRO ODER]],'Result'!A:C,3,0),"")</f>
        <v/>
      </c>
      <c r="BG2209" s="14" t="str">
        <f>IFERROR(VLOOKUP(Data_Power_app[[#This Row],[PRO ODER]]&amp;"LAM_IN",'Real Time'!A:E,4,0),"")</f>
        <v/>
      </c>
      <c r="BH2209" s="37" t="str">
        <f>IF(Data_Power_app[[#This Row],[LAMINATION MACHINE (PLAN)]]="","",IF(Data_Power_app[[#This Row],[LAMINATION MACHINE (REALTIME)]]="","",RIGHT(Data_Power_app[[#This Row],[LAMINATION MACHINE (REALTIME)]],1)=RIGHT(Data_Power_app[[#This Row],[LAMINATION MACHINE (PLAN)]],1)))</f>
        <v/>
      </c>
    </row>
    <row r="2210" spans="1:60" x14ac:dyDescent="0.25">
      <c r="A2210" s="27"/>
      <c r="B2210" s="30"/>
      <c r="C2210" s="30"/>
      <c r="D2210" s="30"/>
      <c r="E2210" s="30"/>
      <c r="F2210" s="30"/>
      <c r="G2210" s="30"/>
      <c r="H2210" s="4"/>
      <c r="I2210" s="30"/>
      <c r="J2210" s="4"/>
      <c r="K2210" s="4"/>
      <c r="L2210" s="4"/>
      <c r="M2210" s="4"/>
      <c r="N2210" s="4"/>
      <c r="O2210" s="4"/>
      <c r="P2210" s="4"/>
      <c r="Q2210" s="4"/>
      <c r="R2210" s="4"/>
      <c r="S2210" s="4"/>
      <c r="T2210" s="4"/>
      <c r="U2210" s="4"/>
      <c r="V2210" s="4"/>
      <c r="W2210" s="4"/>
      <c r="X2210" s="4"/>
      <c r="Y2210" s="4"/>
      <c r="Z2210" s="4"/>
      <c r="AA2210" s="4"/>
      <c r="AB2210" s="4"/>
      <c r="AC2210" s="4"/>
      <c r="AD2210" s="4"/>
      <c r="AE2210" s="4"/>
      <c r="AF2210" s="4"/>
      <c r="AG2210" s="30"/>
      <c r="AH2210" s="30"/>
      <c r="AI2210" s="30"/>
      <c r="AJ2210" s="30"/>
      <c r="AK2210" s="30"/>
      <c r="AL2210" s="30"/>
      <c r="AM2210" s="30"/>
      <c r="AN2210" s="30"/>
      <c r="AO2210" s="30"/>
      <c r="AP2210" s="30"/>
      <c r="AQ2210" s="30"/>
      <c r="AR2210" s="30"/>
      <c r="AS2210" s="30"/>
      <c r="AT2210" s="30"/>
      <c r="AU2210" s="30"/>
      <c r="AV2210" s="30"/>
      <c r="AW2210" s="30"/>
      <c r="AX2210" s="30"/>
      <c r="AY2210" s="30"/>
      <c r="AZ2210" s="3"/>
      <c r="BA2210" s="30"/>
      <c r="BB2210" s="30"/>
      <c r="BC2210" s="30"/>
      <c r="BD2210" s="30"/>
      <c r="BE2210" s="30"/>
      <c r="BF2210" s="35" t="str">
        <f>IFERROR(VLOOKUP(Data_Power_app[[#This Row],[PRO ODER]],'Result'!A:C,3,0),"")</f>
        <v/>
      </c>
      <c r="BG2210" s="14" t="str">
        <f>IFERROR(VLOOKUP(Data_Power_app[[#This Row],[PRO ODER]]&amp;"LAM_IN",'Real Time'!A:E,4,0),"")</f>
        <v/>
      </c>
      <c r="BH2210" s="37" t="str">
        <f>IF(Data_Power_app[[#This Row],[LAMINATION MACHINE (PLAN)]]="","",IF(Data_Power_app[[#This Row],[LAMINATION MACHINE (REALTIME)]]="","",RIGHT(Data_Power_app[[#This Row],[LAMINATION MACHINE (REALTIME)]],1)=RIGHT(Data_Power_app[[#This Row],[LAMINATION MACHINE (PLAN)]],1)))</f>
        <v/>
      </c>
    </row>
    <row r="2211" spans="1:60" x14ac:dyDescent="0.25">
      <c r="A2211" s="27"/>
      <c r="B2211" s="30"/>
      <c r="C2211" s="30"/>
      <c r="D2211" s="30"/>
      <c r="E2211" s="30"/>
      <c r="F2211" s="30"/>
      <c r="G2211" s="30"/>
      <c r="H2211" s="4"/>
      <c r="I2211" s="30"/>
      <c r="J2211" s="4"/>
      <c r="K2211" s="4"/>
      <c r="L2211" s="4"/>
      <c r="M2211" s="4"/>
      <c r="N2211" s="4"/>
      <c r="O2211" s="4"/>
      <c r="P2211" s="4"/>
      <c r="Q2211" s="4"/>
      <c r="R2211" s="4"/>
      <c r="S2211" s="4"/>
      <c r="T2211" s="4"/>
      <c r="U2211" s="4"/>
      <c r="V2211" s="4"/>
      <c r="W2211" s="4"/>
      <c r="X2211" s="4"/>
      <c r="Y2211" s="4"/>
      <c r="Z2211" s="4"/>
      <c r="AA2211" s="4"/>
      <c r="AB2211" s="4"/>
      <c r="AC2211" s="4"/>
      <c r="AD2211" s="4"/>
      <c r="AE2211" s="4"/>
      <c r="AF2211" s="4"/>
      <c r="AG2211" s="30"/>
      <c r="AH2211" s="30"/>
      <c r="AI2211" s="30"/>
      <c r="AJ2211" s="30"/>
      <c r="AK2211" s="30"/>
      <c r="AL2211" s="30"/>
      <c r="AM2211" s="30"/>
      <c r="AN2211" s="30"/>
      <c r="AO2211" s="30"/>
      <c r="AP2211" s="30"/>
      <c r="AQ2211" s="30"/>
      <c r="AR2211" s="30"/>
      <c r="AS2211" s="30"/>
      <c r="AT2211" s="30"/>
      <c r="AU2211" s="30"/>
      <c r="AV2211" s="30"/>
      <c r="AW2211" s="30"/>
      <c r="AX2211" s="30"/>
      <c r="AY2211" s="30"/>
      <c r="AZ2211" s="3"/>
      <c r="BA2211" s="30"/>
      <c r="BB2211" s="30"/>
      <c r="BC2211" s="30"/>
      <c r="BD2211" s="30"/>
      <c r="BE2211" s="30"/>
      <c r="BF2211" s="35" t="str">
        <f>IFERROR(VLOOKUP(Data_Power_app[[#This Row],[PRO ODER]],'Result'!A:C,3,0),"")</f>
        <v/>
      </c>
      <c r="BG2211" s="14" t="str">
        <f>IFERROR(VLOOKUP(Data_Power_app[[#This Row],[PRO ODER]]&amp;"LAM_IN",'Real Time'!A:E,4,0),"")</f>
        <v/>
      </c>
      <c r="BH2211" s="37" t="str">
        <f>IF(Data_Power_app[[#This Row],[LAMINATION MACHINE (PLAN)]]="","",IF(Data_Power_app[[#This Row],[LAMINATION MACHINE (REALTIME)]]="","",RIGHT(Data_Power_app[[#This Row],[LAMINATION MACHINE (REALTIME)]],1)=RIGHT(Data_Power_app[[#This Row],[LAMINATION MACHINE (PLAN)]],1)))</f>
        <v/>
      </c>
    </row>
    <row r="2212" spans="1:60" x14ac:dyDescent="0.25">
      <c r="A2212" s="27"/>
      <c r="B2212" s="30"/>
      <c r="C2212" s="30"/>
      <c r="D2212" s="30"/>
      <c r="E2212" s="30"/>
      <c r="F2212" s="30"/>
      <c r="G2212" s="30"/>
      <c r="H2212" s="4"/>
      <c r="I2212" s="30"/>
      <c r="J2212" s="4"/>
      <c r="K2212" s="4"/>
      <c r="L2212" s="4"/>
      <c r="M2212" s="4"/>
      <c r="N2212" s="4"/>
      <c r="O2212" s="4"/>
      <c r="P2212" s="4"/>
      <c r="Q2212" s="4"/>
      <c r="R2212" s="4"/>
      <c r="S2212" s="4"/>
      <c r="T2212" s="4"/>
      <c r="U2212" s="4"/>
      <c r="V2212" s="4"/>
      <c r="W2212" s="4"/>
      <c r="X2212" s="4"/>
      <c r="Y2212" s="4"/>
      <c r="Z2212" s="4"/>
      <c r="AA2212" s="4"/>
      <c r="AB2212" s="4"/>
      <c r="AC2212" s="4"/>
      <c r="AD2212" s="4"/>
      <c r="AE2212" s="4"/>
      <c r="AF2212" s="4"/>
      <c r="AG2212" s="30"/>
      <c r="AH2212" s="30"/>
      <c r="AI2212" s="30"/>
      <c r="AJ2212" s="30"/>
      <c r="AK2212" s="30"/>
      <c r="AL2212" s="30"/>
      <c r="AM2212" s="30"/>
      <c r="AN2212" s="30"/>
      <c r="AO2212" s="30"/>
      <c r="AP2212" s="30"/>
      <c r="AQ2212" s="30"/>
      <c r="AR2212" s="30"/>
      <c r="AS2212" s="30"/>
      <c r="AT2212" s="30"/>
      <c r="AU2212" s="30"/>
      <c r="AV2212" s="30"/>
      <c r="AW2212" s="30"/>
      <c r="AX2212" s="30"/>
      <c r="AY2212" s="30"/>
      <c r="AZ2212" s="3"/>
      <c r="BA2212" s="30"/>
      <c r="BB2212" s="30"/>
      <c r="BC2212" s="30"/>
      <c r="BD2212" s="30"/>
      <c r="BE2212" s="30"/>
      <c r="BF2212" s="35" t="str">
        <f>IFERROR(VLOOKUP(Data_Power_app[[#This Row],[PRO ODER]],'Result'!A:C,3,0),"")</f>
        <v/>
      </c>
      <c r="BG2212" s="14" t="str">
        <f>IFERROR(VLOOKUP(Data_Power_app[[#This Row],[PRO ODER]]&amp;"LAM_IN",'Real Time'!A:E,4,0),"")</f>
        <v/>
      </c>
      <c r="BH2212" s="37" t="str">
        <f>IF(Data_Power_app[[#This Row],[LAMINATION MACHINE (PLAN)]]="","",IF(Data_Power_app[[#This Row],[LAMINATION MACHINE (REALTIME)]]="","",RIGHT(Data_Power_app[[#This Row],[LAMINATION MACHINE (REALTIME)]],1)=RIGHT(Data_Power_app[[#This Row],[LAMINATION MACHINE (PLAN)]],1)))</f>
        <v/>
      </c>
    </row>
    <row r="2213" spans="1:60" x14ac:dyDescent="0.25">
      <c r="A2213" s="27"/>
      <c r="B2213" s="30"/>
      <c r="C2213" s="30"/>
      <c r="D2213" s="30"/>
      <c r="E2213" s="30"/>
      <c r="F2213" s="30"/>
      <c r="G2213" s="30"/>
      <c r="H2213" s="4"/>
      <c r="I2213" s="30"/>
      <c r="J2213" s="4"/>
      <c r="K2213" s="4"/>
      <c r="L2213" s="4"/>
      <c r="M2213" s="4"/>
      <c r="N2213" s="4"/>
      <c r="O2213" s="4"/>
      <c r="P2213" s="4"/>
      <c r="Q2213" s="4"/>
      <c r="R2213" s="4"/>
      <c r="S2213" s="4"/>
      <c r="T2213" s="4"/>
      <c r="U2213" s="4"/>
      <c r="V2213" s="4"/>
      <c r="W2213" s="4"/>
      <c r="X2213" s="4"/>
      <c r="Y2213" s="4"/>
      <c r="Z2213" s="4"/>
      <c r="AA2213" s="4"/>
      <c r="AB2213" s="4"/>
      <c r="AC2213" s="4"/>
      <c r="AD2213" s="4"/>
      <c r="AE2213" s="4"/>
      <c r="AF2213" s="4"/>
      <c r="AG2213" s="30"/>
      <c r="AH2213" s="30"/>
      <c r="AI2213" s="30"/>
      <c r="AJ2213" s="30"/>
      <c r="AK2213" s="30"/>
      <c r="AL2213" s="30"/>
      <c r="AM2213" s="30"/>
      <c r="AN2213" s="30"/>
      <c r="AO2213" s="30"/>
      <c r="AP2213" s="30"/>
      <c r="AQ2213" s="30"/>
      <c r="AR2213" s="30"/>
      <c r="AS2213" s="30"/>
      <c r="AT2213" s="30"/>
      <c r="AU2213" s="30"/>
      <c r="AV2213" s="30"/>
      <c r="AW2213" s="30"/>
      <c r="AX2213" s="30"/>
      <c r="AY2213" s="30"/>
      <c r="AZ2213" s="3"/>
      <c r="BA2213" s="30"/>
      <c r="BB2213" s="30"/>
      <c r="BC2213" s="30"/>
      <c r="BD2213" s="30"/>
      <c r="BE2213" s="30"/>
      <c r="BF2213" s="35" t="str">
        <f>IFERROR(VLOOKUP(Data_Power_app[[#This Row],[PRO ODER]],'Result'!A:C,3,0),"")</f>
        <v/>
      </c>
      <c r="BG2213" s="14" t="str">
        <f>IFERROR(VLOOKUP(Data_Power_app[[#This Row],[PRO ODER]]&amp;"LAM_IN",'Real Time'!A:E,4,0),"")</f>
        <v/>
      </c>
      <c r="BH2213" s="37" t="str">
        <f>IF(Data_Power_app[[#This Row],[LAMINATION MACHINE (PLAN)]]="","",IF(Data_Power_app[[#This Row],[LAMINATION MACHINE (REALTIME)]]="","",RIGHT(Data_Power_app[[#This Row],[LAMINATION MACHINE (REALTIME)]],1)=RIGHT(Data_Power_app[[#This Row],[LAMINATION MACHINE (PLAN)]],1)))</f>
        <v/>
      </c>
    </row>
    <row r="2214" spans="1:60" x14ac:dyDescent="0.25">
      <c r="A2214" s="27"/>
      <c r="B2214" s="30"/>
      <c r="C2214" s="30"/>
      <c r="D2214" s="30"/>
      <c r="E2214" s="30"/>
      <c r="F2214" s="30"/>
      <c r="G2214" s="30"/>
      <c r="H2214" s="4"/>
      <c r="I2214" s="30"/>
      <c r="J2214" s="4"/>
      <c r="K2214" s="4"/>
      <c r="L2214" s="4"/>
      <c r="M2214" s="4"/>
      <c r="N2214" s="4"/>
      <c r="O2214" s="4"/>
      <c r="P2214" s="4"/>
      <c r="Q2214" s="4"/>
      <c r="R2214" s="4"/>
      <c r="S2214" s="4"/>
      <c r="T2214" s="4"/>
      <c r="U2214" s="4"/>
      <c r="V2214" s="4"/>
      <c r="W2214" s="4"/>
      <c r="X2214" s="4"/>
      <c r="Y2214" s="4"/>
      <c r="Z2214" s="4"/>
      <c r="AA2214" s="4"/>
      <c r="AB2214" s="4"/>
      <c r="AC2214" s="4"/>
      <c r="AD2214" s="4"/>
      <c r="AE2214" s="4"/>
      <c r="AF2214" s="4"/>
      <c r="AG2214" s="30"/>
      <c r="AH2214" s="30"/>
      <c r="AI2214" s="30"/>
      <c r="AJ2214" s="30"/>
      <c r="AK2214" s="30"/>
      <c r="AL2214" s="30"/>
      <c r="AM2214" s="30"/>
      <c r="AN2214" s="30"/>
      <c r="AO2214" s="30"/>
      <c r="AP2214" s="30"/>
      <c r="AQ2214" s="30"/>
      <c r="AR2214" s="30"/>
      <c r="AS2214" s="30"/>
      <c r="AT2214" s="30"/>
      <c r="AU2214" s="30"/>
      <c r="AV2214" s="30"/>
      <c r="AW2214" s="30"/>
      <c r="AX2214" s="30"/>
      <c r="AY2214" s="30"/>
      <c r="AZ2214" s="3"/>
      <c r="BA2214" s="30"/>
      <c r="BB2214" s="30"/>
      <c r="BC2214" s="30"/>
      <c r="BD2214" s="30"/>
      <c r="BE2214" s="30"/>
      <c r="BF2214" s="35" t="str">
        <f>IFERROR(VLOOKUP(Data_Power_app[[#This Row],[PRO ODER]],'Result'!A:C,3,0),"")</f>
        <v/>
      </c>
      <c r="BG2214" s="14" t="str">
        <f>IFERROR(VLOOKUP(Data_Power_app[[#This Row],[PRO ODER]]&amp;"LAM_IN",'Real Time'!A:E,4,0),"")</f>
        <v/>
      </c>
      <c r="BH2214" s="37" t="str">
        <f>IF(Data_Power_app[[#This Row],[LAMINATION MACHINE (PLAN)]]="","",IF(Data_Power_app[[#This Row],[LAMINATION MACHINE (REALTIME)]]="","",RIGHT(Data_Power_app[[#This Row],[LAMINATION MACHINE (REALTIME)]],1)=RIGHT(Data_Power_app[[#This Row],[LAMINATION MACHINE (PLAN)]],1)))</f>
        <v/>
      </c>
    </row>
    <row r="2215" spans="1:60" x14ac:dyDescent="0.25">
      <c r="A2215" s="27"/>
      <c r="B2215" s="30"/>
      <c r="C2215" s="30"/>
      <c r="D2215" s="30"/>
      <c r="E2215" s="30"/>
      <c r="F2215" s="30"/>
      <c r="G2215" s="30"/>
      <c r="H2215" s="4"/>
      <c r="I2215" s="30"/>
      <c r="J2215" s="4"/>
      <c r="K2215" s="4"/>
      <c r="L2215" s="4"/>
      <c r="M2215" s="4"/>
      <c r="N2215" s="4"/>
      <c r="O2215" s="4"/>
      <c r="P2215" s="4"/>
      <c r="Q2215" s="4"/>
      <c r="R2215" s="4"/>
      <c r="S2215" s="4"/>
      <c r="T2215" s="4"/>
      <c r="U2215" s="4"/>
      <c r="V2215" s="4"/>
      <c r="W2215" s="4"/>
      <c r="X2215" s="4"/>
      <c r="Y2215" s="4"/>
      <c r="Z2215" s="4"/>
      <c r="AA2215" s="4"/>
      <c r="AB2215" s="4"/>
      <c r="AC2215" s="4"/>
      <c r="AD2215" s="4"/>
      <c r="AE2215" s="4"/>
      <c r="AF2215" s="4"/>
      <c r="AG2215" s="30"/>
      <c r="AH2215" s="30"/>
      <c r="AI2215" s="30"/>
      <c r="AJ2215" s="30"/>
      <c r="AK2215" s="30"/>
      <c r="AL2215" s="30"/>
      <c r="AM2215" s="30"/>
      <c r="AN2215" s="30"/>
      <c r="AO2215" s="30"/>
      <c r="AP2215" s="30"/>
      <c r="AQ2215" s="30"/>
      <c r="AR2215" s="30"/>
      <c r="AS2215" s="30"/>
      <c r="AT2215" s="30"/>
      <c r="AU2215" s="30"/>
      <c r="AV2215" s="30"/>
      <c r="AW2215" s="30"/>
      <c r="AX2215" s="30"/>
      <c r="AY2215" s="30"/>
      <c r="AZ2215" s="3"/>
      <c r="BA2215" s="30"/>
      <c r="BB2215" s="30"/>
      <c r="BC2215" s="30"/>
      <c r="BD2215" s="30"/>
      <c r="BE2215" s="30"/>
      <c r="BF2215" s="35" t="str">
        <f>IFERROR(VLOOKUP(Data_Power_app[[#This Row],[PRO ODER]],'Result'!A:C,3,0),"")</f>
        <v/>
      </c>
      <c r="BG2215" s="14" t="str">
        <f>IFERROR(VLOOKUP(Data_Power_app[[#This Row],[PRO ODER]]&amp;"LAM_IN",'Real Time'!A:E,4,0),"")</f>
        <v/>
      </c>
      <c r="BH2215" s="37" t="str">
        <f>IF(Data_Power_app[[#This Row],[LAMINATION MACHINE (PLAN)]]="","",IF(Data_Power_app[[#This Row],[LAMINATION MACHINE (REALTIME)]]="","",RIGHT(Data_Power_app[[#This Row],[LAMINATION MACHINE (REALTIME)]],1)=RIGHT(Data_Power_app[[#This Row],[LAMINATION MACHINE (PLAN)]],1)))</f>
        <v/>
      </c>
    </row>
    <row r="2216" spans="1:60" x14ac:dyDescent="0.25">
      <c r="A2216" s="27"/>
      <c r="B2216" s="30"/>
      <c r="C2216" s="30"/>
      <c r="D2216" s="30"/>
      <c r="E2216" s="30"/>
      <c r="F2216" s="30"/>
      <c r="G2216" s="30"/>
      <c r="H2216" s="4"/>
      <c r="I2216" s="30"/>
      <c r="J2216" s="4"/>
      <c r="K2216" s="4"/>
      <c r="L2216" s="4"/>
      <c r="M2216" s="4"/>
      <c r="N2216" s="4"/>
      <c r="O2216" s="4"/>
      <c r="P2216" s="4"/>
      <c r="Q2216" s="4"/>
      <c r="R2216" s="4"/>
      <c r="S2216" s="4"/>
      <c r="T2216" s="4"/>
      <c r="U2216" s="4"/>
      <c r="V2216" s="4"/>
      <c r="W2216" s="4"/>
      <c r="X2216" s="4"/>
      <c r="Y2216" s="4"/>
      <c r="Z2216" s="4"/>
      <c r="AA2216" s="4"/>
      <c r="AB2216" s="4"/>
      <c r="AC2216" s="4"/>
      <c r="AD2216" s="4"/>
      <c r="AE2216" s="4"/>
      <c r="AF2216" s="4"/>
      <c r="AG2216" s="30"/>
      <c r="AH2216" s="30"/>
      <c r="AI2216" s="30"/>
      <c r="AJ2216" s="30"/>
      <c r="AK2216" s="30"/>
      <c r="AL2216" s="30"/>
      <c r="AM2216" s="30"/>
      <c r="AN2216" s="30"/>
      <c r="AO2216" s="30"/>
      <c r="AP2216" s="30"/>
      <c r="AQ2216" s="30"/>
      <c r="AR2216" s="30"/>
      <c r="AS2216" s="30"/>
      <c r="AT2216" s="30"/>
      <c r="AU2216" s="30"/>
      <c r="AV2216" s="30"/>
      <c r="AW2216" s="30"/>
      <c r="AX2216" s="30"/>
      <c r="AY2216" s="30"/>
      <c r="AZ2216" s="3"/>
      <c r="BA2216" s="30"/>
      <c r="BB2216" s="30"/>
      <c r="BC2216" s="30"/>
      <c r="BD2216" s="30"/>
      <c r="BE2216" s="30"/>
      <c r="BF2216" s="35" t="str">
        <f>IFERROR(VLOOKUP(Data_Power_app[[#This Row],[PRO ODER]],'Result'!A:C,3,0),"")</f>
        <v/>
      </c>
      <c r="BG2216" s="14" t="str">
        <f>IFERROR(VLOOKUP(Data_Power_app[[#This Row],[PRO ODER]]&amp;"LAM_IN",'Real Time'!A:E,4,0),"")</f>
        <v/>
      </c>
      <c r="BH2216" s="37" t="str">
        <f>IF(Data_Power_app[[#This Row],[LAMINATION MACHINE (PLAN)]]="","",IF(Data_Power_app[[#This Row],[LAMINATION MACHINE (REALTIME)]]="","",RIGHT(Data_Power_app[[#This Row],[LAMINATION MACHINE (REALTIME)]],1)=RIGHT(Data_Power_app[[#This Row],[LAMINATION MACHINE (PLAN)]],1)))</f>
        <v/>
      </c>
    </row>
    <row r="2217" spans="1:60" x14ac:dyDescent="0.25">
      <c r="A2217" s="27"/>
      <c r="B2217" s="30"/>
      <c r="C2217" s="30"/>
      <c r="D2217" s="30"/>
      <c r="E2217" s="30"/>
      <c r="F2217" s="30"/>
      <c r="G2217" s="30"/>
      <c r="H2217" s="4"/>
      <c r="I2217" s="30"/>
      <c r="J2217" s="4"/>
      <c r="K2217" s="4"/>
      <c r="L2217" s="4"/>
      <c r="M2217" s="4"/>
      <c r="N2217" s="4"/>
      <c r="O2217" s="4"/>
      <c r="P2217" s="4"/>
      <c r="Q2217" s="4"/>
      <c r="R2217" s="4"/>
      <c r="S2217" s="4"/>
      <c r="T2217" s="4"/>
      <c r="U2217" s="4"/>
      <c r="V2217" s="4"/>
      <c r="W2217" s="4"/>
      <c r="X2217" s="4"/>
      <c r="Y2217" s="4"/>
      <c r="Z2217" s="4"/>
      <c r="AA2217" s="4"/>
      <c r="AB2217" s="4"/>
      <c r="AC2217" s="4"/>
      <c r="AD2217" s="4"/>
      <c r="AE2217" s="4"/>
      <c r="AF2217" s="4"/>
      <c r="AG2217" s="30"/>
      <c r="AH2217" s="30"/>
      <c r="AI2217" s="30"/>
      <c r="AJ2217" s="30"/>
      <c r="AK2217" s="30"/>
      <c r="AL2217" s="30"/>
      <c r="AM2217" s="30"/>
      <c r="AN2217" s="30"/>
      <c r="AO2217" s="30"/>
      <c r="AP2217" s="30"/>
      <c r="AQ2217" s="30"/>
      <c r="AR2217" s="30"/>
      <c r="AS2217" s="30"/>
      <c r="AT2217" s="30"/>
      <c r="AU2217" s="30"/>
      <c r="AV2217" s="30"/>
      <c r="AW2217" s="30"/>
      <c r="AX2217" s="30"/>
      <c r="AY2217" s="30"/>
      <c r="AZ2217" s="3"/>
      <c r="BA2217" s="30"/>
      <c r="BB2217" s="30"/>
      <c r="BC2217" s="30"/>
      <c r="BD2217" s="30"/>
      <c r="BE2217" s="30"/>
      <c r="BF2217" s="35" t="str">
        <f>IFERROR(VLOOKUP(Data_Power_app[[#This Row],[PRO ODER]],'Result'!A:C,3,0),"")</f>
        <v/>
      </c>
      <c r="BG2217" s="14" t="str">
        <f>IFERROR(VLOOKUP(Data_Power_app[[#This Row],[PRO ODER]]&amp;"LAM_IN",'Real Time'!A:E,4,0),"")</f>
        <v/>
      </c>
      <c r="BH2217" s="37" t="str">
        <f>IF(Data_Power_app[[#This Row],[LAMINATION MACHINE (PLAN)]]="","",IF(Data_Power_app[[#This Row],[LAMINATION MACHINE (REALTIME)]]="","",RIGHT(Data_Power_app[[#This Row],[LAMINATION MACHINE (REALTIME)]],1)=RIGHT(Data_Power_app[[#This Row],[LAMINATION MACHINE (PLAN)]],1)))</f>
        <v/>
      </c>
    </row>
    <row r="2218" spans="1:60" x14ac:dyDescent="0.25">
      <c r="A2218" s="27"/>
      <c r="B2218" s="30"/>
      <c r="C2218" s="30"/>
      <c r="D2218" s="30"/>
      <c r="E2218" s="30"/>
      <c r="F2218" s="30"/>
      <c r="G2218" s="30"/>
      <c r="H2218" s="4"/>
      <c r="I2218" s="30"/>
      <c r="J2218" s="4"/>
      <c r="K2218" s="4"/>
      <c r="L2218" s="4"/>
      <c r="M2218" s="4"/>
      <c r="N2218" s="4"/>
      <c r="O2218" s="4"/>
      <c r="P2218" s="4"/>
      <c r="Q2218" s="4"/>
      <c r="R2218" s="4"/>
      <c r="S2218" s="4"/>
      <c r="T2218" s="4"/>
      <c r="U2218" s="4"/>
      <c r="V2218" s="4"/>
      <c r="W2218" s="4"/>
      <c r="X2218" s="4"/>
      <c r="Y2218" s="4"/>
      <c r="Z2218" s="4"/>
      <c r="AA2218" s="4"/>
      <c r="AB2218" s="4"/>
      <c r="AC2218" s="4"/>
      <c r="AD2218" s="4"/>
      <c r="AE2218" s="4"/>
      <c r="AF2218" s="4"/>
      <c r="AG2218" s="30"/>
      <c r="AH2218" s="30"/>
      <c r="AI2218" s="30"/>
      <c r="AJ2218" s="30"/>
      <c r="AK2218" s="30"/>
      <c r="AL2218" s="30"/>
      <c r="AM2218" s="30"/>
      <c r="AN2218" s="30"/>
      <c r="AO2218" s="30"/>
      <c r="AP2218" s="30"/>
      <c r="AQ2218" s="30"/>
      <c r="AR2218" s="30"/>
      <c r="AS2218" s="30"/>
      <c r="AT2218" s="30"/>
      <c r="AU2218" s="30"/>
      <c r="AV2218" s="30"/>
      <c r="AW2218" s="30"/>
      <c r="AX2218" s="30"/>
      <c r="AY2218" s="30"/>
      <c r="AZ2218" s="3"/>
      <c r="BA2218" s="30"/>
      <c r="BB2218" s="30"/>
      <c r="BC2218" s="30"/>
      <c r="BD2218" s="30"/>
      <c r="BE2218" s="30"/>
      <c r="BF2218" s="35" t="str">
        <f>IFERROR(VLOOKUP(Data_Power_app[[#This Row],[PRO ODER]],'Result'!A:C,3,0),"")</f>
        <v/>
      </c>
      <c r="BG2218" s="14" t="str">
        <f>IFERROR(VLOOKUP(Data_Power_app[[#This Row],[PRO ODER]]&amp;"LAM_IN",'Real Time'!A:E,4,0),"")</f>
        <v/>
      </c>
      <c r="BH2218" s="37" t="str">
        <f>IF(Data_Power_app[[#This Row],[LAMINATION MACHINE (PLAN)]]="","",IF(Data_Power_app[[#This Row],[LAMINATION MACHINE (REALTIME)]]="","",RIGHT(Data_Power_app[[#This Row],[LAMINATION MACHINE (REALTIME)]],1)=RIGHT(Data_Power_app[[#This Row],[LAMINATION MACHINE (PLAN)]],1)))</f>
        <v/>
      </c>
    </row>
    <row r="2219" spans="1:60" x14ac:dyDescent="0.25">
      <c r="A2219" s="27"/>
      <c r="B2219" s="30"/>
      <c r="C2219" s="30"/>
      <c r="D2219" s="30"/>
      <c r="E2219" s="30"/>
      <c r="F2219" s="30"/>
      <c r="G2219" s="30"/>
      <c r="H2219" s="4"/>
      <c r="I2219" s="30"/>
      <c r="J2219" s="4"/>
      <c r="K2219" s="4"/>
      <c r="L2219" s="4"/>
      <c r="M2219" s="4"/>
      <c r="N2219" s="4"/>
      <c r="O2219" s="4"/>
      <c r="P2219" s="4"/>
      <c r="Q2219" s="4"/>
      <c r="R2219" s="4"/>
      <c r="S2219" s="4"/>
      <c r="T2219" s="4"/>
      <c r="U2219" s="4"/>
      <c r="V2219" s="4"/>
      <c r="W2219" s="4"/>
      <c r="X2219" s="4"/>
      <c r="Y2219" s="4"/>
      <c r="Z2219" s="4"/>
      <c r="AA2219" s="4"/>
      <c r="AB2219" s="4"/>
      <c r="AC2219" s="4"/>
      <c r="AD2219" s="4"/>
      <c r="AE2219" s="4"/>
      <c r="AF2219" s="4"/>
      <c r="AG2219" s="30"/>
      <c r="AH2219" s="30"/>
      <c r="AI2219" s="30"/>
      <c r="AJ2219" s="30"/>
      <c r="AK2219" s="30"/>
      <c r="AL2219" s="30"/>
      <c r="AM2219" s="30"/>
      <c r="AN2219" s="30"/>
      <c r="AO2219" s="30"/>
      <c r="AP2219" s="30"/>
      <c r="AQ2219" s="30"/>
      <c r="AR2219" s="30"/>
      <c r="AS2219" s="30"/>
      <c r="AT2219" s="30"/>
      <c r="AU2219" s="30"/>
      <c r="AV2219" s="30"/>
      <c r="AW2219" s="30"/>
      <c r="AX2219" s="30"/>
      <c r="AY2219" s="30"/>
      <c r="AZ2219" s="3"/>
      <c r="BA2219" s="30"/>
      <c r="BB2219" s="30"/>
      <c r="BC2219" s="30"/>
      <c r="BD2219" s="30"/>
      <c r="BE2219" s="30"/>
      <c r="BF2219" s="35" t="str">
        <f>IFERROR(VLOOKUP(Data_Power_app[[#This Row],[PRO ODER]],'Result'!A:C,3,0),"")</f>
        <v/>
      </c>
      <c r="BG2219" s="14" t="str">
        <f>IFERROR(VLOOKUP(Data_Power_app[[#This Row],[PRO ODER]]&amp;"LAM_IN",'Real Time'!A:E,4,0),"")</f>
        <v/>
      </c>
      <c r="BH2219" s="37" t="str">
        <f>IF(Data_Power_app[[#This Row],[LAMINATION MACHINE (PLAN)]]="","",IF(Data_Power_app[[#This Row],[LAMINATION MACHINE (REALTIME)]]="","",RIGHT(Data_Power_app[[#This Row],[LAMINATION MACHINE (REALTIME)]],1)=RIGHT(Data_Power_app[[#This Row],[LAMINATION MACHINE (PLAN)]],1)))</f>
        <v/>
      </c>
    </row>
    <row r="2220" spans="1:60" x14ac:dyDescent="0.25">
      <c r="A2220" s="27"/>
      <c r="B2220" s="30"/>
      <c r="C2220" s="30"/>
      <c r="D2220" s="30"/>
      <c r="E2220" s="30"/>
      <c r="F2220" s="30"/>
      <c r="G2220" s="30"/>
      <c r="H2220" s="4"/>
      <c r="I2220" s="30"/>
      <c r="J2220" s="4"/>
      <c r="K2220" s="4"/>
      <c r="L2220" s="4"/>
      <c r="M2220" s="4"/>
      <c r="N2220" s="4"/>
      <c r="O2220" s="4"/>
      <c r="P2220" s="4"/>
      <c r="Q2220" s="4"/>
      <c r="R2220" s="4"/>
      <c r="S2220" s="4"/>
      <c r="T2220" s="4"/>
      <c r="U2220" s="4"/>
      <c r="V2220" s="4"/>
      <c r="W2220" s="4"/>
      <c r="X2220" s="4"/>
      <c r="Y2220" s="4"/>
      <c r="Z2220" s="4"/>
      <c r="AA2220" s="4"/>
      <c r="AB2220" s="4"/>
      <c r="AC2220" s="4"/>
      <c r="AD2220" s="4"/>
      <c r="AE2220" s="4"/>
      <c r="AF2220" s="4"/>
      <c r="AG2220" s="30"/>
      <c r="AH2220" s="30"/>
      <c r="AI2220" s="30"/>
      <c r="AJ2220" s="30"/>
      <c r="AK2220" s="30"/>
      <c r="AL2220" s="30"/>
      <c r="AM2220" s="30"/>
      <c r="AN2220" s="30"/>
      <c r="AO2220" s="30"/>
      <c r="AP2220" s="30"/>
      <c r="AQ2220" s="30"/>
      <c r="AR2220" s="30"/>
      <c r="AS2220" s="30"/>
      <c r="AT2220" s="30"/>
      <c r="AU2220" s="30"/>
      <c r="AV2220" s="30"/>
      <c r="AW2220" s="30"/>
      <c r="AX2220" s="30"/>
      <c r="AY2220" s="30"/>
      <c r="AZ2220" s="3"/>
      <c r="BA2220" s="30"/>
      <c r="BB2220" s="30"/>
      <c r="BC2220" s="30"/>
      <c r="BD2220" s="30"/>
      <c r="BE2220" s="30"/>
      <c r="BF2220" s="35" t="str">
        <f>IFERROR(VLOOKUP(Data_Power_app[[#This Row],[PRO ODER]],'Result'!A:C,3,0),"")</f>
        <v/>
      </c>
      <c r="BG2220" s="14" t="str">
        <f>IFERROR(VLOOKUP(Data_Power_app[[#This Row],[PRO ODER]]&amp;"LAM_IN",'Real Time'!A:E,4,0),"")</f>
        <v/>
      </c>
      <c r="BH2220" s="37" t="str">
        <f>IF(Data_Power_app[[#This Row],[LAMINATION MACHINE (PLAN)]]="","",IF(Data_Power_app[[#This Row],[LAMINATION MACHINE (REALTIME)]]="","",RIGHT(Data_Power_app[[#This Row],[LAMINATION MACHINE (REALTIME)]],1)=RIGHT(Data_Power_app[[#This Row],[LAMINATION MACHINE (PLAN)]],1)))</f>
        <v/>
      </c>
    </row>
    <row r="2221" spans="1:60" x14ac:dyDescent="0.25">
      <c r="A2221" s="27"/>
      <c r="B2221" s="30"/>
      <c r="C2221" s="30"/>
      <c r="D2221" s="30"/>
      <c r="E2221" s="30"/>
      <c r="F2221" s="30"/>
      <c r="G2221" s="30"/>
      <c r="H2221" s="4"/>
      <c r="I2221" s="30"/>
      <c r="J2221" s="4"/>
      <c r="K2221" s="4"/>
      <c r="L2221" s="4"/>
      <c r="M2221" s="4"/>
      <c r="N2221" s="4"/>
      <c r="O2221" s="4"/>
      <c r="P2221" s="4"/>
      <c r="Q2221" s="4"/>
      <c r="R2221" s="4"/>
      <c r="S2221" s="4"/>
      <c r="T2221" s="4"/>
      <c r="U2221" s="4"/>
      <c r="V2221" s="4"/>
      <c r="W2221" s="4"/>
      <c r="X2221" s="4"/>
      <c r="Y2221" s="4"/>
      <c r="Z2221" s="4"/>
      <c r="AA2221" s="4"/>
      <c r="AB2221" s="4"/>
      <c r="AC2221" s="4"/>
      <c r="AD2221" s="4"/>
      <c r="AE2221" s="4"/>
      <c r="AF2221" s="4"/>
      <c r="AG2221" s="30"/>
      <c r="AH2221" s="30"/>
      <c r="AI2221" s="30"/>
      <c r="AJ2221" s="30"/>
      <c r="AK2221" s="30"/>
      <c r="AL2221" s="30"/>
      <c r="AM2221" s="30"/>
      <c r="AN2221" s="30"/>
      <c r="AO2221" s="30"/>
      <c r="AP2221" s="30"/>
      <c r="AQ2221" s="30"/>
      <c r="AR2221" s="30"/>
      <c r="AS2221" s="30"/>
      <c r="AT2221" s="30"/>
      <c r="AU2221" s="30"/>
      <c r="AV2221" s="30"/>
      <c r="AW2221" s="30"/>
      <c r="AX2221" s="30"/>
      <c r="AY2221" s="30"/>
      <c r="AZ2221" s="3"/>
      <c r="BA2221" s="30"/>
      <c r="BB2221" s="30"/>
      <c r="BC2221" s="30"/>
      <c r="BD2221" s="30"/>
      <c r="BE2221" s="30"/>
      <c r="BF2221" s="35" t="str">
        <f>IFERROR(VLOOKUP(Data_Power_app[[#This Row],[PRO ODER]],'Result'!A:C,3,0),"")</f>
        <v/>
      </c>
      <c r="BG2221" s="14" t="str">
        <f>IFERROR(VLOOKUP(Data_Power_app[[#This Row],[PRO ODER]]&amp;"LAM_IN",'Real Time'!A:E,4,0),"")</f>
        <v/>
      </c>
      <c r="BH2221" s="37" t="str">
        <f>IF(Data_Power_app[[#This Row],[LAMINATION MACHINE (PLAN)]]="","",IF(Data_Power_app[[#This Row],[LAMINATION MACHINE (REALTIME)]]="","",RIGHT(Data_Power_app[[#This Row],[LAMINATION MACHINE (REALTIME)]],1)=RIGHT(Data_Power_app[[#This Row],[LAMINATION MACHINE (PLAN)]],1)))</f>
        <v/>
      </c>
    </row>
    <row r="2222" spans="1:60" x14ac:dyDescent="0.25">
      <c r="A2222" s="27"/>
      <c r="B2222" s="30"/>
      <c r="C2222" s="30"/>
      <c r="D2222" s="30"/>
      <c r="E2222" s="30"/>
      <c r="F2222" s="30"/>
      <c r="G2222" s="30"/>
      <c r="H2222" s="4"/>
      <c r="I2222" s="30"/>
      <c r="J2222" s="4"/>
      <c r="K2222" s="4"/>
      <c r="L2222" s="4"/>
      <c r="M2222" s="4"/>
      <c r="N2222" s="4"/>
      <c r="O2222" s="4"/>
      <c r="P2222" s="4"/>
      <c r="Q2222" s="4"/>
      <c r="R2222" s="4"/>
      <c r="S2222" s="4"/>
      <c r="T2222" s="4"/>
      <c r="U2222" s="4"/>
      <c r="V2222" s="4"/>
      <c r="W2222" s="4"/>
      <c r="X2222" s="4"/>
      <c r="Y2222" s="4"/>
      <c r="Z2222" s="4"/>
      <c r="AA2222" s="4"/>
      <c r="AB2222" s="4"/>
      <c r="AC2222" s="4"/>
      <c r="AD2222" s="4"/>
      <c r="AE2222" s="4"/>
      <c r="AF2222" s="4"/>
      <c r="AG2222" s="30"/>
      <c r="AH2222" s="30"/>
      <c r="AI2222" s="30"/>
      <c r="AJ2222" s="30"/>
      <c r="AK2222" s="30"/>
      <c r="AL2222" s="30"/>
      <c r="AM2222" s="30"/>
      <c r="AN2222" s="30"/>
      <c r="AO2222" s="30"/>
      <c r="AP2222" s="30"/>
      <c r="AQ2222" s="30"/>
      <c r="AR2222" s="30"/>
      <c r="AS2222" s="30"/>
      <c r="AT2222" s="30"/>
      <c r="AU2222" s="30"/>
      <c r="AV2222" s="30"/>
      <c r="AW2222" s="30"/>
      <c r="AX2222" s="30"/>
      <c r="AY2222" s="30"/>
      <c r="AZ2222" s="3"/>
      <c r="BA2222" s="30"/>
      <c r="BB2222" s="30"/>
      <c r="BC2222" s="30"/>
      <c r="BD2222" s="30"/>
      <c r="BE2222" s="30"/>
      <c r="BF2222" s="35" t="str">
        <f>IFERROR(VLOOKUP(Data_Power_app[[#This Row],[PRO ODER]],'Result'!A:C,3,0),"")</f>
        <v/>
      </c>
      <c r="BG2222" s="14" t="str">
        <f>IFERROR(VLOOKUP(Data_Power_app[[#This Row],[PRO ODER]]&amp;"LAM_IN",'Real Time'!A:E,4,0),"")</f>
        <v/>
      </c>
      <c r="BH2222" s="37" t="str">
        <f>IF(Data_Power_app[[#This Row],[LAMINATION MACHINE (PLAN)]]="","",IF(Data_Power_app[[#This Row],[LAMINATION MACHINE (REALTIME)]]="","",RIGHT(Data_Power_app[[#This Row],[LAMINATION MACHINE (REALTIME)]],1)=RIGHT(Data_Power_app[[#This Row],[LAMINATION MACHINE (PLAN)]],1)))</f>
        <v/>
      </c>
    </row>
    <row r="2223" spans="1:60" x14ac:dyDescent="0.25">
      <c r="A2223" s="27"/>
      <c r="B2223" s="30"/>
      <c r="C2223" s="30"/>
      <c r="D2223" s="30"/>
      <c r="E2223" s="30"/>
      <c r="F2223" s="30"/>
      <c r="G2223" s="30"/>
      <c r="H2223" s="4"/>
      <c r="I2223" s="30"/>
      <c r="J2223" s="4"/>
      <c r="K2223" s="4"/>
      <c r="L2223" s="4"/>
      <c r="M2223" s="4"/>
      <c r="N2223" s="4"/>
      <c r="O2223" s="4"/>
      <c r="P2223" s="4"/>
      <c r="Q2223" s="4"/>
      <c r="R2223" s="4"/>
      <c r="S2223" s="4"/>
      <c r="T2223" s="4"/>
      <c r="U2223" s="4"/>
      <c r="V2223" s="4"/>
      <c r="W2223" s="4"/>
      <c r="X2223" s="4"/>
      <c r="Y2223" s="4"/>
      <c r="Z2223" s="4"/>
      <c r="AA2223" s="4"/>
      <c r="AB2223" s="4"/>
      <c r="AC2223" s="4"/>
      <c r="AD2223" s="4"/>
      <c r="AE2223" s="4"/>
      <c r="AF2223" s="4"/>
      <c r="AG2223" s="30"/>
      <c r="AH2223" s="30"/>
      <c r="AI2223" s="30"/>
      <c r="AJ2223" s="30"/>
      <c r="AK2223" s="30"/>
      <c r="AL2223" s="30"/>
      <c r="AM2223" s="30"/>
      <c r="AN2223" s="30"/>
      <c r="AO2223" s="30"/>
      <c r="AP2223" s="30"/>
      <c r="AQ2223" s="30"/>
      <c r="AR2223" s="30"/>
      <c r="AS2223" s="30"/>
      <c r="AT2223" s="30"/>
      <c r="AU2223" s="30"/>
      <c r="AV2223" s="30"/>
      <c r="AW2223" s="30"/>
      <c r="AX2223" s="30"/>
      <c r="AY2223" s="30"/>
      <c r="AZ2223" s="3"/>
      <c r="BA2223" s="30"/>
      <c r="BB2223" s="30"/>
      <c r="BC2223" s="30"/>
      <c r="BD2223" s="30"/>
      <c r="BE2223" s="30"/>
      <c r="BF2223" s="35" t="str">
        <f>IFERROR(VLOOKUP(Data_Power_app[[#This Row],[PRO ODER]],'Result'!A:C,3,0),"")</f>
        <v/>
      </c>
      <c r="BG2223" s="14" t="str">
        <f>IFERROR(VLOOKUP(Data_Power_app[[#This Row],[PRO ODER]]&amp;"LAM_IN",'Real Time'!A:E,4,0),"")</f>
        <v/>
      </c>
      <c r="BH2223" s="37" t="str">
        <f>IF(Data_Power_app[[#This Row],[LAMINATION MACHINE (PLAN)]]="","",IF(Data_Power_app[[#This Row],[LAMINATION MACHINE (REALTIME)]]="","",RIGHT(Data_Power_app[[#This Row],[LAMINATION MACHINE (REALTIME)]],1)=RIGHT(Data_Power_app[[#This Row],[LAMINATION MACHINE (PLAN)]],1)))</f>
        <v/>
      </c>
    </row>
    <row r="2224" spans="1:60" x14ac:dyDescent="0.25">
      <c r="A2224" s="27"/>
      <c r="B2224" s="30"/>
      <c r="C2224" s="30"/>
      <c r="D2224" s="30"/>
      <c r="E2224" s="30"/>
      <c r="F2224" s="30"/>
      <c r="G2224" s="30"/>
      <c r="H2224" s="4"/>
      <c r="I2224" s="30"/>
      <c r="J2224" s="4"/>
      <c r="K2224" s="4"/>
      <c r="L2224" s="4"/>
      <c r="M2224" s="4"/>
      <c r="N2224" s="4"/>
      <c r="O2224" s="4"/>
      <c r="P2224" s="4"/>
      <c r="Q2224" s="4"/>
      <c r="R2224" s="4"/>
      <c r="S2224" s="4"/>
      <c r="T2224" s="4"/>
      <c r="U2224" s="4"/>
      <c r="V2224" s="4"/>
      <c r="W2224" s="4"/>
      <c r="X2224" s="4"/>
      <c r="Y2224" s="4"/>
      <c r="Z2224" s="4"/>
      <c r="AA2224" s="4"/>
      <c r="AB2224" s="4"/>
      <c r="AC2224" s="4"/>
      <c r="AD2224" s="4"/>
      <c r="AE2224" s="4"/>
      <c r="AF2224" s="4"/>
      <c r="AG2224" s="30"/>
      <c r="AH2224" s="30"/>
      <c r="AI2224" s="30"/>
      <c r="AJ2224" s="30"/>
      <c r="AK2224" s="30"/>
      <c r="AL2224" s="30"/>
      <c r="AM2224" s="30"/>
      <c r="AN2224" s="30"/>
      <c r="AO2224" s="30"/>
      <c r="AP2224" s="30"/>
      <c r="AQ2224" s="30"/>
      <c r="AR2224" s="30"/>
      <c r="AS2224" s="30"/>
      <c r="AT2224" s="30"/>
      <c r="AU2224" s="30"/>
      <c r="AV2224" s="30"/>
      <c r="AW2224" s="30"/>
      <c r="AX2224" s="30"/>
      <c r="AY2224" s="30"/>
      <c r="AZ2224" s="3"/>
      <c r="BA2224" s="30"/>
      <c r="BB2224" s="30"/>
      <c r="BC2224" s="30"/>
      <c r="BD2224" s="30"/>
      <c r="BE2224" s="30"/>
      <c r="BF2224" s="35" t="str">
        <f>IFERROR(VLOOKUP(Data_Power_app[[#This Row],[PRO ODER]],'Result'!A:C,3,0),"")</f>
        <v/>
      </c>
      <c r="BG2224" s="14" t="str">
        <f>IFERROR(VLOOKUP(Data_Power_app[[#This Row],[PRO ODER]]&amp;"LAM_IN",'Real Time'!A:E,4,0),"")</f>
        <v/>
      </c>
      <c r="BH2224" s="37" t="str">
        <f>IF(Data_Power_app[[#This Row],[LAMINATION MACHINE (PLAN)]]="","",IF(Data_Power_app[[#This Row],[LAMINATION MACHINE (REALTIME)]]="","",RIGHT(Data_Power_app[[#This Row],[LAMINATION MACHINE (REALTIME)]],1)=RIGHT(Data_Power_app[[#This Row],[LAMINATION MACHINE (PLAN)]],1)))</f>
        <v/>
      </c>
    </row>
    <row r="2225" spans="1:60" x14ac:dyDescent="0.25">
      <c r="A2225" s="27"/>
      <c r="B2225" s="30"/>
      <c r="C2225" s="30"/>
      <c r="D2225" s="30"/>
      <c r="E2225" s="30"/>
      <c r="F2225" s="30"/>
      <c r="G2225" s="30"/>
      <c r="H2225" s="4"/>
      <c r="I2225" s="30"/>
      <c r="J2225" s="4"/>
      <c r="K2225" s="4"/>
      <c r="L2225" s="4"/>
      <c r="M2225" s="4"/>
      <c r="N2225" s="4"/>
      <c r="O2225" s="4"/>
      <c r="P2225" s="4"/>
      <c r="Q2225" s="4"/>
      <c r="R2225" s="4"/>
      <c r="S2225" s="4"/>
      <c r="T2225" s="4"/>
      <c r="U2225" s="4"/>
      <c r="V2225" s="4"/>
      <c r="W2225" s="4"/>
      <c r="X2225" s="4"/>
      <c r="Y2225" s="4"/>
      <c r="Z2225" s="4"/>
      <c r="AA2225" s="4"/>
      <c r="AB2225" s="4"/>
      <c r="AC2225" s="4"/>
      <c r="AD2225" s="4"/>
      <c r="AE2225" s="4"/>
      <c r="AF2225" s="4"/>
      <c r="AG2225" s="30"/>
      <c r="AH2225" s="30"/>
      <c r="AI2225" s="30"/>
      <c r="AJ2225" s="30"/>
      <c r="AK2225" s="30"/>
      <c r="AL2225" s="30"/>
      <c r="AM2225" s="30"/>
      <c r="AN2225" s="30"/>
      <c r="AO2225" s="30"/>
      <c r="AP2225" s="30"/>
      <c r="AQ2225" s="30"/>
      <c r="AR2225" s="30"/>
      <c r="AS2225" s="30"/>
      <c r="AT2225" s="30"/>
      <c r="AU2225" s="30"/>
      <c r="AV2225" s="30"/>
      <c r="AW2225" s="30"/>
      <c r="AX2225" s="30"/>
      <c r="AY2225" s="30"/>
      <c r="AZ2225" s="3"/>
      <c r="BA2225" s="30"/>
      <c r="BB2225" s="30"/>
      <c r="BC2225" s="30"/>
      <c r="BD2225" s="30"/>
      <c r="BE2225" s="30"/>
      <c r="BF2225" s="35" t="str">
        <f>IFERROR(VLOOKUP(Data_Power_app[[#This Row],[PRO ODER]],'Result'!A:C,3,0),"")</f>
        <v/>
      </c>
      <c r="BG2225" s="14" t="str">
        <f>IFERROR(VLOOKUP(Data_Power_app[[#This Row],[PRO ODER]]&amp;"LAM_IN",'Real Time'!A:E,4,0),"")</f>
        <v/>
      </c>
      <c r="BH2225" s="37" t="str">
        <f>IF(Data_Power_app[[#This Row],[LAMINATION MACHINE (PLAN)]]="","",IF(Data_Power_app[[#This Row],[LAMINATION MACHINE (REALTIME)]]="","",RIGHT(Data_Power_app[[#This Row],[LAMINATION MACHINE (REALTIME)]],1)=RIGHT(Data_Power_app[[#This Row],[LAMINATION MACHINE (PLAN)]],1)))</f>
        <v/>
      </c>
    </row>
    <row r="2226" spans="1:60" x14ac:dyDescent="0.25">
      <c r="A2226" s="27"/>
      <c r="B2226" s="30"/>
      <c r="C2226" s="30"/>
      <c r="D2226" s="30"/>
      <c r="E2226" s="30"/>
      <c r="F2226" s="30"/>
      <c r="G2226" s="30"/>
      <c r="H2226" s="4"/>
      <c r="I2226" s="30"/>
      <c r="J2226" s="4"/>
      <c r="K2226" s="4"/>
      <c r="L2226" s="4"/>
      <c r="M2226" s="4"/>
      <c r="N2226" s="4"/>
      <c r="O2226" s="4"/>
      <c r="P2226" s="4"/>
      <c r="Q2226" s="4"/>
      <c r="R2226" s="4"/>
      <c r="S2226" s="4"/>
      <c r="T2226" s="4"/>
      <c r="U2226" s="4"/>
      <c r="V2226" s="4"/>
      <c r="W2226" s="4"/>
      <c r="X2226" s="4"/>
      <c r="Y2226" s="4"/>
      <c r="Z2226" s="4"/>
      <c r="AA2226" s="4"/>
      <c r="AB2226" s="4"/>
      <c r="AC2226" s="4"/>
      <c r="AD2226" s="4"/>
      <c r="AE2226" s="4"/>
      <c r="AF2226" s="4"/>
      <c r="AG2226" s="30"/>
      <c r="AH2226" s="30"/>
      <c r="AI2226" s="30"/>
      <c r="AJ2226" s="30"/>
      <c r="AK2226" s="30"/>
      <c r="AL2226" s="30"/>
      <c r="AM2226" s="30"/>
      <c r="AN2226" s="30"/>
      <c r="AO2226" s="30"/>
      <c r="AP2226" s="30"/>
      <c r="AQ2226" s="30"/>
      <c r="AR2226" s="30"/>
      <c r="AS2226" s="30"/>
      <c r="AT2226" s="30"/>
      <c r="AU2226" s="30"/>
      <c r="AV2226" s="30"/>
      <c r="AW2226" s="30"/>
      <c r="AX2226" s="30"/>
      <c r="AY2226" s="30"/>
      <c r="AZ2226" s="3"/>
      <c r="BA2226" s="30"/>
      <c r="BB2226" s="30"/>
      <c r="BC2226" s="30"/>
      <c r="BD2226" s="30"/>
      <c r="BE2226" s="30"/>
      <c r="BF2226" s="35" t="str">
        <f>IFERROR(VLOOKUP(Data_Power_app[[#This Row],[PRO ODER]],'Result'!A:C,3,0),"")</f>
        <v/>
      </c>
      <c r="BG2226" s="14" t="str">
        <f>IFERROR(VLOOKUP(Data_Power_app[[#This Row],[PRO ODER]]&amp;"LAM_IN",'Real Time'!A:E,4,0),"")</f>
        <v/>
      </c>
      <c r="BH2226" s="37" t="str">
        <f>IF(Data_Power_app[[#This Row],[LAMINATION MACHINE (PLAN)]]="","",IF(Data_Power_app[[#This Row],[LAMINATION MACHINE (REALTIME)]]="","",RIGHT(Data_Power_app[[#This Row],[LAMINATION MACHINE (REALTIME)]],1)=RIGHT(Data_Power_app[[#This Row],[LAMINATION MACHINE (PLAN)]],1)))</f>
        <v/>
      </c>
    </row>
    <row r="2227" spans="1:60" x14ac:dyDescent="0.25">
      <c r="A2227" s="27"/>
      <c r="B2227" s="30"/>
      <c r="C2227" s="30"/>
      <c r="D2227" s="30"/>
      <c r="E2227" s="30"/>
      <c r="F2227" s="30"/>
      <c r="G2227" s="30"/>
      <c r="H2227" s="4"/>
      <c r="I2227" s="30"/>
      <c r="J2227" s="4"/>
      <c r="K2227" s="4"/>
      <c r="L2227" s="4"/>
      <c r="M2227" s="4"/>
      <c r="N2227" s="4"/>
      <c r="O2227" s="4"/>
      <c r="P2227" s="4"/>
      <c r="Q2227" s="4"/>
      <c r="R2227" s="4"/>
      <c r="S2227" s="4"/>
      <c r="T2227" s="4"/>
      <c r="U2227" s="4"/>
      <c r="V2227" s="4"/>
      <c r="W2227" s="4"/>
      <c r="X2227" s="4"/>
      <c r="Y2227" s="4"/>
      <c r="Z2227" s="4"/>
      <c r="AA2227" s="4"/>
      <c r="AB2227" s="4"/>
      <c r="AC2227" s="4"/>
      <c r="AD2227" s="4"/>
      <c r="AE2227" s="4"/>
      <c r="AF2227" s="4"/>
      <c r="AG2227" s="30"/>
      <c r="AH2227" s="30"/>
      <c r="AI2227" s="30"/>
      <c r="AJ2227" s="30"/>
      <c r="AK2227" s="30"/>
      <c r="AL2227" s="30"/>
      <c r="AM2227" s="30"/>
      <c r="AN2227" s="30"/>
      <c r="AO2227" s="30"/>
      <c r="AP2227" s="30"/>
      <c r="AQ2227" s="30"/>
      <c r="AR2227" s="30"/>
      <c r="AS2227" s="30"/>
      <c r="AT2227" s="30"/>
      <c r="AU2227" s="30"/>
      <c r="AV2227" s="30"/>
      <c r="AW2227" s="30"/>
      <c r="AX2227" s="30"/>
      <c r="AY2227" s="30"/>
      <c r="AZ2227" s="3"/>
      <c r="BA2227" s="30"/>
      <c r="BB2227" s="30"/>
      <c r="BC2227" s="30"/>
      <c r="BD2227" s="30"/>
      <c r="BE2227" s="30"/>
      <c r="BF2227" s="35" t="str">
        <f>IFERROR(VLOOKUP(Data_Power_app[[#This Row],[PRO ODER]],'Result'!A:C,3,0),"")</f>
        <v/>
      </c>
      <c r="BG2227" s="14" t="str">
        <f>IFERROR(VLOOKUP(Data_Power_app[[#This Row],[PRO ODER]]&amp;"LAM_IN",'Real Time'!A:E,4,0),"")</f>
        <v/>
      </c>
      <c r="BH2227" s="37" t="str">
        <f>IF(Data_Power_app[[#This Row],[LAMINATION MACHINE (PLAN)]]="","",IF(Data_Power_app[[#This Row],[LAMINATION MACHINE (REALTIME)]]="","",RIGHT(Data_Power_app[[#This Row],[LAMINATION MACHINE (REALTIME)]],1)=RIGHT(Data_Power_app[[#This Row],[LAMINATION MACHINE (PLAN)]],1)))</f>
        <v/>
      </c>
    </row>
    <row r="2228" spans="1:60" x14ac:dyDescent="0.25">
      <c r="A2228" s="27"/>
      <c r="B2228" s="30"/>
      <c r="C2228" s="30"/>
      <c r="D2228" s="30"/>
      <c r="E2228" s="30"/>
      <c r="F2228" s="30"/>
      <c r="G2228" s="30"/>
      <c r="H2228" s="4"/>
      <c r="I2228" s="30"/>
      <c r="J2228" s="4"/>
      <c r="K2228" s="4"/>
      <c r="L2228" s="4"/>
      <c r="M2228" s="4"/>
      <c r="N2228" s="4"/>
      <c r="O2228" s="4"/>
      <c r="P2228" s="4"/>
      <c r="Q2228" s="4"/>
      <c r="R2228" s="4"/>
      <c r="S2228" s="4"/>
      <c r="T2228" s="4"/>
      <c r="U2228" s="4"/>
      <c r="V2228" s="4"/>
      <c r="W2228" s="4"/>
      <c r="X2228" s="4"/>
      <c r="Y2228" s="4"/>
      <c r="Z2228" s="4"/>
      <c r="AA2228" s="4"/>
      <c r="AB2228" s="4"/>
      <c r="AC2228" s="4"/>
      <c r="AD2228" s="4"/>
      <c r="AE2228" s="4"/>
      <c r="AF2228" s="4"/>
      <c r="AG2228" s="30"/>
      <c r="AH2228" s="30"/>
      <c r="AI2228" s="30"/>
      <c r="AJ2228" s="30"/>
      <c r="AK2228" s="30"/>
      <c r="AL2228" s="30"/>
      <c r="AM2228" s="30"/>
      <c r="AN2228" s="30"/>
      <c r="AO2228" s="30"/>
      <c r="AP2228" s="30"/>
      <c r="AQ2228" s="30"/>
      <c r="AR2228" s="30"/>
      <c r="AS2228" s="30"/>
      <c r="AT2228" s="30"/>
      <c r="AU2228" s="30"/>
      <c r="AV2228" s="30"/>
      <c r="AW2228" s="30"/>
      <c r="AX2228" s="30"/>
      <c r="AY2228" s="30"/>
      <c r="AZ2228" s="3"/>
      <c r="BA2228" s="30"/>
      <c r="BB2228" s="30"/>
      <c r="BC2228" s="30"/>
      <c r="BD2228" s="30"/>
      <c r="BE2228" s="30"/>
      <c r="BF2228" s="35" t="str">
        <f>IFERROR(VLOOKUP(Data_Power_app[[#This Row],[PRO ODER]],'Result'!A:C,3,0),"")</f>
        <v/>
      </c>
      <c r="BG2228" s="14" t="str">
        <f>IFERROR(VLOOKUP(Data_Power_app[[#This Row],[PRO ODER]]&amp;"LAM_IN",'Real Time'!A:E,4,0),"")</f>
        <v/>
      </c>
      <c r="BH2228" s="37" t="str">
        <f>IF(Data_Power_app[[#This Row],[LAMINATION MACHINE (PLAN)]]="","",IF(Data_Power_app[[#This Row],[LAMINATION MACHINE (REALTIME)]]="","",RIGHT(Data_Power_app[[#This Row],[LAMINATION MACHINE (REALTIME)]],1)=RIGHT(Data_Power_app[[#This Row],[LAMINATION MACHINE (PLAN)]],1)))</f>
        <v/>
      </c>
    </row>
    <row r="2229" spans="1:60" x14ac:dyDescent="0.25">
      <c r="A2229" s="27"/>
      <c r="B2229" s="30"/>
      <c r="C2229" s="30"/>
      <c r="D2229" s="30"/>
      <c r="E2229" s="30"/>
      <c r="F2229" s="30"/>
      <c r="G2229" s="30"/>
      <c r="H2229" s="4"/>
      <c r="I2229" s="30"/>
      <c r="J2229" s="4"/>
      <c r="K2229" s="4"/>
      <c r="L2229" s="4"/>
      <c r="M2229" s="4"/>
      <c r="N2229" s="4"/>
      <c r="O2229" s="4"/>
      <c r="P2229" s="4"/>
      <c r="Q2229" s="4"/>
      <c r="R2229" s="4"/>
      <c r="S2229" s="4"/>
      <c r="T2229" s="4"/>
      <c r="U2229" s="4"/>
      <c r="V2229" s="4"/>
      <c r="W2229" s="4"/>
      <c r="X2229" s="4"/>
      <c r="Y2229" s="4"/>
      <c r="Z2229" s="4"/>
      <c r="AA2229" s="4"/>
      <c r="AB2229" s="4"/>
      <c r="AC2229" s="4"/>
      <c r="AD2229" s="4"/>
      <c r="AE2229" s="4"/>
      <c r="AF2229" s="4"/>
      <c r="AG2229" s="30"/>
      <c r="AH2229" s="30"/>
      <c r="AI2229" s="30"/>
      <c r="AJ2229" s="30"/>
      <c r="AK2229" s="30"/>
      <c r="AL2229" s="30"/>
      <c r="AM2229" s="30"/>
      <c r="AN2229" s="30"/>
      <c r="AO2229" s="30"/>
      <c r="AP2229" s="30"/>
      <c r="AQ2229" s="30"/>
      <c r="AR2229" s="30"/>
      <c r="AS2229" s="30"/>
      <c r="AT2229" s="30"/>
      <c r="AU2229" s="30"/>
      <c r="AV2229" s="30"/>
      <c r="AW2229" s="30"/>
      <c r="AX2229" s="30"/>
      <c r="AY2229" s="30"/>
      <c r="AZ2229" s="3"/>
      <c r="BA2229" s="30"/>
      <c r="BB2229" s="30"/>
      <c r="BC2229" s="30"/>
      <c r="BD2229" s="30"/>
      <c r="BE2229" s="30"/>
      <c r="BF2229" s="35" t="str">
        <f>IFERROR(VLOOKUP(Data_Power_app[[#This Row],[PRO ODER]],'Result'!A:C,3,0),"")</f>
        <v/>
      </c>
      <c r="BG2229" s="14" t="str">
        <f>IFERROR(VLOOKUP(Data_Power_app[[#This Row],[PRO ODER]]&amp;"LAM_IN",'Real Time'!A:E,4,0),"")</f>
        <v/>
      </c>
      <c r="BH2229" s="37" t="str">
        <f>IF(Data_Power_app[[#This Row],[LAMINATION MACHINE (PLAN)]]="","",IF(Data_Power_app[[#This Row],[LAMINATION MACHINE (REALTIME)]]="","",RIGHT(Data_Power_app[[#This Row],[LAMINATION MACHINE (REALTIME)]],1)=RIGHT(Data_Power_app[[#This Row],[LAMINATION MACHINE (PLAN)]],1)))</f>
        <v/>
      </c>
    </row>
    <row r="2230" spans="1:60" x14ac:dyDescent="0.25">
      <c r="A2230" s="27"/>
      <c r="B2230" s="30"/>
      <c r="C2230" s="30"/>
      <c r="D2230" s="30"/>
      <c r="E2230" s="30"/>
      <c r="F2230" s="30"/>
      <c r="G2230" s="30"/>
      <c r="H2230" s="4"/>
      <c r="I2230" s="30"/>
      <c r="J2230" s="4"/>
      <c r="K2230" s="4"/>
      <c r="L2230" s="4"/>
      <c r="M2230" s="4"/>
      <c r="N2230" s="4"/>
      <c r="O2230" s="4"/>
      <c r="P2230" s="4"/>
      <c r="Q2230" s="4"/>
      <c r="R2230" s="4"/>
      <c r="S2230" s="4"/>
      <c r="T2230" s="4"/>
      <c r="U2230" s="4"/>
      <c r="V2230" s="4"/>
      <c r="W2230" s="4"/>
      <c r="X2230" s="4"/>
      <c r="Y2230" s="4"/>
      <c r="Z2230" s="4"/>
      <c r="AA2230" s="4"/>
      <c r="AB2230" s="4"/>
      <c r="AC2230" s="4"/>
      <c r="AD2230" s="4"/>
      <c r="AE2230" s="4"/>
      <c r="AF2230" s="4"/>
      <c r="AG2230" s="30"/>
      <c r="AH2230" s="30"/>
      <c r="AI2230" s="30"/>
      <c r="AJ2230" s="30"/>
      <c r="AK2230" s="30"/>
      <c r="AL2230" s="30"/>
      <c r="AM2230" s="30"/>
      <c r="AN2230" s="30"/>
      <c r="AO2230" s="30"/>
      <c r="AP2230" s="30"/>
      <c r="AQ2230" s="30"/>
      <c r="AR2230" s="30"/>
      <c r="AS2230" s="30"/>
      <c r="AT2230" s="30"/>
      <c r="AU2230" s="30"/>
      <c r="AV2230" s="30"/>
      <c r="AW2230" s="30"/>
      <c r="AX2230" s="30"/>
      <c r="AY2230" s="30"/>
      <c r="AZ2230" s="3"/>
      <c r="BA2230" s="30"/>
      <c r="BB2230" s="30"/>
      <c r="BC2230" s="30"/>
      <c r="BD2230" s="30"/>
      <c r="BE2230" s="30"/>
      <c r="BF2230" s="35" t="str">
        <f>IFERROR(VLOOKUP(Data_Power_app[[#This Row],[PRO ODER]],'Result'!A:C,3,0),"")</f>
        <v/>
      </c>
      <c r="BG2230" s="14" t="str">
        <f>IFERROR(VLOOKUP(Data_Power_app[[#This Row],[PRO ODER]]&amp;"LAM_IN",'Real Time'!A:E,4,0),"")</f>
        <v/>
      </c>
      <c r="BH2230" s="37" t="str">
        <f>IF(Data_Power_app[[#This Row],[LAMINATION MACHINE (PLAN)]]="","",IF(Data_Power_app[[#This Row],[LAMINATION MACHINE (REALTIME)]]="","",RIGHT(Data_Power_app[[#This Row],[LAMINATION MACHINE (REALTIME)]],1)=RIGHT(Data_Power_app[[#This Row],[LAMINATION MACHINE (PLAN)]],1)))</f>
        <v/>
      </c>
    </row>
    <row r="2231" spans="1:60" x14ac:dyDescent="0.25">
      <c r="A2231" s="27"/>
      <c r="B2231" s="30"/>
      <c r="C2231" s="30"/>
      <c r="D2231" s="30"/>
      <c r="E2231" s="30"/>
      <c r="F2231" s="30"/>
      <c r="G2231" s="30"/>
      <c r="H2231" s="4"/>
      <c r="I2231" s="30"/>
      <c r="J2231" s="4"/>
      <c r="K2231" s="4"/>
      <c r="L2231" s="4"/>
      <c r="M2231" s="4"/>
      <c r="N2231" s="4"/>
      <c r="O2231" s="4"/>
      <c r="P2231" s="4"/>
      <c r="Q2231" s="4"/>
      <c r="R2231" s="4"/>
      <c r="S2231" s="4"/>
      <c r="T2231" s="4"/>
      <c r="U2231" s="4"/>
      <c r="V2231" s="4"/>
      <c r="W2231" s="4"/>
      <c r="X2231" s="4"/>
      <c r="Y2231" s="4"/>
      <c r="Z2231" s="4"/>
      <c r="AA2231" s="4"/>
      <c r="AB2231" s="4"/>
      <c r="AC2231" s="4"/>
      <c r="AD2231" s="4"/>
      <c r="AE2231" s="4"/>
      <c r="AF2231" s="4"/>
      <c r="AG2231" s="30"/>
      <c r="AH2231" s="30"/>
      <c r="AI2231" s="30"/>
      <c r="AJ2231" s="30"/>
      <c r="AK2231" s="30"/>
      <c r="AL2231" s="30"/>
      <c r="AM2231" s="30"/>
      <c r="AN2231" s="30"/>
      <c r="AO2231" s="30"/>
      <c r="AP2231" s="30"/>
      <c r="AQ2231" s="30"/>
      <c r="AR2231" s="30"/>
      <c r="AS2231" s="30"/>
      <c r="AT2231" s="30"/>
      <c r="AU2231" s="30"/>
      <c r="AV2231" s="30"/>
      <c r="AW2231" s="30"/>
      <c r="AX2231" s="30"/>
      <c r="AY2231" s="30"/>
      <c r="AZ2231" s="3"/>
      <c r="BA2231" s="30"/>
      <c r="BB2231" s="30"/>
      <c r="BC2231" s="30"/>
      <c r="BD2231" s="30"/>
      <c r="BE2231" s="30"/>
      <c r="BF2231" s="35" t="str">
        <f>IFERROR(VLOOKUP(Data_Power_app[[#This Row],[PRO ODER]],'Result'!A:C,3,0),"")</f>
        <v/>
      </c>
      <c r="BG2231" s="14" t="str">
        <f>IFERROR(VLOOKUP(Data_Power_app[[#This Row],[PRO ODER]]&amp;"LAM_IN",'Real Time'!A:E,4,0),"")</f>
        <v/>
      </c>
      <c r="BH2231" s="37" t="str">
        <f>IF(Data_Power_app[[#This Row],[LAMINATION MACHINE (PLAN)]]="","",IF(Data_Power_app[[#This Row],[LAMINATION MACHINE (REALTIME)]]="","",RIGHT(Data_Power_app[[#This Row],[LAMINATION MACHINE (REALTIME)]],1)=RIGHT(Data_Power_app[[#This Row],[LAMINATION MACHINE (PLAN)]],1)))</f>
        <v/>
      </c>
    </row>
    <row r="2232" spans="1:60" x14ac:dyDescent="0.25">
      <c r="A2232" s="27"/>
      <c r="B2232" s="30"/>
      <c r="C2232" s="30"/>
      <c r="D2232" s="30"/>
      <c r="E2232" s="30"/>
      <c r="F2232" s="30"/>
      <c r="G2232" s="30"/>
      <c r="H2232" s="4"/>
      <c r="I2232" s="30"/>
      <c r="J2232" s="4"/>
      <c r="K2232" s="4"/>
      <c r="L2232" s="4"/>
      <c r="M2232" s="4"/>
      <c r="N2232" s="4"/>
      <c r="O2232" s="4"/>
      <c r="P2232" s="4"/>
      <c r="Q2232" s="4"/>
      <c r="R2232" s="4"/>
      <c r="S2232" s="4"/>
      <c r="T2232" s="4"/>
      <c r="U2232" s="4"/>
      <c r="V2232" s="4"/>
      <c r="W2232" s="4"/>
      <c r="X2232" s="4"/>
      <c r="Y2232" s="4"/>
      <c r="Z2232" s="4"/>
      <c r="AA2232" s="4"/>
      <c r="AB2232" s="4"/>
      <c r="AC2232" s="4"/>
      <c r="AD2232" s="4"/>
      <c r="AE2232" s="4"/>
      <c r="AF2232" s="4"/>
      <c r="AG2232" s="30"/>
      <c r="AH2232" s="30"/>
      <c r="AI2232" s="30"/>
      <c r="AJ2232" s="30"/>
      <c r="AK2232" s="30"/>
      <c r="AL2232" s="30"/>
      <c r="AM2232" s="30"/>
      <c r="AN2232" s="30"/>
      <c r="AO2232" s="30"/>
      <c r="AP2232" s="30"/>
      <c r="AQ2232" s="30"/>
      <c r="AR2232" s="30"/>
      <c r="AS2232" s="30"/>
      <c r="AT2232" s="30"/>
      <c r="AU2232" s="30"/>
      <c r="AV2232" s="30"/>
      <c r="AW2232" s="30"/>
      <c r="AX2232" s="30"/>
      <c r="AY2232" s="30"/>
      <c r="AZ2232" s="3"/>
      <c r="BA2232" s="30"/>
      <c r="BB2232" s="30"/>
      <c r="BC2232" s="30"/>
      <c r="BD2232" s="30"/>
      <c r="BE2232" s="30"/>
      <c r="BF2232" s="35" t="str">
        <f>IFERROR(VLOOKUP(Data_Power_app[[#This Row],[PRO ODER]],'Result'!A:C,3,0),"")</f>
        <v/>
      </c>
      <c r="BG2232" s="14" t="str">
        <f>IFERROR(VLOOKUP(Data_Power_app[[#This Row],[PRO ODER]]&amp;"LAM_IN",'Real Time'!A:E,4,0),"")</f>
        <v/>
      </c>
      <c r="BH2232" s="37" t="str">
        <f>IF(Data_Power_app[[#This Row],[LAMINATION MACHINE (PLAN)]]="","",IF(Data_Power_app[[#This Row],[LAMINATION MACHINE (REALTIME)]]="","",RIGHT(Data_Power_app[[#This Row],[LAMINATION MACHINE (REALTIME)]],1)=RIGHT(Data_Power_app[[#This Row],[LAMINATION MACHINE (PLAN)]],1)))</f>
        <v/>
      </c>
    </row>
    <row r="2233" spans="1:60" x14ac:dyDescent="0.25">
      <c r="A2233" s="27"/>
      <c r="B2233" s="30"/>
      <c r="C2233" s="30"/>
      <c r="D2233" s="30"/>
      <c r="E2233" s="30"/>
      <c r="F2233" s="30"/>
      <c r="G2233" s="30"/>
      <c r="H2233" s="4"/>
      <c r="I2233" s="30"/>
      <c r="J2233" s="4"/>
      <c r="K2233" s="4"/>
      <c r="L2233" s="4"/>
      <c r="M2233" s="4"/>
      <c r="N2233" s="4"/>
      <c r="O2233" s="4"/>
      <c r="P2233" s="4"/>
      <c r="Q2233" s="4"/>
      <c r="R2233" s="4"/>
      <c r="S2233" s="4"/>
      <c r="T2233" s="4"/>
      <c r="U2233" s="4"/>
      <c r="V2233" s="4"/>
      <c r="W2233" s="4"/>
      <c r="X2233" s="4"/>
      <c r="Y2233" s="4"/>
      <c r="Z2233" s="4"/>
      <c r="AA2233" s="4"/>
      <c r="AB2233" s="4"/>
      <c r="AC2233" s="4"/>
      <c r="AD2233" s="4"/>
      <c r="AE2233" s="4"/>
      <c r="AF2233" s="4"/>
      <c r="AG2233" s="30"/>
      <c r="AH2233" s="30"/>
      <c r="AI2233" s="30"/>
      <c r="AJ2233" s="30"/>
      <c r="AK2233" s="30"/>
      <c r="AL2233" s="30"/>
      <c r="AM2233" s="30"/>
      <c r="AN2233" s="30"/>
      <c r="AO2233" s="30"/>
      <c r="AP2233" s="30"/>
      <c r="AQ2233" s="30"/>
      <c r="AR2233" s="30"/>
      <c r="AS2233" s="30"/>
      <c r="AT2233" s="30"/>
      <c r="AU2233" s="30"/>
      <c r="AV2233" s="30"/>
      <c r="AW2233" s="30"/>
      <c r="AX2233" s="30"/>
      <c r="AY2233" s="30"/>
      <c r="AZ2233" s="3"/>
      <c r="BA2233" s="30"/>
      <c r="BB2233" s="30"/>
      <c r="BC2233" s="30"/>
      <c r="BD2233" s="30"/>
      <c r="BE2233" s="30"/>
      <c r="BF2233" s="35" t="str">
        <f>IFERROR(VLOOKUP(Data_Power_app[[#This Row],[PRO ODER]],'Result'!A:C,3,0),"")</f>
        <v/>
      </c>
      <c r="BG2233" s="14" t="str">
        <f>IFERROR(VLOOKUP(Data_Power_app[[#This Row],[PRO ODER]]&amp;"LAM_IN",'Real Time'!A:E,4,0),"")</f>
        <v/>
      </c>
      <c r="BH2233" s="37" t="str">
        <f>IF(Data_Power_app[[#This Row],[LAMINATION MACHINE (PLAN)]]="","",IF(Data_Power_app[[#This Row],[LAMINATION MACHINE (REALTIME)]]="","",RIGHT(Data_Power_app[[#This Row],[LAMINATION MACHINE (REALTIME)]],1)=RIGHT(Data_Power_app[[#This Row],[LAMINATION MACHINE (PLAN)]],1)))</f>
        <v/>
      </c>
    </row>
    <row r="2234" spans="1:60" x14ac:dyDescent="0.25">
      <c r="A2234" s="27"/>
      <c r="B2234" s="30"/>
      <c r="C2234" s="30"/>
      <c r="D2234" s="30"/>
      <c r="E2234" s="30"/>
      <c r="F2234" s="30"/>
      <c r="G2234" s="30"/>
      <c r="H2234" s="4"/>
      <c r="I2234" s="30"/>
      <c r="J2234" s="4"/>
      <c r="K2234" s="4"/>
      <c r="L2234" s="4"/>
      <c r="M2234" s="4"/>
      <c r="N2234" s="4"/>
      <c r="O2234" s="4"/>
      <c r="P2234" s="4"/>
      <c r="Q2234" s="4"/>
      <c r="R2234" s="4"/>
      <c r="S2234" s="4"/>
      <c r="T2234" s="4"/>
      <c r="U2234" s="4"/>
      <c r="V2234" s="4"/>
      <c r="W2234" s="4"/>
      <c r="X2234" s="4"/>
      <c r="Y2234" s="4"/>
      <c r="Z2234" s="4"/>
      <c r="AA2234" s="4"/>
      <c r="AB2234" s="4"/>
      <c r="AC2234" s="4"/>
      <c r="AD2234" s="4"/>
      <c r="AE2234" s="4"/>
      <c r="AF2234" s="4"/>
      <c r="AG2234" s="30"/>
      <c r="AH2234" s="30"/>
      <c r="AI2234" s="30"/>
      <c r="AJ2234" s="30"/>
      <c r="AK2234" s="30"/>
      <c r="AL2234" s="30"/>
      <c r="AM2234" s="30"/>
      <c r="AN2234" s="30"/>
      <c r="AO2234" s="30"/>
      <c r="AP2234" s="30"/>
      <c r="AQ2234" s="30"/>
      <c r="AR2234" s="30"/>
      <c r="AS2234" s="30"/>
      <c r="AT2234" s="30"/>
      <c r="AU2234" s="30"/>
      <c r="AV2234" s="30"/>
      <c r="AW2234" s="30"/>
      <c r="AX2234" s="30"/>
      <c r="AY2234" s="30"/>
      <c r="AZ2234" s="3"/>
      <c r="BA2234" s="30"/>
      <c r="BB2234" s="30"/>
      <c r="BC2234" s="30"/>
      <c r="BD2234" s="30"/>
      <c r="BE2234" s="30"/>
      <c r="BF2234" s="35" t="str">
        <f>IFERROR(VLOOKUP(Data_Power_app[[#This Row],[PRO ODER]],'Result'!A:C,3,0),"")</f>
        <v/>
      </c>
      <c r="BG2234" s="14" t="str">
        <f>IFERROR(VLOOKUP(Data_Power_app[[#This Row],[PRO ODER]]&amp;"LAM_IN",'Real Time'!A:E,4,0),"")</f>
        <v/>
      </c>
      <c r="BH2234" s="37" t="str">
        <f>IF(Data_Power_app[[#This Row],[LAMINATION MACHINE (PLAN)]]="","",IF(Data_Power_app[[#This Row],[LAMINATION MACHINE (REALTIME)]]="","",RIGHT(Data_Power_app[[#This Row],[LAMINATION MACHINE (REALTIME)]],1)=RIGHT(Data_Power_app[[#This Row],[LAMINATION MACHINE (PLAN)]],1)))</f>
        <v/>
      </c>
    </row>
    <row r="2235" spans="1:60" x14ac:dyDescent="0.25">
      <c r="A2235" s="27"/>
      <c r="B2235" s="30"/>
      <c r="C2235" s="30"/>
      <c r="D2235" s="30"/>
      <c r="E2235" s="30"/>
      <c r="F2235" s="30"/>
      <c r="G2235" s="30"/>
      <c r="H2235" s="4"/>
      <c r="I2235" s="30"/>
      <c r="J2235" s="4"/>
      <c r="K2235" s="4"/>
      <c r="L2235" s="4"/>
      <c r="M2235" s="4"/>
      <c r="N2235" s="4"/>
      <c r="O2235" s="4"/>
      <c r="P2235" s="4"/>
      <c r="Q2235" s="4"/>
      <c r="R2235" s="4"/>
      <c r="S2235" s="4"/>
      <c r="T2235" s="4"/>
      <c r="U2235" s="4"/>
      <c r="V2235" s="4"/>
      <c r="W2235" s="4"/>
      <c r="X2235" s="4"/>
      <c r="Y2235" s="4"/>
      <c r="Z2235" s="4"/>
      <c r="AA2235" s="4"/>
      <c r="AB2235" s="4"/>
      <c r="AC2235" s="4"/>
      <c r="AD2235" s="4"/>
      <c r="AE2235" s="4"/>
      <c r="AF2235" s="4"/>
      <c r="AG2235" s="30"/>
      <c r="AH2235" s="30"/>
      <c r="AI2235" s="30"/>
      <c r="AJ2235" s="30"/>
      <c r="AK2235" s="30"/>
      <c r="AL2235" s="30"/>
      <c r="AM2235" s="30"/>
      <c r="AN2235" s="30"/>
      <c r="AO2235" s="30"/>
      <c r="AP2235" s="30"/>
      <c r="AQ2235" s="30"/>
      <c r="AR2235" s="30"/>
      <c r="AS2235" s="30"/>
      <c r="AT2235" s="30"/>
      <c r="AU2235" s="30"/>
      <c r="AV2235" s="30"/>
      <c r="AW2235" s="30"/>
      <c r="AX2235" s="30"/>
      <c r="AY2235" s="30"/>
      <c r="AZ2235" s="3"/>
      <c r="BA2235" s="30"/>
      <c r="BB2235" s="30"/>
      <c r="BC2235" s="30"/>
      <c r="BD2235" s="30"/>
      <c r="BE2235" s="30"/>
      <c r="BF2235" s="35" t="str">
        <f>IFERROR(VLOOKUP(Data_Power_app[[#This Row],[PRO ODER]],'Result'!A:C,3,0),"")</f>
        <v/>
      </c>
      <c r="BG2235" s="14" t="str">
        <f>IFERROR(VLOOKUP(Data_Power_app[[#This Row],[PRO ODER]]&amp;"LAM_IN",'Real Time'!A:E,4,0),"")</f>
        <v/>
      </c>
      <c r="BH2235" s="37" t="str">
        <f>IF(Data_Power_app[[#This Row],[LAMINATION MACHINE (PLAN)]]="","",IF(Data_Power_app[[#This Row],[LAMINATION MACHINE (REALTIME)]]="","",RIGHT(Data_Power_app[[#This Row],[LAMINATION MACHINE (REALTIME)]],1)=RIGHT(Data_Power_app[[#This Row],[LAMINATION MACHINE (PLAN)]],1)))</f>
        <v/>
      </c>
    </row>
    <row r="2236" spans="1:60" x14ac:dyDescent="0.25">
      <c r="A2236" s="27"/>
      <c r="B2236" s="30"/>
      <c r="C2236" s="30"/>
      <c r="D2236" s="30"/>
      <c r="E2236" s="30"/>
      <c r="F2236" s="30"/>
      <c r="G2236" s="30"/>
      <c r="H2236" s="4"/>
      <c r="I2236" s="30"/>
      <c r="J2236" s="4"/>
      <c r="K2236" s="4"/>
      <c r="L2236" s="4"/>
      <c r="M2236" s="4"/>
      <c r="N2236" s="4"/>
      <c r="O2236" s="4"/>
      <c r="P2236" s="4"/>
      <c r="Q2236" s="4"/>
      <c r="R2236" s="4"/>
      <c r="S2236" s="4"/>
      <c r="T2236" s="4"/>
      <c r="U2236" s="4"/>
      <c r="V2236" s="4"/>
      <c r="W2236" s="4"/>
      <c r="X2236" s="4"/>
      <c r="Y2236" s="4"/>
      <c r="Z2236" s="4"/>
      <c r="AA2236" s="4"/>
      <c r="AB2236" s="4"/>
      <c r="AC2236" s="4"/>
      <c r="AD2236" s="4"/>
      <c r="AE2236" s="4"/>
      <c r="AF2236" s="4"/>
      <c r="AG2236" s="30"/>
      <c r="AH2236" s="30"/>
      <c r="AI2236" s="30"/>
      <c r="AJ2236" s="30"/>
      <c r="AK2236" s="30"/>
      <c r="AL2236" s="30"/>
      <c r="AM2236" s="30"/>
      <c r="AN2236" s="30"/>
      <c r="AO2236" s="30"/>
      <c r="AP2236" s="30"/>
      <c r="AQ2236" s="30"/>
      <c r="AR2236" s="30"/>
      <c r="AS2236" s="30"/>
      <c r="AT2236" s="30"/>
      <c r="AU2236" s="30"/>
      <c r="AV2236" s="30"/>
      <c r="AW2236" s="30"/>
      <c r="AX2236" s="30"/>
      <c r="AY2236" s="30"/>
      <c r="AZ2236" s="3"/>
      <c r="BA2236" s="30"/>
      <c r="BB2236" s="30"/>
      <c r="BC2236" s="30"/>
      <c r="BD2236" s="30"/>
      <c r="BE2236" s="30"/>
      <c r="BF2236" s="35" t="str">
        <f>IFERROR(VLOOKUP(Data_Power_app[[#This Row],[PRO ODER]],'Result'!A:C,3,0),"")</f>
        <v/>
      </c>
      <c r="BG2236" s="14" t="str">
        <f>IFERROR(VLOOKUP(Data_Power_app[[#This Row],[PRO ODER]]&amp;"LAM_IN",'Real Time'!A:E,4,0),"")</f>
        <v/>
      </c>
      <c r="BH2236" s="37" t="str">
        <f>IF(Data_Power_app[[#This Row],[LAMINATION MACHINE (PLAN)]]="","",IF(Data_Power_app[[#This Row],[LAMINATION MACHINE (REALTIME)]]="","",RIGHT(Data_Power_app[[#This Row],[LAMINATION MACHINE (REALTIME)]],1)=RIGHT(Data_Power_app[[#This Row],[LAMINATION MACHINE (PLAN)]],1)))</f>
        <v/>
      </c>
    </row>
    <row r="2237" spans="1:60" x14ac:dyDescent="0.25">
      <c r="A2237" s="27"/>
      <c r="B2237" s="30"/>
      <c r="C2237" s="30"/>
      <c r="D2237" s="30"/>
      <c r="E2237" s="30"/>
      <c r="F2237" s="30"/>
      <c r="G2237" s="30"/>
      <c r="H2237" s="4"/>
      <c r="I2237" s="30"/>
      <c r="J2237" s="4"/>
      <c r="K2237" s="4"/>
      <c r="L2237" s="4"/>
      <c r="M2237" s="4"/>
      <c r="N2237" s="4"/>
      <c r="O2237" s="4"/>
      <c r="P2237" s="4"/>
      <c r="Q2237" s="4"/>
      <c r="R2237" s="4"/>
      <c r="S2237" s="4"/>
      <c r="T2237" s="4"/>
      <c r="U2237" s="4"/>
      <c r="V2237" s="4"/>
      <c r="W2237" s="4"/>
      <c r="X2237" s="4"/>
      <c r="Y2237" s="4"/>
      <c r="Z2237" s="4"/>
      <c r="AA2237" s="4"/>
      <c r="AB2237" s="4"/>
      <c r="AC2237" s="4"/>
      <c r="AD2237" s="4"/>
      <c r="AE2237" s="4"/>
      <c r="AF2237" s="4"/>
      <c r="AG2237" s="30"/>
      <c r="AH2237" s="30"/>
      <c r="AI2237" s="30"/>
      <c r="AJ2237" s="30"/>
      <c r="AK2237" s="30"/>
      <c r="AL2237" s="30"/>
      <c r="AM2237" s="30"/>
      <c r="AN2237" s="30"/>
      <c r="AO2237" s="30"/>
      <c r="AP2237" s="30"/>
      <c r="AQ2237" s="30"/>
      <c r="AR2237" s="30"/>
      <c r="AS2237" s="30"/>
      <c r="AT2237" s="30"/>
      <c r="AU2237" s="30"/>
      <c r="AV2237" s="30"/>
      <c r="AW2237" s="30"/>
      <c r="AX2237" s="30"/>
      <c r="AY2237" s="30"/>
      <c r="AZ2237" s="3"/>
      <c r="BA2237" s="30"/>
      <c r="BB2237" s="30"/>
      <c r="BC2237" s="30"/>
      <c r="BD2237" s="30"/>
      <c r="BE2237" s="30"/>
      <c r="BF2237" s="35" t="str">
        <f>IFERROR(VLOOKUP(Data_Power_app[[#This Row],[PRO ODER]],'Result'!A:C,3,0),"")</f>
        <v/>
      </c>
      <c r="BG2237" s="14" t="str">
        <f>IFERROR(VLOOKUP(Data_Power_app[[#This Row],[PRO ODER]]&amp;"LAM_IN",'Real Time'!A:E,4,0),"")</f>
        <v/>
      </c>
      <c r="BH2237" s="37" t="str">
        <f>IF(Data_Power_app[[#This Row],[LAMINATION MACHINE (PLAN)]]="","",IF(Data_Power_app[[#This Row],[LAMINATION MACHINE (REALTIME)]]="","",RIGHT(Data_Power_app[[#This Row],[LAMINATION MACHINE (REALTIME)]],1)=RIGHT(Data_Power_app[[#This Row],[LAMINATION MACHINE (PLAN)]],1)))</f>
        <v/>
      </c>
    </row>
    <row r="2238" spans="1:60" x14ac:dyDescent="0.25">
      <c r="A2238" s="27"/>
      <c r="B2238" s="30"/>
      <c r="C2238" s="30"/>
      <c r="D2238" s="30"/>
      <c r="E2238" s="30"/>
      <c r="F2238" s="30"/>
      <c r="G2238" s="30"/>
      <c r="H2238" s="4"/>
      <c r="I2238" s="30"/>
      <c r="J2238" s="4"/>
      <c r="K2238" s="4"/>
      <c r="L2238" s="4"/>
      <c r="M2238" s="4"/>
      <c r="N2238" s="4"/>
      <c r="O2238" s="4"/>
      <c r="P2238" s="4"/>
      <c r="Q2238" s="4"/>
      <c r="R2238" s="4"/>
      <c r="S2238" s="4"/>
      <c r="T2238" s="4"/>
      <c r="U2238" s="4"/>
      <c r="V2238" s="4"/>
      <c r="W2238" s="4"/>
      <c r="X2238" s="4"/>
      <c r="Y2238" s="4"/>
      <c r="Z2238" s="4"/>
      <c r="AA2238" s="4"/>
      <c r="AB2238" s="4"/>
      <c r="AC2238" s="4"/>
      <c r="AD2238" s="4"/>
      <c r="AE2238" s="4"/>
      <c r="AF2238" s="4"/>
      <c r="AG2238" s="30"/>
      <c r="AH2238" s="30"/>
      <c r="AI2238" s="30"/>
      <c r="AJ2238" s="30"/>
      <c r="AK2238" s="30"/>
      <c r="AL2238" s="30"/>
      <c r="AM2238" s="30"/>
      <c r="AN2238" s="30"/>
      <c r="AO2238" s="30"/>
      <c r="AP2238" s="30"/>
      <c r="AQ2238" s="30"/>
      <c r="AR2238" s="30"/>
      <c r="AS2238" s="30"/>
      <c r="AT2238" s="30"/>
      <c r="AU2238" s="30"/>
      <c r="AV2238" s="30"/>
      <c r="AW2238" s="30"/>
      <c r="AX2238" s="30"/>
      <c r="AY2238" s="30"/>
      <c r="AZ2238" s="3"/>
      <c r="BA2238" s="30"/>
      <c r="BB2238" s="30"/>
      <c r="BC2238" s="30"/>
      <c r="BD2238" s="30"/>
      <c r="BE2238" s="30"/>
      <c r="BF2238" s="35" t="str">
        <f>IFERROR(VLOOKUP(Data_Power_app[[#This Row],[PRO ODER]],'Result'!A:C,3,0),"")</f>
        <v/>
      </c>
      <c r="BG2238" s="14" t="str">
        <f>IFERROR(VLOOKUP(Data_Power_app[[#This Row],[PRO ODER]]&amp;"LAM_IN",'Real Time'!A:E,4,0),"")</f>
        <v/>
      </c>
      <c r="BH2238" s="37" t="str">
        <f>IF(Data_Power_app[[#This Row],[LAMINATION MACHINE (PLAN)]]="","",IF(Data_Power_app[[#This Row],[LAMINATION MACHINE (REALTIME)]]="","",RIGHT(Data_Power_app[[#This Row],[LAMINATION MACHINE (REALTIME)]],1)=RIGHT(Data_Power_app[[#This Row],[LAMINATION MACHINE (PLAN)]],1)))</f>
        <v/>
      </c>
    </row>
    <row r="2239" spans="1:60" x14ac:dyDescent="0.25">
      <c r="A2239" s="27"/>
      <c r="B2239" s="30"/>
      <c r="C2239" s="30"/>
      <c r="D2239" s="30"/>
      <c r="E2239" s="30"/>
      <c r="F2239" s="30"/>
      <c r="G2239" s="30"/>
      <c r="H2239" s="4"/>
      <c r="I2239" s="30"/>
      <c r="J2239" s="4"/>
      <c r="K2239" s="4"/>
      <c r="L2239" s="4"/>
      <c r="M2239" s="4"/>
      <c r="N2239" s="4"/>
      <c r="O2239" s="4"/>
      <c r="P2239" s="4"/>
      <c r="Q2239" s="4"/>
      <c r="R2239" s="4"/>
      <c r="S2239" s="4"/>
      <c r="T2239" s="4"/>
      <c r="U2239" s="4"/>
      <c r="V2239" s="4"/>
      <c r="W2239" s="4"/>
      <c r="X2239" s="4"/>
      <c r="Y2239" s="4"/>
      <c r="Z2239" s="4"/>
      <c r="AA2239" s="4"/>
      <c r="AB2239" s="4"/>
      <c r="AC2239" s="4"/>
      <c r="AD2239" s="4"/>
      <c r="AE2239" s="4"/>
      <c r="AF2239" s="4"/>
      <c r="AG2239" s="30"/>
      <c r="AH2239" s="30"/>
      <c r="AI2239" s="30"/>
      <c r="AJ2239" s="30"/>
      <c r="AK2239" s="30"/>
      <c r="AL2239" s="30"/>
      <c r="AM2239" s="30"/>
      <c r="AN2239" s="30"/>
      <c r="AO2239" s="30"/>
      <c r="AP2239" s="30"/>
      <c r="AQ2239" s="30"/>
      <c r="AR2239" s="30"/>
      <c r="AS2239" s="30"/>
      <c r="AT2239" s="30"/>
      <c r="AU2239" s="30"/>
      <c r="AV2239" s="30"/>
      <c r="AW2239" s="30"/>
      <c r="AX2239" s="30"/>
      <c r="AY2239" s="30"/>
      <c r="AZ2239" s="3"/>
      <c r="BA2239" s="30"/>
      <c r="BB2239" s="30"/>
      <c r="BC2239" s="30"/>
      <c r="BD2239" s="30"/>
      <c r="BE2239" s="30"/>
      <c r="BF2239" s="35" t="str">
        <f>IFERROR(VLOOKUP(Data_Power_app[[#This Row],[PRO ODER]],'Result'!A:C,3,0),"")</f>
        <v/>
      </c>
      <c r="BG2239" s="14" t="str">
        <f>IFERROR(VLOOKUP(Data_Power_app[[#This Row],[PRO ODER]]&amp;"LAM_IN",'Real Time'!A:E,4,0),"")</f>
        <v/>
      </c>
      <c r="BH2239" s="37" t="str">
        <f>IF(Data_Power_app[[#This Row],[LAMINATION MACHINE (PLAN)]]="","",IF(Data_Power_app[[#This Row],[LAMINATION MACHINE (REALTIME)]]="","",RIGHT(Data_Power_app[[#This Row],[LAMINATION MACHINE (REALTIME)]],1)=RIGHT(Data_Power_app[[#This Row],[LAMINATION MACHINE (PLAN)]],1)))</f>
        <v/>
      </c>
    </row>
    <row r="2240" spans="1:60" x14ac:dyDescent="0.25">
      <c r="A2240" s="27"/>
      <c r="B2240" s="30"/>
      <c r="C2240" s="30"/>
      <c r="D2240" s="30"/>
      <c r="E2240" s="30"/>
      <c r="F2240" s="30"/>
      <c r="G2240" s="30"/>
      <c r="H2240" s="4"/>
      <c r="I2240" s="30"/>
      <c r="J2240" s="4"/>
      <c r="K2240" s="4"/>
      <c r="L2240" s="4"/>
      <c r="M2240" s="4"/>
      <c r="N2240" s="4"/>
      <c r="O2240" s="4"/>
      <c r="P2240" s="4"/>
      <c r="Q2240" s="4"/>
      <c r="R2240" s="4"/>
      <c r="S2240" s="4"/>
      <c r="T2240" s="4"/>
      <c r="U2240" s="4"/>
      <c r="V2240" s="4"/>
      <c r="W2240" s="4"/>
      <c r="X2240" s="4"/>
      <c r="Y2240" s="4"/>
      <c r="Z2240" s="4"/>
      <c r="AA2240" s="4"/>
      <c r="AB2240" s="4"/>
      <c r="AC2240" s="4"/>
      <c r="AD2240" s="4"/>
      <c r="AE2240" s="4"/>
      <c r="AF2240" s="4"/>
      <c r="AG2240" s="30"/>
      <c r="AH2240" s="30"/>
      <c r="AI2240" s="30"/>
      <c r="AJ2240" s="30"/>
      <c r="AK2240" s="30"/>
      <c r="AL2240" s="30"/>
      <c r="AM2240" s="30"/>
      <c r="AN2240" s="30"/>
      <c r="AO2240" s="30"/>
      <c r="AP2240" s="30"/>
      <c r="AQ2240" s="30"/>
      <c r="AR2240" s="30"/>
      <c r="AS2240" s="30"/>
      <c r="AT2240" s="30"/>
      <c r="AU2240" s="30"/>
      <c r="AV2240" s="30"/>
      <c r="AW2240" s="30"/>
      <c r="AX2240" s="30"/>
      <c r="AY2240" s="30"/>
      <c r="AZ2240" s="3"/>
      <c r="BA2240" s="30"/>
      <c r="BB2240" s="30"/>
      <c r="BC2240" s="30"/>
      <c r="BD2240" s="30"/>
      <c r="BE2240" s="30"/>
      <c r="BF2240" s="35" t="str">
        <f>IFERROR(VLOOKUP(Data_Power_app[[#This Row],[PRO ODER]],'Result'!A:C,3,0),"")</f>
        <v/>
      </c>
      <c r="BG2240" s="14" t="str">
        <f>IFERROR(VLOOKUP(Data_Power_app[[#This Row],[PRO ODER]]&amp;"LAM_IN",'Real Time'!A:E,4,0),"")</f>
        <v/>
      </c>
      <c r="BH2240" s="37" t="str">
        <f>IF(Data_Power_app[[#This Row],[LAMINATION MACHINE (PLAN)]]="","",IF(Data_Power_app[[#This Row],[LAMINATION MACHINE (REALTIME)]]="","",RIGHT(Data_Power_app[[#This Row],[LAMINATION MACHINE (REALTIME)]],1)=RIGHT(Data_Power_app[[#This Row],[LAMINATION MACHINE (PLAN)]],1)))</f>
        <v/>
      </c>
    </row>
    <row r="2241" spans="1:60" x14ac:dyDescent="0.25">
      <c r="A2241" s="27"/>
      <c r="B2241" s="30"/>
      <c r="C2241" s="30"/>
      <c r="D2241" s="30"/>
      <c r="E2241" s="30"/>
      <c r="F2241" s="30"/>
      <c r="G2241" s="30"/>
      <c r="H2241" s="4"/>
      <c r="I2241" s="30"/>
      <c r="J2241" s="4"/>
      <c r="K2241" s="4"/>
      <c r="L2241" s="4"/>
      <c r="M2241" s="4"/>
      <c r="N2241" s="4"/>
      <c r="O2241" s="4"/>
      <c r="P2241" s="4"/>
      <c r="Q2241" s="4"/>
      <c r="R2241" s="4"/>
      <c r="S2241" s="4"/>
      <c r="T2241" s="4"/>
      <c r="U2241" s="4"/>
      <c r="V2241" s="4"/>
      <c r="W2241" s="4"/>
      <c r="X2241" s="4"/>
      <c r="Y2241" s="4"/>
      <c r="Z2241" s="4"/>
      <c r="AA2241" s="4"/>
      <c r="AB2241" s="4"/>
      <c r="AC2241" s="4"/>
      <c r="AD2241" s="4"/>
      <c r="AE2241" s="4"/>
      <c r="AF2241" s="4"/>
      <c r="AG2241" s="30"/>
      <c r="AH2241" s="30"/>
      <c r="AI2241" s="30"/>
      <c r="AJ2241" s="30"/>
      <c r="AK2241" s="30"/>
      <c r="AL2241" s="30"/>
      <c r="AM2241" s="30"/>
      <c r="AN2241" s="30"/>
      <c r="AO2241" s="30"/>
      <c r="AP2241" s="30"/>
      <c r="AQ2241" s="30"/>
      <c r="AR2241" s="30"/>
      <c r="AS2241" s="30"/>
      <c r="AT2241" s="30"/>
      <c r="AU2241" s="30"/>
      <c r="AV2241" s="30"/>
      <c r="AW2241" s="30"/>
      <c r="AX2241" s="30"/>
      <c r="AY2241" s="30"/>
      <c r="AZ2241" s="3"/>
      <c r="BA2241" s="30"/>
      <c r="BB2241" s="30"/>
      <c r="BC2241" s="30"/>
      <c r="BD2241" s="30"/>
      <c r="BE2241" s="30"/>
      <c r="BF2241" s="35" t="str">
        <f>IFERROR(VLOOKUP(Data_Power_app[[#This Row],[PRO ODER]],'Result'!A:C,3,0),"")</f>
        <v/>
      </c>
      <c r="BG2241" s="14" t="str">
        <f>IFERROR(VLOOKUP(Data_Power_app[[#This Row],[PRO ODER]]&amp;"LAM_IN",'Real Time'!A:E,4,0),"")</f>
        <v/>
      </c>
      <c r="BH2241" s="37" t="str">
        <f>IF(Data_Power_app[[#This Row],[LAMINATION MACHINE (PLAN)]]="","",IF(Data_Power_app[[#This Row],[LAMINATION MACHINE (REALTIME)]]="","",RIGHT(Data_Power_app[[#This Row],[LAMINATION MACHINE (REALTIME)]],1)=RIGHT(Data_Power_app[[#This Row],[LAMINATION MACHINE (PLAN)]],1)))</f>
        <v/>
      </c>
    </row>
    <row r="2242" spans="1:60" x14ac:dyDescent="0.25">
      <c r="A2242" s="27"/>
      <c r="B2242" s="30"/>
      <c r="C2242" s="30"/>
      <c r="D2242" s="30"/>
      <c r="E2242" s="30"/>
      <c r="F2242" s="30"/>
      <c r="G2242" s="30"/>
      <c r="H2242" s="4"/>
      <c r="I2242" s="30"/>
      <c r="J2242" s="4"/>
      <c r="K2242" s="4"/>
      <c r="L2242" s="4"/>
      <c r="M2242" s="4"/>
      <c r="N2242" s="4"/>
      <c r="O2242" s="4"/>
      <c r="P2242" s="4"/>
      <c r="Q2242" s="4"/>
      <c r="R2242" s="4"/>
      <c r="S2242" s="4"/>
      <c r="T2242" s="4"/>
      <c r="U2242" s="4"/>
      <c r="V2242" s="4"/>
      <c r="W2242" s="4"/>
      <c r="X2242" s="4"/>
      <c r="Y2242" s="4"/>
      <c r="Z2242" s="4"/>
      <c r="AA2242" s="4"/>
      <c r="AB2242" s="4"/>
      <c r="AC2242" s="4"/>
      <c r="AD2242" s="4"/>
      <c r="AE2242" s="4"/>
      <c r="AF2242" s="4"/>
      <c r="AG2242" s="30"/>
      <c r="AH2242" s="30"/>
      <c r="AI2242" s="30"/>
      <c r="AJ2242" s="30"/>
      <c r="AK2242" s="30"/>
      <c r="AL2242" s="30"/>
      <c r="AM2242" s="30"/>
      <c r="AN2242" s="30"/>
      <c r="AO2242" s="30"/>
      <c r="AP2242" s="30"/>
      <c r="AQ2242" s="30"/>
      <c r="AR2242" s="30"/>
      <c r="AS2242" s="30"/>
      <c r="AT2242" s="30"/>
      <c r="AU2242" s="30"/>
      <c r="AV2242" s="30"/>
      <c r="AW2242" s="30"/>
      <c r="AX2242" s="30"/>
      <c r="AY2242" s="30"/>
      <c r="AZ2242" s="3"/>
      <c r="BA2242" s="30"/>
      <c r="BB2242" s="30"/>
      <c r="BC2242" s="30"/>
      <c r="BD2242" s="30"/>
      <c r="BE2242" s="30"/>
      <c r="BF2242" s="35" t="str">
        <f>IFERROR(VLOOKUP(Data_Power_app[[#This Row],[PRO ODER]],'Result'!A:C,3,0),"")</f>
        <v/>
      </c>
      <c r="BG2242" s="14" t="str">
        <f>IFERROR(VLOOKUP(Data_Power_app[[#This Row],[PRO ODER]]&amp;"LAM_IN",'Real Time'!A:E,4,0),"")</f>
        <v/>
      </c>
      <c r="BH2242" s="37" t="str">
        <f>IF(Data_Power_app[[#This Row],[LAMINATION MACHINE (PLAN)]]="","",IF(Data_Power_app[[#This Row],[LAMINATION MACHINE (REALTIME)]]="","",RIGHT(Data_Power_app[[#This Row],[LAMINATION MACHINE (REALTIME)]],1)=RIGHT(Data_Power_app[[#This Row],[LAMINATION MACHINE (PLAN)]],1)))</f>
        <v/>
      </c>
    </row>
    <row r="2243" spans="1:60" x14ac:dyDescent="0.25">
      <c r="A2243" s="27"/>
      <c r="B2243" s="30"/>
      <c r="C2243" s="30"/>
      <c r="D2243" s="30"/>
      <c r="E2243" s="30"/>
      <c r="F2243" s="30"/>
      <c r="G2243" s="30"/>
      <c r="H2243" s="4"/>
      <c r="I2243" s="30"/>
      <c r="J2243" s="4"/>
      <c r="K2243" s="4"/>
      <c r="L2243" s="4"/>
      <c r="M2243" s="4"/>
      <c r="N2243" s="4"/>
      <c r="O2243" s="4"/>
      <c r="P2243" s="4"/>
      <c r="Q2243" s="4"/>
      <c r="R2243" s="4"/>
      <c r="S2243" s="4"/>
      <c r="T2243" s="4"/>
      <c r="U2243" s="4"/>
      <c r="V2243" s="4"/>
      <c r="W2243" s="4"/>
      <c r="X2243" s="4"/>
      <c r="Y2243" s="4"/>
      <c r="Z2243" s="4"/>
      <c r="AA2243" s="4"/>
      <c r="AB2243" s="4"/>
      <c r="AC2243" s="4"/>
      <c r="AD2243" s="4"/>
      <c r="AE2243" s="4"/>
      <c r="AF2243" s="4"/>
      <c r="AG2243" s="30"/>
      <c r="AH2243" s="30"/>
      <c r="AI2243" s="30"/>
      <c r="AJ2243" s="30"/>
      <c r="AK2243" s="30"/>
      <c r="AL2243" s="30"/>
      <c r="AM2243" s="30"/>
      <c r="AN2243" s="30"/>
      <c r="AO2243" s="30"/>
      <c r="AP2243" s="30"/>
      <c r="AQ2243" s="30"/>
      <c r="AR2243" s="30"/>
      <c r="AS2243" s="30"/>
      <c r="AT2243" s="30"/>
      <c r="AU2243" s="30"/>
      <c r="AV2243" s="30"/>
      <c r="AW2243" s="30"/>
      <c r="AX2243" s="30"/>
      <c r="AY2243" s="30"/>
      <c r="AZ2243" s="3"/>
      <c r="BA2243" s="30"/>
      <c r="BB2243" s="30"/>
      <c r="BC2243" s="30"/>
      <c r="BD2243" s="30"/>
      <c r="BE2243" s="30"/>
      <c r="BF2243" s="35" t="str">
        <f>IFERROR(VLOOKUP(Data_Power_app[[#This Row],[PRO ODER]],'Result'!A:C,3,0),"")</f>
        <v/>
      </c>
      <c r="BG2243" s="14" t="str">
        <f>IFERROR(VLOOKUP(Data_Power_app[[#This Row],[PRO ODER]]&amp;"LAM_IN",'Real Time'!A:E,4,0),"")</f>
        <v/>
      </c>
      <c r="BH2243" s="37" t="str">
        <f>IF(Data_Power_app[[#This Row],[LAMINATION MACHINE (PLAN)]]="","",IF(Data_Power_app[[#This Row],[LAMINATION MACHINE (REALTIME)]]="","",RIGHT(Data_Power_app[[#This Row],[LAMINATION MACHINE (REALTIME)]],1)=RIGHT(Data_Power_app[[#This Row],[LAMINATION MACHINE (PLAN)]],1)))</f>
        <v/>
      </c>
    </row>
    <row r="2244" spans="1:60" x14ac:dyDescent="0.25">
      <c r="A2244" s="27"/>
      <c r="B2244" s="30"/>
      <c r="C2244" s="30"/>
      <c r="D2244" s="30"/>
      <c r="E2244" s="30"/>
      <c r="F2244" s="30"/>
      <c r="G2244" s="30"/>
      <c r="H2244" s="4"/>
      <c r="I2244" s="30"/>
      <c r="J2244" s="4"/>
      <c r="K2244" s="4"/>
      <c r="L2244" s="4"/>
      <c r="M2244" s="4"/>
      <c r="N2244" s="4"/>
      <c r="O2244" s="4"/>
      <c r="P2244" s="4"/>
      <c r="Q2244" s="4"/>
      <c r="R2244" s="4"/>
      <c r="S2244" s="4"/>
      <c r="T2244" s="4"/>
      <c r="U2244" s="4"/>
      <c r="V2244" s="4"/>
      <c r="W2244" s="4"/>
      <c r="X2244" s="4"/>
      <c r="Y2244" s="4"/>
      <c r="Z2244" s="4"/>
      <c r="AA2244" s="4"/>
      <c r="AB2244" s="4"/>
      <c r="AC2244" s="4"/>
      <c r="AD2244" s="4"/>
      <c r="AE2244" s="4"/>
      <c r="AF2244" s="4"/>
      <c r="AG2244" s="30"/>
      <c r="AH2244" s="30"/>
      <c r="AI2244" s="30"/>
      <c r="AJ2244" s="30"/>
      <c r="AK2244" s="30"/>
      <c r="AL2244" s="30"/>
      <c r="AM2244" s="30"/>
      <c r="AN2244" s="30"/>
      <c r="AO2244" s="30"/>
      <c r="AP2244" s="30"/>
      <c r="AQ2244" s="30"/>
      <c r="AR2244" s="30"/>
      <c r="AS2244" s="30"/>
      <c r="AT2244" s="30"/>
      <c r="AU2244" s="30"/>
      <c r="AV2244" s="30"/>
      <c r="AW2244" s="30"/>
      <c r="AX2244" s="30"/>
      <c r="AY2244" s="30"/>
      <c r="AZ2244" s="3"/>
      <c r="BA2244" s="30"/>
      <c r="BB2244" s="30"/>
      <c r="BC2244" s="30"/>
      <c r="BD2244" s="30"/>
      <c r="BE2244" s="30"/>
      <c r="BF2244" s="35" t="str">
        <f>IFERROR(VLOOKUP(Data_Power_app[[#This Row],[PRO ODER]],'Result'!A:C,3,0),"")</f>
        <v/>
      </c>
      <c r="BG2244" s="14" t="str">
        <f>IFERROR(VLOOKUP(Data_Power_app[[#This Row],[PRO ODER]]&amp;"LAM_IN",'Real Time'!A:E,4,0),"")</f>
        <v/>
      </c>
      <c r="BH2244" s="37" t="str">
        <f>IF(Data_Power_app[[#This Row],[LAMINATION MACHINE (PLAN)]]="","",IF(Data_Power_app[[#This Row],[LAMINATION MACHINE (REALTIME)]]="","",RIGHT(Data_Power_app[[#This Row],[LAMINATION MACHINE (REALTIME)]],1)=RIGHT(Data_Power_app[[#This Row],[LAMINATION MACHINE (PLAN)]],1)))</f>
        <v/>
      </c>
    </row>
    <row r="2245" spans="1:60" x14ac:dyDescent="0.25">
      <c r="A2245" s="27"/>
      <c r="B2245" s="30"/>
      <c r="C2245" s="30"/>
      <c r="D2245" s="30"/>
      <c r="E2245" s="30"/>
      <c r="F2245" s="30"/>
      <c r="G2245" s="30"/>
      <c r="H2245" s="4"/>
      <c r="I2245" s="30"/>
      <c r="J2245" s="4"/>
      <c r="K2245" s="4"/>
      <c r="L2245" s="4"/>
      <c r="M2245" s="4"/>
      <c r="N2245" s="4"/>
      <c r="O2245" s="4"/>
      <c r="P2245" s="4"/>
      <c r="Q2245" s="4"/>
      <c r="R2245" s="4"/>
      <c r="S2245" s="4"/>
      <c r="T2245" s="4"/>
      <c r="U2245" s="4"/>
      <c r="V2245" s="4"/>
      <c r="W2245" s="4"/>
      <c r="X2245" s="4"/>
      <c r="Y2245" s="4"/>
      <c r="Z2245" s="4"/>
      <c r="AA2245" s="4"/>
      <c r="AB2245" s="4"/>
      <c r="AC2245" s="4"/>
      <c r="AD2245" s="4"/>
      <c r="AE2245" s="4"/>
      <c r="AF2245" s="4"/>
      <c r="AG2245" s="30"/>
      <c r="AH2245" s="30"/>
      <c r="AI2245" s="30"/>
      <c r="AJ2245" s="30"/>
      <c r="AK2245" s="30"/>
      <c r="AL2245" s="30"/>
      <c r="AM2245" s="30"/>
      <c r="AN2245" s="30"/>
      <c r="AO2245" s="30"/>
      <c r="AP2245" s="30"/>
      <c r="AQ2245" s="30"/>
      <c r="AR2245" s="30"/>
      <c r="AS2245" s="30"/>
      <c r="AT2245" s="30"/>
      <c r="AU2245" s="30"/>
      <c r="AV2245" s="30"/>
      <c r="AW2245" s="30"/>
      <c r="AX2245" s="30"/>
      <c r="AY2245" s="30"/>
      <c r="AZ2245" s="3"/>
      <c r="BA2245" s="30"/>
      <c r="BB2245" s="30"/>
      <c r="BC2245" s="30"/>
      <c r="BD2245" s="30"/>
      <c r="BE2245" s="30"/>
      <c r="BF2245" s="35" t="str">
        <f>IFERROR(VLOOKUP(Data_Power_app[[#This Row],[PRO ODER]],'Result'!A:C,3,0),"")</f>
        <v/>
      </c>
      <c r="BG2245" s="14" t="str">
        <f>IFERROR(VLOOKUP(Data_Power_app[[#This Row],[PRO ODER]]&amp;"LAM_IN",'Real Time'!A:E,4,0),"")</f>
        <v/>
      </c>
      <c r="BH2245" s="37" t="str">
        <f>IF(Data_Power_app[[#This Row],[LAMINATION MACHINE (PLAN)]]="","",IF(Data_Power_app[[#This Row],[LAMINATION MACHINE (REALTIME)]]="","",RIGHT(Data_Power_app[[#This Row],[LAMINATION MACHINE (REALTIME)]],1)=RIGHT(Data_Power_app[[#This Row],[LAMINATION MACHINE (PLAN)]],1)))</f>
        <v/>
      </c>
    </row>
    <row r="2246" spans="1:60" x14ac:dyDescent="0.25">
      <c r="A2246" s="27"/>
      <c r="B2246" s="30"/>
      <c r="C2246" s="30"/>
      <c r="D2246" s="30"/>
      <c r="E2246" s="30"/>
      <c r="F2246" s="30"/>
      <c r="G2246" s="30"/>
      <c r="H2246" s="4"/>
      <c r="I2246" s="30"/>
      <c r="J2246" s="4"/>
      <c r="K2246" s="4"/>
      <c r="L2246" s="4"/>
      <c r="M2246" s="4"/>
      <c r="N2246" s="4"/>
      <c r="O2246" s="4"/>
      <c r="P2246" s="4"/>
      <c r="Q2246" s="4"/>
      <c r="R2246" s="4"/>
      <c r="S2246" s="4"/>
      <c r="T2246" s="4"/>
      <c r="U2246" s="4"/>
      <c r="V2246" s="4"/>
      <c r="W2246" s="4"/>
      <c r="X2246" s="4"/>
      <c r="Y2246" s="4"/>
      <c r="Z2246" s="4"/>
      <c r="AA2246" s="4"/>
      <c r="AB2246" s="4"/>
      <c r="AC2246" s="4"/>
      <c r="AD2246" s="4"/>
      <c r="AE2246" s="4"/>
      <c r="AF2246" s="4"/>
      <c r="AG2246" s="30"/>
      <c r="AH2246" s="30"/>
      <c r="AI2246" s="30"/>
      <c r="AJ2246" s="30"/>
      <c r="AK2246" s="30"/>
      <c r="AL2246" s="30"/>
      <c r="AM2246" s="30"/>
      <c r="AN2246" s="30"/>
      <c r="AO2246" s="30"/>
      <c r="AP2246" s="30"/>
      <c r="AQ2246" s="30"/>
      <c r="AR2246" s="30"/>
      <c r="AS2246" s="30"/>
      <c r="AT2246" s="30"/>
      <c r="AU2246" s="30"/>
      <c r="AV2246" s="30"/>
      <c r="AW2246" s="30"/>
      <c r="AX2246" s="30"/>
      <c r="AY2246" s="30"/>
      <c r="AZ2246" s="3"/>
      <c r="BA2246" s="30"/>
      <c r="BB2246" s="30"/>
      <c r="BC2246" s="30"/>
      <c r="BD2246" s="30"/>
      <c r="BE2246" s="30"/>
      <c r="BF2246" s="35" t="str">
        <f>IFERROR(VLOOKUP(Data_Power_app[[#This Row],[PRO ODER]],'Result'!A:C,3,0),"")</f>
        <v/>
      </c>
      <c r="BG2246" s="14" t="str">
        <f>IFERROR(VLOOKUP(Data_Power_app[[#This Row],[PRO ODER]]&amp;"LAM_IN",'Real Time'!A:E,4,0),"")</f>
        <v/>
      </c>
      <c r="BH2246" s="37" t="str">
        <f>IF(Data_Power_app[[#This Row],[LAMINATION MACHINE (PLAN)]]="","",IF(Data_Power_app[[#This Row],[LAMINATION MACHINE (REALTIME)]]="","",RIGHT(Data_Power_app[[#This Row],[LAMINATION MACHINE (REALTIME)]],1)=RIGHT(Data_Power_app[[#This Row],[LAMINATION MACHINE (PLAN)]],1)))</f>
        <v/>
      </c>
    </row>
    <row r="2247" spans="1:60" x14ac:dyDescent="0.25">
      <c r="A2247" s="27"/>
      <c r="B2247" s="30"/>
      <c r="C2247" s="30"/>
      <c r="D2247" s="30"/>
      <c r="E2247" s="30"/>
      <c r="F2247" s="30"/>
      <c r="G2247" s="30"/>
      <c r="H2247" s="4"/>
      <c r="I2247" s="30"/>
      <c r="J2247" s="4"/>
      <c r="K2247" s="4"/>
      <c r="L2247" s="4"/>
      <c r="M2247" s="4"/>
      <c r="N2247" s="4"/>
      <c r="O2247" s="4"/>
      <c r="P2247" s="4"/>
      <c r="Q2247" s="4"/>
      <c r="R2247" s="4"/>
      <c r="S2247" s="4"/>
      <c r="T2247" s="4"/>
      <c r="U2247" s="4"/>
      <c r="V2247" s="4"/>
      <c r="W2247" s="4"/>
      <c r="X2247" s="4"/>
      <c r="Y2247" s="4"/>
      <c r="Z2247" s="4"/>
      <c r="AA2247" s="4"/>
      <c r="AB2247" s="4"/>
      <c r="AC2247" s="4"/>
      <c r="AD2247" s="4"/>
      <c r="AE2247" s="4"/>
      <c r="AF2247" s="4"/>
      <c r="AG2247" s="30"/>
      <c r="AH2247" s="30"/>
      <c r="AI2247" s="30"/>
      <c r="AJ2247" s="30"/>
      <c r="AK2247" s="30"/>
      <c r="AL2247" s="30"/>
      <c r="AM2247" s="30"/>
      <c r="AN2247" s="30"/>
      <c r="AO2247" s="30"/>
      <c r="AP2247" s="30"/>
      <c r="AQ2247" s="30"/>
      <c r="AR2247" s="30"/>
      <c r="AS2247" s="30"/>
      <c r="AT2247" s="30"/>
      <c r="AU2247" s="30"/>
      <c r="AV2247" s="30"/>
      <c r="AW2247" s="30"/>
      <c r="AX2247" s="30"/>
      <c r="AY2247" s="30"/>
      <c r="AZ2247" s="3"/>
      <c r="BA2247" s="30"/>
      <c r="BB2247" s="30"/>
      <c r="BC2247" s="30"/>
      <c r="BD2247" s="30"/>
      <c r="BE2247" s="30"/>
      <c r="BF2247" s="35" t="str">
        <f>IFERROR(VLOOKUP(Data_Power_app[[#This Row],[PRO ODER]],'Result'!A:C,3,0),"")</f>
        <v/>
      </c>
      <c r="BG2247" s="14" t="str">
        <f>IFERROR(VLOOKUP(Data_Power_app[[#This Row],[PRO ODER]]&amp;"LAM_IN",'Real Time'!A:E,4,0),"")</f>
        <v/>
      </c>
      <c r="BH2247" s="37" t="str">
        <f>IF(Data_Power_app[[#This Row],[LAMINATION MACHINE (PLAN)]]="","",IF(Data_Power_app[[#This Row],[LAMINATION MACHINE (REALTIME)]]="","",RIGHT(Data_Power_app[[#This Row],[LAMINATION MACHINE (REALTIME)]],1)=RIGHT(Data_Power_app[[#This Row],[LAMINATION MACHINE (PLAN)]],1)))</f>
        <v/>
      </c>
    </row>
    <row r="2248" spans="1:60" x14ac:dyDescent="0.25">
      <c r="A2248" s="27"/>
      <c r="B2248" s="30"/>
      <c r="C2248" s="30"/>
      <c r="D2248" s="30"/>
      <c r="E2248" s="30"/>
      <c r="F2248" s="30"/>
      <c r="G2248" s="30"/>
      <c r="H2248" s="4"/>
      <c r="I2248" s="30"/>
      <c r="J2248" s="4"/>
      <c r="K2248" s="4"/>
      <c r="L2248" s="4"/>
      <c r="M2248" s="4"/>
      <c r="N2248" s="4"/>
      <c r="O2248" s="4"/>
      <c r="P2248" s="4"/>
      <c r="Q2248" s="4"/>
      <c r="R2248" s="4"/>
      <c r="S2248" s="4"/>
      <c r="T2248" s="4"/>
      <c r="U2248" s="4"/>
      <c r="V2248" s="4"/>
      <c r="W2248" s="4"/>
      <c r="X2248" s="4"/>
      <c r="Y2248" s="4"/>
      <c r="Z2248" s="4"/>
      <c r="AA2248" s="4"/>
      <c r="AB2248" s="4"/>
      <c r="AC2248" s="4"/>
      <c r="AD2248" s="4"/>
      <c r="AE2248" s="4"/>
      <c r="AF2248" s="4"/>
      <c r="AG2248" s="30"/>
      <c r="AH2248" s="30"/>
      <c r="AI2248" s="30"/>
      <c r="AJ2248" s="30"/>
      <c r="AK2248" s="30"/>
      <c r="AL2248" s="30"/>
      <c r="AM2248" s="30"/>
      <c r="AN2248" s="30"/>
      <c r="AO2248" s="30"/>
      <c r="AP2248" s="30"/>
      <c r="AQ2248" s="30"/>
      <c r="AR2248" s="30"/>
      <c r="AS2248" s="30"/>
      <c r="AT2248" s="30"/>
      <c r="AU2248" s="30"/>
      <c r="AV2248" s="30"/>
      <c r="AW2248" s="30"/>
      <c r="AX2248" s="30"/>
      <c r="AY2248" s="30"/>
      <c r="AZ2248" s="3"/>
      <c r="BA2248" s="30"/>
      <c r="BB2248" s="30"/>
      <c r="BC2248" s="30"/>
      <c r="BD2248" s="30"/>
      <c r="BE2248" s="30"/>
      <c r="BF2248" s="35" t="str">
        <f>IFERROR(VLOOKUP(Data_Power_app[[#This Row],[PRO ODER]],'Result'!A:C,3,0),"")</f>
        <v/>
      </c>
      <c r="BG2248" s="14" t="str">
        <f>IFERROR(VLOOKUP(Data_Power_app[[#This Row],[PRO ODER]]&amp;"LAM_IN",'Real Time'!A:E,4,0),"")</f>
        <v/>
      </c>
      <c r="BH2248" s="37" t="str">
        <f>IF(Data_Power_app[[#This Row],[LAMINATION MACHINE (PLAN)]]="","",IF(Data_Power_app[[#This Row],[LAMINATION MACHINE (REALTIME)]]="","",RIGHT(Data_Power_app[[#This Row],[LAMINATION MACHINE (REALTIME)]],1)=RIGHT(Data_Power_app[[#This Row],[LAMINATION MACHINE (PLAN)]],1)))</f>
        <v/>
      </c>
    </row>
    <row r="2249" spans="1:60" x14ac:dyDescent="0.25">
      <c r="A2249" s="27"/>
      <c r="B2249" s="30"/>
      <c r="C2249" s="30"/>
      <c r="D2249" s="30"/>
      <c r="E2249" s="30"/>
      <c r="F2249" s="30"/>
      <c r="G2249" s="30"/>
      <c r="H2249" s="4"/>
      <c r="I2249" s="30"/>
      <c r="J2249" s="4"/>
      <c r="K2249" s="4"/>
      <c r="L2249" s="4"/>
      <c r="M2249" s="4"/>
      <c r="N2249" s="4"/>
      <c r="O2249" s="4"/>
      <c r="P2249" s="4"/>
      <c r="Q2249" s="4"/>
      <c r="R2249" s="4"/>
      <c r="S2249" s="4"/>
      <c r="T2249" s="4"/>
      <c r="U2249" s="4"/>
      <c r="V2249" s="4"/>
      <c r="W2249" s="4"/>
      <c r="X2249" s="4"/>
      <c r="Y2249" s="4"/>
      <c r="Z2249" s="4"/>
      <c r="AA2249" s="4"/>
      <c r="AB2249" s="4"/>
      <c r="AC2249" s="4"/>
      <c r="AD2249" s="4"/>
      <c r="AE2249" s="4"/>
      <c r="AF2249" s="4"/>
      <c r="AG2249" s="30"/>
      <c r="AH2249" s="30"/>
      <c r="AI2249" s="30"/>
      <c r="AJ2249" s="30"/>
      <c r="AK2249" s="30"/>
      <c r="AL2249" s="30"/>
      <c r="AM2249" s="30"/>
      <c r="AN2249" s="30"/>
      <c r="AO2249" s="30"/>
      <c r="AP2249" s="30"/>
      <c r="AQ2249" s="30"/>
      <c r="AR2249" s="30"/>
      <c r="AS2249" s="30"/>
      <c r="AT2249" s="30"/>
      <c r="AU2249" s="30"/>
      <c r="AV2249" s="30"/>
      <c r="AW2249" s="30"/>
      <c r="AX2249" s="30"/>
      <c r="AY2249" s="30"/>
      <c r="AZ2249" s="3"/>
      <c r="BA2249" s="30"/>
      <c r="BB2249" s="30"/>
      <c r="BC2249" s="30"/>
      <c r="BD2249" s="30"/>
      <c r="BE2249" s="30"/>
      <c r="BF2249" s="35" t="str">
        <f>IFERROR(VLOOKUP(Data_Power_app[[#This Row],[PRO ODER]],'Result'!A:C,3,0),"")</f>
        <v/>
      </c>
      <c r="BG2249" s="14" t="str">
        <f>IFERROR(VLOOKUP(Data_Power_app[[#This Row],[PRO ODER]]&amp;"LAM_IN",'Real Time'!A:E,4,0),"")</f>
        <v/>
      </c>
      <c r="BH2249" s="37" t="str">
        <f>IF(Data_Power_app[[#This Row],[LAMINATION MACHINE (PLAN)]]="","",IF(Data_Power_app[[#This Row],[LAMINATION MACHINE (REALTIME)]]="","",RIGHT(Data_Power_app[[#This Row],[LAMINATION MACHINE (REALTIME)]],1)=RIGHT(Data_Power_app[[#This Row],[LAMINATION MACHINE (PLAN)]],1)))</f>
        <v/>
      </c>
    </row>
    <row r="2250" spans="1:60" x14ac:dyDescent="0.25">
      <c r="A2250" s="27"/>
      <c r="B2250" s="30"/>
      <c r="C2250" s="30"/>
      <c r="D2250" s="30"/>
      <c r="E2250" s="30"/>
      <c r="F2250" s="30"/>
      <c r="G2250" s="30"/>
      <c r="H2250" s="4"/>
      <c r="I2250" s="30"/>
      <c r="J2250" s="4"/>
      <c r="K2250" s="4"/>
      <c r="L2250" s="4"/>
      <c r="M2250" s="4"/>
      <c r="N2250" s="4"/>
      <c r="O2250" s="4"/>
      <c r="P2250" s="4"/>
      <c r="Q2250" s="4"/>
      <c r="R2250" s="4"/>
      <c r="S2250" s="4"/>
      <c r="T2250" s="4"/>
      <c r="U2250" s="4"/>
      <c r="V2250" s="4"/>
      <c r="W2250" s="4"/>
      <c r="X2250" s="4"/>
      <c r="Y2250" s="4"/>
      <c r="Z2250" s="4"/>
      <c r="AA2250" s="4"/>
      <c r="AB2250" s="4"/>
      <c r="AC2250" s="4"/>
      <c r="AD2250" s="4"/>
      <c r="AE2250" s="4"/>
      <c r="AF2250" s="4"/>
      <c r="AG2250" s="30"/>
      <c r="AH2250" s="30"/>
      <c r="AI2250" s="30"/>
      <c r="AJ2250" s="30"/>
      <c r="AK2250" s="30"/>
      <c r="AL2250" s="30"/>
      <c r="AM2250" s="30"/>
      <c r="AN2250" s="30"/>
      <c r="AO2250" s="30"/>
      <c r="AP2250" s="30"/>
      <c r="AQ2250" s="30"/>
      <c r="AR2250" s="30"/>
      <c r="AS2250" s="30"/>
      <c r="AT2250" s="30"/>
      <c r="AU2250" s="30"/>
      <c r="AV2250" s="30"/>
      <c r="AW2250" s="30"/>
      <c r="AX2250" s="30"/>
      <c r="AY2250" s="30"/>
      <c r="AZ2250" s="3"/>
      <c r="BA2250" s="30"/>
      <c r="BB2250" s="30"/>
      <c r="BC2250" s="30"/>
      <c r="BD2250" s="30"/>
      <c r="BE2250" s="30"/>
      <c r="BF2250" s="35" t="str">
        <f>IFERROR(VLOOKUP(Data_Power_app[[#This Row],[PRO ODER]],'Result'!A:C,3,0),"")</f>
        <v/>
      </c>
      <c r="BG2250" s="14" t="str">
        <f>IFERROR(VLOOKUP(Data_Power_app[[#This Row],[PRO ODER]]&amp;"LAM_IN",'Real Time'!A:E,4,0),"")</f>
        <v/>
      </c>
      <c r="BH2250" s="37" t="str">
        <f>IF(Data_Power_app[[#This Row],[LAMINATION MACHINE (PLAN)]]="","",IF(Data_Power_app[[#This Row],[LAMINATION MACHINE (REALTIME)]]="","",RIGHT(Data_Power_app[[#This Row],[LAMINATION MACHINE (REALTIME)]],1)=RIGHT(Data_Power_app[[#This Row],[LAMINATION MACHINE (PLAN)]],1)))</f>
        <v/>
      </c>
    </row>
    <row r="2251" spans="1:60" x14ac:dyDescent="0.25">
      <c r="A2251" s="27"/>
      <c r="B2251" s="30"/>
      <c r="C2251" s="30"/>
      <c r="D2251" s="30"/>
      <c r="E2251" s="30"/>
      <c r="F2251" s="30"/>
      <c r="G2251" s="30"/>
      <c r="H2251" s="4"/>
      <c r="I2251" s="30"/>
      <c r="J2251" s="4"/>
      <c r="K2251" s="4"/>
      <c r="L2251" s="4"/>
      <c r="M2251" s="4"/>
      <c r="N2251" s="4"/>
      <c r="O2251" s="4"/>
      <c r="P2251" s="4"/>
      <c r="Q2251" s="4"/>
      <c r="R2251" s="4"/>
      <c r="S2251" s="4"/>
      <c r="T2251" s="4"/>
      <c r="U2251" s="4"/>
      <c r="V2251" s="4"/>
      <c r="W2251" s="4"/>
      <c r="X2251" s="4"/>
      <c r="Y2251" s="4"/>
      <c r="Z2251" s="4"/>
      <c r="AA2251" s="4"/>
      <c r="AB2251" s="4"/>
      <c r="AC2251" s="4"/>
      <c r="AD2251" s="4"/>
      <c r="AE2251" s="4"/>
      <c r="AF2251" s="4"/>
      <c r="AG2251" s="30"/>
      <c r="AH2251" s="30"/>
      <c r="AI2251" s="30"/>
      <c r="AJ2251" s="30"/>
      <c r="AK2251" s="30"/>
      <c r="AL2251" s="30"/>
      <c r="AM2251" s="30"/>
      <c r="AN2251" s="30"/>
      <c r="AO2251" s="30"/>
      <c r="AP2251" s="30"/>
      <c r="AQ2251" s="30"/>
      <c r="AR2251" s="30"/>
      <c r="AS2251" s="30"/>
      <c r="AT2251" s="30"/>
      <c r="AU2251" s="30"/>
      <c r="AV2251" s="30"/>
      <c r="AW2251" s="30"/>
      <c r="AX2251" s="30"/>
      <c r="AY2251" s="30"/>
      <c r="AZ2251" s="3"/>
      <c r="BA2251" s="30"/>
      <c r="BB2251" s="30"/>
      <c r="BC2251" s="30"/>
      <c r="BD2251" s="30"/>
      <c r="BE2251" s="30"/>
      <c r="BF2251" s="35" t="str">
        <f>IFERROR(VLOOKUP(Data_Power_app[[#This Row],[PRO ODER]],'Result'!A:C,3,0),"")</f>
        <v/>
      </c>
      <c r="BG2251" s="14" t="str">
        <f>IFERROR(VLOOKUP(Data_Power_app[[#This Row],[PRO ODER]]&amp;"LAM_IN",'Real Time'!A:E,4,0),"")</f>
        <v/>
      </c>
      <c r="BH2251" s="37" t="str">
        <f>IF(Data_Power_app[[#This Row],[LAMINATION MACHINE (PLAN)]]="","",IF(Data_Power_app[[#This Row],[LAMINATION MACHINE (REALTIME)]]="","",RIGHT(Data_Power_app[[#This Row],[LAMINATION MACHINE (REALTIME)]],1)=RIGHT(Data_Power_app[[#This Row],[LAMINATION MACHINE (PLAN)]],1)))</f>
        <v/>
      </c>
    </row>
    <row r="2252" spans="1:60" x14ac:dyDescent="0.25">
      <c r="A2252" s="27"/>
      <c r="B2252" s="30"/>
      <c r="C2252" s="30"/>
      <c r="D2252" s="30"/>
      <c r="E2252" s="30"/>
      <c r="F2252" s="30"/>
      <c r="G2252" s="30"/>
      <c r="H2252" s="4"/>
      <c r="I2252" s="30"/>
      <c r="J2252" s="4"/>
      <c r="K2252" s="4"/>
      <c r="L2252" s="4"/>
      <c r="M2252" s="4"/>
      <c r="N2252" s="4"/>
      <c r="O2252" s="4"/>
      <c r="P2252" s="4"/>
      <c r="Q2252" s="4"/>
      <c r="R2252" s="4"/>
      <c r="S2252" s="4"/>
      <c r="T2252" s="4"/>
      <c r="U2252" s="4"/>
      <c r="V2252" s="4"/>
      <c r="W2252" s="4"/>
      <c r="X2252" s="4"/>
      <c r="Y2252" s="4"/>
      <c r="Z2252" s="4"/>
      <c r="AA2252" s="4"/>
      <c r="AB2252" s="4"/>
      <c r="AC2252" s="4"/>
      <c r="AD2252" s="4"/>
      <c r="AE2252" s="4"/>
      <c r="AF2252" s="4"/>
      <c r="AG2252" s="30"/>
      <c r="AH2252" s="30"/>
      <c r="AI2252" s="30"/>
      <c r="AJ2252" s="30"/>
      <c r="AK2252" s="30"/>
      <c r="AL2252" s="30"/>
      <c r="AM2252" s="30"/>
      <c r="AN2252" s="30"/>
      <c r="AO2252" s="30"/>
      <c r="AP2252" s="30"/>
      <c r="AQ2252" s="30"/>
      <c r="AR2252" s="30"/>
      <c r="AS2252" s="30"/>
      <c r="AT2252" s="30"/>
      <c r="AU2252" s="30"/>
      <c r="AV2252" s="30"/>
      <c r="AW2252" s="30"/>
      <c r="AX2252" s="30"/>
      <c r="AY2252" s="30"/>
      <c r="AZ2252" s="3"/>
      <c r="BA2252" s="30"/>
      <c r="BB2252" s="30"/>
      <c r="BC2252" s="30"/>
      <c r="BD2252" s="30"/>
      <c r="BE2252" s="30"/>
      <c r="BF2252" s="35" t="str">
        <f>IFERROR(VLOOKUP(Data_Power_app[[#This Row],[PRO ODER]],'Result'!A:C,3,0),"")</f>
        <v/>
      </c>
      <c r="BG2252" s="14" t="str">
        <f>IFERROR(VLOOKUP(Data_Power_app[[#This Row],[PRO ODER]]&amp;"LAM_IN",'Real Time'!A:E,4,0),"")</f>
        <v/>
      </c>
      <c r="BH2252" s="37" t="str">
        <f>IF(Data_Power_app[[#This Row],[LAMINATION MACHINE (PLAN)]]="","",IF(Data_Power_app[[#This Row],[LAMINATION MACHINE (REALTIME)]]="","",RIGHT(Data_Power_app[[#This Row],[LAMINATION MACHINE (REALTIME)]],1)=RIGHT(Data_Power_app[[#This Row],[LAMINATION MACHINE (PLAN)]],1)))</f>
        <v/>
      </c>
    </row>
    <row r="2253" spans="1:60" x14ac:dyDescent="0.25">
      <c r="A2253" s="27"/>
      <c r="B2253" s="30"/>
      <c r="C2253" s="30"/>
      <c r="D2253" s="30"/>
      <c r="E2253" s="30"/>
      <c r="F2253" s="30"/>
      <c r="G2253" s="30"/>
      <c r="H2253" s="4"/>
      <c r="I2253" s="30"/>
      <c r="J2253" s="4"/>
      <c r="K2253" s="4"/>
      <c r="L2253" s="4"/>
      <c r="M2253" s="4"/>
      <c r="N2253" s="4"/>
      <c r="O2253" s="4"/>
      <c r="P2253" s="4"/>
      <c r="Q2253" s="4"/>
      <c r="R2253" s="4"/>
      <c r="S2253" s="4"/>
      <c r="T2253" s="4"/>
      <c r="U2253" s="4"/>
      <c r="V2253" s="4"/>
      <c r="W2253" s="4"/>
      <c r="X2253" s="4"/>
      <c r="Y2253" s="4"/>
      <c r="Z2253" s="4"/>
      <c r="AA2253" s="4"/>
      <c r="AB2253" s="4"/>
      <c r="AC2253" s="4"/>
      <c r="AD2253" s="4"/>
      <c r="AE2253" s="4"/>
      <c r="AF2253" s="4"/>
      <c r="AG2253" s="30"/>
      <c r="AH2253" s="30"/>
      <c r="AI2253" s="30"/>
      <c r="AJ2253" s="30"/>
      <c r="AK2253" s="30"/>
      <c r="AL2253" s="30"/>
      <c r="AM2253" s="30"/>
      <c r="AN2253" s="30"/>
      <c r="AO2253" s="30"/>
      <c r="AP2253" s="30"/>
      <c r="AQ2253" s="30"/>
      <c r="AR2253" s="30"/>
      <c r="AS2253" s="30"/>
      <c r="AT2253" s="30"/>
      <c r="AU2253" s="30"/>
      <c r="AV2253" s="30"/>
      <c r="AW2253" s="30"/>
      <c r="AX2253" s="30"/>
      <c r="AY2253" s="30"/>
      <c r="AZ2253" s="3"/>
      <c r="BA2253" s="30"/>
      <c r="BB2253" s="30"/>
      <c r="BC2253" s="30"/>
      <c r="BD2253" s="30"/>
      <c r="BE2253" s="30"/>
      <c r="BF2253" s="35" t="str">
        <f>IFERROR(VLOOKUP(Data_Power_app[[#This Row],[PRO ODER]],'Result'!A:C,3,0),"")</f>
        <v/>
      </c>
      <c r="BG2253" s="14" t="str">
        <f>IFERROR(VLOOKUP(Data_Power_app[[#This Row],[PRO ODER]]&amp;"LAM_IN",'Real Time'!A:E,4,0),"")</f>
        <v/>
      </c>
      <c r="BH2253" s="37" t="str">
        <f>IF(Data_Power_app[[#This Row],[LAMINATION MACHINE (PLAN)]]="","",IF(Data_Power_app[[#This Row],[LAMINATION MACHINE (REALTIME)]]="","",RIGHT(Data_Power_app[[#This Row],[LAMINATION MACHINE (REALTIME)]],1)=RIGHT(Data_Power_app[[#This Row],[LAMINATION MACHINE (PLAN)]],1)))</f>
        <v/>
      </c>
    </row>
    <row r="2254" spans="1:60" x14ac:dyDescent="0.25">
      <c r="A2254" s="27"/>
      <c r="B2254" s="30"/>
      <c r="C2254" s="30"/>
      <c r="D2254" s="30"/>
      <c r="E2254" s="30"/>
      <c r="F2254" s="30"/>
      <c r="G2254" s="30"/>
      <c r="H2254" s="4"/>
      <c r="I2254" s="30"/>
      <c r="J2254" s="4"/>
      <c r="K2254" s="4"/>
      <c r="L2254" s="4"/>
      <c r="M2254" s="4"/>
      <c r="N2254" s="4"/>
      <c r="O2254" s="4"/>
      <c r="P2254" s="4"/>
      <c r="Q2254" s="4"/>
      <c r="R2254" s="4"/>
      <c r="S2254" s="4"/>
      <c r="T2254" s="4"/>
      <c r="U2254" s="4"/>
      <c r="V2254" s="4"/>
      <c r="W2254" s="4"/>
      <c r="X2254" s="4"/>
      <c r="Y2254" s="4"/>
      <c r="Z2254" s="4"/>
      <c r="AA2254" s="4"/>
      <c r="AB2254" s="4"/>
      <c r="AC2254" s="4"/>
      <c r="AD2254" s="4"/>
      <c r="AE2254" s="4"/>
      <c r="AF2254" s="4"/>
      <c r="AG2254" s="30"/>
      <c r="AH2254" s="30"/>
      <c r="AI2254" s="30"/>
      <c r="AJ2254" s="30"/>
      <c r="AK2254" s="30"/>
      <c r="AL2254" s="30"/>
      <c r="AM2254" s="30"/>
      <c r="AN2254" s="30"/>
      <c r="AO2254" s="30"/>
      <c r="AP2254" s="30"/>
      <c r="AQ2254" s="30"/>
      <c r="AR2254" s="30"/>
      <c r="AS2254" s="30"/>
      <c r="AT2254" s="30"/>
      <c r="AU2254" s="30"/>
      <c r="AV2254" s="30"/>
      <c r="AW2254" s="30"/>
      <c r="AX2254" s="30"/>
      <c r="AY2254" s="30"/>
      <c r="AZ2254" s="3"/>
      <c r="BA2254" s="30"/>
      <c r="BB2254" s="30"/>
      <c r="BC2254" s="30"/>
      <c r="BD2254" s="30"/>
      <c r="BE2254" s="30"/>
      <c r="BF2254" s="35" t="str">
        <f>IFERROR(VLOOKUP(Data_Power_app[[#This Row],[PRO ODER]],'Result'!A:C,3,0),"")</f>
        <v/>
      </c>
      <c r="BG2254" s="14" t="str">
        <f>IFERROR(VLOOKUP(Data_Power_app[[#This Row],[PRO ODER]]&amp;"LAM_IN",'Real Time'!A:E,4,0),"")</f>
        <v/>
      </c>
      <c r="BH2254" s="37" t="str">
        <f>IF(Data_Power_app[[#This Row],[LAMINATION MACHINE (PLAN)]]="","",IF(Data_Power_app[[#This Row],[LAMINATION MACHINE (REALTIME)]]="","",RIGHT(Data_Power_app[[#This Row],[LAMINATION MACHINE (REALTIME)]],1)=RIGHT(Data_Power_app[[#This Row],[LAMINATION MACHINE (PLAN)]],1)))</f>
        <v/>
      </c>
    </row>
    <row r="2255" spans="1:60" x14ac:dyDescent="0.25">
      <c r="A2255" s="27"/>
      <c r="B2255" s="30"/>
      <c r="C2255" s="30"/>
      <c r="D2255" s="30"/>
      <c r="E2255" s="30"/>
      <c r="F2255" s="30"/>
      <c r="G2255" s="30"/>
      <c r="H2255" s="4"/>
      <c r="I2255" s="30"/>
      <c r="J2255" s="4"/>
      <c r="K2255" s="4"/>
      <c r="L2255" s="4"/>
      <c r="M2255" s="4"/>
      <c r="N2255" s="4"/>
      <c r="O2255" s="4"/>
      <c r="P2255" s="4"/>
      <c r="Q2255" s="4"/>
      <c r="R2255" s="4"/>
      <c r="S2255" s="4"/>
      <c r="T2255" s="4"/>
      <c r="U2255" s="4"/>
      <c r="V2255" s="4"/>
      <c r="W2255" s="4"/>
      <c r="X2255" s="4"/>
      <c r="Y2255" s="4"/>
      <c r="Z2255" s="4"/>
      <c r="AA2255" s="4"/>
      <c r="AB2255" s="4"/>
      <c r="AC2255" s="4"/>
      <c r="AD2255" s="4"/>
      <c r="AE2255" s="4"/>
      <c r="AF2255" s="4"/>
      <c r="AG2255" s="30"/>
      <c r="AH2255" s="30"/>
      <c r="AI2255" s="30"/>
      <c r="AJ2255" s="30"/>
      <c r="AK2255" s="30"/>
      <c r="AL2255" s="30"/>
      <c r="AM2255" s="30"/>
      <c r="AN2255" s="30"/>
      <c r="AO2255" s="30"/>
      <c r="AP2255" s="30"/>
      <c r="AQ2255" s="30"/>
      <c r="AR2255" s="30"/>
      <c r="AS2255" s="30"/>
      <c r="AT2255" s="30"/>
      <c r="AU2255" s="30"/>
      <c r="AV2255" s="30"/>
      <c r="AW2255" s="30"/>
      <c r="AX2255" s="30"/>
      <c r="AY2255" s="30"/>
      <c r="AZ2255" s="3"/>
      <c r="BA2255" s="30"/>
      <c r="BB2255" s="30"/>
      <c r="BC2255" s="30"/>
      <c r="BD2255" s="30"/>
      <c r="BE2255" s="30"/>
      <c r="BF2255" s="35" t="str">
        <f>IFERROR(VLOOKUP(Data_Power_app[[#This Row],[PRO ODER]],'Result'!A:C,3,0),"")</f>
        <v/>
      </c>
      <c r="BG2255" s="14" t="str">
        <f>IFERROR(VLOOKUP(Data_Power_app[[#This Row],[PRO ODER]]&amp;"LAM_IN",'Real Time'!A:E,4,0),"")</f>
        <v/>
      </c>
      <c r="BH2255" s="37" t="str">
        <f>IF(Data_Power_app[[#This Row],[LAMINATION MACHINE (PLAN)]]="","",IF(Data_Power_app[[#This Row],[LAMINATION MACHINE (REALTIME)]]="","",RIGHT(Data_Power_app[[#This Row],[LAMINATION MACHINE (REALTIME)]],1)=RIGHT(Data_Power_app[[#This Row],[LAMINATION MACHINE (PLAN)]],1)))</f>
        <v/>
      </c>
    </row>
    <row r="2256" spans="1:60" x14ac:dyDescent="0.25">
      <c r="A2256" s="27"/>
      <c r="B2256" s="30"/>
      <c r="C2256" s="30"/>
      <c r="D2256" s="30"/>
      <c r="E2256" s="30"/>
      <c r="F2256" s="30"/>
      <c r="G2256" s="30"/>
      <c r="H2256" s="4"/>
      <c r="I2256" s="30"/>
      <c r="J2256" s="4"/>
      <c r="K2256" s="4"/>
      <c r="L2256" s="4"/>
      <c r="M2256" s="4"/>
      <c r="N2256" s="4"/>
      <c r="O2256" s="4"/>
      <c r="P2256" s="4"/>
      <c r="Q2256" s="4"/>
      <c r="R2256" s="4"/>
      <c r="S2256" s="4"/>
      <c r="T2256" s="4"/>
      <c r="U2256" s="4"/>
      <c r="V2256" s="4"/>
      <c r="W2256" s="4"/>
      <c r="X2256" s="4"/>
      <c r="Y2256" s="4"/>
      <c r="Z2256" s="4"/>
      <c r="AA2256" s="4"/>
      <c r="AB2256" s="4"/>
      <c r="AC2256" s="4"/>
      <c r="AD2256" s="4"/>
      <c r="AE2256" s="4"/>
      <c r="AF2256" s="4"/>
      <c r="AG2256" s="30"/>
      <c r="AH2256" s="30"/>
      <c r="AI2256" s="30"/>
      <c r="AJ2256" s="30"/>
      <c r="AK2256" s="30"/>
      <c r="AL2256" s="30"/>
      <c r="AM2256" s="30"/>
      <c r="AN2256" s="30"/>
      <c r="AO2256" s="30"/>
      <c r="AP2256" s="30"/>
      <c r="AQ2256" s="30"/>
      <c r="AR2256" s="30"/>
      <c r="AS2256" s="30"/>
      <c r="AT2256" s="30"/>
      <c r="AU2256" s="30"/>
      <c r="AV2256" s="30"/>
      <c r="AW2256" s="30"/>
      <c r="AX2256" s="30"/>
      <c r="AY2256" s="30"/>
      <c r="AZ2256" s="3"/>
      <c r="BA2256" s="30"/>
      <c r="BB2256" s="30"/>
      <c r="BC2256" s="30"/>
      <c r="BD2256" s="30"/>
      <c r="BE2256" s="30"/>
      <c r="BF2256" s="35" t="str">
        <f>IFERROR(VLOOKUP(Data_Power_app[[#This Row],[PRO ODER]],'Result'!A:C,3,0),"")</f>
        <v/>
      </c>
      <c r="BG2256" s="14" t="str">
        <f>IFERROR(VLOOKUP(Data_Power_app[[#This Row],[PRO ODER]]&amp;"LAM_IN",'Real Time'!A:E,4,0),"")</f>
        <v/>
      </c>
      <c r="BH2256" s="37" t="str">
        <f>IF(Data_Power_app[[#This Row],[LAMINATION MACHINE (PLAN)]]="","",IF(Data_Power_app[[#This Row],[LAMINATION MACHINE (REALTIME)]]="","",RIGHT(Data_Power_app[[#This Row],[LAMINATION MACHINE (REALTIME)]],1)=RIGHT(Data_Power_app[[#This Row],[LAMINATION MACHINE (PLAN)]],1)))</f>
        <v/>
      </c>
    </row>
    <row r="2257" spans="1:60" x14ac:dyDescent="0.25">
      <c r="A2257" s="27"/>
      <c r="B2257" s="30"/>
      <c r="C2257" s="30"/>
      <c r="D2257" s="30"/>
      <c r="E2257" s="30"/>
      <c r="F2257" s="30"/>
      <c r="G2257" s="30"/>
      <c r="H2257" s="4"/>
      <c r="I2257" s="30"/>
      <c r="J2257" s="4"/>
      <c r="K2257" s="4"/>
      <c r="L2257" s="4"/>
      <c r="M2257" s="4"/>
      <c r="N2257" s="4"/>
      <c r="O2257" s="4"/>
      <c r="P2257" s="4"/>
      <c r="Q2257" s="4"/>
      <c r="R2257" s="4"/>
      <c r="S2257" s="4"/>
      <c r="T2257" s="4"/>
      <c r="U2257" s="4"/>
      <c r="V2257" s="4"/>
      <c r="W2257" s="4"/>
      <c r="X2257" s="4"/>
      <c r="Y2257" s="4"/>
      <c r="Z2257" s="4"/>
      <c r="AA2257" s="4"/>
      <c r="AB2257" s="4"/>
      <c r="AC2257" s="4"/>
      <c r="AD2257" s="4"/>
      <c r="AE2257" s="4"/>
      <c r="AF2257" s="4"/>
      <c r="AG2257" s="30"/>
      <c r="AH2257" s="30"/>
      <c r="AI2257" s="30"/>
      <c r="AJ2257" s="30"/>
      <c r="AK2257" s="30"/>
      <c r="AL2257" s="30"/>
      <c r="AM2257" s="30"/>
      <c r="AN2257" s="30"/>
      <c r="AO2257" s="30"/>
      <c r="AP2257" s="30"/>
      <c r="AQ2257" s="30"/>
      <c r="AR2257" s="30"/>
      <c r="AS2257" s="30"/>
      <c r="AT2257" s="30"/>
      <c r="AU2257" s="30"/>
      <c r="AV2257" s="30"/>
      <c r="AW2257" s="30"/>
      <c r="AX2257" s="30"/>
      <c r="AY2257" s="30"/>
      <c r="AZ2257" s="3"/>
      <c r="BA2257" s="30"/>
      <c r="BB2257" s="30"/>
      <c r="BC2257" s="30"/>
      <c r="BD2257" s="30"/>
      <c r="BE2257" s="30"/>
      <c r="BF2257" s="35" t="str">
        <f>IFERROR(VLOOKUP(Data_Power_app[[#This Row],[PRO ODER]],'Result'!A:C,3,0),"")</f>
        <v/>
      </c>
      <c r="BG2257" s="14" t="str">
        <f>IFERROR(VLOOKUP(Data_Power_app[[#This Row],[PRO ODER]]&amp;"LAM_IN",'Real Time'!A:E,4,0),"")</f>
        <v/>
      </c>
      <c r="BH2257" s="37" t="str">
        <f>IF(Data_Power_app[[#This Row],[LAMINATION MACHINE (PLAN)]]="","",IF(Data_Power_app[[#This Row],[LAMINATION MACHINE (REALTIME)]]="","",RIGHT(Data_Power_app[[#This Row],[LAMINATION MACHINE (REALTIME)]],1)=RIGHT(Data_Power_app[[#This Row],[LAMINATION MACHINE (PLAN)]],1)))</f>
        <v/>
      </c>
    </row>
    <row r="2258" spans="1:60" x14ac:dyDescent="0.25">
      <c r="A2258" s="27"/>
      <c r="B2258" s="30"/>
      <c r="C2258" s="30"/>
      <c r="D2258" s="30"/>
      <c r="E2258" s="30"/>
      <c r="F2258" s="30"/>
      <c r="G2258" s="30"/>
      <c r="H2258" s="4"/>
      <c r="I2258" s="30"/>
      <c r="J2258" s="4"/>
      <c r="K2258" s="4"/>
      <c r="L2258" s="4"/>
      <c r="M2258" s="4"/>
      <c r="N2258" s="4"/>
      <c r="O2258" s="4"/>
      <c r="P2258" s="4"/>
      <c r="Q2258" s="4"/>
      <c r="R2258" s="4"/>
      <c r="S2258" s="4"/>
      <c r="T2258" s="4"/>
      <c r="U2258" s="4"/>
      <c r="V2258" s="4"/>
      <c r="W2258" s="4"/>
      <c r="X2258" s="4"/>
      <c r="Y2258" s="4"/>
      <c r="Z2258" s="4"/>
      <c r="AA2258" s="4"/>
      <c r="AB2258" s="4"/>
      <c r="AC2258" s="4"/>
      <c r="AD2258" s="4"/>
      <c r="AE2258" s="4"/>
      <c r="AF2258" s="4"/>
      <c r="AG2258" s="30"/>
      <c r="AH2258" s="30"/>
      <c r="AI2258" s="30"/>
      <c r="AJ2258" s="30"/>
      <c r="AK2258" s="30"/>
      <c r="AL2258" s="30"/>
      <c r="AM2258" s="30"/>
      <c r="AN2258" s="30"/>
      <c r="AO2258" s="30"/>
      <c r="AP2258" s="30"/>
      <c r="AQ2258" s="30"/>
      <c r="AR2258" s="30"/>
      <c r="AS2258" s="30"/>
      <c r="AT2258" s="30"/>
      <c r="AU2258" s="30"/>
      <c r="AV2258" s="30"/>
      <c r="AW2258" s="30"/>
      <c r="AX2258" s="30"/>
      <c r="AY2258" s="30"/>
      <c r="AZ2258" s="3"/>
      <c r="BA2258" s="30"/>
      <c r="BB2258" s="30"/>
      <c r="BC2258" s="30"/>
      <c r="BD2258" s="30"/>
      <c r="BE2258" s="30"/>
      <c r="BF2258" s="35" t="str">
        <f>IFERROR(VLOOKUP(Data_Power_app[[#This Row],[PRO ODER]],'Result'!A:C,3,0),"")</f>
        <v/>
      </c>
      <c r="BG2258" s="14" t="str">
        <f>IFERROR(VLOOKUP(Data_Power_app[[#This Row],[PRO ODER]]&amp;"LAM_IN",'Real Time'!A:E,4,0),"")</f>
        <v/>
      </c>
      <c r="BH2258" s="37" t="str">
        <f>IF(Data_Power_app[[#This Row],[LAMINATION MACHINE (PLAN)]]="","",IF(Data_Power_app[[#This Row],[LAMINATION MACHINE (REALTIME)]]="","",RIGHT(Data_Power_app[[#This Row],[LAMINATION MACHINE (REALTIME)]],1)=RIGHT(Data_Power_app[[#This Row],[LAMINATION MACHINE (PLAN)]],1)))</f>
        <v/>
      </c>
    </row>
    <row r="2259" spans="1:60" x14ac:dyDescent="0.25">
      <c r="A2259" s="27"/>
      <c r="B2259" s="30"/>
      <c r="C2259" s="30"/>
      <c r="D2259" s="30"/>
      <c r="E2259" s="30"/>
      <c r="F2259" s="30"/>
      <c r="G2259" s="30"/>
      <c r="H2259" s="4"/>
      <c r="I2259" s="30"/>
      <c r="J2259" s="4"/>
      <c r="K2259" s="4"/>
      <c r="L2259" s="4"/>
      <c r="M2259" s="4"/>
      <c r="N2259" s="4"/>
      <c r="O2259" s="4"/>
      <c r="P2259" s="4"/>
      <c r="Q2259" s="4"/>
      <c r="R2259" s="4"/>
      <c r="S2259" s="4"/>
      <c r="T2259" s="4"/>
      <c r="U2259" s="4"/>
      <c r="V2259" s="4"/>
      <c r="W2259" s="4"/>
      <c r="X2259" s="4"/>
      <c r="Y2259" s="4"/>
      <c r="Z2259" s="4"/>
      <c r="AA2259" s="4"/>
      <c r="AB2259" s="4"/>
      <c r="AC2259" s="4"/>
      <c r="AD2259" s="4"/>
      <c r="AE2259" s="4"/>
      <c r="AF2259" s="4"/>
      <c r="AG2259" s="30"/>
      <c r="AH2259" s="30"/>
      <c r="AI2259" s="30"/>
      <c r="AJ2259" s="30"/>
      <c r="AK2259" s="30"/>
      <c r="AL2259" s="30"/>
      <c r="AM2259" s="30"/>
      <c r="AN2259" s="30"/>
      <c r="AO2259" s="30"/>
      <c r="AP2259" s="30"/>
      <c r="AQ2259" s="30"/>
      <c r="AR2259" s="30"/>
      <c r="AS2259" s="30"/>
      <c r="AT2259" s="30"/>
      <c r="AU2259" s="30"/>
      <c r="AV2259" s="30"/>
      <c r="AW2259" s="30"/>
      <c r="AX2259" s="30"/>
      <c r="AY2259" s="30"/>
      <c r="AZ2259" s="3"/>
      <c r="BA2259" s="30"/>
      <c r="BB2259" s="30"/>
      <c r="BC2259" s="30"/>
      <c r="BD2259" s="30"/>
      <c r="BE2259" s="30"/>
      <c r="BF2259" s="35" t="str">
        <f>IFERROR(VLOOKUP(Data_Power_app[[#This Row],[PRO ODER]],'Result'!A:C,3,0),"")</f>
        <v/>
      </c>
      <c r="BG2259" s="14" t="str">
        <f>IFERROR(VLOOKUP(Data_Power_app[[#This Row],[PRO ODER]]&amp;"LAM_IN",'Real Time'!A:E,4,0),"")</f>
        <v/>
      </c>
      <c r="BH2259" s="37" t="str">
        <f>IF(Data_Power_app[[#This Row],[LAMINATION MACHINE (PLAN)]]="","",IF(Data_Power_app[[#This Row],[LAMINATION MACHINE (REALTIME)]]="","",RIGHT(Data_Power_app[[#This Row],[LAMINATION MACHINE (REALTIME)]],1)=RIGHT(Data_Power_app[[#This Row],[LAMINATION MACHINE (PLAN)]],1)))</f>
        <v/>
      </c>
    </row>
    <row r="2260" spans="1:60" x14ac:dyDescent="0.25">
      <c r="A2260" s="27"/>
      <c r="B2260" s="30"/>
      <c r="C2260" s="30"/>
      <c r="D2260" s="30"/>
      <c r="E2260" s="30"/>
      <c r="F2260" s="30"/>
      <c r="G2260" s="30"/>
      <c r="H2260" s="4"/>
      <c r="I2260" s="30"/>
      <c r="J2260" s="4"/>
      <c r="K2260" s="4"/>
      <c r="L2260" s="4"/>
      <c r="M2260" s="4"/>
      <c r="N2260" s="4"/>
      <c r="O2260" s="4"/>
      <c r="P2260" s="4"/>
      <c r="Q2260" s="4"/>
      <c r="R2260" s="4"/>
      <c r="S2260" s="4"/>
      <c r="T2260" s="4"/>
      <c r="U2260" s="4"/>
      <c r="V2260" s="4"/>
      <c r="W2260" s="4"/>
      <c r="X2260" s="4"/>
      <c r="Y2260" s="4"/>
      <c r="Z2260" s="4"/>
      <c r="AA2260" s="4"/>
      <c r="AB2260" s="4"/>
      <c r="AC2260" s="4"/>
      <c r="AD2260" s="4"/>
      <c r="AE2260" s="4"/>
      <c r="AF2260" s="4"/>
      <c r="AG2260" s="30"/>
      <c r="AH2260" s="30"/>
      <c r="AI2260" s="30"/>
      <c r="AJ2260" s="30"/>
      <c r="AK2260" s="30"/>
      <c r="AL2260" s="30"/>
      <c r="AM2260" s="30"/>
      <c r="AN2260" s="30"/>
      <c r="AO2260" s="30"/>
      <c r="AP2260" s="30"/>
      <c r="AQ2260" s="30"/>
      <c r="AR2260" s="30"/>
      <c r="AS2260" s="30"/>
      <c r="AT2260" s="30"/>
      <c r="AU2260" s="30"/>
      <c r="AV2260" s="30"/>
      <c r="AW2260" s="30"/>
      <c r="AX2260" s="30"/>
      <c r="AY2260" s="30"/>
      <c r="AZ2260" s="3"/>
      <c r="BA2260" s="30"/>
      <c r="BB2260" s="30"/>
      <c r="BC2260" s="30"/>
      <c r="BD2260" s="30"/>
      <c r="BE2260" s="30"/>
      <c r="BF2260" s="35" t="str">
        <f>IFERROR(VLOOKUP(Data_Power_app[[#This Row],[PRO ODER]],'Result'!A:C,3,0),"")</f>
        <v/>
      </c>
      <c r="BG2260" s="14" t="str">
        <f>IFERROR(VLOOKUP(Data_Power_app[[#This Row],[PRO ODER]]&amp;"LAM_IN",'Real Time'!A:E,4,0),"")</f>
        <v/>
      </c>
      <c r="BH2260" s="37" t="str">
        <f>IF(Data_Power_app[[#This Row],[LAMINATION MACHINE (PLAN)]]="","",IF(Data_Power_app[[#This Row],[LAMINATION MACHINE (REALTIME)]]="","",RIGHT(Data_Power_app[[#This Row],[LAMINATION MACHINE (REALTIME)]],1)=RIGHT(Data_Power_app[[#This Row],[LAMINATION MACHINE (PLAN)]],1)))</f>
        <v/>
      </c>
    </row>
    <row r="2261" spans="1:60" x14ac:dyDescent="0.25">
      <c r="A2261" s="27"/>
      <c r="B2261" s="30"/>
      <c r="C2261" s="30"/>
      <c r="D2261" s="30"/>
      <c r="E2261" s="30"/>
      <c r="F2261" s="30"/>
      <c r="G2261" s="30"/>
      <c r="H2261" s="4"/>
      <c r="I2261" s="30"/>
      <c r="J2261" s="4"/>
      <c r="K2261" s="4"/>
      <c r="L2261" s="4"/>
      <c r="M2261" s="4"/>
      <c r="N2261" s="4"/>
      <c r="O2261" s="4"/>
      <c r="P2261" s="4"/>
      <c r="Q2261" s="4"/>
      <c r="R2261" s="4"/>
      <c r="S2261" s="4"/>
      <c r="T2261" s="4"/>
      <c r="U2261" s="4"/>
      <c r="V2261" s="4"/>
      <c r="W2261" s="4"/>
      <c r="X2261" s="4"/>
      <c r="Y2261" s="4"/>
      <c r="Z2261" s="4"/>
      <c r="AA2261" s="4"/>
      <c r="AB2261" s="4"/>
      <c r="AC2261" s="4"/>
      <c r="AD2261" s="4"/>
      <c r="AE2261" s="4"/>
      <c r="AF2261" s="4"/>
      <c r="AG2261" s="30"/>
      <c r="AH2261" s="30"/>
      <c r="AI2261" s="30"/>
      <c r="AJ2261" s="30"/>
      <c r="AK2261" s="30"/>
      <c r="AL2261" s="30"/>
      <c r="AM2261" s="30"/>
      <c r="AN2261" s="30"/>
      <c r="AO2261" s="30"/>
      <c r="AP2261" s="30"/>
      <c r="AQ2261" s="30"/>
      <c r="AR2261" s="30"/>
      <c r="AS2261" s="30"/>
      <c r="AT2261" s="30"/>
      <c r="AU2261" s="30"/>
      <c r="AV2261" s="30"/>
      <c r="AW2261" s="30"/>
      <c r="AX2261" s="30"/>
      <c r="AY2261" s="30"/>
      <c r="AZ2261" s="3"/>
      <c r="BA2261" s="30"/>
      <c r="BB2261" s="30"/>
      <c r="BC2261" s="30"/>
      <c r="BD2261" s="30"/>
      <c r="BE2261" s="30"/>
      <c r="BF2261" s="35" t="str">
        <f>IFERROR(VLOOKUP(Data_Power_app[[#This Row],[PRO ODER]],'Result'!A:C,3,0),"")</f>
        <v/>
      </c>
      <c r="BG2261" s="14" t="str">
        <f>IFERROR(VLOOKUP(Data_Power_app[[#This Row],[PRO ODER]]&amp;"LAM_IN",'Real Time'!A:E,4,0),"")</f>
        <v/>
      </c>
      <c r="BH2261" s="37" t="str">
        <f>IF(Data_Power_app[[#This Row],[LAMINATION MACHINE (PLAN)]]="","",IF(Data_Power_app[[#This Row],[LAMINATION MACHINE (REALTIME)]]="","",RIGHT(Data_Power_app[[#This Row],[LAMINATION MACHINE (REALTIME)]],1)=RIGHT(Data_Power_app[[#This Row],[LAMINATION MACHINE (PLAN)]],1)))</f>
        <v/>
      </c>
    </row>
    <row r="2262" spans="1:60" x14ac:dyDescent="0.25">
      <c r="A2262" s="27"/>
      <c r="B2262" s="30"/>
      <c r="C2262" s="30"/>
      <c r="D2262" s="30"/>
      <c r="E2262" s="30"/>
      <c r="F2262" s="30"/>
      <c r="G2262" s="30"/>
      <c r="H2262" s="4"/>
      <c r="I2262" s="30"/>
      <c r="J2262" s="4"/>
      <c r="K2262" s="4"/>
      <c r="L2262" s="4"/>
      <c r="M2262" s="4"/>
      <c r="N2262" s="4"/>
      <c r="O2262" s="4"/>
      <c r="P2262" s="4"/>
      <c r="Q2262" s="4"/>
      <c r="R2262" s="4"/>
      <c r="S2262" s="4"/>
      <c r="T2262" s="4"/>
      <c r="U2262" s="4"/>
      <c r="V2262" s="4"/>
      <c r="W2262" s="4"/>
      <c r="X2262" s="4"/>
      <c r="Y2262" s="4"/>
      <c r="Z2262" s="4"/>
      <c r="AA2262" s="4"/>
      <c r="AB2262" s="4"/>
      <c r="AC2262" s="4"/>
      <c r="AD2262" s="4"/>
      <c r="AE2262" s="4"/>
      <c r="AF2262" s="4"/>
      <c r="AG2262" s="30"/>
      <c r="AH2262" s="30"/>
      <c r="AI2262" s="30"/>
      <c r="AJ2262" s="30"/>
      <c r="AK2262" s="30"/>
      <c r="AL2262" s="30"/>
      <c r="AM2262" s="30"/>
      <c r="AN2262" s="30"/>
      <c r="AO2262" s="30"/>
      <c r="AP2262" s="30"/>
      <c r="AQ2262" s="30"/>
      <c r="AR2262" s="30"/>
      <c r="AS2262" s="30"/>
      <c r="AT2262" s="30"/>
      <c r="AU2262" s="30"/>
      <c r="AV2262" s="30"/>
      <c r="AW2262" s="30"/>
      <c r="AX2262" s="30"/>
      <c r="AY2262" s="30"/>
      <c r="AZ2262" s="3"/>
      <c r="BA2262" s="30"/>
      <c r="BB2262" s="30"/>
      <c r="BC2262" s="30"/>
      <c r="BD2262" s="30"/>
      <c r="BE2262" s="30"/>
      <c r="BF2262" s="35" t="str">
        <f>IFERROR(VLOOKUP(Data_Power_app[[#This Row],[PRO ODER]],'Result'!A:C,3,0),"")</f>
        <v/>
      </c>
      <c r="BG2262" s="14" t="str">
        <f>IFERROR(VLOOKUP(Data_Power_app[[#This Row],[PRO ODER]]&amp;"LAM_IN",'Real Time'!A:E,4,0),"")</f>
        <v/>
      </c>
      <c r="BH2262" s="37" t="str">
        <f>IF(Data_Power_app[[#This Row],[LAMINATION MACHINE (PLAN)]]="","",IF(Data_Power_app[[#This Row],[LAMINATION MACHINE (REALTIME)]]="","",RIGHT(Data_Power_app[[#This Row],[LAMINATION MACHINE (REALTIME)]],1)=RIGHT(Data_Power_app[[#This Row],[LAMINATION MACHINE (PLAN)]],1)))</f>
        <v/>
      </c>
    </row>
    <row r="2263" spans="1:60" x14ac:dyDescent="0.25">
      <c r="A2263" s="27"/>
      <c r="B2263" s="30"/>
      <c r="C2263" s="30"/>
      <c r="D2263" s="30"/>
      <c r="E2263" s="30"/>
      <c r="F2263" s="30"/>
      <c r="G2263" s="30"/>
      <c r="H2263" s="4"/>
      <c r="I2263" s="30"/>
      <c r="J2263" s="4"/>
      <c r="K2263" s="4"/>
      <c r="L2263" s="4"/>
      <c r="M2263" s="4"/>
      <c r="N2263" s="4"/>
      <c r="O2263" s="4"/>
      <c r="P2263" s="4"/>
      <c r="Q2263" s="4"/>
      <c r="R2263" s="4"/>
      <c r="S2263" s="4"/>
      <c r="T2263" s="4"/>
      <c r="U2263" s="4"/>
      <c r="V2263" s="4"/>
      <c r="W2263" s="4"/>
      <c r="X2263" s="4"/>
      <c r="Y2263" s="4"/>
      <c r="Z2263" s="4"/>
      <c r="AA2263" s="4"/>
      <c r="AB2263" s="4"/>
      <c r="AC2263" s="4"/>
      <c r="AD2263" s="4"/>
      <c r="AE2263" s="4"/>
      <c r="AF2263" s="4"/>
      <c r="AG2263" s="30"/>
      <c r="AH2263" s="30"/>
      <c r="AI2263" s="30"/>
      <c r="AJ2263" s="30"/>
      <c r="AK2263" s="30"/>
      <c r="AL2263" s="30"/>
      <c r="AM2263" s="30"/>
      <c r="AN2263" s="30"/>
      <c r="AO2263" s="30"/>
      <c r="AP2263" s="30"/>
      <c r="AQ2263" s="30"/>
      <c r="AR2263" s="30"/>
      <c r="AS2263" s="30"/>
      <c r="AT2263" s="30"/>
      <c r="AU2263" s="30"/>
      <c r="AV2263" s="30"/>
      <c r="AW2263" s="30"/>
      <c r="AX2263" s="30"/>
      <c r="AY2263" s="30"/>
      <c r="AZ2263" s="3"/>
      <c r="BA2263" s="30"/>
      <c r="BB2263" s="30"/>
      <c r="BC2263" s="30"/>
      <c r="BD2263" s="30"/>
      <c r="BE2263" s="30"/>
      <c r="BF2263" s="35" t="str">
        <f>IFERROR(VLOOKUP(Data_Power_app[[#This Row],[PRO ODER]],'Result'!A:C,3,0),"")</f>
        <v/>
      </c>
      <c r="BG2263" s="14" t="str">
        <f>IFERROR(VLOOKUP(Data_Power_app[[#This Row],[PRO ODER]]&amp;"LAM_IN",'Real Time'!A:E,4,0),"")</f>
        <v/>
      </c>
      <c r="BH2263" s="37" t="str">
        <f>IF(Data_Power_app[[#This Row],[LAMINATION MACHINE (PLAN)]]="","",IF(Data_Power_app[[#This Row],[LAMINATION MACHINE (REALTIME)]]="","",RIGHT(Data_Power_app[[#This Row],[LAMINATION MACHINE (REALTIME)]],1)=RIGHT(Data_Power_app[[#This Row],[LAMINATION MACHINE (PLAN)]],1)))</f>
        <v/>
      </c>
    </row>
    <row r="2264" spans="1:60" x14ac:dyDescent="0.25">
      <c r="A2264" s="27"/>
      <c r="B2264" s="30"/>
      <c r="C2264" s="30"/>
      <c r="D2264" s="30"/>
      <c r="E2264" s="30"/>
      <c r="F2264" s="30"/>
      <c r="G2264" s="30"/>
      <c r="H2264" s="4"/>
      <c r="I2264" s="30"/>
      <c r="J2264" s="4"/>
      <c r="K2264" s="4"/>
      <c r="L2264" s="4"/>
      <c r="M2264" s="4"/>
      <c r="N2264" s="4"/>
      <c r="O2264" s="4"/>
      <c r="P2264" s="4"/>
      <c r="Q2264" s="4"/>
      <c r="R2264" s="4"/>
      <c r="S2264" s="4"/>
      <c r="T2264" s="4"/>
      <c r="U2264" s="4"/>
      <c r="V2264" s="4"/>
      <c r="W2264" s="4"/>
      <c r="X2264" s="4"/>
      <c r="Y2264" s="4"/>
      <c r="Z2264" s="4"/>
      <c r="AA2264" s="4"/>
      <c r="AB2264" s="4"/>
      <c r="AC2264" s="4"/>
      <c r="AD2264" s="4"/>
      <c r="AE2264" s="4"/>
      <c r="AF2264" s="4"/>
      <c r="AG2264" s="30"/>
      <c r="AH2264" s="30"/>
      <c r="AI2264" s="30"/>
      <c r="AJ2264" s="30"/>
      <c r="AK2264" s="30"/>
      <c r="AL2264" s="30"/>
      <c r="AM2264" s="30"/>
      <c r="AN2264" s="30"/>
      <c r="AO2264" s="30"/>
      <c r="AP2264" s="30"/>
      <c r="AQ2264" s="30"/>
      <c r="AR2264" s="30"/>
      <c r="AS2264" s="30"/>
      <c r="AT2264" s="30"/>
      <c r="AU2264" s="30"/>
      <c r="AV2264" s="30"/>
      <c r="AW2264" s="30"/>
      <c r="AX2264" s="30"/>
      <c r="AY2264" s="30"/>
      <c r="AZ2264" s="3"/>
      <c r="BA2264" s="30"/>
      <c r="BB2264" s="30"/>
      <c r="BC2264" s="30"/>
      <c r="BD2264" s="30"/>
      <c r="BE2264" s="30"/>
      <c r="BF2264" s="35" t="str">
        <f>IFERROR(VLOOKUP(Data_Power_app[[#This Row],[PRO ODER]],'Result'!A:C,3,0),"")</f>
        <v/>
      </c>
      <c r="BG2264" s="14" t="str">
        <f>IFERROR(VLOOKUP(Data_Power_app[[#This Row],[PRO ODER]]&amp;"LAM_IN",'Real Time'!A:E,4,0),"")</f>
        <v/>
      </c>
      <c r="BH2264" s="37" t="str">
        <f>IF(Data_Power_app[[#This Row],[LAMINATION MACHINE (PLAN)]]="","",IF(Data_Power_app[[#This Row],[LAMINATION MACHINE (REALTIME)]]="","",RIGHT(Data_Power_app[[#This Row],[LAMINATION MACHINE (REALTIME)]],1)=RIGHT(Data_Power_app[[#This Row],[LAMINATION MACHINE (PLAN)]],1)))</f>
        <v/>
      </c>
    </row>
    <row r="2265" spans="1:60" x14ac:dyDescent="0.25">
      <c r="A2265" s="27"/>
      <c r="B2265" s="30"/>
      <c r="C2265" s="30"/>
      <c r="D2265" s="30"/>
      <c r="E2265" s="30"/>
      <c r="F2265" s="30"/>
      <c r="G2265" s="30"/>
      <c r="H2265" s="4"/>
      <c r="I2265" s="30"/>
      <c r="J2265" s="4"/>
      <c r="K2265" s="4"/>
      <c r="L2265" s="4"/>
      <c r="M2265" s="4"/>
      <c r="N2265" s="4"/>
      <c r="O2265" s="4"/>
      <c r="P2265" s="4"/>
      <c r="Q2265" s="4"/>
      <c r="R2265" s="4"/>
      <c r="S2265" s="4"/>
      <c r="T2265" s="4"/>
      <c r="U2265" s="4"/>
      <c r="V2265" s="4"/>
      <c r="W2265" s="4"/>
      <c r="X2265" s="4"/>
      <c r="Y2265" s="4"/>
      <c r="Z2265" s="4"/>
      <c r="AA2265" s="4"/>
      <c r="AB2265" s="4"/>
      <c r="AC2265" s="4"/>
      <c r="AD2265" s="4"/>
      <c r="AE2265" s="4"/>
      <c r="AF2265" s="4"/>
      <c r="AG2265" s="30"/>
      <c r="AH2265" s="30"/>
      <c r="AI2265" s="30"/>
      <c r="AJ2265" s="30"/>
      <c r="AK2265" s="30"/>
      <c r="AL2265" s="30"/>
      <c r="AM2265" s="30"/>
      <c r="AN2265" s="30"/>
      <c r="AO2265" s="30"/>
      <c r="AP2265" s="30"/>
      <c r="AQ2265" s="30"/>
      <c r="AR2265" s="30"/>
      <c r="AS2265" s="30"/>
      <c r="AT2265" s="30"/>
      <c r="AU2265" s="30"/>
      <c r="AV2265" s="30"/>
      <c r="AW2265" s="30"/>
      <c r="AX2265" s="30"/>
      <c r="AY2265" s="30"/>
      <c r="AZ2265" s="3"/>
      <c r="BA2265" s="30"/>
      <c r="BB2265" s="30"/>
      <c r="BC2265" s="30"/>
      <c r="BD2265" s="30"/>
      <c r="BE2265" s="30"/>
      <c r="BF2265" s="35" t="str">
        <f>IFERROR(VLOOKUP(Data_Power_app[[#This Row],[PRO ODER]],'Result'!A:C,3,0),"")</f>
        <v/>
      </c>
      <c r="BG2265" s="14" t="str">
        <f>IFERROR(VLOOKUP(Data_Power_app[[#This Row],[PRO ODER]]&amp;"LAM_IN",'Real Time'!A:E,4,0),"")</f>
        <v/>
      </c>
      <c r="BH2265" s="37" t="str">
        <f>IF(Data_Power_app[[#This Row],[LAMINATION MACHINE (PLAN)]]="","",IF(Data_Power_app[[#This Row],[LAMINATION MACHINE (REALTIME)]]="","",RIGHT(Data_Power_app[[#This Row],[LAMINATION MACHINE (REALTIME)]],1)=RIGHT(Data_Power_app[[#This Row],[LAMINATION MACHINE (PLAN)]],1)))</f>
        <v/>
      </c>
    </row>
    <row r="2266" spans="1:60" x14ac:dyDescent="0.25">
      <c r="A2266" s="27"/>
      <c r="B2266" s="30"/>
      <c r="C2266" s="30"/>
      <c r="D2266" s="30"/>
      <c r="E2266" s="30"/>
      <c r="F2266" s="30"/>
      <c r="G2266" s="30"/>
      <c r="H2266" s="4"/>
      <c r="I2266" s="30"/>
      <c r="J2266" s="4"/>
      <c r="K2266" s="4"/>
      <c r="L2266" s="4"/>
      <c r="M2266" s="4"/>
      <c r="N2266" s="4"/>
      <c r="O2266" s="4"/>
      <c r="P2266" s="4"/>
      <c r="Q2266" s="4"/>
      <c r="R2266" s="4"/>
      <c r="S2266" s="4"/>
      <c r="T2266" s="4"/>
      <c r="U2266" s="4"/>
      <c r="V2266" s="4"/>
      <c r="W2266" s="4"/>
      <c r="X2266" s="4"/>
      <c r="Y2266" s="4"/>
      <c r="Z2266" s="4"/>
      <c r="AA2266" s="4"/>
      <c r="AB2266" s="4"/>
      <c r="AC2266" s="4"/>
      <c r="AD2266" s="4"/>
      <c r="AE2266" s="4"/>
      <c r="AF2266" s="4"/>
      <c r="AG2266" s="30"/>
      <c r="AH2266" s="30"/>
      <c r="AI2266" s="30"/>
      <c r="AJ2266" s="30"/>
      <c r="AK2266" s="30"/>
      <c r="AL2266" s="30"/>
      <c r="AM2266" s="30"/>
      <c r="AN2266" s="30"/>
      <c r="AO2266" s="30"/>
      <c r="AP2266" s="30"/>
      <c r="AQ2266" s="30"/>
      <c r="AR2266" s="30"/>
      <c r="AS2266" s="30"/>
      <c r="AT2266" s="30"/>
      <c r="AU2266" s="30"/>
      <c r="AV2266" s="30"/>
      <c r="AW2266" s="30"/>
      <c r="AX2266" s="30"/>
      <c r="AY2266" s="30"/>
      <c r="AZ2266" s="3"/>
      <c r="BA2266" s="30"/>
      <c r="BB2266" s="30"/>
      <c r="BC2266" s="30"/>
      <c r="BD2266" s="30"/>
      <c r="BE2266" s="30"/>
      <c r="BF2266" s="35" t="str">
        <f>IFERROR(VLOOKUP(Data_Power_app[[#This Row],[PRO ODER]],'Result'!A:C,3,0),"")</f>
        <v/>
      </c>
      <c r="BG2266" s="14" t="str">
        <f>IFERROR(VLOOKUP(Data_Power_app[[#This Row],[PRO ODER]]&amp;"LAM_IN",'Real Time'!A:E,4,0),"")</f>
        <v/>
      </c>
      <c r="BH2266" s="37" t="str">
        <f>IF(Data_Power_app[[#This Row],[LAMINATION MACHINE (PLAN)]]="","",IF(Data_Power_app[[#This Row],[LAMINATION MACHINE (REALTIME)]]="","",RIGHT(Data_Power_app[[#This Row],[LAMINATION MACHINE (REALTIME)]],1)=RIGHT(Data_Power_app[[#This Row],[LAMINATION MACHINE (PLAN)]],1)))</f>
        <v/>
      </c>
    </row>
    <row r="2267" spans="1:60" x14ac:dyDescent="0.25">
      <c r="A2267" s="27"/>
      <c r="B2267" s="30"/>
      <c r="C2267" s="30"/>
      <c r="D2267" s="30"/>
      <c r="E2267" s="30"/>
      <c r="F2267" s="30"/>
      <c r="G2267" s="30"/>
      <c r="H2267" s="4"/>
      <c r="I2267" s="30"/>
      <c r="J2267" s="4"/>
      <c r="K2267" s="4"/>
      <c r="L2267" s="4"/>
      <c r="M2267" s="4"/>
      <c r="N2267" s="4"/>
      <c r="O2267" s="4"/>
      <c r="P2267" s="4"/>
      <c r="Q2267" s="4"/>
      <c r="R2267" s="4"/>
      <c r="S2267" s="4"/>
      <c r="T2267" s="4"/>
      <c r="U2267" s="4"/>
      <c r="V2267" s="4"/>
      <c r="W2267" s="4"/>
      <c r="X2267" s="4"/>
      <c r="Y2267" s="4"/>
      <c r="Z2267" s="4"/>
      <c r="AA2267" s="4"/>
      <c r="AB2267" s="4"/>
      <c r="AC2267" s="4"/>
      <c r="AD2267" s="4"/>
      <c r="AE2267" s="4"/>
      <c r="AF2267" s="4"/>
      <c r="AG2267" s="30"/>
      <c r="AH2267" s="30"/>
      <c r="AI2267" s="30"/>
      <c r="AJ2267" s="30"/>
      <c r="AK2267" s="30"/>
      <c r="AL2267" s="30"/>
      <c r="AM2267" s="30"/>
      <c r="AN2267" s="30"/>
      <c r="AO2267" s="30"/>
      <c r="AP2267" s="30"/>
      <c r="AQ2267" s="30"/>
      <c r="AR2267" s="30"/>
      <c r="AS2267" s="30"/>
      <c r="AT2267" s="30"/>
      <c r="AU2267" s="30"/>
      <c r="AV2267" s="30"/>
      <c r="AW2267" s="30"/>
      <c r="AX2267" s="30"/>
      <c r="AY2267" s="30"/>
      <c r="AZ2267" s="3"/>
      <c r="BA2267" s="30"/>
      <c r="BB2267" s="30"/>
      <c r="BC2267" s="30"/>
      <c r="BD2267" s="30"/>
      <c r="BE2267" s="30"/>
      <c r="BF2267" s="35" t="str">
        <f>IFERROR(VLOOKUP(Data_Power_app[[#This Row],[PRO ODER]],'Result'!A:C,3,0),"")</f>
        <v/>
      </c>
      <c r="BG2267" s="14" t="str">
        <f>IFERROR(VLOOKUP(Data_Power_app[[#This Row],[PRO ODER]]&amp;"LAM_IN",'Real Time'!A:E,4,0),"")</f>
        <v/>
      </c>
      <c r="BH2267" s="37" t="str">
        <f>IF(Data_Power_app[[#This Row],[LAMINATION MACHINE (PLAN)]]="","",IF(Data_Power_app[[#This Row],[LAMINATION MACHINE (REALTIME)]]="","",RIGHT(Data_Power_app[[#This Row],[LAMINATION MACHINE (REALTIME)]],1)=RIGHT(Data_Power_app[[#This Row],[LAMINATION MACHINE (PLAN)]],1)))</f>
        <v/>
      </c>
    </row>
    <row r="2268" spans="1:60" x14ac:dyDescent="0.25">
      <c r="A2268" s="27"/>
      <c r="B2268" s="30"/>
      <c r="C2268" s="30"/>
      <c r="D2268" s="30"/>
      <c r="E2268" s="30"/>
      <c r="F2268" s="30"/>
      <c r="G2268" s="30"/>
      <c r="H2268" s="4"/>
      <c r="I2268" s="30"/>
      <c r="J2268" s="4"/>
      <c r="K2268" s="4"/>
      <c r="L2268" s="4"/>
      <c r="M2268" s="4"/>
      <c r="N2268" s="4"/>
      <c r="O2268" s="4"/>
      <c r="P2268" s="4"/>
      <c r="Q2268" s="4"/>
      <c r="R2268" s="4"/>
      <c r="S2268" s="4"/>
      <c r="T2268" s="4"/>
      <c r="U2268" s="4"/>
      <c r="V2268" s="4"/>
      <c r="W2268" s="4"/>
      <c r="X2268" s="4"/>
      <c r="Y2268" s="4"/>
      <c r="Z2268" s="4"/>
      <c r="AA2268" s="4"/>
      <c r="AB2268" s="4"/>
      <c r="AC2268" s="4"/>
      <c r="AD2268" s="4"/>
      <c r="AE2268" s="4"/>
      <c r="AF2268" s="4"/>
      <c r="AG2268" s="30"/>
      <c r="AH2268" s="30"/>
      <c r="AI2268" s="30"/>
      <c r="AJ2268" s="30"/>
      <c r="AK2268" s="30"/>
      <c r="AL2268" s="30"/>
      <c r="AM2268" s="30"/>
      <c r="AN2268" s="30"/>
      <c r="AO2268" s="30"/>
      <c r="AP2268" s="30"/>
      <c r="AQ2268" s="30"/>
      <c r="AR2268" s="30"/>
      <c r="AS2268" s="30"/>
      <c r="AT2268" s="30"/>
      <c r="AU2268" s="30"/>
      <c r="AV2268" s="30"/>
      <c r="AW2268" s="30"/>
      <c r="AX2268" s="30"/>
      <c r="AY2268" s="30"/>
      <c r="AZ2268" s="3"/>
      <c r="BA2268" s="30"/>
      <c r="BB2268" s="30"/>
      <c r="BC2268" s="30"/>
      <c r="BD2268" s="30"/>
      <c r="BE2268" s="30"/>
      <c r="BF2268" s="35" t="str">
        <f>IFERROR(VLOOKUP(Data_Power_app[[#This Row],[PRO ODER]],'Result'!A:C,3,0),"")</f>
        <v/>
      </c>
      <c r="BG2268" s="14" t="str">
        <f>IFERROR(VLOOKUP(Data_Power_app[[#This Row],[PRO ODER]]&amp;"LAM_IN",'Real Time'!A:E,4,0),"")</f>
        <v/>
      </c>
      <c r="BH2268" s="37" t="str">
        <f>IF(Data_Power_app[[#This Row],[LAMINATION MACHINE (PLAN)]]="","",IF(Data_Power_app[[#This Row],[LAMINATION MACHINE (REALTIME)]]="","",RIGHT(Data_Power_app[[#This Row],[LAMINATION MACHINE (REALTIME)]],1)=RIGHT(Data_Power_app[[#This Row],[LAMINATION MACHINE (PLAN)]],1)))</f>
        <v/>
      </c>
    </row>
    <row r="2269" spans="1:60" x14ac:dyDescent="0.25">
      <c r="A2269" s="27"/>
      <c r="B2269" s="30"/>
      <c r="C2269" s="30"/>
      <c r="D2269" s="30"/>
      <c r="E2269" s="30"/>
      <c r="F2269" s="30"/>
      <c r="G2269" s="30"/>
      <c r="H2269" s="4"/>
      <c r="I2269" s="30"/>
      <c r="J2269" s="4"/>
      <c r="K2269" s="4"/>
      <c r="L2269" s="4"/>
      <c r="M2269" s="4"/>
      <c r="N2269" s="4"/>
      <c r="O2269" s="4"/>
      <c r="P2269" s="4"/>
      <c r="Q2269" s="4"/>
      <c r="R2269" s="4"/>
      <c r="S2269" s="4"/>
      <c r="T2269" s="4"/>
      <c r="U2269" s="4"/>
      <c r="V2269" s="4"/>
      <c r="W2269" s="4"/>
      <c r="X2269" s="4"/>
      <c r="Y2269" s="4"/>
      <c r="Z2269" s="4"/>
      <c r="AA2269" s="4"/>
      <c r="AB2269" s="4"/>
      <c r="AC2269" s="4"/>
      <c r="AD2269" s="4"/>
      <c r="AE2269" s="4"/>
      <c r="AF2269" s="4"/>
      <c r="AG2269" s="30"/>
      <c r="AH2269" s="30"/>
      <c r="AI2269" s="30"/>
      <c r="AJ2269" s="30"/>
      <c r="AK2269" s="30"/>
      <c r="AL2269" s="30"/>
      <c r="AM2269" s="30"/>
      <c r="AN2269" s="30"/>
      <c r="AO2269" s="30"/>
      <c r="AP2269" s="30"/>
      <c r="AQ2269" s="30"/>
      <c r="AR2269" s="30"/>
      <c r="AS2269" s="30"/>
      <c r="AT2269" s="30"/>
      <c r="AU2269" s="30"/>
      <c r="AV2269" s="30"/>
      <c r="AW2269" s="30"/>
      <c r="AX2269" s="30"/>
      <c r="AY2269" s="30"/>
      <c r="AZ2269" s="3"/>
      <c r="BA2269" s="30"/>
      <c r="BB2269" s="30"/>
      <c r="BC2269" s="30"/>
      <c r="BD2269" s="30"/>
      <c r="BE2269" s="30"/>
      <c r="BF2269" s="35" t="str">
        <f>IFERROR(VLOOKUP(Data_Power_app[[#This Row],[PRO ODER]],'Result'!A:C,3,0),"")</f>
        <v/>
      </c>
      <c r="BG2269" s="14" t="str">
        <f>IFERROR(VLOOKUP(Data_Power_app[[#This Row],[PRO ODER]]&amp;"LAM_IN",'Real Time'!A:E,4,0),"")</f>
        <v/>
      </c>
      <c r="BH2269" s="37" t="str">
        <f>IF(Data_Power_app[[#This Row],[LAMINATION MACHINE (PLAN)]]="","",IF(Data_Power_app[[#This Row],[LAMINATION MACHINE (REALTIME)]]="","",RIGHT(Data_Power_app[[#This Row],[LAMINATION MACHINE (REALTIME)]],1)=RIGHT(Data_Power_app[[#This Row],[LAMINATION MACHINE (PLAN)]],1)))</f>
        <v/>
      </c>
    </row>
    <row r="2270" spans="1:60" x14ac:dyDescent="0.25">
      <c r="A2270" s="27"/>
      <c r="B2270" s="30"/>
      <c r="C2270" s="30"/>
      <c r="D2270" s="30"/>
      <c r="E2270" s="30"/>
      <c r="F2270" s="30"/>
      <c r="G2270" s="30"/>
      <c r="H2270" s="4"/>
      <c r="I2270" s="30"/>
      <c r="J2270" s="4"/>
      <c r="K2270" s="4"/>
      <c r="L2270" s="4"/>
      <c r="M2270" s="4"/>
      <c r="N2270" s="4"/>
      <c r="O2270" s="4"/>
      <c r="P2270" s="4"/>
      <c r="Q2270" s="4"/>
      <c r="R2270" s="4"/>
      <c r="S2270" s="4"/>
      <c r="T2270" s="4"/>
      <c r="U2270" s="4"/>
      <c r="V2270" s="4"/>
      <c r="W2270" s="4"/>
      <c r="X2270" s="4"/>
      <c r="Y2270" s="4"/>
      <c r="Z2270" s="4"/>
      <c r="AA2270" s="4"/>
      <c r="AB2270" s="4"/>
      <c r="AC2270" s="4"/>
      <c r="AD2270" s="4"/>
      <c r="AE2270" s="4"/>
      <c r="AF2270" s="4"/>
      <c r="AG2270" s="30"/>
      <c r="AH2270" s="30"/>
      <c r="AI2270" s="30"/>
      <c r="AJ2270" s="30"/>
      <c r="AK2270" s="30"/>
      <c r="AL2270" s="30"/>
      <c r="AM2270" s="30"/>
      <c r="AN2270" s="30"/>
      <c r="AO2270" s="30"/>
      <c r="AP2270" s="30"/>
      <c r="AQ2270" s="30"/>
      <c r="AR2270" s="30"/>
      <c r="AS2270" s="30"/>
      <c r="AT2270" s="30"/>
      <c r="AU2270" s="30"/>
      <c r="AV2270" s="30"/>
      <c r="AW2270" s="30"/>
      <c r="AX2270" s="30"/>
      <c r="AY2270" s="30"/>
      <c r="AZ2270" s="3"/>
      <c r="BA2270" s="30"/>
      <c r="BB2270" s="30"/>
      <c r="BC2270" s="30"/>
      <c r="BD2270" s="30"/>
      <c r="BE2270" s="30"/>
      <c r="BF2270" s="35" t="str">
        <f>IFERROR(VLOOKUP(Data_Power_app[[#This Row],[PRO ODER]],'Result'!A:C,3,0),"")</f>
        <v/>
      </c>
      <c r="BG2270" s="14" t="str">
        <f>IFERROR(VLOOKUP(Data_Power_app[[#This Row],[PRO ODER]]&amp;"LAM_IN",'Real Time'!A:E,4,0),"")</f>
        <v/>
      </c>
      <c r="BH2270" s="37" t="str">
        <f>IF(Data_Power_app[[#This Row],[LAMINATION MACHINE (PLAN)]]="","",IF(Data_Power_app[[#This Row],[LAMINATION MACHINE (REALTIME)]]="","",RIGHT(Data_Power_app[[#This Row],[LAMINATION MACHINE (REALTIME)]],1)=RIGHT(Data_Power_app[[#This Row],[LAMINATION MACHINE (PLAN)]],1)))</f>
        <v/>
      </c>
    </row>
    <row r="2271" spans="1:60" x14ac:dyDescent="0.25">
      <c r="A2271" s="27"/>
      <c r="B2271" s="30"/>
      <c r="C2271" s="30"/>
      <c r="D2271" s="30"/>
      <c r="E2271" s="30"/>
      <c r="F2271" s="30"/>
      <c r="G2271" s="30"/>
      <c r="H2271" s="4"/>
      <c r="I2271" s="30"/>
      <c r="J2271" s="4"/>
      <c r="K2271" s="4"/>
      <c r="L2271" s="4"/>
      <c r="M2271" s="4"/>
      <c r="N2271" s="4"/>
      <c r="O2271" s="4"/>
      <c r="P2271" s="4"/>
      <c r="Q2271" s="4"/>
      <c r="R2271" s="4"/>
      <c r="S2271" s="4"/>
      <c r="T2271" s="4"/>
      <c r="U2271" s="4"/>
      <c r="V2271" s="4"/>
      <c r="W2271" s="4"/>
      <c r="X2271" s="4"/>
      <c r="Y2271" s="4"/>
      <c r="Z2271" s="4"/>
      <c r="AA2271" s="4"/>
      <c r="AB2271" s="4"/>
      <c r="AC2271" s="4"/>
      <c r="AD2271" s="4"/>
      <c r="AE2271" s="4"/>
      <c r="AF2271" s="4"/>
      <c r="AG2271" s="30"/>
      <c r="AH2271" s="30"/>
      <c r="AI2271" s="30"/>
      <c r="AJ2271" s="30"/>
      <c r="AK2271" s="30"/>
      <c r="AL2271" s="30"/>
      <c r="AM2271" s="30"/>
      <c r="AN2271" s="30"/>
      <c r="AO2271" s="30"/>
      <c r="AP2271" s="30"/>
      <c r="AQ2271" s="30"/>
      <c r="AR2271" s="30"/>
      <c r="AS2271" s="30"/>
      <c r="AT2271" s="30"/>
      <c r="AU2271" s="30"/>
      <c r="AV2271" s="30"/>
      <c r="AW2271" s="30"/>
      <c r="AX2271" s="30"/>
      <c r="AY2271" s="30"/>
      <c r="AZ2271" s="3"/>
      <c r="BA2271" s="30"/>
      <c r="BB2271" s="30"/>
      <c r="BC2271" s="30"/>
      <c r="BD2271" s="30"/>
      <c r="BE2271" s="30"/>
      <c r="BF2271" s="35" t="str">
        <f>IFERROR(VLOOKUP(Data_Power_app[[#This Row],[PRO ODER]],'Result'!A:C,3,0),"")</f>
        <v/>
      </c>
      <c r="BG2271" s="14" t="str">
        <f>IFERROR(VLOOKUP(Data_Power_app[[#This Row],[PRO ODER]]&amp;"LAM_IN",'Real Time'!A:E,4,0),"")</f>
        <v/>
      </c>
      <c r="BH2271" s="37" t="str">
        <f>IF(Data_Power_app[[#This Row],[LAMINATION MACHINE (PLAN)]]="","",IF(Data_Power_app[[#This Row],[LAMINATION MACHINE (REALTIME)]]="","",RIGHT(Data_Power_app[[#This Row],[LAMINATION MACHINE (REALTIME)]],1)=RIGHT(Data_Power_app[[#This Row],[LAMINATION MACHINE (PLAN)]],1)))</f>
        <v/>
      </c>
    </row>
    <row r="2272" spans="1:60" x14ac:dyDescent="0.25">
      <c r="A2272" s="27"/>
      <c r="B2272" s="30"/>
      <c r="C2272" s="30"/>
      <c r="D2272" s="30"/>
      <c r="E2272" s="30"/>
      <c r="F2272" s="30"/>
      <c r="G2272" s="30"/>
      <c r="H2272" s="4"/>
      <c r="I2272" s="30"/>
      <c r="J2272" s="4"/>
      <c r="K2272" s="4"/>
      <c r="L2272" s="4"/>
      <c r="M2272" s="4"/>
      <c r="N2272" s="4"/>
      <c r="O2272" s="4"/>
      <c r="P2272" s="4"/>
      <c r="Q2272" s="4"/>
      <c r="R2272" s="4"/>
      <c r="S2272" s="4"/>
      <c r="T2272" s="4"/>
      <c r="U2272" s="4"/>
      <c r="V2272" s="4"/>
      <c r="W2272" s="4"/>
      <c r="X2272" s="4"/>
      <c r="Y2272" s="4"/>
      <c r="Z2272" s="4"/>
      <c r="AA2272" s="4"/>
      <c r="AB2272" s="4"/>
      <c r="AC2272" s="4"/>
      <c r="AD2272" s="4"/>
      <c r="AE2272" s="4"/>
      <c r="AF2272" s="4"/>
      <c r="AG2272" s="30"/>
      <c r="AH2272" s="30"/>
      <c r="AI2272" s="30"/>
      <c r="AJ2272" s="30"/>
      <c r="AK2272" s="30"/>
      <c r="AL2272" s="30"/>
      <c r="AM2272" s="30"/>
      <c r="AN2272" s="30"/>
      <c r="AO2272" s="30"/>
      <c r="AP2272" s="30"/>
      <c r="AQ2272" s="30"/>
      <c r="AR2272" s="30"/>
      <c r="AS2272" s="30"/>
      <c r="AT2272" s="30"/>
      <c r="AU2272" s="30"/>
      <c r="AV2272" s="30"/>
      <c r="AW2272" s="30"/>
      <c r="AX2272" s="30"/>
      <c r="AY2272" s="30"/>
      <c r="AZ2272" s="3"/>
      <c r="BA2272" s="30"/>
      <c r="BB2272" s="30"/>
      <c r="BC2272" s="30"/>
      <c r="BD2272" s="30"/>
      <c r="BE2272" s="30"/>
      <c r="BF2272" s="35" t="str">
        <f>IFERROR(VLOOKUP(Data_Power_app[[#This Row],[PRO ODER]],'Result'!A:C,3,0),"")</f>
        <v/>
      </c>
      <c r="BG2272" s="14" t="str">
        <f>IFERROR(VLOOKUP(Data_Power_app[[#This Row],[PRO ODER]]&amp;"LAM_IN",'Real Time'!A:E,4,0),"")</f>
        <v/>
      </c>
      <c r="BH2272" s="37" t="str">
        <f>IF(Data_Power_app[[#This Row],[LAMINATION MACHINE (PLAN)]]="","",IF(Data_Power_app[[#This Row],[LAMINATION MACHINE (REALTIME)]]="","",RIGHT(Data_Power_app[[#This Row],[LAMINATION MACHINE (REALTIME)]],1)=RIGHT(Data_Power_app[[#This Row],[LAMINATION MACHINE (PLAN)]],1)))</f>
        <v/>
      </c>
    </row>
    <row r="2273" spans="1:60" x14ac:dyDescent="0.25">
      <c r="A2273" s="27"/>
      <c r="B2273" s="30"/>
      <c r="C2273" s="30"/>
      <c r="D2273" s="30"/>
      <c r="E2273" s="30"/>
      <c r="F2273" s="30"/>
      <c r="G2273" s="30"/>
      <c r="H2273" s="4"/>
      <c r="I2273" s="30"/>
      <c r="J2273" s="4"/>
      <c r="K2273" s="4"/>
      <c r="L2273" s="4"/>
      <c r="M2273" s="4"/>
      <c r="N2273" s="4"/>
      <c r="O2273" s="4"/>
      <c r="P2273" s="4"/>
      <c r="Q2273" s="4"/>
      <c r="R2273" s="4"/>
      <c r="S2273" s="4"/>
      <c r="T2273" s="4"/>
      <c r="U2273" s="4"/>
      <c r="V2273" s="4"/>
      <c r="W2273" s="4"/>
      <c r="X2273" s="4"/>
      <c r="Y2273" s="4"/>
      <c r="Z2273" s="4"/>
      <c r="AA2273" s="4"/>
      <c r="AB2273" s="4"/>
      <c r="AC2273" s="4"/>
      <c r="AD2273" s="4"/>
      <c r="AE2273" s="4"/>
      <c r="AF2273" s="4"/>
      <c r="AG2273" s="30"/>
      <c r="AH2273" s="30"/>
      <c r="AI2273" s="30"/>
      <c r="AJ2273" s="30"/>
      <c r="AK2273" s="30"/>
      <c r="AL2273" s="30"/>
      <c r="AM2273" s="30"/>
      <c r="AN2273" s="30"/>
      <c r="AO2273" s="30"/>
      <c r="AP2273" s="30"/>
      <c r="AQ2273" s="30"/>
      <c r="AR2273" s="30"/>
      <c r="AS2273" s="30"/>
      <c r="AT2273" s="30"/>
      <c r="AU2273" s="30"/>
      <c r="AV2273" s="30"/>
      <c r="AW2273" s="30"/>
      <c r="AX2273" s="30"/>
      <c r="AY2273" s="30"/>
      <c r="AZ2273" s="3"/>
      <c r="BA2273" s="30"/>
      <c r="BB2273" s="30"/>
      <c r="BC2273" s="30"/>
      <c r="BD2273" s="30"/>
      <c r="BE2273" s="30"/>
      <c r="BF2273" s="35" t="str">
        <f>IFERROR(VLOOKUP(Data_Power_app[[#This Row],[PRO ODER]],'Result'!A:C,3,0),"")</f>
        <v/>
      </c>
      <c r="BG2273" s="14" t="str">
        <f>IFERROR(VLOOKUP(Data_Power_app[[#This Row],[PRO ODER]]&amp;"LAM_IN",'Real Time'!A:E,4,0),"")</f>
        <v/>
      </c>
      <c r="BH2273" s="37" t="str">
        <f>IF(Data_Power_app[[#This Row],[LAMINATION MACHINE (PLAN)]]="","",IF(Data_Power_app[[#This Row],[LAMINATION MACHINE (REALTIME)]]="","",RIGHT(Data_Power_app[[#This Row],[LAMINATION MACHINE (REALTIME)]],1)=RIGHT(Data_Power_app[[#This Row],[LAMINATION MACHINE (PLAN)]],1)))</f>
        <v/>
      </c>
    </row>
    <row r="2274" spans="1:60" x14ac:dyDescent="0.25">
      <c r="A2274" s="27"/>
      <c r="B2274" s="30"/>
      <c r="C2274" s="30"/>
      <c r="D2274" s="30"/>
      <c r="E2274" s="30"/>
      <c r="F2274" s="30"/>
      <c r="G2274" s="30"/>
      <c r="H2274" s="4"/>
      <c r="I2274" s="30"/>
      <c r="J2274" s="4"/>
      <c r="K2274" s="4"/>
      <c r="L2274" s="4"/>
      <c r="M2274" s="4"/>
      <c r="N2274" s="4"/>
      <c r="O2274" s="4"/>
      <c r="P2274" s="4"/>
      <c r="Q2274" s="4"/>
      <c r="R2274" s="4"/>
      <c r="S2274" s="4"/>
      <c r="T2274" s="4"/>
      <c r="U2274" s="4"/>
      <c r="V2274" s="4"/>
      <c r="W2274" s="4"/>
      <c r="X2274" s="4"/>
      <c r="Y2274" s="4"/>
      <c r="Z2274" s="4"/>
      <c r="AA2274" s="4"/>
      <c r="AB2274" s="4"/>
      <c r="AC2274" s="4"/>
      <c r="AD2274" s="4"/>
      <c r="AE2274" s="4"/>
      <c r="AF2274" s="4"/>
      <c r="AG2274" s="30"/>
      <c r="AH2274" s="30"/>
      <c r="AI2274" s="30"/>
      <c r="AJ2274" s="30"/>
      <c r="AK2274" s="30"/>
      <c r="AL2274" s="30"/>
      <c r="AM2274" s="30"/>
      <c r="AN2274" s="30"/>
      <c r="AO2274" s="30"/>
      <c r="AP2274" s="30"/>
      <c r="AQ2274" s="30"/>
      <c r="AR2274" s="30"/>
      <c r="AS2274" s="30"/>
      <c r="AT2274" s="30"/>
      <c r="AU2274" s="30"/>
      <c r="AV2274" s="30"/>
      <c r="AW2274" s="30"/>
      <c r="AX2274" s="30"/>
      <c r="AY2274" s="30"/>
      <c r="AZ2274" s="3"/>
      <c r="BA2274" s="30"/>
      <c r="BB2274" s="30"/>
      <c r="BC2274" s="30"/>
      <c r="BD2274" s="30"/>
      <c r="BE2274" s="30"/>
      <c r="BF2274" s="35" t="str">
        <f>IFERROR(VLOOKUP(Data_Power_app[[#This Row],[PRO ODER]],'Result'!A:C,3,0),"")</f>
        <v/>
      </c>
      <c r="BG2274" s="14" t="str">
        <f>IFERROR(VLOOKUP(Data_Power_app[[#This Row],[PRO ODER]]&amp;"LAM_IN",'Real Time'!A:E,4,0),"")</f>
        <v/>
      </c>
      <c r="BH2274" s="37" t="str">
        <f>IF(Data_Power_app[[#This Row],[LAMINATION MACHINE (PLAN)]]="","",IF(Data_Power_app[[#This Row],[LAMINATION MACHINE (REALTIME)]]="","",RIGHT(Data_Power_app[[#This Row],[LAMINATION MACHINE (REALTIME)]],1)=RIGHT(Data_Power_app[[#This Row],[LAMINATION MACHINE (PLAN)]],1)))</f>
        <v/>
      </c>
    </row>
    <row r="2275" spans="1:60" x14ac:dyDescent="0.25">
      <c r="A2275" s="27"/>
      <c r="B2275" s="30"/>
      <c r="C2275" s="30"/>
      <c r="D2275" s="30"/>
      <c r="E2275" s="30"/>
      <c r="F2275" s="30"/>
      <c r="G2275" s="30"/>
      <c r="H2275" s="4"/>
      <c r="I2275" s="30"/>
      <c r="J2275" s="4"/>
      <c r="K2275" s="4"/>
      <c r="L2275" s="4"/>
      <c r="M2275" s="4"/>
      <c r="N2275" s="4"/>
      <c r="O2275" s="4"/>
      <c r="P2275" s="4"/>
      <c r="Q2275" s="4"/>
      <c r="R2275" s="4"/>
      <c r="S2275" s="4"/>
      <c r="T2275" s="4"/>
      <c r="U2275" s="4"/>
      <c r="V2275" s="4"/>
      <c r="W2275" s="4"/>
      <c r="X2275" s="4"/>
      <c r="Y2275" s="4"/>
      <c r="Z2275" s="4"/>
      <c r="AA2275" s="4"/>
      <c r="AB2275" s="4"/>
      <c r="AC2275" s="4"/>
      <c r="AD2275" s="4"/>
      <c r="AE2275" s="4"/>
      <c r="AF2275" s="4"/>
      <c r="AG2275" s="30"/>
      <c r="AH2275" s="30"/>
      <c r="AI2275" s="30"/>
      <c r="AJ2275" s="30"/>
      <c r="AK2275" s="30"/>
      <c r="AL2275" s="30"/>
      <c r="AM2275" s="30"/>
      <c r="AN2275" s="30"/>
      <c r="AO2275" s="30"/>
      <c r="AP2275" s="30"/>
      <c r="AQ2275" s="30"/>
      <c r="AR2275" s="30"/>
      <c r="AS2275" s="30"/>
      <c r="AT2275" s="30"/>
      <c r="AU2275" s="30"/>
      <c r="AV2275" s="30"/>
      <c r="AW2275" s="30"/>
      <c r="AX2275" s="30"/>
      <c r="AY2275" s="30"/>
      <c r="AZ2275" s="3"/>
      <c r="BA2275" s="30"/>
      <c r="BB2275" s="30"/>
      <c r="BC2275" s="30"/>
      <c r="BD2275" s="30"/>
      <c r="BE2275" s="30"/>
      <c r="BF2275" s="35" t="str">
        <f>IFERROR(VLOOKUP(Data_Power_app[[#This Row],[PRO ODER]],'Result'!A:C,3,0),"")</f>
        <v/>
      </c>
      <c r="BG2275" s="14" t="str">
        <f>IFERROR(VLOOKUP(Data_Power_app[[#This Row],[PRO ODER]]&amp;"LAM_IN",'Real Time'!A:E,4,0),"")</f>
        <v/>
      </c>
      <c r="BH2275" s="37" t="str">
        <f>IF(Data_Power_app[[#This Row],[LAMINATION MACHINE (PLAN)]]="","",IF(Data_Power_app[[#This Row],[LAMINATION MACHINE (REALTIME)]]="","",RIGHT(Data_Power_app[[#This Row],[LAMINATION MACHINE (REALTIME)]],1)=RIGHT(Data_Power_app[[#This Row],[LAMINATION MACHINE (PLAN)]],1)))</f>
        <v/>
      </c>
    </row>
    <row r="2276" spans="1:60" x14ac:dyDescent="0.25">
      <c r="A2276" s="27"/>
      <c r="B2276" s="30"/>
      <c r="C2276" s="30"/>
      <c r="D2276" s="30"/>
      <c r="E2276" s="30"/>
      <c r="F2276" s="30"/>
      <c r="G2276" s="30"/>
      <c r="H2276" s="4"/>
      <c r="I2276" s="30"/>
      <c r="J2276" s="4"/>
      <c r="K2276" s="4"/>
      <c r="L2276" s="4"/>
      <c r="M2276" s="4"/>
      <c r="N2276" s="4"/>
      <c r="O2276" s="4"/>
      <c r="P2276" s="4"/>
      <c r="Q2276" s="4"/>
      <c r="R2276" s="4"/>
      <c r="S2276" s="4"/>
      <c r="T2276" s="4"/>
      <c r="U2276" s="4"/>
      <c r="V2276" s="4"/>
      <c r="W2276" s="4"/>
      <c r="X2276" s="4"/>
      <c r="Y2276" s="4"/>
      <c r="Z2276" s="4"/>
      <c r="AA2276" s="4"/>
      <c r="AB2276" s="4"/>
      <c r="AC2276" s="4"/>
      <c r="AD2276" s="4"/>
      <c r="AE2276" s="4"/>
      <c r="AF2276" s="4"/>
      <c r="AG2276" s="30"/>
      <c r="AH2276" s="30"/>
      <c r="AI2276" s="30"/>
      <c r="AJ2276" s="30"/>
      <c r="AK2276" s="30"/>
      <c r="AL2276" s="30"/>
      <c r="AM2276" s="30"/>
      <c r="AN2276" s="30"/>
      <c r="AO2276" s="30"/>
      <c r="AP2276" s="30"/>
      <c r="AQ2276" s="30"/>
      <c r="AR2276" s="30"/>
      <c r="AS2276" s="30"/>
      <c r="AT2276" s="30"/>
      <c r="AU2276" s="30"/>
      <c r="AV2276" s="30"/>
      <c r="AW2276" s="30"/>
      <c r="AX2276" s="30"/>
      <c r="AY2276" s="30"/>
      <c r="AZ2276" s="3"/>
      <c r="BA2276" s="30"/>
      <c r="BB2276" s="30"/>
      <c r="BC2276" s="30"/>
      <c r="BD2276" s="30"/>
      <c r="BE2276" s="30"/>
      <c r="BF2276" s="35" t="str">
        <f>IFERROR(VLOOKUP(Data_Power_app[[#This Row],[PRO ODER]],'Result'!A:C,3,0),"")</f>
        <v/>
      </c>
      <c r="BG2276" s="14" t="str">
        <f>IFERROR(VLOOKUP(Data_Power_app[[#This Row],[PRO ODER]]&amp;"LAM_IN",'Real Time'!A:E,4,0),"")</f>
        <v/>
      </c>
      <c r="BH2276" s="37" t="str">
        <f>IF(Data_Power_app[[#This Row],[LAMINATION MACHINE (PLAN)]]="","",IF(Data_Power_app[[#This Row],[LAMINATION MACHINE (REALTIME)]]="","",RIGHT(Data_Power_app[[#This Row],[LAMINATION MACHINE (REALTIME)]],1)=RIGHT(Data_Power_app[[#This Row],[LAMINATION MACHINE (PLAN)]],1)))</f>
        <v/>
      </c>
    </row>
    <row r="2277" spans="1:60" x14ac:dyDescent="0.25">
      <c r="A2277" s="27"/>
      <c r="B2277" s="30"/>
      <c r="C2277" s="30"/>
      <c r="D2277" s="30"/>
      <c r="E2277" s="30"/>
      <c r="F2277" s="30"/>
      <c r="G2277" s="30"/>
      <c r="H2277" s="4"/>
      <c r="I2277" s="30"/>
      <c r="J2277" s="4"/>
      <c r="K2277" s="4"/>
      <c r="L2277" s="4"/>
      <c r="M2277" s="4"/>
      <c r="N2277" s="4"/>
      <c r="O2277" s="4"/>
      <c r="P2277" s="4"/>
      <c r="Q2277" s="4"/>
      <c r="R2277" s="4"/>
      <c r="S2277" s="4"/>
      <c r="T2277" s="4"/>
      <c r="U2277" s="4"/>
      <c r="V2277" s="4"/>
      <c r="W2277" s="4"/>
      <c r="X2277" s="4"/>
      <c r="Y2277" s="4"/>
      <c r="Z2277" s="4"/>
      <c r="AA2277" s="4"/>
      <c r="AB2277" s="4"/>
      <c r="AC2277" s="4"/>
      <c r="AD2277" s="4"/>
      <c r="AE2277" s="4"/>
      <c r="AF2277" s="4"/>
      <c r="AG2277" s="30"/>
      <c r="AH2277" s="30"/>
      <c r="AI2277" s="30"/>
      <c r="AJ2277" s="30"/>
      <c r="AK2277" s="30"/>
      <c r="AL2277" s="30"/>
      <c r="AM2277" s="30"/>
      <c r="AN2277" s="30"/>
      <c r="AO2277" s="30"/>
      <c r="AP2277" s="30"/>
      <c r="AQ2277" s="30"/>
      <c r="AR2277" s="30"/>
      <c r="AS2277" s="30"/>
      <c r="AT2277" s="30"/>
      <c r="AU2277" s="30"/>
      <c r="AV2277" s="30"/>
      <c r="AW2277" s="30"/>
      <c r="AX2277" s="30"/>
      <c r="AY2277" s="30"/>
      <c r="AZ2277" s="3"/>
      <c r="BA2277" s="30"/>
      <c r="BB2277" s="30"/>
      <c r="BC2277" s="30"/>
      <c r="BD2277" s="30"/>
      <c r="BE2277" s="30"/>
      <c r="BF2277" s="35" t="str">
        <f>IFERROR(VLOOKUP(Data_Power_app[[#This Row],[PRO ODER]],'Result'!A:C,3,0),"")</f>
        <v/>
      </c>
      <c r="BG2277" s="14" t="str">
        <f>IFERROR(VLOOKUP(Data_Power_app[[#This Row],[PRO ODER]]&amp;"LAM_IN",'Real Time'!A:E,4,0),"")</f>
        <v/>
      </c>
      <c r="BH2277" s="37" t="str">
        <f>IF(Data_Power_app[[#This Row],[LAMINATION MACHINE (PLAN)]]="","",IF(Data_Power_app[[#This Row],[LAMINATION MACHINE (REALTIME)]]="","",RIGHT(Data_Power_app[[#This Row],[LAMINATION MACHINE (REALTIME)]],1)=RIGHT(Data_Power_app[[#This Row],[LAMINATION MACHINE (PLAN)]],1)))</f>
        <v/>
      </c>
    </row>
    <row r="2278" spans="1:60" x14ac:dyDescent="0.25">
      <c r="A2278" s="27"/>
      <c r="B2278" s="30"/>
      <c r="C2278" s="30"/>
      <c r="D2278" s="30"/>
      <c r="E2278" s="30"/>
      <c r="F2278" s="30"/>
      <c r="G2278" s="30"/>
      <c r="H2278" s="4"/>
      <c r="I2278" s="30"/>
      <c r="J2278" s="4"/>
      <c r="K2278" s="4"/>
      <c r="L2278" s="4"/>
      <c r="M2278" s="4"/>
      <c r="N2278" s="4"/>
      <c r="O2278" s="4"/>
      <c r="P2278" s="4"/>
      <c r="Q2278" s="4"/>
      <c r="R2278" s="4"/>
      <c r="S2278" s="4"/>
      <c r="T2278" s="4"/>
      <c r="U2278" s="4"/>
      <c r="V2278" s="4"/>
      <c r="W2278" s="4"/>
      <c r="X2278" s="4"/>
      <c r="Y2278" s="4"/>
      <c r="Z2278" s="4"/>
      <c r="AA2278" s="4"/>
      <c r="AB2278" s="4"/>
      <c r="AC2278" s="4"/>
      <c r="AD2278" s="4"/>
      <c r="AE2278" s="4"/>
      <c r="AF2278" s="4"/>
      <c r="AG2278" s="30"/>
      <c r="AH2278" s="30"/>
      <c r="AI2278" s="30"/>
      <c r="AJ2278" s="30"/>
      <c r="AK2278" s="30"/>
      <c r="AL2278" s="30"/>
      <c r="AM2278" s="30"/>
      <c r="AN2278" s="30"/>
      <c r="AO2278" s="30"/>
      <c r="AP2278" s="30"/>
      <c r="AQ2278" s="30"/>
      <c r="AR2278" s="30"/>
      <c r="AS2278" s="30"/>
      <c r="AT2278" s="30"/>
      <c r="AU2278" s="30"/>
      <c r="AV2278" s="30"/>
      <c r="AW2278" s="30"/>
      <c r="AX2278" s="30"/>
      <c r="AY2278" s="30"/>
      <c r="AZ2278" s="3"/>
      <c r="BA2278" s="30"/>
      <c r="BB2278" s="30"/>
      <c r="BC2278" s="30"/>
      <c r="BD2278" s="30"/>
      <c r="BE2278" s="30"/>
      <c r="BF2278" s="35" t="str">
        <f>IFERROR(VLOOKUP(Data_Power_app[[#This Row],[PRO ODER]],'Result'!A:C,3,0),"")</f>
        <v/>
      </c>
      <c r="BG2278" s="14" t="str">
        <f>IFERROR(VLOOKUP(Data_Power_app[[#This Row],[PRO ODER]]&amp;"LAM_IN",'Real Time'!A:E,4,0),"")</f>
        <v/>
      </c>
      <c r="BH2278" s="37" t="str">
        <f>IF(Data_Power_app[[#This Row],[LAMINATION MACHINE (PLAN)]]="","",IF(Data_Power_app[[#This Row],[LAMINATION MACHINE (REALTIME)]]="","",RIGHT(Data_Power_app[[#This Row],[LAMINATION MACHINE (REALTIME)]],1)=RIGHT(Data_Power_app[[#This Row],[LAMINATION MACHINE (PLAN)]],1)))</f>
        <v/>
      </c>
    </row>
    <row r="2279" spans="1:60" x14ac:dyDescent="0.25">
      <c r="A2279" s="27"/>
      <c r="B2279" s="30"/>
      <c r="C2279" s="30"/>
      <c r="D2279" s="30"/>
      <c r="E2279" s="30"/>
      <c r="F2279" s="30"/>
      <c r="G2279" s="30"/>
      <c r="H2279" s="4"/>
      <c r="I2279" s="30"/>
      <c r="J2279" s="4"/>
      <c r="K2279" s="4"/>
      <c r="L2279" s="4"/>
      <c r="M2279" s="4"/>
      <c r="N2279" s="4"/>
      <c r="O2279" s="4"/>
      <c r="P2279" s="4"/>
      <c r="Q2279" s="4"/>
      <c r="R2279" s="4"/>
      <c r="S2279" s="4"/>
      <c r="T2279" s="4"/>
      <c r="U2279" s="4"/>
      <c r="V2279" s="4"/>
      <c r="W2279" s="4"/>
      <c r="X2279" s="4"/>
      <c r="Y2279" s="4"/>
      <c r="Z2279" s="4"/>
      <c r="AA2279" s="4"/>
      <c r="AB2279" s="4"/>
      <c r="AC2279" s="4"/>
      <c r="AD2279" s="4"/>
      <c r="AE2279" s="4"/>
      <c r="AF2279" s="4"/>
      <c r="AG2279" s="30"/>
      <c r="AH2279" s="30"/>
      <c r="AI2279" s="30"/>
      <c r="AJ2279" s="30"/>
      <c r="AK2279" s="30"/>
      <c r="AL2279" s="30"/>
      <c r="AM2279" s="30"/>
      <c r="AN2279" s="30"/>
      <c r="AO2279" s="30"/>
      <c r="AP2279" s="30"/>
      <c r="AQ2279" s="30"/>
      <c r="AR2279" s="30"/>
      <c r="AS2279" s="30"/>
      <c r="AT2279" s="30"/>
      <c r="AU2279" s="30"/>
      <c r="AV2279" s="30"/>
      <c r="AW2279" s="30"/>
      <c r="AX2279" s="30"/>
      <c r="AY2279" s="30"/>
      <c r="AZ2279" s="3"/>
      <c r="BA2279" s="30"/>
      <c r="BB2279" s="30"/>
      <c r="BC2279" s="30"/>
      <c r="BD2279" s="30"/>
      <c r="BE2279" s="30"/>
      <c r="BF2279" s="35" t="str">
        <f>IFERROR(VLOOKUP(Data_Power_app[[#This Row],[PRO ODER]],'Result'!A:C,3,0),"")</f>
        <v/>
      </c>
      <c r="BG2279" s="14" t="str">
        <f>IFERROR(VLOOKUP(Data_Power_app[[#This Row],[PRO ODER]]&amp;"LAM_IN",'Real Time'!A:E,4,0),"")</f>
        <v/>
      </c>
      <c r="BH2279" s="37" t="str">
        <f>IF(Data_Power_app[[#This Row],[LAMINATION MACHINE (PLAN)]]="","",IF(Data_Power_app[[#This Row],[LAMINATION MACHINE (REALTIME)]]="","",RIGHT(Data_Power_app[[#This Row],[LAMINATION MACHINE (REALTIME)]],1)=RIGHT(Data_Power_app[[#This Row],[LAMINATION MACHINE (PLAN)]],1)))</f>
        <v/>
      </c>
    </row>
    <row r="2280" spans="1:60" x14ac:dyDescent="0.25">
      <c r="A2280" s="27"/>
      <c r="B2280" s="30"/>
      <c r="C2280" s="30"/>
      <c r="D2280" s="30"/>
      <c r="E2280" s="30"/>
      <c r="F2280" s="30"/>
      <c r="G2280" s="30"/>
      <c r="H2280" s="4"/>
      <c r="I2280" s="30"/>
      <c r="J2280" s="4"/>
      <c r="K2280" s="4"/>
      <c r="L2280" s="4"/>
      <c r="M2280" s="4"/>
      <c r="N2280" s="4"/>
      <c r="O2280" s="4"/>
      <c r="P2280" s="4"/>
      <c r="Q2280" s="4"/>
      <c r="R2280" s="4"/>
      <c r="S2280" s="4"/>
      <c r="T2280" s="4"/>
      <c r="U2280" s="4"/>
      <c r="V2280" s="4"/>
      <c r="W2280" s="4"/>
      <c r="X2280" s="4"/>
      <c r="Y2280" s="4"/>
      <c r="Z2280" s="4"/>
      <c r="AA2280" s="4"/>
      <c r="AB2280" s="4"/>
      <c r="AC2280" s="4"/>
      <c r="AD2280" s="4"/>
      <c r="AE2280" s="4"/>
      <c r="AF2280" s="4"/>
      <c r="AG2280" s="30"/>
      <c r="AH2280" s="30"/>
      <c r="AI2280" s="30"/>
      <c r="AJ2280" s="30"/>
      <c r="AK2280" s="30"/>
      <c r="AL2280" s="30"/>
      <c r="AM2280" s="30"/>
      <c r="AN2280" s="30"/>
      <c r="AO2280" s="30"/>
      <c r="AP2280" s="30"/>
      <c r="AQ2280" s="30"/>
      <c r="AR2280" s="30"/>
      <c r="AS2280" s="30"/>
      <c r="AT2280" s="30"/>
      <c r="AU2280" s="30"/>
      <c r="AV2280" s="30"/>
      <c r="AW2280" s="30"/>
      <c r="AX2280" s="30"/>
      <c r="AY2280" s="30"/>
      <c r="AZ2280" s="3"/>
      <c r="BA2280" s="30"/>
      <c r="BB2280" s="30"/>
      <c r="BC2280" s="30"/>
      <c r="BD2280" s="30"/>
      <c r="BE2280" s="30"/>
      <c r="BF2280" s="35" t="str">
        <f>IFERROR(VLOOKUP(Data_Power_app[[#This Row],[PRO ODER]],'Result'!A:C,3,0),"")</f>
        <v/>
      </c>
      <c r="BG2280" s="14" t="str">
        <f>IFERROR(VLOOKUP(Data_Power_app[[#This Row],[PRO ODER]]&amp;"LAM_IN",'Real Time'!A:E,4,0),"")</f>
        <v/>
      </c>
      <c r="BH2280" s="37" t="str">
        <f>IF(Data_Power_app[[#This Row],[LAMINATION MACHINE (PLAN)]]="","",IF(Data_Power_app[[#This Row],[LAMINATION MACHINE (REALTIME)]]="","",RIGHT(Data_Power_app[[#This Row],[LAMINATION MACHINE (REALTIME)]],1)=RIGHT(Data_Power_app[[#This Row],[LAMINATION MACHINE (PLAN)]],1)))</f>
        <v/>
      </c>
    </row>
    <row r="2281" spans="1:60" x14ac:dyDescent="0.25">
      <c r="A2281" s="27"/>
      <c r="B2281" s="30"/>
      <c r="C2281" s="30"/>
      <c r="D2281" s="30"/>
      <c r="E2281" s="30"/>
      <c r="F2281" s="30"/>
      <c r="G2281" s="30"/>
      <c r="H2281" s="4"/>
      <c r="I2281" s="30"/>
      <c r="J2281" s="4"/>
      <c r="K2281" s="4"/>
      <c r="L2281" s="4"/>
      <c r="M2281" s="4"/>
      <c r="N2281" s="4"/>
      <c r="O2281" s="4"/>
      <c r="P2281" s="4"/>
      <c r="Q2281" s="4"/>
      <c r="R2281" s="4"/>
      <c r="S2281" s="4"/>
      <c r="T2281" s="4"/>
      <c r="U2281" s="4"/>
      <c r="V2281" s="4"/>
      <c r="W2281" s="4"/>
      <c r="X2281" s="4"/>
      <c r="Y2281" s="4"/>
      <c r="Z2281" s="4"/>
      <c r="AA2281" s="4"/>
      <c r="AB2281" s="4"/>
      <c r="AC2281" s="4"/>
      <c r="AD2281" s="4"/>
      <c r="AE2281" s="4"/>
      <c r="AF2281" s="4"/>
      <c r="AG2281" s="30"/>
      <c r="AH2281" s="30"/>
      <c r="AI2281" s="30"/>
      <c r="AJ2281" s="30"/>
      <c r="AK2281" s="30"/>
      <c r="AL2281" s="30"/>
      <c r="AM2281" s="30"/>
      <c r="AN2281" s="30"/>
      <c r="AO2281" s="30"/>
      <c r="AP2281" s="30"/>
      <c r="AQ2281" s="30"/>
      <c r="AR2281" s="30"/>
      <c r="AS2281" s="30"/>
      <c r="AT2281" s="30"/>
      <c r="AU2281" s="30"/>
      <c r="AV2281" s="30"/>
      <c r="AW2281" s="30"/>
      <c r="AX2281" s="30"/>
      <c r="AY2281" s="30"/>
      <c r="AZ2281" s="3"/>
      <c r="BA2281" s="30"/>
      <c r="BB2281" s="30"/>
      <c r="BC2281" s="30"/>
      <c r="BD2281" s="30"/>
      <c r="BE2281" s="30"/>
      <c r="BF2281" s="35" t="str">
        <f>IFERROR(VLOOKUP(Data_Power_app[[#This Row],[PRO ODER]],'Result'!A:C,3,0),"")</f>
        <v/>
      </c>
      <c r="BG2281" s="14" t="str">
        <f>IFERROR(VLOOKUP(Data_Power_app[[#This Row],[PRO ODER]]&amp;"LAM_IN",'Real Time'!A:E,4,0),"")</f>
        <v/>
      </c>
      <c r="BH2281" s="37" t="str">
        <f>IF(Data_Power_app[[#This Row],[LAMINATION MACHINE (PLAN)]]="","",IF(Data_Power_app[[#This Row],[LAMINATION MACHINE (REALTIME)]]="","",RIGHT(Data_Power_app[[#This Row],[LAMINATION MACHINE (REALTIME)]],1)=RIGHT(Data_Power_app[[#This Row],[LAMINATION MACHINE (PLAN)]],1)))</f>
        <v/>
      </c>
    </row>
    <row r="2282" spans="1:60" x14ac:dyDescent="0.25">
      <c r="A2282" s="27"/>
      <c r="B2282" s="30"/>
      <c r="C2282" s="30"/>
      <c r="D2282" s="30"/>
      <c r="E2282" s="30"/>
      <c r="F2282" s="30"/>
      <c r="G2282" s="30"/>
      <c r="H2282" s="4"/>
      <c r="I2282" s="30"/>
      <c r="J2282" s="4"/>
      <c r="K2282" s="4"/>
      <c r="L2282" s="4"/>
      <c r="M2282" s="4"/>
      <c r="N2282" s="4"/>
      <c r="O2282" s="4"/>
      <c r="P2282" s="4"/>
      <c r="Q2282" s="4"/>
      <c r="R2282" s="4"/>
      <c r="S2282" s="4"/>
      <c r="T2282" s="4"/>
      <c r="U2282" s="4"/>
      <c r="V2282" s="4"/>
      <c r="W2282" s="4"/>
      <c r="X2282" s="4"/>
      <c r="Y2282" s="4"/>
      <c r="Z2282" s="4"/>
      <c r="AA2282" s="4"/>
      <c r="AB2282" s="4"/>
      <c r="AC2282" s="4"/>
      <c r="AD2282" s="4"/>
      <c r="AE2282" s="4"/>
      <c r="AF2282" s="4"/>
      <c r="AG2282" s="30"/>
      <c r="AH2282" s="30"/>
      <c r="AI2282" s="30"/>
      <c r="AJ2282" s="30"/>
      <c r="AK2282" s="30"/>
      <c r="AL2282" s="30"/>
      <c r="AM2282" s="30"/>
      <c r="AN2282" s="30"/>
      <c r="AO2282" s="30"/>
      <c r="AP2282" s="30"/>
      <c r="AQ2282" s="30"/>
      <c r="AR2282" s="30"/>
      <c r="AS2282" s="30"/>
      <c r="AT2282" s="30"/>
      <c r="AU2282" s="30"/>
      <c r="AV2282" s="30"/>
      <c r="AW2282" s="30"/>
      <c r="AX2282" s="30"/>
      <c r="AY2282" s="30"/>
      <c r="AZ2282" s="3"/>
      <c r="BA2282" s="30"/>
      <c r="BB2282" s="30"/>
      <c r="BC2282" s="30"/>
      <c r="BD2282" s="30"/>
      <c r="BE2282" s="30"/>
      <c r="BF2282" s="35" t="str">
        <f>IFERROR(VLOOKUP(Data_Power_app[[#This Row],[PRO ODER]],'Result'!A:C,3,0),"")</f>
        <v/>
      </c>
      <c r="BG2282" s="14" t="str">
        <f>IFERROR(VLOOKUP(Data_Power_app[[#This Row],[PRO ODER]]&amp;"LAM_IN",'Real Time'!A:E,4,0),"")</f>
        <v/>
      </c>
      <c r="BH2282" s="37" t="str">
        <f>IF(Data_Power_app[[#This Row],[LAMINATION MACHINE (PLAN)]]="","",IF(Data_Power_app[[#This Row],[LAMINATION MACHINE (REALTIME)]]="","",RIGHT(Data_Power_app[[#This Row],[LAMINATION MACHINE (REALTIME)]],1)=RIGHT(Data_Power_app[[#This Row],[LAMINATION MACHINE (PLAN)]],1)))</f>
        <v/>
      </c>
    </row>
    <row r="2283" spans="1:60" x14ac:dyDescent="0.25">
      <c r="A2283" s="27"/>
      <c r="B2283" s="30"/>
      <c r="C2283" s="30"/>
      <c r="D2283" s="30"/>
      <c r="E2283" s="30"/>
      <c r="F2283" s="30"/>
      <c r="G2283" s="30"/>
      <c r="H2283" s="4"/>
      <c r="I2283" s="30"/>
      <c r="J2283" s="4"/>
      <c r="K2283" s="4"/>
      <c r="L2283" s="4"/>
      <c r="M2283" s="4"/>
      <c r="N2283" s="4"/>
      <c r="O2283" s="4"/>
      <c r="P2283" s="4"/>
      <c r="Q2283" s="4"/>
      <c r="R2283" s="4"/>
      <c r="S2283" s="4"/>
      <c r="T2283" s="4"/>
      <c r="U2283" s="4"/>
      <c r="V2283" s="4"/>
      <c r="W2283" s="4"/>
      <c r="X2283" s="4"/>
      <c r="Y2283" s="4"/>
      <c r="Z2283" s="4"/>
      <c r="AA2283" s="4"/>
      <c r="AB2283" s="4"/>
      <c r="AC2283" s="4"/>
      <c r="AD2283" s="4"/>
      <c r="AE2283" s="4"/>
      <c r="AF2283" s="4"/>
      <c r="AG2283" s="30"/>
      <c r="AH2283" s="30"/>
      <c r="AI2283" s="30"/>
      <c r="AJ2283" s="30"/>
      <c r="AK2283" s="30"/>
      <c r="AL2283" s="30"/>
      <c r="AM2283" s="30"/>
      <c r="AN2283" s="30"/>
      <c r="AO2283" s="30"/>
      <c r="AP2283" s="30"/>
      <c r="AQ2283" s="30"/>
      <c r="AR2283" s="30"/>
      <c r="AS2283" s="30"/>
      <c r="AT2283" s="30"/>
      <c r="AU2283" s="30"/>
      <c r="AV2283" s="30"/>
      <c r="AW2283" s="30"/>
      <c r="AX2283" s="30"/>
      <c r="AY2283" s="30"/>
      <c r="AZ2283" s="3"/>
      <c r="BA2283" s="30"/>
      <c r="BB2283" s="30"/>
      <c r="BC2283" s="30"/>
      <c r="BD2283" s="30"/>
      <c r="BE2283" s="30"/>
      <c r="BF2283" s="35" t="str">
        <f>IFERROR(VLOOKUP(Data_Power_app[[#This Row],[PRO ODER]],'Result'!A:C,3,0),"")</f>
        <v/>
      </c>
      <c r="BG2283" s="14" t="str">
        <f>IFERROR(VLOOKUP(Data_Power_app[[#This Row],[PRO ODER]]&amp;"LAM_IN",'Real Time'!A:E,4,0),"")</f>
        <v/>
      </c>
      <c r="BH2283" s="37" t="str">
        <f>IF(Data_Power_app[[#This Row],[LAMINATION MACHINE (PLAN)]]="","",IF(Data_Power_app[[#This Row],[LAMINATION MACHINE (REALTIME)]]="","",RIGHT(Data_Power_app[[#This Row],[LAMINATION MACHINE (REALTIME)]],1)=RIGHT(Data_Power_app[[#This Row],[LAMINATION MACHINE (PLAN)]],1)))</f>
        <v/>
      </c>
    </row>
    <row r="2284" spans="1:60" x14ac:dyDescent="0.25">
      <c r="A2284" s="27"/>
      <c r="B2284" s="30"/>
      <c r="C2284" s="30"/>
      <c r="D2284" s="30"/>
      <c r="E2284" s="30"/>
      <c r="F2284" s="30"/>
      <c r="G2284" s="30"/>
      <c r="H2284" s="4"/>
      <c r="I2284" s="30"/>
      <c r="J2284" s="4"/>
      <c r="K2284" s="4"/>
      <c r="L2284" s="4"/>
      <c r="M2284" s="4"/>
      <c r="N2284" s="4"/>
      <c r="O2284" s="4"/>
      <c r="P2284" s="4"/>
      <c r="Q2284" s="4"/>
      <c r="R2284" s="4"/>
      <c r="S2284" s="4"/>
      <c r="T2284" s="4"/>
      <c r="U2284" s="4"/>
      <c r="V2284" s="4"/>
      <c r="W2284" s="4"/>
      <c r="X2284" s="4"/>
      <c r="Y2284" s="4"/>
      <c r="Z2284" s="4"/>
      <c r="AA2284" s="4"/>
      <c r="AB2284" s="4"/>
      <c r="AC2284" s="4"/>
      <c r="AD2284" s="4"/>
      <c r="AE2284" s="4"/>
      <c r="AF2284" s="4"/>
      <c r="AG2284" s="30"/>
      <c r="AH2284" s="30"/>
      <c r="AI2284" s="30"/>
      <c r="AJ2284" s="30"/>
      <c r="AK2284" s="30"/>
      <c r="AL2284" s="30"/>
      <c r="AM2284" s="30"/>
      <c r="AN2284" s="30"/>
      <c r="AO2284" s="30"/>
      <c r="AP2284" s="30"/>
      <c r="AQ2284" s="30"/>
      <c r="AR2284" s="30"/>
      <c r="AS2284" s="30"/>
      <c r="AT2284" s="30"/>
      <c r="AU2284" s="30"/>
      <c r="AV2284" s="30"/>
      <c r="AW2284" s="30"/>
      <c r="AX2284" s="30"/>
      <c r="AY2284" s="30"/>
      <c r="AZ2284" s="3"/>
      <c r="BA2284" s="30"/>
      <c r="BB2284" s="30"/>
      <c r="BC2284" s="30"/>
      <c r="BD2284" s="30"/>
      <c r="BE2284" s="30"/>
      <c r="BF2284" s="35" t="str">
        <f>IFERROR(VLOOKUP(Data_Power_app[[#This Row],[PRO ODER]],'Result'!A:C,3,0),"")</f>
        <v/>
      </c>
      <c r="BG2284" s="14" t="str">
        <f>IFERROR(VLOOKUP(Data_Power_app[[#This Row],[PRO ODER]]&amp;"LAM_IN",'Real Time'!A:E,4,0),"")</f>
        <v/>
      </c>
      <c r="BH2284" s="37" t="str">
        <f>IF(Data_Power_app[[#This Row],[LAMINATION MACHINE (PLAN)]]="","",IF(Data_Power_app[[#This Row],[LAMINATION MACHINE (REALTIME)]]="","",RIGHT(Data_Power_app[[#This Row],[LAMINATION MACHINE (REALTIME)]],1)=RIGHT(Data_Power_app[[#This Row],[LAMINATION MACHINE (PLAN)]],1)))</f>
        <v/>
      </c>
    </row>
    <row r="2285" spans="1:60" x14ac:dyDescent="0.25">
      <c r="A2285" s="27"/>
      <c r="B2285" s="30"/>
      <c r="C2285" s="30"/>
      <c r="D2285" s="30"/>
      <c r="E2285" s="30"/>
      <c r="F2285" s="30"/>
      <c r="G2285" s="30"/>
      <c r="H2285" s="4"/>
      <c r="I2285" s="30"/>
      <c r="J2285" s="4"/>
      <c r="K2285" s="4"/>
      <c r="L2285" s="4"/>
      <c r="M2285" s="4"/>
      <c r="N2285" s="4"/>
      <c r="O2285" s="4"/>
      <c r="P2285" s="4"/>
      <c r="Q2285" s="4"/>
      <c r="R2285" s="4"/>
      <c r="S2285" s="4"/>
      <c r="T2285" s="4"/>
      <c r="U2285" s="4"/>
      <c r="V2285" s="4"/>
      <c r="W2285" s="4"/>
      <c r="X2285" s="4"/>
      <c r="Y2285" s="4"/>
      <c r="Z2285" s="4"/>
      <c r="AA2285" s="4"/>
      <c r="AB2285" s="4"/>
      <c r="AC2285" s="4"/>
      <c r="AD2285" s="4"/>
      <c r="AE2285" s="4"/>
      <c r="AF2285" s="4"/>
      <c r="AG2285" s="30"/>
      <c r="AH2285" s="30"/>
      <c r="AI2285" s="30"/>
      <c r="AJ2285" s="30"/>
      <c r="AK2285" s="30"/>
      <c r="AL2285" s="30"/>
      <c r="AM2285" s="30"/>
      <c r="AN2285" s="30"/>
      <c r="AO2285" s="30"/>
      <c r="AP2285" s="30"/>
      <c r="AQ2285" s="30"/>
      <c r="AR2285" s="30"/>
      <c r="AS2285" s="30"/>
      <c r="AT2285" s="30"/>
      <c r="AU2285" s="30"/>
      <c r="AV2285" s="30"/>
      <c r="AW2285" s="30"/>
      <c r="AX2285" s="30"/>
      <c r="AY2285" s="30"/>
      <c r="AZ2285" s="3"/>
      <c r="BA2285" s="30"/>
      <c r="BB2285" s="30"/>
      <c r="BC2285" s="30"/>
      <c r="BD2285" s="30"/>
      <c r="BE2285" s="30"/>
      <c r="BF2285" s="35" t="str">
        <f>IFERROR(VLOOKUP(Data_Power_app[[#This Row],[PRO ODER]],'Result'!A:C,3,0),"")</f>
        <v/>
      </c>
      <c r="BG2285" s="14" t="str">
        <f>IFERROR(VLOOKUP(Data_Power_app[[#This Row],[PRO ODER]]&amp;"LAM_IN",'Real Time'!A:E,4,0),"")</f>
        <v/>
      </c>
      <c r="BH2285" s="37" t="str">
        <f>IF(Data_Power_app[[#This Row],[LAMINATION MACHINE (PLAN)]]="","",IF(Data_Power_app[[#This Row],[LAMINATION MACHINE (REALTIME)]]="","",RIGHT(Data_Power_app[[#This Row],[LAMINATION MACHINE (REALTIME)]],1)=RIGHT(Data_Power_app[[#This Row],[LAMINATION MACHINE (PLAN)]],1)))</f>
        <v/>
      </c>
    </row>
    <row r="2286" spans="1:60" x14ac:dyDescent="0.25">
      <c r="A2286" s="27"/>
      <c r="B2286" s="30"/>
      <c r="C2286" s="30"/>
      <c r="D2286" s="30"/>
      <c r="E2286" s="30"/>
      <c r="F2286" s="30"/>
      <c r="G2286" s="30"/>
      <c r="H2286" s="4"/>
      <c r="I2286" s="30"/>
      <c r="J2286" s="4"/>
      <c r="K2286" s="4"/>
      <c r="L2286" s="4"/>
      <c r="M2286" s="4"/>
      <c r="N2286" s="4"/>
      <c r="O2286" s="4"/>
      <c r="P2286" s="4"/>
      <c r="Q2286" s="4"/>
      <c r="R2286" s="4"/>
      <c r="S2286" s="4"/>
      <c r="T2286" s="4"/>
      <c r="U2286" s="4"/>
      <c r="V2286" s="4"/>
      <c r="W2286" s="4"/>
      <c r="X2286" s="4"/>
      <c r="Y2286" s="4"/>
      <c r="Z2286" s="4"/>
      <c r="AA2286" s="4"/>
      <c r="AB2286" s="4"/>
      <c r="AC2286" s="4"/>
      <c r="AD2286" s="4"/>
      <c r="AE2286" s="4"/>
      <c r="AF2286" s="4"/>
      <c r="AG2286" s="30"/>
      <c r="AH2286" s="30"/>
      <c r="AI2286" s="30"/>
      <c r="AJ2286" s="30"/>
      <c r="AK2286" s="30"/>
      <c r="AL2286" s="30"/>
      <c r="AM2286" s="30"/>
      <c r="AN2286" s="30"/>
      <c r="AO2286" s="30"/>
      <c r="AP2286" s="30"/>
      <c r="AQ2286" s="30"/>
      <c r="AR2286" s="30"/>
      <c r="AS2286" s="30"/>
      <c r="AT2286" s="30"/>
      <c r="AU2286" s="30"/>
      <c r="AV2286" s="30"/>
      <c r="AW2286" s="30"/>
      <c r="AX2286" s="30"/>
      <c r="AY2286" s="30"/>
      <c r="AZ2286" s="3"/>
      <c r="BA2286" s="30"/>
      <c r="BB2286" s="30"/>
      <c r="BC2286" s="30"/>
      <c r="BD2286" s="30"/>
      <c r="BE2286" s="30"/>
      <c r="BF2286" s="35" t="str">
        <f>IFERROR(VLOOKUP(Data_Power_app[[#This Row],[PRO ODER]],'Result'!A:C,3,0),"")</f>
        <v/>
      </c>
      <c r="BG2286" s="14" t="str">
        <f>IFERROR(VLOOKUP(Data_Power_app[[#This Row],[PRO ODER]]&amp;"LAM_IN",'Real Time'!A:E,4,0),"")</f>
        <v/>
      </c>
      <c r="BH2286" s="37" t="str">
        <f>IF(Data_Power_app[[#This Row],[LAMINATION MACHINE (PLAN)]]="","",IF(Data_Power_app[[#This Row],[LAMINATION MACHINE (REALTIME)]]="","",RIGHT(Data_Power_app[[#This Row],[LAMINATION MACHINE (REALTIME)]],1)=RIGHT(Data_Power_app[[#This Row],[LAMINATION MACHINE (PLAN)]],1)))</f>
        <v/>
      </c>
    </row>
    <row r="2287" spans="1:60" x14ac:dyDescent="0.25">
      <c r="A2287" s="27"/>
      <c r="B2287" s="30"/>
      <c r="C2287" s="30"/>
      <c r="D2287" s="30"/>
      <c r="E2287" s="30"/>
      <c r="F2287" s="30"/>
      <c r="G2287" s="30"/>
      <c r="H2287" s="4"/>
      <c r="I2287" s="30"/>
      <c r="J2287" s="4"/>
      <c r="K2287" s="4"/>
      <c r="L2287" s="4"/>
      <c r="M2287" s="4"/>
      <c r="N2287" s="4"/>
      <c r="O2287" s="4"/>
      <c r="P2287" s="4"/>
      <c r="Q2287" s="4"/>
      <c r="R2287" s="4"/>
      <c r="S2287" s="4"/>
      <c r="T2287" s="4"/>
      <c r="U2287" s="4"/>
      <c r="V2287" s="4"/>
      <c r="W2287" s="4"/>
      <c r="X2287" s="4"/>
      <c r="Y2287" s="4"/>
      <c r="Z2287" s="4"/>
      <c r="AA2287" s="4"/>
      <c r="AB2287" s="4"/>
      <c r="AC2287" s="4"/>
      <c r="AD2287" s="4"/>
      <c r="AE2287" s="4"/>
      <c r="AF2287" s="4"/>
      <c r="AG2287" s="30"/>
      <c r="AH2287" s="30"/>
      <c r="AI2287" s="30"/>
      <c r="AJ2287" s="30"/>
      <c r="AK2287" s="30"/>
      <c r="AL2287" s="30"/>
      <c r="AM2287" s="30"/>
      <c r="AN2287" s="30"/>
      <c r="AO2287" s="30"/>
      <c r="AP2287" s="30"/>
      <c r="AQ2287" s="30"/>
      <c r="AR2287" s="30"/>
      <c r="AS2287" s="30"/>
      <c r="AT2287" s="30"/>
      <c r="AU2287" s="30"/>
      <c r="AV2287" s="30"/>
      <c r="AW2287" s="30"/>
      <c r="AX2287" s="30"/>
      <c r="AY2287" s="30"/>
      <c r="AZ2287" s="3"/>
      <c r="BA2287" s="30"/>
      <c r="BB2287" s="30"/>
      <c r="BC2287" s="30"/>
      <c r="BD2287" s="30"/>
      <c r="BE2287" s="30"/>
      <c r="BF2287" s="35" t="str">
        <f>IFERROR(VLOOKUP(Data_Power_app[[#This Row],[PRO ODER]],'Result'!A:C,3,0),"")</f>
        <v/>
      </c>
      <c r="BG2287" s="14" t="str">
        <f>IFERROR(VLOOKUP(Data_Power_app[[#This Row],[PRO ODER]]&amp;"LAM_IN",'Real Time'!A:E,4,0),"")</f>
        <v/>
      </c>
      <c r="BH2287" s="37" t="str">
        <f>IF(Data_Power_app[[#This Row],[LAMINATION MACHINE (PLAN)]]="","",IF(Data_Power_app[[#This Row],[LAMINATION MACHINE (REALTIME)]]="","",RIGHT(Data_Power_app[[#This Row],[LAMINATION MACHINE (REALTIME)]],1)=RIGHT(Data_Power_app[[#This Row],[LAMINATION MACHINE (PLAN)]],1)))</f>
        <v/>
      </c>
    </row>
    <row r="2288" spans="1:60" x14ac:dyDescent="0.25">
      <c r="A2288" s="27"/>
      <c r="B2288" s="30"/>
      <c r="C2288" s="30"/>
      <c r="D2288" s="30"/>
      <c r="E2288" s="30"/>
      <c r="F2288" s="30"/>
      <c r="G2288" s="30"/>
      <c r="H2288" s="4"/>
      <c r="I2288" s="30"/>
      <c r="J2288" s="4"/>
      <c r="K2288" s="4"/>
      <c r="L2288" s="4"/>
      <c r="M2288" s="4"/>
      <c r="N2288" s="4"/>
      <c r="O2288" s="4"/>
      <c r="P2288" s="4"/>
      <c r="Q2288" s="4"/>
      <c r="R2288" s="4"/>
      <c r="S2288" s="4"/>
      <c r="T2288" s="4"/>
      <c r="U2288" s="4"/>
      <c r="V2288" s="4"/>
      <c r="W2288" s="4"/>
      <c r="X2288" s="4"/>
      <c r="Y2288" s="4"/>
      <c r="Z2288" s="4"/>
      <c r="AA2288" s="4"/>
      <c r="AB2288" s="4"/>
      <c r="AC2288" s="4"/>
      <c r="AD2288" s="4"/>
      <c r="AE2288" s="4"/>
      <c r="AF2288" s="4"/>
      <c r="AG2288" s="30"/>
      <c r="AH2288" s="30"/>
      <c r="AI2288" s="30"/>
      <c r="AJ2288" s="30"/>
      <c r="AK2288" s="30"/>
      <c r="AL2288" s="30"/>
      <c r="AM2288" s="30"/>
      <c r="AN2288" s="30"/>
      <c r="AO2288" s="30"/>
      <c r="AP2288" s="30"/>
      <c r="AQ2288" s="30"/>
      <c r="AR2288" s="30"/>
      <c r="AS2288" s="30"/>
      <c r="AT2288" s="30"/>
      <c r="AU2288" s="30"/>
      <c r="AV2288" s="30"/>
      <c r="AW2288" s="30"/>
      <c r="AX2288" s="30"/>
      <c r="AY2288" s="30"/>
      <c r="AZ2288" s="3"/>
      <c r="BA2288" s="30"/>
      <c r="BB2288" s="30"/>
      <c r="BC2288" s="30"/>
      <c r="BD2288" s="30"/>
      <c r="BE2288" s="30"/>
      <c r="BF2288" s="35" t="str">
        <f>IFERROR(VLOOKUP(Data_Power_app[[#This Row],[PRO ODER]],'Result'!A:C,3,0),"")</f>
        <v/>
      </c>
      <c r="BG2288" s="14" t="str">
        <f>IFERROR(VLOOKUP(Data_Power_app[[#This Row],[PRO ODER]]&amp;"LAM_IN",'Real Time'!A:E,4,0),"")</f>
        <v/>
      </c>
      <c r="BH2288" s="37" t="str">
        <f>IF(Data_Power_app[[#This Row],[LAMINATION MACHINE (PLAN)]]="","",IF(Data_Power_app[[#This Row],[LAMINATION MACHINE (REALTIME)]]="","",RIGHT(Data_Power_app[[#This Row],[LAMINATION MACHINE (REALTIME)]],1)=RIGHT(Data_Power_app[[#This Row],[LAMINATION MACHINE (PLAN)]],1)))</f>
        <v/>
      </c>
    </row>
    <row r="2289" spans="1:60" x14ac:dyDescent="0.25">
      <c r="A2289" s="27"/>
      <c r="B2289" s="30"/>
      <c r="C2289" s="30"/>
      <c r="D2289" s="30"/>
      <c r="E2289" s="30"/>
      <c r="F2289" s="30"/>
      <c r="G2289" s="30"/>
      <c r="H2289" s="4"/>
      <c r="I2289" s="30"/>
      <c r="J2289" s="4"/>
      <c r="K2289" s="4"/>
      <c r="L2289" s="4"/>
      <c r="M2289" s="4"/>
      <c r="N2289" s="4"/>
      <c r="O2289" s="4"/>
      <c r="P2289" s="4"/>
      <c r="Q2289" s="4"/>
      <c r="R2289" s="4"/>
      <c r="S2289" s="4"/>
      <c r="T2289" s="4"/>
      <c r="U2289" s="4"/>
      <c r="V2289" s="4"/>
      <c r="W2289" s="4"/>
      <c r="X2289" s="4"/>
      <c r="Y2289" s="4"/>
      <c r="Z2289" s="4"/>
      <c r="AA2289" s="4"/>
      <c r="AB2289" s="4"/>
      <c r="AC2289" s="4"/>
      <c r="AD2289" s="4"/>
      <c r="AE2289" s="4"/>
      <c r="AF2289" s="4"/>
      <c r="AG2289" s="30"/>
      <c r="AH2289" s="30"/>
      <c r="AI2289" s="30"/>
      <c r="AJ2289" s="30"/>
      <c r="AK2289" s="30"/>
      <c r="AL2289" s="30"/>
      <c r="AM2289" s="30"/>
      <c r="AN2289" s="30"/>
      <c r="AO2289" s="30"/>
      <c r="AP2289" s="30"/>
      <c r="AQ2289" s="30"/>
      <c r="AR2289" s="30"/>
      <c r="AS2289" s="30"/>
      <c r="AT2289" s="30"/>
      <c r="AU2289" s="30"/>
      <c r="AV2289" s="30"/>
      <c r="AW2289" s="30"/>
      <c r="AX2289" s="30"/>
      <c r="AY2289" s="30"/>
      <c r="AZ2289" s="3"/>
      <c r="BA2289" s="30"/>
      <c r="BB2289" s="30"/>
      <c r="BC2289" s="30"/>
      <c r="BD2289" s="30"/>
      <c r="BE2289" s="30"/>
      <c r="BF2289" s="35" t="str">
        <f>IFERROR(VLOOKUP(Data_Power_app[[#This Row],[PRO ODER]],'Result'!A:C,3,0),"")</f>
        <v/>
      </c>
      <c r="BG2289" s="14" t="str">
        <f>IFERROR(VLOOKUP(Data_Power_app[[#This Row],[PRO ODER]]&amp;"LAM_IN",'Real Time'!A:E,4,0),"")</f>
        <v/>
      </c>
      <c r="BH2289" s="37" t="str">
        <f>IF(Data_Power_app[[#This Row],[LAMINATION MACHINE (PLAN)]]="","",IF(Data_Power_app[[#This Row],[LAMINATION MACHINE (REALTIME)]]="","",RIGHT(Data_Power_app[[#This Row],[LAMINATION MACHINE (REALTIME)]],1)=RIGHT(Data_Power_app[[#This Row],[LAMINATION MACHINE (PLAN)]],1)))</f>
        <v/>
      </c>
    </row>
    <row r="2290" spans="1:60" x14ac:dyDescent="0.25">
      <c r="A2290" s="27"/>
      <c r="B2290" s="30"/>
      <c r="C2290" s="30"/>
      <c r="D2290" s="30"/>
      <c r="E2290" s="30"/>
      <c r="F2290" s="30"/>
      <c r="G2290" s="30"/>
      <c r="H2290" s="4"/>
      <c r="I2290" s="30"/>
      <c r="J2290" s="4"/>
      <c r="K2290" s="4"/>
      <c r="L2290" s="4"/>
      <c r="M2290" s="4"/>
      <c r="N2290" s="4"/>
      <c r="O2290" s="4"/>
      <c r="P2290" s="4"/>
      <c r="Q2290" s="4"/>
      <c r="R2290" s="4"/>
      <c r="S2290" s="4"/>
      <c r="T2290" s="4"/>
      <c r="U2290" s="4"/>
      <c r="V2290" s="4"/>
      <c r="W2290" s="4"/>
      <c r="X2290" s="4"/>
      <c r="Y2290" s="4"/>
      <c r="Z2290" s="4"/>
      <c r="AA2290" s="4"/>
      <c r="AB2290" s="4"/>
      <c r="AC2290" s="4"/>
      <c r="AD2290" s="4"/>
      <c r="AE2290" s="4"/>
      <c r="AF2290" s="4"/>
      <c r="AG2290" s="30"/>
      <c r="AH2290" s="30"/>
      <c r="AI2290" s="30"/>
      <c r="AJ2290" s="30"/>
      <c r="AK2290" s="30"/>
      <c r="AL2290" s="30"/>
      <c r="AM2290" s="30"/>
      <c r="AN2290" s="30"/>
      <c r="AO2290" s="30"/>
      <c r="AP2290" s="30"/>
      <c r="AQ2290" s="30"/>
      <c r="AR2290" s="30"/>
      <c r="AS2290" s="30"/>
      <c r="AT2290" s="30"/>
      <c r="AU2290" s="30"/>
      <c r="AV2290" s="30"/>
      <c r="AW2290" s="30"/>
      <c r="AX2290" s="30"/>
      <c r="AY2290" s="30"/>
      <c r="AZ2290" s="3"/>
      <c r="BA2290" s="30"/>
      <c r="BB2290" s="30"/>
      <c r="BC2290" s="30"/>
      <c r="BD2290" s="30"/>
      <c r="BE2290" s="30"/>
      <c r="BF2290" s="35" t="str">
        <f>IFERROR(VLOOKUP(Data_Power_app[[#This Row],[PRO ODER]],'Result'!A:C,3,0),"")</f>
        <v/>
      </c>
      <c r="BG2290" s="14" t="str">
        <f>IFERROR(VLOOKUP(Data_Power_app[[#This Row],[PRO ODER]]&amp;"LAM_IN",'Real Time'!A:E,4,0),"")</f>
        <v/>
      </c>
      <c r="BH2290" s="37" t="str">
        <f>IF(Data_Power_app[[#This Row],[LAMINATION MACHINE (PLAN)]]="","",IF(Data_Power_app[[#This Row],[LAMINATION MACHINE (REALTIME)]]="","",RIGHT(Data_Power_app[[#This Row],[LAMINATION MACHINE (REALTIME)]],1)=RIGHT(Data_Power_app[[#This Row],[LAMINATION MACHINE (PLAN)]],1)))</f>
        <v/>
      </c>
    </row>
    <row r="2291" spans="1:60" x14ac:dyDescent="0.25">
      <c r="A2291" s="27"/>
      <c r="B2291" s="30"/>
      <c r="C2291" s="30"/>
      <c r="D2291" s="30"/>
      <c r="E2291" s="30"/>
      <c r="F2291" s="30"/>
      <c r="G2291" s="30"/>
      <c r="H2291" s="4"/>
      <c r="I2291" s="30"/>
      <c r="J2291" s="4"/>
      <c r="K2291" s="4"/>
      <c r="L2291" s="4"/>
      <c r="M2291" s="4"/>
      <c r="N2291" s="4"/>
      <c r="O2291" s="4"/>
      <c r="P2291" s="4"/>
      <c r="Q2291" s="4"/>
      <c r="R2291" s="4"/>
      <c r="S2291" s="4"/>
      <c r="T2291" s="4"/>
      <c r="U2291" s="4"/>
      <c r="V2291" s="4"/>
      <c r="W2291" s="4"/>
      <c r="X2291" s="4"/>
      <c r="Y2291" s="4"/>
      <c r="Z2291" s="4"/>
      <c r="AA2291" s="4"/>
      <c r="AB2291" s="4"/>
      <c r="AC2291" s="4"/>
      <c r="AD2291" s="4"/>
      <c r="AE2291" s="4"/>
      <c r="AF2291" s="4"/>
      <c r="AG2291" s="30"/>
      <c r="AH2291" s="30"/>
      <c r="AI2291" s="30"/>
      <c r="AJ2291" s="30"/>
      <c r="AK2291" s="30"/>
      <c r="AL2291" s="30"/>
      <c r="AM2291" s="30"/>
      <c r="AN2291" s="30"/>
      <c r="AO2291" s="30"/>
      <c r="AP2291" s="30"/>
      <c r="AQ2291" s="30"/>
      <c r="AR2291" s="30"/>
      <c r="AS2291" s="30"/>
      <c r="AT2291" s="30"/>
      <c r="AU2291" s="30"/>
      <c r="AV2291" s="30"/>
      <c r="AW2291" s="30"/>
      <c r="AX2291" s="30"/>
      <c r="AY2291" s="30"/>
      <c r="AZ2291" s="3"/>
      <c r="BA2291" s="30"/>
      <c r="BB2291" s="30"/>
      <c r="BC2291" s="30"/>
      <c r="BD2291" s="30"/>
      <c r="BE2291" s="30"/>
      <c r="BF2291" s="35" t="str">
        <f>IFERROR(VLOOKUP(Data_Power_app[[#This Row],[PRO ODER]],'Result'!A:C,3,0),"")</f>
        <v/>
      </c>
      <c r="BG2291" s="14" t="str">
        <f>IFERROR(VLOOKUP(Data_Power_app[[#This Row],[PRO ODER]]&amp;"LAM_IN",'Real Time'!A:E,4,0),"")</f>
        <v/>
      </c>
      <c r="BH2291" s="37" t="str">
        <f>IF(Data_Power_app[[#This Row],[LAMINATION MACHINE (PLAN)]]="","",IF(Data_Power_app[[#This Row],[LAMINATION MACHINE (REALTIME)]]="","",RIGHT(Data_Power_app[[#This Row],[LAMINATION MACHINE (REALTIME)]],1)=RIGHT(Data_Power_app[[#This Row],[LAMINATION MACHINE (PLAN)]],1)))</f>
        <v/>
      </c>
    </row>
    <row r="2292" spans="1:60" x14ac:dyDescent="0.25">
      <c r="A2292" s="27"/>
      <c r="B2292" s="30"/>
      <c r="C2292" s="30"/>
      <c r="D2292" s="30"/>
      <c r="E2292" s="30"/>
      <c r="F2292" s="30"/>
      <c r="G2292" s="30"/>
      <c r="H2292" s="4"/>
      <c r="I2292" s="30"/>
      <c r="J2292" s="4"/>
      <c r="K2292" s="4"/>
      <c r="L2292" s="4"/>
      <c r="M2292" s="4"/>
      <c r="N2292" s="4"/>
      <c r="O2292" s="4"/>
      <c r="P2292" s="4"/>
      <c r="Q2292" s="4"/>
      <c r="R2292" s="4"/>
      <c r="S2292" s="4"/>
      <c r="T2292" s="4"/>
      <c r="U2292" s="4"/>
      <c r="V2292" s="4"/>
      <c r="W2292" s="4"/>
      <c r="X2292" s="4"/>
      <c r="Y2292" s="4"/>
      <c r="Z2292" s="4"/>
      <c r="AA2292" s="4"/>
      <c r="AB2292" s="4"/>
      <c r="AC2292" s="4"/>
      <c r="AD2292" s="4"/>
      <c r="AE2292" s="4"/>
      <c r="AF2292" s="4"/>
      <c r="AG2292" s="30"/>
      <c r="AH2292" s="30"/>
      <c r="AI2292" s="30"/>
      <c r="AJ2292" s="30"/>
      <c r="AK2292" s="30"/>
      <c r="AL2292" s="30"/>
      <c r="AM2292" s="30"/>
      <c r="AN2292" s="30"/>
      <c r="AO2292" s="30"/>
      <c r="AP2292" s="30"/>
      <c r="AQ2292" s="30"/>
      <c r="AR2292" s="30"/>
      <c r="AS2292" s="30"/>
      <c r="AT2292" s="30"/>
      <c r="AU2292" s="30"/>
      <c r="AV2292" s="30"/>
      <c r="AW2292" s="30"/>
      <c r="AX2292" s="30"/>
      <c r="AY2292" s="30"/>
      <c r="AZ2292" s="3"/>
      <c r="BA2292" s="30"/>
      <c r="BB2292" s="30"/>
      <c r="BC2292" s="30"/>
      <c r="BD2292" s="30"/>
      <c r="BE2292" s="30"/>
      <c r="BF2292" s="35" t="str">
        <f>IFERROR(VLOOKUP(Data_Power_app[[#This Row],[PRO ODER]],'Result'!A:C,3,0),"")</f>
        <v/>
      </c>
      <c r="BG2292" s="14" t="str">
        <f>IFERROR(VLOOKUP(Data_Power_app[[#This Row],[PRO ODER]]&amp;"LAM_IN",'Real Time'!A:E,4,0),"")</f>
        <v/>
      </c>
      <c r="BH2292" s="37" t="str">
        <f>IF(Data_Power_app[[#This Row],[LAMINATION MACHINE (PLAN)]]="","",IF(Data_Power_app[[#This Row],[LAMINATION MACHINE (REALTIME)]]="","",RIGHT(Data_Power_app[[#This Row],[LAMINATION MACHINE (REALTIME)]],1)=RIGHT(Data_Power_app[[#This Row],[LAMINATION MACHINE (PLAN)]],1)))</f>
        <v/>
      </c>
    </row>
    <row r="2293" spans="1:60" x14ac:dyDescent="0.25">
      <c r="A2293" s="27"/>
      <c r="B2293" s="30"/>
      <c r="C2293" s="30"/>
      <c r="D2293" s="30"/>
      <c r="E2293" s="30"/>
      <c r="F2293" s="30"/>
      <c r="G2293" s="30"/>
      <c r="H2293" s="4"/>
      <c r="I2293" s="30"/>
      <c r="J2293" s="4"/>
      <c r="K2293" s="4"/>
      <c r="L2293" s="4"/>
      <c r="M2293" s="4"/>
      <c r="N2293" s="4"/>
      <c r="O2293" s="4"/>
      <c r="P2293" s="4"/>
      <c r="Q2293" s="4"/>
      <c r="R2293" s="4"/>
      <c r="S2293" s="4"/>
      <c r="T2293" s="4"/>
      <c r="U2293" s="4"/>
      <c r="V2293" s="4"/>
      <c r="W2293" s="4"/>
      <c r="X2293" s="4"/>
      <c r="Y2293" s="4"/>
      <c r="Z2293" s="4"/>
      <c r="AA2293" s="4"/>
      <c r="AB2293" s="4"/>
      <c r="AC2293" s="4"/>
      <c r="AD2293" s="4"/>
      <c r="AE2293" s="4"/>
      <c r="AF2293" s="4"/>
      <c r="AG2293" s="30"/>
      <c r="AH2293" s="30"/>
      <c r="AI2293" s="30"/>
      <c r="AJ2293" s="30"/>
      <c r="AK2293" s="30"/>
      <c r="AL2293" s="30"/>
      <c r="AM2293" s="30"/>
      <c r="AN2293" s="30"/>
      <c r="AO2293" s="30"/>
      <c r="AP2293" s="30"/>
      <c r="AQ2293" s="30"/>
      <c r="AR2293" s="30"/>
      <c r="AS2293" s="30"/>
      <c r="AT2293" s="30"/>
      <c r="AU2293" s="30"/>
      <c r="AV2293" s="30"/>
      <c r="AW2293" s="30"/>
      <c r="AX2293" s="30"/>
      <c r="AY2293" s="30"/>
      <c r="AZ2293" s="3"/>
      <c r="BA2293" s="30"/>
      <c r="BB2293" s="30"/>
      <c r="BC2293" s="30"/>
      <c r="BD2293" s="30"/>
      <c r="BE2293" s="30"/>
      <c r="BF2293" s="35" t="str">
        <f>IFERROR(VLOOKUP(Data_Power_app[[#This Row],[PRO ODER]],'Result'!A:C,3,0),"")</f>
        <v/>
      </c>
      <c r="BG2293" s="14" t="str">
        <f>IFERROR(VLOOKUP(Data_Power_app[[#This Row],[PRO ODER]]&amp;"LAM_IN",'Real Time'!A:E,4,0),"")</f>
        <v/>
      </c>
      <c r="BH2293" s="37" t="str">
        <f>IF(Data_Power_app[[#This Row],[LAMINATION MACHINE (PLAN)]]="","",IF(Data_Power_app[[#This Row],[LAMINATION MACHINE (REALTIME)]]="","",RIGHT(Data_Power_app[[#This Row],[LAMINATION MACHINE (REALTIME)]],1)=RIGHT(Data_Power_app[[#This Row],[LAMINATION MACHINE (PLAN)]],1)))</f>
        <v/>
      </c>
    </row>
    <row r="2294" spans="1:60" x14ac:dyDescent="0.25">
      <c r="A2294" s="27"/>
      <c r="B2294" s="30"/>
      <c r="C2294" s="30"/>
      <c r="D2294" s="30"/>
      <c r="E2294" s="30"/>
      <c r="F2294" s="30"/>
      <c r="G2294" s="30"/>
      <c r="H2294" s="4"/>
      <c r="I2294" s="30"/>
      <c r="J2294" s="4"/>
      <c r="K2294" s="4"/>
      <c r="L2294" s="4"/>
      <c r="M2294" s="4"/>
      <c r="N2294" s="4"/>
      <c r="O2294" s="4"/>
      <c r="P2294" s="4"/>
      <c r="Q2294" s="4"/>
      <c r="R2294" s="4"/>
      <c r="S2294" s="4"/>
      <c r="T2294" s="4"/>
      <c r="U2294" s="4"/>
      <c r="V2294" s="4"/>
      <c r="W2294" s="4"/>
      <c r="X2294" s="4"/>
      <c r="Y2294" s="4"/>
      <c r="Z2294" s="4"/>
      <c r="AA2294" s="4"/>
      <c r="AB2294" s="4"/>
      <c r="AC2294" s="4"/>
      <c r="AD2294" s="4"/>
      <c r="AE2294" s="4"/>
      <c r="AF2294" s="4"/>
      <c r="AG2294" s="30"/>
      <c r="AH2294" s="30"/>
      <c r="AI2294" s="30"/>
      <c r="AJ2294" s="30"/>
      <c r="AK2294" s="30"/>
      <c r="AL2294" s="30"/>
      <c r="AM2294" s="30"/>
      <c r="AN2294" s="30"/>
      <c r="AO2294" s="30"/>
      <c r="AP2294" s="30"/>
      <c r="AQ2294" s="30"/>
      <c r="AR2294" s="30"/>
      <c r="AS2294" s="30"/>
      <c r="AT2294" s="30"/>
      <c r="AU2294" s="30"/>
      <c r="AV2294" s="30"/>
      <c r="AW2294" s="30"/>
      <c r="AX2294" s="30"/>
      <c r="AY2294" s="30"/>
      <c r="AZ2294" s="3"/>
      <c r="BA2294" s="30"/>
      <c r="BB2294" s="30"/>
      <c r="BC2294" s="30"/>
      <c r="BD2294" s="30"/>
      <c r="BE2294" s="30"/>
      <c r="BF2294" s="35" t="str">
        <f>IFERROR(VLOOKUP(Data_Power_app[[#This Row],[PRO ODER]],'Result'!A:C,3,0),"")</f>
        <v/>
      </c>
      <c r="BG2294" s="14" t="str">
        <f>IFERROR(VLOOKUP(Data_Power_app[[#This Row],[PRO ODER]]&amp;"LAM_IN",'Real Time'!A:E,4,0),"")</f>
        <v/>
      </c>
      <c r="BH2294" s="37" t="str">
        <f>IF(Data_Power_app[[#This Row],[LAMINATION MACHINE (PLAN)]]="","",IF(Data_Power_app[[#This Row],[LAMINATION MACHINE (REALTIME)]]="","",RIGHT(Data_Power_app[[#This Row],[LAMINATION MACHINE (REALTIME)]],1)=RIGHT(Data_Power_app[[#This Row],[LAMINATION MACHINE (PLAN)]],1)))</f>
        <v/>
      </c>
    </row>
    <row r="2295" spans="1:60" x14ac:dyDescent="0.25">
      <c r="A2295" s="27"/>
      <c r="B2295" s="30"/>
      <c r="C2295" s="30"/>
      <c r="D2295" s="30"/>
      <c r="E2295" s="30"/>
      <c r="F2295" s="30"/>
      <c r="G2295" s="30"/>
      <c r="H2295" s="4"/>
      <c r="I2295" s="30"/>
      <c r="J2295" s="4"/>
      <c r="K2295" s="4"/>
      <c r="L2295" s="4"/>
      <c r="M2295" s="4"/>
      <c r="N2295" s="4"/>
      <c r="O2295" s="4"/>
      <c r="P2295" s="4"/>
      <c r="Q2295" s="4"/>
      <c r="R2295" s="4"/>
      <c r="S2295" s="4"/>
      <c r="T2295" s="4"/>
      <c r="U2295" s="4"/>
      <c r="V2295" s="4"/>
      <c r="W2295" s="4"/>
      <c r="X2295" s="4"/>
      <c r="Y2295" s="4"/>
      <c r="Z2295" s="4"/>
      <c r="AA2295" s="4"/>
      <c r="AB2295" s="4"/>
      <c r="AC2295" s="4"/>
      <c r="AD2295" s="4"/>
      <c r="AE2295" s="4"/>
      <c r="AF2295" s="4"/>
      <c r="AG2295" s="30"/>
      <c r="AH2295" s="30"/>
      <c r="AI2295" s="30"/>
      <c r="AJ2295" s="30"/>
      <c r="AK2295" s="30"/>
      <c r="AL2295" s="30"/>
      <c r="AM2295" s="30"/>
      <c r="AN2295" s="30"/>
      <c r="AO2295" s="30"/>
      <c r="AP2295" s="30"/>
      <c r="AQ2295" s="30"/>
      <c r="AR2295" s="30"/>
      <c r="AS2295" s="30"/>
      <c r="AT2295" s="30"/>
      <c r="AU2295" s="30"/>
      <c r="AV2295" s="30"/>
      <c r="AW2295" s="30"/>
      <c r="AX2295" s="30"/>
      <c r="AY2295" s="30"/>
      <c r="AZ2295" s="3"/>
      <c r="BA2295" s="30"/>
      <c r="BB2295" s="30"/>
      <c r="BC2295" s="30"/>
      <c r="BD2295" s="30"/>
      <c r="BE2295" s="30"/>
      <c r="BF2295" s="35" t="str">
        <f>IFERROR(VLOOKUP(Data_Power_app[[#This Row],[PRO ODER]],'Result'!A:C,3,0),"")</f>
        <v/>
      </c>
      <c r="BG2295" s="14" t="str">
        <f>IFERROR(VLOOKUP(Data_Power_app[[#This Row],[PRO ODER]]&amp;"LAM_IN",'Real Time'!A:E,4,0),"")</f>
        <v/>
      </c>
      <c r="BH2295" s="37" t="str">
        <f>IF(Data_Power_app[[#This Row],[LAMINATION MACHINE (PLAN)]]="","",IF(Data_Power_app[[#This Row],[LAMINATION MACHINE (REALTIME)]]="","",RIGHT(Data_Power_app[[#This Row],[LAMINATION MACHINE (REALTIME)]],1)=RIGHT(Data_Power_app[[#This Row],[LAMINATION MACHINE (PLAN)]],1)))</f>
        <v/>
      </c>
    </row>
    <row r="2296" spans="1:60" x14ac:dyDescent="0.25">
      <c r="A2296" s="27"/>
      <c r="B2296" s="30"/>
      <c r="C2296" s="30"/>
      <c r="D2296" s="30"/>
      <c r="E2296" s="30"/>
      <c r="F2296" s="30"/>
      <c r="G2296" s="30"/>
      <c r="H2296" s="4"/>
      <c r="I2296" s="30"/>
      <c r="J2296" s="4"/>
      <c r="K2296" s="4"/>
      <c r="L2296" s="4"/>
      <c r="M2296" s="4"/>
      <c r="N2296" s="4"/>
      <c r="O2296" s="4"/>
      <c r="P2296" s="4"/>
      <c r="Q2296" s="4"/>
      <c r="R2296" s="4"/>
      <c r="S2296" s="4"/>
      <c r="T2296" s="4"/>
      <c r="U2296" s="4"/>
      <c r="V2296" s="4"/>
      <c r="W2296" s="4"/>
      <c r="X2296" s="4"/>
      <c r="Y2296" s="4"/>
      <c r="Z2296" s="4"/>
      <c r="AA2296" s="4"/>
      <c r="AB2296" s="4"/>
      <c r="AC2296" s="4"/>
      <c r="AD2296" s="4"/>
      <c r="AE2296" s="4"/>
      <c r="AF2296" s="4"/>
      <c r="AG2296" s="30"/>
      <c r="AH2296" s="30"/>
      <c r="AI2296" s="30"/>
      <c r="AJ2296" s="30"/>
      <c r="AK2296" s="30"/>
      <c r="AL2296" s="30"/>
      <c r="AM2296" s="30"/>
      <c r="AN2296" s="30"/>
      <c r="AO2296" s="30"/>
      <c r="AP2296" s="30"/>
      <c r="AQ2296" s="30"/>
      <c r="AR2296" s="30"/>
      <c r="AS2296" s="30"/>
      <c r="AT2296" s="30"/>
      <c r="AU2296" s="30"/>
      <c r="AV2296" s="30"/>
      <c r="AW2296" s="30"/>
      <c r="AX2296" s="30"/>
      <c r="AY2296" s="30"/>
      <c r="AZ2296" s="3"/>
      <c r="BA2296" s="30"/>
      <c r="BB2296" s="30"/>
      <c r="BC2296" s="30"/>
      <c r="BD2296" s="30"/>
      <c r="BE2296" s="30"/>
      <c r="BF2296" s="35" t="str">
        <f>IFERROR(VLOOKUP(Data_Power_app[[#This Row],[PRO ODER]],'Result'!A:C,3,0),"")</f>
        <v/>
      </c>
      <c r="BG2296" s="14" t="str">
        <f>IFERROR(VLOOKUP(Data_Power_app[[#This Row],[PRO ODER]]&amp;"LAM_IN",'Real Time'!A:E,4,0),"")</f>
        <v/>
      </c>
      <c r="BH2296" s="37" t="str">
        <f>IF(Data_Power_app[[#This Row],[LAMINATION MACHINE (PLAN)]]="","",IF(Data_Power_app[[#This Row],[LAMINATION MACHINE (REALTIME)]]="","",RIGHT(Data_Power_app[[#This Row],[LAMINATION MACHINE (REALTIME)]],1)=RIGHT(Data_Power_app[[#This Row],[LAMINATION MACHINE (PLAN)]],1)))</f>
        <v/>
      </c>
    </row>
    <row r="2297" spans="1:60" x14ac:dyDescent="0.25">
      <c r="A2297" s="27"/>
      <c r="B2297" s="30"/>
      <c r="C2297" s="30"/>
      <c r="D2297" s="30"/>
      <c r="E2297" s="30"/>
      <c r="F2297" s="30"/>
      <c r="G2297" s="30"/>
      <c r="H2297" s="4"/>
      <c r="I2297" s="30"/>
      <c r="J2297" s="4"/>
      <c r="K2297" s="4"/>
      <c r="L2297" s="4"/>
      <c r="M2297" s="4"/>
      <c r="N2297" s="4"/>
      <c r="O2297" s="4"/>
      <c r="P2297" s="4"/>
      <c r="Q2297" s="4"/>
      <c r="R2297" s="4"/>
      <c r="S2297" s="4"/>
      <c r="T2297" s="4"/>
      <c r="U2297" s="4"/>
      <c r="V2297" s="4"/>
      <c r="W2297" s="4"/>
      <c r="X2297" s="4"/>
      <c r="Y2297" s="4"/>
      <c r="Z2297" s="4"/>
      <c r="AA2297" s="4"/>
      <c r="AB2297" s="4"/>
      <c r="AC2297" s="4"/>
      <c r="AD2297" s="4"/>
      <c r="AE2297" s="4"/>
      <c r="AF2297" s="4"/>
      <c r="AG2297" s="30"/>
      <c r="AH2297" s="30"/>
      <c r="AI2297" s="30"/>
      <c r="AJ2297" s="30"/>
      <c r="AK2297" s="30"/>
      <c r="AL2297" s="30"/>
      <c r="AM2297" s="30"/>
      <c r="AN2297" s="30"/>
      <c r="AO2297" s="30"/>
      <c r="AP2297" s="30"/>
      <c r="AQ2297" s="30"/>
      <c r="AR2297" s="30"/>
      <c r="AS2297" s="30"/>
      <c r="AT2297" s="30"/>
      <c r="AU2297" s="30"/>
      <c r="AV2297" s="30"/>
      <c r="AW2297" s="30"/>
      <c r="AX2297" s="30"/>
      <c r="AY2297" s="30"/>
      <c r="AZ2297" s="3"/>
      <c r="BA2297" s="30"/>
      <c r="BB2297" s="30"/>
      <c r="BC2297" s="30"/>
      <c r="BD2297" s="30"/>
      <c r="BE2297" s="30"/>
      <c r="BF2297" s="35" t="str">
        <f>IFERROR(VLOOKUP(Data_Power_app[[#This Row],[PRO ODER]],'Result'!A:C,3,0),"")</f>
        <v/>
      </c>
      <c r="BG2297" s="14" t="str">
        <f>IFERROR(VLOOKUP(Data_Power_app[[#This Row],[PRO ODER]]&amp;"LAM_IN",'Real Time'!A:E,4,0),"")</f>
        <v/>
      </c>
      <c r="BH2297" s="37" t="str">
        <f>IF(Data_Power_app[[#This Row],[LAMINATION MACHINE (PLAN)]]="","",IF(Data_Power_app[[#This Row],[LAMINATION MACHINE (REALTIME)]]="","",RIGHT(Data_Power_app[[#This Row],[LAMINATION MACHINE (REALTIME)]],1)=RIGHT(Data_Power_app[[#This Row],[LAMINATION MACHINE (PLAN)]],1)))</f>
        <v/>
      </c>
    </row>
    <row r="2298" spans="1:60" x14ac:dyDescent="0.25">
      <c r="A2298" s="27"/>
      <c r="B2298" s="30"/>
      <c r="C2298" s="30"/>
      <c r="D2298" s="30"/>
      <c r="E2298" s="30"/>
      <c r="F2298" s="30"/>
      <c r="G2298" s="30"/>
      <c r="H2298" s="4"/>
      <c r="I2298" s="30"/>
      <c r="J2298" s="4"/>
      <c r="K2298" s="4"/>
      <c r="L2298" s="4"/>
      <c r="M2298" s="4"/>
      <c r="N2298" s="4"/>
      <c r="O2298" s="4"/>
      <c r="P2298" s="4"/>
      <c r="Q2298" s="4"/>
      <c r="R2298" s="4"/>
      <c r="S2298" s="4"/>
      <c r="T2298" s="4"/>
      <c r="U2298" s="4"/>
      <c r="V2298" s="4"/>
      <c r="W2298" s="4"/>
      <c r="X2298" s="4"/>
      <c r="Y2298" s="4"/>
      <c r="Z2298" s="4"/>
      <c r="AA2298" s="4"/>
      <c r="AB2298" s="4"/>
      <c r="AC2298" s="4"/>
      <c r="AD2298" s="4"/>
      <c r="AE2298" s="4"/>
      <c r="AF2298" s="4"/>
      <c r="AG2298" s="30"/>
      <c r="AH2298" s="30"/>
      <c r="AI2298" s="30"/>
      <c r="AJ2298" s="30"/>
      <c r="AK2298" s="30"/>
      <c r="AL2298" s="30"/>
      <c r="AM2298" s="30"/>
      <c r="AN2298" s="30"/>
      <c r="AO2298" s="30"/>
      <c r="AP2298" s="30"/>
      <c r="AQ2298" s="30"/>
      <c r="AR2298" s="30"/>
      <c r="AS2298" s="30"/>
      <c r="AT2298" s="30"/>
      <c r="AU2298" s="30"/>
      <c r="AV2298" s="30"/>
      <c r="AW2298" s="30"/>
      <c r="AX2298" s="30"/>
      <c r="AY2298" s="30"/>
      <c r="AZ2298" s="3"/>
      <c r="BA2298" s="30"/>
      <c r="BB2298" s="30"/>
      <c r="BC2298" s="30"/>
      <c r="BD2298" s="30"/>
      <c r="BE2298" s="30"/>
      <c r="BF2298" s="35" t="str">
        <f>IFERROR(VLOOKUP(Data_Power_app[[#This Row],[PRO ODER]],'Result'!A:C,3,0),"")</f>
        <v/>
      </c>
      <c r="BG2298" s="14" t="str">
        <f>IFERROR(VLOOKUP(Data_Power_app[[#This Row],[PRO ODER]]&amp;"LAM_IN",'Real Time'!A:E,4,0),"")</f>
        <v/>
      </c>
      <c r="BH2298" s="37" t="str">
        <f>IF(Data_Power_app[[#This Row],[LAMINATION MACHINE (PLAN)]]="","",IF(Data_Power_app[[#This Row],[LAMINATION MACHINE (REALTIME)]]="","",RIGHT(Data_Power_app[[#This Row],[LAMINATION MACHINE (REALTIME)]],1)=RIGHT(Data_Power_app[[#This Row],[LAMINATION MACHINE (PLAN)]],1)))</f>
        <v/>
      </c>
    </row>
    <row r="2299" spans="1:60" x14ac:dyDescent="0.25">
      <c r="A2299" s="27"/>
      <c r="B2299" s="30"/>
      <c r="C2299" s="30"/>
      <c r="D2299" s="30"/>
      <c r="E2299" s="30"/>
      <c r="F2299" s="30"/>
      <c r="G2299" s="30"/>
      <c r="H2299" s="4"/>
      <c r="I2299" s="30"/>
      <c r="J2299" s="4"/>
      <c r="K2299" s="4"/>
      <c r="L2299" s="4"/>
      <c r="M2299" s="4"/>
      <c r="N2299" s="4"/>
      <c r="O2299" s="4"/>
      <c r="P2299" s="4"/>
      <c r="Q2299" s="4"/>
      <c r="R2299" s="4"/>
      <c r="S2299" s="4"/>
      <c r="T2299" s="4"/>
      <c r="U2299" s="4"/>
      <c r="V2299" s="4"/>
      <c r="W2299" s="4"/>
      <c r="X2299" s="4"/>
      <c r="Y2299" s="4"/>
      <c r="Z2299" s="4"/>
      <c r="AA2299" s="4"/>
      <c r="AB2299" s="4"/>
      <c r="AC2299" s="4"/>
      <c r="AD2299" s="4"/>
      <c r="AE2299" s="4"/>
      <c r="AF2299" s="4"/>
      <c r="AG2299" s="30"/>
      <c r="AH2299" s="30"/>
      <c r="AI2299" s="30"/>
      <c r="AJ2299" s="30"/>
      <c r="AK2299" s="30"/>
      <c r="AL2299" s="30"/>
      <c r="AM2299" s="30"/>
      <c r="AN2299" s="30"/>
      <c r="AO2299" s="30"/>
      <c r="AP2299" s="30"/>
      <c r="AQ2299" s="30"/>
      <c r="AR2299" s="30"/>
      <c r="AS2299" s="30"/>
      <c r="AT2299" s="30"/>
      <c r="AU2299" s="30"/>
      <c r="AV2299" s="30"/>
      <c r="AW2299" s="30"/>
      <c r="AX2299" s="30"/>
      <c r="AY2299" s="30"/>
      <c r="AZ2299" s="3"/>
      <c r="BA2299" s="30"/>
      <c r="BB2299" s="30"/>
      <c r="BC2299" s="30"/>
      <c r="BD2299" s="30"/>
      <c r="BE2299" s="30"/>
      <c r="BF2299" s="35" t="str">
        <f>IFERROR(VLOOKUP(Data_Power_app[[#This Row],[PRO ODER]],'Result'!A:C,3,0),"")</f>
        <v/>
      </c>
      <c r="BG2299" s="14" t="str">
        <f>IFERROR(VLOOKUP(Data_Power_app[[#This Row],[PRO ODER]]&amp;"LAM_IN",'Real Time'!A:E,4,0),"")</f>
        <v/>
      </c>
      <c r="BH2299" s="37" t="str">
        <f>IF(Data_Power_app[[#This Row],[LAMINATION MACHINE (PLAN)]]="","",IF(Data_Power_app[[#This Row],[LAMINATION MACHINE (REALTIME)]]="","",RIGHT(Data_Power_app[[#This Row],[LAMINATION MACHINE (REALTIME)]],1)=RIGHT(Data_Power_app[[#This Row],[LAMINATION MACHINE (PLAN)]],1)))</f>
        <v/>
      </c>
    </row>
    <row r="2300" spans="1:60" x14ac:dyDescent="0.25">
      <c r="A2300" s="27"/>
      <c r="B2300" s="30"/>
      <c r="C2300" s="30"/>
      <c r="D2300" s="30"/>
      <c r="E2300" s="30"/>
      <c r="F2300" s="30"/>
      <c r="G2300" s="30"/>
      <c r="H2300" s="4"/>
      <c r="I2300" s="30"/>
      <c r="J2300" s="4"/>
      <c r="K2300" s="4"/>
      <c r="L2300" s="4"/>
      <c r="M2300" s="4"/>
      <c r="N2300" s="4"/>
      <c r="O2300" s="4"/>
      <c r="P2300" s="4"/>
      <c r="Q2300" s="4"/>
      <c r="R2300" s="4"/>
      <c r="S2300" s="4"/>
      <c r="T2300" s="4"/>
      <c r="U2300" s="4"/>
      <c r="V2300" s="4"/>
      <c r="W2300" s="4"/>
      <c r="X2300" s="4"/>
      <c r="Y2300" s="4"/>
      <c r="Z2300" s="4"/>
      <c r="AA2300" s="4"/>
      <c r="AB2300" s="4"/>
      <c r="AC2300" s="4"/>
      <c r="AD2300" s="4"/>
      <c r="AE2300" s="4"/>
      <c r="AF2300" s="4"/>
      <c r="AG2300" s="30"/>
      <c r="AH2300" s="30"/>
      <c r="AI2300" s="30"/>
      <c r="AJ2300" s="30"/>
      <c r="AK2300" s="30"/>
      <c r="AL2300" s="30"/>
      <c r="AM2300" s="30"/>
      <c r="AN2300" s="30"/>
      <c r="AO2300" s="30"/>
      <c r="AP2300" s="30"/>
      <c r="AQ2300" s="30"/>
      <c r="AR2300" s="30"/>
      <c r="AS2300" s="30"/>
      <c r="AT2300" s="30"/>
      <c r="AU2300" s="30"/>
      <c r="AV2300" s="30"/>
      <c r="AW2300" s="30"/>
      <c r="AX2300" s="30"/>
      <c r="AY2300" s="30"/>
      <c r="AZ2300" s="3"/>
      <c r="BA2300" s="30"/>
      <c r="BB2300" s="30"/>
      <c r="BC2300" s="30"/>
      <c r="BD2300" s="30"/>
      <c r="BE2300" s="30"/>
      <c r="BF2300" s="35" t="str">
        <f>IFERROR(VLOOKUP(Data_Power_app[[#This Row],[PRO ODER]],'Result'!A:C,3,0),"")</f>
        <v/>
      </c>
      <c r="BG2300" s="14" t="str">
        <f>IFERROR(VLOOKUP(Data_Power_app[[#This Row],[PRO ODER]]&amp;"LAM_IN",'Real Time'!A:E,4,0),"")</f>
        <v/>
      </c>
      <c r="BH2300" s="37" t="str">
        <f>IF(Data_Power_app[[#This Row],[LAMINATION MACHINE (PLAN)]]="","",IF(Data_Power_app[[#This Row],[LAMINATION MACHINE (REALTIME)]]="","",RIGHT(Data_Power_app[[#This Row],[LAMINATION MACHINE (REALTIME)]],1)=RIGHT(Data_Power_app[[#This Row],[LAMINATION MACHINE (PLAN)]],1)))</f>
        <v/>
      </c>
    </row>
    <row r="2301" spans="1:60" x14ac:dyDescent="0.25">
      <c r="A2301" s="27"/>
      <c r="B2301" s="30"/>
      <c r="C2301" s="30"/>
      <c r="D2301" s="30"/>
      <c r="E2301" s="30"/>
      <c r="F2301" s="30"/>
      <c r="G2301" s="30"/>
      <c r="H2301" s="4"/>
      <c r="I2301" s="30"/>
      <c r="J2301" s="4"/>
      <c r="K2301" s="4"/>
      <c r="L2301" s="4"/>
      <c r="M2301" s="4"/>
      <c r="N2301" s="4"/>
      <c r="O2301" s="4"/>
      <c r="P2301" s="4"/>
      <c r="Q2301" s="4"/>
      <c r="R2301" s="4"/>
      <c r="S2301" s="4"/>
      <c r="T2301" s="4"/>
      <c r="U2301" s="4"/>
      <c r="V2301" s="4"/>
      <c r="W2301" s="4"/>
      <c r="X2301" s="4"/>
      <c r="Y2301" s="4"/>
      <c r="Z2301" s="4"/>
      <c r="AA2301" s="4"/>
      <c r="AB2301" s="4"/>
      <c r="AC2301" s="4"/>
      <c r="AD2301" s="4"/>
      <c r="AE2301" s="4"/>
      <c r="AF2301" s="4"/>
      <c r="AG2301" s="30"/>
      <c r="AH2301" s="30"/>
      <c r="AI2301" s="30"/>
      <c r="AJ2301" s="30"/>
      <c r="AK2301" s="30"/>
      <c r="AL2301" s="30"/>
      <c r="AM2301" s="30"/>
      <c r="AN2301" s="30"/>
      <c r="AO2301" s="30"/>
      <c r="AP2301" s="30"/>
      <c r="AQ2301" s="30"/>
      <c r="AR2301" s="30"/>
      <c r="AS2301" s="30"/>
      <c r="AT2301" s="30"/>
      <c r="AU2301" s="30"/>
      <c r="AV2301" s="30"/>
      <c r="AW2301" s="30"/>
      <c r="AX2301" s="30"/>
      <c r="AY2301" s="30"/>
      <c r="AZ2301" s="3"/>
      <c r="BA2301" s="30"/>
      <c r="BB2301" s="30"/>
      <c r="BC2301" s="30"/>
      <c r="BD2301" s="30"/>
      <c r="BE2301" s="30"/>
      <c r="BF2301" s="35" t="str">
        <f>IFERROR(VLOOKUP(Data_Power_app[[#This Row],[PRO ODER]],'Result'!A:C,3,0),"")</f>
        <v/>
      </c>
      <c r="BG2301" s="14" t="str">
        <f>IFERROR(VLOOKUP(Data_Power_app[[#This Row],[PRO ODER]]&amp;"LAM_IN",'Real Time'!A:E,4,0),"")</f>
        <v/>
      </c>
      <c r="BH2301" s="37" t="str">
        <f>IF(Data_Power_app[[#This Row],[LAMINATION MACHINE (PLAN)]]="","",IF(Data_Power_app[[#This Row],[LAMINATION MACHINE (REALTIME)]]="","",RIGHT(Data_Power_app[[#This Row],[LAMINATION MACHINE (REALTIME)]],1)=RIGHT(Data_Power_app[[#This Row],[LAMINATION MACHINE (PLAN)]],1)))</f>
        <v/>
      </c>
    </row>
    <row r="2302" spans="1:60" x14ac:dyDescent="0.25">
      <c r="A2302" s="27"/>
      <c r="B2302" s="30"/>
      <c r="C2302" s="30"/>
      <c r="D2302" s="30"/>
      <c r="E2302" s="30"/>
      <c r="F2302" s="30"/>
      <c r="G2302" s="30"/>
      <c r="H2302" s="4"/>
      <c r="I2302" s="30"/>
      <c r="J2302" s="4"/>
      <c r="K2302" s="4"/>
      <c r="L2302" s="4"/>
      <c r="M2302" s="4"/>
      <c r="N2302" s="4"/>
      <c r="O2302" s="4"/>
      <c r="P2302" s="4"/>
      <c r="Q2302" s="4"/>
      <c r="R2302" s="4"/>
      <c r="S2302" s="4"/>
      <c r="T2302" s="4"/>
      <c r="U2302" s="4"/>
      <c r="V2302" s="4"/>
      <c r="W2302" s="4"/>
      <c r="X2302" s="4"/>
      <c r="Y2302" s="4"/>
      <c r="Z2302" s="4"/>
      <c r="AA2302" s="4"/>
      <c r="AB2302" s="4"/>
      <c r="AC2302" s="4"/>
      <c r="AD2302" s="4"/>
      <c r="AE2302" s="4"/>
      <c r="AF2302" s="4"/>
      <c r="AG2302" s="30"/>
      <c r="AH2302" s="30"/>
      <c r="AI2302" s="30"/>
      <c r="AJ2302" s="30"/>
      <c r="AK2302" s="30"/>
      <c r="AL2302" s="30"/>
      <c r="AM2302" s="30"/>
      <c r="AN2302" s="30"/>
      <c r="AO2302" s="30"/>
      <c r="AP2302" s="30"/>
      <c r="AQ2302" s="30"/>
      <c r="AR2302" s="30"/>
      <c r="AS2302" s="30"/>
      <c r="AT2302" s="30"/>
      <c r="AU2302" s="30"/>
      <c r="AV2302" s="30"/>
      <c r="AW2302" s="30"/>
      <c r="AX2302" s="30"/>
      <c r="AY2302" s="30"/>
      <c r="AZ2302" s="3"/>
      <c r="BA2302" s="30"/>
      <c r="BB2302" s="30"/>
      <c r="BC2302" s="30"/>
      <c r="BD2302" s="30"/>
      <c r="BE2302" s="30"/>
      <c r="BF2302" s="35" t="str">
        <f>IFERROR(VLOOKUP(Data_Power_app[[#This Row],[PRO ODER]],'Result'!A:C,3,0),"")</f>
        <v/>
      </c>
      <c r="BG2302" s="14" t="str">
        <f>IFERROR(VLOOKUP(Data_Power_app[[#This Row],[PRO ODER]]&amp;"LAM_IN",'Real Time'!A:E,4,0),"")</f>
        <v/>
      </c>
      <c r="BH2302" s="37" t="str">
        <f>IF(Data_Power_app[[#This Row],[LAMINATION MACHINE (PLAN)]]="","",IF(Data_Power_app[[#This Row],[LAMINATION MACHINE (REALTIME)]]="","",RIGHT(Data_Power_app[[#This Row],[LAMINATION MACHINE (REALTIME)]],1)=RIGHT(Data_Power_app[[#This Row],[LAMINATION MACHINE (PLAN)]],1)))</f>
        <v/>
      </c>
    </row>
    <row r="2303" spans="1:60" x14ac:dyDescent="0.25">
      <c r="A2303" s="27"/>
      <c r="B2303" s="30"/>
      <c r="C2303" s="30"/>
      <c r="D2303" s="30"/>
      <c r="E2303" s="30"/>
      <c r="F2303" s="30"/>
      <c r="G2303" s="30"/>
      <c r="H2303" s="4"/>
      <c r="I2303" s="30"/>
      <c r="J2303" s="4"/>
      <c r="K2303" s="4"/>
      <c r="L2303" s="4"/>
      <c r="M2303" s="4"/>
      <c r="N2303" s="4"/>
      <c r="O2303" s="4"/>
      <c r="P2303" s="4"/>
      <c r="Q2303" s="4"/>
      <c r="R2303" s="4"/>
      <c r="S2303" s="4"/>
      <c r="T2303" s="4"/>
      <c r="U2303" s="4"/>
      <c r="V2303" s="4"/>
      <c r="W2303" s="4"/>
      <c r="X2303" s="4"/>
      <c r="Y2303" s="4"/>
      <c r="Z2303" s="4"/>
      <c r="AA2303" s="4"/>
      <c r="AB2303" s="4"/>
      <c r="AC2303" s="4"/>
      <c r="AD2303" s="4"/>
      <c r="AE2303" s="4"/>
      <c r="AF2303" s="4"/>
      <c r="AG2303" s="30"/>
      <c r="AH2303" s="30"/>
      <c r="AI2303" s="30"/>
      <c r="AJ2303" s="30"/>
      <c r="AK2303" s="30"/>
      <c r="AL2303" s="30"/>
      <c r="AM2303" s="30"/>
      <c r="AN2303" s="30"/>
      <c r="AO2303" s="30"/>
      <c r="AP2303" s="30"/>
      <c r="AQ2303" s="30"/>
      <c r="AR2303" s="30"/>
      <c r="AS2303" s="30"/>
      <c r="AT2303" s="30"/>
      <c r="AU2303" s="30"/>
      <c r="AV2303" s="30"/>
      <c r="AW2303" s="30"/>
      <c r="AX2303" s="30"/>
      <c r="AY2303" s="30"/>
      <c r="AZ2303" s="3"/>
      <c r="BA2303" s="30"/>
      <c r="BB2303" s="30"/>
      <c r="BC2303" s="30"/>
      <c r="BD2303" s="30"/>
      <c r="BE2303" s="30"/>
      <c r="BF2303" s="35" t="str">
        <f>IFERROR(VLOOKUP(Data_Power_app[[#This Row],[PRO ODER]],'Result'!A:C,3,0),"")</f>
        <v/>
      </c>
      <c r="BG2303" s="14" t="str">
        <f>IFERROR(VLOOKUP(Data_Power_app[[#This Row],[PRO ODER]]&amp;"LAM_IN",'Real Time'!A:E,4,0),"")</f>
        <v/>
      </c>
      <c r="BH2303" s="37" t="str">
        <f>IF(Data_Power_app[[#This Row],[LAMINATION MACHINE (PLAN)]]="","",IF(Data_Power_app[[#This Row],[LAMINATION MACHINE (REALTIME)]]="","",RIGHT(Data_Power_app[[#This Row],[LAMINATION MACHINE (REALTIME)]],1)=RIGHT(Data_Power_app[[#This Row],[LAMINATION MACHINE (PLAN)]],1)))</f>
        <v/>
      </c>
    </row>
    <row r="2304" spans="1:60" x14ac:dyDescent="0.25">
      <c r="A2304" s="27"/>
      <c r="B2304" s="30"/>
      <c r="C2304" s="30"/>
      <c r="D2304" s="30"/>
      <c r="E2304" s="30"/>
      <c r="F2304" s="30"/>
      <c r="G2304" s="30"/>
      <c r="H2304" s="4"/>
      <c r="I2304" s="30"/>
      <c r="J2304" s="4"/>
      <c r="K2304" s="4"/>
      <c r="L2304" s="4"/>
      <c r="M2304" s="4"/>
      <c r="N2304" s="4"/>
      <c r="O2304" s="4"/>
      <c r="P2304" s="4"/>
      <c r="Q2304" s="4"/>
      <c r="R2304" s="4"/>
      <c r="S2304" s="4"/>
      <c r="T2304" s="4"/>
      <c r="U2304" s="4"/>
      <c r="V2304" s="4"/>
      <c r="W2304" s="4"/>
      <c r="X2304" s="4"/>
      <c r="Y2304" s="4"/>
      <c r="Z2304" s="4"/>
      <c r="AA2304" s="4"/>
      <c r="AB2304" s="4"/>
      <c r="AC2304" s="4"/>
      <c r="AD2304" s="4"/>
      <c r="AE2304" s="4"/>
      <c r="AF2304" s="4"/>
      <c r="AG2304" s="30"/>
      <c r="AH2304" s="30"/>
      <c r="AI2304" s="30"/>
      <c r="AJ2304" s="30"/>
      <c r="AK2304" s="30"/>
      <c r="AL2304" s="30"/>
      <c r="AM2304" s="30"/>
      <c r="AN2304" s="30"/>
      <c r="AO2304" s="30"/>
      <c r="AP2304" s="30"/>
      <c r="AQ2304" s="30"/>
      <c r="AR2304" s="30"/>
      <c r="AS2304" s="30"/>
      <c r="AT2304" s="30"/>
      <c r="AU2304" s="30"/>
      <c r="AV2304" s="30"/>
      <c r="AW2304" s="30"/>
      <c r="AX2304" s="30"/>
      <c r="AY2304" s="30"/>
      <c r="AZ2304" s="3"/>
      <c r="BA2304" s="30"/>
      <c r="BB2304" s="30"/>
      <c r="BC2304" s="30"/>
      <c r="BD2304" s="30"/>
      <c r="BE2304" s="30"/>
      <c r="BF2304" s="35" t="str">
        <f>IFERROR(VLOOKUP(Data_Power_app[[#This Row],[PRO ODER]],'Result'!A:C,3,0),"")</f>
        <v/>
      </c>
      <c r="BG2304" s="14" t="str">
        <f>IFERROR(VLOOKUP(Data_Power_app[[#This Row],[PRO ODER]]&amp;"LAM_IN",'Real Time'!A:E,4,0),"")</f>
        <v/>
      </c>
      <c r="BH2304" s="37" t="str">
        <f>IF(Data_Power_app[[#This Row],[LAMINATION MACHINE (PLAN)]]="","",IF(Data_Power_app[[#This Row],[LAMINATION MACHINE (REALTIME)]]="","",RIGHT(Data_Power_app[[#This Row],[LAMINATION MACHINE (REALTIME)]],1)=RIGHT(Data_Power_app[[#This Row],[LAMINATION MACHINE (PLAN)]],1)))</f>
        <v/>
      </c>
    </row>
    <row r="2305" spans="1:60" x14ac:dyDescent="0.25">
      <c r="A2305" s="27"/>
      <c r="B2305" s="30"/>
      <c r="C2305" s="30"/>
      <c r="D2305" s="30"/>
      <c r="E2305" s="30"/>
      <c r="F2305" s="30"/>
      <c r="G2305" s="30"/>
      <c r="H2305" s="4"/>
      <c r="I2305" s="30"/>
      <c r="J2305" s="4"/>
      <c r="K2305" s="4"/>
      <c r="L2305" s="4"/>
      <c r="M2305" s="4"/>
      <c r="N2305" s="4"/>
      <c r="O2305" s="4"/>
      <c r="P2305" s="4"/>
      <c r="Q2305" s="4"/>
      <c r="R2305" s="4"/>
      <c r="S2305" s="4"/>
      <c r="T2305" s="4"/>
      <c r="U2305" s="4"/>
      <c r="V2305" s="4"/>
      <c r="W2305" s="4"/>
      <c r="X2305" s="4"/>
      <c r="Y2305" s="4"/>
      <c r="Z2305" s="4"/>
      <c r="AA2305" s="4"/>
      <c r="AB2305" s="4"/>
      <c r="AC2305" s="4"/>
      <c r="AD2305" s="4"/>
      <c r="AE2305" s="4"/>
      <c r="AF2305" s="4"/>
      <c r="AG2305" s="30"/>
      <c r="AH2305" s="30"/>
      <c r="AI2305" s="30"/>
      <c r="AJ2305" s="30"/>
      <c r="AK2305" s="30"/>
      <c r="AL2305" s="30"/>
      <c r="AM2305" s="30"/>
      <c r="AN2305" s="30"/>
      <c r="AO2305" s="30"/>
      <c r="AP2305" s="30"/>
      <c r="AQ2305" s="30"/>
      <c r="AR2305" s="30"/>
      <c r="AS2305" s="30"/>
      <c r="AT2305" s="30"/>
      <c r="AU2305" s="30"/>
      <c r="AV2305" s="30"/>
      <c r="AW2305" s="30"/>
      <c r="AX2305" s="30"/>
      <c r="AY2305" s="30"/>
      <c r="AZ2305" s="3"/>
      <c r="BA2305" s="30"/>
      <c r="BB2305" s="30"/>
      <c r="BC2305" s="30"/>
      <c r="BD2305" s="30"/>
      <c r="BE2305" s="30"/>
      <c r="BF2305" s="35" t="str">
        <f>IFERROR(VLOOKUP(Data_Power_app[[#This Row],[PRO ODER]],'Result'!A:C,3,0),"")</f>
        <v/>
      </c>
      <c r="BG2305" s="14" t="str">
        <f>IFERROR(VLOOKUP(Data_Power_app[[#This Row],[PRO ODER]]&amp;"LAM_IN",'Real Time'!A:E,4,0),"")</f>
        <v/>
      </c>
      <c r="BH2305" s="37" t="str">
        <f>IF(Data_Power_app[[#This Row],[LAMINATION MACHINE (PLAN)]]="","",IF(Data_Power_app[[#This Row],[LAMINATION MACHINE (REALTIME)]]="","",RIGHT(Data_Power_app[[#This Row],[LAMINATION MACHINE (REALTIME)]],1)=RIGHT(Data_Power_app[[#This Row],[LAMINATION MACHINE (PLAN)]],1)))</f>
        <v/>
      </c>
    </row>
    <row r="2306" spans="1:60" x14ac:dyDescent="0.25">
      <c r="A2306" s="27"/>
      <c r="B2306" s="30"/>
      <c r="C2306" s="30"/>
      <c r="D2306" s="30"/>
      <c r="E2306" s="30"/>
      <c r="F2306" s="30"/>
      <c r="G2306" s="30"/>
      <c r="H2306" s="4"/>
      <c r="I2306" s="30"/>
      <c r="J2306" s="4"/>
      <c r="K2306" s="4"/>
      <c r="L2306" s="4"/>
      <c r="M2306" s="4"/>
      <c r="N2306" s="4"/>
      <c r="O2306" s="4"/>
      <c r="P2306" s="4"/>
      <c r="Q2306" s="4"/>
      <c r="R2306" s="4"/>
      <c r="S2306" s="4"/>
      <c r="T2306" s="4"/>
      <c r="U2306" s="4"/>
      <c r="V2306" s="4"/>
      <c r="W2306" s="4"/>
      <c r="X2306" s="4"/>
      <c r="Y2306" s="4"/>
      <c r="Z2306" s="4"/>
      <c r="AA2306" s="4"/>
      <c r="AB2306" s="4"/>
      <c r="AC2306" s="4"/>
      <c r="AD2306" s="4"/>
      <c r="AE2306" s="4"/>
      <c r="AF2306" s="4"/>
      <c r="AG2306" s="30"/>
      <c r="AH2306" s="30"/>
      <c r="AI2306" s="30"/>
      <c r="AJ2306" s="30"/>
      <c r="AK2306" s="30"/>
      <c r="AL2306" s="30"/>
      <c r="AM2306" s="30"/>
      <c r="AN2306" s="30"/>
      <c r="AO2306" s="30"/>
      <c r="AP2306" s="30"/>
      <c r="AQ2306" s="30"/>
      <c r="AR2306" s="30"/>
      <c r="AS2306" s="30"/>
      <c r="AT2306" s="30"/>
      <c r="AU2306" s="30"/>
      <c r="AV2306" s="30"/>
      <c r="AW2306" s="30"/>
      <c r="AX2306" s="30"/>
      <c r="AY2306" s="30"/>
      <c r="AZ2306" s="3"/>
      <c r="BA2306" s="30"/>
      <c r="BB2306" s="30"/>
      <c r="BC2306" s="30"/>
      <c r="BD2306" s="30"/>
      <c r="BE2306" s="30"/>
      <c r="BF2306" s="35" t="str">
        <f>IFERROR(VLOOKUP(Data_Power_app[[#This Row],[PRO ODER]],'Result'!A:C,3,0),"")</f>
        <v/>
      </c>
      <c r="BG2306" s="14" t="str">
        <f>IFERROR(VLOOKUP(Data_Power_app[[#This Row],[PRO ODER]]&amp;"LAM_IN",'Real Time'!A:E,4,0),"")</f>
        <v/>
      </c>
      <c r="BH2306" s="37" t="str">
        <f>IF(Data_Power_app[[#This Row],[LAMINATION MACHINE (PLAN)]]="","",IF(Data_Power_app[[#This Row],[LAMINATION MACHINE (REALTIME)]]="","",RIGHT(Data_Power_app[[#This Row],[LAMINATION MACHINE (REALTIME)]],1)=RIGHT(Data_Power_app[[#This Row],[LAMINATION MACHINE (PLAN)]],1)))</f>
        <v/>
      </c>
    </row>
    <row r="2307" spans="1:60" x14ac:dyDescent="0.25">
      <c r="A2307" s="27"/>
      <c r="B2307" s="30"/>
      <c r="C2307" s="30"/>
      <c r="D2307" s="30"/>
      <c r="E2307" s="30"/>
      <c r="F2307" s="30"/>
      <c r="G2307" s="30"/>
      <c r="H2307" s="4"/>
      <c r="I2307" s="30"/>
      <c r="J2307" s="4"/>
      <c r="K2307" s="4"/>
      <c r="L2307" s="4"/>
      <c r="M2307" s="4"/>
      <c r="N2307" s="4"/>
      <c r="O2307" s="4"/>
      <c r="P2307" s="4"/>
      <c r="Q2307" s="4"/>
      <c r="R2307" s="4"/>
      <c r="S2307" s="4"/>
      <c r="T2307" s="4"/>
      <c r="U2307" s="4"/>
      <c r="V2307" s="4"/>
      <c r="W2307" s="4"/>
      <c r="X2307" s="4"/>
      <c r="Y2307" s="4"/>
      <c r="Z2307" s="4"/>
      <c r="AA2307" s="4"/>
      <c r="AB2307" s="4"/>
      <c r="AC2307" s="4"/>
      <c r="AD2307" s="4"/>
      <c r="AE2307" s="4"/>
      <c r="AF2307" s="4"/>
      <c r="AG2307" s="30"/>
      <c r="AH2307" s="30"/>
      <c r="AI2307" s="30"/>
      <c r="AJ2307" s="30"/>
      <c r="AK2307" s="30"/>
      <c r="AL2307" s="30"/>
      <c r="AM2307" s="30"/>
      <c r="AN2307" s="30"/>
      <c r="AO2307" s="30"/>
      <c r="AP2307" s="30"/>
      <c r="AQ2307" s="30"/>
      <c r="AR2307" s="30"/>
      <c r="AS2307" s="30"/>
      <c r="AT2307" s="30"/>
      <c r="AU2307" s="30"/>
      <c r="AV2307" s="30"/>
      <c r="AW2307" s="30"/>
      <c r="AX2307" s="30"/>
      <c r="AY2307" s="30"/>
      <c r="AZ2307" s="3"/>
      <c r="BA2307" s="30"/>
      <c r="BB2307" s="30"/>
      <c r="BC2307" s="30"/>
      <c r="BD2307" s="30"/>
      <c r="BE2307" s="30"/>
      <c r="BF2307" s="35" t="str">
        <f>IFERROR(VLOOKUP(Data_Power_app[[#This Row],[PRO ODER]],'Result'!A:C,3,0),"")</f>
        <v/>
      </c>
      <c r="BG2307" s="14" t="str">
        <f>IFERROR(VLOOKUP(Data_Power_app[[#This Row],[PRO ODER]]&amp;"LAM_IN",'Real Time'!A:E,4,0),"")</f>
        <v/>
      </c>
      <c r="BH2307" s="37" t="str">
        <f>IF(Data_Power_app[[#This Row],[LAMINATION MACHINE (PLAN)]]="","",IF(Data_Power_app[[#This Row],[LAMINATION MACHINE (REALTIME)]]="","",RIGHT(Data_Power_app[[#This Row],[LAMINATION MACHINE (REALTIME)]],1)=RIGHT(Data_Power_app[[#This Row],[LAMINATION MACHINE (PLAN)]],1)))</f>
        <v/>
      </c>
    </row>
    <row r="2308" spans="1:60" x14ac:dyDescent="0.25">
      <c r="A2308" s="27"/>
      <c r="B2308" s="30"/>
      <c r="C2308" s="30"/>
      <c r="D2308" s="30"/>
      <c r="E2308" s="30"/>
      <c r="F2308" s="30"/>
      <c r="G2308" s="30"/>
      <c r="H2308" s="4"/>
      <c r="I2308" s="30"/>
      <c r="J2308" s="4"/>
      <c r="K2308" s="4"/>
      <c r="L2308" s="4"/>
      <c r="M2308" s="4"/>
      <c r="N2308" s="4"/>
      <c r="O2308" s="4"/>
      <c r="P2308" s="4"/>
      <c r="Q2308" s="4"/>
      <c r="R2308" s="4"/>
      <c r="S2308" s="4"/>
      <c r="T2308" s="4"/>
      <c r="U2308" s="4"/>
      <c r="V2308" s="4"/>
      <c r="W2308" s="4"/>
      <c r="X2308" s="4"/>
      <c r="Y2308" s="4"/>
      <c r="Z2308" s="4"/>
      <c r="AA2308" s="4"/>
      <c r="AB2308" s="4"/>
      <c r="AC2308" s="4"/>
      <c r="AD2308" s="4"/>
      <c r="AE2308" s="4"/>
      <c r="AF2308" s="4"/>
      <c r="AG2308" s="30"/>
      <c r="AH2308" s="30"/>
      <c r="AI2308" s="30"/>
      <c r="AJ2308" s="30"/>
      <c r="AK2308" s="30"/>
      <c r="AL2308" s="30"/>
      <c r="AM2308" s="30"/>
      <c r="AN2308" s="30"/>
      <c r="AO2308" s="30"/>
      <c r="AP2308" s="30"/>
      <c r="AQ2308" s="30"/>
      <c r="AR2308" s="30"/>
      <c r="AS2308" s="30"/>
      <c r="AT2308" s="30"/>
      <c r="AU2308" s="30"/>
      <c r="AV2308" s="30"/>
      <c r="AW2308" s="30"/>
      <c r="AX2308" s="30"/>
      <c r="AY2308" s="30"/>
      <c r="AZ2308" s="3"/>
      <c r="BA2308" s="30"/>
      <c r="BB2308" s="30"/>
      <c r="BC2308" s="30"/>
      <c r="BD2308" s="30"/>
      <c r="BE2308" s="30"/>
      <c r="BF2308" s="35" t="str">
        <f>IFERROR(VLOOKUP(Data_Power_app[[#This Row],[PRO ODER]],'Result'!A:C,3,0),"")</f>
        <v/>
      </c>
      <c r="BG2308" s="14" t="str">
        <f>IFERROR(VLOOKUP(Data_Power_app[[#This Row],[PRO ODER]]&amp;"LAM_IN",'Real Time'!A:E,4,0),"")</f>
        <v/>
      </c>
      <c r="BH2308" s="37" t="str">
        <f>IF(Data_Power_app[[#This Row],[LAMINATION MACHINE (PLAN)]]="","",IF(Data_Power_app[[#This Row],[LAMINATION MACHINE (REALTIME)]]="","",RIGHT(Data_Power_app[[#This Row],[LAMINATION MACHINE (REALTIME)]],1)=RIGHT(Data_Power_app[[#This Row],[LAMINATION MACHINE (PLAN)]],1)))</f>
        <v/>
      </c>
    </row>
    <row r="2309" spans="1:60" x14ac:dyDescent="0.25">
      <c r="A2309" s="27"/>
      <c r="B2309" s="30"/>
      <c r="C2309" s="30"/>
      <c r="D2309" s="30"/>
      <c r="E2309" s="30"/>
      <c r="F2309" s="30"/>
      <c r="G2309" s="30"/>
      <c r="H2309" s="4"/>
      <c r="I2309" s="30"/>
      <c r="J2309" s="4"/>
      <c r="K2309" s="4"/>
      <c r="L2309" s="4"/>
      <c r="M2309" s="4"/>
      <c r="N2309" s="4"/>
      <c r="O2309" s="4"/>
      <c r="P2309" s="4"/>
      <c r="Q2309" s="4"/>
      <c r="R2309" s="4"/>
      <c r="S2309" s="4"/>
      <c r="T2309" s="4"/>
      <c r="U2309" s="4"/>
      <c r="V2309" s="4"/>
      <c r="W2309" s="4"/>
      <c r="X2309" s="4"/>
      <c r="Y2309" s="4"/>
      <c r="Z2309" s="4"/>
      <c r="AA2309" s="4"/>
      <c r="AB2309" s="4"/>
      <c r="AC2309" s="4"/>
      <c r="AD2309" s="4"/>
      <c r="AE2309" s="4"/>
      <c r="AF2309" s="4"/>
      <c r="AG2309" s="30"/>
      <c r="AH2309" s="30"/>
      <c r="AI2309" s="30"/>
      <c r="AJ2309" s="30"/>
      <c r="AK2309" s="30"/>
      <c r="AL2309" s="30"/>
      <c r="AM2309" s="30"/>
      <c r="AN2309" s="30"/>
      <c r="AO2309" s="30"/>
      <c r="AP2309" s="30"/>
      <c r="AQ2309" s="30"/>
      <c r="AR2309" s="30"/>
      <c r="AS2309" s="30"/>
      <c r="AT2309" s="30"/>
      <c r="AU2309" s="30"/>
      <c r="AV2309" s="30"/>
      <c r="AW2309" s="30"/>
      <c r="AX2309" s="30"/>
      <c r="AY2309" s="30"/>
      <c r="AZ2309" s="3"/>
      <c r="BA2309" s="30"/>
      <c r="BB2309" s="30"/>
      <c r="BC2309" s="30"/>
      <c r="BD2309" s="30"/>
      <c r="BE2309" s="30"/>
      <c r="BF2309" s="35" t="str">
        <f>IFERROR(VLOOKUP(Data_Power_app[[#This Row],[PRO ODER]],'Result'!A:C,3,0),"")</f>
        <v/>
      </c>
      <c r="BG2309" s="14" t="str">
        <f>IFERROR(VLOOKUP(Data_Power_app[[#This Row],[PRO ODER]]&amp;"LAM_IN",'Real Time'!A:E,4,0),"")</f>
        <v/>
      </c>
      <c r="BH2309" s="37" t="str">
        <f>IF(Data_Power_app[[#This Row],[LAMINATION MACHINE (PLAN)]]="","",IF(Data_Power_app[[#This Row],[LAMINATION MACHINE (REALTIME)]]="","",RIGHT(Data_Power_app[[#This Row],[LAMINATION MACHINE (REALTIME)]],1)=RIGHT(Data_Power_app[[#This Row],[LAMINATION MACHINE (PLAN)]],1)))</f>
        <v/>
      </c>
    </row>
    <row r="2310" spans="1:60" x14ac:dyDescent="0.25">
      <c r="A2310" s="27"/>
      <c r="B2310" s="30"/>
      <c r="C2310" s="30"/>
      <c r="D2310" s="30"/>
      <c r="E2310" s="30"/>
      <c r="F2310" s="30"/>
      <c r="G2310" s="30"/>
      <c r="H2310" s="4"/>
      <c r="I2310" s="30"/>
      <c r="J2310" s="4"/>
      <c r="K2310" s="4"/>
      <c r="L2310" s="4"/>
      <c r="M2310" s="4"/>
      <c r="N2310" s="4"/>
      <c r="O2310" s="4"/>
      <c r="P2310" s="4"/>
      <c r="Q2310" s="4"/>
      <c r="R2310" s="4"/>
      <c r="S2310" s="4"/>
      <c r="T2310" s="4"/>
      <c r="U2310" s="4"/>
      <c r="V2310" s="4"/>
      <c r="W2310" s="4"/>
      <c r="X2310" s="4"/>
      <c r="Y2310" s="4"/>
      <c r="Z2310" s="4"/>
      <c r="AA2310" s="4"/>
      <c r="AB2310" s="4"/>
      <c r="AC2310" s="4"/>
      <c r="AD2310" s="4"/>
      <c r="AE2310" s="4"/>
      <c r="AF2310" s="4"/>
      <c r="AG2310" s="30"/>
      <c r="AH2310" s="30"/>
      <c r="AI2310" s="30"/>
      <c r="AJ2310" s="30"/>
      <c r="AK2310" s="30"/>
      <c r="AL2310" s="30"/>
      <c r="AM2310" s="30"/>
      <c r="AN2310" s="30"/>
      <c r="AO2310" s="30"/>
      <c r="AP2310" s="30"/>
      <c r="AQ2310" s="30"/>
      <c r="AR2310" s="30"/>
      <c r="AS2310" s="30"/>
      <c r="AT2310" s="30"/>
      <c r="AU2310" s="30"/>
      <c r="AV2310" s="30"/>
      <c r="AW2310" s="30"/>
      <c r="AX2310" s="30"/>
      <c r="AY2310" s="30"/>
      <c r="AZ2310" s="3"/>
      <c r="BA2310" s="30"/>
      <c r="BB2310" s="30"/>
      <c r="BC2310" s="30"/>
      <c r="BD2310" s="30"/>
      <c r="BE2310" s="30"/>
      <c r="BF2310" s="35" t="str">
        <f>IFERROR(VLOOKUP(Data_Power_app[[#This Row],[PRO ODER]],'Result'!A:C,3,0),"")</f>
        <v/>
      </c>
      <c r="BG2310" s="14" t="str">
        <f>IFERROR(VLOOKUP(Data_Power_app[[#This Row],[PRO ODER]]&amp;"LAM_IN",'Real Time'!A:E,4,0),"")</f>
        <v/>
      </c>
      <c r="BH2310" s="37" t="str">
        <f>IF(Data_Power_app[[#This Row],[LAMINATION MACHINE (PLAN)]]="","",IF(Data_Power_app[[#This Row],[LAMINATION MACHINE (REALTIME)]]="","",RIGHT(Data_Power_app[[#This Row],[LAMINATION MACHINE (REALTIME)]],1)=RIGHT(Data_Power_app[[#This Row],[LAMINATION MACHINE (PLAN)]],1)))</f>
        <v/>
      </c>
    </row>
    <row r="2311" spans="1:60" x14ac:dyDescent="0.25">
      <c r="A2311" s="27"/>
      <c r="B2311" s="30"/>
      <c r="C2311" s="30"/>
      <c r="D2311" s="30"/>
      <c r="E2311" s="30"/>
      <c r="F2311" s="30"/>
      <c r="G2311" s="30"/>
      <c r="H2311" s="4"/>
      <c r="I2311" s="30"/>
      <c r="J2311" s="4"/>
      <c r="K2311" s="4"/>
      <c r="L2311" s="4"/>
      <c r="M2311" s="4"/>
      <c r="N2311" s="4"/>
      <c r="O2311" s="4"/>
      <c r="P2311" s="4"/>
      <c r="Q2311" s="4"/>
      <c r="R2311" s="4"/>
      <c r="S2311" s="4"/>
      <c r="T2311" s="4"/>
      <c r="U2311" s="4"/>
      <c r="V2311" s="4"/>
      <c r="W2311" s="4"/>
      <c r="X2311" s="4"/>
      <c r="Y2311" s="4"/>
      <c r="Z2311" s="4"/>
      <c r="AA2311" s="4"/>
      <c r="AB2311" s="4"/>
      <c r="AC2311" s="4"/>
      <c r="AD2311" s="4"/>
      <c r="AE2311" s="4"/>
      <c r="AF2311" s="4"/>
      <c r="AG2311" s="30"/>
      <c r="AH2311" s="30"/>
      <c r="AI2311" s="30"/>
      <c r="AJ2311" s="30"/>
      <c r="AK2311" s="30"/>
      <c r="AL2311" s="30"/>
      <c r="AM2311" s="30"/>
      <c r="AN2311" s="30"/>
      <c r="AO2311" s="30"/>
      <c r="AP2311" s="30"/>
      <c r="AQ2311" s="30"/>
      <c r="AR2311" s="30"/>
      <c r="AS2311" s="30"/>
      <c r="AT2311" s="30"/>
      <c r="AU2311" s="30"/>
      <c r="AV2311" s="30"/>
      <c r="AW2311" s="30"/>
      <c r="AX2311" s="30"/>
      <c r="AY2311" s="30"/>
      <c r="AZ2311" s="3"/>
      <c r="BA2311" s="30"/>
      <c r="BB2311" s="30"/>
      <c r="BC2311" s="30"/>
      <c r="BD2311" s="30"/>
      <c r="BE2311" s="30"/>
      <c r="BF2311" s="35" t="str">
        <f>IFERROR(VLOOKUP(Data_Power_app[[#This Row],[PRO ODER]],'Result'!A:C,3,0),"")</f>
        <v/>
      </c>
      <c r="BG2311" s="14" t="str">
        <f>IFERROR(VLOOKUP(Data_Power_app[[#This Row],[PRO ODER]]&amp;"LAM_IN",'Real Time'!A:E,4,0),"")</f>
        <v/>
      </c>
      <c r="BH2311" s="37" t="str">
        <f>IF(Data_Power_app[[#This Row],[LAMINATION MACHINE (PLAN)]]="","",IF(Data_Power_app[[#This Row],[LAMINATION MACHINE (REALTIME)]]="","",RIGHT(Data_Power_app[[#This Row],[LAMINATION MACHINE (REALTIME)]],1)=RIGHT(Data_Power_app[[#This Row],[LAMINATION MACHINE (PLAN)]],1)))</f>
        <v/>
      </c>
    </row>
    <row r="2312" spans="1:60" x14ac:dyDescent="0.25">
      <c r="A2312" s="27"/>
      <c r="B2312" s="30"/>
      <c r="C2312" s="30"/>
      <c r="D2312" s="30"/>
      <c r="E2312" s="30"/>
      <c r="F2312" s="30"/>
      <c r="G2312" s="30"/>
      <c r="H2312" s="4"/>
      <c r="I2312" s="30"/>
      <c r="J2312" s="4"/>
      <c r="K2312" s="4"/>
      <c r="L2312" s="4"/>
      <c r="M2312" s="4"/>
      <c r="N2312" s="4"/>
      <c r="O2312" s="4"/>
      <c r="P2312" s="4"/>
      <c r="Q2312" s="4"/>
      <c r="R2312" s="4"/>
      <c r="S2312" s="4"/>
      <c r="T2312" s="4"/>
      <c r="U2312" s="4"/>
      <c r="V2312" s="4"/>
      <c r="W2312" s="4"/>
      <c r="X2312" s="4"/>
      <c r="Y2312" s="4"/>
      <c r="Z2312" s="4"/>
      <c r="AA2312" s="4"/>
      <c r="AB2312" s="4"/>
      <c r="AC2312" s="4"/>
      <c r="AD2312" s="4"/>
      <c r="AE2312" s="4"/>
      <c r="AF2312" s="4"/>
      <c r="AG2312" s="30"/>
      <c r="AH2312" s="30"/>
      <c r="AI2312" s="30"/>
      <c r="AJ2312" s="30"/>
      <c r="AK2312" s="30"/>
      <c r="AL2312" s="30"/>
      <c r="AM2312" s="30"/>
      <c r="AN2312" s="30"/>
      <c r="AO2312" s="30"/>
      <c r="AP2312" s="30"/>
      <c r="AQ2312" s="30"/>
      <c r="AR2312" s="30"/>
      <c r="AS2312" s="30"/>
      <c r="AT2312" s="30"/>
      <c r="AU2312" s="30"/>
      <c r="AV2312" s="30"/>
      <c r="AW2312" s="30"/>
      <c r="AX2312" s="30"/>
      <c r="AY2312" s="30"/>
      <c r="AZ2312" s="3"/>
      <c r="BA2312" s="30"/>
      <c r="BB2312" s="30"/>
      <c r="BC2312" s="30"/>
      <c r="BD2312" s="30"/>
      <c r="BE2312" s="30"/>
      <c r="BF2312" s="35" t="str">
        <f>IFERROR(VLOOKUP(Data_Power_app[[#This Row],[PRO ODER]],'Result'!A:C,3,0),"")</f>
        <v/>
      </c>
      <c r="BG2312" s="14" t="str">
        <f>IFERROR(VLOOKUP(Data_Power_app[[#This Row],[PRO ODER]]&amp;"LAM_IN",'Real Time'!A:E,4,0),"")</f>
        <v/>
      </c>
      <c r="BH2312" s="37" t="str">
        <f>IF(Data_Power_app[[#This Row],[LAMINATION MACHINE (PLAN)]]="","",IF(Data_Power_app[[#This Row],[LAMINATION MACHINE (REALTIME)]]="","",RIGHT(Data_Power_app[[#This Row],[LAMINATION MACHINE (REALTIME)]],1)=RIGHT(Data_Power_app[[#This Row],[LAMINATION MACHINE (PLAN)]],1)))</f>
        <v/>
      </c>
    </row>
    <row r="2313" spans="1:60" x14ac:dyDescent="0.25">
      <c r="A2313" s="27"/>
      <c r="B2313" s="30"/>
      <c r="C2313" s="30"/>
      <c r="D2313" s="30"/>
      <c r="E2313" s="30"/>
      <c r="F2313" s="30"/>
      <c r="G2313" s="30"/>
      <c r="H2313" s="4"/>
      <c r="I2313" s="30"/>
      <c r="J2313" s="4"/>
      <c r="K2313" s="4"/>
      <c r="L2313" s="4"/>
      <c r="M2313" s="4"/>
      <c r="N2313" s="4"/>
      <c r="O2313" s="4"/>
      <c r="P2313" s="4"/>
      <c r="Q2313" s="4"/>
      <c r="R2313" s="4"/>
      <c r="S2313" s="4"/>
      <c r="T2313" s="4"/>
      <c r="U2313" s="4"/>
      <c r="V2313" s="4"/>
      <c r="W2313" s="4"/>
      <c r="X2313" s="4"/>
      <c r="Y2313" s="4"/>
      <c r="Z2313" s="4"/>
      <c r="AA2313" s="4"/>
      <c r="AB2313" s="4"/>
      <c r="AC2313" s="4"/>
      <c r="AD2313" s="4"/>
      <c r="AE2313" s="4"/>
      <c r="AF2313" s="4"/>
      <c r="AG2313" s="30"/>
      <c r="AH2313" s="30"/>
      <c r="AI2313" s="30"/>
      <c r="AJ2313" s="30"/>
      <c r="AK2313" s="30"/>
      <c r="AL2313" s="30"/>
      <c r="AM2313" s="30"/>
      <c r="AN2313" s="30"/>
      <c r="AO2313" s="30"/>
      <c r="AP2313" s="30"/>
      <c r="AQ2313" s="30"/>
      <c r="AR2313" s="30"/>
      <c r="AS2313" s="30"/>
      <c r="AT2313" s="30"/>
      <c r="AU2313" s="30"/>
      <c r="AV2313" s="30"/>
      <c r="AW2313" s="30"/>
      <c r="AX2313" s="30"/>
      <c r="AY2313" s="30"/>
      <c r="AZ2313" s="3"/>
      <c r="BA2313" s="30"/>
      <c r="BB2313" s="30"/>
      <c r="BC2313" s="30"/>
      <c r="BD2313" s="30"/>
      <c r="BE2313" s="30"/>
      <c r="BF2313" s="35" t="str">
        <f>IFERROR(VLOOKUP(Data_Power_app[[#This Row],[PRO ODER]],'Result'!A:C,3,0),"")</f>
        <v/>
      </c>
      <c r="BG2313" s="14" t="str">
        <f>IFERROR(VLOOKUP(Data_Power_app[[#This Row],[PRO ODER]]&amp;"LAM_IN",'Real Time'!A:E,4,0),"")</f>
        <v/>
      </c>
      <c r="BH2313" s="37" t="str">
        <f>IF(Data_Power_app[[#This Row],[LAMINATION MACHINE (PLAN)]]="","",IF(Data_Power_app[[#This Row],[LAMINATION MACHINE (REALTIME)]]="","",RIGHT(Data_Power_app[[#This Row],[LAMINATION MACHINE (REALTIME)]],1)=RIGHT(Data_Power_app[[#This Row],[LAMINATION MACHINE (PLAN)]],1)))</f>
        <v/>
      </c>
    </row>
    <row r="2314" spans="1:60" x14ac:dyDescent="0.25">
      <c r="A2314" s="27"/>
      <c r="B2314" s="30"/>
      <c r="C2314" s="30"/>
      <c r="D2314" s="30"/>
      <c r="E2314" s="30"/>
      <c r="F2314" s="30"/>
      <c r="G2314" s="30"/>
      <c r="H2314" s="4"/>
      <c r="I2314" s="30"/>
      <c r="J2314" s="4"/>
      <c r="K2314" s="4"/>
      <c r="L2314" s="4"/>
      <c r="M2314" s="4"/>
      <c r="N2314" s="4"/>
      <c r="O2314" s="4"/>
      <c r="P2314" s="4"/>
      <c r="Q2314" s="4"/>
      <c r="R2314" s="4"/>
      <c r="S2314" s="4"/>
      <c r="T2314" s="4"/>
      <c r="U2314" s="4"/>
      <c r="V2314" s="4"/>
      <c r="W2314" s="4"/>
      <c r="X2314" s="4"/>
      <c r="Y2314" s="4"/>
      <c r="Z2314" s="4"/>
      <c r="AA2314" s="4"/>
      <c r="AB2314" s="4"/>
      <c r="AC2314" s="4"/>
      <c r="AD2314" s="4"/>
      <c r="AE2314" s="4"/>
      <c r="AF2314" s="4"/>
      <c r="AG2314" s="30"/>
      <c r="AH2314" s="30"/>
      <c r="AI2314" s="30"/>
      <c r="AJ2314" s="30"/>
      <c r="AK2314" s="30"/>
      <c r="AL2314" s="30"/>
      <c r="AM2314" s="30"/>
      <c r="AN2314" s="30"/>
      <c r="AO2314" s="30"/>
      <c r="AP2314" s="30"/>
      <c r="AQ2314" s="30"/>
      <c r="AR2314" s="30"/>
      <c r="AS2314" s="30"/>
      <c r="AT2314" s="30"/>
      <c r="AU2314" s="30"/>
      <c r="AV2314" s="30"/>
      <c r="AW2314" s="30"/>
      <c r="AX2314" s="30"/>
      <c r="AY2314" s="30"/>
      <c r="AZ2314" s="3"/>
      <c r="BA2314" s="30"/>
      <c r="BB2314" s="30"/>
      <c r="BC2314" s="30"/>
      <c r="BD2314" s="30"/>
      <c r="BE2314" s="30"/>
      <c r="BF2314" s="35" t="str">
        <f>IFERROR(VLOOKUP(Data_Power_app[[#This Row],[PRO ODER]],'Result'!A:C,3,0),"")</f>
        <v/>
      </c>
      <c r="BG2314" s="14" t="str">
        <f>IFERROR(VLOOKUP(Data_Power_app[[#This Row],[PRO ODER]]&amp;"LAM_IN",'Real Time'!A:E,4,0),"")</f>
        <v/>
      </c>
      <c r="BH2314" s="37" t="str">
        <f>IF(Data_Power_app[[#This Row],[LAMINATION MACHINE (PLAN)]]="","",IF(Data_Power_app[[#This Row],[LAMINATION MACHINE (REALTIME)]]="","",RIGHT(Data_Power_app[[#This Row],[LAMINATION MACHINE (REALTIME)]],1)=RIGHT(Data_Power_app[[#This Row],[LAMINATION MACHINE (PLAN)]],1)))</f>
        <v/>
      </c>
    </row>
    <row r="2315" spans="1:60" x14ac:dyDescent="0.25">
      <c r="A2315" s="27"/>
      <c r="B2315" s="30"/>
      <c r="C2315" s="30"/>
      <c r="D2315" s="30"/>
      <c r="E2315" s="30"/>
      <c r="F2315" s="30"/>
      <c r="G2315" s="30"/>
      <c r="H2315" s="4"/>
      <c r="I2315" s="30"/>
      <c r="J2315" s="4"/>
      <c r="K2315" s="4"/>
      <c r="L2315" s="4"/>
      <c r="M2315" s="4"/>
      <c r="N2315" s="4"/>
      <c r="O2315" s="4"/>
      <c r="P2315" s="4"/>
      <c r="Q2315" s="4"/>
      <c r="R2315" s="4"/>
      <c r="S2315" s="4"/>
      <c r="T2315" s="4"/>
      <c r="U2315" s="4"/>
      <c r="V2315" s="4"/>
      <c r="W2315" s="4"/>
      <c r="X2315" s="4"/>
      <c r="Y2315" s="4"/>
      <c r="Z2315" s="4"/>
      <c r="AA2315" s="4"/>
      <c r="AB2315" s="4"/>
      <c r="AC2315" s="4"/>
      <c r="AD2315" s="4"/>
      <c r="AE2315" s="4"/>
      <c r="AF2315" s="4"/>
      <c r="AG2315" s="30"/>
      <c r="AH2315" s="30"/>
      <c r="AI2315" s="30"/>
      <c r="AJ2315" s="30"/>
      <c r="AK2315" s="30"/>
      <c r="AL2315" s="30"/>
      <c r="AM2315" s="30"/>
      <c r="AN2315" s="30"/>
      <c r="AO2315" s="30"/>
      <c r="AP2315" s="30"/>
      <c r="AQ2315" s="30"/>
      <c r="AR2315" s="30"/>
      <c r="AS2315" s="30"/>
      <c r="AT2315" s="30"/>
      <c r="AU2315" s="30"/>
      <c r="AV2315" s="30"/>
      <c r="AW2315" s="30"/>
      <c r="AX2315" s="30"/>
      <c r="AY2315" s="30"/>
      <c r="AZ2315" s="3"/>
      <c r="BA2315" s="30"/>
      <c r="BB2315" s="30"/>
      <c r="BC2315" s="30"/>
      <c r="BD2315" s="30"/>
      <c r="BE2315" s="30"/>
      <c r="BF2315" s="35" t="str">
        <f>IFERROR(VLOOKUP(Data_Power_app[[#This Row],[PRO ODER]],'Result'!A:C,3,0),"")</f>
        <v/>
      </c>
      <c r="BG2315" s="14" t="str">
        <f>IFERROR(VLOOKUP(Data_Power_app[[#This Row],[PRO ODER]]&amp;"LAM_IN",'Real Time'!A:E,4,0),"")</f>
        <v/>
      </c>
      <c r="BH2315" s="37" t="str">
        <f>IF(Data_Power_app[[#This Row],[LAMINATION MACHINE (PLAN)]]="","",IF(Data_Power_app[[#This Row],[LAMINATION MACHINE (REALTIME)]]="","",RIGHT(Data_Power_app[[#This Row],[LAMINATION MACHINE (REALTIME)]],1)=RIGHT(Data_Power_app[[#This Row],[LAMINATION MACHINE (PLAN)]],1)))</f>
        <v/>
      </c>
    </row>
    <row r="2316" spans="1:60" x14ac:dyDescent="0.25">
      <c r="A2316" s="27"/>
      <c r="B2316" s="30"/>
      <c r="C2316" s="30"/>
      <c r="D2316" s="30"/>
      <c r="E2316" s="30"/>
      <c r="F2316" s="30"/>
      <c r="G2316" s="30"/>
      <c r="H2316" s="4"/>
      <c r="I2316" s="30"/>
      <c r="J2316" s="4"/>
      <c r="K2316" s="4"/>
      <c r="L2316" s="4"/>
      <c r="M2316" s="4"/>
      <c r="N2316" s="4"/>
      <c r="O2316" s="4"/>
      <c r="P2316" s="4"/>
      <c r="Q2316" s="4"/>
      <c r="R2316" s="4"/>
      <c r="S2316" s="4"/>
      <c r="T2316" s="4"/>
      <c r="U2316" s="4"/>
      <c r="V2316" s="4"/>
      <c r="W2316" s="4"/>
      <c r="X2316" s="4"/>
      <c r="Y2316" s="4"/>
      <c r="Z2316" s="4"/>
      <c r="AA2316" s="4"/>
      <c r="AB2316" s="4"/>
      <c r="AC2316" s="4"/>
      <c r="AD2316" s="4"/>
      <c r="AE2316" s="4"/>
      <c r="AF2316" s="4"/>
      <c r="AG2316" s="30"/>
      <c r="AH2316" s="30"/>
      <c r="AI2316" s="30"/>
      <c r="AJ2316" s="30"/>
      <c r="AK2316" s="30"/>
      <c r="AL2316" s="30"/>
      <c r="AM2316" s="30"/>
      <c r="AN2316" s="30"/>
      <c r="AO2316" s="30"/>
      <c r="AP2316" s="30"/>
      <c r="AQ2316" s="30"/>
      <c r="AR2316" s="30"/>
      <c r="AS2316" s="30"/>
      <c r="AT2316" s="30"/>
      <c r="AU2316" s="30"/>
      <c r="AV2316" s="30"/>
      <c r="AW2316" s="30"/>
      <c r="AX2316" s="30"/>
      <c r="AY2316" s="30"/>
      <c r="AZ2316" s="3"/>
      <c r="BA2316" s="30"/>
      <c r="BB2316" s="30"/>
      <c r="BC2316" s="30"/>
      <c r="BD2316" s="30"/>
      <c r="BE2316" s="30"/>
      <c r="BF2316" s="35" t="str">
        <f>IFERROR(VLOOKUP(Data_Power_app[[#This Row],[PRO ODER]],'Result'!A:C,3,0),"")</f>
        <v/>
      </c>
      <c r="BG2316" s="14" t="str">
        <f>IFERROR(VLOOKUP(Data_Power_app[[#This Row],[PRO ODER]]&amp;"LAM_IN",'Real Time'!A:E,4,0),"")</f>
        <v/>
      </c>
      <c r="BH2316" s="37" t="str">
        <f>IF(Data_Power_app[[#This Row],[LAMINATION MACHINE (PLAN)]]="","",IF(Data_Power_app[[#This Row],[LAMINATION MACHINE (REALTIME)]]="","",RIGHT(Data_Power_app[[#This Row],[LAMINATION MACHINE (REALTIME)]],1)=RIGHT(Data_Power_app[[#This Row],[LAMINATION MACHINE (PLAN)]],1)))</f>
        <v/>
      </c>
    </row>
    <row r="2317" spans="1:60" x14ac:dyDescent="0.25">
      <c r="A2317" s="27"/>
      <c r="B2317" s="30"/>
      <c r="C2317" s="30"/>
      <c r="D2317" s="30"/>
      <c r="E2317" s="30"/>
      <c r="F2317" s="30"/>
      <c r="G2317" s="30"/>
      <c r="H2317" s="4"/>
      <c r="I2317" s="30"/>
      <c r="J2317" s="4"/>
      <c r="K2317" s="4"/>
      <c r="L2317" s="4"/>
      <c r="M2317" s="4"/>
      <c r="N2317" s="4"/>
      <c r="O2317" s="4"/>
      <c r="P2317" s="4"/>
      <c r="Q2317" s="4"/>
      <c r="R2317" s="4"/>
      <c r="S2317" s="4"/>
      <c r="T2317" s="4"/>
      <c r="U2317" s="4"/>
      <c r="V2317" s="4"/>
      <c r="W2317" s="4"/>
      <c r="X2317" s="4"/>
      <c r="Y2317" s="4"/>
      <c r="Z2317" s="4"/>
      <c r="AA2317" s="4"/>
      <c r="AB2317" s="4"/>
      <c r="AC2317" s="4"/>
      <c r="AD2317" s="4"/>
      <c r="AE2317" s="4"/>
      <c r="AF2317" s="4"/>
      <c r="AG2317" s="30"/>
      <c r="AH2317" s="30"/>
      <c r="AI2317" s="30"/>
      <c r="AJ2317" s="30"/>
      <c r="AK2317" s="30"/>
      <c r="AL2317" s="30"/>
      <c r="AM2317" s="30"/>
      <c r="AN2317" s="30"/>
      <c r="AO2317" s="30"/>
      <c r="AP2317" s="30"/>
      <c r="AQ2317" s="30"/>
      <c r="AR2317" s="30"/>
      <c r="AS2317" s="30"/>
      <c r="AT2317" s="30"/>
      <c r="AU2317" s="30"/>
      <c r="AV2317" s="30"/>
      <c r="AW2317" s="30"/>
      <c r="AX2317" s="30"/>
      <c r="AY2317" s="30"/>
      <c r="AZ2317" s="3"/>
      <c r="BA2317" s="30"/>
      <c r="BB2317" s="30"/>
      <c r="BC2317" s="30"/>
      <c r="BD2317" s="30"/>
      <c r="BE2317" s="30"/>
      <c r="BF2317" s="35" t="str">
        <f>IFERROR(VLOOKUP(Data_Power_app[[#This Row],[PRO ODER]],'Result'!A:C,3,0),"")</f>
        <v/>
      </c>
      <c r="BG2317" s="14" t="str">
        <f>IFERROR(VLOOKUP(Data_Power_app[[#This Row],[PRO ODER]]&amp;"LAM_IN",'Real Time'!A:E,4,0),"")</f>
        <v/>
      </c>
      <c r="BH2317" s="37" t="str">
        <f>IF(Data_Power_app[[#This Row],[LAMINATION MACHINE (PLAN)]]="","",IF(Data_Power_app[[#This Row],[LAMINATION MACHINE (REALTIME)]]="","",RIGHT(Data_Power_app[[#This Row],[LAMINATION MACHINE (REALTIME)]],1)=RIGHT(Data_Power_app[[#This Row],[LAMINATION MACHINE (PLAN)]],1)))</f>
        <v/>
      </c>
    </row>
    <row r="2318" spans="1:60" x14ac:dyDescent="0.25">
      <c r="A2318" s="27"/>
      <c r="B2318" s="30"/>
      <c r="C2318" s="30"/>
      <c r="D2318" s="30"/>
      <c r="E2318" s="30"/>
      <c r="F2318" s="30"/>
      <c r="G2318" s="30"/>
      <c r="H2318" s="4"/>
      <c r="I2318" s="30"/>
      <c r="J2318" s="4"/>
      <c r="K2318" s="4"/>
      <c r="L2318" s="4"/>
      <c r="M2318" s="4"/>
      <c r="N2318" s="4"/>
      <c r="O2318" s="4"/>
      <c r="P2318" s="4"/>
      <c r="Q2318" s="4"/>
      <c r="R2318" s="4"/>
      <c r="S2318" s="4"/>
      <c r="T2318" s="4"/>
      <c r="U2318" s="4"/>
      <c r="V2318" s="4"/>
      <c r="W2318" s="4"/>
      <c r="X2318" s="4"/>
      <c r="Y2318" s="4"/>
      <c r="Z2318" s="4"/>
      <c r="AA2318" s="4"/>
      <c r="AB2318" s="4"/>
      <c r="AC2318" s="4"/>
      <c r="AD2318" s="4"/>
      <c r="AE2318" s="4"/>
      <c r="AF2318" s="4"/>
      <c r="AG2318" s="30"/>
      <c r="AH2318" s="30"/>
      <c r="AI2318" s="30"/>
      <c r="AJ2318" s="30"/>
      <c r="AK2318" s="30"/>
      <c r="AL2318" s="30"/>
      <c r="AM2318" s="30"/>
      <c r="AN2318" s="30"/>
      <c r="AO2318" s="30"/>
      <c r="AP2318" s="30"/>
      <c r="AQ2318" s="30"/>
      <c r="AR2318" s="30"/>
      <c r="AS2318" s="30"/>
      <c r="AT2318" s="30"/>
      <c r="AU2318" s="30"/>
      <c r="AV2318" s="30"/>
      <c r="AW2318" s="30"/>
      <c r="AX2318" s="30"/>
      <c r="AY2318" s="30"/>
      <c r="AZ2318" s="3"/>
      <c r="BA2318" s="30"/>
      <c r="BB2318" s="30"/>
      <c r="BC2318" s="30"/>
      <c r="BD2318" s="30"/>
      <c r="BE2318" s="30"/>
      <c r="BF2318" s="35" t="str">
        <f>IFERROR(VLOOKUP(Data_Power_app[[#This Row],[PRO ODER]],'Result'!A:C,3,0),"")</f>
        <v/>
      </c>
      <c r="BG2318" s="14" t="str">
        <f>IFERROR(VLOOKUP(Data_Power_app[[#This Row],[PRO ODER]]&amp;"LAM_IN",'Real Time'!A:E,4,0),"")</f>
        <v/>
      </c>
      <c r="BH2318" s="37" t="str">
        <f>IF(Data_Power_app[[#This Row],[LAMINATION MACHINE (PLAN)]]="","",IF(Data_Power_app[[#This Row],[LAMINATION MACHINE (REALTIME)]]="","",RIGHT(Data_Power_app[[#This Row],[LAMINATION MACHINE (REALTIME)]],1)=RIGHT(Data_Power_app[[#This Row],[LAMINATION MACHINE (PLAN)]],1)))</f>
        <v/>
      </c>
    </row>
    <row r="2319" spans="1:60" x14ac:dyDescent="0.25">
      <c r="A2319" s="27"/>
      <c r="B2319" s="30"/>
      <c r="C2319" s="30"/>
      <c r="D2319" s="30"/>
      <c r="E2319" s="30"/>
      <c r="F2319" s="30"/>
      <c r="G2319" s="30"/>
      <c r="H2319" s="4"/>
      <c r="I2319" s="30"/>
      <c r="J2319" s="4"/>
      <c r="K2319" s="4"/>
      <c r="L2319" s="4"/>
      <c r="M2319" s="4"/>
      <c r="N2319" s="4"/>
      <c r="O2319" s="4"/>
      <c r="P2319" s="4"/>
      <c r="Q2319" s="4"/>
      <c r="R2319" s="4"/>
      <c r="S2319" s="4"/>
      <c r="T2319" s="4"/>
      <c r="U2319" s="4"/>
      <c r="V2319" s="4"/>
      <c r="W2319" s="4"/>
      <c r="X2319" s="4"/>
      <c r="Y2319" s="4"/>
      <c r="Z2319" s="4"/>
      <c r="AA2319" s="4"/>
      <c r="AB2319" s="4"/>
      <c r="AC2319" s="4"/>
      <c r="AD2319" s="4"/>
      <c r="AE2319" s="4"/>
      <c r="AF2319" s="4"/>
      <c r="AG2319" s="30"/>
      <c r="AH2319" s="30"/>
      <c r="AI2319" s="30"/>
      <c r="AJ2319" s="30"/>
      <c r="AK2319" s="30"/>
      <c r="AL2319" s="30"/>
      <c r="AM2319" s="30"/>
      <c r="AN2319" s="30"/>
      <c r="AO2319" s="30"/>
      <c r="AP2319" s="30"/>
      <c r="AQ2319" s="30"/>
      <c r="AR2319" s="30"/>
      <c r="AS2319" s="30"/>
      <c r="AT2319" s="30"/>
      <c r="AU2319" s="30"/>
      <c r="AV2319" s="30"/>
      <c r="AW2319" s="30"/>
      <c r="AX2319" s="30"/>
      <c r="AY2319" s="30"/>
      <c r="AZ2319" s="3"/>
      <c r="BA2319" s="30"/>
      <c r="BB2319" s="30"/>
      <c r="BC2319" s="30"/>
      <c r="BD2319" s="30"/>
      <c r="BE2319" s="30"/>
      <c r="BF2319" s="35" t="str">
        <f>IFERROR(VLOOKUP(Data_Power_app[[#This Row],[PRO ODER]],'Result'!A:C,3,0),"")</f>
        <v/>
      </c>
      <c r="BG2319" s="14" t="str">
        <f>IFERROR(VLOOKUP(Data_Power_app[[#This Row],[PRO ODER]]&amp;"LAM_IN",'Real Time'!A:E,4,0),"")</f>
        <v/>
      </c>
      <c r="BH2319" s="37" t="str">
        <f>IF(Data_Power_app[[#This Row],[LAMINATION MACHINE (PLAN)]]="","",IF(Data_Power_app[[#This Row],[LAMINATION MACHINE (REALTIME)]]="","",RIGHT(Data_Power_app[[#This Row],[LAMINATION MACHINE (REALTIME)]],1)=RIGHT(Data_Power_app[[#This Row],[LAMINATION MACHINE (PLAN)]],1)))</f>
        <v/>
      </c>
    </row>
    <row r="2320" spans="1:60" x14ac:dyDescent="0.25">
      <c r="A2320" s="27"/>
      <c r="B2320" s="30"/>
      <c r="C2320" s="30"/>
      <c r="D2320" s="30"/>
      <c r="E2320" s="30"/>
      <c r="F2320" s="30"/>
      <c r="G2320" s="30"/>
      <c r="H2320" s="4"/>
      <c r="I2320" s="30"/>
      <c r="J2320" s="4"/>
      <c r="K2320" s="4"/>
      <c r="L2320" s="4"/>
      <c r="M2320" s="4"/>
      <c r="N2320" s="4"/>
      <c r="O2320" s="4"/>
      <c r="P2320" s="4"/>
      <c r="Q2320" s="4"/>
      <c r="R2320" s="4"/>
      <c r="S2320" s="4"/>
      <c r="T2320" s="4"/>
      <c r="U2320" s="4"/>
      <c r="V2320" s="4"/>
      <c r="W2320" s="4"/>
      <c r="X2320" s="4"/>
      <c r="Y2320" s="4"/>
      <c r="Z2320" s="4"/>
      <c r="AA2320" s="4"/>
      <c r="AB2320" s="4"/>
      <c r="AC2320" s="4"/>
      <c r="AD2320" s="4"/>
      <c r="AE2320" s="4"/>
      <c r="AF2320" s="4"/>
      <c r="AG2320" s="30"/>
      <c r="AH2320" s="30"/>
      <c r="AI2320" s="30"/>
      <c r="AJ2320" s="30"/>
      <c r="AK2320" s="30"/>
      <c r="AL2320" s="30"/>
      <c r="AM2320" s="30"/>
      <c r="AN2320" s="30"/>
      <c r="AO2320" s="30"/>
      <c r="AP2320" s="30"/>
      <c r="AQ2320" s="30"/>
      <c r="AR2320" s="30"/>
      <c r="AS2320" s="30"/>
      <c r="AT2320" s="30"/>
      <c r="AU2320" s="30"/>
      <c r="AV2320" s="30"/>
      <c r="AW2320" s="30"/>
      <c r="AX2320" s="30"/>
      <c r="AY2320" s="30"/>
      <c r="AZ2320" s="3"/>
      <c r="BA2320" s="30"/>
      <c r="BB2320" s="30"/>
      <c r="BC2320" s="30"/>
      <c r="BD2320" s="30"/>
      <c r="BE2320" s="30"/>
      <c r="BF2320" s="35" t="str">
        <f>IFERROR(VLOOKUP(Data_Power_app[[#This Row],[PRO ODER]],'Result'!A:C,3,0),"")</f>
        <v/>
      </c>
      <c r="BG2320" s="14" t="str">
        <f>IFERROR(VLOOKUP(Data_Power_app[[#This Row],[PRO ODER]]&amp;"LAM_IN",'Real Time'!A:E,4,0),"")</f>
        <v/>
      </c>
      <c r="BH2320" s="37" t="str">
        <f>IF(Data_Power_app[[#This Row],[LAMINATION MACHINE (PLAN)]]="","",IF(Data_Power_app[[#This Row],[LAMINATION MACHINE (REALTIME)]]="","",RIGHT(Data_Power_app[[#This Row],[LAMINATION MACHINE (REALTIME)]],1)=RIGHT(Data_Power_app[[#This Row],[LAMINATION MACHINE (PLAN)]],1)))</f>
        <v/>
      </c>
    </row>
    <row r="2321" spans="1:60" x14ac:dyDescent="0.25">
      <c r="A2321" s="27"/>
      <c r="B2321" s="30"/>
      <c r="C2321" s="30"/>
      <c r="D2321" s="30"/>
      <c r="E2321" s="30"/>
      <c r="F2321" s="30"/>
      <c r="G2321" s="30"/>
      <c r="H2321" s="4"/>
      <c r="I2321" s="30"/>
      <c r="J2321" s="4"/>
      <c r="K2321" s="4"/>
      <c r="L2321" s="4"/>
      <c r="M2321" s="4"/>
      <c r="N2321" s="4"/>
      <c r="O2321" s="4"/>
      <c r="P2321" s="4"/>
      <c r="Q2321" s="4"/>
      <c r="R2321" s="4"/>
      <c r="S2321" s="4"/>
      <c r="T2321" s="4"/>
      <c r="U2321" s="4"/>
      <c r="V2321" s="4"/>
      <c r="W2321" s="4"/>
      <c r="X2321" s="4"/>
      <c r="Y2321" s="4"/>
      <c r="Z2321" s="4"/>
      <c r="AA2321" s="4"/>
      <c r="AB2321" s="4"/>
      <c r="AC2321" s="4"/>
      <c r="AD2321" s="4"/>
      <c r="AE2321" s="4"/>
      <c r="AF2321" s="4"/>
      <c r="AG2321" s="30"/>
      <c r="AH2321" s="30"/>
      <c r="AI2321" s="30"/>
      <c r="AJ2321" s="30"/>
      <c r="AK2321" s="30"/>
      <c r="AL2321" s="30"/>
      <c r="AM2321" s="30"/>
      <c r="AN2321" s="30"/>
      <c r="AO2321" s="30"/>
      <c r="AP2321" s="30"/>
      <c r="AQ2321" s="30"/>
      <c r="AR2321" s="30"/>
      <c r="AS2321" s="30"/>
      <c r="AT2321" s="30"/>
      <c r="AU2321" s="30"/>
      <c r="AV2321" s="30"/>
      <c r="AW2321" s="30"/>
      <c r="AX2321" s="30"/>
      <c r="AY2321" s="30"/>
      <c r="AZ2321" s="3"/>
      <c r="BA2321" s="30"/>
      <c r="BB2321" s="30"/>
      <c r="BC2321" s="30"/>
      <c r="BD2321" s="30"/>
      <c r="BE2321" s="30"/>
      <c r="BF2321" s="35" t="str">
        <f>IFERROR(VLOOKUP(Data_Power_app[[#This Row],[PRO ODER]],'Result'!A:C,3,0),"")</f>
        <v/>
      </c>
      <c r="BG2321" s="14" t="str">
        <f>IFERROR(VLOOKUP(Data_Power_app[[#This Row],[PRO ODER]]&amp;"LAM_IN",'Real Time'!A:E,4,0),"")</f>
        <v/>
      </c>
      <c r="BH2321" s="37" t="str">
        <f>IF(Data_Power_app[[#This Row],[LAMINATION MACHINE (PLAN)]]="","",IF(Data_Power_app[[#This Row],[LAMINATION MACHINE (REALTIME)]]="","",RIGHT(Data_Power_app[[#This Row],[LAMINATION MACHINE (REALTIME)]],1)=RIGHT(Data_Power_app[[#This Row],[LAMINATION MACHINE (PLAN)]],1)))</f>
        <v/>
      </c>
    </row>
    <row r="2322" spans="1:60" x14ac:dyDescent="0.25">
      <c r="A2322" s="27"/>
      <c r="B2322" s="30"/>
      <c r="C2322" s="30"/>
      <c r="D2322" s="30"/>
      <c r="E2322" s="30"/>
      <c r="F2322" s="30"/>
      <c r="G2322" s="30"/>
      <c r="H2322" s="4"/>
      <c r="I2322" s="30"/>
      <c r="J2322" s="4"/>
      <c r="K2322" s="4"/>
      <c r="L2322" s="4"/>
      <c r="M2322" s="4"/>
      <c r="N2322" s="4"/>
      <c r="O2322" s="4"/>
      <c r="P2322" s="4"/>
      <c r="Q2322" s="4"/>
      <c r="R2322" s="4"/>
      <c r="S2322" s="4"/>
      <c r="T2322" s="4"/>
      <c r="U2322" s="4"/>
      <c r="V2322" s="4"/>
      <c r="W2322" s="4"/>
      <c r="X2322" s="4"/>
      <c r="Y2322" s="4"/>
      <c r="Z2322" s="4"/>
      <c r="AA2322" s="4"/>
      <c r="AB2322" s="4"/>
      <c r="AC2322" s="4"/>
      <c r="AD2322" s="4"/>
      <c r="AE2322" s="4"/>
      <c r="AF2322" s="4"/>
      <c r="AG2322" s="30"/>
      <c r="AH2322" s="30"/>
      <c r="AI2322" s="30"/>
      <c r="AJ2322" s="30"/>
      <c r="AK2322" s="30"/>
      <c r="AL2322" s="30"/>
      <c r="AM2322" s="30"/>
      <c r="AN2322" s="30"/>
      <c r="AO2322" s="30"/>
      <c r="AP2322" s="30"/>
      <c r="AQ2322" s="30"/>
      <c r="AR2322" s="30"/>
      <c r="AS2322" s="30"/>
      <c r="AT2322" s="30"/>
      <c r="AU2322" s="30"/>
      <c r="AV2322" s="30"/>
      <c r="AW2322" s="30"/>
      <c r="AX2322" s="30"/>
      <c r="AY2322" s="30"/>
      <c r="AZ2322" s="3"/>
      <c r="BA2322" s="30"/>
      <c r="BB2322" s="30"/>
      <c r="BC2322" s="30"/>
      <c r="BD2322" s="30"/>
      <c r="BE2322" s="30"/>
      <c r="BF2322" s="35" t="str">
        <f>IFERROR(VLOOKUP(Data_Power_app[[#This Row],[PRO ODER]],'Result'!A:C,3,0),"")</f>
        <v/>
      </c>
      <c r="BG2322" s="14" t="str">
        <f>IFERROR(VLOOKUP(Data_Power_app[[#This Row],[PRO ODER]]&amp;"LAM_IN",'Real Time'!A:E,4,0),"")</f>
        <v/>
      </c>
      <c r="BH2322" s="37" t="str">
        <f>IF(Data_Power_app[[#This Row],[LAMINATION MACHINE (PLAN)]]="","",IF(Data_Power_app[[#This Row],[LAMINATION MACHINE (REALTIME)]]="","",RIGHT(Data_Power_app[[#This Row],[LAMINATION MACHINE (REALTIME)]],1)=RIGHT(Data_Power_app[[#This Row],[LAMINATION MACHINE (PLAN)]],1)))</f>
        <v/>
      </c>
    </row>
    <row r="2323" spans="1:60" x14ac:dyDescent="0.25">
      <c r="A2323" s="27"/>
      <c r="B2323" s="30"/>
      <c r="C2323" s="30"/>
      <c r="D2323" s="30"/>
      <c r="E2323" s="30"/>
      <c r="F2323" s="30"/>
      <c r="G2323" s="30"/>
      <c r="H2323" s="4"/>
      <c r="I2323" s="30"/>
      <c r="J2323" s="4"/>
      <c r="K2323" s="4"/>
      <c r="L2323" s="4"/>
      <c r="M2323" s="4"/>
      <c r="N2323" s="4"/>
      <c r="O2323" s="4"/>
      <c r="P2323" s="4"/>
      <c r="Q2323" s="4"/>
      <c r="R2323" s="4"/>
      <c r="S2323" s="4"/>
      <c r="T2323" s="4"/>
      <c r="U2323" s="4"/>
      <c r="V2323" s="4"/>
      <c r="W2323" s="4"/>
      <c r="X2323" s="4"/>
      <c r="Y2323" s="4"/>
      <c r="Z2323" s="4"/>
      <c r="AA2323" s="4"/>
      <c r="AB2323" s="4"/>
      <c r="AC2323" s="4"/>
      <c r="AD2323" s="4"/>
      <c r="AE2323" s="4"/>
      <c r="AF2323" s="4"/>
      <c r="AG2323" s="30"/>
      <c r="AH2323" s="30"/>
      <c r="AI2323" s="30"/>
      <c r="AJ2323" s="30"/>
      <c r="AK2323" s="30"/>
      <c r="AL2323" s="30"/>
      <c r="AM2323" s="30"/>
      <c r="AN2323" s="30"/>
      <c r="AO2323" s="30"/>
      <c r="AP2323" s="30"/>
      <c r="AQ2323" s="30"/>
      <c r="AR2323" s="30"/>
      <c r="AS2323" s="30"/>
      <c r="AT2323" s="30"/>
      <c r="AU2323" s="30"/>
      <c r="AV2323" s="30"/>
      <c r="AW2323" s="30"/>
      <c r="AX2323" s="30"/>
      <c r="AY2323" s="30"/>
      <c r="AZ2323" s="3"/>
      <c r="BA2323" s="30"/>
      <c r="BB2323" s="30"/>
      <c r="BC2323" s="30"/>
      <c r="BD2323" s="30"/>
      <c r="BE2323" s="30"/>
      <c r="BF2323" s="35" t="str">
        <f>IFERROR(VLOOKUP(Data_Power_app[[#This Row],[PRO ODER]],'Result'!A:C,3,0),"")</f>
        <v/>
      </c>
      <c r="BG2323" s="14" t="str">
        <f>IFERROR(VLOOKUP(Data_Power_app[[#This Row],[PRO ODER]]&amp;"LAM_IN",'Real Time'!A:E,4,0),"")</f>
        <v/>
      </c>
      <c r="BH2323" s="37" t="str">
        <f>IF(Data_Power_app[[#This Row],[LAMINATION MACHINE (PLAN)]]="","",IF(Data_Power_app[[#This Row],[LAMINATION MACHINE (REALTIME)]]="","",RIGHT(Data_Power_app[[#This Row],[LAMINATION MACHINE (REALTIME)]],1)=RIGHT(Data_Power_app[[#This Row],[LAMINATION MACHINE (PLAN)]],1)))</f>
        <v/>
      </c>
    </row>
    <row r="2324" spans="1:60" x14ac:dyDescent="0.25">
      <c r="A2324" s="27"/>
      <c r="B2324" s="30"/>
      <c r="C2324" s="30"/>
      <c r="D2324" s="30"/>
      <c r="E2324" s="30"/>
      <c r="F2324" s="30"/>
      <c r="G2324" s="30"/>
      <c r="H2324" s="4"/>
      <c r="I2324" s="30"/>
      <c r="J2324" s="4"/>
      <c r="K2324" s="4"/>
      <c r="L2324" s="4"/>
      <c r="M2324" s="4"/>
      <c r="N2324" s="4"/>
      <c r="O2324" s="4"/>
      <c r="P2324" s="4"/>
      <c r="Q2324" s="4"/>
      <c r="R2324" s="4"/>
      <c r="S2324" s="4"/>
      <c r="T2324" s="4"/>
      <c r="U2324" s="4"/>
      <c r="V2324" s="4"/>
      <c r="W2324" s="4"/>
      <c r="X2324" s="4"/>
      <c r="Y2324" s="4"/>
      <c r="Z2324" s="4"/>
      <c r="AA2324" s="4"/>
      <c r="AB2324" s="4"/>
      <c r="AC2324" s="4"/>
      <c r="AD2324" s="4"/>
      <c r="AE2324" s="4"/>
      <c r="AF2324" s="4"/>
      <c r="AG2324" s="30"/>
      <c r="AH2324" s="30"/>
      <c r="AI2324" s="30"/>
      <c r="AJ2324" s="30"/>
      <c r="AK2324" s="30"/>
      <c r="AL2324" s="30"/>
      <c r="AM2324" s="30"/>
      <c r="AN2324" s="30"/>
      <c r="AO2324" s="30"/>
      <c r="AP2324" s="30"/>
      <c r="AQ2324" s="30"/>
      <c r="AR2324" s="30"/>
      <c r="AS2324" s="30"/>
      <c r="AT2324" s="30"/>
      <c r="AU2324" s="30"/>
      <c r="AV2324" s="30"/>
      <c r="AW2324" s="30"/>
      <c r="AX2324" s="30"/>
      <c r="AY2324" s="30"/>
      <c r="AZ2324" s="3"/>
      <c r="BA2324" s="30"/>
      <c r="BB2324" s="30"/>
      <c r="BC2324" s="30"/>
      <c r="BD2324" s="30"/>
      <c r="BE2324" s="30"/>
      <c r="BF2324" s="35" t="str">
        <f>IFERROR(VLOOKUP(Data_Power_app[[#This Row],[PRO ODER]],'Result'!A:C,3,0),"")</f>
        <v/>
      </c>
      <c r="BG2324" s="14" t="str">
        <f>IFERROR(VLOOKUP(Data_Power_app[[#This Row],[PRO ODER]]&amp;"LAM_IN",'Real Time'!A:E,4,0),"")</f>
        <v/>
      </c>
      <c r="BH2324" s="37" t="str">
        <f>IF(Data_Power_app[[#This Row],[LAMINATION MACHINE (PLAN)]]="","",IF(Data_Power_app[[#This Row],[LAMINATION MACHINE (REALTIME)]]="","",RIGHT(Data_Power_app[[#This Row],[LAMINATION MACHINE (REALTIME)]],1)=RIGHT(Data_Power_app[[#This Row],[LAMINATION MACHINE (PLAN)]],1)))</f>
        <v/>
      </c>
    </row>
    <row r="2325" spans="1:60" x14ac:dyDescent="0.25">
      <c r="A2325" s="27"/>
      <c r="B2325" s="30"/>
      <c r="C2325" s="30"/>
      <c r="D2325" s="30"/>
      <c r="E2325" s="30"/>
      <c r="F2325" s="30"/>
      <c r="G2325" s="30"/>
      <c r="H2325" s="4"/>
      <c r="I2325" s="30"/>
      <c r="J2325" s="4"/>
      <c r="K2325" s="4"/>
      <c r="L2325" s="4"/>
      <c r="M2325" s="4"/>
      <c r="N2325" s="4"/>
      <c r="O2325" s="4"/>
      <c r="P2325" s="4"/>
      <c r="Q2325" s="4"/>
      <c r="R2325" s="4"/>
      <c r="S2325" s="4"/>
      <c r="T2325" s="4"/>
      <c r="U2325" s="4"/>
      <c r="V2325" s="4"/>
      <c r="W2325" s="4"/>
      <c r="X2325" s="4"/>
      <c r="Y2325" s="4"/>
      <c r="Z2325" s="4"/>
      <c r="AA2325" s="4"/>
      <c r="AB2325" s="4"/>
      <c r="AC2325" s="4"/>
      <c r="AD2325" s="4"/>
      <c r="AE2325" s="4"/>
      <c r="AF2325" s="4"/>
      <c r="AG2325" s="30"/>
      <c r="AH2325" s="30"/>
      <c r="AI2325" s="30"/>
      <c r="AJ2325" s="30"/>
      <c r="AK2325" s="30"/>
      <c r="AL2325" s="30"/>
      <c r="AM2325" s="30"/>
      <c r="AN2325" s="30"/>
      <c r="AO2325" s="30"/>
      <c r="AP2325" s="30"/>
      <c r="AQ2325" s="30"/>
      <c r="AR2325" s="30"/>
      <c r="AS2325" s="30"/>
      <c r="AT2325" s="30"/>
      <c r="AU2325" s="30"/>
      <c r="AV2325" s="30"/>
      <c r="AW2325" s="30"/>
      <c r="AX2325" s="30"/>
      <c r="AY2325" s="30"/>
      <c r="AZ2325" s="3"/>
      <c r="BA2325" s="30"/>
      <c r="BB2325" s="30"/>
      <c r="BC2325" s="30"/>
      <c r="BD2325" s="30"/>
      <c r="BE2325" s="30"/>
      <c r="BF2325" s="35" t="str">
        <f>IFERROR(VLOOKUP(Data_Power_app[[#This Row],[PRO ODER]],'Result'!A:C,3,0),"")</f>
        <v/>
      </c>
      <c r="BG2325" s="14" t="str">
        <f>IFERROR(VLOOKUP(Data_Power_app[[#This Row],[PRO ODER]]&amp;"LAM_IN",'Real Time'!A:E,4,0),"")</f>
        <v/>
      </c>
      <c r="BH2325" s="37" t="str">
        <f>IF(Data_Power_app[[#This Row],[LAMINATION MACHINE (PLAN)]]="","",IF(Data_Power_app[[#This Row],[LAMINATION MACHINE (REALTIME)]]="","",RIGHT(Data_Power_app[[#This Row],[LAMINATION MACHINE (REALTIME)]],1)=RIGHT(Data_Power_app[[#This Row],[LAMINATION MACHINE (PLAN)]],1)))</f>
        <v/>
      </c>
    </row>
    <row r="2326" spans="1:60" x14ac:dyDescent="0.25">
      <c r="A2326" s="27"/>
      <c r="B2326" s="30"/>
      <c r="C2326" s="30"/>
      <c r="D2326" s="30"/>
      <c r="E2326" s="30"/>
      <c r="F2326" s="30"/>
      <c r="G2326" s="30"/>
      <c r="H2326" s="4"/>
      <c r="I2326" s="30"/>
      <c r="J2326" s="4"/>
      <c r="K2326" s="4"/>
      <c r="L2326" s="4"/>
      <c r="M2326" s="4"/>
      <c r="N2326" s="4"/>
      <c r="O2326" s="4"/>
      <c r="P2326" s="4"/>
      <c r="Q2326" s="4"/>
      <c r="R2326" s="4"/>
      <c r="S2326" s="4"/>
      <c r="T2326" s="4"/>
      <c r="U2326" s="4"/>
      <c r="V2326" s="4"/>
      <c r="W2326" s="4"/>
      <c r="X2326" s="4"/>
      <c r="Y2326" s="4"/>
      <c r="Z2326" s="4"/>
      <c r="AA2326" s="4"/>
      <c r="AB2326" s="4"/>
      <c r="AC2326" s="4"/>
      <c r="AD2326" s="4"/>
      <c r="AE2326" s="4"/>
      <c r="AF2326" s="4"/>
      <c r="AG2326" s="30"/>
      <c r="AH2326" s="30"/>
      <c r="AI2326" s="30"/>
      <c r="AJ2326" s="30"/>
      <c r="AK2326" s="30"/>
      <c r="AL2326" s="30"/>
      <c r="AM2326" s="30"/>
      <c r="AN2326" s="30"/>
      <c r="AO2326" s="30"/>
      <c r="AP2326" s="30"/>
      <c r="AQ2326" s="30"/>
      <c r="AR2326" s="30"/>
      <c r="AS2326" s="30"/>
      <c r="AT2326" s="30"/>
      <c r="AU2326" s="30"/>
      <c r="AV2326" s="30"/>
      <c r="AW2326" s="30"/>
      <c r="AX2326" s="30"/>
      <c r="AY2326" s="30"/>
      <c r="AZ2326" s="3"/>
      <c r="BA2326" s="30"/>
      <c r="BB2326" s="30"/>
      <c r="BC2326" s="30"/>
      <c r="BD2326" s="30"/>
      <c r="BE2326" s="30"/>
      <c r="BF2326" s="35" t="str">
        <f>IFERROR(VLOOKUP(Data_Power_app[[#This Row],[PRO ODER]],'Result'!A:C,3,0),"")</f>
        <v/>
      </c>
      <c r="BG2326" s="14" t="str">
        <f>IFERROR(VLOOKUP(Data_Power_app[[#This Row],[PRO ODER]]&amp;"LAM_IN",'Real Time'!A:E,4,0),"")</f>
        <v/>
      </c>
      <c r="BH2326" s="37" t="str">
        <f>IF(Data_Power_app[[#This Row],[LAMINATION MACHINE (PLAN)]]="","",IF(Data_Power_app[[#This Row],[LAMINATION MACHINE (REALTIME)]]="","",RIGHT(Data_Power_app[[#This Row],[LAMINATION MACHINE (REALTIME)]],1)=RIGHT(Data_Power_app[[#This Row],[LAMINATION MACHINE (PLAN)]],1)))</f>
        <v/>
      </c>
    </row>
    <row r="2327" spans="1:60" x14ac:dyDescent="0.25">
      <c r="A2327" s="27"/>
      <c r="B2327" s="30"/>
      <c r="C2327" s="30"/>
      <c r="D2327" s="30"/>
      <c r="E2327" s="30"/>
      <c r="F2327" s="30"/>
      <c r="G2327" s="30"/>
      <c r="H2327" s="4"/>
      <c r="I2327" s="30"/>
      <c r="J2327" s="4"/>
      <c r="K2327" s="4"/>
      <c r="L2327" s="4"/>
      <c r="M2327" s="4"/>
      <c r="N2327" s="4"/>
      <c r="O2327" s="4"/>
      <c r="P2327" s="4"/>
      <c r="Q2327" s="4"/>
      <c r="R2327" s="4"/>
      <c r="S2327" s="4"/>
      <c r="T2327" s="4"/>
      <c r="U2327" s="4"/>
      <c r="V2327" s="4"/>
      <c r="W2327" s="4"/>
      <c r="X2327" s="4"/>
      <c r="Y2327" s="4"/>
      <c r="Z2327" s="4"/>
      <c r="AA2327" s="4"/>
      <c r="AB2327" s="4"/>
      <c r="AC2327" s="4"/>
      <c r="AD2327" s="4"/>
      <c r="AE2327" s="4"/>
      <c r="AF2327" s="4"/>
      <c r="AG2327" s="30"/>
      <c r="AH2327" s="30"/>
      <c r="AI2327" s="30"/>
      <c r="AJ2327" s="30"/>
      <c r="AK2327" s="30"/>
      <c r="AL2327" s="30"/>
      <c r="AM2327" s="30"/>
      <c r="AN2327" s="30"/>
      <c r="AO2327" s="30"/>
      <c r="AP2327" s="30"/>
      <c r="AQ2327" s="30"/>
      <c r="AR2327" s="30"/>
      <c r="AS2327" s="30"/>
      <c r="AT2327" s="30"/>
      <c r="AU2327" s="30"/>
      <c r="AV2327" s="30"/>
      <c r="AW2327" s="30"/>
      <c r="AX2327" s="30"/>
      <c r="AY2327" s="30"/>
      <c r="AZ2327" s="3"/>
      <c r="BA2327" s="30"/>
      <c r="BB2327" s="30"/>
      <c r="BC2327" s="30"/>
      <c r="BD2327" s="30"/>
      <c r="BE2327" s="30"/>
      <c r="BF2327" s="35" t="str">
        <f>IFERROR(VLOOKUP(Data_Power_app[[#This Row],[PRO ODER]],'Result'!A:C,3,0),"")</f>
        <v/>
      </c>
      <c r="BG2327" s="14" t="str">
        <f>IFERROR(VLOOKUP(Data_Power_app[[#This Row],[PRO ODER]]&amp;"LAM_IN",'Real Time'!A:E,4,0),"")</f>
        <v/>
      </c>
      <c r="BH2327" s="37" t="str">
        <f>IF(Data_Power_app[[#This Row],[LAMINATION MACHINE (PLAN)]]="","",IF(Data_Power_app[[#This Row],[LAMINATION MACHINE (REALTIME)]]="","",RIGHT(Data_Power_app[[#This Row],[LAMINATION MACHINE (REALTIME)]],1)=RIGHT(Data_Power_app[[#This Row],[LAMINATION MACHINE (PLAN)]],1)))</f>
        <v/>
      </c>
    </row>
    <row r="2328" spans="1:60" x14ac:dyDescent="0.25">
      <c r="A2328" s="27"/>
      <c r="B2328" s="30"/>
      <c r="C2328" s="30"/>
      <c r="D2328" s="30"/>
      <c r="E2328" s="30"/>
      <c r="F2328" s="30"/>
      <c r="G2328" s="30"/>
      <c r="H2328" s="4"/>
      <c r="I2328" s="30"/>
      <c r="J2328" s="4"/>
      <c r="K2328" s="4"/>
      <c r="L2328" s="4"/>
      <c r="M2328" s="4"/>
      <c r="N2328" s="4"/>
      <c r="O2328" s="4"/>
      <c r="P2328" s="4"/>
      <c r="Q2328" s="4"/>
      <c r="R2328" s="4"/>
      <c r="S2328" s="4"/>
      <c r="T2328" s="4"/>
      <c r="U2328" s="4"/>
      <c r="V2328" s="4"/>
      <c r="W2328" s="4"/>
      <c r="X2328" s="4"/>
      <c r="Y2328" s="4"/>
      <c r="Z2328" s="4"/>
      <c r="AA2328" s="4"/>
      <c r="AB2328" s="4"/>
      <c r="AC2328" s="4"/>
      <c r="AD2328" s="4"/>
      <c r="AE2328" s="4"/>
      <c r="AF2328" s="4"/>
      <c r="AG2328" s="30"/>
      <c r="AH2328" s="30"/>
      <c r="AI2328" s="30"/>
      <c r="AJ2328" s="30"/>
      <c r="AK2328" s="30"/>
      <c r="AL2328" s="30"/>
      <c r="AM2328" s="30"/>
      <c r="AN2328" s="30"/>
      <c r="AO2328" s="30"/>
      <c r="AP2328" s="30"/>
      <c r="AQ2328" s="30"/>
      <c r="AR2328" s="30"/>
      <c r="AS2328" s="30"/>
      <c r="AT2328" s="30"/>
      <c r="AU2328" s="30"/>
      <c r="AV2328" s="30"/>
      <c r="AW2328" s="30"/>
      <c r="AX2328" s="30"/>
      <c r="AY2328" s="30"/>
      <c r="AZ2328" s="3"/>
      <c r="BA2328" s="30"/>
      <c r="BB2328" s="30"/>
      <c r="BC2328" s="30"/>
      <c r="BD2328" s="30"/>
      <c r="BE2328" s="30"/>
      <c r="BF2328" s="35" t="str">
        <f>IFERROR(VLOOKUP(Data_Power_app[[#This Row],[PRO ODER]],'Result'!A:C,3,0),"")</f>
        <v/>
      </c>
      <c r="BG2328" s="14" t="str">
        <f>IFERROR(VLOOKUP(Data_Power_app[[#This Row],[PRO ODER]]&amp;"LAM_IN",'Real Time'!A:E,4,0),"")</f>
        <v/>
      </c>
      <c r="BH2328" s="37" t="str">
        <f>IF(Data_Power_app[[#This Row],[LAMINATION MACHINE (PLAN)]]="","",IF(Data_Power_app[[#This Row],[LAMINATION MACHINE (REALTIME)]]="","",RIGHT(Data_Power_app[[#This Row],[LAMINATION MACHINE (REALTIME)]],1)=RIGHT(Data_Power_app[[#This Row],[LAMINATION MACHINE (PLAN)]],1)))</f>
        <v/>
      </c>
    </row>
    <row r="2329" spans="1:60" x14ac:dyDescent="0.25">
      <c r="A2329" s="27"/>
      <c r="B2329" s="30"/>
      <c r="C2329" s="30"/>
      <c r="D2329" s="30"/>
      <c r="E2329" s="30"/>
      <c r="F2329" s="30"/>
      <c r="G2329" s="30"/>
      <c r="H2329" s="4"/>
      <c r="I2329" s="30"/>
      <c r="J2329" s="4"/>
      <c r="K2329" s="4"/>
      <c r="L2329" s="4"/>
      <c r="M2329" s="4"/>
      <c r="N2329" s="4"/>
      <c r="O2329" s="4"/>
      <c r="P2329" s="4"/>
      <c r="Q2329" s="4"/>
      <c r="R2329" s="4"/>
      <c r="S2329" s="4"/>
      <c r="T2329" s="4"/>
      <c r="U2329" s="4"/>
      <c r="V2329" s="4"/>
      <c r="W2329" s="4"/>
      <c r="X2329" s="4"/>
      <c r="Y2329" s="4"/>
      <c r="Z2329" s="4"/>
      <c r="AA2329" s="4"/>
      <c r="AB2329" s="4"/>
      <c r="AC2329" s="4"/>
      <c r="AD2329" s="4"/>
      <c r="AE2329" s="4"/>
      <c r="AF2329" s="4"/>
      <c r="AG2329" s="30"/>
      <c r="AH2329" s="30"/>
      <c r="AI2329" s="30"/>
      <c r="AJ2329" s="30"/>
      <c r="AK2329" s="30"/>
      <c r="AL2329" s="30"/>
      <c r="AM2329" s="30"/>
      <c r="AN2329" s="30"/>
      <c r="AO2329" s="30"/>
      <c r="AP2329" s="30"/>
      <c r="AQ2329" s="30"/>
      <c r="AR2329" s="30"/>
      <c r="AS2329" s="30"/>
      <c r="AT2329" s="30"/>
      <c r="AU2329" s="30"/>
      <c r="AV2329" s="30"/>
      <c r="AW2329" s="30"/>
      <c r="AX2329" s="30"/>
      <c r="AY2329" s="30"/>
      <c r="AZ2329" s="3"/>
      <c r="BA2329" s="30"/>
      <c r="BB2329" s="30"/>
      <c r="BC2329" s="30"/>
      <c r="BD2329" s="30"/>
      <c r="BE2329" s="30"/>
      <c r="BF2329" s="35" t="str">
        <f>IFERROR(VLOOKUP(Data_Power_app[[#This Row],[PRO ODER]],'Result'!A:C,3,0),"")</f>
        <v/>
      </c>
      <c r="BG2329" s="14" t="str">
        <f>IFERROR(VLOOKUP(Data_Power_app[[#This Row],[PRO ODER]]&amp;"LAM_IN",'Real Time'!A:E,4,0),"")</f>
        <v/>
      </c>
      <c r="BH2329" s="37" t="str">
        <f>IF(Data_Power_app[[#This Row],[LAMINATION MACHINE (PLAN)]]="","",IF(Data_Power_app[[#This Row],[LAMINATION MACHINE (REALTIME)]]="","",RIGHT(Data_Power_app[[#This Row],[LAMINATION MACHINE (REALTIME)]],1)=RIGHT(Data_Power_app[[#This Row],[LAMINATION MACHINE (PLAN)]],1)))</f>
        <v/>
      </c>
    </row>
    <row r="2330" spans="1:60" x14ac:dyDescent="0.25">
      <c r="A2330" s="27"/>
      <c r="B2330" s="30"/>
      <c r="C2330" s="30"/>
      <c r="D2330" s="30"/>
      <c r="E2330" s="30"/>
      <c r="F2330" s="30"/>
      <c r="G2330" s="30"/>
      <c r="H2330" s="4"/>
      <c r="I2330" s="30"/>
      <c r="J2330" s="4"/>
      <c r="K2330" s="4"/>
      <c r="L2330" s="4"/>
      <c r="M2330" s="4"/>
      <c r="N2330" s="4"/>
      <c r="O2330" s="4"/>
      <c r="P2330" s="4"/>
      <c r="Q2330" s="4"/>
      <c r="R2330" s="4"/>
      <c r="S2330" s="4"/>
      <c r="T2330" s="4"/>
      <c r="U2330" s="4"/>
      <c r="V2330" s="4"/>
      <c r="W2330" s="4"/>
      <c r="X2330" s="4"/>
      <c r="Y2330" s="4"/>
      <c r="Z2330" s="4"/>
      <c r="AA2330" s="4"/>
      <c r="AB2330" s="4"/>
      <c r="AC2330" s="4"/>
      <c r="AD2330" s="4"/>
      <c r="AE2330" s="4"/>
      <c r="AF2330" s="4"/>
      <c r="AG2330" s="30"/>
      <c r="AH2330" s="30"/>
      <c r="AI2330" s="30"/>
      <c r="AJ2330" s="30"/>
      <c r="AK2330" s="30"/>
      <c r="AL2330" s="30"/>
      <c r="AM2330" s="30"/>
      <c r="AN2330" s="30"/>
      <c r="AO2330" s="30"/>
      <c r="AP2330" s="30"/>
      <c r="AQ2330" s="30"/>
      <c r="AR2330" s="30"/>
      <c r="AS2330" s="30"/>
      <c r="AT2330" s="30"/>
      <c r="AU2330" s="30"/>
      <c r="AV2330" s="30"/>
      <c r="AW2330" s="30"/>
      <c r="AX2330" s="30"/>
      <c r="AY2330" s="30"/>
      <c r="AZ2330" s="3"/>
      <c r="BA2330" s="30"/>
      <c r="BB2330" s="30"/>
      <c r="BC2330" s="30"/>
      <c r="BD2330" s="30"/>
      <c r="BE2330" s="30"/>
      <c r="BF2330" s="35" t="str">
        <f>IFERROR(VLOOKUP(Data_Power_app[[#This Row],[PRO ODER]],'Result'!A:C,3,0),"")</f>
        <v/>
      </c>
      <c r="BG2330" s="14" t="str">
        <f>IFERROR(VLOOKUP(Data_Power_app[[#This Row],[PRO ODER]]&amp;"LAM_IN",'Real Time'!A:E,4,0),"")</f>
        <v/>
      </c>
      <c r="BH2330" s="37" t="str">
        <f>IF(Data_Power_app[[#This Row],[LAMINATION MACHINE (PLAN)]]="","",IF(Data_Power_app[[#This Row],[LAMINATION MACHINE (REALTIME)]]="","",RIGHT(Data_Power_app[[#This Row],[LAMINATION MACHINE (REALTIME)]],1)=RIGHT(Data_Power_app[[#This Row],[LAMINATION MACHINE (PLAN)]],1)))</f>
        <v/>
      </c>
    </row>
    <row r="2331" spans="1:60" x14ac:dyDescent="0.25">
      <c r="A2331" s="27"/>
      <c r="B2331" s="30"/>
      <c r="C2331" s="30"/>
      <c r="D2331" s="30"/>
      <c r="E2331" s="30"/>
      <c r="F2331" s="30"/>
      <c r="G2331" s="30"/>
      <c r="H2331" s="4"/>
      <c r="I2331" s="30"/>
      <c r="J2331" s="4"/>
      <c r="K2331" s="4"/>
      <c r="L2331" s="4"/>
      <c r="M2331" s="4"/>
      <c r="N2331" s="4"/>
      <c r="O2331" s="4"/>
      <c r="P2331" s="4"/>
      <c r="Q2331" s="4"/>
      <c r="R2331" s="4"/>
      <c r="S2331" s="4"/>
      <c r="T2331" s="4"/>
      <c r="U2331" s="4"/>
      <c r="V2331" s="4"/>
      <c r="W2331" s="4"/>
      <c r="X2331" s="4"/>
      <c r="Y2331" s="4"/>
      <c r="Z2331" s="4"/>
      <c r="AA2331" s="4"/>
      <c r="AB2331" s="4"/>
      <c r="AC2331" s="4"/>
      <c r="AD2331" s="4"/>
      <c r="AE2331" s="4"/>
      <c r="AF2331" s="4"/>
      <c r="AG2331" s="30"/>
      <c r="AH2331" s="30"/>
      <c r="AI2331" s="30"/>
      <c r="AJ2331" s="30"/>
      <c r="AK2331" s="30"/>
      <c r="AL2331" s="30"/>
      <c r="AM2331" s="30"/>
      <c r="AN2331" s="30"/>
      <c r="AO2331" s="30"/>
      <c r="AP2331" s="30"/>
      <c r="AQ2331" s="30"/>
      <c r="AR2331" s="30"/>
      <c r="AS2331" s="30"/>
      <c r="AT2331" s="30"/>
      <c r="AU2331" s="30"/>
      <c r="AV2331" s="30"/>
      <c r="AW2331" s="30"/>
      <c r="AX2331" s="30"/>
      <c r="AY2331" s="30"/>
      <c r="AZ2331" s="3"/>
      <c r="BA2331" s="30"/>
      <c r="BB2331" s="30"/>
      <c r="BC2331" s="30"/>
      <c r="BD2331" s="30"/>
      <c r="BE2331" s="30"/>
      <c r="BF2331" s="35" t="str">
        <f>IFERROR(VLOOKUP(Data_Power_app[[#This Row],[PRO ODER]],'Result'!A:C,3,0),"")</f>
        <v/>
      </c>
      <c r="BG2331" s="14" t="str">
        <f>IFERROR(VLOOKUP(Data_Power_app[[#This Row],[PRO ODER]]&amp;"LAM_IN",'Real Time'!A:E,4,0),"")</f>
        <v/>
      </c>
      <c r="BH2331" s="37" t="str">
        <f>IF(Data_Power_app[[#This Row],[LAMINATION MACHINE (PLAN)]]="","",IF(Data_Power_app[[#This Row],[LAMINATION MACHINE (REALTIME)]]="","",RIGHT(Data_Power_app[[#This Row],[LAMINATION MACHINE (REALTIME)]],1)=RIGHT(Data_Power_app[[#This Row],[LAMINATION MACHINE (PLAN)]],1)))</f>
        <v/>
      </c>
    </row>
    <row r="2332" spans="1:60" x14ac:dyDescent="0.25">
      <c r="A2332" s="27"/>
      <c r="B2332" s="30"/>
      <c r="C2332" s="30"/>
      <c r="D2332" s="30"/>
      <c r="E2332" s="30"/>
      <c r="F2332" s="30"/>
      <c r="G2332" s="30"/>
      <c r="H2332" s="4"/>
      <c r="I2332" s="30"/>
      <c r="J2332" s="4"/>
      <c r="K2332" s="4"/>
      <c r="L2332" s="4"/>
      <c r="M2332" s="4"/>
      <c r="N2332" s="4"/>
      <c r="O2332" s="4"/>
      <c r="P2332" s="4"/>
      <c r="Q2332" s="4"/>
      <c r="R2332" s="4"/>
      <c r="S2332" s="4"/>
      <c r="T2332" s="4"/>
      <c r="U2332" s="4"/>
      <c r="V2332" s="4"/>
      <c r="W2332" s="4"/>
      <c r="X2332" s="4"/>
      <c r="Y2332" s="4"/>
      <c r="Z2332" s="4"/>
      <c r="AA2332" s="4"/>
      <c r="AB2332" s="4"/>
      <c r="AC2332" s="4"/>
      <c r="AD2332" s="4"/>
      <c r="AE2332" s="4"/>
      <c r="AF2332" s="4"/>
      <c r="AG2332" s="30"/>
      <c r="AH2332" s="30"/>
      <c r="AI2332" s="30"/>
      <c r="AJ2332" s="30"/>
      <c r="AK2332" s="30"/>
      <c r="AL2332" s="30"/>
      <c r="AM2332" s="30"/>
      <c r="AN2332" s="30"/>
      <c r="AO2332" s="30"/>
      <c r="AP2332" s="30"/>
      <c r="AQ2332" s="30"/>
      <c r="AR2332" s="30"/>
      <c r="AS2332" s="30"/>
      <c r="AT2332" s="30"/>
      <c r="AU2332" s="30"/>
      <c r="AV2332" s="30"/>
      <c r="AW2332" s="30"/>
      <c r="AX2332" s="30"/>
      <c r="AY2332" s="30"/>
      <c r="AZ2332" s="3"/>
      <c r="BA2332" s="30"/>
      <c r="BB2332" s="30"/>
      <c r="BC2332" s="30"/>
      <c r="BD2332" s="30"/>
      <c r="BE2332" s="30"/>
      <c r="BF2332" s="35" t="str">
        <f>IFERROR(VLOOKUP(Data_Power_app[[#This Row],[PRO ODER]],'Result'!A:C,3,0),"")</f>
        <v/>
      </c>
      <c r="BG2332" s="14" t="str">
        <f>IFERROR(VLOOKUP(Data_Power_app[[#This Row],[PRO ODER]]&amp;"LAM_IN",'Real Time'!A:E,4,0),"")</f>
        <v/>
      </c>
      <c r="BH2332" s="37" t="str">
        <f>IF(Data_Power_app[[#This Row],[LAMINATION MACHINE (PLAN)]]="","",IF(Data_Power_app[[#This Row],[LAMINATION MACHINE (REALTIME)]]="","",RIGHT(Data_Power_app[[#This Row],[LAMINATION MACHINE (REALTIME)]],1)=RIGHT(Data_Power_app[[#This Row],[LAMINATION MACHINE (PLAN)]],1)))</f>
        <v/>
      </c>
    </row>
    <row r="2333" spans="1:60" x14ac:dyDescent="0.25">
      <c r="A2333" s="27"/>
      <c r="B2333" s="30"/>
      <c r="C2333" s="30"/>
      <c r="D2333" s="30"/>
      <c r="E2333" s="30"/>
      <c r="F2333" s="30"/>
      <c r="G2333" s="30"/>
      <c r="H2333" s="4"/>
      <c r="I2333" s="30"/>
      <c r="J2333" s="4"/>
      <c r="K2333" s="4"/>
      <c r="L2333" s="4"/>
      <c r="M2333" s="4"/>
      <c r="N2333" s="4"/>
      <c r="O2333" s="4"/>
      <c r="P2333" s="4"/>
      <c r="Q2333" s="4"/>
      <c r="R2333" s="4"/>
      <c r="S2333" s="4"/>
      <c r="T2333" s="4"/>
      <c r="U2333" s="4"/>
      <c r="V2333" s="4"/>
      <c r="W2333" s="4"/>
      <c r="X2333" s="4"/>
      <c r="Y2333" s="4"/>
      <c r="Z2333" s="4"/>
      <c r="AA2333" s="4"/>
      <c r="AB2333" s="4"/>
      <c r="AC2333" s="4"/>
      <c r="AD2333" s="4"/>
      <c r="AE2333" s="4"/>
      <c r="AF2333" s="4"/>
      <c r="AG2333" s="30"/>
      <c r="AH2333" s="30"/>
      <c r="AI2333" s="30"/>
      <c r="AJ2333" s="30"/>
      <c r="AK2333" s="30"/>
      <c r="AL2333" s="30"/>
      <c r="AM2333" s="30"/>
      <c r="AN2333" s="30"/>
      <c r="AO2333" s="30"/>
      <c r="AP2333" s="30"/>
      <c r="AQ2333" s="30"/>
      <c r="AR2333" s="30"/>
      <c r="AS2333" s="30"/>
      <c r="AT2333" s="30"/>
      <c r="AU2333" s="30"/>
      <c r="AV2333" s="30"/>
      <c r="AW2333" s="30"/>
      <c r="AX2333" s="30"/>
      <c r="AY2333" s="30"/>
      <c r="AZ2333" s="3"/>
      <c r="BA2333" s="30"/>
      <c r="BB2333" s="30"/>
      <c r="BC2333" s="30"/>
      <c r="BD2333" s="30"/>
      <c r="BE2333" s="30"/>
      <c r="BF2333" s="35" t="str">
        <f>IFERROR(VLOOKUP(Data_Power_app[[#This Row],[PRO ODER]],'Result'!A:C,3,0),"")</f>
        <v/>
      </c>
      <c r="BG2333" s="14" t="str">
        <f>IFERROR(VLOOKUP(Data_Power_app[[#This Row],[PRO ODER]]&amp;"LAM_IN",'Real Time'!A:E,4,0),"")</f>
        <v/>
      </c>
      <c r="BH2333" s="37" t="str">
        <f>IF(Data_Power_app[[#This Row],[LAMINATION MACHINE (PLAN)]]="","",IF(Data_Power_app[[#This Row],[LAMINATION MACHINE (REALTIME)]]="","",RIGHT(Data_Power_app[[#This Row],[LAMINATION MACHINE (REALTIME)]],1)=RIGHT(Data_Power_app[[#This Row],[LAMINATION MACHINE (PLAN)]],1)))</f>
        <v/>
      </c>
    </row>
    <row r="2334" spans="1:60" x14ac:dyDescent="0.25">
      <c r="A2334" s="27"/>
      <c r="B2334" s="30"/>
      <c r="C2334" s="30"/>
      <c r="D2334" s="30"/>
      <c r="E2334" s="30"/>
      <c r="F2334" s="30"/>
      <c r="G2334" s="30"/>
      <c r="H2334" s="4"/>
      <c r="I2334" s="30"/>
      <c r="J2334" s="4"/>
      <c r="K2334" s="4"/>
      <c r="L2334" s="4"/>
      <c r="M2334" s="4"/>
      <c r="N2334" s="4"/>
      <c r="O2334" s="4"/>
      <c r="P2334" s="4"/>
      <c r="Q2334" s="4"/>
      <c r="R2334" s="4"/>
      <c r="S2334" s="4"/>
      <c r="T2334" s="4"/>
      <c r="U2334" s="4"/>
      <c r="V2334" s="4"/>
      <c r="W2334" s="4"/>
      <c r="X2334" s="4"/>
      <c r="Y2334" s="4"/>
      <c r="Z2334" s="4"/>
      <c r="AA2334" s="4"/>
      <c r="AB2334" s="4"/>
      <c r="AC2334" s="4"/>
      <c r="AD2334" s="4"/>
      <c r="AE2334" s="4"/>
      <c r="AF2334" s="4"/>
      <c r="AG2334" s="30"/>
      <c r="AH2334" s="30"/>
      <c r="AI2334" s="30"/>
      <c r="AJ2334" s="30"/>
      <c r="AK2334" s="30"/>
      <c r="AL2334" s="30"/>
      <c r="AM2334" s="30"/>
      <c r="AN2334" s="30"/>
      <c r="AO2334" s="30"/>
      <c r="AP2334" s="30"/>
      <c r="AQ2334" s="30"/>
      <c r="AR2334" s="30"/>
      <c r="AS2334" s="30"/>
      <c r="AT2334" s="30"/>
      <c r="AU2334" s="30"/>
      <c r="AV2334" s="30"/>
      <c r="AW2334" s="30"/>
      <c r="AX2334" s="30"/>
      <c r="AY2334" s="30"/>
      <c r="AZ2334" s="3"/>
      <c r="BA2334" s="30"/>
      <c r="BB2334" s="30"/>
      <c r="BC2334" s="30"/>
      <c r="BD2334" s="30"/>
      <c r="BE2334" s="30"/>
      <c r="BF2334" s="35" t="str">
        <f>IFERROR(VLOOKUP(Data_Power_app[[#This Row],[PRO ODER]],'Result'!A:C,3,0),"")</f>
        <v/>
      </c>
      <c r="BG2334" s="14" t="str">
        <f>IFERROR(VLOOKUP(Data_Power_app[[#This Row],[PRO ODER]]&amp;"LAM_IN",'Real Time'!A:E,4,0),"")</f>
        <v/>
      </c>
      <c r="BH2334" s="37" t="str">
        <f>IF(Data_Power_app[[#This Row],[LAMINATION MACHINE (PLAN)]]="","",IF(Data_Power_app[[#This Row],[LAMINATION MACHINE (REALTIME)]]="","",RIGHT(Data_Power_app[[#This Row],[LAMINATION MACHINE (REALTIME)]],1)=RIGHT(Data_Power_app[[#This Row],[LAMINATION MACHINE (PLAN)]],1)))</f>
        <v/>
      </c>
    </row>
    <row r="2335" spans="1:60" x14ac:dyDescent="0.25">
      <c r="A2335" s="27"/>
      <c r="B2335" s="30"/>
      <c r="C2335" s="30"/>
      <c r="D2335" s="30"/>
      <c r="E2335" s="30"/>
      <c r="F2335" s="30"/>
      <c r="G2335" s="30"/>
      <c r="H2335" s="4"/>
      <c r="I2335" s="30"/>
      <c r="J2335" s="4"/>
      <c r="K2335" s="4"/>
      <c r="L2335" s="4"/>
      <c r="M2335" s="4"/>
      <c r="N2335" s="4"/>
      <c r="O2335" s="4"/>
      <c r="P2335" s="4"/>
      <c r="Q2335" s="4"/>
      <c r="R2335" s="4"/>
      <c r="S2335" s="4"/>
      <c r="T2335" s="4"/>
      <c r="U2335" s="4"/>
      <c r="V2335" s="4"/>
      <c r="W2335" s="4"/>
      <c r="X2335" s="4"/>
      <c r="Y2335" s="4"/>
      <c r="Z2335" s="4"/>
      <c r="AA2335" s="4"/>
      <c r="AB2335" s="4"/>
      <c r="AC2335" s="4"/>
      <c r="AD2335" s="4"/>
      <c r="AE2335" s="4"/>
      <c r="AF2335" s="4"/>
      <c r="AG2335" s="30"/>
      <c r="AH2335" s="30"/>
      <c r="AI2335" s="30"/>
      <c r="AJ2335" s="30"/>
      <c r="AK2335" s="30"/>
      <c r="AL2335" s="30"/>
      <c r="AM2335" s="30"/>
      <c r="AN2335" s="30"/>
      <c r="AO2335" s="30"/>
      <c r="AP2335" s="30"/>
      <c r="AQ2335" s="30"/>
      <c r="AR2335" s="30"/>
      <c r="AS2335" s="30"/>
      <c r="AT2335" s="30"/>
      <c r="AU2335" s="30"/>
      <c r="AV2335" s="30"/>
      <c r="AW2335" s="30"/>
      <c r="AX2335" s="30"/>
      <c r="AY2335" s="30"/>
      <c r="AZ2335" s="3"/>
      <c r="BA2335" s="30"/>
      <c r="BB2335" s="30"/>
      <c r="BC2335" s="30"/>
      <c r="BD2335" s="30"/>
      <c r="BE2335" s="30"/>
      <c r="BF2335" s="35" t="str">
        <f>IFERROR(VLOOKUP(Data_Power_app[[#This Row],[PRO ODER]],'Result'!A:C,3,0),"")</f>
        <v/>
      </c>
      <c r="BG2335" s="14" t="str">
        <f>IFERROR(VLOOKUP(Data_Power_app[[#This Row],[PRO ODER]]&amp;"LAM_IN",'Real Time'!A:E,4,0),"")</f>
        <v/>
      </c>
      <c r="BH2335" s="37" t="str">
        <f>IF(Data_Power_app[[#This Row],[LAMINATION MACHINE (PLAN)]]="","",IF(Data_Power_app[[#This Row],[LAMINATION MACHINE (REALTIME)]]="","",RIGHT(Data_Power_app[[#This Row],[LAMINATION MACHINE (REALTIME)]],1)=RIGHT(Data_Power_app[[#This Row],[LAMINATION MACHINE (PLAN)]],1)))</f>
        <v/>
      </c>
    </row>
    <row r="2336" spans="1:60" x14ac:dyDescent="0.25">
      <c r="A2336" s="27"/>
      <c r="B2336" s="30"/>
      <c r="C2336" s="30"/>
      <c r="D2336" s="30"/>
      <c r="E2336" s="30"/>
      <c r="F2336" s="30"/>
      <c r="G2336" s="30"/>
      <c r="H2336" s="4"/>
      <c r="I2336" s="30"/>
      <c r="J2336" s="4"/>
      <c r="K2336" s="4"/>
      <c r="L2336" s="4"/>
      <c r="M2336" s="4"/>
      <c r="N2336" s="4"/>
      <c r="O2336" s="4"/>
      <c r="P2336" s="4"/>
      <c r="Q2336" s="4"/>
      <c r="R2336" s="4"/>
      <c r="S2336" s="4"/>
      <c r="T2336" s="4"/>
      <c r="U2336" s="4"/>
      <c r="V2336" s="4"/>
      <c r="W2336" s="4"/>
      <c r="X2336" s="4"/>
      <c r="Y2336" s="4"/>
      <c r="Z2336" s="4"/>
      <c r="AA2336" s="4"/>
      <c r="AB2336" s="4"/>
      <c r="AC2336" s="4"/>
      <c r="AD2336" s="4"/>
      <c r="AE2336" s="4"/>
      <c r="AF2336" s="4"/>
      <c r="AG2336" s="30"/>
      <c r="AH2336" s="30"/>
      <c r="AI2336" s="30"/>
      <c r="AJ2336" s="30"/>
      <c r="AK2336" s="30"/>
      <c r="AL2336" s="30"/>
      <c r="AM2336" s="30"/>
      <c r="AN2336" s="30"/>
      <c r="AO2336" s="30"/>
      <c r="AP2336" s="30"/>
      <c r="AQ2336" s="30"/>
      <c r="AR2336" s="30"/>
      <c r="AS2336" s="30"/>
      <c r="AT2336" s="30"/>
      <c r="AU2336" s="30"/>
      <c r="AV2336" s="30"/>
      <c r="AW2336" s="30"/>
      <c r="AX2336" s="30"/>
      <c r="AY2336" s="30"/>
      <c r="AZ2336" s="3"/>
      <c r="BA2336" s="30"/>
      <c r="BB2336" s="30"/>
      <c r="BC2336" s="30"/>
      <c r="BD2336" s="30"/>
      <c r="BE2336" s="30"/>
      <c r="BF2336" s="35" t="str">
        <f>IFERROR(VLOOKUP(Data_Power_app[[#This Row],[PRO ODER]],'Result'!A:C,3,0),"")</f>
        <v/>
      </c>
      <c r="BG2336" s="14" t="str">
        <f>IFERROR(VLOOKUP(Data_Power_app[[#This Row],[PRO ODER]]&amp;"LAM_IN",'Real Time'!A:E,4,0),"")</f>
        <v/>
      </c>
      <c r="BH2336" s="37" t="str">
        <f>IF(Data_Power_app[[#This Row],[LAMINATION MACHINE (PLAN)]]="","",IF(Data_Power_app[[#This Row],[LAMINATION MACHINE (REALTIME)]]="","",RIGHT(Data_Power_app[[#This Row],[LAMINATION MACHINE (REALTIME)]],1)=RIGHT(Data_Power_app[[#This Row],[LAMINATION MACHINE (PLAN)]],1)))</f>
        <v/>
      </c>
    </row>
    <row r="2337" spans="1:60" x14ac:dyDescent="0.25">
      <c r="A2337" s="27"/>
      <c r="B2337" s="30"/>
      <c r="C2337" s="30"/>
      <c r="D2337" s="30"/>
      <c r="E2337" s="30"/>
      <c r="F2337" s="30"/>
      <c r="G2337" s="30"/>
      <c r="H2337" s="4"/>
      <c r="I2337" s="30"/>
      <c r="J2337" s="4"/>
      <c r="K2337" s="4"/>
      <c r="L2337" s="4"/>
      <c r="M2337" s="4"/>
      <c r="N2337" s="4"/>
      <c r="O2337" s="4"/>
      <c r="P2337" s="4"/>
      <c r="Q2337" s="4"/>
      <c r="R2337" s="4"/>
      <c r="S2337" s="4"/>
      <c r="T2337" s="4"/>
      <c r="U2337" s="4"/>
      <c r="V2337" s="4"/>
      <c r="W2337" s="4"/>
      <c r="X2337" s="4"/>
      <c r="Y2337" s="4"/>
      <c r="Z2337" s="4"/>
      <c r="AA2337" s="4"/>
      <c r="AB2337" s="4"/>
      <c r="AC2337" s="4"/>
      <c r="AD2337" s="4"/>
      <c r="AE2337" s="4"/>
      <c r="AF2337" s="4"/>
      <c r="AG2337" s="30"/>
      <c r="AH2337" s="30"/>
      <c r="AI2337" s="30"/>
      <c r="AJ2337" s="30"/>
      <c r="AK2337" s="30"/>
      <c r="AL2337" s="30"/>
      <c r="AM2337" s="30"/>
      <c r="AN2337" s="30"/>
      <c r="AO2337" s="30"/>
      <c r="AP2337" s="30"/>
      <c r="AQ2337" s="30"/>
      <c r="AR2337" s="30"/>
      <c r="AS2337" s="30"/>
      <c r="AT2337" s="30"/>
      <c r="AU2337" s="30"/>
      <c r="AV2337" s="30"/>
      <c r="AW2337" s="30"/>
      <c r="AX2337" s="30"/>
      <c r="AY2337" s="30"/>
      <c r="AZ2337" s="3"/>
      <c r="BA2337" s="30"/>
      <c r="BB2337" s="30"/>
      <c r="BC2337" s="30"/>
      <c r="BD2337" s="30"/>
      <c r="BE2337" s="30"/>
      <c r="BF2337" s="35" t="str">
        <f>IFERROR(VLOOKUP(Data_Power_app[[#This Row],[PRO ODER]],'Result'!A:C,3,0),"")</f>
        <v/>
      </c>
      <c r="BG2337" s="14" t="str">
        <f>IFERROR(VLOOKUP(Data_Power_app[[#This Row],[PRO ODER]]&amp;"LAM_IN",'Real Time'!A:E,4,0),"")</f>
        <v/>
      </c>
      <c r="BH2337" s="37" t="str">
        <f>IF(Data_Power_app[[#This Row],[LAMINATION MACHINE (PLAN)]]="","",IF(Data_Power_app[[#This Row],[LAMINATION MACHINE (REALTIME)]]="","",RIGHT(Data_Power_app[[#This Row],[LAMINATION MACHINE (REALTIME)]],1)=RIGHT(Data_Power_app[[#This Row],[LAMINATION MACHINE (PLAN)]],1)))</f>
        <v/>
      </c>
    </row>
    <row r="2338" spans="1:60" x14ac:dyDescent="0.25">
      <c r="A2338" s="27"/>
      <c r="B2338" s="30"/>
      <c r="C2338" s="30"/>
      <c r="D2338" s="30"/>
      <c r="E2338" s="30"/>
      <c r="F2338" s="30"/>
      <c r="G2338" s="30"/>
      <c r="H2338" s="4"/>
      <c r="I2338" s="30"/>
      <c r="J2338" s="4"/>
      <c r="K2338" s="4"/>
      <c r="L2338" s="4"/>
      <c r="M2338" s="4"/>
      <c r="N2338" s="4"/>
      <c r="O2338" s="4"/>
      <c r="P2338" s="4"/>
      <c r="Q2338" s="4"/>
      <c r="R2338" s="4"/>
      <c r="S2338" s="4"/>
      <c r="T2338" s="4"/>
      <c r="U2338" s="4"/>
      <c r="V2338" s="4"/>
      <c r="W2338" s="4"/>
      <c r="X2338" s="4"/>
      <c r="Y2338" s="4"/>
      <c r="Z2338" s="4"/>
      <c r="AA2338" s="4"/>
      <c r="AB2338" s="4"/>
      <c r="AC2338" s="4"/>
      <c r="AD2338" s="4"/>
      <c r="AE2338" s="4"/>
      <c r="AF2338" s="4"/>
      <c r="AG2338" s="30"/>
      <c r="AH2338" s="30"/>
      <c r="AI2338" s="30"/>
      <c r="AJ2338" s="30"/>
      <c r="AK2338" s="30"/>
      <c r="AL2338" s="30"/>
      <c r="AM2338" s="30"/>
      <c r="AN2338" s="30"/>
      <c r="AO2338" s="30"/>
      <c r="AP2338" s="30"/>
      <c r="AQ2338" s="30"/>
      <c r="AR2338" s="30"/>
      <c r="AS2338" s="30"/>
      <c r="AT2338" s="30"/>
      <c r="AU2338" s="30"/>
      <c r="AV2338" s="30"/>
      <c r="AW2338" s="30"/>
      <c r="AX2338" s="30"/>
      <c r="AY2338" s="30"/>
      <c r="AZ2338" s="3"/>
      <c r="BA2338" s="30"/>
      <c r="BB2338" s="30"/>
      <c r="BC2338" s="30"/>
      <c r="BD2338" s="30"/>
      <c r="BE2338" s="30"/>
      <c r="BF2338" s="35" t="str">
        <f>IFERROR(VLOOKUP(Data_Power_app[[#This Row],[PRO ODER]],'Result'!A:C,3,0),"")</f>
        <v/>
      </c>
      <c r="BG2338" s="14" t="str">
        <f>IFERROR(VLOOKUP(Data_Power_app[[#This Row],[PRO ODER]]&amp;"LAM_IN",'Real Time'!A:E,4,0),"")</f>
        <v/>
      </c>
      <c r="BH2338" s="37" t="str">
        <f>IF(Data_Power_app[[#This Row],[LAMINATION MACHINE (PLAN)]]="","",IF(Data_Power_app[[#This Row],[LAMINATION MACHINE (REALTIME)]]="","",RIGHT(Data_Power_app[[#This Row],[LAMINATION MACHINE (REALTIME)]],1)=RIGHT(Data_Power_app[[#This Row],[LAMINATION MACHINE (PLAN)]],1)))</f>
        <v/>
      </c>
    </row>
    <row r="2339" spans="1:60" x14ac:dyDescent="0.25">
      <c r="A2339" s="27"/>
      <c r="B2339" s="30"/>
      <c r="C2339" s="30"/>
      <c r="D2339" s="30"/>
      <c r="E2339" s="30"/>
      <c r="F2339" s="30"/>
      <c r="G2339" s="30"/>
      <c r="H2339" s="4"/>
      <c r="I2339" s="30"/>
      <c r="J2339" s="4"/>
      <c r="K2339" s="4"/>
      <c r="L2339" s="4"/>
      <c r="M2339" s="4"/>
      <c r="N2339" s="4"/>
      <c r="O2339" s="4"/>
      <c r="P2339" s="4"/>
      <c r="Q2339" s="4"/>
      <c r="R2339" s="4"/>
      <c r="S2339" s="4"/>
      <c r="T2339" s="4"/>
      <c r="U2339" s="4"/>
      <c r="V2339" s="4"/>
      <c r="W2339" s="4"/>
      <c r="X2339" s="4"/>
      <c r="Y2339" s="4"/>
      <c r="Z2339" s="4"/>
      <c r="AA2339" s="4"/>
      <c r="AB2339" s="4"/>
      <c r="AC2339" s="4"/>
      <c r="AD2339" s="4"/>
      <c r="AE2339" s="4"/>
      <c r="AF2339" s="4"/>
      <c r="AG2339" s="30"/>
      <c r="AH2339" s="30"/>
      <c r="AI2339" s="30"/>
      <c r="AJ2339" s="30"/>
      <c r="AK2339" s="30"/>
      <c r="AL2339" s="30"/>
      <c r="AM2339" s="30"/>
      <c r="AN2339" s="30"/>
      <c r="AO2339" s="30"/>
      <c r="AP2339" s="30"/>
      <c r="AQ2339" s="30"/>
      <c r="AR2339" s="30"/>
      <c r="AS2339" s="30"/>
      <c r="AT2339" s="30"/>
      <c r="AU2339" s="30"/>
      <c r="AV2339" s="30"/>
      <c r="AW2339" s="30"/>
      <c r="AX2339" s="30"/>
      <c r="AY2339" s="30"/>
      <c r="AZ2339" s="3"/>
      <c r="BA2339" s="30"/>
      <c r="BB2339" s="30"/>
      <c r="BC2339" s="30"/>
      <c r="BD2339" s="30"/>
      <c r="BE2339" s="30"/>
      <c r="BF2339" s="35" t="str">
        <f>IFERROR(VLOOKUP(Data_Power_app[[#This Row],[PRO ODER]],'Result'!A:C,3,0),"")</f>
        <v/>
      </c>
      <c r="BG2339" s="14" t="str">
        <f>IFERROR(VLOOKUP(Data_Power_app[[#This Row],[PRO ODER]]&amp;"LAM_IN",'Real Time'!A:E,4,0),"")</f>
        <v/>
      </c>
      <c r="BH2339" s="37" t="str">
        <f>IF(Data_Power_app[[#This Row],[LAMINATION MACHINE (PLAN)]]="","",IF(Data_Power_app[[#This Row],[LAMINATION MACHINE (REALTIME)]]="","",RIGHT(Data_Power_app[[#This Row],[LAMINATION MACHINE (REALTIME)]],1)=RIGHT(Data_Power_app[[#This Row],[LAMINATION MACHINE (PLAN)]],1)))</f>
        <v/>
      </c>
    </row>
    <row r="2340" spans="1:60" x14ac:dyDescent="0.25">
      <c r="A2340" s="27"/>
      <c r="B2340" s="30"/>
      <c r="C2340" s="30"/>
      <c r="D2340" s="30"/>
      <c r="E2340" s="30"/>
      <c r="F2340" s="30"/>
      <c r="G2340" s="30"/>
      <c r="H2340" s="4"/>
      <c r="I2340" s="30"/>
      <c r="J2340" s="4"/>
      <c r="K2340" s="4"/>
      <c r="L2340" s="4"/>
      <c r="M2340" s="4"/>
      <c r="N2340" s="4"/>
      <c r="O2340" s="4"/>
      <c r="P2340" s="4"/>
      <c r="Q2340" s="4"/>
      <c r="R2340" s="4"/>
      <c r="S2340" s="4"/>
      <c r="T2340" s="4"/>
      <c r="U2340" s="4"/>
      <c r="V2340" s="4"/>
      <c r="W2340" s="4"/>
      <c r="X2340" s="4"/>
      <c r="Y2340" s="4"/>
      <c r="Z2340" s="4"/>
      <c r="AA2340" s="4"/>
      <c r="AB2340" s="4"/>
      <c r="AC2340" s="4"/>
      <c r="AD2340" s="4"/>
      <c r="AE2340" s="4"/>
      <c r="AF2340" s="4"/>
      <c r="AG2340" s="30"/>
      <c r="AH2340" s="30"/>
      <c r="AI2340" s="30"/>
      <c r="AJ2340" s="30"/>
      <c r="AK2340" s="30"/>
      <c r="AL2340" s="30"/>
      <c r="AM2340" s="30"/>
      <c r="AN2340" s="30"/>
      <c r="AO2340" s="30"/>
      <c r="AP2340" s="30"/>
      <c r="AQ2340" s="30"/>
      <c r="AR2340" s="30"/>
      <c r="AS2340" s="30"/>
      <c r="AT2340" s="30"/>
      <c r="AU2340" s="30"/>
      <c r="AV2340" s="30"/>
      <c r="AW2340" s="30"/>
      <c r="AX2340" s="30"/>
      <c r="AY2340" s="30"/>
      <c r="AZ2340" s="3"/>
      <c r="BA2340" s="30"/>
      <c r="BB2340" s="30"/>
      <c r="BC2340" s="30"/>
      <c r="BD2340" s="30"/>
      <c r="BE2340" s="30"/>
      <c r="BF2340" s="35" t="str">
        <f>IFERROR(VLOOKUP(Data_Power_app[[#This Row],[PRO ODER]],'Result'!A:C,3,0),"")</f>
        <v/>
      </c>
      <c r="BG2340" s="14" t="str">
        <f>IFERROR(VLOOKUP(Data_Power_app[[#This Row],[PRO ODER]]&amp;"LAM_IN",'Real Time'!A:E,4,0),"")</f>
        <v/>
      </c>
      <c r="BH2340" s="37" t="str">
        <f>IF(Data_Power_app[[#This Row],[LAMINATION MACHINE (PLAN)]]="","",IF(Data_Power_app[[#This Row],[LAMINATION MACHINE (REALTIME)]]="","",RIGHT(Data_Power_app[[#This Row],[LAMINATION MACHINE (REALTIME)]],1)=RIGHT(Data_Power_app[[#This Row],[LAMINATION MACHINE (PLAN)]],1)))</f>
        <v/>
      </c>
    </row>
    <row r="2341" spans="1:60" x14ac:dyDescent="0.25">
      <c r="A2341" s="27"/>
      <c r="B2341" s="30"/>
      <c r="C2341" s="30"/>
      <c r="D2341" s="30"/>
      <c r="E2341" s="30"/>
      <c r="F2341" s="30"/>
      <c r="G2341" s="30"/>
      <c r="H2341" s="4"/>
      <c r="I2341" s="30"/>
      <c r="J2341" s="4"/>
      <c r="K2341" s="4"/>
      <c r="L2341" s="4"/>
      <c r="M2341" s="4"/>
      <c r="N2341" s="4"/>
      <c r="O2341" s="4"/>
      <c r="P2341" s="4"/>
      <c r="Q2341" s="4"/>
      <c r="R2341" s="4"/>
      <c r="S2341" s="4"/>
      <c r="T2341" s="4"/>
      <c r="U2341" s="4"/>
      <c r="V2341" s="4"/>
      <c r="W2341" s="4"/>
      <c r="X2341" s="4"/>
      <c r="Y2341" s="4"/>
      <c r="Z2341" s="4"/>
      <c r="AA2341" s="4"/>
      <c r="AB2341" s="4"/>
      <c r="AC2341" s="4"/>
      <c r="AD2341" s="4"/>
      <c r="AE2341" s="4"/>
      <c r="AF2341" s="4"/>
      <c r="AG2341" s="30"/>
      <c r="AH2341" s="30"/>
      <c r="AI2341" s="30"/>
      <c r="AJ2341" s="30"/>
      <c r="AK2341" s="30"/>
      <c r="AL2341" s="30"/>
      <c r="AM2341" s="30"/>
      <c r="AN2341" s="30"/>
      <c r="AO2341" s="30"/>
      <c r="AP2341" s="30"/>
      <c r="AQ2341" s="30"/>
      <c r="AR2341" s="30"/>
      <c r="AS2341" s="30"/>
      <c r="AT2341" s="30"/>
      <c r="AU2341" s="30"/>
      <c r="AV2341" s="30"/>
      <c r="AW2341" s="30"/>
      <c r="AX2341" s="30"/>
      <c r="AY2341" s="30"/>
      <c r="AZ2341" s="3"/>
      <c r="BA2341" s="30"/>
      <c r="BB2341" s="30"/>
      <c r="BC2341" s="30"/>
      <c r="BD2341" s="30"/>
      <c r="BE2341" s="30"/>
      <c r="BF2341" s="35" t="str">
        <f>IFERROR(VLOOKUP(Data_Power_app[[#This Row],[PRO ODER]],'Result'!A:C,3,0),"")</f>
        <v/>
      </c>
      <c r="BG2341" s="14" t="str">
        <f>IFERROR(VLOOKUP(Data_Power_app[[#This Row],[PRO ODER]]&amp;"LAM_IN",'Real Time'!A:E,4,0),"")</f>
        <v/>
      </c>
      <c r="BH2341" s="37" t="str">
        <f>IF(Data_Power_app[[#This Row],[LAMINATION MACHINE (PLAN)]]="","",IF(Data_Power_app[[#This Row],[LAMINATION MACHINE (REALTIME)]]="","",RIGHT(Data_Power_app[[#This Row],[LAMINATION MACHINE (REALTIME)]],1)=RIGHT(Data_Power_app[[#This Row],[LAMINATION MACHINE (PLAN)]],1)))</f>
        <v/>
      </c>
    </row>
    <row r="2342" spans="1:60" x14ac:dyDescent="0.25">
      <c r="A2342" s="27"/>
      <c r="B2342" s="30"/>
      <c r="C2342" s="30"/>
      <c r="D2342" s="30"/>
      <c r="E2342" s="30"/>
      <c r="F2342" s="30"/>
      <c r="G2342" s="30"/>
      <c r="H2342" s="4"/>
      <c r="I2342" s="30"/>
      <c r="J2342" s="4"/>
      <c r="K2342" s="4"/>
      <c r="L2342" s="4"/>
      <c r="M2342" s="4"/>
      <c r="N2342" s="4"/>
      <c r="O2342" s="4"/>
      <c r="P2342" s="4"/>
      <c r="Q2342" s="4"/>
      <c r="R2342" s="4"/>
      <c r="S2342" s="4"/>
      <c r="T2342" s="4"/>
      <c r="U2342" s="4"/>
      <c r="V2342" s="4"/>
      <c r="W2342" s="4"/>
      <c r="X2342" s="4"/>
      <c r="Y2342" s="4"/>
      <c r="Z2342" s="4"/>
      <c r="AA2342" s="4"/>
      <c r="AB2342" s="4"/>
      <c r="AC2342" s="4"/>
      <c r="AD2342" s="4"/>
      <c r="AE2342" s="4"/>
      <c r="AF2342" s="4"/>
      <c r="AG2342" s="30"/>
      <c r="AH2342" s="30"/>
      <c r="AI2342" s="30"/>
      <c r="AJ2342" s="30"/>
      <c r="AK2342" s="30"/>
      <c r="AL2342" s="30"/>
      <c r="AM2342" s="30"/>
      <c r="AN2342" s="30"/>
      <c r="AO2342" s="30"/>
      <c r="AP2342" s="30"/>
      <c r="AQ2342" s="30"/>
      <c r="AR2342" s="30"/>
      <c r="AS2342" s="30"/>
      <c r="AT2342" s="30"/>
      <c r="AU2342" s="30"/>
      <c r="AV2342" s="30"/>
      <c r="AW2342" s="30"/>
      <c r="AX2342" s="30"/>
      <c r="AY2342" s="30"/>
      <c r="AZ2342" s="3"/>
      <c r="BA2342" s="30"/>
      <c r="BB2342" s="30"/>
      <c r="BC2342" s="30"/>
      <c r="BD2342" s="30"/>
      <c r="BE2342" s="30"/>
      <c r="BF2342" s="35" t="str">
        <f>IFERROR(VLOOKUP(Data_Power_app[[#This Row],[PRO ODER]],'Result'!A:C,3,0),"")</f>
        <v/>
      </c>
      <c r="BG2342" s="14" t="str">
        <f>IFERROR(VLOOKUP(Data_Power_app[[#This Row],[PRO ODER]]&amp;"LAM_IN",'Real Time'!A:E,4,0),"")</f>
        <v/>
      </c>
      <c r="BH2342" s="37" t="str">
        <f>IF(Data_Power_app[[#This Row],[LAMINATION MACHINE (PLAN)]]="","",IF(Data_Power_app[[#This Row],[LAMINATION MACHINE (REALTIME)]]="","",RIGHT(Data_Power_app[[#This Row],[LAMINATION MACHINE (REALTIME)]],1)=RIGHT(Data_Power_app[[#This Row],[LAMINATION MACHINE (PLAN)]],1)))</f>
        <v/>
      </c>
    </row>
    <row r="2343" spans="1:60" x14ac:dyDescent="0.25">
      <c r="A2343" s="27"/>
      <c r="B2343" s="30"/>
      <c r="C2343" s="30"/>
      <c r="D2343" s="30"/>
      <c r="E2343" s="30"/>
      <c r="F2343" s="30"/>
      <c r="G2343" s="30"/>
      <c r="H2343" s="4"/>
      <c r="I2343" s="30"/>
      <c r="J2343" s="4"/>
      <c r="K2343" s="4"/>
      <c r="L2343" s="4"/>
      <c r="M2343" s="4"/>
      <c r="N2343" s="4"/>
      <c r="O2343" s="4"/>
      <c r="P2343" s="4"/>
      <c r="Q2343" s="4"/>
      <c r="R2343" s="4"/>
      <c r="S2343" s="4"/>
      <c r="T2343" s="4"/>
      <c r="U2343" s="4"/>
      <c r="V2343" s="4"/>
      <c r="W2343" s="4"/>
      <c r="X2343" s="4"/>
      <c r="Y2343" s="4"/>
      <c r="Z2343" s="4"/>
      <c r="AA2343" s="4"/>
      <c r="AB2343" s="4"/>
      <c r="AC2343" s="4"/>
      <c r="AD2343" s="4"/>
      <c r="AE2343" s="4"/>
      <c r="AF2343" s="4"/>
      <c r="AG2343" s="30"/>
      <c r="AH2343" s="30"/>
      <c r="AI2343" s="30"/>
      <c r="AJ2343" s="30"/>
      <c r="AK2343" s="30"/>
      <c r="AL2343" s="30"/>
      <c r="AM2343" s="30"/>
      <c r="AN2343" s="30"/>
      <c r="AO2343" s="30"/>
      <c r="AP2343" s="30"/>
      <c r="AQ2343" s="30"/>
      <c r="AR2343" s="30"/>
      <c r="AS2343" s="30"/>
      <c r="AT2343" s="30"/>
      <c r="AU2343" s="30"/>
      <c r="AV2343" s="30"/>
      <c r="AW2343" s="30"/>
      <c r="AX2343" s="30"/>
      <c r="AY2343" s="30"/>
      <c r="AZ2343" s="3"/>
      <c r="BA2343" s="30"/>
      <c r="BB2343" s="30"/>
      <c r="BC2343" s="30"/>
      <c r="BD2343" s="30"/>
      <c r="BE2343" s="30"/>
      <c r="BF2343" s="35" t="str">
        <f>IFERROR(VLOOKUP(Data_Power_app[[#This Row],[PRO ODER]],'Result'!A:C,3,0),"")</f>
        <v/>
      </c>
      <c r="BG2343" s="14" t="str">
        <f>IFERROR(VLOOKUP(Data_Power_app[[#This Row],[PRO ODER]]&amp;"LAM_IN",'Real Time'!A:E,4,0),"")</f>
        <v/>
      </c>
      <c r="BH2343" s="37" t="str">
        <f>IF(Data_Power_app[[#This Row],[LAMINATION MACHINE (PLAN)]]="","",IF(Data_Power_app[[#This Row],[LAMINATION MACHINE (REALTIME)]]="","",RIGHT(Data_Power_app[[#This Row],[LAMINATION MACHINE (REALTIME)]],1)=RIGHT(Data_Power_app[[#This Row],[LAMINATION MACHINE (PLAN)]],1)))</f>
        <v/>
      </c>
    </row>
    <row r="2344" spans="1:60" x14ac:dyDescent="0.25">
      <c r="A2344" s="27"/>
      <c r="B2344" s="30"/>
      <c r="C2344" s="30"/>
      <c r="D2344" s="30"/>
      <c r="E2344" s="30"/>
      <c r="F2344" s="30"/>
      <c r="G2344" s="30"/>
      <c r="H2344" s="4"/>
      <c r="I2344" s="30"/>
      <c r="J2344" s="4"/>
      <c r="K2344" s="4"/>
      <c r="L2344" s="4"/>
      <c r="M2344" s="4"/>
      <c r="N2344" s="4"/>
      <c r="O2344" s="4"/>
      <c r="P2344" s="4"/>
      <c r="Q2344" s="4"/>
      <c r="R2344" s="4"/>
      <c r="S2344" s="4"/>
      <c r="T2344" s="4"/>
      <c r="U2344" s="4"/>
      <c r="V2344" s="4"/>
      <c r="W2344" s="4"/>
      <c r="X2344" s="4"/>
      <c r="Y2344" s="4"/>
      <c r="Z2344" s="4"/>
      <c r="AA2344" s="4"/>
      <c r="AB2344" s="4"/>
      <c r="AC2344" s="4"/>
      <c r="AD2344" s="4"/>
      <c r="AE2344" s="4"/>
      <c r="AF2344" s="4"/>
      <c r="AG2344" s="30"/>
      <c r="AH2344" s="30"/>
      <c r="AI2344" s="30"/>
      <c r="AJ2344" s="30"/>
      <c r="AK2344" s="30"/>
      <c r="AL2344" s="30"/>
      <c r="AM2344" s="30"/>
      <c r="AN2344" s="30"/>
      <c r="AO2344" s="30"/>
      <c r="AP2344" s="30"/>
      <c r="AQ2344" s="30"/>
      <c r="AR2344" s="30"/>
      <c r="AS2344" s="30"/>
      <c r="AT2344" s="30"/>
      <c r="AU2344" s="30"/>
      <c r="AV2344" s="30"/>
      <c r="AW2344" s="30"/>
      <c r="AX2344" s="30"/>
      <c r="AY2344" s="30"/>
      <c r="AZ2344" s="3"/>
      <c r="BA2344" s="30"/>
      <c r="BB2344" s="30"/>
      <c r="BC2344" s="30"/>
      <c r="BD2344" s="30"/>
      <c r="BE2344" s="30"/>
      <c r="BF2344" s="35" t="str">
        <f>IFERROR(VLOOKUP(Data_Power_app[[#This Row],[PRO ODER]],'Result'!A:C,3,0),"")</f>
        <v/>
      </c>
      <c r="BG2344" s="14" t="str">
        <f>IFERROR(VLOOKUP(Data_Power_app[[#This Row],[PRO ODER]]&amp;"LAM_IN",'Real Time'!A:E,4,0),"")</f>
        <v/>
      </c>
      <c r="BH2344" s="37" t="str">
        <f>IF(Data_Power_app[[#This Row],[LAMINATION MACHINE (PLAN)]]="","",IF(Data_Power_app[[#This Row],[LAMINATION MACHINE (REALTIME)]]="","",RIGHT(Data_Power_app[[#This Row],[LAMINATION MACHINE (REALTIME)]],1)=RIGHT(Data_Power_app[[#This Row],[LAMINATION MACHINE (PLAN)]],1)))</f>
        <v/>
      </c>
    </row>
    <row r="2345" spans="1:60" x14ac:dyDescent="0.25">
      <c r="A2345" s="27"/>
      <c r="B2345" s="30"/>
      <c r="C2345" s="30"/>
      <c r="D2345" s="30"/>
      <c r="E2345" s="30"/>
      <c r="F2345" s="30"/>
      <c r="G2345" s="30"/>
      <c r="H2345" s="4"/>
      <c r="I2345" s="30"/>
      <c r="J2345" s="4"/>
      <c r="K2345" s="4"/>
      <c r="L2345" s="4"/>
      <c r="M2345" s="4"/>
      <c r="N2345" s="4"/>
      <c r="O2345" s="4"/>
      <c r="P2345" s="4"/>
      <c r="Q2345" s="4"/>
      <c r="R2345" s="4"/>
      <c r="S2345" s="4"/>
      <c r="T2345" s="4"/>
      <c r="U2345" s="4"/>
      <c r="V2345" s="4"/>
      <c r="W2345" s="4"/>
      <c r="X2345" s="4"/>
      <c r="Y2345" s="4"/>
      <c r="Z2345" s="4"/>
      <c r="AA2345" s="4"/>
      <c r="AB2345" s="4"/>
      <c r="AC2345" s="4"/>
      <c r="AD2345" s="4"/>
      <c r="AE2345" s="4"/>
      <c r="AF2345" s="4"/>
      <c r="AG2345" s="30"/>
      <c r="AH2345" s="30"/>
      <c r="AI2345" s="30"/>
      <c r="AJ2345" s="30"/>
      <c r="AK2345" s="30"/>
      <c r="AL2345" s="30"/>
      <c r="AM2345" s="30"/>
      <c r="AN2345" s="30"/>
      <c r="AO2345" s="30"/>
      <c r="AP2345" s="30"/>
      <c r="AQ2345" s="30"/>
      <c r="AR2345" s="30"/>
      <c r="AS2345" s="30"/>
      <c r="AT2345" s="30"/>
      <c r="AU2345" s="30"/>
      <c r="AV2345" s="30"/>
      <c r="AW2345" s="30"/>
      <c r="AX2345" s="30"/>
      <c r="AY2345" s="30"/>
      <c r="AZ2345" s="3"/>
      <c r="BA2345" s="30"/>
      <c r="BB2345" s="30"/>
      <c r="BC2345" s="30"/>
      <c r="BD2345" s="30"/>
      <c r="BE2345" s="30"/>
      <c r="BF2345" s="35" t="str">
        <f>IFERROR(VLOOKUP(Data_Power_app[[#This Row],[PRO ODER]],'Result'!A:C,3,0),"")</f>
        <v/>
      </c>
      <c r="BG2345" s="14" t="str">
        <f>IFERROR(VLOOKUP(Data_Power_app[[#This Row],[PRO ODER]]&amp;"LAM_IN",'Real Time'!A:E,4,0),"")</f>
        <v/>
      </c>
      <c r="BH2345" s="37" t="str">
        <f>IF(Data_Power_app[[#This Row],[LAMINATION MACHINE (PLAN)]]="","",IF(Data_Power_app[[#This Row],[LAMINATION MACHINE (REALTIME)]]="","",RIGHT(Data_Power_app[[#This Row],[LAMINATION MACHINE (REALTIME)]],1)=RIGHT(Data_Power_app[[#This Row],[LAMINATION MACHINE (PLAN)]],1)))</f>
        <v/>
      </c>
    </row>
    <row r="2346" spans="1:60" x14ac:dyDescent="0.25">
      <c r="A2346" s="27"/>
      <c r="B2346" s="30"/>
      <c r="C2346" s="30"/>
      <c r="D2346" s="30"/>
      <c r="E2346" s="30"/>
      <c r="F2346" s="30"/>
      <c r="G2346" s="30"/>
      <c r="H2346" s="4"/>
      <c r="I2346" s="30"/>
      <c r="J2346" s="4"/>
      <c r="K2346" s="4"/>
      <c r="L2346" s="4"/>
      <c r="M2346" s="4"/>
      <c r="N2346" s="4"/>
      <c r="O2346" s="4"/>
      <c r="P2346" s="4"/>
      <c r="Q2346" s="4"/>
      <c r="R2346" s="4"/>
      <c r="S2346" s="4"/>
      <c r="T2346" s="4"/>
      <c r="U2346" s="4"/>
      <c r="V2346" s="4"/>
      <c r="W2346" s="4"/>
      <c r="X2346" s="4"/>
      <c r="Y2346" s="4"/>
      <c r="Z2346" s="4"/>
      <c r="AA2346" s="4"/>
      <c r="AB2346" s="4"/>
      <c r="AC2346" s="4"/>
      <c r="AD2346" s="4"/>
      <c r="AE2346" s="4"/>
      <c r="AF2346" s="4"/>
      <c r="AG2346" s="30"/>
      <c r="AH2346" s="30"/>
      <c r="AI2346" s="30"/>
      <c r="AJ2346" s="30"/>
      <c r="AK2346" s="30"/>
      <c r="AL2346" s="30"/>
      <c r="AM2346" s="30"/>
      <c r="AN2346" s="30"/>
      <c r="AO2346" s="30"/>
      <c r="AP2346" s="30"/>
      <c r="AQ2346" s="30"/>
      <c r="AR2346" s="30"/>
      <c r="AS2346" s="30"/>
      <c r="AT2346" s="30"/>
      <c r="AU2346" s="30"/>
      <c r="AV2346" s="30"/>
      <c r="AW2346" s="30"/>
      <c r="AX2346" s="30"/>
      <c r="AY2346" s="30"/>
      <c r="AZ2346" s="3"/>
      <c r="BA2346" s="30"/>
      <c r="BB2346" s="30"/>
      <c r="BC2346" s="30"/>
      <c r="BD2346" s="30"/>
      <c r="BE2346" s="30"/>
      <c r="BF2346" s="35" t="str">
        <f>IFERROR(VLOOKUP(Data_Power_app[[#This Row],[PRO ODER]],'Result'!A:C,3,0),"")</f>
        <v/>
      </c>
      <c r="BG2346" s="14" t="str">
        <f>IFERROR(VLOOKUP(Data_Power_app[[#This Row],[PRO ODER]]&amp;"LAM_IN",'Real Time'!A:E,4,0),"")</f>
        <v/>
      </c>
      <c r="BH2346" s="37" t="str">
        <f>IF(Data_Power_app[[#This Row],[LAMINATION MACHINE (PLAN)]]="","",IF(Data_Power_app[[#This Row],[LAMINATION MACHINE (REALTIME)]]="","",RIGHT(Data_Power_app[[#This Row],[LAMINATION MACHINE (REALTIME)]],1)=RIGHT(Data_Power_app[[#This Row],[LAMINATION MACHINE (PLAN)]],1)))</f>
        <v/>
      </c>
    </row>
    <row r="2347" spans="1:60" x14ac:dyDescent="0.25">
      <c r="A2347" s="27"/>
      <c r="B2347" s="30"/>
      <c r="C2347" s="30"/>
      <c r="D2347" s="30"/>
      <c r="E2347" s="30"/>
      <c r="F2347" s="30"/>
      <c r="G2347" s="30"/>
      <c r="H2347" s="4"/>
      <c r="I2347" s="30"/>
      <c r="J2347" s="4"/>
      <c r="K2347" s="4"/>
      <c r="L2347" s="4"/>
      <c r="M2347" s="4"/>
      <c r="N2347" s="4"/>
      <c r="O2347" s="4"/>
      <c r="P2347" s="4"/>
      <c r="Q2347" s="4"/>
      <c r="R2347" s="4"/>
      <c r="S2347" s="4"/>
      <c r="T2347" s="4"/>
      <c r="U2347" s="4"/>
      <c r="V2347" s="4"/>
      <c r="W2347" s="4"/>
      <c r="X2347" s="4"/>
      <c r="Y2347" s="4"/>
      <c r="Z2347" s="4"/>
      <c r="AA2347" s="4"/>
      <c r="AB2347" s="4"/>
      <c r="AC2347" s="4"/>
      <c r="AD2347" s="4"/>
      <c r="AE2347" s="4"/>
      <c r="AF2347" s="4"/>
      <c r="AG2347" s="30"/>
      <c r="AH2347" s="30"/>
      <c r="AI2347" s="30"/>
      <c r="AJ2347" s="30"/>
      <c r="AK2347" s="30"/>
      <c r="AL2347" s="30"/>
      <c r="AM2347" s="30"/>
      <c r="AN2347" s="30"/>
      <c r="AO2347" s="30"/>
      <c r="AP2347" s="30"/>
      <c r="AQ2347" s="30"/>
      <c r="AR2347" s="30"/>
      <c r="AS2347" s="30"/>
      <c r="AT2347" s="30"/>
      <c r="AU2347" s="30"/>
      <c r="AV2347" s="30"/>
      <c r="AW2347" s="30"/>
      <c r="AX2347" s="30"/>
      <c r="AY2347" s="30"/>
      <c r="AZ2347" s="3"/>
      <c r="BA2347" s="30"/>
      <c r="BB2347" s="30"/>
      <c r="BC2347" s="30"/>
      <c r="BD2347" s="30"/>
      <c r="BE2347" s="30"/>
      <c r="BF2347" s="35" t="str">
        <f>IFERROR(VLOOKUP(Data_Power_app[[#This Row],[PRO ODER]],'Result'!A:C,3,0),"")</f>
        <v/>
      </c>
      <c r="BG2347" s="14" t="str">
        <f>IFERROR(VLOOKUP(Data_Power_app[[#This Row],[PRO ODER]]&amp;"LAM_IN",'Real Time'!A:E,4,0),"")</f>
        <v/>
      </c>
      <c r="BH2347" s="37" t="str">
        <f>IF(Data_Power_app[[#This Row],[LAMINATION MACHINE (PLAN)]]="","",IF(Data_Power_app[[#This Row],[LAMINATION MACHINE (REALTIME)]]="","",RIGHT(Data_Power_app[[#This Row],[LAMINATION MACHINE (REALTIME)]],1)=RIGHT(Data_Power_app[[#This Row],[LAMINATION MACHINE (PLAN)]],1)))</f>
        <v/>
      </c>
    </row>
    <row r="2348" spans="1:60" x14ac:dyDescent="0.25">
      <c r="A2348" s="27"/>
      <c r="B2348" s="30"/>
      <c r="C2348" s="30"/>
      <c r="D2348" s="30"/>
      <c r="E2348" s="30"/>
      <c r="F2348" s="30"/>
      <c r="G2348" s="30"/>
      <c r="H2348" s="4"/>
      <c r="I2348" s="30"/>
      <c r="J2348" s="4"/>
      <c r="K2348" s="4"/>
      <c r="L2348" s="4"/>
      <c r="M2348" s="4"/>
      <c r="N2348" s="4"/>
      <c r="O2348" s="4"/>
      <c r="P2348" s="4"/>
      <c r="Q2348" s="4"/>
      <c r="R2348" s="4"/>
      <c r="S2348" s="4"/>
      <c r="T2348" s="4"/>
      <c r="U2348" s="4"/>
      <c r="V2348" s="4"/>
      <c r="W2348" s="4"/>
      <c r="X2348" s="4"/>
      <c r="Y2348" s="4"/>
      <c r="Z2348" s="4"/>
      <c r="AA2348" s="4"/>
      <c r="AB2348" s="4"/>
      <c r="AC2348" s="4"/>
      <c r="AD2348" s="4"/>
      <c r="AE2348" s="4"/>
      <c r="AF2348" s="4"/>
      <c r="AG2348" s="30"/>
      <c r="AH2348" s="30"/>
      <c r="AI2348" s="30"/>
      <c r="AJ2348" s="30"/>
      <c r="AK2348" s="30"/>
      <c r="AL2348" s="30"/>
      <c r="AM2348" s="30"/>
      <c r="AN2348" s="30"/>
      <c r="AO2348" s="30"/>
      <c r="AP2348" s="30"/>
      <c r="AQ2348" s="30"/>
      <c r="AR2348" s="30"/>
      <c r="AS2348" s="30"/>
      <c r="AT2348" s="30"/>
      <c r="AU2348" s="30"/>
      <c r="AV2348" s="30"/>
      <c r="AW2348" s="30"/>
      <c r="AX2348" s="30"/>
      <c r="AY2348" s="30"/>
      <c r="AZ2348" s="3"/>
      <c r="BA2348" s="30"/>
      <c r="BB2348" s="30"/>
      <c r="BC2348" s="30"/>
      <c r="BD2348" s="30"/>
      <c r="BE2348" s="30"/>
      <c r="BF2348" s="35" t="str">
        <f>IFERROR(VLOOKUP(Data_Power_app[[#This Row],[PRO ODER]],'Result'!A:C,3,0),"")</f>
        <v/>
      </c>
      <c r="BG2348" s="14" t="str">
        <f>IFERROR(VLOOKUP(Data_Power_app[[#This Row],[PRO ODER]]&amp;"LAM_IN",'Real Time'!A:E,4,0),"")</f>
        <v/>
      </c>
      <c r="BH2348" s="37" t="str">
        <f>IF(Data_Power_app[[#This Row],[LAMINATION MACHINE (PLAN)]]="","",IF(Data_Power_app[[#This Row],[LAMINATION MACHINE (REALTIME)]]="","",RIGHT(Data_Power_app[[#This Row],[LAMINATION MACHINE (REALTIME)]],1)=RIGHT(Data_Power_app[[#This Row],[LAMINATION MACHINE (PLAN)]],1)))</f>
        <v/>
      </c>
    </row>
    <row r="2349" spans="1:60" x14ac:dyDescent="0.25">
      <c r="A2349" s="27"/>
      <c r="B2349" s="30"/>
      <c r="C2349" s="30"/>
      <c r="D2349" s="30"/>
      <c r="E2349" s="30"/>
      <c r="F2349" s="30"/>
      <c r="G2349" s="30"/>
      <c r="H2349" s="4"/>
      <c r="I2349" s="30"/>
      <c r="J2349" s="4"/>
      <c r="K2349" s="4"/>
      <c r="L2349" s="4"/>
      <c r="M2349" s="4"/>
      <c r="N2349" s="4"/>
      <c r="O2349" s="4"/>
      <c r="P2349" s="4"/>
      <c r="Q2349" s="4"/>
      <c r="R2349" s="4"/>
      <c r="S2349" s="4"/>
      <c r="T2349" s="4"/>
      <c r="U2349" s="4"/>
      <c r="V2349" s="4"/>
      <c r="W2349" s="4"/>
      <c r="X2349" s="4"/>
      <c r="Y2349" s="4"/>
      <c r="Z2349" s="4"/>
      <c r="AA2349" s="4"/>
      <c r="AB2349" s="4"/>
      <c r="AC2349" s="4"/>
      <c r="AD2349" s="4"/>
      <c r="AE2349" s="4"/>
      <c r="AF2349" s="4"/>
      <c r="AG2349" s="30"/>
      <c r="AH2349" s="30"/>
      <c r="AI2349" s="30"/>
      <c r="AJ2349" s="30"/>
      <c r="AK2349" s="30"/>
      <c r="AL2349" s="30"/>
      <c r="AM2349" s="30"/>
      <c r="AN2349" s="30"/>
      <c r="AO2349" s="30"/>
      <c r="AP2349" s="30"/>
      <c r="AQ2349" s="30"/>
      <c r="AR2349" s="30"/>
      <c r="AS2349" s="30"/>
      <c r="AT2349" s="30"/>
      <c r="AU2349" s="30"/>
      <c r="AV2349" s="30"/>
      <c r="AW2349" s="30"/>
      <c r="AX2349" s="30"/>
      <c r="AY2349" s="30"/>
      <c r="AZ2349" s="3"/>
      <c r="BA2349" s="30"/>
      <c r="BB2349" s="30"/>
      <c r="BC2349" s="30"/>
      <c r="BD2349" s="30"/>
      <c r="BE2349" s="30"/>
      <c r="BF2349" s="35" t="str">
        <f>IFERROR(VLOOKUP(Data_Power_app[[#This Row],[PRO ODER]],'Result'!A:C,3,0),"")</f>
        <v/>
      </c>
      <c r="BG2349" s="14" t="str">
        <f>IFERROR(VLOOKUP(Data_Power_app[[#This Row],[PRO ODER]]&amp;"LAM_IN",'Real Time'!A:E,4,0),"")</f>
        <v/>
      </c>
      <c r="BH2349" s="37" t="str">
        <f>IF(Data_Power_app[[#This Row],[LAMINATION MACHINE (PLAN)]]="","",IF(Data_Power_app[[#This Row],[LAMINATION MACHINE (REALTIME)]]="","",RIGHT(Data_Power_app[[#This Row],[LAMINATION MACHINE (REALTIME)]],1)=RIGHT(Data_Power_app[[#This Row],[LAMINATION MACHINE (PLAN)]],1)))</f>
        <v/>
      </c>
    </row>
    <row r="2350" spans="1:60" x14ac:dyDescent="0.25">
      <c r="A2350" s="27"/>
      <c r="B2350" s="30"/>
      <c r="C2350" s="30"/>
      <c r="D2350" s="30"/>
      <c r="E2350" s="30"/>
      <c r="F2350" s="30"/>
      <c r="G2350" s="30"/>
      <c r="H2350" s="4"/>
      <c r="I2350" s="30"/>
      <c r="J2350" s="4"/>
      <c r="K2350" s="4"/>
      <c r="L2350" s="4"/>
      <c r="M2350" s="4"/>
      <c r="N2350" s="4"/>
      <c r="O2350" s="4"/>
      <c r="P2350" s="4"/>
      <c r="Q2350" s="4"/>
      <c r="R2350" s="4"/>
      <c r="S2350" s="4"/>
      <c r="T2350" s="4"/>
      <c r="U2350" s="4"/>
      <c r="V2350" s="4"/>
      <c r="W2350" s="4"/>
      <c r="X2350" s="4"/>
      <c r="Y2350" s="4"/>
      <c r="Z2350" s="4"/>
      <c r="AA2350" s="4"/>
      <c r="AB2350" s="4"/>
      <c r="AC2350" s="4"/>
      <c r="AD2350" s="4"/>
      <c r="AE2350" s="4"/>
      <c r="AF2350" s="4"/>
      <c r="AG2350" s="30"/>
      <c r="AH2350" s="30"/>
      <c r="AI2350" s="30"/>
      <c r="AJ2350" s="30"/>
      <c r="AK2350" s="30"/>
      <c r="AL2350" s="30"/>
      <c r="AM2350" s="30"/>
      <c r="AN2350" s="30"/>
      <c r="AO2350" s="30"/>
      <c r="AP2350" s="30"/>
      <c r="AQ2350" s="30"/>
      <c r="AR2350" s="30"/>
      <c r="AS2350" s="30"/>
      <c r="AT2350" s="30"/>
      <c r="AU2350" s="30"/>
      <c r="AV2350" s="30"/>
      <c r="AW2350" s="30"/>
      <c r="AX2350" s="30"/>
      <c r="AY2350" s="30"/>
      <c r="AZ2350" s="3"/>
      <c r="BA2350" s="30"/>
      <c r="BB2350" s="30"/>
      <c r="BC2350" s="30"/>
      <c r="BD2350" s="30"/>
      <c r="BE2350" s="30"/>
      <c r="BF2350" s="35" t="str">
        <f>IFERROR(VLOOKUP(Data_Power_app[[#This Row],[PRO ODER]],'Result'!A:C,3,0),"")</f>
        <v/>
      </c>
      <c r="BG2350" s="14" t="str">
        <f>IFERROR(VLOOKUP(Data_Power_app[[#This Row],[PRO ODER]]&amp;"LAM_IN",'Real Time'!A:E,4,0),"")</f>
        <v/>
      </c>
      <c r="BH2350" s="37" t="str">
        <f>IF(Data_Power_app[[#This Row],[LAMINATION MACHINE (PLAN)]]="","",IF(Data_Power_app[[#This Row],[LAMINATION MACHINE (REALTIME)]]="","",RIGHT(Data_Power_app[[#This Row],[LAMINATION MACHINE (REALTIME)]],1)=RIGHT(Data_Power_app[[#This Row],[LAMINATION MACHINE (PLAN)]],1)))</f>
        <v/>
      </c>
    </row>
    <row r="2351" spans="1:60" x14ac:dyDescent="0.25">
      <c r="A2351" s="27"/>
      <c r="B2351" s="30"/>
      <c r="C2351" s="30"/>
      <c r="D2351" s="30"/>
      <c r="E2351" s="30"/>
      <c r="F2351" s="30"/>
      <c r="G2351" s="30"/>
      <c r="H2351" s="4"/>
      <c r="I2351" s="30"/>
      <c r="J2351" s="4"/>
      <c r="K2351" s="4"/>
      <c r="L2351" s="4"/>
      <c r="M2351" s="4"/>
      <c r="N2351" s="4"/>
      <c r="O2351" s="4"/>
      <c r="P2351" s="4"/>
      <c r="Q2351" s="4"/>
      <c r="R2351" s="4"/>
      <c r="S2351" s="4"/>
      <c r="T2351" s="4"/>
      <c r="U2351" s="4"/>
      <c r="V2351" s="4"/>
      <c r="W2351" s="4"/>
      <c r="X2351" s="4"/>
      <c r="Y2351" s="4"/>
      <c r="Z2351" s="4"/>
      <c r="AA2351" s="4"/>
      <c r="AB2351" s="4"/>
      <c r="AC2351" s="4"/>
      <c r="AD2351" s="4"/>
      <c r="AE2351" s="4"/>
      <c r="AF2351" s="4"/>
      <c r="AG2351" s="30"/>
      <c r="AH2351" s="30"/>
      <c r="AI2351" s="30"/>
      <c r="AJ2351" s="30"/>
      <c r="AK2351" s="30"/>
      <c r="AL2351" s="30"/>
      <c r="AM2351" s="30"/>
      <c r="AN2351" s="30"/>
      <c r="AO2351" s="30"/>
      <c r="AP2351" s="30"/>
      <c r="AQ2351" s="30"/>
      <c r="AR2351" s="30"/>
      <c r="AS2351" s="30"/>
      <c r="AT2351" s="30"/>
      <c r="AU2351" s="30"/>
      <c r="AV2351" s="30"/>
      <c r="AW2351" s="30"/>
      <c r="AX2351" s="30"/>
      <c r="AY2351" s="30"/>
      <c r="AZ2351" s="3"/>
      <c r="BA2351" s="30"/>
      <c r="BB2351" s="30"/>
      <c r="BC2351" s="30"/>
      <c r="BD2351" s="30"/>
      <c r="BE2351" s="30"/>
      <c r="BF2351" s="35" t="str">
        <f>IFERROR(VLOOKUP(Data_Power_app[[#This Row],[PRO ODER]],'Result'!A:C,3,0),"")</f>
        <v/>
      </c>
      <c r="BG2351" s="14" t="str">
        <f>IFERROR(VLOOKUP(Data_Power_app[[#This Row],[PRO ODER]]&amp;"LAM_IN",'Real Time'!A:E,4,0),"")</f>
        <v/>
      </c>
      <c r="BH2351" s="37" t="str">
        <f>IF(Data_Power_app[[#This Row],[LAMINATION MACHINE (PLAN)]]="","",IF(Data_Power_app[[#This Row],[LAMINATION MACHINE (REALTIME)]]="","",RIGHT(Data_Power_app[[#This Row],[LAMINATION MACHINE (REALTIME)]],1)=RIGHT(Data_Power_app[[#This Row],[LAMINATION MACHINE (PLAN)]],1)))</f>
        <v/>
      </c>
    </row>
    <row r="2352" spans="1:60" x14ac:dyDescent="0.25">
      <c r="A2352" s="27"/>
      <c r="B2352" s="30"/>
      <c r="C2352" s="30"/>
      <c r="D2352" s="30"/>
      <c r="E2352" s="30"/>
      <c r="F2352" s="30"/>
      <c r="G2352" s="30"/>
      <c r="H2352" s="4"/>
      <c r="I2352" s="30"/>
      <c r="J2352" s="4"/>
      <c r="K2352" s="4"/>
      <c r="L2352" s="4"/>
      <c r="M2352" s="4"/>
      <c r="N2352" s="4"/>
      <c r="O2352" s="4"/>
      <c r="P2352" s="4"/>
      <c r="Q2352" s="4"/>
      <c r="R2352" s="4"/>
      <c r="S2352" s="4"/>
      <c r="T2352" s="4"/>
      <c r="U2352" s="4"/>
      <c r="V2352" s="4"/>
      <c r="W2352" s="4"/>
      <c r="X2352" s="4"/>
      <c r="Y2352" s="4"/>
      <c r="Z2352" s="4"/>
      <c r="AA2352" s="4"/>
      <c r="AB2352" s="4"/>
      <c r="AC2352" s="4"/>
      <c r="AD2352" s="4"/>
      <c r="AE2352" s="4"/>
      <c r="AF2352" s="4"/>
      <c r="AG2352" s="30"/>
      <c r="AH2352" s="30"/>
      <c r="AI2352" s="30"/>
      <c r="AJ2352" s="30"/>
      <c r="AK2352" s="30"/>
      <c r="AL2352" s="30"/>
      <c r="AM2352" s="30"/>
      <c r="AN2352" s="30"/>
      <c r="AO2352" s="30"/>
      <c r="AP2352" s="30"/>
      <c r="AQ2352" s="30"/>
      <c r="AR2352" s="30"/>
      <c r="AS2352" s="30"/>
      <c r="AT2352" s="30"/>
      <c r="AU2352" s="30"/>
      <c r="AV2352" s="30"/>
      <c r="AW2352" s="30"/>
      <c r="AX2352" s="30"/>
      <c r="AY2352" s="30"/>
      <c r="AZ2352" s="3"/>
      <c r="BA2352" s="30"/>
      <c r="BB2352" s="30"/>
      <c r="BC2352" s="30"/>
      <c r="BD2352" s="30"/>
      <c r="BE2352" s="30"/>
      <c r="BF2352" s="35" t="str">
        <f>IFERROR(VLOOKUP(Data_Power_app[[#This Row],[PRO ODER]],'Result'!A:C,3,0),"")</f>
        <v/>
      </c>
      <c r="BG2352" s="14" t="str">
        <f>IFERROR(VLOOKUP(Data_Power_app[[#This Row],[PRO ODER]]&amp;"LAM_IN",'Real Time'!A:E,4,0),"")</f>
        <v/>
      </c>
      <c r="BH2352" s="37" t="str">
        <f>IF(Data_Power_app[[#This Row],[LAMINATION MACHINE (PLAN)]]="","",IF(Data_Power_app[[#This Row],[LAMINATION MACHINE (REALTIME)]]="","",RIGHT(Data_Power_app[[#This Row],[LAMINATION MACHINE (REALTIME)]],1)=RIGHT(Data_Power_app[[#This Row],[LAMINATION MACHINE (PLAN)]],1)))</f>
        <v/>
      </c>
    </row>
    <row r="2353" spans="1:60" x14ac:dyDescent="0.25">
      <c r="A2353" s="27"/>
      <c r="B2353" s="30"/>
      <c r="C2353" s="30"/>
      <c r="D2353" s="30"/>
      <c r="E2353" s="30"/>
      <c r="F2353" s="30"/>
      <c r="G2353" s="30"/>
      <c r="H2353" s="4"/>
      <c r="I2353" s="30"/>
      <c r="J2353" s="4"/>
      <c r="K2353" s="4"/>
      <c r="L2353" s="4"/>
      <c r="M2353" s="4"/>
      <c r="N2353" s="4"/>
      <c r="O2353" s="4"/>
      <c r="P2353" s="4"/>
      <c r="Q2353" s="4"/>
      <c r="R2353" s="4"/>
      <c r="S2353" s="4"/>
      <c r="T2353" s="4"/>
      <c r="U2353" s="4"/>
      <c r="V2353" s="4"/>
      <c r="W2353" s="4"/>
      <c r="X2353" s="4"/>
      <c r="Y2353" s="4"/>
      <c r="Z2353" s="4"/>
      <c r="AA2353" s="4"/>
      <c r="AB2353" s="4"/>
      <c r="AC2353" s="4"/>
      <c r="AD2353" s="4"/>
      <c r="AE2353" s="4"/>
      <c r="AF2353" s="4"/>
      <c r="AG2353" s="30"/>
      <c r="AH2353" s="30"/>
      <c r="AI2353" s="30"/>
      <c r="AJ2353" s="30"/>
      <c r="AK2353" s="30"/>
      <c r="AL2353" s="30"/>
      <c r="AM2353" s="30"/>
      <c r="AN2353" s="30"/>
      <c r="AO2353" s="30"/>
      <c r="AP2353" s="30"/>
      <c r="AQ2353" s="30"/>
      <c r="AR2353" s="30"/>
      <c r="AS2353" s="30"/>
      <c r="AT2353" s="30"/>
      <c r="AU2353" s="30"/>
      <c r="AV2353" s="30"/>
      <c r="AW2353" s="30"/>
      <c r="AX2353" s="30"/>
      <c r="AY2353" s="30"/>
      <c r="AZ2353" s="3"/>
      <c r="BA2353" s="30"/>
      <c r="BB2353" s="30"/>
      <c r="BC2353" s="30"/>
      <c r="BD2353" s="30"/>
      <c r="BE2353" s="30"/>
      <c r="BF2353" s="35" t="str">
        <f>IFERROR(VLOOKUP(Data_Power_app[[#This Row],[PRO ODER]],'Result'!A:C,3,0),"")</f>
        <v/>
      </c>
      <c r="BG2353" s="14" t="str">
        <f>IFERROR(VLOOKUP(Data_Power_app[[#This Row],[PRO ODER]]&amp;"LAM_IN",'Real Time'!A:E,4,0),"")</f>
        <v/>
      </c>
      <c r="BH2353" s="37" t="str">
        <f>IF(Data_Power_app[[#This Row],[LAMINATION MACHINE (PLAN)]]="","",IF(Data_Power_app[[#This Row],[LAMINATION MACHINE (REALTIME)]]="","",RIGHT(Data_Power_app[[#This Row],[LAMINATION MACHINE (REALTIME)]],1)=RIGHT(Data_Power_app[[#This Row],[LAMINATION MACHINE (PLAN)]],1)))</f>
        <v/>
      </c>
    </row>
    <row r="2354" spans="1:60" x14ac:dyDescent="0.25">
      <c r="A2354" s="27"/>
      <c r="B2354" s="30"/>
      <c r="C2354" s="30"/>
      <c r="D2354" s="30"/>
      <c r="E2354" s="30"/>
      <c r="F2354" s="30"/>
      <c r="G2354" s="30"/>
      <c r="H2354" s="4"/>
      <c r="I2354" s="30"/>
      <c r="J2354" s="4"/>
      <c r="K2354" s="4"/>
      <c r="L2354" s="4"/>
      <c r="M2354" s="4"/>
      <c r="N2354" s="4"/>
      <c r="O2354" s="4"/>
      <c r="P2354" s="4"/>
      <c r="Q2354" s="4"/>
      <c r="R2354" s="4"/>
      <c r="S2354" s="4"/>
      <c r="T2354" s="4"/>
      <c r="U2354" s="4"/>
      <c r="V2354" s="4"/>
      <c r="W2354" s="4"/>
      <c r="X2354" s="4"/>
      <c r="Y2354" s="4"/>
      <c r="Z2354" s="4"/>
      <c r="AA2354" s="4"/>
      <c r="AB2354" s="4"/>
      <c r="AC2354" s="4"/>
      <c r="AD2354" s="4"/>
      <c r="AE2354" s="4"/>
      <c r="AF2354" s="4"/>
      <c r="AG2354" s="30"/>
      <c r="AH2354" s="30"/>
      <c r="AI2354" s="30"/>
      <c r="AJ2354" s="30"/>
      <c r="AK2354" s="30"/>
      <c r="AL2354" s="30"/>
      <c r="AM2354" s="30"/>
      <c r="AN2354" s="30"/>
      <c r="AO2354" s="30"/>
      <c r="AP2354" s="30"/>
      <c r="AQ2354" s="30"/>
      <c r="AR2354" s="30"/>
      <c r="AS2354" s="30"/>
      <c r="AT2354" s="30"/>
      <c r="AU2354" s="30"/>
      <c r="AV2354" s="30"/>
      <c r="AW2354" s="30"/>
      <c r="AX2354" s="30"/>
      <c r="AY2354" s="30"/>
      <c r="AZ2354" s="3"/>
      <c r="BA2354" s="30"/>
      <c r="BB2354" s="30"/>
      <c r="BC2354" s="30"/>
      <c r="BD2354" s="30"/>
      <c r="BE2354" s="30"/>
      <c r="BF2354" s="35" t="str">
        <f>IFERROR(VLOOKUP(Data_Power_app[[#This Row],[PRO ODER]],'Result'!A:C,3,0),"")</f>
        <v/>
      </c>
      <c r="BG2354" s="14" t="str">
        <f>IFERROR(VLOOKUP(Data_Power_app[[#This Row],[PRO ODER]]&amp;"LAM_IN",'Real Time'!A:E,4,0),"")</f>
        <v/>
      </c>
      <c r="BH2354" s="37" t="str">
        <f>IF(Data_Power_app[[#This Row],[LAMINATION MACHINE (PLAN)]]="","",IF(Data_Power_app[[#This Row],[LAMINATION MACHINE (REALTIME)]]="","",RIGHT(Data_Power_app[[#This Row],[LAMINATION MACHINE (REALTIME)]],1)=RIGHT(Data_Power_app[[#This Row],[LAMINATION MACHINE (PLAN)]],1)))</f>
        <v/>
      </c>
    </row>
    <row r="2355" spans="1:60" x14ac:dyDescent="0.25">
      <c r="A2355" s="27"/>
      <c r="B2355" s="30"/>
      <c r="C2355" s="30"/>
      <c r="D2355" s="30"/>
      <c r="E2355" s="30"/>
      <c r="F2355" s="30"/>
      <c r="G2355" s="30"/>
      <c r="H2355" s="4"/>
      <c r="I2355" s="30"/>
      <c r="J2355" s="4"/>
      <c r="K2355" s="4"/>
      <c r="L2355" s="4"/>
      <c r="M2355" s="4"/>
      <c r="N2355" s="4"/>
      <c r="O2355" s="4"/>
      <c r="P2355" s="4"/>
      <c r="Q2355" s="4"/>
      <c r="R2355" s="4"/>
      <c r="S2355" s="4"/>
      <c r="T2355" s="4"/>
      <c r="U2355" s="4"/>
      <c r="V2355" s="4"/>
      <c r="W2355" s="4"/>
      <c r="X2355" s="4"/>
      <c r="Y2355" s="4"/>
      <c r="Z2355" s="4"/>
      <c r="AA2355" s="4"/>
      <c r="AB2355" s="4"/>
      <c r="AC2355" s="4"/>
      <c r="AD2355" s="4"/>
      <c r="AE2355" s="4"/>
      <c r="AF2355" s="4"/>
      <c r="AG2355" s="30"/>
      <c r="AH2355" s="30"/>
      <c r="AI2355" s="30"/>
      <c r="AJ2355" s="30"/>
      <c r="AK2355" s="30"/>
      <c r="AL2355" s="30"/>
      <c r="AM2355" s="30"/>
      <c r="AN2355" s="30"/>
      <c r="AO2355" s="30"/>
      <c r="AP2355" s="30"/>
      <c r="AQ2355" s="30"/>
      <c r="AR2355" s="30"/>
      <c r="AS2355" s="30"/>
      <c r="AT2355" s="30"/>
      <c r="AU2355" s="30"/>
      <c r="AV2355" s="30"/>
      <c r="AW2355" s="30"/>
      <c r="AX2355" s="30"/>
      <c r="AY2355" s="30"/>
      <c r="AZ2355" s="3"/>
      <c r="BA2355" s="30"/>
      <c r="BB2355" s="30"/>
      <c r="BC2355" s="30"/>
      <c r="BD2355" s="30"/>
      <c r="BE2355" s="30"/>
      <c r="BF2355" s="35" t="str">
        <f>IFERROR(VLOOKUP(Data_Power_app[[#This Row],[PRO ODER]],'Result'!A:C,3,0),"")</f>
        <v/>
      </c>
      <c r="BG2355" s="14" t="str">
        <f>IFERROR(VLOOKUP(Data_Power_app[[#This Row],[PRO ODER]]&amp;"LAM_IN",'Real Time'!A:E,4,0),"")</f>
        <v/>
      </c>
      <c r="BH2355" s="37" t="str">
        <f>IF(Data_Power_app[[#This Row],[LAMINATION MACHINE (PLAN)]]="","",IF(Data_Power_app[[#This Row],[LAMINATION MACHINE (REALTIME)]]="","",RIGHT(Data_Power_app[[#This Row],[LAMINATION MACHINE (REALTIME)]],1)=RIGHT(Data_Power_app[[#This Row],[LAMINATION MACHINE (PLAN)]],1)))</f>
        <v/>
      </c>
    </row>
    <row r="2356" spans="1:60" x14ac:dyDescent="0.25">
      <c r="A2356" s="27"/>
      <c r="B2356" s="30"/>
      <c r="C2356" s="30"/>
      <c r="D2356" s="30"/>
      <c r="E2356" s="30"/>
      <c r="F2356" s="30"/>
      <c r="G2356" s="30"/>
      <c r="H2356" s="4"/>
      <c r="I2356" s="30"/>
      <c r="J2356" s="4"/>
      <c r="K2356" s="4"/>
      <c r="L2356" s="4"/>
      <c r="M2356" s="4"/>
      <c r="N2356" s="4"/>
      <c r="O2356" s="4"/>
      <c r="P2356" s="4"/>
      <c r="Q2356" s="4"/>
      <c r="R2356" s="4"/>
      <c r="S2356" s="4"/>
      <c r="T2356" s="4"/>
      <c r="U2356" s="4"/>
      <c r="V2356" s="4"/>
      <c r="W2356" s="4"/>
      <c r="X2356" s="4"/>
      <c r="Y2356" s="4"/>
      <c r="Z2356" s="4"/>
      <c r="AA2356" s="4"/>
      <c r="AB2356" s="4"/>
      <c r="AC2356" s="4"/>
      <c r="AD2356" s="4"/>
      <c r="AE2356" s="4"/>
      <c r="AF2356" s="4"/>
      <c r="AG2356" s="30"/>
      <c r="AH2356" s="30"/>
      <c r="AI2356" s="30"/>
      <c r="AJ2356" s="30"/>
      <c r="AK2356" s="30"/>
      <c r="AL2356" s="30"/>
      <c r="AM2356" s="30"/>
      <c r="AN2356" s="30"/>
      <c r="AO2356" s="30"/>
      <c r="AP2356" s="30"/>
      <c r="AQ2356" s="30"/>
      <c r="AR2356" s="30"/>
      <c r="AS2356" s="30"/>
      <c r="AT2356" s="30"/>
      <c r="AU2356" s="30"/>
      <c r="AV2356" s="30"/>
      <c r="AW2356" s="30"/>
      <c r="AX2356" s="30"/>
      <c r="AY2356" s="30"/>
      <c r="AZ2356" s="3"/>
      <c r="BA2356" s="30"/>
      <c r="BB2356" s="30"/>
      <c r="BC2356" s="30"/>
      <c r="BD2356" s="30"/>
      <c r="BE2356" s="30"/>
      <c r="BF2356" s="35" t="str">
        <f>IFERROR(VLOOKUP(Data_Power_app[[#This Row],[PRO ODER]],'Result'!A:C,3,0),"")</f>
        <v/>
      </c>
      <c r="BG2356" s="14" t="str">
        <f>IFERROR(VLOOKUP(Data_Power_app[[#This Row],[PRO ODER]]&amp;"LAM_IN",'Real Time'!A:E,4,0),"")</f>
        <v/>
      </c>
      <c r="BH2356" s="37" t="str">
        <f>IF(Data_Power_app[[#This Row],[LAMINATION MACHINE (PLAN)]]="","",IF(Data_Power_app[[#This Row],[LAMINATION MACHINE (REALTIME)]]="","",RIGHT(Data_Power_app[[#This Row],[LAMINATION MACHINE (REALTIME)]],1)=RIGHT(Data_Power_app[[#This Row],[LAMINATION MACHINE (PLAN)]],1)))</f>
        <v/>
      </c>
    </row>
    <row r="2357" spans="1:60" x14ac:dyDescent="0.25">
      <c r="A2357" s="27"/>
      <c r="B2357" s="30"/>
      <c r="C2357" s="30"/>
      <c r="D2357" s="30"/>
      <c r="E2357" s="30"/>
      <c r="F2357" s="30"/>
      <c r="G2357" s="30"/>
      <c r="H2357" s="4"/>
      <c r="I2357" s="30"/>
      <c r="J2357" s="4"/>
      <c r="K2357" s="4"/>
      <c r="L2357" s="4"/>
      <c r="M2357" s="4"/>
      <c r="N2357" s="4"/>
      <c r="O2357" s="4"/>
      <c r="P2357" s="4"/>
      <c r="Q2357" s="4"/>
      <c r="R2357" s="4"/>
      <c r="S2357" s="4"/>
      <c r="T2357" s="4"/>
      <c r="U2357" s="4"/>
      <c r="V2357" s="4"/>
      <c r="W2357" s="4"/>
      <c r="X2357" s="4"/>
      <c r="Y2357" s="4"/>
      <c r="Z2357" s="4"/>
      <c r="AA2357" s="4"/>
      <c r="AB2357" s="4"/>
      <c r="AC2357" s="4"/>
      <c r="AD2357" s="4"/>
      <c r="AE2357" s="4"/>
      <c r="AF2357" s="4"/>
      <c r="AG2357" s="30"/>
      <c r="AH2357" s="30"/>
      <c r="AI2357" s="30"/>
      <c r="AJ2357" s="30"/>
      <c r="AK2357" s="30"/>
      <c r="AL2357" s="30"/>
      <c r="AM2357" s="30"/>
      <c r="AN2357" s="30"/>
      <c r="AO2357" s="30"/>
      <c r="AP2357" s="30"/>
      <c r="AQ2357" s="30"/>
      <c r="AR2357" s="30"/>
      <c r="AS2357" s="30"/>
      <c r="AT2357" s="30"/>
      <c r="AU2357" s="30"/>
      <c r="AV2357" s="30"/>
      <c r="AW2357" s="30"/>
      <c r="AX2357" s="30"/>
      <c r="AY2357" s="30"/>
      <c r="AZ2357" s="3"/>
      <c r="BA2357" s="30"/>
      <c r="BB2357" s="30"/>
      <c r="BC2357" s="30"/>
      <c r="BD2357" s="30"/>
      <c r="BE2357" s="30"/>
      <c r="BF2357" s="35" t="str">
        <f>IFERROR(VLOOKUP(Data_Power_app[[#This Row],[PRO ODER]],'Result'!A:C,3,0),"")</f>
        <v/>
      </c>
      <c r="BG2357" s="14" t="str">
        <f>IFERROR(VLOOKUP(Data_Power_app[[#This Row],[PRO ODER]]&amp;"LAM_IN",'Real Time'!A:E,4,0),"")</f>
        <v/>
      </c>
      <c r="BH2357" s="37" t="str">
        <f>IF(Data_Power_app[[#This Row],[LAMINATION MACHINE (PLAN)]]="","",IF(Data_Power_app[[#This Row],[LAMINATION MACHINE (REALTIME)]]="","",RIGHT(Data_Power_app[[#This Row],[LAMINATION MACHINE (REALTIME)]],1)=RIGHT(Data_Power_app[[#This Row],[LAMINATION MACHINE (PLAN)]],1)))</f>
        <v/>
      </c>
    </row>
    <row r="2358" spans="1:60" x14ac:dyDescent="0.25">
      <c r="A2358" s="27"/>
      <c r="B2358" s="30"/>
      <c r="C2358" s="30"/>
      <c r="D2358" s="30"/>
      <c r="E2358" s="30"/>
      <c r="F2358" s="30"/>
      <c r="G2358" s="30"/>
      <c r="H2358" s="4"/>
      <c r="I2358" s="30"/>
      <c r="J2358" s="4"/>
      <c r="K2358" s="4"/>
      <c r="L2358" s="4"/>
      <c r="M2358" s="4"/>
      <c r="N2358" s="4"/>
      <c r="O2358" s="4"/>
      <c r="P2358" s="4"/>
      <c r="Q2358" s="4"/>
      <c r="R2358" s="4"/>
      <c r="S2358" s="4"/>
      <c r="T2358" s="4"/>
      <c r="U2358" s="4"/>
      <c r="V2358" s="4"/>
      <c r="W2358" s="4"/>
      <c r="X2358" s="4"/>
      <c r="Y2358" s="4"/>
      <c r="Z2358" s="4"/>
      <c r="AA2358" s="4"/>
      <c r="AB2358" s="4"/>
      <c r="AC2358" s="4"/>
      <c r="AD2358" s="4"/>
      <c r="AE2358" s="4"/>
      <c r="AF2358" s="4"/>
      <c r="AG2358" s="30"/>
      <c r="AH2358" s="30"/>
      <c r="AI2358" s="30"/>
      <c r="AJ2358" s="30"/>
      <c r="AK2358" s="30"/>
      <c r="AL2358" s="30"/>
      <c r="AM2358" s="30"/>
      <c r="AN2358" s="30"/>
      <c r="AO2358" s="30"/>
      <c r="AP2358" s="30"/>
      <c r="AQ2358" s="30"/>
      <c r="AR2358" s="30"/>
      <c r="AS2358" s="30"/>
      <c r="AT2358" s="30"/>
      <c r="AU2358" s="30"/>
      <c r="AV2358" s="30"/>
      <c r="AW2358" s="30"/>
      <c r="AX2358" s="30"/>
      <c r="AY2358" s="30"/>
      <c r="AZ2358" s="3"/>
      <c r="BA2358" s="30"/>
      <c r="BB2358" s="30"/>
      <c r="BC2358" s="30"/>
      <c r="BD2358" s="30"/>
      <c r="BE2358" s="30"/>
      <c r="BF2358" s="35" t="str">
        <f>IFERROR(VLOOKUP(Data_Power_app[[#This Row],[PRO ODER]],'Result'!A:C,3,0),"")</f>
        <v/>
      </c>
      <c r="BG2358" s="14" t="str">
        <f>IFERROR(VLOOKUP(Data_Power_app[[#This Row],[PRO ODER]]&amp;"LAM_IN",'Real Time'!A:E,4,0),"")</f>
        <v/>
      </c>
      <c r="BH2358" s="37" t="str">
        <f>IF(Data_Power_app[[#This Row],[LAMINATION MACHINE (PLAN)]]="","",IF(Data_Power_app[[#This Row],[LAMINATION MACHINE (REALTIME)]]="","",RIGHT(Data_Power_app[[#This Row],[LAMINATION MACHINE (REALTIME)]],1)=RIGHT(Data_Power_app[[#This Row],[LAMINATION MACHINE (PLAN)]],1)))</f>
        <v/>
      </c>
    </row>
    <row r="2359" spans="1:60" x14ac:dyDescent="0.25">
      <c r="A2359" s="27"/>
      <c r="B2359" s="30"/>
      <c r="C2359" s="30"/>
      <c r="D2359" s="30"/>
      <c r="E2359" s="30"/>
      <c r="F2359" s="30"/>
      <c r="G2359" s="30"/>
      <c r="H2359" s="4"/>
      <c r="I2359" s="30"/>
      <c r="J2359" s="4"/>
      <c r="K2359" s="4"/>
      <c r="L2359" s="4"/>
      <c r="M2359" s="4"/>
      <c r="N2359" s="4"/>
      <c r="O2359" s="4"/>
      <c r="P2359" s="4"/>
      <c r="Q2359" s="4"/>
      <c r="R2359" s="4"/>
      <c r="S2359" s="4"/>
      <c r="T2359" s="4"/>
      <c r="U2359" s="4"/>
      <c r="V2359" s="4"/>
      <c r="W2359" s="4"/>
      <c r="X2359" s="4"/>
      <c r="Y2359" s="4"/>
      <c r="Z2359" s="4"/>
      <c r="AA2359" s="4"/>
      <c r="AB2359" s="4"/>
      <c r="AC2359" s="4"/>
      <c r="AD2359" s="4"/>
      <c r="AE2359" s="4"/>
      <c r="AF2359" s="4"/>
      <c r="AG2359" s="30"/>
      <c r="AH2359" s="30"/>
      <c r="AI2359" s="30"/>
      <c r="AJ2359" s="30"/>
      <c r="AK2359" s="30"/>
      <c r="AL2359" s="30"/>
      <c r="AM2359" s="30"/>
      <c r="AN2359" s="30"/>
      <c r="AO2359" s="30"/>
      <c r="AP2359" s="30"/>
      <c r="AQ2359" s="30"/>
      <c r="AR2359" s="30"/>
      <c r="AS2359" s="30"/>
      <c r="AT2359" s="30"/>
      <c r="AU2359" s="30"/>
      <c r="AV2359" s="30"/>
      <c r="AW2359" s="30"/>
      <c r="AX2359" s="30"/>
      <c r="AY2359" s="30"/>
      <c r="AZ2359" s="3"/>
      <c r="BA2359" s="30"/>
      <c r="BB2359" s="30"/>
      <c r="BC2359" s="30"/>
      <c r="BD2359" s="30"/>
      <c r="BE2359" s="30"/>
      <c r="BF2359" s="35" t="str">
        <f>IFERROR(VLOOKUP(Data_Power_app[[#This Row],[PRO ODER]],'Result'!A:C,3,0),"")</f>
        <v/>
      </c>
      <c r="BG2359" s="14" t="str">
        <f>IFERROR(VLOOKUP(Data_Power_app[[#This Row],[PRO ODER]]&amp;"LAM_IN",'Real Time'!A:E,4,0),"")</f>
        <v/>
      </c>
      <c r="BH2359" s="37" t="str">
        <f>IF(Data_Power_app[[#This Row],[LAMINATION MACHINE (PLAN)]]="","",IF(Data_Power_app[[#This Row],[LAMINATION MACHINE (REALTIME)]]="","",RIGHT(Data_Power_app[[#This Row],[LAMINATION MACHINE (REALTIME)]],1)=RIGHT(Data_Power_app[[#This Row],[LAMINATION MACHINE (PLAN)]],1)))</f>
        <v/>
      </c>
    </row>
    <row r="2360" spans="1:60" x14ac:dyDescent="0.25">
      <c r="A2360" s="27"/>
      <c r="B2360" s="30"/>
      <c r="C2360" s="30"/>
      <c r="D2360" s="30"/>
      <c r="E2360" s="30"/>
      <c r="F2360" s="30"/>
      <c r="G2360" s="30"/>
      <c r="H2360" s="4"/>
      <c r="I2360" s="30"/>
      <c r="J2360" s="4"/>
      <c r="K2360" s="4"/>
      <c r="L2360" s="4"/>
      <c r="M2360" s="4"/>
      <c r="N2360" s="4"/>
      <c r="O2360" s="4"/>
      <c r="P2360" s="4"/>
      <c r="Q2360" s="4"/>
      <c r="R2360" s="4"/>
      <c r="S2360" s="4"/>
      <c r="T2360" s="4"/>
      <c r="U2360" s="4"/>
      <c r="V2360" s="4"/>
      <c r="W2360" s="4"/>
      <c r="X2360" s="4"/>
      <c r="Y2360" s="4"/>
      <c r="Z2360" s="4"/>
      <c r="AA2360" s="4"/>
      <c r="AB2360" s="4"/>
      <c r="AC2360" s="4"/>
      <c r="AD2360" s="4"/>
      <c r="AE2360" s="4"/>
      <c r="AF2360" s="4"/>
      <c r="AG2360" s="30"/>
      <c r="AH2360" s="30"/>
      <c r="AI2360" s="30"/>
      <c r="AJ2360" s="30"/>
      <c r="AK2360" s="30"/>
      <c r="AL2360" s="30"/>
      <c r="AM2360" s="30"/>
      <c r="AN2360" s="30"/>
      <c r="AO2360" s="30"/>
      <c r="AP2360" s="30"/>
      <c r="AQ2360" s="30"/>
      <c r="AR2360" s="30"/>
      <c r="AS2360" s="30"/>
      <c r="AT2360" s="30"/>
      <c r="AU2360" s="30"/>
      <c r="AV2360" s="30"/>
      <c r="AW2360" s="30"/>
      <c r="AX2360" s="30"/>
      <c r="AY2360" s="30"/>
      <c r="AZ2360" s="3"/>
      <c r="BA2360" s="30"/>
      <c r="BB2360" s="30"/>
      <c r="BC2360" s="30"/>
      <c r="BD2360" s="30"/>
      <c r="BE2360" s="30"/>
      <c r="BF2360" s="35" t="str">
        <f>IFERROR(VLOOKUP(Data_Power_app[[#This Row],[PRO ODER]],'Result'!A:C,3,0),"")</f>
        <v/>
      </c>
      <c r="BG2360" s="14" t="str">
        <f>IFERROR(VLOOKUP(Data_Power_app[[#This Row],[PRO ODER]]&amp;"LAM_IN",'Real Time'!A:E,4,0),"")</f>
        <v/>
      </c>
      <c r="BH2360" s="37" t="str">
        <f>IF(Data_Power_app[[#This Row],[LAMINATION MACHINE (PLAN)]]="","",IF(Data_Power_app[[#This Row],[LAMINATION MACHINE (REALTIME)]]="","",RIGHT(Data_Power_app[[#This Row],[LAMINATION MACHINE (REALTIME)]],1)=RIGHT(Data_Power_app[[#This Row],[LAMINATION MACHINE (PLAN)]],1)))</f>
        <v/>
      </c>
    </row>
    <row r="2361" spans="1:60" x14ac:dyDescent="0.25">
      <c r="A2361" s="27"/>
      <c r="B2361" s="30"/>
      <c r="C2361" s="30"/>
      <c r="D2361" s="30"/>
      <c r="E2361" s="30"/>
      <c r="F2361" s="30"/>
      <c r="G2361" s="30"/>
      <c r="H2361" s="4"/>
      <c r="I2361" s="30"/>
      <c r="J2361" s="4"/>
      <c r="K2361" s="4"/>
      <c r="L2361" s="4"/>
      <c r="M2361" s="4"/>
      <c r="N2361" s="4"/>
      <c r="O2361" s="4"/>
      <c r="P2361" s="4"/>
      <c r="Q2361" s="4"/>
      <c r="R2361" s="4"/>
      <c r="S2361" s="4"/>
      <c r="T2361" s="4"/>
      <c r="U2361" s="4"/>
      <c r="V2361" s="4"/>
      <c r="W2361" s="4"/>
      <c r="X2361" s="4"/>
      <c r="Y2361" s="4"/>
      <c r="Z2361" s="4"/>
      <c r="AA2361" s="4"/>
      <c r="AB2361" s="4"/>
      <c r="AC2361" s="4"/>
      <c r="AD2361" s="4"/>
      <c r="AE2361" s="4"/>
      <c r="AF2361" s="4"/>
      <c r="AG2361" s="30"/>
      <c r="AH2361" s="30"/>
      <c r="AI2361" s="30"/>
      <c r="AJ2361" s="30"/>
      <c r="AK2361" s="30"/>
      <c r="AL2361" s="30"/>
      <c r="AM2361" s="30"/>
      <c r="AN2361" s="30"/>
      <c r="AO2361" s="30"/>
      <c r="AP2361" s="30"/>
      <c r="AQ2361" s="30"/>
      <c r="AR2361" s="30"/>
      <c r="AS2361" s="30"/>
      <c r="AT2361" s="30"/>
      <c r="AU2361" s="30"/>
      <c r="AV2361" s="30"/>
      <c r="AW2361" s="30"/>
      <c r="AX2361" s="30"/>
      <c r="AY2361" s="30"/>
      <c r="AZ2361" s="3"/>
      <c r="BA2361" s="30"/>
      <c r="BB2361" s="30"/>
      <c r="BC2361" s="30"/>
      <c r="BD2361" s="30"/>
      <c r="BE2361" s="30"/>
      <c r="BF2361" s="35" t="str">
        <f>IFERROR(VLOOKUP(Data_Power_app[[#This Row],[PRO ODER]],'Result'!A:C,3,0),"")</f>
        <v/>
      </c>
      <c r="BG2361" s="14" t="str">
        <f>IFERROR(VLOOKUP(Data_Power_app[[#This Row],[PRO ODER]]&amp;"LAM_IN",'Real Time'!A:E,4,0),"")</f>
        <v/>
      </c>
      <c r="BH2361" s="37" t="str">
        <f>IF(Data_Power_app[[#This Row],[LAMINATION MACHINE (PLAN)]]="","",IF(Data_Power_app[[#This Row],[LAMINATION MACHINE (REALTIME)]]="","",RIGHT(Data_Power_app[[#This Row],[LAMINATION MACHINE (REALTIME)]],1)=RIGHT(Data_Power_app[[#This Row],[LAMINATION MACHINE (PLAN)]],1)))</f>
        <v/>
      </c>
    </row>
    <row r="2362" spans="1:60" x14ac:dyDescent="0.25">
      <c r="A2362" s="27"/>
      <c r="B2362" s="30"/>
      <c r="C2362" s="30"/>
      <c r="D2362" s="30"/>
      <c r="E2362" s="30"/>
      <c r="F2362" s="30"/>
      <c r="G2362" s="30"/>
      <c r="H2362" s="4"/>
      <c r="I2362" s="30"/>
      <c r="J2362" s="4"/>
      <c r="K2362" s="4"/>
      <c r="L2362" s="4"/>
      <c r="M2362" s="4"/>
      <c r="N2362" s="4"/>
      <c r="O2362" s="4"/>
      <c r="P2362" s="4"/>
      <c r="Q2362" s="4"/>
      <c r="R2362" s="4"/>
      <c r="S2362" s="4"/>
      <c r="T2362" s="4"/>
      <c r="U2362" s="4"/>
      <c r="V2362" s="4"/>
      <c r="W2362" s="4"/>
      <c r="X2362" s="4"/>
      <c r="Y2362" s="4"/>
      <c r="Z2362" s="4"/>
      <c r="AA2362" s="4"/>
      <c r="AB2362" s="4"/>
      <c r="AC2362" s="4"/>
      <c r="AD2362" s="4"/>
      <c r="AE2362" s="4"/>
      <c r="AF2362" s="4"/>
      <c r="AG2362" s="30"/>
      <c r="AH2362" s="30"/>
      <c r="AI2362" s="30"/>
      <c r="AJ2362" s="30"/>
      <c r="AK2362" s="30"/>
      <c r="AL2362" s="30"/>
      <c r="AM2362" s="30"/>
      <c r="AN2362" s="30"/>
      <c r="AO2362" s="30"/>
      <c r="AP2362" s="30"/>
      <c r="AQ2362" s="30"/>
      <c r="AR2362" s="30"/>
      <c r="AS2362" s="30"/>
      <c r="AT2362" s="30"/>
      <c r="AU2362" s="30"/>
      <c r="AV2362" s="30"/>
      <c r="AW2362" s="30"/>
      <c r="AX2362" s="30"/>
      <c r="AY2362" s="30"/>
      <c r="AZ2362" s="3"/>
      <c r="BA2362" s="30"/>
      <c r="BB2362" s="30"/>
      <c r="BC2362" s="30"/>
      <c r="BD2362" s="30"/>
      <c r="BE2362" s="30"/>
      <c r="BF2362" s="35" t="str">
        <f>IFERROR(VLOOKUP(Data_Power_app[[#This Row],[PRO ODER]],'Result'!A:C,3,0),"")</f>
        <v/>
      </c>
      <c r="BG2362" s="14" t="str">
        <f>IFERROR(VLOOKUP(Data_Power_app[[#This Row],[PRO ODER]]&amp;"LAM_IN",'Real Time'!A:E,4,0),"")</f>
        <v/>
      </c>
      <c r="BH2362" s="37" t="str">
        <f>IF(Data_Power_app[[#This Row],[LAMINATION MACHINE (PLAN)]]="","",IF(Data_Power_app[[#This Row],[LAMINATION MACHINE (REALTIME)]]="","",RIGHT(Data_Power_app[[#This Row],[LAMINATION MACHINE (REALTIME)]],1)=RIGHT(Data_Power_app[[#This Row],[LAMINATION MACHINE (PLAN)]],1)))</f>
        <v/>
      </c>
    </row>
    <row r="2363" spans="1:60" x14ac:dyDescent="0.25">
      <c r="A2363" s="27"/>
      <c r="B2363" s="30"/>
      <c r="C2363" s="30"/>
      <c r="D2363" s="30"/>
      <c r="E2363" s="30"/>
      <c r="F2363" s="30"/>
      <c r="G2363" s="30"/>
      <c r="H2363" s="4"/>
      <c r="I2363" s="30"/>
      <c r="J2363" s="4"/>
      <c r="K2363" s="4"/>
      <c r="L2363" s="4"/>
      <c r="M2363" s="4"/>
      <c r="N2363" s="4"/>
      <c r="O2363" s="4"/>
      <c r="P2363" s="4"/>
      <c r="Q2363" s="4"/>
      <c r="R2363" s="4"/>
      <c r="S2363" s="4"/>
      <c r="T2363" s="4"/>
      <c r="U2363" s="4"/>
      <c r="V2363" s="4"/>
      <c r="W2363" s="4"/>
      <c r="X2363" s="4"/>
      <c r="Y2363" s="4"/>
      <c r="Z2363" s="4"/>
      <c r="AA2363" s="4"/>
      <c r="AB2363" s="4"/>
      <c r="AC2363" s="4"/>
      <c r="AD2363" s="4"/>
      <c r="AE2363" s="4"/>
      <c r="AF2363" s="4"/>
      <c r="AG2363" s="30"/>
      <c r="AH2363" s="30"/>
      <c r="AI2363" s="30"/>
      <c r="AJ2363" s="30"/>
      <c r="AK2363" s="30"/>
      <c r="AL2363" s="30"/>
      <c r="AM2363" s="30"/>
      <c r="AN2363" s="30"/>
      <c r="AO2363" s="30"/>
      <c r="AP2363" s="30"/>
      <c r="AQ2363" s="30"/>
      <c r="AR2363" s="30"/>
      <c r="AS2363" s="30"/>
      <c r="AT2363" s="30"/>
      <c r="AU2363" s="30"/>
      <c r="AV2363" s="30"/>
      <c r="AW2363" s="30"/>
      <c r="AX2363" s="30"/>
      <c r="AY2363" s="30"/>
      <c r="AZ2363" s="3"/>
      <c r="BA2363" s="30"/>
      <c r="BB2363" s="30"/>
      <c r="BC2363" s="30"/>
      <c r="BD2363" s="30"/>
      <c r="BE2363" s="30"/>
      <c r="BF2363" s="35" t="str">
        <f>IFERROR(VLOOKUP(Data_Power_app[[#This Row],[PRO ODER]],'Result'!A:C,3,0),"")</f>
        <v/>
      </c>
      <c r="BG2363" s="14" t="str">
        <f>IFERROR(VLOOKUP(Data_Power_app[[#This Row],[PRO ODER]]&amp;"LAM_IN",'Real Time'!A:E,4,0),"")</f>
        <v/>
      </c>
      <c r="BH2363" s="37" t="str">
        <f>IF(Data_Power_app[[#This Row],[LAMINATION MACHINE (PLAN)]]="","",IF(Data_Power_app[[#This Row],[LAMINATION MACHINE (REALTIME)]]="","",RIGHT(Data_Power_app[[#This Row],[LAMINATION MACHINE (REALTIME)]],1)=RIGHT(Data_Power_app[[#This Row],[LAMINATION MACHINE (PLAN)]],1)))</f>
        <v/>
      </c>
    </row>
    <row r="2364" spans="1:60" x14ac:dyDescent="0.25">
      <c r="A2364" s="27"/>
      <c r="B2364" s="30"/>
      <c r="C2364" s="30"/>
      <c r="D2364" s="30"/>
      <c r="E2364" s="30"/>
      <c r="F2364" s="30"/>
      <c r="G2364" s="30"/>
      <c r="H2364" s="4"/>
      <c r="I2364" s="30"/>
      <c r="J2364" s="4"/>
      <c r="K2364" s="4"/>
      <c r="L2364" s="4"/>
      <c r="M2364" s="4"/>
      <c r="N2364" s="4"/>
      <c r="O2364" s="4"/>
      <c r="P2364" s="4"/>
      <c r="Q2364" s="4"/>
      <c r="R2364" s="4"/>
      <c r="S2364" s="4"/>
      <c r="T2364" s="4"/>
      <c r="U2364" s="4"/>
      <c r="V2364" s="4"/>
      <c r="W2364" s="4"/>
      <c r="X2364" s="4"/>
      <c r="Y2364" s="4"/>
      <c r="Z2364" s="4"/>
      <c r="AA2364" s="4"/>
      <c r="AB2364" s="4"/>
      <c r="AC2364" s="4"/>
      <c r="AD2364" s="4"/>
      <c r="AE2364" s="4"/>
      <c r="AF2364" s="4"/>
      <c r="AG2364" s="30"/>
      <c r="AH2364" s="30"/>
      <c r="AI2364" s="30"/>
      <c r="AJ2364" s="30"/>
      <c r="AK2364" s="30"/>
      <c r="AL2364" s="30"/>
      <c r="AM2364" s="30"/>
      <c r="AN2364" s="30"/>
      <c r="AO2364" s="30"/>
      <c r="AP2364" s="30"/>
      <c r="AQ2364" s="30"/>
      <c r="AR2364" s="30"/>
      <c r="AS2364" s="30"/>
      <c r="AT2364" s="30"/>
      <c r="AU2364" s="30"/>
      <c r="AV2364" s="30"/>
      <c r="AW2364" s="30"/>
      <c r="AX2364" s="30"/>
      <c r="AY2364" s="30"/>
      <c r="AZ2364" s="3"/>
      <c r="BA2364" s="30"/>
      <c r="BB2364" s="30"/>
      <c r="BC2364" s="30"/>
      <c r="BD2364" s="30"/>
      <c r="BE2364" s="30"/>
      <c r="BF2364" s="35" t="str">
        <f>IFERROR(VLOOKUP(Data_Power_app[[#This Row],[PRO ODER]],'Result'!A:C,3,0),"")</f>
        <v/>
      </c>
      <c r="BG2364" s="14" t="str">
        <f>IFERROR(VLOOKUP(Data_Power_app[[#This Row],[PRO ODER]]&amp;"LAM_IN",'Real Time'!A:E,4,0),"")</f>
        <v/>
      </c>
      <c r="BH2364" s="37" t="str">
        <f>IF(Data_Power_app[[#This Row],[LAMINATION MACHINE (PLAN)]]="","",IF(Data_Power_app[[#This Row],[LAMINATION MACHINE (REALTIME)]]="","",RIGHT(Data_Power_app[[#This Row],[LAMINATION MACHINE (REALTIME)]],1)=RIGHT(Data_Power_app[[#This Row],[LAMINATION MACHINE (PLAN)]],1)))</f>
        <v/>
      </c>
    </row>
    <row r="2365" spans="1:60" x14ac:dyDescent="0.25">
      <c r="A2365" s="27"/>
      <c r="B2365" s="30"/>
      <c r="C2365" s="30"/>
      <c r="D2365" s="30"/>
      <c r="E2365" s="30"/>
      <c r="F2365" s="30"/>
      <c r="G2365" s="30"/>
      <c r="H2365" s="4"/>
      <c r="I2365" s="30"/>
      <c r="J2365" s="4"/>
      <c r="K2365" s="4"/>
      <c r="L2365" s="4"/>
      <c r="M2365" s="4"/>
      <c r="N2365" s="4"/>
      <c r="O2365" s="4"/>
      <c r="P2365" s="4"/>
      <c r="Q2365" s="4"/>
      <c r="R2365" s="4"/>
      <c r="S2365" s="4"/>
      <c r="T2365" s="4"/>
      <c r="U2365" s="4"/>
      <c r="V2365" s="4"/>
      <c r="W2365" s="4"/>
      <c r="X2365" s="4"/>
      <c r="Y2365" s="4"/>
      <c r="Z2365" s="4"/>
      <c r="AA2365" s="4"/>
      <c r="AB2365" s="4"/>
      <c r="AC2365" s="4"/>
      <c r="AD2365" s="4"/>
      <c r="AE2365" s="4"/>
      <c r="AF2365" s="4"/>
      <c r="AG2365" s="30"/>
      <c r="AH2365" s="30"/>
      <c r="AI2365" s="30"/>
      <c r="AJ2365" s="30"/>
      <c r="AK2365" s="30"/>
      <c r="AL2365" s="30"/>
      <c r="AM2365" s="30"/>
      <c r="AN2365" s="30"/>
      <c r="AO2365" s="30"/>
      <c r="AP2365" s="30"/>
      <c r="AQ2365" s="30"/>
      <c r="AR2365" s="30"/>
      <c r="AS2365" s="30"/>
      <c r="AT2365" s="30"/>
      <c r="AU2365" s="30"/>
      <c r="AV2365" s="30"/>
      <c r="AW2365" s="30"/>
      <c r="AX2365" s="30"/>
      <c r="AY2365" s="30"/>
      <c r="AZ2365" s="3"/>
      <c r="BA2365" s="30"/>
      <c r="BB2365" s="30"/>
      <c r="BC2365" s="30"/>
      <c r="BD2365" s="30"/>
      <c r="BE2365" s="30"/>
      <c r="BF2365" s="35" t="str">
        <f>IFERROR(VLOOKUP(Data_Power_app[[#This Row],[PRO ODER]],'Result'!A:C,3,0),"")</f>
        <v/>
      </c>
      <c r="BG2365" s="14" t="str">
        <f>IFERROR(VLOOKUP(Data_Power_app[[#This Row],[PRO ODER]]&amp;"LAM_IN",'Real Time'!A:E,4,0),"")</f>
        <v/>
      </c>
      <c r="BH2365" s="37" t="str">
        <f>IF(Data_Power_app[[#This Row],[LAMINATION MACHINE (PLAN)]]="","",IF(Data_Power_app[[#This Row],[LAMINATION MACHINE (REALTIME)]]="","",RIGHT(Data_Power_app[[#This Row],[LAMINATION MACHINE (REALTIME)]],1)=RIGHT(Data_Power_app[[#This Row],[LAMINATION MACHINE (PLAN)]],1)))</f>
        <v/>
      </c>
    </row>
    <row r="2366" spans="1:60" x14ac:dyDescent="0.25">
      <c r="A2366" s="27"/>
      <c r="B2366" s="30"/>
      <c r="C2366" s="30"/>
      <c r="D2366" s="30"/>
      <c r="E2366" s="30"/>
      <c r="F2366" s="30"/>
      <c r="G2366" s="30"/>
      <c r="H2366" s="4"/>
      <c r="I2366" s="30"/>
      <c r="J2366" s="4"/>
      <c r="K2366" s="4"/>
      <c r="L2366" s="4"/>
      <c r="M2366" s="4"/>
      <c r="N2366" s="4"/>
      <c r="O2366" s="4"/>
      <c r="P2366" s="4"/>
      <c r="Q2366" s="4"/>
      <c r="R2366" s="4"/>
      <c r="S2366" s="4"/>
      <c r="T2366" s="4"/>
      <c r="U2366" s="4"/>
      <c r="V2366" s="4"/>
      <c r="W2366" s="4"/>
      <c r="X2366" s="4"/>
      <c r="Y2366" s="4"/>
      <c r="Z2366" s="4"/>
      <c r="AA2366" s="4"/>
      <c r="AB2366" s="4"/>
      <c r="AC2366" s="4"/>
      <c r="AD2366" s="4"/>
      <c r="AE2366" s="4"/>
      <c r="AF2366" s="4"/>
      <c r="AG2366" s="30"/>
      <c r="AH2366" s="30"/>
      <c r="AI2366" s="30"/>
      <c r="AJ2366" s="30"/>
      <c r="AK2366" s="30"/>
      <c r="AL2366" s="30"/>
      <c r="AM2366" s="30"/>
      <c r="AN2366" s="30"/>
      <c r="AO2366" s="30"/>
      <c r="AP2366" s="30"/>
      <c r="AQ2366" s="30"/>
      <c r="AR2366" s="30"/>
      <c r="AS2366" s="30"/>
      <c r="AT2366" s="30"/>
      <c r="AU2366" s="30"/>
      <c r="AV2366" s="30"/>
      <c r="AW2366" s="30"/>
      <c r="AX2366" s="30"/>
      <c r="AY2366" s="30"/>
      <c r="AZ2366" s="3"/>
      <c r="BA2366" s="30"/>
      <c r="BB2366" s="30"/>
      <c r="BC2366" s="30"/>
      <c r="BD2366" s="30"/>
      <c r="BE2366" s="30"/>
      <c r="BF2366" s="35" t="str">
        <f>IFERROR(VLOOKUP(Data_Power_app[[#This Row],[PRO ODER]],'Result'!A:C,3,0),"")</f>
        <v/>
      </c>
      <c r="BG2366" s="14" t="str">
        <f>IFERROR(VLOOKUP(Data_Power_app[[#This Row],[PRO ODER]]&amp;"LAM_IN",'Real Time'!A:E,4,0),"")</f>
        <v/>
      </c>
      <c r="BH2366" s="37" t="str">
        <f>IF(Data_Power_app[[#This Row],[LAMINATION MACHINE (PLAN)]]="","",IF(Data_Power_app[[#This Row],[LAMINATION MACHINE (REALTIME)]]="","",RIGHT(Data_Power_app[[#This Row],[LAMINATION MACHINE (REALTIME)]],1)=RIGHT(Data_Power_app[[#This Row],[LAMINATION MACHINE (PLAN)]],1)))</f>
        <v/>
      </c>
    </row>
    <row r="2367" spans="1:60" x14ac:dyDescent="0.25">
      <c r="A2367" s="27"/>
      <c r="B2367" s="30"/>
      <c r="C2367" s="30"/>
      <c r="D2367" s="30"/>
      <c r="E2367" s="30"/>
      <c r="F2367" s="30"/>
      <c r="G2367" s="30"/>
      <c r="H2367" s="4"/>
      <c r="I2367" s="30"/>
      <c r="J2367" s="4"/>
      <c r="K2367" s="4"/>
      <c r="L2367" s="4"/>
      <c r="M2367" s="4"/>
      <c r="N2367" s="4"/>
      <c r="O2367" s="4"/>
      <c r="P2367" s="4"/>
      <c r="Q2367" s="4"/>
      <c r="R2367" s="4"/>
      <c r="S2367" s="4"/>
      <c r="T2367" s="4"/>
      <c r="U2367" s="4"/>
      <c r="V2367" s="4"/>
      <c r="W2367" s="4"/>
      <c r="X2367" s="4"/>
      <c r="Y2367" s="4"/>
      <c r="Z2367" s="4"/>
      <c r="AA2367" s="4"/>
      <c r="AB2367" s="4"/>
      <c r="AC2367" s="4"/>
      <c r="AD2367" s="4"/>
      <c r="AE2367" s="4"/>
      <c r="AF2367" s="4"/>
      <c r="AG2367" s="30"/>
      <c r="AH2367" s="30"/>
      <c r="AI2367" s="30"/>
      <c r="AJ2367" s="30"/>
      <c r="AK2367" s="30"/>
      <c r="AL2367" s="30"/>
      <c r="AM2367" s="30"/>
      <c r="AN2367" s="30"/>
      <c r="AO2367" s="30"/>
      <c r="AP2367" s="30"/>
      <c r="AQ2367" s="30"/>
      <c r="AR2367" s="30"/>
      <c r="AS2367" s="30"/>
      <c r="AT2367" s="30"/>
      <c r="AU2367" s="30"/>
      <c r="AV2367" s="30"/>
      <c r="AW2367" s="30"/>
      <c r="AX2367" s="30"/>
      <c r="AY2367" s="30"/>
      <c r="AZ2367" s="3"/>
      <c r="BA2367" s="30"/>
      <c r="BB2367" s="30"/>
      <c r="BC2367" s="30"/>
      <c r="BD2367" s="30"/>
      <c r="BE2367" s="30"/>
      <c r="BF2367" s="35" t="str">
        <f>IFERROR(VLOOKUP(Data_Power_app[[#This Row],[PRO ODER]],'Result'!A:C,3,0),"")</f>
        <v/>
      </c>
      <c r="BG2367" s="14" t="str">
        <f>IFERROR(VLOOKUP(Data_Power_app[[#This Row],[PRO ODER]]&amp;"LAM_IN",'Real Time'!A:E,4,0),"")</f>
        <v/>
      </c>
      <c r="BH2367" s="37" t="str">
        <f>IF(Data_Power_app[[#This Row],[LAMINATION MACHINE (PLAN)]]="","",IF(Data_Power_app[[#This Row],[LAMINATION MACHINE (REALTIME)]]="","",RIGHT(Data_Power_app[[#This Row],[LAMINATION MACHINE (REALTIME)]],1)=RIGHT(Data_Power_app[[#This Row],[LAMINATION MACHINE (PLAN)]],1)))</f>
        <v/>
      </c>
    </row>
    <row r="2368" spans="1:60" x14ac:dyDescent="0.25">
      <c r="A2368" s="27"/>
      <c r="B2368" s="30"/>
      <c r="C2368" s="30"/>
      <c r="D2368" s="30"/>
      <c r="E2368" s="30"/>
      <c r="F2368" s="30"/>
      <c r="G2368" s="30"/>
      <c r="H2368" s="4"/>
      <c r="I2368" s="30"/>
      <c r="J2368" s="4"/>
      <c r="K2368" s="4"/>
      <c r="L2368" s="4"/>
      <c r="M2368" s="4"/>
      <c r="N2368" s="4"/>
      <c r="O2368" s="4"/>
      <c r="P2368" s="4"/>
      <c r="Q2368" s="4"/>
      <c r="R2368" s="4"/>
      <c r="S2368" s="4"/>
      <c r="T2368" s="4"/>
      <c r="U2368" s="4"/>
      <c r="V2368" s="4"/>
      <c r="W2368" s="4"/>
      <c r="X2368" s="4"/>
      <c r="Y2368" s="4"/>
      <c r="Z2368" s="4"/>
      <c r="AA2368" s="4"/>
      <c r="AB2368" s="4"/>
      <c r="AC2368" s="4"/>
      <c r="AD2368" s="4"/>
      <c r="AE2368" s="4"/>
      <c r="AF2368" s="4"/>
      <c r="AG2368" s="30"/>
      <c r="AH2368" s="30"/>
      <c r="AI2368" s="30"/>
      <c r="AJ2368" s="30"/>
      <c r="AK2368" s="30"/>
      <c r="AL2368" s="30"/>
      <c r="AM2368" s="30"/>
      <c r="AN2368" s="30"/>
      <c r="AO2368" s="30"/>
      <c r="AP2368" s="30"/>
      <c r="AQ2368" s="30"/>
      <c r="AR2368" s="30"/>
      <c r="AS2368" s="30"/>
      <c r="AT2368" s="30"/>
      <c r="AU2368" s="30"/>
      <c r="AV2368" s="30"/>
      <c r="AW2368" s="30"/>
      <c r="AX2368" s="30"/>
      <c r="AY2368" s="30"/>
      <c r="AZ2368" s="3"/>
      <c r="BA2368" s="30"/>
      <c r="BB2368" s="30"/>
      <c r="BC2368" s="30"/>
      <c r="BD2368" s="30"/>
      <c r="BE2368" s="30"/>
      <c r="BF2368" s="35" t="str">
        <f>IFERROR(VLOOKUP(Data_Power_app[[#This Row],[PRO ODER]],'Result'!A:C,3,0),"")</f>
        <v/>
      </c>
      <c r="BG2368" s="14" t="str">
        <f>IFERROR(VLOOKUP(Data_Power_app[[#This Row],[PRO ODER]]&amp;"LAM_IN",'Real Time'!A:E,4,0),"")</f>
        <v/>
      </c>
      <c r="BH2368" s="37" t="str">
        <f>IF(Data_Power_app[[#This Row],[LAMINATION MACHINE (PLAN)]]="","",IF(Data_Power_app[[#This Row],[LAMINATION MACHINE (REALTIME)]]="","",RIGHT(Data_Power_app[[#This Row],[LAMINATION MACHINE (REALTIME)]],1)=RIGHT(Data_Power_app[[#This Row],[LAMINATION MACHINE (PLAN)]],1)))</f>
        <v/>
      </c>
    </row>
    <row r="2369" spans="1:60" x14ac:dyDescent="0.25">
      <c r="A2369" s="27"/>
      <c r="B2369" s="30"/>
      <c r="C2369" s="30"/>
      <c r="D2369" s="30"/>
      <c r="E2369" s="30"/>
      <c r="F2369" s="30"/>
      <c r="G2369" s="30"/>
      <c r="H2369" s="4"/>
      <c r="I2369" s="30"/>
      <c r="J2369" s="4"/>
      <c r="K2369" s="4"/>
      <c r="L2369" s="4"/>
      <c r="M2369" s="4"/>
      <c r="N2369" s="4"/>
      <c r="O2369" s="4"/>
      <c r="P2369" s="4"/>
      <c r="Q2369" s="4"/>
      <c r="R2369" s="4"/>
      <c r="S2369" s="4"/>
      <c r="T2369" s="4"/>
      <c r="U2369" s="4"/>
      <c r="V2369" s="4"/>
      <c r="W2369" s="4"/>
      <c r="X2369" s="4"/>
      <c r="Y2369" s="4"/>
      <c r="Z2369" s="4"/>
      <c r="AA2369" s="4"/>
      <c r="AB2369" s="4"/>
      <c r="AC2369" s="4"/>
      <c r="AD2369" s="4"/>
      <c r="AE2369" s="4"/>
      <c r="AF2369" s="4"/>
      <c r="AG2369" s="30"/>
      <c r="AH2369" s="30"/>
      <c r="AI2369" s="30"/>
      <c r="AJ2369" s="30"/>
      <c r="AK2369" s="30"/>
      <c r="AL2369" s="30"/>
      <c r="AM2369" s="30"/>
      <c r="AN2369" s="30"/>
      <c r="AO2369" s="30"/>
      <c r="AP2369" s="30"/>
      <c r="AQ2369" s="30"/>
      <c r="AR2369" s="30"/>
      <c r="AS2369" s="30"/>
      <c r="AT2369" s="30"/>
      <c r="AU2369" s="30"/>
      <c r="AV2369" s="30"/>
      <c r="AW2369" s="30"/>
      <c r="AX2369" s="30"/>
      <c r="AY2369" s="30"/>
      <c r="AZ2369" s="3"/>
      <c r="BA2369" s="30"/>
      <c r="BB2369" s="30"/>
      <c r="BC2369" s="30"/>
      <c r="BD2369" s="30"/>
      <c r="BE2369" s="30"/>
      <c r="BF2369" s="35" t="str">
        <f>IFERROR(VLOOKUP(Data_Power_app[[#This Row],[PRO ODER]],'Result'!A:C,3,0),"")</f>
        <v/>
      </c>
      <c r="BG2369" s="14" t="str">
        <f>IFERROR(VLOOKUP(Data_Power_app[[#This Row],[PRO ODER]]&amp;"LAM_IN",'Real Time'!A:E,4,0),"")</f>
        <v/>
      </c>
      <c r="BH2369" s="37" t="str">
        <f>IF(Data_Power_app[[#This Row],[LAMINATION MACHINE (PLAN)]]="","",IF(Data_Power_app[[#This Row],[LAMINATION MACHINE (REALTIME)]]="","",RIGHT(Data_Power_app[[#This Row],[LAMINATION MACHINE (REALTIME)]],1)=RIGHT(Data_Power_app[[#This Row],[LAMINATION MACHINE (PLAN)]],1)))</f>
        <v/>
      </c>
    </row>
    <row r="2370" spans="1:60" x14ac:dyDescent="0.25">
      <c r="A2370" s="27"/>
      <c r="B2370" s="30"/>
      <c r="C2370" s="30"/>
      <c r="D2370" s="30"/>
      <c r="E2370" s="30"/>
      <c r="F2370" s="30"/>
      <c r="G2370" s="30"/>
      <c r="H2370" s="4"/>
      <c r="I2370" s="30"/>
      <c r="J2370" s="4"/>
      <c r="K2370" s="4"/>
      <c r="L2370" s="4"/>
      <c r="M2370" s="4"/>
      <c r="N2370" s="4"/>
      <c r="O2370" s="4"/>
      <c r="P2370" s="4"/>
      <c r="Q2370" s="4"/>
      <c r="R2370" s="4"/>
      <c r="S2370" s="4"/>
      <c r="T2370" s="4"/>
      <c r="U2370" s="4"/>
      <c r="V2370" s="4"/>
      <c r="W2370" s="4"/>
      <c r="X2370" s="4"/>
      <c r="Y2370" s="4"/>
      <c r="Z2370" s="4"/>
      <c r="AA2370" s="4"/>
      <c r="AB2370" s="4"/>
      <c r="AC2370" s="4"/>
      <c r="AD2370" s="4"/>
      <c r="AE2370" s="4"/>
      <c r="AF2370" s="4"/>
      <c r="AG2370" s="30"/>
      <c r="AH2370" s="30"/>
      <c r="AI2370" s="30"/>
      <c r="AJ2370" s="30"/>
      <c r="AK2370" s="30"/>
      <c r="AL2370" s="30"/>
      <c r="AM2370" s="30"/>
      <c r="AN2370" s="30"/>
      <c r="AO2370" s="30"/>
      <c r="AP2370" s="30"/>
      <c r="AQ2370" s="30"/>
      <c r="AR2370" s="30"/>
      <c r="AS2370" s="30"/>
      <c r="AT2370" s="30"/>
      <c r="AU2370" s="30"/>
      <c r="AV2370" s="30"/>
      <c r="AW2370" s="30"/>
      <c r="AX2370" s="30"/>
      <c r="AY2370" s="30"/>
      <c r="AZ2370" s="3"/>
      <c r="BA2370" s="30"/>
      <c r="BB2370" s="30"/>
      <c r="BC2370" s="30"/>
      <c r="BD2370" s="30"/>
      <c r="BE2370" s="30"/>
      <c r="BF2370" s="35" t="str">
        <f>IFERROR(VLOOKUP(Data_Power_app[[#This Row],[PRO ODER]],'Result'!A:C,3,0),"")</f>
        <v/>
      </c>
      <c r="BG2370" s="14" t="str">
        <f>IFERROR(VLOOKUP(Data_Power_app[[#This Row],[PRO ODER]]&amp;"LAM_IN",'Real Time'!A:E,4,0),"")</f>
        <v/>
      </c>
      <c r="BH2370" s="37" t="str">
        <f>IF(Data_Power_app[[#This Row],[LAMINATION MACHINE (PLAN)]]="","",IF(Data_Power_app[[#This Row],[LAMINATION MACHINE (REALTIME)]]="","",RIGHT(Data_Power_app[[#This Row],[LAMINATION MACHINE (REALTIME)]],1)=RIGHT(Data_Power_app[[#This Row],[LAMINATION MACHINE (PLAN)]],1)))</f>
        <v/>
      </c>
    </row>
    <row r="2371" spans="1:60" x14ac:dyDescent="0.25">
      <c r="A2371" s="27"/>
      <c r="B2371" s="30"/>
      <c r="C2371" s="30"/>
      <c r="D2371" s="30"/>
      <c r="E2371" s="30"/>
      <c r="F2371" s="30"/>
      <c r="G2371" s="30"/>
      <c r="H2371" s="4"/>
      <c r="I2371" s="30"/>
      <c r="J2371" s="4"/>
      <c r="K2371" s="4"/>
      <c r="L2371" s="4"/>
      <c r="M2371" s="4"/>
      <c r="N2371" s="4"/>
      <c r="O2371" s="4"/>
      <c r="P2371" s="4"/>
      <c r="Q2371" s="4"/>
      <c r="R2371" s="4"/>
      <c r="S2371" s="4"/>
      <c r="T2371" s="4"/>
      <c r="U2371" s="4"/>
      <c r="V2371" s="4"/>
      <c r="W2371" s="4"/>
      <c r="X2371" s="4"/>
      <c r="Y2371" s="4"/>
      <c r="Z2371" s="4"/>
      <c r="AA2371" s="4"/>
      <c r="AB2371" s="4"/>
      <c r="AC2371" s="4"/>
      <c r="AD2371" s="4"/>
      <c r="AE2371" s="4"/>
      <c r="AF2371" s="4"/>
      <c r="AG2371" s="30"/>
      <c r="AH2371" s="30"/>
      <c r="AI2371" s="30"/>
      <c r="AJ2371" s="30"/>
      <c r="AK2371" s="30"/>
      <c r="AL2371" s="30"/>
      <c r="AM2371" s="30"/>
      <c r="AN2371" s="30"/>
      <c r="AO2371" s="30"/>
      <c r="AP2371" s="30"/>
      <c r="AQ2371" s="30"/>
      <c r="AR2371" s="30"/>
      <c r="AS2371" s="30"/>
      <c r="AT2371" s="30"/>
      <c r="AU2371" s="30"/>
      <c r="AV2371" s="30"/>
      <c r="AW2371" s="30"/>
      <c r="AX2371" s="30"/>
      <c r="AY2371" s="30"/>
      <c r="AZ2371" s="3"/>
      <c r="BA2371" s="30"/>
      <c r="BB2371" s="30"/>
      <c r="BC2371" s="30"/>
      <c r="BD2371" s="30"/>
      <c r="BE2371" s="30"/>
      <c r="BF2371" s="35" t="str">
        <f>IFERROR(VLOOKUP(Data_Power_app[[#This Row],[PRO ODER]],'Result'!A:C,3,0),"")</f>
        <v/>
      </c>
      <c r="BG2371" s="14" t="str">
        <f>IFERROR(VLOOKUP(Data_Power_app[[#This Row],[PRO ODER]]&amp;"LAM_IN",'Real Time'!A:E,4,0),"")</f>
        <v/>
      </c>
      <c r="BH2371" s="37" t="str">
        <f>IF(Data_Power_app[[#This Row],[LAMINATION MACHINE (PLAN)]]="","",IF(Data_Power_app[[#This Row],[LAMINATION MACHINE (REALTIME)]]="","",RIGHT(Data_Power_app[[#This Row],[LAMINATION MACHINE (REALTIME)]],1)=RIGHT(Data_Power_app[[#This Row],[LAMINATION MACHINE (PLAN)]],1)))</f>
        <v/>
      </c>
    </row>
    <row r="2372" spans="1:60" x14ac:dyDescent="0.25">
      <c r="A2372" s="27"/>
      <c r="B2372" s="30"/>
      <c r="C2372" s="30"/>
      <c r="D2372" s="30"/>
      <c r="E2372" s="30"/>
      <c r="F2372" s="30"/>
      <c r="G2372" s="30"/>
      <c r="H2372" s="4"/>
      <c r="I2372" s="30"/>
      <c r="J2372" s="4"/>
      <c r="K2372" s="4"/>
      <c r="L2372" s="4"/>
      <c r="M2372" s="4"/>
      <c r="N2372" s="4"/>
      <c r="O2372" s="4"/>
      <c r="P2372" s="4"/>
      <c r="Q2372" s="4"/>
      <c r="R2372" s="4"/>
      <c r="S2372" s="4"/>
      <c r="T2372" s="4"/>
      <c r="U2372" s="4"/>
      <c r="V2372" s="4"/>
      <c r="W2372" s="4"/>
      <c r="X2372" s="4"/>
      <c r="Y2372" s="4"/>
      <c r="Z2372" s="4"/>
      <c r="AA2372" s="4"/>
      <c r="AB2372" s="4"/>
      <c r="AC2372" s="4"/>
      <c r="AD2372" s="4"/>
      <c r="AE2372" s="4"/>
      <c r="AF2372" s="4"/>
      <c r="AG2372" s="30"/>
      <c r="AH2372" s="30"/>
      <c r="AI2372" s="30"/>
      <c r="AJ2372" s="30"/>
      <c r="AK2372" s="30"/>
      <c r="AL2372" s="30"/>
      <c r="AM2372" s="30"/>
      <c r="AN2372" s="30"/>
      <c r="AO2372" s="30"/>
      <c r="AP2372" s="30"/>
      <c r="AQ2372" s="30"/>
      <c r="AR2372" s="30"/>
      <c r="AS2372" s="30"/>
      <c r="AT2372" s="30"/>
      <c r="AU2372" s="30"/>
      <c r="AV2372" s="30"/>
      <c r="AW2372" s="30"/>
      <c r="AX2372" s="30"/>
      <c r="AY2372" s="30"/>
      <c r="AZ2372" s="3"/>
      <c r="BA2372" s="30"/>
      <c r="BB2372" s="30"/>
      <c r="BC2372" s="30"/>
      <c r="BD2372" s="30"/>
      <c r="BE2372" s="30"/>
      <c r="BF2372" s="35" t="str">
        <f>IFERROR(VLOOKUP(Data_Power_app[[#This Row],[PRO ODER]],'Result'!A:C,3,0),"")</f>
        <v/>
      </c>
      <c r="BG2372" s="14" t="str">
        <f>IFERROR(VLOOKUP(Data_Power_app[[#This Row],[PRO ODER]]&amp;"LAM_IN",'Real Time'!A:E,4,0),"")</f>
        <v/>
      </c>
      <c r="BH2372" s="37" t="str">
        <f>IF(Data_Power_app[[#This Row],[LAMINATION MACHINE (PLAN)]]="","",IF(Data_Power_app[[#This Row],[LAMINATION MACHINE (REALTIME)]]="","",RIGHT(Data_Power_app[[#This Row],[LAMINATION MACHINE (REALTIME)]],1)=RIGHT(Data_Power_app[[#This Row],[LAMINATION MACHINE (PLAN)]],1)))</f>
        <v/>
      </c>
    </row>
    <row r="2373" spans="1:60" x14ac:dyDescent="0.25">
      <c r="A2373" s="27"/>
      <c r="B2373" s="30"/>
      <c r="C2373" s="30"/>
      <c r="D2373" s="30"/>
      <c r="E2373" s="30"/>
      <c r="F2373" s="30"/>
      <c r="G2373" s="30"/>
      <c r="H2373" s="4"/>
      <c r="I2373" s="30"/>
      <c r="J2373" s="4"/>
      <c r="K2373" s="4"/>
      <c r="L2373" s="4"/>
      <c r="M2373" s="4"/>
      <c r="N2373" s="4"/>
      <c r="O2373" s="4"/>
      <c r="P2373" s="4"/>
      <c r="Q2373" s="4"/>
      <c r="R2373" s="4"/>
      <c r="S2373" s="4"/>
      <c r="T2373" s="4"/>
      <c r="U2373" s="4"/>
      <c r="V2373" s="4"/>
      <c r="W2373" s="4"/>
      <c r="X2373" s="4"/>
      <c r="Y2373" s="4"/>
      <c r="Z2373" s="4"/>
      <c r="AA2373" s="4"/>
      <c r="AB2373" s="4"/>
      <c r="AC2373" s="4"/>
      <c r="AD2373" s="4"/>
      <c r="AE2373" s="4"/>
      <c r="AF2373" s="4"/>
      <c r="AG2373" s="30"/>
      <c r="AH2373" s="30"/>
      <c r="AI2373" s="30"/>
      <c r="AJ2373" s="30"/>
      <c r="AK2373" s="30"/>
      <c r="AL2373" s="30"/>
      <c r="AM2373" s="30"/>
      <c r="AN2373" s="30"/>
      <c r="AO2373" s="30"/>
      <c r="AP2373" s="30"/>
      <c r="AQ2373" s="30"/>
      <c r="AR2373" s="30"/>
      <c r="AS2373" s="30"/>
      <c r="AT2373" s="30"/>
      <c r="AU2373" s="30"/>
      <c r="AV2373" s="30"/>
      <c r="AW2373" s="30"/>
      <c r="AX2373" s="30"/>
      <c r="AY2373" s="30"/>
      <c r="AZ2373" s="3"/>
      <c r="BA2373" s="30"/>
      <c r="BB2373" s="30"/>
      <c r="BC2373" s="30"/>
      <c r="BD2373" s="30"/>
      <c r="BE2373" s="30"/>
      <c r="BF2373" s="35" t="str">
        <f>IFERROR(VLOOKUP(Data_Power_app[[#This Row],[PRO ODER]],'Result'!A:C,3,0),"")</f>
        <v/>
      </c>
      <c r="BG2373" s="14" t="str">
        <f>IFERROR(VLOOKUP(Data_Power_app[[#This Row],[PRO ODER]]&amp;"LAM_IN",'Real Time'!A:E,4,0),"")</f>
        <v/>
      </c>
      <c r="BH2373" s="37" t="str">
        <f>IF(Data_Power_app[[#This Row],[LAMINATION MACHINE (PLAN)]]="","",IF(Data_Power_app[[#This Row],[LAMINATION MACHINE (REALTIME)]]="","",RIGHT(Data_Power_app[[#This Row],[LAMINATION MACHINE (REALTIME)]],1)=RIGHT(Data_Power_app[[#This Row],[LAMINATION MACHINE (PLAN)]],1)))</f>
        <v/>
      </c>
    </row>
    <row r="2374" spans="1:60" x14ac:dyDescent="0.25">
      <c r="A2374" s="27"/>
      <c r="B2374" s="30"/>
      <c r="C2374" s="30"/>
      <c r="D2374" s="30"/>
      <c r="E2374" s="30"/>
      <c r="F2374" s="30"/>
      <c r="G2374" s="30"/>
      <c r="H2374" s="4"/>
      <c r="I2374" s="30"/>
      <c r="J2374" s="4"/>
      <c r="K2374" s="4"/>
      <c r="L2374" s="4"/>
      <c r="M2374" s="4"/>
      <c r="N2374" s="4"/>
      <c r="O2374" s="4"/>
      <c r="P2374" s="4"/>
      <c r="Q2374" s="4"/>
      <c r="R2374" s="4"/>
      <c r="S2374" s="4"/>
      <c r="T2374" s="4"/>
      <c r="U2374" s="4"/>
      <c r="V2374" s="4"/>
      <c r="W2374" s="4"/>
      <c r="X2374" s="4"/>
      <c r="Y2374" s="4"/>
      <c r="Z2374" s="4"/>
      <c r="AA2374" s="4"/>
      <c r="AB2374" s="4"/>
      <c r="AC2374" s="4"/>
      <c r="AD2374" s="4"/>
      <c r="AE2374" s="4"/>
      <c r="AF2374" s="4"/>
      <c r="AG2374" s="30"/>
      <c r="AH2374" s="30"/>
      <c r="AI2374" s="30"/>
      <c r="AJ2374" s="30"/>
      <c r="AK2374" s="30"/>
      <c r="AL2374" s="30"/>
      <c r="AM2374" s="30"/>
      <c r="AN2374" s="30"/>
      <c r="AO2374" s="30"/>
      <c r="AP2374" s="30"/>
      <c r="AQ2374" s="30"/>
      <c r="AR2374" s="30"/>
      <c r="AS2374" s="30"/>
      <c r="AT2374" s="30"/>
      <c r="AU2374" s="30"/>
      <c r="AV2374" s="30"/>
      <c r="AW2374" s="30"/>
      <c r="AX2374" s="30"/>
      <c r="AY2374" s="30"/>
      <c r="AZ2374" s="3"/>
      <c r="BA2374" s="30"/>
      <c r="BB2374" s="30"/>
      <c r="BC2374" s="30"/>
      <c r="BD2374" s="30"/>
      <c r="BE2374" s="30"/>
      <c r="BF2374" s="35" t="str">
        <f>IFERROR(VLOOKUP(Data_Power_app[[#This Row],[PRO ODER]],'Result'!A:C,3,0),"")</f>
        <v/>
      </c>
      <c r="BG2374" s="14" t="str">
        <f>IFERROR(VLOOKUP(Data_Power_app[[#This Row],[PRO ODER]]&amp;"LAM_IN",'Real Time'!A:E,4,0),"")</f>
        <v/>
      </c>
      <c r="BH2374" s="37" t="str">
        <f>IF(Data_Power_app[[#This Row],[LAMINATION MACHINE (PLAN)]]="","",IF(Data_Power_app[[#This Row],[LAMINATION MACHINE (REALTIME)]]="","",RIGHT(Data_Power_app[[#This Row],[LAMINATION MACHINE (REALTIME)]],1)=RIGHT(Data_Power_app[[#This Row],[LAMINATION MACHINE (PLAN)]],1)))</f>
        <v/>
      </c>
    </row>
    <row r="2375" spans="1:60" x14ac:dyDescent="0.25">
      <c r="A2375" s="27"/>
      <c r="B2375" s="30"/>
      <c r="C2375" s="30"/>
      <c r="D2375" s="30"/>
      <c r="E2375" s="30"/>
      <c r="F2375" s="30"/>
      <c r="G2375" s="30"/>
      <c r="H2375" s="4"/>
      <c r="I2375" s="30"/>
      <c r="J2375" s="4"/>
      <c r="K2375" s="4"/>
      <c r="L2375" s="4"/>
      <c r="M2375" s="4"/>
      <c r="N2375" s="4"/>
      <c r="O2375" s="4"/>
      <c r="P2375" s="4"/>
      <c r="Q2375" s="4"/>
      <c r="R2375" s="4"/>
      <c r="S2375" s="4"/>
      <c r="T2375" s="4"/>
      <c r="U2375" s="4"/>
      <c r="V2375" s="4"/>
      <c r="W2375" s="4"/>
      <c r="X2375" s="4"/>
      <c r="Y2375" s="4"/>
      <c r="Z2375" s="4"/>
      <c r="AA2375" s="4"/>
      <c r="AB2375" s="4"/>
      <c r="AC2375" s="4"/>
      <c r="AD2375" s="4"/>
      <c r="AE2375" s="4"/>
      <c r="AF2375" s="4"/>
      <c r="AG2375" s="30"/>
      <c r="AH2375" s="30"/>
      <c r="AI2375" s="30"/>
      <c r="AJ2375" s="30"/>
      <c r="AK2375" s="30"/>
      <c r="AL2375" s="30"/>
      <c r="AM2375" s="30"/>
      <c r="AN2375" s="30"/>
      <c r="AO2375" s="30"/>
      <c r="AP2375" s="30"/>
      <c r="AQ2375" s="30"/>
      <c r="AR2375" s="30"/>
      <c r="AS2375" s="30"/>
      <c r="AT2375" s="30"/>
      <c r="AU2375" s="30"/>
      <c r="AV2375" s="30"/>
      <c r="AW2375" s="30"/>
      <c r="AX2375" s="30"/>
      <c r="AY2375" s="30"/>
      <c r="AZ2375" s="3"/>
      <c r="BA2375" s="30"/>
      <c r="BB2375" s="30"/>
      <c r="BC2375" s="30"/>
      <c r="BD2375" s="30"/>
      <c r="BE2375" s="30"/>
      <c r="BF2375" s="35" t="str">
        <f>IFERROR(VLOOKUP(Data_Power_app[[#This Row],[PRO ODER]],'Result'!A:C,3,0),"")</f>
        <v/>
      </c>
      <c r="BG2375" s="14" t="str">
        <f>IFERROR(VLOOKUP(Data_Power_app[[#This Row],[PRO ODER]]&amp;"LAM_IN",'Real Time'!A:E,4,0),"")</f>
        <v/>
      </c>
      <c r="BH2375" s="37" t="str">
        <f>IF(Data_Power_app[[#This Row],[LAMINATION MACHINE (PLAN)]]="","",IF(Data_Power_app[[#This Row],[LAMINATION MACHINE (REALTIME)]]="","",RIGHT(Data_Power_app[[#This Row],[LAMINATION MACHINE (REALTIME)]],1)=RIGHT(Data_Power_app[[#This Row],[LAMINATION MACHINE (PLAN)]],1)))</f>
        <v/>
      </c>
    </row>
    <row r="2376" spans="1:60" x14ac:dyDescent="0.25">
      <c r="A2376" s="27"/>
      <c r="B2376" s="30"/>
      <c r="C2376" s="30"/>
      <c r="D2376" s="30"/>
      <c r="E2376" s="30"/>
      <c r="F2376" s="30"/>
      <c r="G2376" s="30"/>
      <c r="H2376" s="4"/>
      <c r="I2376" s="30"/>
      <c r="J2376" s="4"/>
      <c r="K2376" s="4"/>
      <c r="L2376" s="4"/>
      <c r="M2376" s="4"/>
      <c r="N2376" s="4"/>
      <c r="O2376" s="4"/>
      <c r="P2376" s="4"/>
      <c r="Q2376" s="4"/>
      <c r="R2376" s="4"/>
      <c r="S2376" s="4"/>
      <c r="T2376" s="4"/>
      <c r="U2376" s="4"/>
      <c r="V2376" s="4"/>
      <c r="W2376" s="4"/>
      <c r="X2376" s="4"/>
      <c r="Y2376" s="4"/>
      <c r="Z2376" s="4"/>
      <c r="AA2376" s="4"/>
      <c r="AB2376" s="4"/>
      <c r="AC2376" s="4"/>
      <c r="AD2376" s="4"/>
      <c r="AE2376" s="4"/>
      <c r="AF2376" s="4"/>
      <c r="AG2376" s="30"/>
      <c r="AH2376" s="30"/>
      <c r="AI2376" s="30"/>
      <c r="AJ2376" s="30"/>
      <c r="AK2376" s="30"/>
      <c r="AL2376" s="30"/>
      <c r="AM2376" s="30"/>
      <c r="AN2376" s="30"/>
      <c r="AO2376" s="30"/>
      <c r="AP2376" s="30"/>
      <c r="AQ2376" s="30"/>
      <c r="AR2376" s="30"/>
      <c r="AS2376" s="30"/>
      <c r="AT2376" s="30"/>
      <c r="AU2376" s="30"/>
      <c r="AV2376" s="30"/>
      <c r="AW2376" s="30"/>
      <c r="AX2376" s="30"/>
      <c r="AY2376" s="30"/>
      <c r="AZ2376" s="3"/>
      <c r="BA2376" s="30"/>
      <c r="BB2376" s="30"/>
      <c r="BC2376" s="30"/>
      <c r="BD2376" s="30"/>
      <c r="BE2376" s="30"/>
      <c r="BF2376" s="35" t="str">
        <f>IFERROR(VLOOKUP(Data_Power_app[[#This Row],[PRO ODER]],'Result'!A:C,3,0),"")</f>
        <v/>
      </c>
      <c r="BG2376" s="14" t="str">
        <f>IFERROR(VLOOKUP(Data_Power_app[[#This Row],[PRO ODER]]&amp;"LAM_IN",'Real Time'!A:E,4,0),"")</f>
        <v/>
      </c>
      <c r="BH2376" s="37" t="str">
        <f>IF(Data_Power_app[[#This Row],[LAMINATION MACHINE (PLAN)]]="","",IF(Data_Power_app[[#This Row],[LAMINATION MACHINE (REALTIME)]]="","",RIGHT(Data_Power_app[[#This Row],[LAMINATION MACHINE (REALTIME)]],1)=RIGHT(Data_Power_app[[#This Row],[LAMINATION MACHINE (PLAN)]],1)))</f>
        <v/>
      </c>
    </row>
    <row r="2377" spans="1:60" x14ac:dyDescent="0.25">
      <c r="A2377" s="27"/>
      <c r="B2377" s="30"/>
      <c r="C2377" s="30"/>
      <c r="D2377" s="30"/>
      <c r="E2377" s="30"/>
      <c r="F2377" s="30"/>
      <c r="G2377" s="30"/>
      <c r="H2377" s="4"/>
      <c r="I2377" s="30"/>
      <c r="J2377" s="4"/>
      <c r="K2377" s="4"/>
      <c r="L2377" s="4"/>
      <c r="M2377" s="4"/>
      <c r="N2377" s="4"/>
      <c r="O2377" s="4"/>
      <c r="P2377" s="4"/>
      <c r="Q2377" s="4"/>
      <c r="R2377" s="4"/>
      <c r="S2377" s="4"/>
      <c r="T2377" s="4"/>
      <c r="U2377" s="4"/>
      <c r="V2377" s="4"/>
      <c r="W2377" s="4"/>
      <c r="X2377" s="4"/>
      <c r="Y2377" s="4"/>
      <c r="Z2377" s="4"/>
      <c r="AA2377" s="4"/>
      <c r="AB2377" s="4"/>
      <c r="AC2377" s="4"/>
      <c r="AD2377" s="4"/>
      <c r="AE2377" s="4"/>
      <c r="AF2377" s="4"/>
      <c r="AG2377" s="30"/>
      <c r="AH2377" s="30"/>
      <c r="AI2377" s="30"/>
      <c r="AJ2377" s="30"/>
      <c r="AK2377" s="30"/>
      <c r="AL2377" s="30"/>
      <c r="AM2377" s="30"/>
      <c r="AN2377" s="30"/>
      <c r="AO2377" s="30"/>
      <c r="AP2377" s="30"/>
      <c r="AQ2377" s="30"/>
      <c r="AR2377" s="30"/>
      <c r="AS2377" s="30"/>
      <c r="AT2377" s="30"/>
      <c r="AU2377" s="30"/>
      <c r="AV2377" s="30"/>
      <c r="AW2377" s="30"/>
      <c r="AX2377" s="30"/>
      <c r="AY2377" s="30"/>
      <c r="AZ2377" s="3"/>
      <c r="BA2377" s="30"/>
      <c r="BB2377" s="30"/>
      <c r="BC2377" s="30"/>
      <c r="BD2377" s="30"/>
      <c r="BE2377" s="30"/>
      <c r="BF2377" s="35" t="str">
        <f>IFERROR(VLOOKUP(Data_Power_app[[#This Row],[PRO ODER]],'Result'!A:C,3,0),"")</f>
        <v/>
      </c>
      <c r="BG2377" s="14" t="str">
        <f>IFERROR(VLOOKUP(Data_Power_app[[#This Row],[PRO ODER]]&amp;"LAM_IN",'Real Time'!A:E,4,0),"")</f>
        <v/>
      </c>
      <c r="BH2377" s="37" t="str">
        <f>IF(Data_Power_app[[#This Row],[LAMINATION MACHINE (PLAN)]]="","",IF(Data_Power_app[[#This Row],[LAMINATION MACHINE (REALTIME)]]="","",RIGHT(Data_Power_app[[#This Row],[LAMINATION MACHINE (REALTIME)]],1)=RIGHT(Data_Power_app[[#This Row],[LAMINATION MACHINE (PLAN)]],1)))</f>
        <v/>
      </c>
    </row>
    <row r="2378" spans="1:60" x14ac:dyDescent="0.25">
      <c r="A2378" s="27"/>
      <c r="B2378" s="30"/>
      <c r="C2378" s="30"/>
      <c r="D2378" s="30"/>
      <c r="E2378" s="30"/>
      <c r="F2378" s="30"/>
      <c r="G2378" s="30"/>
      <c r="H2378" s="4"/>
      <c r="I2378" s="30"/>
      <c r="J2378" s="4"/>
      <c r="K2378" s="4"/>
      <c r="L2378" s="4"/>
      <c r="M2378" s="4"/>
      <c r="N2378" s="4"/>
      <c r="O2378" s="4"/>
      <c r="P2378" s="4"/>
      <c r="Q2378" s="4"/>
      <c r="R2378" s="4"/>
      <c r="S2378" s="4"/>
      <c r="T2378" s="4"/>
      <c r="U2378" s="4"/>
      <c r="V2378" s="4"/>
      <c r="W2378" s="4"/>
      <c r="X2378" s="4"/>
      <c r="Y2378" s="4"/>
      <c r="Z2378" s="4"/>
      <c r="AA2378" s="4"/>
      <c r="AB2378" s="4"/>
      <c r="AC2378" s="4"/>
      <c r="AD2378" s="4"/>
      <c r="AE2378" s="4"/>
      <c r="AF2378" s="4"/>
      <c r="AG2378" s="30"/>
      <c r="AH2378" s="30"/>
      <c r="AI2378" s="30"/>
      <c r="AJ2378" s="30"/>
      <c r="AK2378" s="30"/>
      <c r="AL2378" s="30"/>
      <c r="AM2378" s="30"/>
      <c r="AN2378" s="30"/>
      <c r="AO2378" s="30"/>
      <c r="AP2378" s="30"/>
      <c r="AQ2378" s="30"/>
      <c r="AR2378" s="30"/>
      <c r="AS2378" s="30"/>
      <c r="AT2378" s="30"/>
      <c r="AU2378" s="30"/>
      <c r="AV2378" s="30"/>
      <c r="AW2378" s="30"/>
      <c r="AX2378" s="30"/>
      <c r="AY2378" s="30"/>
      <c r="AZ2378" s="3"/>
      <c r="BA2378" s="30"/>
      <c r="BB2378" s="30"/>
      <c r="BC2378" s="30"/>
      <c r="BD2378" s="30"/>
      <c r="BE2378" s="30"/>
      <c r="BF2378" s="35" t="str">
        <f>IFERROR(VLOOKUP(Data_Power_app[[#This Row],[PRO ODER]],'Result'!A:C,3,0),"")</f>
        <v/>
      </c>
      <c r="BG2378" s="14" t="str">
        <f>IFERROR(VLOOKUP(Data_Power_app[[#This Row],[PRO ODER]]&amp;"LAM_IN",'Real Time'!A:E,4,0),"")</f>
        <v/>
      </c>
      <c r="BH2378" s="37" t="str">
        <f>IF(Data_Power_app[[#This Row],[LAMINATION MACHINE (PLAN)]]="","",IF(Data_Power_app[[#This Row],[LAMINATION MACHINE (REALTIME)]]="","",RIGHT(Data_Power_app[[#This Row],[LAMINATION MACHINE (REALTIME)]],1)=RIGHT(Data_Power_app[[#This Row],[LAMINATION MACHINE (PLAN)]],1)))</f>
        <v/>
      </c>
    </row>
    <row r="2379" spans="1:60" x14ac:dyDescent="0.25">
      <c r="A2379" s="27"/>
      <c r="B2379" s="30"/>
      <c r="C2379" s="30"/>
      <c r="D2379" s="30"/>
      <c r="E2379" s="30"/>
      <c r="F2379" s="30"/>
      <c r="G2379" s="30"/>
      <c r="H2379" s="4"/>
      <c r="I2379" s="30"/>
      <c r="J2379" s="4"/>
      <c r="K2379" s="4"/>
      <c r="L2379" s="4"/>
      <c r="M2379" s="4"/>
      <c r="N2379" s="4"/>
      <c r="O2379" s="4"/>
      <c r="P2379" s="4"/>
      <c r="Q2379" s="4"/>
      <c r="R2379" s="4"/>
      <c r="S2379" s="4"/>
      <c r="T2379" s="4"/>
      <c r="U2379" s="4"/>
      <c r="V2379" s="4"/>
      <c r="W2379" s="4"/>
      <c r="X2379" s="4"/>
      <c r="Y2379" s="4"/>
      <c r="Z2379" s="4"/>
      <c r="AA2379" s="4"/>
      <c r="AB2379" s="4"/>
      <c r="AC2379" s="4"/>
      <c r="AD2379" s="4"/>
      <c r="AE2379" s="4"/>
      <c r="AF2379" s="4"/>
      <c r="AG2379" s="30"/>
      <c r="AH2379" s="30"/>
      <c r="AI2379" s="30"/>
      <c r="AJ2379" s="30"/>
      <c r="AK2379" s="30"/>
      <c r="AL2379" s="30"/>
      <c r="AM2379" s="30"/>
      <c r="AN2379" s="30"/>
      <c r="AO2379" s="30"/>
      <c r="AP2379" s="30"/>
      <c r="AQ2379" s="30"/>
      <c r="AR2379" s="30"/>
      <c r="AS2379" s="30"/>
      <c r="AT2379" s="30"/>
      <c r="AU2379" s="30"/>
      <c r="AV2379" s="30"/>
      <c r="AW2379" s="30"/>
      <c r="AX2379" s="30"/>
      <c r="AY2379" s="30"/>
      <c r="AZ2379" s="3"/>
      <c r="BA2379" s="30"/>
      <c r="BB2379" s="30"/>
      <c r="BC2379" s="30"/>
      <c r="BD2379" s="30"/>
      <c r="BE2379" s="30"/>
      <c r="BF2379" s="35" t="str">
        <f>IFERROR(VLOOKUP(Data_Power_app[[#This Row],[PRO ODER]],'Result'!A:C,3,0),"")</f>
        <v/>
      </c>
      <c r="BG2379" s="14" t="str">
        <f>IFERROR(VLOOKUP(Data_Power_app[[#This Row],[PRO ODER]]&amp;"LAM_IN",'Real Time'!A:E,4,0),"")</f>
        <v/>
      </c>
      <c r="BH2379" s="37" t="str">
        <f>IF(Data_Power_app[[#This Row],[LAMINATION MACHINE (PLAN)]]="","",IF(Data_Power_app[[#This Row],[LAMINATION MACHINE (REALTIME)]]="","",RIGHT(Data_Power_app[[#This Row],[LAMINATION MACHINE (REALTIME)]],1)=RIGHT(Data_Power_app[[#This Row],[LAMINATION MACHINE (PLAN)]],1)))</f>
        <v/>
      </c>
    </row>
    <row r="2380" spans="1:60" x14ac:dyDescent="0.25">
      <c r="A2380" s="27"/>
      <c r="B2380" s="30"/>
      <c r="C2380" s="30"/>
      <c r="D2380" s="30"/>
      <c r="E2380" s="30"/>
      <c r="F2380" s="30"/>
      <c r="G2380" s="30"/>
      <c r="H2380" s="4"/>
      <c r="I2380" s="30"/>
      <c r="J2380" s="4"/>
      <c r="K2380" s="4"/>
      <c r="L2380" s="4"/>
      <c r="M2380" s="4"/>
      <c r="N2380" s="4"/>
      <c r="O2380" s="4"/>
      <c r="P2380" s="4"/>
      <c r="Q2380" s="4"/>
      <c r="R2380" s="4"/>
      <c r="S2380" s="4"/>
      <c r="T2380" s="4"/>
      <c r="U2380" s="4"/>
      <c r="V2380" s="4"/>
      <c r="W2380" s="4"/>
      <c r="X2380" s="4"/>
      <c r="Y2380" s="4"/>
      <c r="Z2380" s="4"/>
      <c r="AA2380" s="4"/>
      <c r="AB2380" s="4"/>
      <c r="AC2380" s="4"/>
      <c r="AD2380" s="4"/>
      <c r="AE2380" s="4"/>
      <c r="AF2380" s="4"/>
      <c r="AG2380" s="30"/>
      <c r="AH2380" s="30"/>
      <c r="AI2380" s="30"/>
      <c r="AJ2380" s="30"/>
      <c r="AK2380" s="30"/>
      <c r="AL2380" s="30"/>
      <c r="AM2380" s="30"/>
      <c r="AN2380" s="30"/>
      <c r="AO2380" s="30"/>
      <c r="AP2380" s="30"/>
      <c r="AQ2380" s="30"/>
      <c r="AR2380" s="30"/>
      <c r="AS2380" s="30"/>
      <c r="AT2380" s="30"/>
      <c r="AU2380" s="30"/>
      <c r="AV2380" s="30"/>
      <c r="AW2380" s="30"/>
      <c r="AX2380" s="30"/>
      <c r="AY2380" s="30"/>
      <c r="AZ2380" s="3"/>
      <c r="BA2380" s="30"/>
      <c r="BB2380" s="30"/>
      <c r="BC2380" s="30"/>
      <c r="BD2380" s="30"/>
      <c r="BE2380" s="30"/>
      <c r="BF2380" s="35" t="str">
        <f>IFERROR(VLOOKUP(Data_Power_app[[#This Row],[PRO ODER]],'Result'!A:C,3,0),"")</f>
        <v/>
      </c>
      <c r="BG2380" s="14" t="str">
        <f>IFERROR(VLOOKUP(Data_Power_app[[#This Row],[PRO ODER]]&amp;"LAM_IN",'Real Time'!A:E,4,0),"")</f>
        <v/>
      </c>
      <c r="BH2380" s="37" t="str">
        <f>IF(Data_Power_app[[#This Row],[LAMINATION MACHINE (PLAN)]]="","",IF(Data_Power_app[[#This Row],[LAMINATION MACHINE (REALTIME)]]="","",RIGHT(Data_Power_app[[#This Row],[LAMINATION MACHINE (REALTIME)]],1)=RIGHT(Data_Power_app[[#This Row],[LAMINATION MACHINE (PLAN)]],1)))</f>
        <v/>
      </c>
    </row>
    <row r="2381" spans="1:60" x14ac:dyDescent="0.25">
      <c r="A2381" s="27"/>
      <c r="B2381" s="30"/>
      <c r="C2381" s="30"/>
      <c r="D2381" s="30"/>
      <c r="E2381" s="30"/>
      <c r="F2381" s="30"/>
      <c r="G2381" s="30"/>
      <c r="H2381" s="4"/>
      <c r="I2381" s="30"/>
      <c r="J2381" s="4"/>
      <c r="K2381" s="4"/>
      <c r="L2381" s="4"/>
      <c r="M2381" s="4"/>
      <c r="N2381" s="4"/>
      <c r="O2381" s="4"/>
      <c r="P2381" s="4"/>
      <c r="Q2381" s="4"/>
      <c r="R2381" s="4"/>
      <c r="S2381" s="4"/>
      <c r="T2381" s="4"/>
      <c r="U2381" s="4"/>
      <c r="V2381" s="4"/>
      <c r="W2381" s="4"/>
      <c r="X2381" s="4"/>
      <c r="Y2381" s="4"/>
      <c r="Z2381" s="4"/>
      <c r="AA2381" s="4"/>
      <c r="AB2381" s="4"/>
      <c r="AC2381" s="4"/>
      <c r="AD2381" s="4"/>
      <c r="AE2381" s="4"/>
      <c r="AF2381" s="4"/>
      <c r="AG2381" s="30"/>
      <c r="AH2381" s="30"/>
      <c r="AI2381" s="30"/>
      <c r="AJ2381" s="30"/>
      <c r="AK2381" s="30"/>
      <c r="AL2381" s="30"/>
      <c r="AM2381" s="30"/>
      <c r="AN2381" s="30"/>
      <c r="AO2381" s="30"/>
      <c r="AP2381" s="30"/>
      <c r="AQ2381" s="30"/>
      <c r="AR2381" s="30"/>
      <c r="AS2381" s="30"/>
      <c r="AT2381" s="30"/>
      <c r="AU2381" s="30"/>
      <c r="AV2381" s="30"/>
      <c r="AW2381" s="30"/>
      <c r="AX2381" s="30"/>
      <c r="AY2381" s="30"/>
      <c r="AZ2381" s="3"/>
      <c r="BA2381" s="30"/>
      <c r="BB2381" s="30"/>
      <c r="BC2381" s="30"/>
      <c r="BD2381" s="30"/>
      <c r="BE2381" s="30"/>
      <c r="BF2381" s="35" t="str">
        <f>IFERROR(VLOOKUP(Data_Power_app[[#This Row],[PRO ODER]],'Result'!A:C,3,0),"")</f>
        <v/>
      </c>
      <c r="BG2381" s="14" t="str">
        <f>IFERROR(VLOOKUP(Data_Power_app[[#This Row],[PRO ODER]]&amp;"LAM_IN",'Real Time'!A:E,4,0),"")</f>
        <v/>
      </c>
      <c r="BH2381" s="37" t="str">
        <f>IF(Data_Power_app[[#This Row],[LAMINATION MACHINE (PLAN)]]="","",IF(Data_Power_app[[#This Row],[LAMINATION MACHINE (REALTIME)]]="","",RIGHT(Data_Power_app[[#This Row],[LAMINATION MACHINE (REALTIME)]],1)=RIGHT(Data_Power_app[[#This Row],[LAMINATION MACHINE (PLAN)]],1)))</f>
        <v/>
      </c>
    </row>
    <row r="2382" spans="1:60" x14ac:dyDescent="0.25">
      <c r="A2382" s="27"/>
      <c r="B2382" s="30"/>
      <c r="C2382" s="30"/>
      <c r="D2382" s="30"/>
      <c r="E2382" s="30"/>
      <c r="F2382" s="30"/>
      <c r="G2382" s="30"/>
      <c r="H2382" s="4"/>
      <c r="I2382" s="30"/>
      <c r="J2382" s="4"/>
      <c r="K2382" s="4"/>
      <c r="L2382" s="4"/>
      <c r="M2382" s="4"/>
      <c r="N2382" s="4"/>
      <c r="O2382" s="4"/>
      <c r="P2382" s="4"/>
      <c r="Q2382" s="4"/>
      <c r="R2382" s="4"/>
      <c r="S2382" s="4"/>
      <c r="T2382" s="4"/>
      <c r="U2382" s="4"/>
      <c r="V2382" s="4"/>
      <c r="W2382" s="4"/>
      <c r="X2382" s="4"/>
      <c r="Y2382" s="4"/>
      <c r="Z2382" s="4"/>
      <c r="AA2382" s="4"/>
      <c r="AB2382" s="4"/>
      <c r="AC2382" s="4"/>
      <c r="AD2382" s="4"/>
      <c r="AE2382" s="4"/>
      <c r="AF2382" s="4"/>
      <c r="AG2382" s="30"/>
      <c r="AH2382" s="30"/>
      <c r="AI2382" s="30"/>
      <c r="AJ2382" s="30"/>
      <c r="AK2382" s="30"/>
      <c r="AL2382" s="30"/>
      <c r="AM2382" s="30"/>
      <c r="AN2382" s="30"/>
      <c r="AO2382" s="30"/>
      <c r="AP2382" s="30"/>
      <c r="AQ2382" s="30"/>
      <c r="AR2382" s="30"/>
      <c r="AS2382" s="30"/>
      <c r="AT2382" s="30"/>
      <c r="AU2382" s="30"/>
      <c r="AV2382" s="30"/>
      <c r="AW2382" s="30"/>
      <c r="AX2382" s="30"/>
      <c r="AY2382" s="30"/>
      <c r="AZ2382" s="3"/>
      <c r="BA2382" s="30"/>
      <c r="BB2382" s="30"/>
      <c r="BC2382" s="30"/>
      <c r="BD2382" s="30"/>
      <c r="BE2382" s="30"/>
      <c r="BF2382" s="35" t="str">
        <f>IFERROR(VLOOKUP(Data_Power_app[[#This Row],[PRO ODER]],'Result'!A:C,3,0),"")</f>
        <v/>
      </c>
      <c r="BG2382" s="14" t="str">
        <f>IFERROR(VLOOKUP(Data_Power_app[[#This Row],[PRO ODER]]&amp;"LAM_IN",'Real Time'!A:E,4,0),"")</f>
        <v/>
      </c>
      <c r="BH2382" s="37" t="str">
        <f>IF(Data_Power_app[[#This Row],[LAMINATION MACHINE (PLAN)]]="","",IF(Data_Power_app[[#This Row],[LAMINATION MACHINE (REALTIME)]]="","",RIGHT(Data_Power_app[[#This Row],[LAMINATION MACHINE (REALTIME)]],1)=RIGHT(Data_Power_app[[#This Row],[LAMINATION MACHINE (PLAN)]],1)))</f>
        <v/>
      </c>
    </row>
    <row r="2383" spans="1:60" x14ac:dyDescent="0.25">
      <c r="A2383" s="27"/>
      <c r="B2383" s="30"/>
      <c r="C2383" s="30"/>
      <c r="D2383" s="30"/>
      <c r="E2383" s="30"/>
      <c r="F2383" s="30"/>
      <c r="G2383" s="30"/>
      <c r="H2383" s="4"/>
      <c r="I2383" s="30"/>
      <c r="J2383" s="4"/>
      <c r="K2383" s="4"/>
      <c r="L2383" s="4"/>
      <c r="M2383" s="4"/>
      <c r="N2383" s="4"/>
      <c r="O2383" s="4"/>
      <c r="P2383" s="4"/>
      <c r="Q2383" s="4"/>
      <c r="R2383" s="4"/>
      <c r="S2383" s="4"/>
      <c r="T2383" s="4"/>
      <c r="U2383" s="4"/>
      <c r="V2383" s="4"/>
      <c r="W2383" s="4"/>
      <c r="X2383" s="4"/>
      <c r="Y2383" s="4"/>
      <c r="Z2383" s="4"/>
      <c r="AA2383" s="4"/>
      <c r="AB2383" s="4"/>
      <c r="AC2383" s="4"/>
      <c r="AD2383" s="4"/>
      <c r="AE2383" s="4"/>
      <c r="AF2383" s="4"/>
      <c r="AG2383" s="30"/>
      <c r="AH2383" s="30"/>
      <c r="AI2383" s="30"/>
      <c r="AJ2383" s="30"/>
      <c r="AK2383" s="30"/>
      <c r="AL2383" s="30"/>
      <c r="AM2383" s="30"/>
      <c r="AN2383" s="30"/>
      <c r="AO2383" s="30"/>
      <c r="AP2383" s="30"/>
      <c r="AQ2383" s="30"/>
      <c r="AR2383" s="30"/>
      <c r="AS2383" s="30"/>
      <c r="AT2383" s="30"/>
      <c r="AU2383" s="30"/>
      <c r="AV2383" s="30"/>
      <c r="AW2383" s="30"/>
      <c r="AX2383" s="30"/>
      <c r="AY2383" s="30"/>
      <c r="AZ2383" s="3"/>
      <c r="BA2383" s="30"/>
      <c r="BB2383" s="30"/>
      <c r="BC2383" s="30"/>
      <c r="BD2383" s="30"/>
      <c r="BE2383" s="30"/>
      <c r="BF2383" s="35" t="str">
        <f>IFERROR(VLOOKUP(Data_Power_app[[#This Row],[PRO ODER]],'Result'!A:C,3,0),"")</f>
        <v/>
      </c>
      <c r="BG2383" s="14" t="str">
        <f>IFERROR(VLOOKUP(Data_Power_app[[#This Row],[PRO ODER]]&amp;"LAM_IN",'Real Time'!A:E,4,0),"")</f>
        <v/>
      </c>
      <c r="BH2383" s="37" t="str">
        <f>IF(Data_Power_app[[#This Row],[LAMINATION MACHINE (PLAN)]]="","",IF(Data_Power_app[[#This Row],[LAMINATION MACHINE (REALTIME)]]="","",RIGHT(Data_Power_app[[#This Row],[LAMINATION MACHINE (REALTIME)]],1)=RIGHT(Data_Power_app[[#This Row],[LAMINATION MACHINE (PLAN)]],1)))</f>
        <v/>
      </c>
    </row>
    <row r="2384" spans="1:60" x14ac:dyDescent="0.25">
      <c r="A2384" s="27"/>
      <c r="B2384" s="30"/>
      <c r="C2384" s="30"/>
      <c r="D2384" s="30"/>
      <c r="E2384" s="30"/>
      <c r="F2384" s="30"/>
      <c r="G2384" s="30"/>
      <c r="H2384" s="4"/>
      <c r="I2384" s="30"/>
      <c r="J2384" s="4"/>
      <c r="K2384" s="4"/>
      <c r="L2384" s="4"/>
      <c r="M2384" s="4"/>
      <c r="N2384" s="4"/>
      <c r="O2384" s="4"/>
      <c r="P2384" s="4"/>
      <c r="Q2384" s="4"/>
      <c r="R2384" s="4"/>
      <c r="S2384" s="4"/>
      <c r="T2384" s="4"/>
      <c r="U2384" s="4"/>
      <c r="V2384" s="4"/>
      <c r="W2384" s="4"/>
      <c r="X2384" s="4"/>
      <c r="Y2384" s="4"/>
      <c r="Z2384" s="4"/>
      <c r="AA2384" s="4"/>
      <c r="AB2384" s="4"/>
      <c r="AC2384" s="4"/>
      <c r="AD2384" s="4"/>
      <c r="AE2384" s="4"/>
      <c r="AF2384" s="4"/>
      <c r="AG2384" s="30"/>
      <c r="AH2384" s="30"/>
      <c r="AI2384" s="30"/>
      <c r="AJ2384" s="30"/>
      <c r="AK2384" s="30"/>
      <c r="AL2384" s="30"/>
      <c r="AM2384" s="30"/>
      <c r="AN2384" s="30"/>
      <c r="AO2384" s="30"/>
      <c r="AP2384" s="30"/>
      <c r="AQ2384" s="30"/>
      <c r="AR2384" s="30"/>
      <c r="AS2384" s="30"/>
      <c r="AT2384" s="30"/>
      <c r="AU2384" s="30"/>
      <c r="AV2384" s="30"/>
      <c r="AW2384" s="30"/>
      <c r="AX2384" s="30"/>
      <c r="AY2384" s="30"/>
      <c r="AZ2384" s="3"/>
      <c r="BA2384" s="30"/>
      <c r="BB2384" s="30"/>
      <c r="BC2384" s="30"/>
      <c r="BD2384" s="30"/>
      <c r="BE2384" s="30"/>
      <c r="BF2384" s="35" t="str">
        <f>IFERROR(VLOOKUP(Data_Power_app[[#This Row],[PRO ODER]],'Result'!A:C,3,0),"")</f>
        <v/>
      </c>
      <c r="BG2384" s="14" t="str">
        <f>IFERROR(VLOOKUP(Data_Power_app[[#This Row],[PRO ODER]]&amp;"LAM_IN",'Real Time'!A:E,4,0),"")</f>
        <v/>
      </c>
      <c r="BH2384" s="37" t="str">
        <f>IF(Data_Power_app[[#This Row],[LAMINATION MACHINE (PLAN)]]="","",IF(Data_Power_app[[#This Row],[LAMINATION MACHINE (REALTIME)]]="","",RIGHT(Data_Power_app[[#This Row],[LAMINATION MACHINE (REALTIME)]],1)=RIGHT(Data_Power_app[[#This Row],[LAMINATION MACHINE (PLAN)]],1)))</f>
        <v/>
      </c>
    </row>
    <row r="2385" spans="1:60" x14ac:dyDescent="0.25">
      <c r="A2385" s="27"/>
      <c r="B2385" s="30"/>
      <c r="C2385" s="30"/>
      <c r="D2385" s="30"/>
      <c r="E2385" s="30"/>
      <c r="F2385" s="30"/>
      <c r="G2385" s="30"/>
      <c r="H2385" s="4"/>
      <c r="I2385" s="30"/>
      <c r="J2385" s="4"/>
      <c r="K2385" s="4"/>
      <c r="L2385" s="4"/>
      <c r="M2385" s="4"/>
      <c r="N2385" s="4"/>
      <c r="O2385" s="4"/>
      <c r="P2385" s="4"/>
      <c r="Q2385" s="4"/>
      <c r="R2385" s="4"/>
      <c r="S2385" s="4"/>
      <c r="T2385" s="4"/>
      <c r="U2385" s="4"/>
      <c r="V2385" s="4"/>
      <c r="W2385" s="4"/>
      <c r="X2385" s="4"/>
      <c r="Y2385" s="4"/>
      <c r="Z2385" s="4"/>
      <c r="AA2385" s="4"/>
      <c r="AB2385" s="4"/>
      <c r="AC2385" s="4"/>
      <c r="AD2385" s="4"/>
      <c r="AE2385" s="4"/>
      <c r="AF2385" s="4"/>
      <c r="AG2385" s="30"/>
      <c r="AH2385" s="30"/>
      <c r="AI2385" s="30"/>
      <c r="AJ2385" s="30"/>
      <c r="AK2385" s="30"/>
      <c r="AL2385" s="30"/>
      <c r="AM2385" s="30"/>
      <c r="AN2385" s="30"/>
      <c r="AO2385" s="30"/>
      <c r="AP2385" s="30"/>
      <c r="AQ2385" s="30"/>
      <c r="AR2385" s="30"/>
      <c r="AS2385" s="30"/>
      <c r="AT2385" s="30"/>
      <c r="AU2385" s="30"/>
      <c r="AV2385" s="30"/>
      <c r="AW2385" s="30"/>
      <c r="AX2385" s="30"/>
      <c r="AY2385" s="30"/>
      <c r="AZ2385" s="3"/>
      <c r="BA2385" s="30"/>
      <c r="BB2385" s="30"/>
      <c r="BC2385" s="30"/>
      <c r="BD2385" s="30"/>
      <c r="BE2385" s="30"/>
      <c r="BF2385" s="35" t="str">
        <f>IFERROR(VLOOKUP(Data_Power_app[[#This Row],[PRO ODER]],'Result'!A:C,3,0),"")</f>
        <v/>
      </c>
      <c r="BG2385" s="14" t="str">
        <f>IFERROR(VLOOKUP(Data_Power_app[[#This Row],[PRO ODER]]&amp;"LAM_IN",'Real Time'!A:E,4,0),"")</f>
        <v/>
      </c>
      <c r="BH2385" s="37" t="str">
        <f>IF(Data_Power_app[[#This Row],[LAMINATION MACHINE (PLAN)]]="","",IF(Data_Power_app[[#This Row],[LAMINATION MACHINE (REALTIME)]]="","",RIGHT(Data_Power_app[[#This Row],[LAMINATION MACHINE (REALTIME)]],1)=RIGHT(Data_Power_app[[#This Row],[LAMINATION MACHINE (PLAN)]],1)))</f>
        <v/>
      </c>
    </row>
    <row r="2386" spans="1:60" x14ac:dyDescent="0.25">
      <c r="A2386" s="27"/>
      <c r="B2386" s="30"/>
      <c r="C2386" s="30"/>
      <c r="D2386" s="30"/>
      <c r="E2386" s="30"/>
      <c r="F2386" s="30"/>
      <c r="G2386" s="30"/>
      <c r="H2386" s="4"/>
      <c r="I2386" s="30"/>
      <c r="J2386" s="4"/>
      <c r="K2386" s="4"/>
      <c r="L2386" s="4"/>
      <c r="M2386" s="4"/>
      <c r="N2386" s="4"/>
      <c r="O2386" s="4"/>
      <c r="P2386" s="4"/>
      <c r="Q2386" s="4"/>
      <c r="R2386" s="4"/>
      <c r="S2386" s="4"/>
      <c r="T2386" s="4"/>
      <c r="U2386" s="4"/>
      <c r="V2386" s="4"/>
      <c r="W2386" s="4"/>
      <c r="X2386" s="4"/>
      <c r="Y2386" s="4"/>
      <c r="Z2386" s="4"/>
      <c r="AA2386" s="4"/>
      <c r="AB2386" s="4"/>
      <c r="AC2386" s="4"/>
      <c r="AD2386" s="4"/>
      <c r="AE2386" s="4"/>
      <c r="AF2386" s="4"/>
      <c r="AG2386" s="30"/>
      <c r="AH2386" s="30"/>
      <c r="AI2386" s="30"/>
      <c r="AJ2386" s="30"/>
      <c r="AK2386" s="30"/>
      <c r="AL2386" s="30"/>
      <c r="AM2386" s="30"/>
      <c r="AN2386" s="30"/>
      <c r="AO2386" s="30"/>
      <c r="AP2386" s="30"/>
      <c r="AQ2386" s="30"/>
      <c r="AR2386" s="30"/>
      <c r="AS2386" s="30"/>
      <c r="AT2386" s="30"/>
      <c r="AU2386" s="30"/>
      <c r="AV2386" s="30"/>
      <c r="AW2386" s="30"/>
      <c r="AX2386" s="30"/>
      <c r="AY2386" s="30"/>
      <c r="AZ2386" s="3"/>
      <c r="BA2386" s="30"/>
      <c r="BB2386" s="30"/>
      <c r="BC2386" s="30"/>
      <c r="BD2386" s="30"/>
      <c r="BE2386" s="30"/>
      <c r="BF2386" s="35" t="str">
        <f>IFERROR(VLOOKUP(Data_Power_app[[#This Row],[PRO ODER]],'Result'!A:C,3,0),"")</f>
        <v/>
      </c>
      <c r="BG2386" s="14" t="str">
        <f>IFERROR(VLOOKUP(Data_Power_app[[#This Row],[PRO ODER]]&amp;"LAM_IN",'Real Time'!A:E,4,0),"")</f>
        <v/>
      </c>
      <c r="BH2386" s="37" t="str">
        <f>IF(Data_Power_app[[#This Row],[LAMINATION MACHINE (PLAN)]]="","",IF(Data_Power_app[[#This Row],[LAMINATION MACHINE (REALTIME)]]="","",RIGHT(Data_Power_app[[#This Row],[LAMINATION MACHINE (REALTIME)]],1)=RIGHT(Data_Power_app[[#This Row],[LAMINATION MACHINE (PLAN)]],1)))</f>
        <v/>
      </c>
    </row>
    <row r="2387" spans="1:60" x14ac:dyDescent="0.25">
      <c r="A2387" s="27"/>
      <c r="B2387" s="30"/>
      <c r="C2387" s="30"/>
      <c r="D2387" s="30"/>
      <c r="E2387" s="30"/>
      <c r="F2387" s="30"/>
      <c r="G2387" s="30"/>
      <c r="H2387" s="4"/>
      <c r="I2387" s="30"/>
      <c r="J2387" s="4"/>
      <c r="K2387" s="4"/>
      <c r="L2387" s="4"/>
      <c r="M2387" s="4"/>
      <c r="N2387" s="4"/>
      <c r="O2387" s="4"/>
      <c r="P2387" s="4"/>
      <c r="Q2387" s="4"/>
      <c r="R2387" s="4"/>
      <c r="S2387" s="4"/>
      <c r="T2387" s="4"/>
      <c r="U2387" s="4"/>
      <c r="V2387" s="4"/>
      <c r="W2387" s="4"/>
      <c r="X2387" s="4"/>
      <c r="Y2387" s="4"/>
      <c r="Z2387" s="4"/>
      <c r="AA2387" s="4"/>
      <c r="AB2387" s="4"/>
      <c r="AC2387" s="4"/>
      <c r="AD2387" s="4"/>
      <c r="AE2387" s="4"/>
      <c r="AF2387" s="4"/>
      <c r="AG2387" s="30"/>
      <c r="AH2387" s="30"/>
      <c r="AI2387" s="30"/>
      <c r="AJ2387" s="30"/>
      <c r="AK2387" s="30"/>
      <c r="AL2387" s="30"/>
      <c r="AM2387" s="30"/>
      <c r="AN2387" s="30"/>
      <c r="AO2387" s="30"/>
      <c r="AP2387" s="30"/>
      <c r="AQ2387" s="30"/>
      <c r="AR2387" s="30"/>
      <c r="AS2387" s="30"/>
      <c r="AT2387" s="30"/>
      <c r="AU2387" s="30"/>
      <c r="AV2387" s="30"/>
      <c r="AW2387" s="30"/>
      <c r="AX2387" s="30"/>
      <c r="AY2387" s="30"/>
      <c r="AZ2387" s="3"/>
      <c r="BA2387" s="30"/>
      <c r="BB2387" s="30"/>
      <c r="BC2387" s="30"/>
      <c r="BD2387" s="30"/>
      <c r="BE2387" s="30"/>
      <c r="BF2387" s="35" t="str">
        <f>IFERROR(VLOOKUP(Data_Power_app[[#This Row],[PRO ODER]],'Result'!A:C,3,0),"")</f>
        <v/>
      </c>
      <c r="BG2387" s="14" t="str">
        <f>IFERROR(VLOOKUP(Data_Power_app[[#This Row],[PRO ODER]]&amp;"LAM_IN",'Real Time'!A:E,4,0),"")</f>
        <v/>
      </c>
      <c r="BH2387" s="37" t="str">
        <f>IF(Data_Power_app[[#This Row],[LAMINATION MACHINE (PLAN)]]="","",IF(Data_Power_app[[#This Row],[LAMINATION MACHINE (REALTIME)]]="","",RIGHT(Data_Power_app[[#This Row],[LAMINATION MACHINE (REALTIME)]],1)=RIGHT(Data_Power_app[[#This Row],[LAMINATION MACHINE (PLAN)]],1)))</f>
        <v/>
      </c>
    </row>
    <row r="2388" spans="1:60" x14ac:dyDescent="0.25">
      <c r="A2388" s="27"/>
      <c r="B2388" s="30"/>
      <c r="C2388" s="30"/>
      <c r="D2388" s="30"/>
      <c r="E2388" s="30"/>
      <c r="F2388" s="30"/>
      <c r="G2388" s="30"/>
      <c r="H2388" s="4"/>
      <c r="I2388" s="30"/>
      <c r="J2388" s="4"/>
      <c r="K2388" s="4"/>
      <c r="L2388" s="4"/>
      <c r="M2388" s="4"/>
      <c r="N2388" s="4"/>
      <c r="O2388" s="4"/>
      <c r="P2388" s="4"/>
      <c r="Q2388" s="4"/>
      <c r="R2388" s="4"/>
      <c r="S2388" s="4"/>
      <c r="T2388" s="4"/>
      <c r="U2388" s="4"/>
      <c r="V2388" s="4"/>
      <c r="W2388" s="4"/>
      <c r="X2388" s="4"/>
      <c r="Y2388" s="4"/>
      <c r="Z2388" s="4"/>
      <c r="AA2388" s="4"/>
      <c r="AB2388" s="4"/>
      <c r="AC2388" s="4"/>
      <c r="AD2388" s="4"/>
      <c r="AE2388" s="4"/>
      <c r="AF2388" s="4"/>
      <c r="AG2388" s="30"/>
      <c r="AH2388" s="30"/>
      <c r="AI2388" s="30"/>
      <c r="AJ2388" s="30"/>
      <c r="AK2388" s="30"/>
      <c r="AL2388" s="30"/>
      <c r="AM2388" s="30"/>
      <c r="AN2388" s="30"/>
      <c r="AO2388" s="30"/>
      <c r="AP2388" s="30"/>
      <c r="AQ2388" s="30"/>
      <c r="AR2388" s="30"/>
      <c r="AS2388" s="30"/>
      <c r="AT2388" s="30"/>
      <c r="AU2388" s="30"/>
      <c r="AV2388" s="30"/>
      <c r="AW2388" s="30"/>
      <c r="AX2388" s="30"/>
      <c r="AY2388" s="30"/>
      <c r="AZ2388" s="3"/>
      <c r="BA2388" s="30"/>
      <c r="BB2388" s="30"/>
      <c r="BC2388" s="30"/>
      <c r="BD2388" s="30"/>
      <c r="BE2388" s="30"/>
      <c r="BF2388" s="35" t="str">
        <f>IFERROR(VLOOKUP(Data_Power_app[[#This Row],[PRO ODER]],'Result'!A:C,3,0),"")</f>
        <v/>
      </c>
      <c r="BG2388" s="14" t="str">
        <f>IFERROR(VLOOKUP(Data_Power_app[[#This Row],[PRO ODER]]&amp;"LAM_IN",'Real Time'!A:E,4,0),"")</f>
        <v/>
      </c>
      <c r="BH2388" s="37" t="str">
        <f>IF(Data_Power_app[[#This Row],[LAMINATION MACHINE (PLAN)]]="","",IF(Data_Power_app[[#This Row],[LAMINATION MACHINE (REALTIME)]]="","",RIGHT(Data_Power_app[[#This Row],[LAMINATION MACHINE (REALTIME)]],1)=RIGHT(Data_Power_app[[#This Row],[LAMINATION MACHINE (PLAN)]],1)))</f>
        <v/>
      </c>
    </row>
    <row r="2389" spans="1:60" x14ac:dyDescent="0.25">
      <c r="A2389" s="27"/>
      <c r="B2389" s="30"/>
      <c r="C2389" s="30"/>
      <c r="D2389" s="30"/>
      <c r="E2389" s="30"/>
      <c r="F2389" s="30"/>
      <c r="G2389" s="30"/>
      <c r="H2389" s="4"/>
      <c r="I2389" s="30"/>
      <c r="J2389" s="4"/>
      <c r="K2389" s="4"/>
      <c r="L2389" s="4"/>
      <c r="M2389" s="4"/>
      <c r="N2389" s="4"/>
      <c r="O2389" s="4"/>
      <c r="P2389" s="4"/>
      <c r="Q2389" s="4"/>
      <c r="R2389" s="4"/>
      <c r="S2389" s="4"/>
      <c r="T2389" s="4"/>
      <c r="U2389" s="4"/>
      <c r="V2389" s="4"/>
      <c r="W2389" s="4"/>
      <c r="X2389" s="4"/>
      <c r="Y2389" s="4"/>
      <c r="Z2389" s="4"/>
      <c r="AA2389" s="4"/>
      <c r="AB2389" s="4"/>
      <c r="AC2389" s="4"/>
      <c r="AD2389" s="4"/>
      <c r="AE2389" s="4"/>
      <c r="AF2389" s="4"/>
      <c r="AG2389" s="30"/>
      <c r="AH2389" s="30"/>
      <c r="AI2389" s="30"/>
      <c r="AJ2389" s="30"/>
      <c r="AK2389" s="30"/>
      <c r="AL2389" s="30"/>
      <c r="AM2389" s="30"/>
      <c r="AN2389" s="30"/>
      <c r="AO2389" s="30"/>
      <c r="AP2389" s="30"/>
      <c r="AQ2389" s="30"/>
      <c r="AR2389" s="30"/>
      <c r="AS2389" s="30"/>
      <c r="AT2389" s="30"/>
      <c r="AU2389" s="30"/>
      <c r="AV2389" s="30"/>
      <c r="AW2389" s="30"/>
      <c r="AX2389" s="30"/>
      <c r="AY2389" s="30"/>
      <c r="AZ2389" s="3"/>
      <c r="BA2389" s="30"/>
      <c r="BB2389" s="30"/>
      <c r="BC2389" s="30"/>
      <c r="BD2389" s="30"/>
      <c r="BE2389" s="30"/>
      <c r="BF2389" s="35" t="str">
        <f>IFERROR(VLOOKUP(Data_Power_app[[#This Row],[PRO ODER]],'Result'!A:C,3,0),"")</f>
        <v/>
      </c>
      <c r="BG2389" s="14" t="str">
        <f>IFERROR(VLOOKUP(Data_Power_app[[#This Row],[PRO ODER]]&amp;"LAM_IN",'Real Time'!A:E,4,0),"")</f>
        <v/>
      </c>
      <c r="BH2389" s="37" t="str">
        <f>IF(Data_Power_app[[#This Row],[LAMINATION MACHINE (PLAN)]]="","",IF(Data_Power_app[[#This Row],[LAMINATION MACHINE (REALTIME)]]="","",RIGHT(Data_Power_app[[#This Row],[LAMINATION MACHINE (REALTIME)]],1)=RIGHT(Data_Power_app[[#This Row],[LAMINATION MACHINE (PLAN)]],1)))</f>
        <v/>
      </c>
    </row>
    <row r="2390" spans="1:60" x14ac:dyDescent="0.25">
      <c r="A2390" s="27"/>
      <c r="B2390" s="30"/>
      <c r="C2390" s="30"/>
      <c r="D2390" s="30"/>
      <c r="E2390" s="30"/>
      <c r="F2390" s="30"/>
      <c r="G2390" s="30"/>
      <c r="H2390" s="4"/>
      <c r="I2390" s="30"/>
      <c r="J2390" s="4"/>
      <c r="K2390" s="4"/>
      <c r="L2390" s="4"/>
      <c r="M2390" s="4"/>
      <c r="N2390" s="4"/>
      <c r="O2390" s="4"/>
      <c r="P2390" s="4"/>
      <c r="Q2390" s="4"/>
      <c r="R2390" s="4"/>
      <c r="S2390" s="4"/>
      <c r="T2390" s="4"/>
      <c r="U2390" s="4"/>
      <c r="V2390" s="4"/>
      <c r="W2390" s="4"/>
      <c r="X2390" s="4"/>
      <c r="Y2390" s="4"/>
      <c r="Z2390" s="4"/>
      <c r="AA2390" s="4"/>
      <c r="AB2390" s="4"/>
      <c r="AC2390" s="4"/>
      <c r="AD2390" s="4"/>
      <c r="AE2390" s="4"/>
      <c r="AF2390" s="4"/>
      <c r="AG2390" s="30"/>
      <c r="AH2390" s="30"/>
      <c r="AI2390" s="30"/>
      <c r="AJ2390" s="30"/>
      <c r="AK2390" s="30"/>
      <c r="AL2390" s="30"/>
      <c r="AM2390" s="30"/>
      <c r="AN2390" s="30"/>
      <c r="AO2390" s="30"/>
      <c r="AP2390" s="30"/>
      <c r="AQ2390" s="30"/>
      <c r="AR2390" s="30"/>
      <c r="AS2390" s="30"/>
      <c r="AT2390" s="30"/>
      <c r="AU2390" s="30"/>
      <c r="AV2390" s="30"/>
      <c r="AW2390" s="30"/>
      <c r="AX2390" s="30"/>
      <c r="AY2390" s="30"/>
      <c r="AZ2390" s="3"/>
      <c r="BA2390" s="30"/>
      <c r="BB2390" s="30"/>
      <c r="BC2390" s="30"/>
      <c r="BD2390" s="30"/>
      <c r="BE2390" s="30"/>
      <c r="BF2390" s="35" t="str">
        <f>IFERROR(VLOOKUP(Data_Power_app[[#This Row],[PRO ODER]],'Result'!A:C,3,0),"")</f>
        <v/>
      </c>
      <c r="BG2390" s="14" t="str">
        <f>IFERROR(VLOOKUP(Data_Power_app[[#This Row],[PRO ODER]]&amp;"LAM_IN",'Real Time'!A:E,4,0),"")</f>
        <v/>
      </c>
      <c r="BH2390" s="37" t="str">
        <f>IF(Data_Power_app[[#This Row],[LAMINATION MACHINE (PLAN)]]="","",IF(Data_Power_app[[#This Row],[LAMINATION MACHINE (REALTIME)]]="","",RIGHT(Data_Power_app[[#This Row],[LAMINATION MACHINE (REALTIME)]],1)=RIGHT(Data_Power_app[[#This Row],[LAMINATION MACHINE (PLAN)]],1)))</f>
        <v/>
      </c>
    </row>
    <row r="2391" spans="1:60" x14ac:dyDescent="0.25">
      <c r="A2391" s="27"/>
      <c r="B2391" s="30"/>
      <c r="C2391" s="30"/>
      <c r="D2391" s="30"/>
      <c r="E2391" s="30"/>
      <c r="F2391" s="30"/>
      <c r="G2391" s="30"/>
      <c r="H2391" s="4"/>
      <c r="I2391" s="30"/>
      <c r="J2391" s="4"/>
      <c r="K2391" s="4"/>
      <c r="L2391" s="4"/>
      <c r="M2391" s="4"/>
      <c r="N2391" s="4"/>
      <c r="O2391" s="4"/>
      <c r="P2391" s="4"/>
      <c r="Q2391" s="4"/>
      <c r="R2391" s="4"/>
      <c r="S2391" s="4"/>
      <c r="T2391" s="4"/>
      <c r="U2391" s="4"/>
      <c r="V2391" s="4"/>
      <c r="W2391" s="4"/>
      <c r="X2391" s="4"/>
      <c r="Y2391" s="4"/>
      <c r="Z2391" s="4"/>
      <c r="AA2391" s="4"/>
      <c r="AB2391" s="4"/>
      <c r="AC2391" s="4"/>
      <c r="AD2391" s="4"/>
      <c r="AE2391" s="4"/>
      <c r="AF2391" s="4"/>
      <c r="AG2391" s="30"/>
      <c r="AH2391" s="30"/>
      <c r="AI2391" s="30"/>
      <c r="AJ2391" s="30"/>
      <c r="AK2391" s="30"/>
      <c r="AL2391" s="30"/>
      <c r="AM2391" s="30"/>
      <c r="AN2391" s="30"/>
      <c r="AO2391" s="30"/>
      <c r="AP2391" s="30"/>
      <c r="AQ2391" s="30"/>
      <c r="AR2391" s="30"/>
      <c r="AS2391" s="30"/>
      <c r="AT2391" s="30"/>
      <c r="AU2391" s="30"/>
      <c r="AV2391" s="30"/>
      <c r="AW2391" s="30"/>
      <c r="AX2391" s="30"/>
      <c r="AY2391" s="30"/>
      <c r="AZ2391" s="3"/>
      <c r="BA2391" s="30"/>
      <c r="BB2391" s="30"/>
      <c r="BC2391" s="30"/>
      <c r="BD2391" s="30"/>
      <c r="BE2391" s="30"/>
      <c r="BF2391" s="35" t="str">
        <f>IFERROR(VLOOKUP(Data_Power_app[[#This Row],[PRO ODER]],'Result'!A:C,3,0),"")</f>
        <v/>
      </c>
      <c r="BG2391" s="14" t="str">
        <f>IFERROR(VLOOKUP(Data_Power_app[[#This Row],[PRO ODER]]&amp;"LAM_IN",'Real Time'!A:E,4,0),"")</f>
        <v/>
      </c>
      <c r="BH2391" s="37" t="str">
        <f>IF(Data_Power_app[[#This Row],[LAMINATION MACHINE (PLAN)]]="","",IF(Data_Power_app[[#This Row],[LAMINATION MACHINE (REALTIME)]]="","",RIGHT(Data_Power_app[[#This Row],[LAMINATION MACHINE (REALTIME)]],1)=RIGHT(Data_Power_app[[#This Row],[LAMINATION MACHINE (PLAN)]],1)))</f>
        <v/>
      </c>
    </row>
    <row r="2392" spans="1:60" x14ac:dyDescent="0.25">
      <c r="A2392" s="27"/>
      <c r="B2392" s="30"/>
      <c r="C2392" s="30"/>
      <c r="D2392" s="30"/>
      <c r="E2392" s="30"/>
      <c r="F2392" s="30"/>
      <c r="G2392" s="30"/>
      <c r="H2392" s="4"/>
      <c r="I2392" s="30"/>
      <c r="J2392" s="4"/>
      <c r="K2392" s="4"/>
      <c r="L2392" s="4"/>
      <c r="M2392" s="4"/>
      <c r="N2392" s="4"/>
      <c r="O2392" s="4"/>
      <c r="P2392" s="4"/>
      <c r="Q2392" s="4"/>
      <c r="R2392" s="4"/>
      <c r="S2392" s="4"/>
      <c r="T2392" s="4"/>
      <c r="U2392" s="4"/>
      <c r="V2392" s="4"/>
      <c r="W2392" s="4"/>
      <c r="X2392" s="4"/>
      <c r="Y2392" s="4"/>
      <c r="Z2392" s="4"/>
      <c r="AA2392" s="4"/>
      <c r="AB2392" s="4"/>
      <c r="AC2392" s="4"/>
      <c r="AD2392" s="4"/>
      <c r="AE2392" s="4"/>
      <c r="AF2392" s="4"/>
      <c r="AG2392" s="30"/>
      <c r="AH2392" s="30"/>
      <c r="AI2392" s="30"/>
      <c r="AJ2392" s="30"/>
      <c r="AK2392" s="30"/>
      <c r="AL2392" s="30"/>
      <c r="AM2392" s="30"/>
      <c r="AN2392" s="30"/>
      <c r="AO2392" s="30"/>
      <c r="AP2392" s="30"/>
      <c r="AQ2392" s="30"/>
      <c r="AR2392" s="30"/>
      <c r="AS2392" s="30"/>
      <c r="AT2392" s="30"/>
      <c r="AU2392" s="30"/>
      <c r="AV2392" s="30"/>
      <c r="AW2392" s="30"/>
      <c r="AX2392" s="30"/>
      <c r="AY2392" s="30"/>
      <c r="AZ2392" s="3"/>
      <c r="BA2392" s="30"/>
      <c r="BB2392" s="30"/>
      <c r="BC2392" s="30"/>
      <c r="BD2392" s="30"/>
      <c r="BE2392" s="30"/>
      <c r="BF2392" s="35" t="str">
        <f>IFERROR(VLOOKUP(Data_Power_app[[#This Row],[PRO ODER]],'Result'!A:C,3,0),"")</f>
        <v/>
      </c>
      <c r="BG2392" s="14" t="str">
        <f>IFERROR(VLOOKUP(Data_Power_app[[#This Row],[PRO ODER]]&amp;"LAM_IN",'Real Time'!A:E,4,0),"")</f>
        <v/>
      </c>
      <c r="BH2392" s="37" t="str">
        <f>IF(Data_Power_app[[#This Row],[LAMINATION MACHINE (PLAN)]]="","",IF(Data_Power_app[[#This Row],[LAMINATION MACHINE (REALTIME)]]="","",RIGHT(Data_Power_app[[#This Row],[LAMINATION MACHINE (REALTIME)]],1)=RIGHT(Data_Power_app[[#This Row],[LAMINATION MACHINE (PLAN)]],1)))</f>
        <v/>
      </c>
    </row>
    <row r="2393" spans="1:60" x14ac:dyDescent="0.25">
      <c r="A2393" s="27"/>
      <c r="B2393" s="30"/>
      <c r="C2393" s="30"/>
      <c r="D2393" s="30"/>
      <c r="E2393" s="30"/>
      <c r="F2393" s="30"/>
      <c r="G2393" s="30"/>
      <c r="H2393" s="4"/>
      <c r="I2393" s="30"/>
      <c r="J2393" s="4"/>
      <c r="K2393" s="4"/>
      <c r="L2393" s="4"/>
      <c r="M2393" s="4"/>
      <c r="N2393" s="4"/>
      <c r="O2393" s="4"/>
      <c r="P2393" s="4"/>
      <c r="Q2393" s="4"/>
      <c r="R2393" s="4"/>
      <c r="S2393" s="4"/>
      <c r="T2393" s="4"/>
      <c r="U2393" s="4"/>
      <c r="V2393" s="4"/>
      <c r="W2393" s="4"/>
      <c r="X2393" s="4"/>
      <c r="Y2393" s="4"/>
      <c r="Z2393" s="4"/>
      <c r="AA2393" s="4"/>
      <c r="AB2393" s="4"/>
      <c r="AC2393" s="4"/>
      <c r="AD2393" s="4"/>
      <c r="AE2393" s="4"/>
      <c r="AF2393" s="4"/>
      <c r="AG2393" s="30"/>
      <c r="AH2393" s="30"/>
      <c r="AI2393" s="30"/>
      <c r="AJ2393" s="30"/>
      <c r="AK2393" s="30"/>
      <c r="AL2393" s="30"/>
      <c r="AM2393" s="30"/>
      <c r="AN2393" s="30"/>
      <c r="AO2393" s="30"/>
      <c r="AP2393" s="30"/>
      <c r="AQ2393" s="30"/>
      <c r="AR2393" s="30"/>
      <c r="AS2393" s="30"/>
      <c r="AT2393" s="30"/>
      <c r="AU2393" s="30"/>
      <c r="AV2393" s="30"/>
      <c r="AW2393" s="30"/>
      <c r="AX2393" s="30"/>
      <c r="AY2393" s="30"/>
      <c r="AZ2393" s="3"/>
      <c r="BA2393" s="30"/>
      <c r="BB2393" s="30"/>
      <c r="BC2393" s="30"/>
      <c r="BD2393" s="30"/>
      <c r="BE2393" s="30"/>
      <c r="BF2393" s="35" t="str">
        <f>IFERROR(VLOOKUP(Data_Power_app[[#This Row],[PRO ODER]],'Result'!A:C,3,0),"")</f>
        <v/>
      </c>
      <c r="BG2393" s="14" t="str">
        <f>IFERROR(VLOOKUP(Data_Power_app[[#This Row],[PRO ODER]]&amp;"LAM_IN",'Real Time'!A:E,4,0),"")</f>
        <v/>
      </c>
      <c r="BH2393" s="37" t="str">
        <f>IF(Data_Power_app[[#This Row],[LAMINATION MACHINE (PLAN)]]="","",IF(Data_Power_app[[#This Row],[LAMINATION MACHINE (REALTIME)]]="","",RIGHT(Data_Power_app[[#This Row],[LAMINATION MACHINE (REALTIME)]],1)=RIGHT(Data_Power_app[[#This Row],[LAMINATION MACHINE (PLAN)]],1)))</f>
        <v/>
      </c>
    </row>
    <row r="2394" spans="1:60" x14ac:dyDescent="0.25">
      <c r="A2394" s="27"/>
      <c r="B2394" s="30"/>
      <c r="C2394" s="30"/>
      <c r="D2394" s="30"/>
      <c r="E2394" s="30"/>
      <c r="F2394" s="30"/>
      <c r="G2394" s="30"/>
      <c r="H2394" s="4"/>
      <c r="I2394" s="30"/>
      <c r="J2394" s="4"/>
      <c r="K2394" s="4"/>
      <c r="L2394" s="4"/>
      <c r="M2394" s="4"/>
      <c r="N2394" s="4"/>
      <c r="O2394" s="4"/>
      <c r="P2394" s="4"/>
      <c r="Q2394" s="4"/>
      <c r="R2394" s="4"/>
      <c r="S2394" s="4"/>
      <c r="T2394" s="4"/>
      <c r="U2394" s="4"/>
      <c r="V2394" s="4"/>
      <c r="W2394" s="4"/>
      <c r="X2394" s="4"/>
      <c r="Y2394" s="4"/>
      <c r="Z2394" s="4"/>
      <c r="AA2394" s="4"/>
      <c r="AB2394" s="4"/>
      <c r="AC2394" s="4"/>
      <c r="AD2394" s="4"/>
      <c r="AE2394" s="4"/>
      <c r="AF2394" s="4"/>
      <c r="AG2394" s="30"/>
      <c r="AH2394" s="30"/>
      <c r="AI2394" s="30"/>
      <c r="AJ2394" s="30"/>
      <c r="AK2394" s="30"/>
      <c r="AL2394" s="30"/>
      <c r="AM2394" s="30"/>
      <c r="AN2394" s="30"/>
      <c r="AO2394" s="30"/>
      <c r="AP2394" s="30"/>
      <c r="AQ2394" s="30"/>
      <c r="AR2394" s="30"/>
      <c r="AS2394" s="30"/>
      <c r="AT2394" s="30"/>
      <c r="AU2394" s="30"/>
      <c r="AV2394" s="30"/>
      <c r="AW2394" s="30"/>
      <c r="AX2394" s="30"/>
      <c r="AY2394" s="30"/>
      <c r="AZ2394" s="3"/>
      <c r="BA2394" s="30"/>
      <c r="BB2394" s="30"/>
      <c r="BC2394" s="30"/>
      <c r="BD2394" s="30"/>
      <c r="BE2394" s="30"/>
      <c r="BF2394" s="35" t="str">
        <f>IFERROR(VLOOKUP(Data_Power_app[[#This Row],[PRO ODER]],'Result'!A:C,3,0),"")</f>
        <v/>
      </c>
      <c r="BG2394" s="14" t="str">
        <f>IFERROR(VLOOKUP(Data_Power_app[[#This Row],[PRO ODER]]&amp;"LAM_IN",'Real Time'!A:E,4,0),"")</f>
        <v/>
      </c>
      <c r="BH2394" s="37" t="str">
        <f>IF(Data_Power_app[[#This Row],[LAMINATION MACHINE (PLAN)]]="","",IF(Data_Power_app[[#This Row],[LAMINATION MACHINE (REALTIME)]]="","",RIGHT(Data_Power_app[[#This Row],[LAMINATION MACHINE (REALTIME)]],1)=RIGHT(Data_Power_app[[#This Row],[LAMINATION MACHINE (PLAN)]],1)))</f>
        <v/>
      </c>
    </row>
    <row r="2395" spans="1:60" x14ac:dyDescent="0.25">
      <c r="A2395" s="27"/>
      <c r="B2395" s="30"/>
      <c r="C2395" s="30"/>
      <c r="D2395" s="30"/>
      <c r="E2395" s="30"/>
      <c r="F2395" s="30"/>
      <c r="G2395" s="30"/>
      <c r="H2395" s="4"/>
      <c r="I2395" s="30"/>
      <c r="J2395" s="4"/>
      <c r="K2395" s="4"/>
      <c r="L2395" s="4"/>
      <c r="M2395" s="4"/>
      <c r="N2395" s="4"/>
      <c r="O2395" s="4"/>
      <c r="P2395" s="4"/>
      <c r="Q2395" s="4"/>
      <c r="R2395" s="4"/>
      <c r="S2395" s="4"/>
      <c r="T2395" s="4"/>
      <c r="U2395" s="4"/>
      <c r="V2395" s="4"/>
      <c r="W2395" s="4"/>
      <c r="X2395" s="4"/>
      <c r="Y2395" s="4"/>
      <c r="Z2395" s="4"/>
      <c r="AA2395" s="4"/>
      <c r="AB2395" s="4"/>
      <c r="AC2395" s="4"/>
      <c r="AD2395" s="4"/>
      <c r="AE2395" s="4"/>
      <c r="AF2395" s="4"/>
      <c r="AG2395" s="30"/>
      <c r="AH2395" s="30"/>
      <c r="AI2395" s="30"/>
      <c r="AJ2395" s="30"/>
      <c r="AK2395" s="30"/>
      <c r="AL2395" s="30"/>
      <c r="AM2395" s="30"/>
      <c r="AN2395" s="30"/>
      <c r="AO2395" s="30"/>
      <c r="AP2395" s="30"/>
      <c r="AQ2395" s="30"/>
      <c r="AR2395" s="30"/>
      <c r="AS2395" s="30"/>
      <c r="AT2395" s="30"/>
      <c r="AU2395" s="30"/>
      <c r="AV2395" s="30"/>
      <c r="AW2395" s="30"/>
      <c r="AX2395" s="30"/>
      <c r="AY2395" s="30"/>
      <c r="AZ2395" s="3"/>
      <c r="BA2395" s="30"/>
      <c r="BB2395" s="30"/>
      <c r="BC2395" s="30"/>
      <c r="BD2395" s="30"/>
      <c r="BE2395" s="30"/>
      <c r="BF2395" s="35" t="str">
        <f>IFERROR(VLOOKUP(Data_Power_app[[#This Row],[PRO ODER]],'Result'!A:C,3,0),"")</f>
        <v/>
      </c>
      <c r="BG2395" s="14" t="str">
        <f>IFERROR(VLOOKUP(Data_Power_app[[#This Row],[PRO ODER]]&amp;"LAM_IN",'Real Time'!A:E,4,0),"")</f>
        <v/>
      </c>
      <c r="BH2395" s="37" t="str">
        <f>IF(Data_Power_app[[#This Row],[LAMINATION MACHINE (PLAN)]]="","",IF(Data_Power_app[[#This Row],[LAMINATION MACHINE (REALTIME)]]="","",RIGHT(Data_Power_app[[#This Row],[LAMINATION MACHINE (REALTIME)]],1)=RIGHT(Data_Power_app[[#This Row],[LAMINATION MACHINE (PLAN)]],1)))</f>
        <v/>
      </c>
    </row>
    <row r="2396" spans="1:60" x14ac:dyDescent="0.25">
      <c r="A2396" s="27"/>
      <c r="B2396" s="30"/>
      <c r="C2396" s="30"/>
      <c r="D2396" s="30"/>
      <c r="E2396" s="30"/>
      <c r="F2396" s="30"/>
      <c r="G2396" s="30"/>
      <c r="H2396" s="4"/>
      <c r="I2396" s="30"/>
      <c r="J2396" s="4"/>
      <c r="K2396" s="4"/>
      <c r="L2396" s="4"/>
      <c r="M2396" s="4"/>
      <c r="N2396" s="4"/>
      <c r="O2396" s="4"/>
      <c r="P2396" s="4"/>
      <c r="Q2396" s="4"/>
      <c r="R2396" s="4"/>
      <c r="S2396" s="4"/>
      <c r="T2396" s="4"/>
      <c r="U2396" s="4"/>
      <c r="V2396" s="4"/>
      <c r="W2396" s="4"/>
      <c r="X2396" s="4"/>
      <c r="Y2396" s="4"/>
      <c r="Z2396" s="4"/>
      <c r="AA2396" s="4"/>
      <c r="AB2396" s="4"/>
      <c r="AC2396" s="4"/>
      <c r="AD2396" s="4"/>
      <c r="AE2396" s="4"/>
      <c r="AF2396" s="4"/>
      <c r="AG2396" s="30"/>
      <c r="AH2396" s="30"/>
      <c r="AI2396" s="30"/>
      <c r="AJ2396" s="30"/>
      <c r="AK2396" s="30"/>
      <c r="AL2396" s="30"/>
      <c r="AM2396" s="30"/>
      <c r="AN2396" s="30"/>
      <c r="AO2396" s="30"/>
      <c r="AP2396" s="30"/>
      <c r="AQ2396" s="30"/>
      <c r="AR2396" s="30"/>
      <c r="AS2396" s="30"/>
      <c r="AT2396" s="30"/>
      <c r="AU2396" s="30"/>
      <c r="AV2396" s="30"/>
      <c r="AW2396" s="30"/>
      <c r="AX2396" s="30"/>
      <c r="AY2396" s="30"/>
      <c r="AZ2396" s="3"/>
      <c r="BA2396" s="30"/>
      <c r="BB2396" s="30"/>
      <c r="BC2396" s="30"/>
      <c r="BD2396" s="30"/>
      <c r="BE2396" s="30"/>
      <c r="BF2396" s="35" t="str">
        <f>IFERROR(VLOOKUP(Data_Power_app[[#This Row],[PRO ODER]],'Result'!A:C,3,0),"")</f>
        <v/>
      </c>
      <c r="BG2396" s="14" t="str">
        <f>IFERROR(VLOOKUP(Data_Power_app[[#This Row],[PRO ODER]]&amp;"LAM_IN",'Real Time'!A:E,4,0),"")</f>
        <v/>
      </c>
      <c r="BH2396" s="37" t="str">
        <f>IF(Data_Power_app[[#This Row],[LAMINATION MACHINE (PLAN)]]="","",IF(Data_Power_app[[#This Row],[LAMINATION MACHINE (REALTIME)]]="","",RIGHT(Data_Power_app[[#This Row],[LAMINATION MACHINE (REALTIME)]],1)=RIGHT(Data_Power_app[[#This Row],[LAMINATION MACHINE (PLAN)]],1)))</f>
        <v/>
      </c>
    </row>
    <row r="2397" spans="1:60" x14ac:dyDescent="0.25">
      <c r="A2397" s="27"/>
      <c r="B2397" s="30"/>
      <c r="C2397" s="30"/>
      <c r="D2397" s="30"/>
      <c r="E2397" s="30"/>
      <c r="F2397" s="30"/>
      <c r="G2397" s="30"/>
      <c r="H2397" s="4"/>
      <c r="I2397" s="30"/>
      <c r="J2397" s="4"/>
      <c r="K2397" s="4"/>
      <c r="L2397" s="4"/>
      <c r="M2397" s="4"/>
      <c r="N2397" s="4"/>
      <c r="O2397" s="4"/>
      <c r="P2397" s="4"/>
      <c r="Q2397" s="4"/>
      <c r="R2397" s="4"/>
      <c r="S2397" s="4"/>
      <c r="T2397" s="4"/>
      <c r="U2397" s="4"/>
      <c r="V2397" s="4"/>
      <c r="W2397" s="4"/>
      <c r="X2397" s="4"/>
      <c r="Y2397" s="4"/>
      <c r="Z2397" s="4"/>
      <c r="AA2397" s="4"/>
      <c r="AB2397" s="4"/>
      <c r="AC2397" s="4"/>
      <c r="AD2397" s="4"/>
      <c r="AE2397" s="4"/>
      <c r="AF2397" s="4"/>
      <c r="AG2397" s="30"/>
      <c r="AH2397" s="30"/>
      <c r="AI2397" s="30"/>
      <c r="AJ2397" s="30"/>
      <c r="AK2397" s="30"/>
      <c r="AL2397" s="30"/>
      <c r="AM2397" s="30"/>
      <c r="AN2397" s="30"/>
      <c r="AO2397" s="30"/>
      <c r="AP2397" s="30"/>
      <c r="AQ2397" s="30"/>
      <c r="AR2397" s="30"/>
      <c r="AS2397" s="30"/>
      <c r="AT2397" s="30"/>
      <c r="AU2397" s="30"/>
      <c r="AV2397" s="30"/>
      <c r="AW2397" s="30"/>
      <c r="AX2397" s="30"/>
      <c r="AY2397" s="30"/>
      <c r="AZ2397" s="3"/>
      <c r="BA2397" s="30"/>
      <c r="BB2397" s="30"/>
      <c r="BC2397" s="30"/>
      <c r="BD2397" s="30"/>
      <c r="BE2397" s="30"/>
      <c r="BF2397" s="35" t="str">
        <f>IFERROR(VLOOKUP(Data_Power_app[[#This Row],[PRO ODER]],'Result'!A:C,3,0),"")</f>
        <v/>
      </c>
      <c r="BG2397" s="14" t="str">
        <f>IFERROR(VLOOKUP(Data_Power_app[[#This Row],[PRO ODER]]&amp;"LAM_IN",'Real Time'!A:E,4,0),"")</f>
        <v/>
      </c>
      <c r="BH2397" s="37" t="str">
        <f>IF(Data_Power_app[[#This Row],[LAMINATION MACHINE (PLAN)]]="","",IF(Data_Power_app[[#This Row],[LAMINATION MACHINE (REALTIME)]]="","",RIGHT(Data_Power_app[[#This Row],[LAMINATION MACHINE (REALTIME)]],1)=RIGHT(Data_Power_app[[#This Row],[LAMINATION MACHINE (PLAN)]],1)))</f>
        <v/>
      </c>
    </row>
    <row r="2398" spans="1:60" x14ac:dyDescent="0.25">
      <c r="A2398" s="27"/>
      <c r="B2398" s="30"/>
      <c r="C2398" s="30"/>
      <c r="D2398" s="30"/>
      <c r="E2398" s="30"/>
      <c r="F2398" s="30"/>
      <c r="G2398" s="30"/>
      <c r="H2398" s="4"/>
      <c r="I2398" s="30"/>
      <c r="J2398" s="4"/>
      <c r="K2398" s="4"/>
      <c r="L2398" s="4"/>
      <c r="M2398" s="4"/>
      <c r="N2398" s="4"/>
      <c r="O2398" s="4"/>
      <c r="P2398" s="4"/>
      <c r="Q2398" s="4"/>
      <c r="R2398" s="4"/>
      <c r="S2398" s="4"/>
      <c r="T2398" s="4"/>
      <c r="U2398" s="4"/>
      <c r="V2398" s="4"/>
      <c r="W2398" s="4"/>
      <c r="X2398" s="4"/>
      <c r="Y2398" s="4"/>
      <c r="Z2398" s="4"/>
      <c r="AA2398" s="4"/>
      <c r="AB2398" s="4"/>
      <c r="AC2398" s="4"/>
      <c r="AD2398" s="4"/>
      <c r="AE2398" s="4"/>
      <c r="AF2398" s="4"/>
      <c r="AG2398" s="30"/>
      <c r="AH2398" s="30"/>
      <c r="AI2398" s="30"/>
      <c r="AJ2398" s="30"/>
      <c r="AK2398" s="30"/>
      <c r="AL2398" s="30"/>
      <c r="AM2398" s="30"/>
      <c r="AN2398" s="30"/>
      <c r="AO2398" s="30"/>
      <c r="AP2398" s="30"/>
      <c r="AQ2398" s="30"/>
      <c r="AR2398" s="30"/>
      <c r="AS2398" s="30"/>
      <c r="AT2398" s="30"/>
      <c r="AU2398" s="30"/>
      <c r="AV2398" s="30"/>
      <c r="AW2398" s="30"/>
      <c r="AX2398" s="30"/>
      <c r="AY2398" s="30"/>
      <c r="AZ2398" s="3"/>
      <c r="BA2398" s="30"/>
      <c r="BB2398" s="30"/>
      <c r="BC2398" s="30"/>
      <c r="BD2398" s="30"/>
      <c r="BE2398" s="30"/>
      <c r="BF2398" s="35" t="str">
        <f>IFERROR(VLOOKUP(Data_Power_app[[#This Row],[PRO ODER]],'Result'!A:C,3,0),"")</f>
        <v/>
      </c>
      <c r="BG2398" s="14" t="str">
        <f>IFERROR(VLOOKUP(Data_Power_app[[#This Row],[PRO ODER]]&amp;"LAM_IN",'Real Time'!A:E,4,0),"")</f>
        <v/>
      </c>
      <c r="BH2398" s="37" t="str">
        <f>IF(Data_Power_app[[#This Row],[LAMINATION MACHINE (PLAN)]]="","",IF(Data_Power_app[[#This Row],[LAMINATION MACHINE (REALTIME)]]="","",RIGHT(Data_Power_app[[#This Row],[LAMINATION MACHINE (REALTIME)]],1)=RIGHT(Data_Power_app[[#This Row],[LAMINATION MACHINE (PLAN)]],1)))</f>
        <v/>
      </c>
    </row>
    <row r="2399" spans="1:60" x14ac:dyDescent="0.25">
      <c r="A2399" s="27"/>
      <c r="B2399" s="30"/>
      <c r="C2399" s="30"/>
      <c r="D2399" s="30"/>
      <c r="E2399" s="30"/>
      <c r="F2399" s="30"/>
      <c r="G2399" s="30"/>
      <c r="H2399" s="4"/>
      <c r="I2399" s="30"/>
      <c r="J2399" s="4"/>
      <c r="K2399" s="4"/>
      <c r="L2399" s="4"/>
      <c r="M2399" s="4"/>
      <c r="N2399" s="4"/>
      <c r="O2399" s="4"/>
      <c r="P2399" s="4"/>
      <c r="Q2399" s="4"/>
      <c r="R2399" s="4"/>
      <c r="S2399" s="4"/>
      <c r="T2399" s="4"/>
      <c r="U2399" s="4"/>
      <c r="V2399" s="4"/>
      <c r="W2399" s="4"/>
      <c r="X2399" s="4"/>
      <c r="Y2399" s="4"/>
      <c r="Z2399" s="4"/>
      <c r="AA2399" s="4"/>
      <c r="AB2399" s="4"/>
      <c r="AC2399" s="4"/>
      <c r="AD2399" s="4"/>
      <c r="AE2399" s="4"/>
      <c r="AF2399" s="4"/>
      <c r="AG2399" s="30"/>
      <c r="AH2399" s="30"/>
      <c r="AI2399" s="30"/>
      <c r="AJ2399" s="30"/>
      <c r="AK2399" s="30"/>
      <c r="AL2399" s="30"/>
      <c r="AM2399" s="30"/>
      <c r="AN2399" s="30"/>
      <c r="AO2399" s="30"/>
      <c r="AP2399" s="30"/>
      <c r="AQ2399" s="30"/>
      <c r="AR2399" s="30"/>
      <c r="AS2399" s="30"/>
      <c r="AT2399" s="30"/>
      <c r="AU2399" s="30"/>
      <c r="AV2399" s="30"/>
      <c r="AW2399" s="30"/>
      <c r="AX2399" s="30"/>
      <c r="AY2399" s="30"/>
      <c r="AZ2399" s="3"/>
      <c r="BA2399" s="30"/>
      <c r="BB2399" s="30"/>
      <c r="BC2399" s="30"/>
      <c r="BD2399" s="30"/>
      <c r="BE2399" s="30"/>
      <c r="BF2399" s="35" t="str">
        <f>IFERROR(VLOOKUP(Data_Power_app[[#This Row],[PRO ODER]],'Result'!A:C,3,0),"")</f>
        <v/>
      </c>
      <c r="BG2399" s="14" t="str">
        <f>IFERROR(VLOOKUP(Data_Power_app[[#This Row],[PRO ODER]]&amp;"LAM_IN",'Real Time'!A:E,4,0),"")</f>
        <v/>
      </c>
      <c r="BH2399" s="37" t="str">
        <f>IF(Data_Power_app[[#This Row],[LAMINATION MACHINE (PLAN)]]="","",IF(Data_Power_app[[#This Row],[LAMINATION MACHINE (REALTIME)]]="","",RIGHT(Data_Power_app[[#This Row],[LAMINATION MACHINE (REALTIME)]],1)=RIGHT(Data_Power_app[[#This Row],[LAMINATION MACHINE (PLAN)]],1)))</f>
        <v/>
      </c>
    </row>
    <row r="2400" spans="1:60" x14ac:dyDescent="0.25">
      <c r="A2400" s="27"/>
      <c r="B2400" s="30"/>
      <c r="C2400" s="30"/>
      <c r="D2400" s="30"/>
      <c r="E2400" s="30"/>
      <c r="F2400" s="30"/>
      <c r="G2400" s="30"/>
      <c r="H2400" s="4"/>
      <c r="I2400" s="30"/>
      <c r="J2400" s="4"/>
      <c r="K2400" s="4"/>
      <c r="L2400" s="4"/>
      <c r="M2400" s="4"/>
      <c r="N2400" s="4"/>
      <c r="O2400" s="4"/>
      <c r="P2400" s="4"/>
      <c r="Q2400" s="4"/>
      <c r="R2400" s="4"/>
      <c r="S2400" s="4"/>
      <c r="T2400" s="4"/>
      <c r="U2400" s="4"/>
      <c r="V2400" s="4"/>
      <c r="W2400" s="4"/>
      <c r="X2400" s="4"/>
      <c r="Y2400" s="4"/>
      <c r="Z2400" s="4"/>
      <c r="AA2400" s="4"/>
      <c r="AB2400" s="4"/>
      <c r="AC2400" s="4"/>
      <c r="AD2400" s="4"/>
      <c r="AE2400" s="4"/>
      <c r="AF2400" s="4"/>
      <c r="AG2400" s="30"/>
      <c r="AH2400" s="30"/>
      <c r="AI2400" s="30"/>
      <c r="AJ2400" s="30"/>
      <c r="AK2400" s="30"/>
      <c r="AL2400" s="30"/>
      <c r="AM2400" s="30"/>
      <c r="AN2400" s="30"/>
      <c r="AO2400" s="30"/>
      <c r="AP2400" s="30"/>
      <c r="AQ2400" s="30"/>
      <c r="AR2400" s="30"/>
      <c r="AS2400" s="30"/>
      <c r="AT2400" s="30"/>
      <c r="AU2400" s="30"/>
      <c r="AV2400" s="30"/>
      <c r="AW2400" s="30"/>
      <c r="AX2400" s="30"/>
      <c r="AY2400" s="30"/>
      <c r="AZ2400" s="3"/>
      <c r="BA2400" s="30"/>
      <c r="BB2400" s="30"/>
      <c r="BC2400" s="30"/>
      <c r="BD2400" s="30"/>
      <c r="BE2400" s="30"/>
      <c r="BF2400" s="35" t="str">
        <f>IFERROR(VLOOKUP(Data_Power_app[[#This Row],[PRO ODER]],'Result'!A:C,3,0),"")</f>
        <v/>
      </c>
      <c r="BG2400" s="14" t="str">
        <f>IFERROR(VLOOKUP(Data_Power_app[[#This Row],[PRO ODER]]&amp;"LAM_IN",'Real Time'!A:E,4,0),"")</f>
        <v/>
      </c>
      <c r="BH2400" s="37" t="str">
        <f>IF(Data_Power_app[[#This Row],[LAMINATION MACHINE (PLAN)]]="","",IF(Data_Power_app[[#This Row],[LAMINATION MACHINE (REALTIME)]]="","",RIGHT(Data_Power_app[[#This Row],[LAMINATION MACHINE (REALTIME)]],1)=RIGHT(Data_Power_app[[#This Row],[LAMINATION MACHINE (PLAN)]],1)))</f>
        <v/>
      </c>
    </row>
    <row r="2401" spans="1:60" x14ac:dyDescent="0.25">
      <c r="A2401" s="27"/>
      <c r="B2401" s="30"/>
      <c r="C2401" s="30"/>
      <c r="D2401" s="30"/>
      <c r="E2401" s="30"/>
      <c r="F2401" s="30"/>
      <c r="G2401" s="30"/>
      <c r="H2401" s="4"/>
      <c r="I2401" s="30"/>
      <c r="J2401" s="4"/>
      <c r="K2401" s="4"/>
      <c r="L2401" s="4"/>
      <c r="M2401" s="4"/>
      <c r="N2401" s="4"/>
      <c r="O2401" s="4"/>
      <c r="P2401" s="4"/>
      <c r="Q2401" s="4"/>
      <c r="R2401" s="4"/>
      <c r="S2401" s="4"/>
      <c r="T2401" s="4"/>
      <c r="U2401" s="4"/>
      <c r="V2401" s="4"/>
      <c r="W2401" s="4"/>
      <c r="X2401" s="4"/>
      <c r="Y2401" s="4"/>
      <c r="Z2401" s="4"/>
      <c r="AA2401" s="4"/>
      <c r="AB2401" s="4"/>
      <c r="AC2401" s="4"/>
      <c r="AD2401" s="4"/>
      <c r="AE2401" s="4"/>
      <c r="AF2401" s="4"/>
      <c r="AG2401" s="30"/>
      <c r="AH2401" s="30"/>
      <c r="AI2401" s="30"/>
      <c r="AJ2401" s="30"/>
      <c r="AK2401" s="30"/>
      <c r="AL2401" s="30"/>
      <c r="AM2401" s="30"/>
      <c r="AN2401" s="30"/>
      <c r="AO2401" s="30"/>
      <c r="AP2401" s="30"/>
      <c r="AQ2401" s="30"/>
      <c r="AR2401" s="30"/>
      <c r="AS2401" s="30"/>
      <c r="AT2401" s="30"/>
      <c r="AU2401" s="30"/>
      <c r="AV2401" s="30"/>
      <c r="AW2401" s="30"/>
      <c r="AX2401" s="30"/>
      <c r="AY2401" s="30"/>
      <c r="AZ2401" s="3"/>
      <c r="BA2401" s="30"/>
      <c r="BB2401" s="30"/>
      <c r="BC2401" s="30"/>
      <c r="BD2401" s="30"/>
      <c r="BE2401" s="30"/>
      <c r="BF2401" s="35" t="str">
        <f>IFERROR(VLOOKUP(Data_Power_app[[#This Row],[PRO ODER]],'Result'!A:C,3,0),"")</f>
        <v/>
      </c>
      <c r="BG2401" s="14" t="str">
        <f>IFERROR(VLOOKUP(Data_Power_app[[#This Row],[PRO ODER]]&amp;"LAM_IN",'Real Time'!A:E,4,0),"")</f>
        <v/>
      </c>
      <c r="BH2401" s="37" t="str">
        <f>IF(Data_Power_app[[#This Row],[LAMINATION MACHINE (PLAN)]]="","",IF(Data_Power_app[[#This Row],[LAMINATION MACHINE (REALTIME)]]="","",RIGHT(Data_Power_app[[#This Row],[LAMINATION MACHINE (REALTIME)]],1)=RIGHT(Data_Power_app[[#This Row],[LAMINATION MACHINE (PLAN)]],1)))</f>
        <v/>
      </c>
    </row>
    <row r="2402" spans="1:60" x14ac:dyDescent="0.25">
      <c r="A2402" s="27"/>
      <c r="B2402" s="30"/>
      <c r="C2402" s="30"/>
      <c r="D2402" s="30"/>
      <c r="E2402" s="30"/>
      <c r="F2402" s="30"/>
      <c r="G2402" s="30"/>
      <c r="H2402" s="4"/>
      <c r="I2402" s="30"/>
      <c r="J2402" s="4"/>
      <c r="K2402" s="4"/>
      <c r="L2402" s="4"/>
      <c r="M2402" s="4"/>
      <c r="N2402" s="4"/>
      <c r="O2402" s="4"/>
      <c r="P2402" s="4"/>
      <c r="Q2402" s="4"/>
      <c r="R2402" s="4"/>
      <c r="S2402" s="4"/>
      <c r="T2402" s="4"/>
      <c r="U2402" s="4"/>
      <c r="V2402" s="4"/>
      <c r="W2402" s="4"/>
      <c r="X2402" s="4"/>
      <c r="Y2402" s="4"/>
      <c r="Z2402" s="4"/>
      <c r="AA2402" s="4"/>
      <c r="AB2402" s="4"/>
      <c r="AC2402" s="4"/>
      <c r="AD2402" s="4"/>
      <c r="AE2402" s="4"/>
      <c r="AF2402" s="4"/>
      <c r="AG2402" s="30"/>
      <c r="AH2402" s="30"/>
      <c r="AI2402" s="30"/>
      <c r="AJ2402" s="30"/>
      <c r="AK2402" s="30"/>
      <c r="AL2402" s="30"/>
      <c r="AM2402" s="30"/>
      <c r="AN2402" s="30"/>
      <c r="AO2402" s="30"/>
      <c r="AP2402" s="30"/>
      <c r="AQ2402" s="30"/>
      <c r="AR2402" s="30"/>
      <c r="AS2402" s="30"/>
      <c r="AT2402" s="30"/>
      <c r="AU2402" s="30"/>
      <c r="AV2402" s="30"/>
      <c r="AW2402" s="30"/>
      <c r="AX2402" s="30"/>
      <c r="AY2402" s="30"/>
      <c r="AZ2402" s="3"/>
      <c r="BA2402" s="30"/>
      <c r="BB2402" s="30"/>
      <c r="BC2402" s="30"/>
      <c r="BD2402" s="30"/>
      <c r="BE2402" s="30"/>
      <c r="BF2402" s="35" t="str">
        <f>IFERROR(VLOOKUP(Data_Power_app[[#This Row],[PRO ODER]],'Result'!A:C,3,0),"")</f>
        <v/>
      </c>
      <c r="BG2402" s="14" t="str">
        <f>IFERROR(VLOOKUP(Data_Power_app[[#This Row],[PRO ODER]]&amp;"LAM_IN",'Real Time'!A:E,4,0),"")</f>
        <v/>
      </c>
      <c r="BH2402" s="37" t="str">
        <f>IF(Data_Power_app[[#This Row],[LAMINATION MACHINE (PLAN)]]="","",IF(Data_Power_app[[#This Row],[LAMINATION MACHINE (REALTIME)]]="","",RIGHT(Data_Power_app[[#This Row],[LAMINATION MACHINE (REALTIME)]],1)=RIGHT(Data_Power_app[[#This Row],[LAMINATION MACHINE (PLAN)]],1)))</f>
        <v/>
      </c>
    </row>
    <row r="2403" spans="1:60" x14ac:dyDescent="0.25">
      <c r="A2403" s="27"/>
      <c r="B2403" s="30"/>
      <c r="C2403" s="30"/>
      <c r="D2403" s="30"/>
      <c r="E2403" s="30"/>
      <c r="F2403" s="30"/>
      <c r="G2403" s="30"/>
      <c r="H2403" s="4"/>
      <c r="I2403" s="30"/>
      <c r="J2403" s="4"/>
      <c r="K2403" s="4"/>
      <c r="L2403" s="4"/>
      <c r="M2403" s="4"/>
      <c r="N2403" s="4"/>
      <c r="O2403" s="4"/>
      <c r="P2403" s="4"/>
      <c r="Q2403" s="4"/>
      <c r="R2403" s="4"/>
      <c r="S2403" s="4"/>
      <c r="T2403" s="4"/>
      <c r="U2403" s="4"/>
      <c r="V2403" s="4"/>
      <c r="W2403" s="4"/>
      <c r="X2403" s="4"/>
      <c r="Y2403" s="4"/>
      <c r="Z2403" s="4"/>
      <c r="AA2403" s="4"/>
      <c r="AB2403" s="4"/>
      <c r="AC2403" s="4"/>
      <c r="AD2403" s="4"/>
      <c r="AE2403" s="4"/>
      <c r="AF2403" s="4"/>
      <c r="AG2403" s="30"/>
      <c r="AH2403" s="30"/>
      <c r="AI2403" s="30"/>
      <c r="AJ2403" s="30"/>
      <c r="AK2403" s="30"/>
      <c r="AL2403" s="30"/>
      <c r="AM2403" s="30"/>
      <c r="AN2403" s="30"/>
      <c r="AO2403" s="30"/>
      <c r="AP2403" s="30"/>
      <c r="AQ2403" s="30"/>
      <c r="AR2403" s="30"/>
      <c r="AS2403" s="30"/>
      <c r="AT2403" s="30"/>
      <c r="AU2403" s="30"/>
      <c r="AV2403" s="30"/>
      <c r="AW2403" s="30"/>
      <c r="AX2403" s="30"/>
      <c r="AY2403" s="30"/>
      <c r="AZ2403" s="3"/>
      <c r="BA2403" s="30"/>
      <c r="BB2403" s="30"/>
      <c r="BC2403" s="30"/>
      <c r="BD2403" s="30"/>
      <c r="BE2403" s="30"/>
      <c r="BF2403" s="35" t="str">
        <f>IFERROR(VLOOKUP(Data_Power_app[[#This Row],[PRO ODER]],'Result'!A:C,3,0),"")</f>
        <v/>
      </c>
      <c r="BG2403" s="14" t="str">
        <f>IFERROR(VLOOKUP(Data_Power_app[[#This Row],[PRO ODER]]&amp;"LAM_IN",'Real Time'!A:E,4,0),"")</f>
        <v/>
      </c>
      <c r="BH2403" s="37" t="str">
        <f>IF(Data_Power_app[[#This Row],[LAMINATION MACHINE (PLAN)]]="","",IF(Data_Power_app[[#This Row],[LAMINATION MACHINE (REALTIME)]]="","",RIGHT(Data_Power_app[[#This Row],[LAMINATION MACHINE (REALTIME)]],1)=RIGHT(Data_Power_app[[#This Row],[LAMINATION MACHINE (PLAN)]],1)))</f>
        <v/>
      </c>
    </row>
    <row r="2404" spans="1:60" x14ac:dyDescent="0.25">
      <c r="A2404" s="27"/>
      <c r="B2404" s="30"/>
      <c r="C2404" s="30"/>
      <c r="D2404" s="30"/>
      <c r="E2404" s="30"/>
      <c r="F2404" s="30"/>
      <c r="G2404" s="30"/>
      <c r="H2404" s="4"/>
      <c r="I2404" s="30"/>
      <c r="J2404" s="4"/>
      <c r="K2404" s="4"/>
      <c r="L2404" s="4"/>
      <c r="M2404" s="4"/>
      <c r="N2404" s="4"/>
      <c r="O2404" s="4"/>
      <c r="P2404" s="4"/>
      <c r="Q2404" s="4"/>
      <c r="R2404" s="4"/>
      <c r="S2404" s="4"/>
      <c r="T2404" s="4"/>
      <c r="U2404" s="4"/>
      <c r="V2404" s="4"/>
      <c r="W2404" s="4"/>
      <c r="X2404" s="4"/>
      <c r="Y2404" s="4"/>
      <c r="Z2404" s="4"/>
      <c r="AA2404" s="4"/>
      <c r="AB2404" s="4"/>
      <c r="AC2404" s="4"/>
      <c r="AD2404" s="4"/>
      <c r="AE2404" s="4"/>
      <c r="AF2404" s="4"/>
      <c r="AG2404" s="30"/>
      <c r="AH2404" s="30"/>
      <c r="AI2404" s="30"/>
      <c r="AJ2404" s="30"/>
      <c r="AK2404" s="30"/>
      <c r="AL2404" s="30"/>
      <c r="AM2404" s="30"/>
      <c r="AN2404" s="30"/>
      <c r="AO2404" s="30"/>
      <c r="AP2404" s="30"/>
      <c r="AQ2404" s="30"/>
      <c r="AR2404" s="30"/>
      <c r="AS2404" s="30"/>
      <c r="AT2404" s="30"/>
      <c r="AU2404" s="30"/>
      <c r="AV2404" s="30"/>
      <c r="AW2404" s="30"/>
      <c r="AX2404" s="30"/>
      <c r="AY2404" s="30"/>
      <c r="AZ2404" s="3"/>
      <c r="BA2404" s="30"/>
      <c r="BB2404" s="30"/>
      <c r="BC2404" s="30"/>
      <c r="BD2404" s="30"/>
      <c r="BE2404" s="30"/>
      <c r="BF2404" s="35" t="str">
        <f>IFERROR(VLOOKUP(Data_Power_app[[#This Row],[PRO ODER]],'Result'!A:C,3,0),"")</f>
        <v/>
      </c>
      <c r="BG2404" s="14" t="str">
        <f>IFERROR(VLOOKUP(Data_Power_app[[#This Row],[PRO ODER]]&amp;"LAM_IN",'Real Time'!A:E,4,0),"")</f>
        <v/>
      </c>
      <c r="BH2404" s="37" t="str">
        <f>IF(Data_Power_app[[#This Row],[LAMINATION MACHINE (PLAN)]]="","",IF(Data_Power_app[[#This Row],[LAMINATION MACHINE (REALTIME)]]="","",RIGHT(Data_Power_app[[#This Row],[LAMINATION MACHINE (REALTIME)]],1)=RIGHT(Data_Power_app[[#This Row],[LAMINATION MACHINE (PLAN)]],1)))</f>
        <v/>
      </c>
    </row>
    <row r="2405" spans="1:60" x14ac:dyDescent="0.25">
      <c r="A2405" s="27"/>
      <c r="B2405" s="30"/>
      <c r="C2405" s="30"/>
      <c r="D2405" s="30"/>
      <c r="E2405" s="30"/>
      <c r="F2405" s="30"/>
      <c r="G2405" s="30"/>
      <c r="H2405" s="4"/>
      <c r="I2405" s="30"/>
      <c r="J2405" s="4"/>
      <c r="K2405" s="4"/>
      <c r="L2405" s="4"/>
      <c r="M2405" s="4"/>
      <c r="N2405" s="4"/>
      <c r="O2405" s="4"/>
      <c r="P2405" s="4"/>
      <c r="Q2405" s="4"/>
      <c r="R2405" s="4"/>
      <c r="S2405" s="4"/>
      <c r="T2405" s="4"/>
      <c r="U2405" s="4"/>
      <c r="V2405" s="4"/>
      <c r="W2405" s="4"/>
      <c r="X2405" s="4"/>
      <c r="Y2405" s="4"/>
      <c r="Z2405" s="4"/>
      <c r="AA2405" s="4"/>
      <c r="AB2405" s="4"/>
      <c r="AC2405" s="4"/>
      <c r="AD2405" s="4"/>
      <c r="AE2405" s="4"/>
      <c r="AF2405" s="4"/>
      <c r="AG2405" s="30"/>
      <c r="AH2405" s="30"/>
      <c r="AI2405" s="30"/>
      <c r="AJ2405" s="30"/>
      <c r="AK2405" s="30"/>
      <c r="AL2405" s="30"/>
      <c r="AM2405" s="30"/>
      <c r="AN2405" s="30"/>
      <c r="AO2405" s="30"/>
      <c r="AP2405" s="30"/>
      <c r="AQ2405" s="30"/>
      <c r="AR2405" s="30"/>
      <c r="AS2405" s="30"/>
      <c r="AT2405" s="30"/>
      <c r="AU2405" s="30"/>
      <c r="AV2405" s="30"/>
      <c r="AW2405" s="30"/>
      <c r="AX2405" s="30"/>
      <c r="AY2405" s="30"/>
      <c r="AZ2405" s="3"/>
      <c r="BA2405" s="30"/>
      <c r="BB2405" s="30"/>
      <c r="BC2405" s="30"/>
      <c r="BD2405" s="30"/>
      <c r="BE2405" s="30"/>
      <c r="BF2405" s="35" t="str">
        <f>IFERROR(VLOOKUP(Data_Power_app[[#This Row],[PRO ODER]],'Result'!A:C,3,0),"")</f>
        <v/>
      </c>
      <c r="BG2405" s="14" t="str">
        <f>IFERROR(VLOOKUP(Data_Power_app[[#This Row],[PRO ODER]]&amp;"LAM_IN",'Real Time'!A:E,4,0),"")</f>
        <v/>
      </c>
      <c r="BH2405" s="37" t="str">
        <f>IF(Data_Power_app[[#This Row],[LAMINATION MACHINE (PLAN)]]="","",IF(Data_Power_app[[#This Row],[LAMINATION MACHINE (REALTIME)]]="","",RIGHT(Data_Power_app[[#This Row],[LAMINATION MACHINE (REALTIME)]],1)=RIGHT(Data_Power_app[[#This Row],[LAMINATION MACHINE (PLAN)]],1)))</f>
        <v/>
      </c>
    </row>
    <row r="2406" spans="1:60" x14ac:dyDescent="0.25">
      <c r="A2406" s="27"/>
      <c r="B2406" s="30"/>
      <c r="C2406" s="30"/>
      <c r="D2406" s="30"/>
      <c r="E2406" s="30"/>
      <c r="F2406" s="30"/>
      <c r="G2406" s="30"/>
      <c r="H2406" s="4"/>
      <c r="I2406" s="30"/>
      <c r="J2406" s="4"/>
      <c r="K2406" s="4"/>
      <c r="L2406" s="4"/>
      <c r="M2406" s="4"/>
      <c r="N2406" s="4"/>
      <c r="O2406" s="4"/>
      <c r="P2406" s="4"/>
      <c r="Q2406" s="4"/>
      <c r="R2406" s="4"/>
      <c r="S2406" s="4"/>
      <c r="T2406" s="4"/>
      <c r="U2406" s="4"/>
      <c r="V2406" s="4"/>
      <c r="W2406" s="4"/>
      <c r="X2406" s="4"/>
      <c r="Y2406" s="4"/>
      <c r="Z2406" s="4"/>
      <c r="AA2406" s="4"/>
      <c r="AB2406" s="4"/>
      <c r="AC2406" s="4"/>
      <c r="AD2406" s="4"/>
      <c r="AE2406" s="4"/>
      <c r="AF2406" s="4"/>
      <c r="AG2406" s="30"/>
      <c r="AH2406" s="30"/>
      <c r="AI2406" s="30"/>
      <c r="AJ2406" s="30"/>
      <c r="AK2406" s="30"/>
      <c r="AL2406" s="30"/>
      <c r="AM2406" s="30"/>
      <c r="AN2406" s="30"/>
      <c r="AO2406" s="30"/>
      <c r="AP2406" s="30"/>
      <c r="AQ2406" s="30"/>
      <c r="AR2406" s="30"/>
      <c r="AS2406" s="30"/>
      <c r="AT2406" s="30"/>
      <c r="AU2406" s="30"/>
      <c r="AV2406" s="30"/>
      <c r="AW2406" s="30"/>
      <c r="AX2406" s="30"/>
      <c r="AY2406" s="30"/>
      <c r="AZ2406" s="3"/>
      <c r="BA2406" s="30"/>
      <c r="BB2406" s="30"/>
      <c r="BC2406" s="30"/>
      <c r="BD2406" s="30"/>
      <c r="BE2406" s="30"/>
      <c r="BF2406" s="35" t="str">
        <f>IFERROR(VLOOKUP(Data_Power_app[[#This Row],[PRO ODER]],'Result'!A:C,3,0),"")</f>
        <v/>
      </c>
      <c r="BG2406" s="14" t="str">
        <f>IFERROR(VLOOKUP(Data_Power_app[[#This Row],[PRO ODER]]&amp;"LAM_IN",'Real Time'!A:E,4,0),"")</f>
        <v/>
      </c>
      <c r="BH2406" s="37" t="str">
        <f>IF(Data_Power_app[[#This Row],[LAMINATION MACHINE (PLAN)]]="","",IF(Data_Power_app[[#This Row],[LAMINATION MACHINE (REALTIME)]]="","",RIGHT(Data_Power_app[[#This Row],[LAMINATION MACHINE (REALTIME)]],1)=RIGHT(Data_Power_app[[#This Row],[LAMINATION MACHINE (PLAN)]],1)))</f>
        <v/>
      </c>
    </row>
    <row r="2407" spans="1:60" x14ac:dyDescent="0.25">
      <c r="A2407" s="27"/>
      <c r="B2407" s="30"/>
      <c r="C2407" s="30"/>
      <c r="D2407" s="30"/>
      <c r="E2407" s="30"/>
      <c r="F2407" s="30"/>
      <c r="G2407" s="30"/>
      <c r="H2407" s="4"/>
      <c r="I2407" s="30"/>
      <c r="J2407" s="4"/>
      <c r="K2407" s="4"/>
      <c r="L2407" s="4"/>
      <c r="M2407" s="4"/>
      <c r="N2407" s="4"/>
      <c r="O2407" s="4"/>
      <c r="P2407" s="4"/>
      <c r="Q2407" s="4"/>
      <c r="R2407" s="4"/>
      <c r="S2407" s="4"/>
      <c r="T2407" s="4"/>
      <c r="U2407" s="4"/>
      <c r="V2407" s="4"/>
      <c r="W2407" s="4"/>
      <c r="X2407" s="4"/>
      <c r="Y2407" s="4"/>
      <c r="Z2407" s="4"/>
      <c r="AA2407" s="4"/>
      <c r="AB2407" s="4"/>
      <c r="AC2407" s="4"/>
      <c r="AD2407" s="4"/>
      <c r="AE2407" s="4"/>
      <c r="AF2407" s="4"/>
      <c r="AG2407" s="30"/>
      <c r="AH2407" s="30"/>
      <c r="AI2407" s="30"/>
      <c r="AJ2407" s="30"/>
      <c r="AK2407" s="30"/>
      <c r="AL2407" s="30"/>
      <c r="AM2407" s="30"/>
      <c r="AN2407" s="30"/>
      <c r="AO2407" s="30"/>
      <c r="AP2407" s="30"/>
      <c r="AQ2407" s="30"/>
      <c r="AR2407" s="30"/>
      <c r="AS2407" s="30"/>
      <c r="AT2407" s="30"/>
      <c r="AU2407" s="30"/>
      <c r="AV2407" s="30"/>
      <c r="AW2407" s="30"/>
      <c r="AX2407" s="30"/>
      <c r="AY2407" s="30"/>
      <c r="AZ2407" s="3"/>
      <c r="BA2407" s="30"/>
      <c r="BB2407" s="30"/>
      <c r="BC2407" s="30"/>
      <c r="BD2407" s="30"/>
      <c r="BE2407" s="30"/>
      <c r="BF2407" s="35" t="str">
        <f>IFERROR(VLOOKUP(Data_Power_app[[#This Row],[PRO ODER]],'Result'!A:C,3,0),"")</f>
        <v/>
      </c>
      <c r="BG2407" s="14" t="str">
        <f>IFERROR(VLOOKUP(Data_Power_app[[#This Row],[PRO ODER]]&amp;"LAM_IN",'Real Time'!A:E,4,0),"")</f>
        <v/>
      </c>
      <c r="BH2407" s="37" t="str">
        <f>IF(Data_Power_app[[#This Row],[LAMINATION MACHINE (PLAN)]]="","",IF(Data_Power_app[[#This Row],[LAMINATION MACHINE (REALTIME)]]="","",RIGHT(Data_Power_app[[#This Row],[LAMINATION MACHINE (REALTIME)]],1)=RIGHT(Data_Power_app[[#This Row],[LAMINATION MACHINE (PLAN)]],1)))</f>
        <v/>
      </c>
    </row>
    <row r="2408" spans="1:60" x14ac:dyDescent="0.25">
      <c r="A2408" s="27"/>
      <c r="B2408" s="30"/>
      <c r="C2408" s="30"/>
      <c r="D2408" s="30"/>
      <c r="E2408" s="30"/>
      <c r="F2408" s="30"/>
      <c r="G2408" s="30"/>
      <c r="H2408" s="4"/>
      <c r="I2408" s="30"/>
      <c r="J2408" s="4"/>
      <c r="K2408" s="4"/>
      <c r="L2408" s="4"/>
      <c r="M2408" s="4"/>
      <c r="N2408" s="4"/>
      <c r="O2408" s="4"/>
      <c r="P2408" s="4"/>
      <c r="Q2408" s="4"/>
      <c r="R2408" s="4"/>
      <c r="S2408" s="4"/>
      <c r="T2408" s="4"/>
      <c r="U2408" s="4"/>
      <c r="V2408" s="4"/>
      <c r="W2408" s="4"/>
      <c r="X2408" s="4"/>
      <c r="Y2408" s="4"/>
      <c r="Z2408" s="4"/>
      <c r="AA2408" s="4"/>
      <c r="AB2408" s="4"/>
      <c r="AC2408" s="4"/>
      <c r="AD2408" s="4"/>
      <c r="AE2408" s="4"/>
      <c r="AF2408" s="4"/>
      <c r="AG2408" s="30"/>
      <c r="AH2408" s="30"/>
      <c r="AI2408" s="30"/>
      <c r="AJ2408" s="30"/>
      <c r="AK2408" s="30"/>
      <c r="AL2408" s="30"/>
      <c r="AM2408" s="30"/>
      <c r="AN2408" s="30"/>
      <c r="AO2408" s="30"/>
      <c r="AP2408" s="30"/>
      <c r="AQ2408" s="30"/>
      <c r="AR2408" s="30"/>
      <c r="AS2408" s="30"/>
      <c r="AT2408" s="30"/>
      <c r="AU2408" s="30"/>
      <c r="AV2408" s="30"/>
      <c r="AW2408" s="30"/>
      <c r="AX2408" s="30"/>
      <c r="AY2408" s="30"/>
      <c r="AZ2408" s="3"/>
      <c r="BA2408" s="30"/>
      <c r="BB2408" s="30"/>
      <c r="BC2408" s="30"/>
      <c r="BD2408" s="30"/>
      <c r="BE2408" s="30"/>
      <c r="BF2408" s="35" t="str">
        <f>IFERROR(VLOOKUP(Data_Power_app[[#This Row],[PRO ODER]],'Result'!A:C,3,0),"")</f>
        <v/>
      </c>
      <c r="BG2408" s="14" t="str">
        <f>IFERROR(VLOOKUP(Data_Power_app[[#This Row],[PRO ODER]]&amp;"LAM_IN",'Real Time'!A:E,4,0),"")</f>
        <v/>
      </c>
      <c r="BH2408" s="37" t="str">
        <f>IF(Data_Power_app[[#This Row],[LAMINATION MACHINE (PLAN)]]="","",IF(Data_Power_app[[#This Row],[LAMINATION MACHINE (REALTIME)]]="","",RIGHT(Data_Power_app[[#This Row],[LAMINATION MACHINE (REALTIME)]],1)=RIGHT(Data_Power_app[[#This Row],[LAMINATION MACHINE (PLAN)]],1)))</f>
        <v/>
      </c>
    </row>
    <row r="2409" spans="1:60" x14ac:dyDescent="0.25">
      <c r="A2409" s="27"/>
      <c r="B2409" s="30"/>
      <c r="C2409" s="30"/>
      <c r="D2409" s="30"/>
      <c r="E2409" s="30"/>
      <c r="F2409" s="30"/>
      <c r="G2409" s="30"/>
      <c r="H2409" s="4"/>
      <c r="I2409" s="30"/>
      <c r="J2409" s="4"/>
      <c r="K2409" s="4"/>
      <c r="L2409" s="4"/>
      <c r="M2409" s="4"/>
      <c r="N2409" s="4"/>
      <c r="O2409" s="4"/>
      <c r="P2409" s="4"/>
      <c r="Q2409" s="4"/>
      <c r="R2409" s="4"/>
      <c r="S2409" s="4"/>
      <c r="T2409" s="4"/>
      <c r="U2409" s="4"/>
      <c r="V2409" s="4"/>
      <c r="W2409" s="4"/>
      <c r="X2409" s="4"/>
      <c r="Y2409" s="4"/>
      <c r="Z2409" s="4"/>
      <c r="AA2409" s="4"/>
      <c r="AB2409" s="4"/>
      <c r="AC2409" s="4"/>
      <c r="AD2409" s="4"/>
      <c r="AE2409" s="4"/>
      <c r="AF2409" s="4"/>
      <c r="AG2409" s="30"/>
      <c r="AH2409" s="30"/>
      <c r="AI2409" s="30"/>
      <c r="AJ2409" s="30"/>
      <c r="AK2409" s="30"/>
      <c r="AL2409" s="30"/>
      <c r="AM2409" s="30"/>
      <c r="AN2409" s="30"/>
      <c r="AO2409" s="30"/>
      <c r="AP2409" s="30"/>
      <c r="AQ2409" s="30"/>
      <c r="AR2409" s="30"/>
      <c r="AS2409" s="30"/>
      <c r="AT2409" s="30"/>
      <c r="AU2409" s="30"/>
      <c r="AV2409" s="30"/>
      <c r="AW2409" s="30"/>
      <c r="AX2409" s="30"/>
      <c r="AY2409" s="30"/>
      <c r="AZ2409" s="3"/>
      <c r="BA2409" s="30"/>
      <c r="BB2409" s="30"/>
      <c r="BC2409" s="30"/>
      <c r="BD2409" s="30"/>
      <c r="BE2409" s="30"/>
      <c r="BF2409" s="35" t="str">
        <f>IFERROR(VLOOKUP(Data_Power_app[[#This Row],[PRO ODER]],'Result'!A:C,3,0),"")</f>
        <v/>
      </c>
      <c r="BG2409" s="14" t="str">
        <f>IFERROR(VLOOKUP(Data_Power_app[[#This Row],[PRO ODER]]&amp;"LAM_IN",'Real Time'!A:E,4,0),"")</f>
        <v/>
      </c>
      <c r="BH2409" s="37" t="str">
        <f>IF(Data_Power_app[[#This Row],[LAMINATION MACHINE (PLAN)]]="","",IF(Data_Power_app[[#This Row],[LAMINATION MACHINE (REALTIME)]]="","",RIGHT(Data_Power_app[[#This Row],[LAMINATION MACHINE (REALTIME)]],1)=RIGHT(Data_Power_app[[#This Row],[LAMINATION MACHINE (PLAN)]],1)))</f>
        <v/>
      </c>
    </row>
    <row r="2410" spans="1:60" x14ac:dyDescent="0.25">
      <c r="A2410" s="27"/>
      <c r="B2410" s="30"/>
      <c r="C2410" s="30"/>
      <c r="D2410" s="30"/>
      <c r="E2410" s="30"/>
      <c r="F2410" s="30"/>
      <c r="G2410" s="30"/>
      <c r="H2410" s="4"/>
      <c r="I2410" s="30"/>
      <c r="J2410" s="4"/>
      <c r="K2410" s="4"/>
      <c r="L2410" s="4"/>
      <c r="M2410" s="4"/>
      <c r="N2410" s="4"/>
      <c r="O2410" s="4"/>
      <c r="P2410" s="4"/>
      <c r="Q2410" s="4"/>
      <c r="R2410" s="4"/>
      <c r="S2410" s="4"/>
      <c r="T2410" s="4"/>
      <c r="U2410" s="4"/>
      <c r="V2410" s="4"/>
      <c r="W2410" s="4"/>
      <c r="X2410" s="4"/>
      <c r="Y2410" s="4"/>
      <c r="Z2410" s="4"/>
      <c r="AA2410" s="4"/>
      <c r="AB2410" s="4"/>
      <c r="AC2410" s="4"/>
      <c r="AD2410" s="4"/>
      <c r="AE2410" s="4"/>
      <c r="AF2410" s="4"/>
      <c r="AG2410" s="30"/>
      <c r="AH2410" s="30"/>
      <c r="AI2410" s="30"/>
      <c r="AJ2410" s="30"/>
      <c r="AK2410" s="30"/>
      <c r="AL2410" s="30"/>
      <c r="AM2410" s="30"/>
      <c r="AN2410" s="30"/>
      <c r="AO2410" s="30"/>
      <c r="AP2410" s="30"/>
      <c r="AQ2410" s="30"/>
      <c r="AR2410" s="30"/>
      <c r="AS2410" s="30"/>
      <c r="AT2410" s="30"/>
      <c r="AU2410" s="30"/>
      <c r="AV2410" s="30"/>
      <c r="AW2410" s="30"/>
      <c r="AX2410" s="30"/>
      <c r="AY2410" s="30"/>
      <c r="AZ2410" s="3"/>
      <c r="BA2410" s="30"/>
      <c r="BB2410" s="30"/>
      <c r="BC2410" s="30"/>
      <c r="BD2410" s="30"/>
      <c r="BE2410" s="30"/>
      <c r="BF2410" s="35" t="str">
        <f>IFERROR(VLOOKUP(Data_Power_app[[#This Row],[PRO ODER]],'Result'!A:C,3,0),"")</f>
        <v/>
      </c>
      <c r="BG2410" s="14" t="str">
        <f>IFERROR(VLOOKUP(Data_Power_app[[#This Row],[PRO ODER]]&amp;"LAM_IN",'Real Time'!A:E,4,0),"")</f>
        <v/>
      </c>
      <c r="BH2410" s="37" t="str">
        <f>IF(Data_Power_app[[#This Row],[LAMINATION MACHINE (PLAN)]]="","",IF(Data_Power_app[[#This Row],[LAMINATION MACHINE (REALTIME)]]="","",RIGHT(Data_Power_app[[#This Row],[LAMINATION MACHINE (REALTIME)]],1)=RIGHT(Data_Power_app[[#This Row],[LAMINATION MACHINE (PLAN)]],1)))</f>
        <v/>
      </c>
    </row>
    <row r="2411" spans="1:60" x14ac:dyDescent="0.25">
      <c r="A2411" s="27"/>
      <c r="B2411" s="30"/>
      <c r="C2411" s="30"/>
      <c r="D2411" s="30"/>
      <c r="E2411" s="30"/>
      <c r="F2411" s="30"/>
      <c r="G2411" s="30"/>
      <c r="H2411" s="4"/>
      <c r="I2411" s="30"/>
      <c r="J2411" s="4"/>
      <c r="K2411" s="4"/>
      <c r="L2411" s="4"/>
      <c r="M2411" s="4"/>
      <c r="N2411" s="4"/>
      <c r="O2411" s="4"/>
      <c r="P2411" s="4"/>
      <c r="Q2411" s="4"/>
      <c r="R2411" s="4"/>
      <c r="S2411" s="4"/>
      <c r="T2411" s="4"/>
      <c r="U2411" s="4"/>
      <c r="V2411" s="4"/>
      <c r="W2411" s="4"/>
      <c r="X2411" s="4"/>
      <c r="Y2411" s="4"/>
      <c r="Z2411" s="4"/>
      <c r="AA2411" s="4"/>
      <c r="AB2411" s="4"/>
      <c r="AC2411" s="4"/>
      <c r="AD2411" s="4"/>
      <c r="AE2411" s="4"/>
      <c r="AF2411" s="4"/>
      <c r="AG2411" s="30"/>
      <c r="AH2411" s="30"/>
      <c r="AI2411" s="30"/>
      <c r="AJ2411" s="30"/>
      <c r="AK2411" s="30"/>
      <c r="AL2411" s="30"/>
      <c r="AM2411" s="30"/>
      <c r="AN2411" s="30"/>
      <c r="AO2411" s="30"/>
      <c r="AP2411" s="30"/>
      <c r="AQ2411" s="30"/>
      <c r="AR2411" s="30"/>
      <c r="AS2411" s="30"/>
      <c r="AT2411" s="30"/>
      <c r="AU2411" s="30"/>
      <c r="AV2411" s="30"/>
      <c r="AW2411" s="30"/>
      <c r="AX2411" s="30"/>
      <c r="AY2411" s="30"/>
      <c r="AZ2411" s="3"/>
      <c r="BA2411" s="30"/>
      <c r="BB2411" s="30"/>
      <c r="BC2411" s="30"/>
      <c r="BD2411" s="30"/>
      <c r="BE2411" s="30"/>
      <c r="BF2411" s="35" t="str">
        <f>IFERROR(VLOOKUP(Data_Power_app[[#This Row],[PRO ODER]],'Result'!A:C,3,0),"")</f>
        <v/>
      </c>
      <c r="BG2411" s="14" t="str">
        <f>IFERROR(VLOOKUP(Data_Power_app[[#This Row],[PRO ODER]]&amp;"LAM_IN",'Real Time'!A:E,4,0),"")</f>
        <v/>
      </c>
      <c r="BH2411" s="37" t="str">
        <f>IF(Data_Power_app[[#This Row],[LAMINATION MACHINE (PLAN)]]="","",IF(Data_Power_app[[#This Row],[LAMINATION MACHINE (REALTIME)]]="","",RIGHT(Data_Power_app[[#This Row],[LAMINATION MACHINE (REALTIME)]],1)=RIGHT(Data_Power_app[[#This Row],[LAMINATION MACHINE (PLAN)]],1)))</f>
        <v/>
      </c>
    </row>
    <row r="2412" spans="1:60" x14ac:dyDescent="0.25">
      <c r="A2412" s="27"/>
      <c r="B2412" s="30"/>
      <c r="C2412" s="30"/>
      <c r="D2412" s="30"/>
      <c r="E2412" s="30"/>
      <c r="F2412" s="30"/>
      <c r="G2412" s="30"/>
      <c r="H2412" s="4"/>
      <c r="I2412" s="30"/>
      <c r="J2412" s="4"/>
      <c r="K2412" s="4"/>
      <c r="L2412" s="4"/>
      <c r="M2412" s="4"/>
      <c r="N2412" s="4"/>
      <c r="O2412" s="4"/>
      <c r="P2412" s="4"/>
      <c r="Q2412" s="4"/>
      <c r="R2412" s="4"/>
      <c r="S2412" s="4"/>
      <c r="T2412" s="4"/>
      <c r="U2412" s="4"/>
      <c r="V2412" s="4"/>
      <c r="W2412" s="4"/>
      <c r="X2412" s="4"/>
      <c r="Y2412" s="4"/>
      <c r="Z2412" s="4"/>
      <c r="AA2412" s="4"/>
      <c r="AB2412" s="4"/>
      <c r="AC2412" s="4"/>
      <c r="AD2412" s="4"/>
      <c r="AE2412" s="4"/>
      <c r="AF2412" s="4"/>
      <c r="AG2412" s="30"/>
      <c r="AH2412" s="30"/>
      <c r="AI2412" s="30"/>
      <c r="AJ2412" s="30"/>
      <c r="AK2412" s="30"/>
      <c r="AL2412" s="30"/>
      <c r="AM2412" s="30"/>
      <c r="AN2412" s="30"/>
      <c r="AO2412" s="30"/>
      <c r="AP2412" s="30"/>
      <c r="AQ2412" s="30"/>
      <c r="AR2412" s="30"/>
      <c r="AS2412" s="30"/>
      <c r="AT2412" s="30"/>
      <c r="AU2412" s="30"/>
      <c r="AV2412" s="30"/>
      <c r="AW2412" s="30"/>
      <c r="AX2412" s="30"/>
      <c r="AY2412" s="30"/>
      <c r="AZ2412" s="3"/>
      <c r="BA2412" s="30"/>
      <c r="BB2412" s="30"/>
      <c r="BC2412" s="30"/>
      <c r="BD2412" s="30"/>
      <c r="BE2412" s="30"/>
      <c r="BF2412" s="35" t="str">
        <f>IFERROR(VLOOKUP(Data_Power_app[[#This Row],[PRO ODER]],'Result'!A:C,3,0),"")</f>
        <v/>
      </c>
      <c r="BG2412" s="14" t="str">
        <f>IFERROR(VLOOKUP(Data_Power_app[[#This Row],[PRO ODER]]&amp;"LAM_IN",'Real Time'!A:E,4,0),"")</f>
        <v/>
      </c>
      <c r="BH2412" s="37" t="str">
        <f>IF(Data_Power_app[[#This Row],[LAMINATION MACHINE (PLAN)]]="","",IF(Data_Power_app[[#This Row],[LAMINATION MACHINE (REALTIME)]]="","",RIGHT(Data_Power_app[[#This Row],[LAMINATION MACHINE (REALTIME)]],1)=RIGHT(Data_Power_app[[#This Row],[LAMINATION MACHINE (PLAN)]],1)))</f>
        <v/>
      </c>
    </row>
    <row r="2413" spans="1:60" x14ac:dyDescent="0.25">
      <c r="A2413" s="27"/>
      <c r="B2413" s="30"/>
      <c r="C2413" s="30"/>
      <c r="D2413" s="30"/>
      <c r="E2413" s="30"/>
      <c r="F2413" s="30"/>
      <c r="G2413" s="30"/>
      <c r="H2413" s="4"/>
      <c r="I2413" s="30"/>
      <c r="J2413" s="4"/>
      <c r="K2413" s="4"/>
      <c r="L2413" s="4"/>
      <c r="M2413" s="4"/>
      <c r="N2413" s="4"/>
      <c r="O2413" s="4"/>
      <c r="P2413" s="4"/>
      <c r="Q2413" s="4"/>
      <c r="R2413" s="4"/>
      <c r="S2413" s="4"/>
      <c r="T2413" s="4"/>
      <c r="U2413" s="4"/>
      <c r="V2413" s="4"/>
      <c r="W2413" s="4"/>
      <c r="X2413" s="4"/>
      <c r="Y2413" s="4"/>
      <c r="Z2413" s="4"/>
      <c r="AA2413" s="4"/>
      <c r="AB2413" s="4"/>
      <c r="AC2413" s="4"/>
      <c r="AD2413" s="4"/>
      <c r="AE2413" s="4"/>
      <c r="AF2413" s="4"/>
      <c r="AG2413" s="30"/>
      <c r="AH2413" s="30"/>
      <c r="AI2413" s="30"/>
      <c r="AJ2413" s="30"/>
      <c r="AK2413" s="30"/>
      <c r="AL2413" s="30"/>
      <c r="AM2413" s="30"/>
      <c r="AN2413" s="30"/>
      <c r="AO2413" s="30"/>
      <c r="AP2413" s="30"/>
      <c r="AQ2413" s="30"/>
      <c r="AR2413" s="30"/>
      <c r="AS2413" s="30"/>
      <c r="AT2413" s="30"/>
      <c r="AU2413" s="30"/>
      <c r="AV2413" s="30"/>
      <c r="AW2413" s="30"/>
      <c r="AX2413" s="30"/>
      <c r="AY2413" s="30"/>
      <c r="AZ2413" s="3"/>
      <c r="BA2413" s="30"/>
      <c r="BB2413" s="30"/>
      <c r="BC2413" s="30"/>
      <c r="BD2413" s="30"/>
      <c r="BE2413" s="30"/>
      <c r="BF2413" s="35" t="str">
        <f>IFERROR(VLOOKUP(Data_Power_app[[#This Row],[PRO ODER]],'Result'!A:C,3,0),"")</f>
        <v/>
      </c>
      <c r="BG2413" s="14" t="str">
        <f>IFERROR(VLOOKUP(Data_Power_app[[#This Row],[PRO ODER]]&amp;"LAM_IN",'Real Time'!A:E,4,0),"")</f>
        <v/>
      </c>
      <c r="BH2413" s="37" t="str">
        <f>IF(Data_Power_app[[#This Row],[LAMINATION MACHINE (PLAN)]]="","",IF(Data_Power_app[[#This Row],[LAMINATION MACHINE (REALTIME)]]="","",RIGHT(Data_Power_app[[#This Row],[LAMINATION MACHINE (REALTIME)]],1)=RIGHT(Data_Power_app[[#This Row],[LAMINATION MACHINE (PLAN)]],1)))</f>
        <v/>
      </c>
    </row>
    <row r="2414" spans="1:60" x14ac:dyDescent="0.25">
      <c r="A2414" s="27"/>
      <c r="B2414" s="30"/>
      <c r="C2414" s="30"/>
      <c r="D2414" s="30"/>
      <c r="E2414" s="30"/>
      <c r="F2414" s="30"/>
      <c r="G2414" s="30"/>
      <c r="H2414" s="4"/>
      <c r="I2414" s="30"/>
      <c r="J2414" s="4"/>
      <c r="K2414" s="4"/>
      <c r="L2414" s="4"/>
      <c r="M2414" s="4"/>
      <c r="N2414" s="4"/>
      <c r="O2414" s="4"/>
      <c r="P2414" s="4"/>
      <c r="Q2414" s="4"/>
      <c r="R2414" s="4"/>
      <c r="S2414" s="4"/>
      <c r="T2414" s="4"/>
      <c r="U2414" s="4"/>
      <c r="V2414" s="4"/>
      <c r="W2414" s="4"/>
      <c r="X2414" s="4"/>
      <c r="Y2414" s="4"/>
      <c r="Z2414" s="4"/>
      <c r="AA2414" s="4"/>
      <c r="AB2414" s="4"/>
      <c r="AC2414" s="4"/>
      <c r="AD2414" s="4"/>
      <c r="AE2414" s="4"/>
      <c r="AF2414" s="4"/>
      <c r="AG2414" s="30"/>
      <c r="AH2414" s="30"/>
      <c r="AI2414" s="30"/>
      <c r="AJ2414" s="30"/>
      <c r="AK2414" s="30"/>
      <c r="AL2414" s="30"/>
      <c r="AM2414" s="30"/>
      <c r="AN2414" s="30"/>
      <c r="AO2414" s="30"/>
      <c r="AP2414" s="30"/>
      <c r="AQ2414" s="30"/>
      <c r="AR2414" s="30"/>
      <c r="AS2414" s="30"/>
      <c r="AT2414" s="30"/>
      <c r="AU2414" s="30"/>
      <c r="AV2414" s="30"/>
      <c r="AW2414" s="30"/>
      <c r="AX2414" s="30"/>
      <c r="AY2414" s="30"/>
      <c r="AZ2414" s="3"/>
      <c r="BA2414" s="30"/>
      <c r="BB2414" s="30"/>
      <c r="BC2414" s="30"/>
      <c r="BD2414" s="30"/>
      <c r="BE2414" s="30"/>
      <c r="BF2414" s="35" t="str">
        <f>IFERROR(VLOOKUP(Data_Power_app[[#This Row],[PRO ODER]],'Result'!A:C,3,0),"")</f>
        <v/>
      </c>
      <c r="BG2414" s="14" t="str">
        <f>IFERROR(VLOOKUP(Data_Power_app[[#This Row],[PRO ODER]]&amp;"LAM_IN",'Real Time'!A:E,4,0),"")</f>
        <v/>
      </c>
      <c r="BH2414" s="37" t="str">
        <f>IF(Data_Power_app[[#This Row],[LAMINATION MACHINE (PLAN)]]="","",IF(Data_Power_app[[#This Row],[LAMINATION MACHINE (REALTIME)]]="","",RIGHT(Data_Power_app[[#This Row],[LAMINATION MACHINE (REALTIME)]],1)=RIGHT(Data_Power_app[[#This Row],[LAMINATION MACHINE (PLAN)]],1)))</f>
        <v/>
      </c>
    </row>
    <row r="2415" spans="1:60" x14ac:dyDescent="0.25">
      <c r="A2415" s="27"/>
      <c r="B2415" s="30"/>
      <c r="C2415" s="30"/>
      <c r="D2415" s="30"/>
      <c r="E2415" s="30"/>
      <c r="F2415" s="30"/>
      <c r="G2415" s="30"/>
      <c r="H2415" s="4"/>
      <c r="I2415" s="30"/>
      <c r="J2415" s="4"/>
      <c r="K2415" s="4"/>
      <c r="L2415" s="4"/>
      <c r="M2415" s="4"/>
      <c r="N2415" s="4"/>
      <c r="O2415" s="4"/>
      <c r="P2415" s="4"/>
      <c r="Q2415" s="4"/>
      <c r="R2415" s="4"/>
      <c r="S2415" s="4"/>
      <c r="T2415" s="4"/>
      <c r="U2415" s="4"/>
      <c r="V2415" s="4"/>
      <c r="W2415" s="4"/>
      <c r="X2415" s="4"/>
      <c r="Y2415" s="4"/>
      <c r="Z2415" s="4"/>
      <c r="AA2415" s="4"/>
      <c r="AB2415" s="4"/>
      <c r="AC2415" s="4"/>
      <c r="AD2415" s="4"/>
      <c r="AE2415" s="4"/>
      <c r="AF2415" s="4"/>
      <c r="AG2415" s="30"/>
      <c r="AH2415" s="30"/>
      <c r="AI2415" s="30"/>
      <c r="AJ2415" s="30"/>
      <c r="AK2415" s="30"/>
      <c r="AL2415" s="30"/>
      <c r="AM2415" s="30"/>
      <c r="AN2415" s="30"/>
      <c r="AO2415" s="30"/>
      <c r="AP2415" s="30"/>
      <c r="AQ2415" s="30"/>
      <c r="AR2415" s="30"/>
      <c r="AS2415" s="30"/>
      <c r="AT2415" s="30"/>
      <c r="AU2415" s="30"/>
      <c r="AV2415" s="30"/>
      <c r="AW2415" s="30"/>
      <c r="AX2415" s="30"/>
      <c r="AY2415" s="30"/>
      <c r="AZ2415" s="3"/>
      <c r="BA2415" s="30"/>
      <c r="BB2415" s="30"/>
      <c r="BC2415" s="30"/>
      <c r="BD2415" s="30"/>
      <c r="BE2415" s="30"/>
      <c r="BF2415" s="35" t="str">
        <f>IFERROR(VLOOKUP(Data_Power_app[[#This Row],[PRO ODER]],'Result'!A:C,3,0),"")</f>
        <v/>
      </c>
      <c r="BG2415" s="14" t="str">
        <f>IFERROR(VLOOKUP(Data_Power_app[[#This Row],[PRO ODER]]&amp;"LAM_IN",'Real Time'!A:E,4,0),"")</f>
        <v/>
      </c>
      <c r="BH2415" s="37" t="str">
        <f>IF(Data_Power_app[[#This Row],[LAMINATION MACHINE (PLAN)]]="","",IF(Data_Power_app[[#This Row],[LAMINATION MACHINE (REALTIME)]]="","",RIGHT(Data_Power_app[[#This Row],[LAMINATION MACHINE (REALTIME)]],1)=RIGHT(Data_Power_app[[#This Row],[LAMINATION MACHINE (PLAN)]],1)))</f>
        <v/>
      </c>
    </row>
    <row r="2416" spans="1:60" x14ac:dyDescent="0.25">
      <c r="A2416" s="27"/>
      <c r="B2416" s="30"/>
      <c r="C2416" s="30"/>
      <c r="D2416" s="30"/>
      <c r="E2416" s="30"/>
      <c r="F2416" s="30"/>
      <c r="G2416" s="30"/>
      <c r="H2416" s="4"/>
      <c r="I2416" s="30"/>
      <c r="J2416" s="4"/>
      <c r="K2416" s="4"/>
      <c r="L2416" s="4"/>
      <c r="M2416" s="4"/>
      <c r="N2416" s="4"/>
      <c r="O2416" s="4"/>
      <c r="P2416" s="4"/>
      <c r="Q2416" s="4"/>
      <c r="R2416" s="4"/>
      <c r="S2416" s="4"/>
      <c r="T2416" s="4"/>
      <c r="U2416" s="4"/>
      <c r="V2416" s="4"/>
      <c r="W2416" s="4"/>
      <c r="X2416" s="4"/>
      <c r="Y2416" s="4"/>
      <c r="Z2416" s="4"/>
      <c r="AA2416" s="4"/>
      <c r="AB2416" s="4"/>
      <c r="AC2416" s="4"/>
      <c r="AD2416" s="4"/>
      <c r="AE2416" s="4"/>
      <c r="AF2416" s="4"/>
      <c r="AG2416" s="30"/>
      <c r="AH2416" s="30"/>
      <c r="AI2416" s="30"/>
      <c r="AJ2416" s="30"/>
      <c r="AK2416" s="30"/>
      <c r="AL2416" s="30"/>
      <c r="AM2416" s="30"/>
      <c r="AN2416" s="30"/>
      <c r="AO2416" s="30"/>
      <c r="AP2416" s="30"/>
      <c r="AQ2416" s="30"/>
      <c r="AR2416" s="30"/>
      <c r="AS2416" s="30"/>
      <c r="AT2416" s="30"/>
      <c r="AU2416" s="30"/>
      <c r="AV2416" s="30"/>
      <c r="AW2416" s="30"/>
      <c r="AX2416" s="30"/>
      <c r="AY2416" s="30"/>
      <c r="AZ2416" s="3"/>
      <c r="BA2416" s="30"/>
      <c r="BB2416" s="30"/>
      <c r="BC2416" s="30"/>
      <c r="BD2416" s="30"/>
      <c r="BE2416" s="30"/>
      <c r="BF2416" s="35" t="str">
        <f>IFERROR(VLOOKUP(Data_Power_app[[#This Row],[PRO ODER]],'Result'!A:C,3,0),"")</f>
        <v/>
      </c>
      <c r="BG2416" s="14" t="str">
        <f>IFERROR(VLOOKUP(Data_Power_app[[#This Row],[PRO ODER]]&amp;"LAM_IN",'Real Time'!A:E,4,0),"")</f>
        <v/>
      </c>
      <c r="BH2416" s="37" t="str">
        <f>IF(Data_Power_app[[#This Row],[LAMINATION MACHINE (PLAN)]]="","",IF(Data_Power_app[[#This Row],[LAMINATION MACHINE (REALTIME)]]="","",RIGHT(Data_Power_app[[#This Row],[LAMINATION MACHINE (REALTIME)]],1)=RIGHT(Data_Power_app[[#This Row],[LAMINATION MACHINE (PLAN)]],1)))</f>
        <v/>
      </c>
    </row>
    <row r="2417" spans="1:60" x14ac:dyDescent="0.25">
      <c r="A2417" s="27"/>
      <c r="B2417" s="30"/>
      <c r="C2417" s="30"/>
      <c r="D2417" s="30"/>
      <c r="E2417" s="30"/>
      <c r="F2417" s="30"/>
      <c r="G2417" s="30"/>
      <c r="H2417" s="4"/>
      <c r="I2417" s="30"/>
      <c r="J2417" s="4"/>
      <c r="K2417" s="4"/>
      <c r="L2417" s="4"/>
      <c r="M2417" s="4"/>
      <c r="N2417" s="4"/>
      <c r="O2417" s="4"/>
      <c r="P2417" s="4"/>
      <c r="Q2417" s="4"/>
      <c r="R2417" s="4"/>
      <c r="S2417" s="4"/>
      <c r="T2417" s="4"/>
      <c r="U2417" s="4"/>
      <c r="V2417" s="4"/>
      <c r="W2417" s="4"/>
      <c r="X2417" s="4"/>
      <c r="Y2417" s="4"/>
      <c r="Z2417" s="4"/>
      <c r="AA2417" s="4"/>
      <c r="AB2417" s="4"/>
      <c r="AC2417" s="4"/>
      <c r="AD2417" s="4"/>
      <c r="AE2417" s="4"/>
      <c r="AF2417" s="4"/>
      <c r="AG2417" s="30"/>
      <c r="AH2417" s="30"/>
      <c r="AI2417" s="30"/>
      <c r="AJ2417" s="30"/>
      <c r="AK2417" s="30"/>
      <c r="AL2417" s="30"/>
      <c r="AM2417" s="30"/>
      <c r="AN2417" s="30"/>
      <c r="AO2417" s="30"/>
      <c r="AP2417" s="30"/>
      <c r="AQ2417" s="30"/>
      <c r="AR2417" s="30"/>
      <c r="AS2417" s="30"/>
      <c r="AT2417" s="30"/>
      <c r="AU2417" s="30"/>
      <c r="AV2417" s="30"/>
      <c r="AW2417" s="30"/>
      <c r="AX2417" s="30"/>
      <c r="AY2417" s="30"/>
      <c r="AZ2417" s="3"/>
      <c r="BA2417" s="30"/>
      <c r="BB2417" s="30"/>
      <c r="BC2417" s="30"/>
      <c r="BD2417" s="30"/>
      <c r="BE2417" s="30"/>
      <c r="BF2417" s="35" t="str">
        <f>IFERROR(VLOOKUP(Data_Power_app[[#This Row],[PRO ODER]],'Result'!A:C,3,0),"")</f>
        <v/>
      </c>
      <c r="BG2417" s="14" t="str">
        <f>IFERROR(VLOOKUP(Data_Power_app[[#This Row],[PRO ODER]]&amp;"LAM_IN",'Real Time'!A:E,4,0),"")</f>
        <v/>
      </c>
      <c r="BH2417" s="37" t="str">
        <f>IF(Data_Power_app[[#This Row],[LAMINATION MACHINE (PLAN)]]="","",IF(Data_Power_app[[#This Row],[LAMINATION MACHINE (REALTIME)]]="","",RIGHT(Data_Power_app[[#This Row],[LAMINATION MACHINE (REALTIME)]],1)=RIGHT(Data_Power_app[[#This Row],[LAMINATION MACHINE (PLAN)]],1)))</f>
        <v/>
      </c>
    </row>
    <row r="2418" spans="1:60" x14ac:dyDescent="0.25">
      <c r="A2418" s="27"/>
      <c r="B2418" s="30"/>
      <c r="C2418" s="30"/>
      <c r="D2418" s="30"/>
      <c r="E2418" s="30"/>
      <c r="F2418" s="30"/>
      <c r="G2418" s="30"/>
      <c r="H2418" s="4"/>
      <c r="I2418" s="30"/>
      <c r="J2418" s="4"/>
      <c r="K2418" s="4"/>
      <c r="L2418" s="4"/>
      <c r="M2418" s="4"/>
      <c r="N2418" s="4"/>
      <c r="O2418" s="4"/>
      <c r="P2418" s="4"/>
      <c r="Q2418" s="4"/>
      <c r="R2418" s="4"/>
      <c r="S2418" s="4"/>
      <c r="T2418" s="4"/>
      <c r="U2418" s="4"/>
      <c r="V2418" s="4"/>
      <c r="W2418" s="4"/>
      <c r="X2418" s="4"/>
      <c r="Y2418" s="4"/>
      <c r="Z2418" s="4"/>
      <c r="AA2418" s="4"/>
      <c r="AB2418" s="4"/>
      <c r="AC2418" s="4"/>
      <c r="AD2418" s="4"/>
      <c r="AE2418" s="4"/>
      <c r="AF2418" s="4"/>
      <c r="AG2418" s="30"/>
      <c r="AH2418" s="30"/>
      <c r="AI2418" s="30"/>
      <c r="AJ2418" s="30"/>
      <c r="AK2418" s="30"/>
      <c r="AL2418" s="30"/>
      <c r="AM2418" s="30"/>
      <c r="AN2418" s="30"/>
      <c r="AO2418" s="30"/>
      <c r="AP2418" s="30"/>
      <c r="AQ2418" s="30"/>
      <c r="AR2418" s="30"/>
      <c r="AS2418" s="30"/>
      <c r="AT2418" s="30"/>
      <c r="AU2418" s="30"/>
      <c r="AV2418" s="30"/>
      <c r="AW2418" s="30"/>
      <c r="AX2418" s="30"/>
      <c r="AY2418" s="30"/>
      <c r="AZ2418" s="3"/>
      <c r="BA2418" s="30"/>
      <c r="BB2418" s="30"/>
      <c r="BC2418" s="30"/>
      <c r="BD2418" s="30"/>
      <c r="BE2418" s="30"/>
      <c r="BF2418" s="35" t="str">
        <f>IFERROR(VLOOKUP(Data_Power_app[[#This Row],[PRO ODER]],'Result'!A:C,3,0),"")</f>
        <v/>
      </c>
      <c r="BG2418" s="14" t="str">
        <f>IFERROR(VLOOKUP(Data_Power_app[[#This Row],[PRO ODER]]&amp;"LAM_IN",'Real Time'!A:E,4,0),"")</f>
        <v/>
      </c>
      <c r="BH2418" s="37" t="str">
        <f>IF(Data_Power_app[[#This Row],[LAMINATION MACHINE (PLAN)]]="","",IF(Data_Power_app[[#This Row],[LAMINATION MACHINE (REALTIME)]]="","",RIGHT(Data_Power_app[[#This Row],[LAMINATION MACHINE (REALTIME)]],1)=RIGHT(Data_Power_app[[#This Row],[LAMINATION MACHINE (PLAN)]],1)))</f>
        <v/>
      </c>
    </row>
    <row r="2419" spans="1:60" x14ac:dyDescent="0.25">
      <c r="A2419" s="27"/>
      <c r="B2419" s="30"/>
      <c r="C2419" s="30"/>
      <c r="D2419" s="30"/>
      <c r="E2419" s="30"/>
      <c r="F2419" s="30"/>
      <c r="G2419" s="30"/>
      <c r="H2419" s="4"/>
      <c r="I2419" s="30"/>
      <c r="J2419" s="4"/>
      <c r="K2419" s="4"/>
      <c r="L2419" s="4"/>
      <c r="M2419" s="4"/>
      <c r="N2419" s="4"/>
      <c r="O2419" s="4"/>
      <c r="P2419" s="4"/>
      <c r="Q2419" s="4"/>
      <c r="R2419" s="4"/>
      <c r="S2419" s="4"/>
      <c r="T2419" s="4"/>
      <c r="U2419" s="4"/>
      <c r="V2419" s="4"/>
      <c r="W2419" s="4"/>
      <c r="X2419" s="4"/>
      <c r="Y2419" s="4"/>
      <c r="Z2419" s="4"/>
      <c r="AA2419" s="4"/>
      <c r="AB2419" s="4"/>
      <c r="AC2419" s="4"/>
      <c r="AD2419" s="4"/>
      <c r="AE2419" s="4"/>
      <c r="AF2419" s="4"/>
      <c r="AG2419" s="30"/>
      <c r="AH2419" s="30"/>
      <c r="AI2419" s="30"/>
      <c r="AJ2419" s="30"/>
      <c r="AK2419" s="30"/>
      <c r="AL2419" s="30"/>
      <c r="AM2419" s="30"/>
      <c r="AN2419" s="30"/>
      <c r="AO2419" s="30"/>
      <c r="AP2419" s="30"/>
      <c r="AQ2419" s="30"/>
      <c r="AR2419" s="30"/>
      <c r="AS2419" s="30"/>
      <c r="AT2419" s="30"/>
      <c r="AU2419" s="30"/>
      <c r="AV2419" s="30"/>
      <c r="AW2419" s="30"/>
      <c r="AX2419" s="30"/>
      <c r="AY2419" s="30"/>
      <c r="AZ2419" s="3"/>
      <c r="BA2419" s="30"/>
      <c r="BB2419" s="30"/>
      <c r="BC2419" s="30"/>
      <c r="BD2419" s="30"/>
      <c r="BE2419" s="30"/>
      <c r="BF2419" s="35" t="str">
        <f>IFERROR(VLOOKUP(Data_Power_app[[#This Row],[PRO ODER]],'Result'!A:C,3,0),"")</f>
        <v/>
      </c>
      <c r="BG2419" s="14" t="str">
        <f>IFERROR(VLOOKUP(Data_Power_app[[#This Row],[PRO ODER]]&amp;"LAM_IN",'Real Time'!A:E,4,0),"")</f>
        <v/>
      </c>
      <c r="BH2419" s="37" t="str">
        <f>IF(Data_Power_app[[#This Row],[LAMINATION MACHINE (PLAN)]]="","",IF(Data_Power_app[[#This Row],[LAMINATION MACHINE (REALTIME)]]="","",RIGHT(Data_Power_app[[#This Row],[LAMINATION MACHINE (REALTIME)]],1)=RIGHT(Data_Power_app[[#This Row],[LAMINATION MACHINE (PLAN)]],1)))</f>
        <v/>
      </c>
    </row>
    <row r="2420" spans="1:60" x14ac:dyDescent="0.25">
      <c r="A2420" s="27"/>
      <c r="B2420" s="30"/>
      <c r="C2420" s="30"/>
      <c r="D2420" s="30"/>
      <c r="E2420" s="30"/>
      <c r="F2420" s="30"/>
      <c r="G2420" s="30"/>
      <c r="H2420" s="4"/>
      <c r="I2420" s="30"/>
      <c r="J2420" s="4"/>
      <c r="K2420" s="4"/>
      <c r="L2420" s="4"/>
      <c r="M2420" s="4"/>
      <c r="N2420" s="4"/>
      <c r="O2420" s="4"/>
      <c r="P2420" s="4"/>
      <c r="Q2420" s="4"/>
      <c r="R2420" s="4"/>
      <c r="S2420" s="4"/>
      <c r="T2420" s="4"/>
      <c r="U2420" s="4"/>
      <c r="V2420" s="4"/>
      <c r="W2420" s="4"/>
      <c r="X2420" s="4"/>
      <c r="Y2420" s="4"/>
      <c r="Z2420" s="4"/>
      <c r="AA2420" s="4"/>
      <c r="AB2420" s="4"/>
      <c r="AC2420" s="4"/>
      <c r="AD2420" s="4"/>
      <c r="AE2420" s="4"/>
      <c r="AF2420" s="4"/>
      <c r="AG2420" s="30"/>
      <c r="AH2420" s="30"/>
      <c r="AI2420" s="30"/>
      <c r="AJ2420" s="30"/>
      <c r="AK2420" s="30"/>
      <c r="AL2420" s="30"/>
      <c r="AM2420" s="30"/>
      <c r="AN2420" s="30"/>
      <c r="AO2420" s="30"/>
      <c r="AP2420" s="30"/>
      <c r="AQ2420" s="30"/>
      <c r="AR2420" s="30"/>
      <c r="AS2420" s="30"/>
      <c r="AT2420" s="30"/>
      <c r="AU2420" s="30"/>
      <c r="AV2420" s="30"/>
      <c r="AW2420" s="30"/>
      <c r="AX2420" s="30"/>
      <c r="AY2420" s="30"/>
      <c r="AZ2420" s="3"/>
      <c r="BA2420" s="30"/>
      <c r="BB2420" s="30"/>
      <c r="BC2420" s="30"/>
      <c r="BD2420" s="30"/>
      <c r="BE2420" s="30"/>
      <c r="BF2420" s="35" t="str">
        <f>IFERROR(VLOOKUP(Data_Power_app[[#This Row],[PRO ODER]],'Result'!A:C,3,0),"")</f>
        <v/>
      </c>
      <c r="BG2420" s="14" t="str">
        <f>IFERROR(VLOOKUP(Data_Power_app[[#This Row],[PRO ODER]]&amp;"LAM_IN",'Real Time'!A:E,4,0),"")</f>
        <v/>
      </c>
      <c r="BH2420" s="37" t="str">
        <f>IF(Data_Power_app[[#This Row],[LAMINATION MACHINE (PLAN)]]="","",IF(Data_Power_app[[#This Row],[LAMINATION MACHINE (REALTIME)]]="","",RIGHT(Data_Power_app[[#This Row],[LAMINATION MACHINE (REALTIME)]],1)=RIGHT(Data_Power_app[[#This Row],[LAMINATION MACHINE (PLAN)]],1)))</f>
        <v/>
      </c>
    </row>
    <row r="2421" spans="1:60" x14ac:dyDescent="0.25">
      <c r="A2421" s="27"/>
      <c r="B2421" s="30"/>
      <c r="C2421" s="30"/>
      <c r="D2421" s="30"/>
      <c r="E2421" s="30"/>
      <c r="F2421" s="30"/>
      <c r="G2421" s="30"/>
      <c r="H2421" s="4"/>
      <c r="I2421" s="30"/>
      <c r="J2421" s="4"/>
      <c r="K2421" s="4"/>
      <c r="L2421" s="4"/>
      <c r="M2421" s="4"/>
      <c r="N2421" s="4"/>
      <c r="O2421" s="4"/>
      <c r="P2421" s="4"/>
      <c r="Q2421" s="4"/>
      <c r="R2421" s="4"/>
      <c r="S2421" s="4"/>
      <c r="T2421" s="4"/>
      <c r="U2421" s="4"/>
      <c r="V2421" s="4"/>
      <c r="W2421" s="4"/>
      <c r="X2421" s="4"/>
      <c r="Y2421" s="4"/>
      <c r="Z2421" s="4"/>
      <c r="AA2421" s="4"/>
      <c r="AB2421" s="4"/>
      <c r="AC2421" s="4"/>
      <c r="AD2421" s="4"/>
      <c r="AE2421" s="4"/>
      <c r="AF2421" s="4"/>
      <c r="AG2421" s="30"/>
      <c r="AH2421" s="30"/>
      <c r="AI2421" s="30"/>
      <c r="AJ2421" s="30"/>
      <c r="AK2421" s="30"/>
      <c r="AL2421" s="30"/>
      <c r="AM2421" s="30"/>
      <c r="AN2421" s="30"/>
      <c r="AO2421" s="30"/>
      <c r="AP2421" s="30"/>
      <c r="AQ2421" s="30"/>
      <c r="AR2421" s="30"/>
      <c r="AS2421" s="30"/>
      <c r="AT2421" s="30"/>
      <c r="AU2421" s="30"/>
      <c r="AV2421" s="30"/>
      <c r="AW2421" s="30"/>
      <c r="AX2421" s="30"/>
      <c r="AY2421" s="30"/>
      <c r="AZ2421" s="3"/>
      <c r="BA2421" s="30"/>
      <c r="BB2421" s="30"/>
      <c r="BC2421" s="30"/>
      <c r="BD2421" s="30"/>
      <c r="BE2421" s="30"/>
      <c r="BF2421" s="35" t="str">
        <f>IFERROR(VLOOKUP(Data_Power_app[[#This Row],[PRO ODER]],'Result'!A:C,3,0),"")</f>
        <v/>
      </c>
      <c r="BG2421" s="14" t="str">
        <f>IFERROR(VLOOKUP(Data_Power_app[[#This Row],[PRO ODER]]&amp;"LAM_IN",'Real Time'!A:E,4,0),"")</f>
        <v/>
      </c>
      <c r="BH2421" s="37" t="str">
        <f>IF(Data_Power_app[[#This Row],[LAMINATION MACHINE (PLAN)]]="","",IF(Data_Power_app[[#This Row],[LAMINATION MACHINE (REALTIME)]]="","",RIGHT(Data_Power_app[[#This Row],[LAMINATION MACHINE (REALTIME)]],1)=RIGHT(Data_Power_app[[#This Row],[LAMINATION MACHINE (PLAN)]],1)))</f>
        <v/>
      </c>
    </row>
    <row r="2422" spans="1:60" x14ac:dyDescent="0.25">
      <c r="A2422" s="27"/>
      <c r="B2422" s="30"/>
      <c r="C2422" s="30"/>
      <c r="D2422" s="30"/>
      <c r="E2422" s="30"/>
      <c r="F2422" s="30"/>
      <c r="G2422" s="30"/>
      <c r="H2422" s="4"/>
      <c r="I2422" s="30"/>
      <c r="J2422" s="4"/>
      <c r="K2422" s="4"/>
      <c r="L2422" s="4"/>
      <c r="M2422" s="4"/>
      <c r="N2422" s="4"/>
      <c r="O2422" s="4"/>
      <c r="P2422" s="4"/>
      <c r="Q2422" s="4"/>
      <c r="R2422" s="4"/>
      <c r="S2422" s="4"/>
      <c r="T2422" s="4"/>
      <c r="U2422" s="4"/>
      <c r="V2422" s="4"/>
      <c r="W2422" s="4"/>
      <c r="X2422" s="4"/>
      <c r="Y2422" s="4"/>
      <c r="Z2422" s="4"/>
      <c r="AA2422" s="4"/>
      <c r="AB2422" s="4"/>
      <c r="AC2422" s="4"/>
      <c r="AD2422" s="4"/>
      <c r="AE2422" s="4"/>
      <c r="AF2422" s="4"/>
      <c r="AG2422" s="30"/>
      <c r="AH2422" s="30"/>
      <c r="AI2422" s="30"/>
      <c r="AJ2422" s="30"/>
      <c r="AK2422" s="30"/>
      <c r="AL2422" s="30"/>
      <c r="AM2422" s="30"/>
      <c r="AN2422" s="30"/>
      <c r="AO2422" s="30"/>
      <c r="AP2422" s="30"/>
      <c r="AQ2422" s="30"/>
      <c r="AR2422" s="30"/>
      <c r="AS2422" s="30"/>
      <c r="AT2422" s="30"/>
      <c r="AU2422" s="30"/>
      <c r="AV2422" s="30"/>
      <c r="AW2422" s="30"/>
      <c r="AX2422" s="30"/>
      <c r="AY2422" s="30"/>
      <c r="AZ2422" s="3"/>
      <c r="BA2422" s="30"/>
      <c r="BB2422" s="30"/>
      <c r="BC2422" s="30"/>
      <c r="BD2422" s="30"/>
      <c r="BE2422" s="30"/>
      <c r="BF2422" s="35" t="str">
        <f>IFERROR(VLOOKUP(Data_Power_app[[#This Row],[PRO ODER]],'Result'!A:C,3,0),"")</f>
        <v/>
      </c>
      <c r="BG2422" s="14" t="str">
        <f>IFERROR(VLOOKUP(Data_Power_app[[#This Row],[PRO ODER]]&amp;"LAM_IN",'Real Time'!A:E,4,0),"")</f>
        <v/>
      </c>
      <c r="BH2422" s="37" t="str">
        <f>IF(Data_Power_app[[#This Row],[LAMINATION MACHINE (PLAN)]]="","",IF(Data_Power_app[[#This Row],[LAMINATION MACHINE (REALTIME)]]="","",RIGHT(Data_Power_app[[#This Row],[LAMINATION MACHINE (REALTIME)]],1)=RIGHT(Data_Power_app[[#This Row],[LAMINATION MACHINE (PLAN)]],1)))</f>
        <v/>
      </c>
    </row>
    <row r="2423" spans="1:60" x14ac:dyDescent="0.25">
      <c r="A2423" s="27"/>
      <c r="B2423" s="30"/>
      <c r="C2423" s="30"/>
      <c r="D2423" s="30"/>
      <c r="E2423" s="30"/>
      <c r="F2423" s="30"/>
      <c r="G2423" s="30"/>
      <c r="H2423" s="4"/>
      <c r="I2423" s="30"/>
      <c r="J2423" s="4"/>
      <c r="K2423" s="4"/>
      <c r="L2423" s="4"/>
      <c r="M2423" s="4"/>
      <c r="N2423" s="4"/>
      <c r="O2423" s="4"/>
      <c r="P2423" s="4"/>
      <c r="Q2423" s="4"/>
      <c r="R2423" s="4"/>
      <c r="S2423" s="4"/>
      <c r="T2423" s="4"/>
      <c r="U2423" s="4"/>
      <c r="V2423" s="4"/>
      <c r="W2423" s="4"/>
      <c r="X2423" s="4"/>
      <c r="Y2423" s="4"/>
      <c r="Z2423" s="4"/>
      <c r="AA2423" s="4"/>
      <c r="AB2423" s="4"/>
      <c r="AC2423" s="4"/>
      <c r="AD2423" s="4"/>
      <c r="AE2423" s="4"/>
      <c r="AF2423" s="4"/>
      <c r="AG2423" s="30"/>
      <c r="AH2423" s="30"/>
      <c r="AI2423" s="30"/>
      <c r="AJ2423" s="30"/>
      <c r="AK2423" s="30"/>
      <c r="AL2423" s="30"/>
      <c r="AM2423" s="30"/>
      <c r="AN2423" s="30"/>
      <c r="AO2423" s="30"/>
      <c r="AP2423" s="30"/>
      <c r="AQ2423" s="30"/>
      <c r="AR2423" s="30"/>
      <c r="AS2423" s="30"/>
      <c r="AT2423" s="30"/>
      <c r="AU2423" s="30"/>
      <c r="AV2423" s="30"/>
      <c r="AW2423" s="30"/>
      <c r="AX2423" s="30"/>
      <c r="AY2423" s="30"/>
      <c r="AZ2423" s="3"/>
      <c r="BA2423" s="30"/>
      <c r="BB2423" s="30"/>
      <c r="BC2423" s="30"/>
      <c r="BD2423" s="30"/>
      <c r="BE2423" s="30"/>
      <c r="BF2423" s="35" t="str">
        <f>IFERROR(VLOOKUP(Data_Power_app[[#This Row],[PRO ODER]],'Result'!A:C,3,0),"")</f>
        <v/>
      </c>
      <c r="BG2423" s="14" t="str">
        <f>IFERROR(VLOOKUP(Data_Power_app[[#This Row],[PRO ODER]]&amp;"LAM_IN",'Real Time'!A:E,4,0),"")</f>
        <v/>
      </c>
      <c r="BH2423" s="37" t="str">
        <f>IF(Data_Power_app[[#This Row],[LAMINATION MACHINE (PLAN)]]="","",IF(Data_Power_app[[#This Row],[LAMINATION MACHINE (REALTIME)]]="","",RIGHT(Data_Power_app[[#This Row],[LAMINATION MACHINE (REALTIME)]],1)=RIGHT(Data_Power_app[[#This Row],[LAMINATION MACHINE (PLAN)]],1)))</f>
        <v/>
      </c>
    </row>
    <row r="2424" spans="1:60" x14ac:dyDescent="0.25">
      <c r="A2424" s="27"/>
      <c r="B2424" s="30"/>
      <c r="C2424" s="30"/>
      <c r="D2424" s="30"/>
      <c r="E2424" s="30"/>
      <c r="F2424" s="30"/>
      <c r="G2424" s="30"/>
      <c r="H2424" s="4"/>
      <c r="I2424" s="30"/>
      <c r="J2424" s="4"/>
      <c r="K2424" s="4"/>
      <c r="L2424" s="4"/>
      <c r="M2424" s="4"/>
      <c r="N2424" s="4"/>
      <c r="O2424" s="4"/>
      <c r="P2424" s="4"/>
      <c r="Q2424" s="4"/>
      <c r="R2424" s="4"/>
      <c r="S2424" s="4"/>
      <c r="T2424" s="4"/>
      <c r="U2424" s="4"/>
      <c r="V2424" s="4"/>
      <c r="W2424" s="4"/>
      <c r="X2424" s="4"/>
      <c r="Y2424" s="4"/>
      <c r="Z2424" s="4"/>
      <c r="AA2424" s="4"/>
      <c r="AB2424" s="4"/>
      <c r="AC2424" s="4"/>
      <c r="AD2424" s="4"/>
      <c r="AE2424" s="4"/>
      <c r="AF2424" s="4"/>
      <c r="AG2424" s="30"/>
      <c r="AH2424" s="30"/>
      <c r="AI2424" s="30"/>
      <c r="AJ2424" s="30"/>
      <c r="AK2424" s="30"/>
      <c r="AL2424" s="30"/>
      <c r="AM2424" s="30"/>
      <c r="AN2424" s="30"/>
      <c r="AO2424" s="30"/>
      <c r="AP2424" s="30"/>
      <c r="AQ2424" s="30"/>
      <c r="AR2424" s="30"/>
      <c r="AS2424" s="30"/>
      <c r="AT2424" s="30"/>
      <c r="AU2424" s="30"/>
      <c r="AV2424" s="30"/>
      <c r="AW2424" s="30"/>
      <c r="AX2424" s="30"/>
      <c r="AY2424" s="30"/>
      <c r="AZ2424" s="3"/>
      <c r="BA2424" s="30"/>
      <c r="BB2424" s="30"/>
      <c r="BC2424" s="30"/>
      <c r="BD2424" s="30"/>
      <c r="BE2424" s="30"/>
      <c r="BF2424" s="35" t="str">
        <f>IFERROR(VLOOKUP(Data_Power_app[[#This Row],[PRO ODER]],'Result'!A:C,3,0),"")</f>
        <v/>
      </c>
      <c r="BG2424" s="14" t="str">
        <f>IFERROR(VLOOKUP(Data_Power_app[[#This Row],[PRO ODER]]&amp;"LAM_IN",'Real Time'!A:E,4,0),"")</f>
        <v/>
      </c>
      <c r="BH2424" s="37" t="str">
        <f>IF(Data_Power_app[[#This Row],[LAMINATION MACHINE (PLAN)]]="","",IF(Data_Power_app[[#This Row],[LAMINATION MACHINE (REALTIME)]]="","",RIGHT(Data_Power_app[[#This Row],[LAMINATION MACHINE (REALTIME)]],1)=RIGHT(Data_Power_app[[#This Row],[LAMINATION MACHINE (PLAN)]],1)))</f>
        <v/>
      </c>
    </row>
    <row r="2425" spans="1:60" x14ac:dyDescent="0.25">
      <c r="A2425" s="27"/>
      <c r="B2425" s="30"/>
      <c r="C2425" s="30"/>
      <c r="D2425" s="30"/>
      <c r="E2425" s="30"/>
      <c r="F2425" s="30"/>
      <c r="G2425" s="30"/>
      <c r="H2425" s="4"/>
      <c r="I2425" s="30"/>
      <c r="J2425" s="4"/>
      <c r="K2425" s="4"/>
      <c r="L2425" s="4"/>
      <c r="M2425" s="4"/>
      <c r="N2425" s="4"/>
      <c r="O2425" s="4"/>
      <c r="P2425" s="4"/>
      <c r="Q2425" s="4"/>
      <c r="R2425" s="4"/>
      <c r="S2425" s="4"/>
      <c r="T2425" s="4"/>
      <c r="U2425" s="4"/>
      <c r="V2425" s="4"/>
      <c r="W2425" s="4"/>
      <c r="X2425" s="4"/>
      <c r="Y2425" s="4"/>
      <c r="Z2425" s="4"/>
      <c r="AA2425" s="4"/>
      <c r="AB2425" s="4"/>
      <c r="AC2425" s="4"/>
      <c r="AD2425" s="4"/>
      <c r="AE2425" s="4"/>
      <c r="AF2425" s="4"/>
      <c r="AG2425" s="30"/>
      <c r="AH2425" s="30"/>
      <c r="AI2425" s="30"/>
      <c r="AJ2425" s="30"/>
      <c r="AK2425" s="30"/>
      <c r="AL2425" s="30"/>
      <c r="AM2425" s="30"/>
      <c r="AN2425" s="30"/>
      <c r="AO2425" s="30"/>
      <c r="AP2425" s="30"/>
      <c r="AQ2425" s="30"/>
      <c r="AR2425" s="30"/>
      <c r="AS2425" s="30"/>
      <c r="AT2425" s="30"/>
      <c r="AU2425" s="30"/>
      <c r="AV2425" s="30"/>
      <c r="AW2425" s="30"/>
      <c r="AX2425" s="30"/>
      <c r="AY2425" s="30"/>
      <c r="AZ2425" s="3"/>
      <c r="BA2425" s="30"/>
      <c r="BB2425" s="30"/>
      <c r="BC2425" s="30"/>
      <c r="BD2425" s="30"/>
      <c r="BE2425" s="30"/>
      <c r="BF2425" s="35" t="str">
        <f>IFERROR(VLOOKUP(Data_Power_app[[#This Row],[PRO ODER]],'Result'!A:C,3,0),"")</f>
        <v/>
      </c>
      <c r="BG2425" s="14" t="str">
        <f>IFERROR(VLOOKUP(Data_Power_app[[#This Row],[PRO ODER]]&amp;"LAM_IN",'Real Time'!A:E,4,0),"")</f>
        <v/>
      </c>
      <c r="BH2425" s="37" t="str">
        <f>IF(Data_Power_app[[#This Row],[LAMINATION MACHINE (PLAN)]]="","",IF(Data_Power_app[[#This Row],[LAMINATION MACHINE (REALTIME)]]="","",RIGHT(Data_Power_app[[#This Row],[LAMINATION MACHINE (REALTIME)]],1)=RIGHT(Data_Power_app[[#This Row],[LAMINATION MACHINE (PLAN)]],1)))</f>
        <v/>
      </c>
    </row>
    <row r="2426" spans="1:60" x14ac:dyDescent="0.25">
      <c r="A2426" s="27"/>
      <c r="B2426" s="30"/>
      <c r="C2426" s="30"/>
      <c r="D2426" s="30"/>
      <c r="E2426" s="30"/>
      <c r="F2426" s="30"/>
      <c r="G2426" s="30"/>
      <c r="H2426" s="4"/>
      <c r="I2426" s="30"/>
      <c r="J2426" s="4"/>
      <c r="K2426" s="4"/>
      <c r="L2426" s="4"/>
      <c r="M2426" s="4"/>
      <c r="N2426" s="4"/>
      <c r="O2426" s="4"/>
      <c r="P2426" s="4"/>
      <c r="Q2426" s="4"/>
      <c r="R2426" s="4"/>
      <c r="S2426" s="4"/>
      <c r="T2426" s="4"/>
      <c r="U2426" s="4"/>
      <c r="V2426" s="4"/>
      <c r="W2426" s="4"/>
      <c r="X2426" s="4"/>
      <c r="Y2426" s="4"/>
      <c r="Z2426" s="4"/>
      <c r="AA2426" s="4"/>
      <c r="AB2426" s="4"/>
      <c r="AC2426" s="4"/>
      <c r="AD2426" s="4"/>
      <c r="AE2426" s="4"/>
      <c r="AF2426" s="4"/>
      <c r="AG2426" s="30"/>
      <c r="AH2426" s="30"/>
      <c r="AI2426" s="30"/>
      <c r="AJ2426" s="30"/>
      <c r="AK2426" s="30"/>
      <c r="AL2426" s="30"/>
      <c r="AM2426" s="30"/>
      <c r="AN2426" s="30"/>
      <c r="AO2426" s="30"/>
      <c r="AP2426" s="30"/>
      <c r="AQ2426" s="30"/>
      <c r="AR2426" s="30"/>
      <c r="AS2426" s="30"/>
      <c r="AT2426" s="30"/>
      <c r="AU2426" s="30"/>
      <c r="AV2426" s="30"/>
      <c r="AW2426" s="30"/>
      <c r="AX2426" s="30"/>
      <c r="AY2426" s="30"/>
      <c r="AZ2426" s="3"/>
      <c r="BA2426" s="30"/>
      <c r="BB2426" s="30"/>
      <c r="BC2426" s="30"/>
      <c r="BD2426" s="30"/>
      <c r="BE2426" s="30"/>
      <c r="BF2426" s="35" t="str">
        <f>IFERROR(VLOOKUP(Data_Power_app[[#This Row],[PRO ODER]],'Result'!A:C,3,0),"")</f>
        <v/>
      </c>
      <c r="BG2426" s="14" t="str">
        <f>IFERROR(VLOOKUP(Data_Power_app[[#This Row],[PRO ODER]]&amp;"LAM_IN",'Real Time'!A:E,4,0),"")</f>
        <v/>
      </c>
      <c r="BH2426" s="37" t="str">
        <f>IF(Data_Power_app[[#This Row],[LAMINATION MACHINE (PLAN)]]="","",IF(Data_Power_app[[#This Row],[LAMINATION MACHINE (REALTIME)]]="","",RIGHT(Data_Power_app[[#This Row],[LAMINATION MACHINE (REALTIME)]],1)=RIGHT(Data_Power_app[[#This Row],[LAMINATION MACHINE (PLAN)]],1)))</f>
        <v/>
      </c>
    </row>
    <row r="2427" spans="1:60" x14ac:dyDescent="0.25">
      <c r="A2427" s="27"/>
      <c r="B2427" s="30"/>
      <c r="C2427" s="30"/>
      <c r="D2427" s="30"/>
      <c r="E2427" s="30"/>
      <c r="F2427" s="30"/>
      <c r="G2427" s="30"/>
      <c r="H2427" s="4"/>
      <c r="I2427" s="30"/>
      <c r="J2427" s="4"/>
      <c r="K2427" s="4"/>
      <c r="L2427" s="4"/>
      <c r="M2427" s="4"/>
      <c r="N2427" s="4"/>
      <c r="O2427" s="4"/>
      <c r="P2427" s="4"/>
      <c r="Q2427" s="4"/>
      <c r="R2427" s="4"/>
      <c r="S2427" s="4"/>
      <c r="T2427" s="4"/>
      <c r="U2427" s="4"/>
      <c r="V2427" s="4"/>
      <c r="W2427" s="4"/>
      <c r="X2427" s="4"/>
      <c r="Y2427" s="4"/>
      <c r="Z2427" s="4"/>
      <c r="AA2427" s="4"/>
      <c r="AB2427" s="4"/>
      <c r="AC2427" s="4"/>
      <c r="AD2427" s="4"/>
      <c r="AE2427" s="4"/>
      <c r="AF2427" s="4"/>
      <c r="AG2427" s="30"/>
      <c r="AH2427" s="30"/>
      <c r="AI2427" s="30"/>
      <c r="AJ2427" s="30"/>
      <c r="AK2427" s="30"/>
      <c r="AL2427" s="30"/>
      <c r="AM2427" s="30"/>
      <c r="AN2427" s="30"/>
      <c r="AO2427" s="30"/>
      <c r="AP2427" s="30"/>
      <c r="AQ2427" s="30"/>
      <c r="AR2427" s="30"/>
      <c r="AS2427" s="30"/>
      <c r="AT2427" s="30"/>
      <c r="AU2427" s="30"/>
      <c r="AV2427" s="30"/>
      <c r="AW2427" s="30"/>
      <c r="AX2427" s="30"/>
      <c r="AY2427" s="30"/>
      <c r="AZ2427" s="3"/>
      <c r="BA2427" s="30"/>
      <c r="BB2427" s="30"/>
      <c r="BC2427" s="30"/>
      <c r="BD2427" s="30"/>
      <c r="BE2427" s="30"/>
      <c r="BF2427" s="35" t="str">
        <f>IFERROR(VLOOKUP(Data_Power_app[[#This Row],[PRO ODER]],'Result'!A:C,3,0),"")</f>
        <v/>
      </c>
      <c r="BG2427" s="14" t="str">
        <f>IFERROR(VLOOKUP(Data_Power_app[[#This Row],[PRO ODER]]&amp;"LAM_IN",'Real Time'!A:E,4,0),"")</f>
        <v/>
      </c>
      <c r="BH2427" s="37" t="str">
        <f>IF(Data_Power_app[[#This Row],[LAMINATION MACHINE (PLAN)]]="","",IF(Data_Power_app[[#This Row],[LAMINATION MACHINE (REALTIME)]]="","",RIGHT(Data_Power_app[[#This Row],[LAMINATION MACHINE (REALTIME)]],1)=RIGHT(Data_Power_app[[#This Row],[LAMINATION MACHINE (PLAN)]],1)))</f>
        <v/>
      </c>
    </row>
    <row r="2428" spans="1:60" x14ac:dyDescent="0.25">
      <c r="A2428" s="27"/>
      <c r="B2428" s="30"/>
      <c r="C2428" s="30"/>
      <c r="D2428" s="30"/>
      <c r="E2428" s="30"/>
      <c r="F2428" s="30"/>
      <c r="G2428" s="30"/>
      <c r="H2428" s="4"/>
      <c r="I2428" s="30"/>
      <c r="J2428" s="4"/>
      <c r="K2428" s="4"/>
      <c r="L2428" s="4"/>
      <c r="M2428" s="4"/>
      <c r="N2428" s="4"/>
      <c r="O2428" s="4"/>
      <c r="P2428" s="4"/>
      <c r="Q2428" s="4"/>
      <c r="R2428" s="4"/>
      <c r="S2428" s="4"/>
      <c r="T2428" s="4"/>
      <c r="U2428" s="4"/>
      <c r="V2428" s="4"/>
      <c r="W2428" s="4"/>
      <c r="X2428" s="4"/>
      <c r="Y2428" s="4"/>
      <c r="Z2428" s="4"/>
      <c r="AA2428" s="4"/>
      <c r="AB2428" s="4"/>
      <c r="AC2428" s="4"/>
      <c r="AD2428" s="4"/>
      <c r="AE2428" s="4"/>
      <c r="AF2428" s="4"/>
      <c r="AG2428" s="30"/>
      <c r="AH2428" s="30"/>
      <c r="AI2428" s="30"/>
      <c r="AJ2428" s="30"/>
      <c r="AK2428" s="30"/>
      <c r="AL2428" s="30"/>
      <c r="AM2428" s="30"/>
      <c r="AN2428" s="30"/>
      <c r="AO2428" s="30"/>
      <c r="AP2428" s="30"/>
      <c r="AQ2428" s="30"/>
      <c r="AR2428" s="30"/>
      <c r="AS2428" s="30"/>
      <c r="AT2428" s="30"/>
      <c r="AU2428" s="30"/>
      <c r="AV2428" s="30"/>
      <c r="AW2428" s="30"/>
      <c r="AX2428" s="30"/>
      <c r="AY2428" s="30"/>
      <c r="AZ2428" s="3"/>
      <c r="BA2428" s="30"/>
      <c r="BB2428" s="30"/>
      <c r="BC2428" s="30"/>
      <c r="BD2428" s="30"/>
      <c r="BE2428" s="30"/>
      <c r="BF2428" s="35" t="str">
        <f>IFERROR(VLOOKUP(Data_Power_app[[#This Row],[PRO ODER]],'Result'!A:C,3,0),"")</f>
        <v/>
      </c>
      <c r="BG2428" s="14" t="str">
        <f>IFERROR(VLOOKUP(Data_Power_app[[#This Row],[PRO ODER]]&amp;"LAM_IN",'Real Time'!A:E,4,0),"")</f>
        <v/>
      </c>
      <c r="BH2428" s="37" t="str">
        <f>IF(Data_Power_app[[#This Row],[LAMINATION MACHINE (PLAN)]]="","",IF(Data_Power_app[[#This Row],[LAMINATION MACHINE (REALTIME)]]="","",RIGHT(Data_Power_app[[#This Row],[LAMINATION MACHINE (REALTIME)]],1)=RIGHT(Data_Power_app[[#This Row],[LAMINATION MACHINE (PLAN)]],1)))</f>
        <v/>
      </c>
    </row>
    <row r="2429" spans="1:60" x14ac:dyDescent="0.25">
      <c r="A2429" s="27"/>
      <c r="B2429" s="30"/>
      <c r="C2429" s="30"/>
      <c r="D2429" s="30"/>
      <c r="E2429" s="30"/>
      <c r="F2429" s="30"/>
      <c r="G2429" s="30"/>
      <c r="H2429" s="4"/>
      <c r="I2429" s="30"/>
      <c r="J2429" s="4"/>
      <c r="K2429" s="4"/>
      <c r="L2429" s="4"/>
      <c r="M2429" s="4"/>
      <c r="N2429" s="4"/>
      <c r="O2429" s="4"/>
      <c r="P2429" s="4"/>
      <c r="Q2429" s="4"/>
      <c r="R2429" s="4"/>
      <c r="S2429" s="4"/>
      <c r="T2429" s="4"/>
      <c r="U2429" s="4"/>
      <c r="V2429" s="4"/>
      <c r="W2429" s="4"/>
      <c r="X2429" s="4"/>
      <c r="Y2429" s="4"/>
      <c r="Z2429" s="4"/>
      <c r="AA2429" s="4"/>
      <c r="AB2429" s="4"/>
      <c r="AC2429" s="4"/>
      <c r="AD2429" s="4"/>
      <c r="AE2429" s="4"/>
      <c r="AF2429" s="4"/>
      <c r="AG2429" s="30"/>
      <c r="AH2429" s="30"/>
      <c r="AI2429" s="30"/>
      <c r="AJ2429" s="30"/>
      <c r="AK2429" s="30"/>
      <c r="AL2429" s="30"/>
      <c r="AM2429" s="30"/>
      <c r="AN2429" s="30"/>
      <c r="AO2429" s="30"/>
      <c r="AP2429" s="30"/>
      <c r="AQ2429" s="30"/>
      <c r="AR2429" s="30"/>
      <c r="AS2429" s="30"/>
      <c r="AT2429" s="30"/>
      <c r="AU2429" s="30"/>
      <c r="AV2429" s="30"/>
      <c r="AW2429" s="30"/>
      <c r="AX2429" s="30"/>
      <c r="AY2429" s="30"/>
      <c r="AZ2429" s="3"/>
      <c r="BA2429" s="30"/>
      <c r="BB2429" s="30"/>
      <c r="BC2429" s="30"/>
      <c r="BD2429" s="30"/>
      <c r="BE2429" s="30"/>
      <c r="BF2429" s="35" t="str">
        <f>IFERROR(VLOOKUP(Data_Power_app[[#This Row],[PRO ODER]],'Result'!A:C,3,0),"")</f>
        <v/>
      </c>
      <c r="BG2429" s="14" t="str">
        <f>IFERROR(VLOOKUP(Data_Power_app[[#This Row],[PRO ODER]]&amp;"LAM_IN",'Real Time'!A:E,4,0),"")</f>
        <v/>
      </c>
      <c r="BH2429" s="37" t="str">
        <f>IF(Data_Power_app[[#This Row],[LAMINATION MACHINE (PLAN)]]="","",IF(Data_Power_app[[#This Row],[LAMINATION MACHINE (REALTIME)]]="","",RIGHT(Data_Power_app[[#This Row],[LAMINATION MACHINE (REALTIME)]],1)=RIGHT(Data_Power_app[[#This Row],[LAMINATION MACHINE (PLAN)]],1)))</f>
        <v/>
      </c>
    </row>
    <row r="2430" spans="1:60" x14ac:dyDescent="0.25">
      <c r="A2430" s="27"/>
      <c r="B2430" s="30"/>
      <c r="C2430" s="30"/>
      <c r="D2430" s="30"/>
      <c r="E2430" s="30"/>
      <c r="F2430" s="30"/>
      <c r="G2430" s="30"/>
      <c r="H2430" s="4"/>
      <c r="I2430" s="30"/>
      <c r="J2430" s="4"/>
      <c r="K2430" s="4"/>
      <c r="L2430" s="4"/>
      <c r="M2430" s="4"/>
      <c r="N2430" s="4"/>
      <c r="O2430" s="4"/>
      <c r="P2430" s="4"/>
      <c r="Q2430" s="4"/>
      <c r="R2430" s="4"/>
      <c r="S2430" s="4"/>
      <c r="T2430" s="4"/>
      <c r="U2430" s="4"/>
      <c r="V2430" s="4"/>
      <c r="W2430" s="4"/>
      <c r="X2430" s="4"/>
      <c r="Y2430" s="4"/>
      <c r="Z2430" s="4"/>
      <c r="AA2430" s="4"/>
      <c r="AB2430" s="4"/>
      <c r="AC2430" s="4"/>
      <c r="AD2430" s="4"/>
      <c r="AE2430" s="4"/>
      <c r="AF2430" s="4"/>
      <c r="AG2430" s="30"/>
      <c r="AH2430" s="30"/>
      <c r="AI2430" s="30"/>
      <c r="AJ2430" s="30"/>
      <c r="AK2430" s="30"/>
      <c r="AL2430" s="30"/>
      <c r="AM2430" s="30"/>
      <c r="AN2430" s="30"/>
      <c r="AO2430" s="30"/>
      <c r="AP2430" s="30"/>
      <c r="AQ2430" s="30"/>
      <c r="AR2430" s="30"/>
      <c r="AS2430" s="30"/>
      <c r="AT2430" s="30"/>
      <c r="AU2430" s="30"/>
      <c r="AV2430" s="30"/>
      <c r="AW2430" s="30"/>
      <c r="AX2430" s="30"/>
      <c r="AY2430" s="30"/>
      <c r="AZ2430" s="3"/>
      <c r="BA2430" s="30"/>
      <c r="BB2430" s="30"/>
      <c r="BC2430" s="30"/>
      <c r="BD2430" s="30"/>
      <c r="BE2430" s="30"/>
      <c r="BF2430" s="35" t="str">
        <f>IFERROR(VLOOKUP(Data_Power_app[[#This Row],[PRO ODER]],'Result'!A:C,3,0),"")</f>
        <v/>
      </c>
      <c r="BG2430" s="14" t="str">
        <f>IFERROR(VLOOKUP(Data_Power_app[[#This Row],[PRO ODER]]&amp;"LAM_IN",'Real Time'!A:E,4,0),"")</f>
        <v/>
      </c>
      <c r="BH2430" s="37" t="str">
        <f>IF(Data_Power_app[[#This Row],[LAMINATION MACHINE (PLAN)]]="","",IF(Data_Power_app[[#This Row],[LAMINATION MACHINE (REALTIME)]]="","",RIGHT(Data_Power_app[[#This Row],[LAMINATION MACHINE (REALTIME)]],1)=RIGHT(Data_Power_app[[#This Row],[LAMINATION MACHINE (PLAN)]],1)))</f>
        <v/>
      </c>
    </row>
    <row r="2431" spans="1:60" x14ac:dyDescent="0.25">
      <c r="A2431" s="27"/>
      <c r="B2431" s="30"/>
      <c r="C2431" s="30"/>
      <c r="D2431" s="30"/>
      <c r="E2431" s="30"/>
      <c r="F2431" s="30"/>
      <c r="G2431" s="30"/>
      <c r="H2431" s="4"/>
      <c r="I2431" s="30"/>
      <c r="J2431" s="4"/>
      <c r="K2431" s="4"/>
      <c r="L2431" s="4"/>
      <c r="M2431" s="4"/>
      <c r="N2431" s="4"/>
      <c r="O2431" s="4"/>
      <c r="P2431" s="4"/>
      <c r="Q2431" s="4"/>
      <c r="R2431" s="4"/>
      <c r="S2431" s="4"/>
      <c r="T2431" s="4"/>
      <c r="U2431" s="4"/>
      <c r="V2431" s="4"/>
      <c r="W2431" s="4"/>
      <c r="X2431" s="4"/>
      <c r="Y2431" s="4"/>
      <c r="Z2431" s="4"/>
      <c r="AA2431" s="4"/>
      <c r="AB2431" s="4"/>
      <c r="AC2431" s="4"/>
      <c r="AD2431" s="4"/>
      <c r="AE2431" s="4"/>
      <c r="AF2431" s="4"/>
      <c r="AG2431" s="30"/>
      <c r="AH2431" s="30"/>
      <c r="AI2431" s="30"/>
      <c r="AJ2431" s="30"/>
      <c r="AK2431" s="30"/>
      <c r="AL2431" s="30"/>
      <c r="AM2431" s="30"/>
      <c r="AN2431" s="30"/>
      <c r="AO2431" s="30"/>
      <c r="AP2431" s="30"/>
      <c r="AQ2431" s="30"/>
      <c r="AR2431" s="30"/>
      <c r="AS2431" s="30"/>
      <c r="AT2431" s="30"/>
      <c r="AU2431" s="30"/>
      <c r="AV2431" s="30"/>
      <c r="AW2431" s="30"/>
      <c r="AX2431" s="30"/>
      <c r="AY2431" s="30"/>
      <c r="AZ2431" s="3"/>
      <c r="BA2431" s="30"/>
      <c r="BB2431" s="30"/>
      <c r="BC2431" s="30"/>
      <c r="BD2431" s="30"/>
      <c r="BE2431" s="30"/>
      <c r="BF2431" s="35" t="str">
        <f>IFERROR(VLOOKUP(Data_Power_app[[#This Row],[PRO ODER]],'Result'!A:C,3,0),"")</f>
        <v/>
      </c>
      <c r="BG2431" s="14" t="str">
        <f>IFERROR(VLOOKUP(Data_Power_app[[#This Row],[PRO ODER]]&amp;"LAM_IN",'Real Time'!A:E,4,0),"")</f>
        <v/>
      </c>
      <c r="BH2431" s="37" t="str">
        <f>IF(Data_Power_app[[#This Row],[LAMINATION MACHINE (PLAN)]]="","",IF(Data_Power_app[[#This Row],[LAMINATION MACHINE (REALTIME)]]="","",RIGHT(Data_Power_app[[#This Row],[LAMINATION MACHINE (REALTIME)]],1)=RIGHT(Data_Power_app[[#This Row],[LAMINATION MACHINE (PLAN)]],1)))</f>
        <v/>
      </c>
    </row>
    <row r="2432" spans="1:60" x14ac:dyDescent="0.25">
      <c r="A2432" s="27"/>
      <c r="B2432" s="30"/>
      <c r="C2432" s="30"/>
      <c r="D2432" s="30"/>
      <c r="E2432" s="30"/>
      <c r="F2432" s="30"/>
      <c r="G2432" s="30"/>
      <c r="H2432" s="4"/>
      <c r="I2432" s="30"/>
      <c r="J2432" s="4"/>
      <c r="K2432" s="4"/>
      <c r="L2432" s="4"/>
      <c r="M2432" s="4"/>
      <c r="N2432" s="4"/>
      <c r="O2432" s="4"/>
      <c r="P2432" s="4"/>
      <c r="Q2432" s="4"/>
      <c r="R2432" s="4"/>
      <c r="S2432" s="4"/>
      <c r="T2432" s="4"/>
      <c r="U2432" s="4"/>
      <c r="V2432" s="4"/>
      <c r="W2432" s="4"/>
      <c r="X2432" s="4"/>
      <c r="Y2432" s="4"/>
      <c r="Z2432" s="4"/>
      <c r="AA2432" s="4"/>
      <c r="AB2432" s="4"/>
      <c r="AC2432" s="4"/>
      <c r="AD2432" s="4"/>
      <c r="AE2432" s="4"/>
      <c r="AF2432" s="4"/>
      <c r="AG2432" s="30"/>
      <c r="AH2432" s="30"/>
      <c r="AI2432" s="30"/>
      <c r="AJ2432" s="30"/>
      <c r="AK2432" s="30"/>
      <c r="AL2432" s="30"/>
      <c r="AM2432" s="30"/>
      <c r="AN2432" s="30"/>
      <c r="AO2432" s="30"/>
      <c r="AP2432" s="30"/>
      <c r="AQ2432" s="30"/>
      <c r="AR2432" s="30"/>
      <c r="AS2432" s="30"/>
      <c r="AT2432" s="30"/>
      <c r="AU2432" s="30"/>
      <c r="AV2432" s="30"/>
      <c r="AW2432" s="30"/>
      <c r="AX2432" s="30"/>
      <c r="AY2432" s="30"/>
      <c r="AZ2432" s="3"/>
      <c r="BA2432" s="30"/>
      <c r="BB2432" s="30"/>
      <c r="BC2432" s="30"/>
      <c r="BD2432" s="30"/>
      <c r="BE2432" s="30"/>
      <c r="BF2432" s="35" t="str">
        <f>IFERROR(VLOOKUP(Data_Power_app[[#This Row],[PRO ODER]],'Result'!A:C,3,0),"")</f>
        <v/>
      </c>
      <c r="BG2432" s="14" t="str">
        <f>IFERROR(VLOOKUP(Data_Power_app[[#This Row],[PRO ODER]]&amp;"LAM_IN",'Real Time'!A:E,4,0),"")</f>
        <v/>
      </c>
      <c r="BH2432" s="37" t="str">
        <f>IF(Data_Power_app[[#This Row],[LAMINATION MACHINE (PLAN)]]="","",IF(Data_Power_app[[#This Row],[LAMINATION MACHINE (REALTIME)]]="","",RIGHT(Data_Power_app[[#This Row],[LAMINATION MACHINE (REALTIME)]],1)=RIGHT(Data_Power_app[[#This Row],[LAMINATION MACHINE (PLAN)]],1)))</f>
        <v/>
      </c>
    </row>
    <row r="2433" spans="1:60" x14ac:dyDescent="0.25">
      <c r="A2433" s="27"/>
      <c r="B2433" s="30"/>
      <c r="C2433" s="30"/>
      <c r="D2433" s="30"/>
      <c r="E2433" s="30"/>
      <c r="F2433" s="30"/>
      <c r="G2433" s="30"/>
      <c r="H2433" s="4"/>
      <c r="I2433" s="30"/>
      <c r="J2433" s="4"/>
      <c r="K2433" s="4"/>
      <c r="L2433" s="4"/>
      <c r="M2433" s="4"/>
      <c r="N2433" s="4"/>
      <c r="O2433" s="4"/>
      <c r="P2433" s="4"/>
      <c r="Q2433" s="4"/>
      <c r="R2433" s="4"/>
      <c r="S2433" s="4"/>
      <c r="T2433" s="4"/>
      <c r="U2433" s="4"/>
      <c r="V2433" s="4"/>
      <c r="W2433" s="4"/>
      <c r="X2433" s="4"/>
      <c r="Y2433" s="4"/>
      <c r="Z2433" s="4"/>
      <c r="AA2433" s="4"/>
      <c r="AB2433" s="4"/>
      <c r="AC2433" s="4"/>
      <c r="AD2433" s="4"/>
      <c r="AE2433" s="4"/>
      <c r="AF2433" s="4"/>
      <c r="AG2433" s="30"/>
      <c r="AH2433" s="30"/>
      <c r="AI2433" s="30"/>
      <c r="AJ2433" s="30"/>
      <c r="AK2433" s="30"/>
      <c r="AL2433" s="30"/>
      <c r="AM2433" s="30"/>
      <c r="AN2433" s="30"/>
      <c r="AO2433" s="30"/>
      <c r="AP2433" s="30"/>
      <c r="AQ2433" s="30"/>
      <c r="AR2433" s="30"/>
      <c r="AS2433" s="30"/>
      <c r="AT2433" s="30"/>
      <c r="AU2433" s="30"/>
      <c r="AV2433" s="30"/>
      <c r="AW2433" s="30"/>
      <c r="AX2433" s="30"/>
      <c r="AY2433" s="30"/>
      <c r="AZ2433" s="3"/>
      <c r="BA2433" s="30"/>
      <c r="BB2433" s="30"/>
      <c r="BC2433" s="30"/>
      <c r="BD2433" s="30"/>
      <c r="BE2433" s="30"/>
      <c r="BF2433" s="35" t="str">
        <f>IFERROR(VLOOKUP(Data_Power_app[[#This Row],[PRO ODER]],'Result'!A:C,3,0),"")</f>
        <v/>
      </c>
      <c r="BG2433" s="14" t="str">
        <f>IFERROR(VLOOKUP(Data_Power_app[[#This Row],[PRO ODER]]&amp;"LAM_IN",'Real Time'!A:E,4,0),"")</f>
        <v/>
      </c>
      <c r="BH2433" s="37" t="str">
        <f>IF(Data_Power_app[[#This Row],[LAMINATION MACHINE (PLAN)]]="","",IF(Data_Power_app[[#This Row],[LAMINATION MACHINE (REALTIME)]]="","",RIGHT(Data_Power_app[[#This Row],[LAMINATION MACHINE (REALTIME)]],1)=RIGHT(Data_Power_app[[#This Row],[LAMINATION MACHINE (PLAN)]],1)))</f>
        <v/>
      </c>
    </row>
    <row r="2434" spans="1:60" x14ac:dyDescent="0.25">
      <c r="A2434" s="27"/>
      <c r="B2434" s="30"/>
      <c r="C2434" s="30"/>
      <c r="D2434" s="30"/>
      <c r="E2434" s="30"/>
      <c r="F2434" s="30"/>
      <c r="G2434" s="30"/>
      <c r="H2434" s="4"/>
      <c r="I2434" s="30"/>
      <c r="J2434" s="4"/>
      <c r="K2434" s="4"/>
      <c r="L2434" s="4"/>
      <c r="M2434" s="4"/>
      <c r="N2434" s="4"/>
      <c r="O2434" s="4"/>
      <c r="P2434" s="4"/>
      <c r="Q2434" s="4"/>
      <c r="R2434" s="4"/>
      <c r="S2434" s="4"/>
      <c r="T2434" s="4"/>
      <c r="U2434" s="4"/>
      <c r="V2434" s="4"/>
      <c r="W2434" s="4"/>
      <c r="X2434" s="4"/>
      <c r="Y2434" s="4"/>
      <c r="Z2434" s="4"/>
      <c r="AA2434" s="4"/>
      <c r="AB2434" s="4"/>
      <c r="AC2434" s="4"/>
      <c r="AD2434" s="4"/>
      <c r="AE2434" s="4"/>
      <c r="AF2434" s="4"/>
      <c r="AG2434" s="30"/>
      <c r="AH2434" s="30"/>
      <c r="AI2434" s="30"/>
      <c r="AJ2434" s="30"/>
      <c r="AK2434" s="30"/>
      <c r="AL2434" s="30"/>
      <c r="AM2434" s="30"/>
      <c r="AN2434" s="30"/>
      <c r="AO2434" s="30"/>
      <c r="AP2434" s="30"/>
      <c r="AQ2434" s="30"/>
      <c r="AR2434" s="30"/>
      <c r="AS2434" s="30"/>
      <c r="AT2434" s="30"/>
      <c r="AU2434" s="30"/>
      <c r="AV2434" s="30"/>
      <c r="AW2434" s="30"/>
      <c r="AX2434" s="30"/>
      <c r="AY2434" s="30"/>
      <c r="AZ2434" s="3"/>
      <c r="BA2434" s="30"/>
      <c r="BB2434" s="30"/>
      <c r="BC2434" s="30"/>
      <c r="BD2434" s="30"/>
      <c r="BE2434" s="30"/>
      <c r="BF2434" s="35" t="str">
        <f>IFERROR(VLOOKUP(Data_Power_app[[#This Row],[PRO ODER]],'Result'!A:C,3,0),"")</f>
        <v/>
      </c>
      <c r="BG2434" s="14" t="str">
        <f>IFERROR(VLOOKUP(Data_Power_app[[#This Row],[PRO ODER]]&amp;"LAM_IN",'Real Time'!A:E,4,0),"")</f>
        <v/>
      </c>
      <c r="BH2434" s="37" t="str">
        <f>IF(Data_Power_app[[#This Row],[LAMINATION MACHINE (PLAN)]]="","",IF(Data_Power_app[[#This Row],[LAMINATION MACHINE (REALTIME)]]="","",RIGHT(Data_Power_app[[#This Row],[LAMINATION MACHINE (REALTIME)]],1)=RIGHT(Data_Power_app[[#This Row],[LAMINATION MACHINE (PLAN)]],1)))</f>
        <v/>
      </c>
    </row>
    <row r="2435" spans="1:60" x14ac:dyDescent="0.25">
      <c r="A2435" s="27"/>
      <c r="B2435" s="30"/>
      <c r="C2435" s="30"/>
      <c r="D2435" s="30"/>
      <c r="E2435" s="30"/>
      <c r="F2435" s="30"/>
      <c r="G2435" s="30"/>
      <c r="H2435" s="4"/>
      <c r="I2435" s="30"/>
      <c r="J2435" s="4"/>
      <c r="K2435" s="4"/>
      <c r="L2435" s="4"/>
      <c r="M2435" s="4"/>
      <c r="N2435" s="4"/>
      <c r="O2435" s="4"/>
      <c r="P2435" s="4"/>
      <c r="Q2435" s="4"/>
      <c r="R2435" s="4"/>
      <c r="S2435" s="4"/>
      <c r="T2435" s="4"/>
      <c r="U2435" s="4"/>
      <c r="V2435" s="4"/>
      <c r="W2435" s="4"/>
      <c r="X2435" s="4"/>
      <c r="Y2435" s="4"/>
      <c r="Z2435" s="4"/>
      <c r="AA2435" s="4"/>
      <c r="AB2435" s="4"/>
      <c r="AC2435" s="4"/>
      <c r="AD2435" s="4"/>
      <c r="AE2435" s="4"/>
      <c r="AF2435" s="4"/>
      <c r="AG2435" s="30"/>
      <c r="AH2435" s="30"/>
      <c r="AI2435" s="30"/>
      <c r="AJ2435" s="30"/>
      <c r="AK2435" s="30"/>
      <c r="AL2435" s="30"/>
      <c r="AM2435" s="30"/>
      <c r="AN2435" s="30"/>
      <c r="AO2435" s="30"/>
      <c r="AP2435" s="30"/>
      <c r="AQ2435" s="30"/>
      <c r="AR2435" s="30"/>
      <c r="AS2435" s="30"/>
      <c r="AT2435" s="30"/>
      <c r="AU2435" s="30"/>
      <c r="AV2435" s="30"/>
      <c r="AW2435" s="30"/>
      <c r="AX2435" s="30"/>
      <c r="AY2435" s="30"/>
      <c r="AZ2435" s="3"/>
      <c r="BA2435" s="30"/>
      <c r="BB2435" s="30"/>
      <c r="BC2435" s="30"/>
      <c r="BD2435" s="30"/>
      <c r="BE2435" s="30"/>
      <c r="BF2435" s="35" t="str">
        <f>IFERROR(VLOOKUP(Data_Power_app[[#This Row],[PRO ODER]],'Result'!A:C,3,0),"")</f>
        <v/>
      </c>
      <c r="BG2435" s="14" t="str">
        <f>IFERROR(VLOOKUP(Data_Power_app[[#This Row],[PRO ODER]]&amp;"LAM_IN",'Real Time'!A:E,4,0),"")</f>
        <v/>
      </c>
      <c r="BH2435" s="37" t="str">
        <f>IF(Data_Power_app[[#This Row],[LAMINATION MACHINE (PLAN)]]="","",IF(Data_Power_app[[#This Row],[LAMINATION MACHINE (REALTIME)]]="","",RIGHT(Data_Power_app[[#This Row],[LAMINATION MACHINE (REALTIME)]],1)=RIGHT(Data_Power_app[[#This Row],[LAMINATION MACHINE (PLAN)]],1)))</f>
        <v/>
      </c>
    </row>
    <row r="2436" spans="1:60" x14ac:dyDescent="0.25">
      <c r="A2436" s="27"/>
      <c r="B2436" s="30"/>
      <c r="C2436" s="30"/>
      <c r="D2436" s="30"/>
      <c r="E2436" s="30"/>
      <c r="F2436" s="30"/>
      <c r="G2436" s="30"/>
      <c r="H2436" s="4"/>
      <c r="I2436" s="30"/>
      <c r="J2436" s="4"/>
      <c r="K2436" s="4"/>
      <c r="L2436" s="4"/>
      <c r="M2436" s="4"/>
      <c r="N2436" s="4"/>
      <c r="O2436" s="4"/>
      <c r="P2436" s="4"/>
      <c r="Q2436" s="4"/>
      <c r="R2436" s="4"/>
      <c r="S2436" s="4"/>
      <c r="T2436" s="4"/>
      <c r="U2436" s="4"/>
      <c r="V2436" s="4"/>
      <c r="W2436" s="4"/>
      <c r="X2436" s="4"/>
      <c r="Y2436" s="4"/>
      <c r="Z2436" s="4"/>
      <c r="AA2436" s="4"/>
      <c r="AB2436" s="4"/>
      <c r="AC2436" s="4"/>
      <c r="AD2436" s="4"/>
      <c r="AE2436" s="4"/>
      <c r="AF2436" s="4"/>
      <c r="AG2436" s="30"/>
      <c r="AH2436" s="30"/>
      <c r="AI2436" s="30"/>
      <c r="AJ2436" s="30"/>
      <c r="AK2436" s="30"/>
      <c r="AL2436" s="30"/>
      <c r="AM2436" s="30"/>
      <c r="AN2436" s="30"/>
      <c r="AO2436" s="30"/>
      <c r="AP2436" s="30"/>
      <c r="AQ2436" s="30"/>
      <c r="AR2436" s="30"/>
      <c r="AS2436" s="30"/>
      <c r="AT2436" s="30"/>
      <c r="AU2436" s="30"/>
      <c r="AV2436" s="30"/>
      <c r="AW2436" s="30"/>
      <c r="AX2436" s="30"/>
      <c r="AY2436" s="30"/>
      <c r="AZ2436" s="3"/>
      <c r="BA2436" s="30"/>
      <c r="BB2436" s="30"/>
      <c r="BC2436" s="30"/>
      <c r="BD2436" s="30"/>
      <c r="BE2436" s="30"/>
      <c r="BF2436" s="35" t="str">
        <f>IFERROR(VLOOKUP(Data_Power_app[[#This Row],[PRO ODER]],'Result'!A:C,3,0),"")</f>
        <v/>
      </c>
      <c r="BG2436" s="14" t="str">
        <f>IFERROR(VLOOKUP(Data_Power_app[[#This Row],[PRO ODER]]&amp;"LAM_IN",'Real Time'!A:E,4,0),"")</f>
        <v/>
      </c>
      <c r="BH2436" s="37" t="str">
        <f>IF(Data_Power_app[[#This Row],[LAMINATION MACHINE (PLAN)]]="","",IF(Data_Power_app[[#This Row],[LAMINATION MACHINE (REALTIME)]]="","",RIGHT(Data_Power_app[[#This Row],[LAMINATION MACHINE (REALTIME)]],1)=RIGHT(Data_Power_app[[#This Row],[LAMINATION MACHINE (PLAN)]],1)))</f>
        <v/>
      </c>
    </row>
    <row r="2437" spans="1:60" x14ac:dyDescent="0.25">
      <c r="A2437" s="27"/>
      <c r="B2437" s="30"/>
      <c r="C2437" s="30"/>
      <c r="D2437" s="30"/>
      <c r="E2437" s="30"/>
      <c r="F2437" s="30"/>
      <c r="G2437" s="30"/>
      <c r="H2437" s="4"/>
      <c r="I2437" s="30"/>
      <c r="J2437" s="4"/>
      <c r="K2437" s="4"/>
      <c r="L2437" s="4"/>
      <c r="M2437" s="4"/>
      <c r="N2437" s="4"/>
      <c r="O2437" s="4"/>
      <c r="P2437" s="4"/>
      <c r="Q2437" s="4"/>
      <c r="R2437" s="4"/>
      <c r="S2437" s="4"/>
      <c r="T2437" s="4"/>
      <c r="U2437" s="4"/>
      <c r="V2437" s="4"/>
      <c r="W2437" s="4"/>
      <c r="X2437" s="4"/>
      <c r="Y2437" s="4"/>
      <c r="Z2437" s="4"/>
      <c r="AA2437" s="4"/>
      <c r="AB2437" s="4"/>
      <c r="AC2437" s="4"/>
      <c r="AD2437" s="4"/>
      <c r="AE2437" s="4"/>
      <c r="AF2437" s="4"/>
      <c r="AG2437" s="30"/>
      <c r="AH2437" s="30"/>
      <c r="AI2437" s="30"/>
      <c r="AJ2437" s="30"/>
      <c r="AK2437" s="30"/>
      <c r="AL2437" s="30"/>
      <c r="AM2437" s="30"/>
      <c r="AN2437" s="30"/>
      <c r="AO2437" s="30"/>
      <c r="AP2437" s="30"/>
      <c r="AQ2437" s="30"/>
      <c r="AR2437" s="30"/>
      <c r="AS2437" s="30"/>
      <c r="AT2437" s="30"/>
      <c r="AU2437" s="30"/>
      <c r="AV2437" s="30"/>
      <c r="AW2437" s="30"/>
      <c r="AX2437" s="30"/>
      <c r="AY2437" s="30"/>
      <c r="AZ2437" s="3"/>
      <c r="BA2437" s="30"/>
      <c r="BB2437" s="30"/>
      <c r="BC2437" s="30"/>
      <c r="BD2437" s="30"/>
      <c r="BE2437" s="30"/>
      <c r="BF2437" s="35" t="str">
        <f>IFERROR(VLOOKUP(Data_Power_app[[#This Row],[PRO ODER]],'Result'!A:C,3,0),"")</f>
        <v/>
      </c>
      <c r="BG2437" s="14" t="str">
        <f>IFERROR(VLOOKUP(Data_Power_app[[#This Row],[PRO ODER]]&amp;"LAM_IN",'Real Time'!A:E,4,0),"")</f>
        <v/>
      </c>
      <c r="BH2437" s="37" t="str">
        <f>IF(Data_Power_app[[#This Row],[LAMINATION MACHINE (PLAN)]]="","",IF(Data_Power_app[[#This Row],[LAMINATION MACHINE (REALTIME)]]="","",RIGHT(Data_Power_app[[#This Row],[LAMINATION MACHINE (REALTIME)]],1)=RIGHT(Data_Power_app[[#This Row],[LAMINATION MACHINE (PLAN)]],1)))</f>
        <v/>
      </c>
    </row>
    <row r="2438" spans="1:60" x14ac:dyDescent="0.25">
      <c r="A2438" s="27"/>
      <c r="B2438" s="30"/>
      <c r="C2438" s="30"/>
      <c r="D2438" s="30"/>
      <c r="E2438" s="30"/>
      <c r="F2438" s="30"/>
      <c r="G2438" s="30"/>
      <c r="H2438" s="4"/>
      <c r="I2438" s="30"/>
      <c r="J2438" s="4"/>
      <c r="K2438" s="4"/>
      <c r="L2438" s="4"/>
      <c r="M2438" s="4"/>
      <c r="N2438" s="4"/>
      <c r="O2438" s="4"/>
      <c r="P2438" s="4"/>
      <c r="Q2438" s="4"/>
      <c r="R2438" s="4"/>
      <c r="S2438" s="4"/>
      <c r="T2438" s="4"/>
      <c r="U2438" s="4"/>
      <c r="V2438" s="4"/>
      <c r="W2438" s="4"/>
      <c r="X2438" s="4"/>
      <c r="Y2438" s="4"/>
      <c r="Z2438" s="4"/>
      <c r="AA2438" s="4"/>
      <c r="AB2438" s="4"/>
      <c r="AC2438" s="4"/>
      <c r="AD2438" s="4"/>
      <c r="AE2438" s="4"/>
      <c r="AF2438" s="4"/>
      <c r="AG2438" s="30"/>
      <c r="AH2438" s="30"/>
      <c r="AI2438" s="30"/>
      <c r="AJ2438" s="30"/>
      <c r="AK2438" s="30"/>
      <c r="AL2438" s="30"/>
      <c r="AM2438" s="30"/>
      <c r="AN2438" s="30"/>
      <c r="AO2438" s="30"/>
      <c r="AP2438" s="30"/>
      <c r="AQ2438" s="30"/>
      <c r="AR2438" s="30"/>
      <c r="AS2438" s="30"/>
      <c r="AT2438" s="30"/>
      <c r="AU2438" s="30"/>
      <c r="AV2438" s="30"/>
      <c r="AW2438" s="30"/>
      <c r="AX2438" s="30"/>
      <c r="AY2438" s="30"/>
      <c r="AZ2438" s="3"/>
      <c r="BA2438" s="30"/>
      <c r="BB2438" s="30"/>
      <c r="BC2438" s="30"/>
      <c r="BD2438" s="30"/>
      <c r="BE2438" s="30"/>
      <c r="BF2438" s="35" t="str">
        <f>IFERROR(VLOOKUP(Data_Power_app[[#This Row],[PRO ODER]],'Result'!A:C,3,0),"")</f>
        <v/>
      </c>
      <c r="BG2438" s="14" t="str">
        <f>IFERROR(VLOOKUP(Data_Power_app[[#This Row],[PRO ODER]]&amp;"LAM_IN",'Real Time'!A:E,4,0),"")</f>
        <v/>
      </c>
      <c r="BH2438" s="37" t="str">
        <f>IF(Data_Power_app[[#This Row],[LAMINATION MACHINE (PLAN)]]="","",IF(Data_Power_app[[#This Row],[LAMINATION MACHINE (REALTIME)]]="","",RIGHT(Data_Power_app[[#This Row],[LAMINATION MACHINE (REALTIME)]],1)=RIGHT(Data_Power_app[[#This Row],[LAMINATION MACHINE (PLAN)]],1)))</f>
        <v/>
      </c>
    </row>
    <row r="2439" spans="1:60" x14ac:dyDescent="0.25">
      <c r="A2439" s="27"/>
      <c r="B2439" s="30"/>
      <c r="C2439" s="30"/>
      <c r="D2439" s="30"/>
      <c r="E2439" s="30"/>
      <c r="F2439" s="30"/>
      <c r="G2439" s="30"/>
      <c r="H2439" s="4"/>
      <c r="I2439" s="30"/>
      <c r="J2439" s="4"/>
      <c r="K2439" s="4"/>
      <c r="L2439" s="4"/>
      <c r="M2439" s="4"/>
      <c r="N2439" s="4"/>
      <c r="O2439" s="4"/>
      <c r="P2439" s="4"/>
      <c r="Q2439" s="4"/>
      <c r="R2439" s="4"/>
      <c r="S2439" s="4"/>
      <c r="T2439" s="4"/>
      <c r="U2439" s="4"/>
      <c r="V2439" s="4"/>
      <c r="W2439" s="4"/>
      <c r="X2439" s="4"/>
      <c r="Y2439" s="4"/>
      <c r="Z2439" s="4"/>
      <c r="AA2439" s="4"/>
      <c r="AB2439" s="4"/>
      <c r="AC2439" s="4"/>
      <c r="AD2439" s="4"/>
      <c r="AE2439" s="4"/>
      <c r="AF2439" s="4"/>
      <c r="AG2439" s="30"/>
      <c r="AH2439" s="30"/>
      <c r="AI2439" s="30"/>
      <c r="AJ2439" s="30"/>
      <c r="AK2439" s="30"/>
      <c r="AL2439" s="30"/>
      <c r="AM2439" s="30"/>
      <c r="AN2439" s="30"/>
      <c r="AO2439" s="30"/>
      <c r="AP2439" s="30"/>
      <c r="AQ2439" s="30"/>
      <c r="AR2439" s="30"/>
      <c r="AS2439" s="30"/>
      <c r="AT2439" s="30"/>
      <c r="AU2439" s="30"/>
      <c r="AV2439" s="30"/>
      <c r="AW2439" s="30"/>
      <c r="AX2439" s="30"/>
      <c r="AY2439" s="30"/>
      <c r="AZ2439" s="3"/>
      <c r="BA2439" s="30"/>
      <c r="BB2439" s="30"/>
      <c r="BC2439" s="30"/>
      <c r="BD2439" s="30"/>
      <c r="BE2439" s="30"/>
      <c r="BF2439" s="35" t="str">
        <f>IFERROR(VLOOKUP(Data_Power_app[[#This Row],[PRO ODER]],'Result'!A:C,3,0),"")</f>
        <v/>
      </c>
      <c r="BG2439" s="14" t="str">
        <f>IFERROR(VLOOKUP(Data_Power_app[[#This Row],[PRO ODER]]&amp;"LAM_IN",'Real Time'!A:E,4,0),"")</f>
        <v/>
      </c>
      <c r="BH2439" s="37" t="str">
        <f>IF(Data_Power_app[[#This Row],[LAMINATION MACHINE (PLAN)]]="","",IF(Data_Power_app[[#This Row],[LAMINATION MACHINE (REALTIME)]]="","",RIGHT(Data_Power_app[[#This Row],[LAMINATION MACHINE (REALTIME)]],1)=RIGHT(Data_Power_app[[#This Row],[LAMINATION MACHINE (PLAN)]],1)))</f>
        <v/>
      </c>
    </row>
    <row r="2440" spans="1:60" x14ac:dyDescent="0.25">
      <c r="A2440" s="27"/>
      <c r="B2440" s="30"/>
      <c r="C2440" s="30"/>
      <c r="D2440" s="30"/>
      <c r="E2440" s="30"/>
      <c r="F2440" s="30"/>
      <c r="G2440" s="30"/>
      <c r="H2440" s="4"/>
      <c r="I2440" s="30"/>
      <c r="J2440" s="4"/>
      <c r="K2440" s="4"/>
      <c r="L2440" s="4"/>
      <c r="M2440" s="4"/>
      <c r="N2440" s="4"/>
      <c r="O2440" s="4"/>
      <c r="P2440" s="4"/>
      <c r="Q2440" s="4"/>
      <c r="R2440" s="4"/>
      <c r="S2440" s="4"/>
      <c r="T2440" s="4"/>
      <c r="U2440" s="4"/>
      <c r="V2440" s="4"/>
      <c r="W2440" s="4"/>
      <c r="X2440" s="4"/>
      <c r="Y2440" s="4"/>
      <c r="Z2440" s="4"/>
      <c r="AA2440" s="4"/>
      <c r="AB2440" s="4"/>
      <c r="AC2440" s="4"/>
      <c r="AD2440" s="4"/>
      <c r="AE2440" s="4"/>
      <c r="AF2440" s="4"/>
      <c r="AG2440" s="30"/>
      <c r="AH2440" s="30"/>
      <c r="AI2440" s="30"/>
      <c r="AJ2440" s="30"/>
      <c r="AK2440" s="30"/>
      <c r="AL2440" s="30"/>
      <c r="AM2440" s="30"/>
      <c r="AN2440" s="30"/>
      <c r="AO2440" s="30"/>
      <c r="AP2440" s="30"/>
      <c r="AQ2440" s="30"/>
      <c r="AR2440" s="30"/>
      <c r="AS2440" s="30"/>
      <c r="AT2440" s="30"/>
      <c r="AU2440" s="30"/>
      <c r="AV2440" s="30"/>
      <c r="AW2440" s="30"/>
      <c r="AX2440" s="30"/>
      <c r="AY2440" s="30"/>
      <c r="AZ2440" s="3"/>
      <c r="BA2440" s="30"/>
      <c r="BB2440" s="30"/>
      <c r="BC2440" s="30"/>
      <c r="BD2440" s="30"/>
      <c r="BE2440" s="30"/>
      <c r="BF2440" s="35" t="str">
        <f>IFERROR(VLOOKUP(Data_Power_app[[#This Row],[PRO ODER]],'Result'!A:C,3,0),"")</f>
        <v/>
      </c>
      <c r="BG2440" s="14" t="str">
        <f>IFERROR(VLOOKUP(Data_Power_app[[#This Row],[PRO ODER]]&amp;"LAM_IN",'Real Time'!A:E,4,0),"")</f>
        <v/>
      </c>
      <c r="BH2440" s="37" t="str">
        <f>IF(Data_Power_app[[#This Row],[LAMINATION MACHINE (PLAN)]]="","",IF(Data_Power_app[[#This Row],[LAMINATION MACHINE (REALTIME)]]="","",RIGHT(Data_Power_app[[#This Row],[LAMINATION MACHINE (REALTIME)]],1)=RIGHT(Data_Power_app[[#This Row],[LAMINATION MACHINE (PLAN)]],1)))</f>
        <v/>
      </c>
    </row>
    <row r="2441" spans="1:60" x14ac:dyDescent="0.25">
      <c r="A2441" s="27"/>
      <c r="B2441" s="30"/>
      <c r="C2441" s="30"/>
      <c r="D2441" s="30"/>
      <c r="E2441" s="30"/>
      <c r="F2441" s="30"/>
      <c r="G2441" s="30"/>
      <c r="H2441" s="4"/>
      <c r="I2441" s="30"/>
      <c r="J2441" s="4"/>
      <c r="K2441" s="4"/>
      <c r="L2441" s="4"/>
      <c r="M2441" s="4"/>
      <c r="N2441" s="4"/>
      <c r="O2441" s="4"/>
      <c r="P2441" s="4"/>
      <c r="Q2441" s="4"/>
      <c r="R2441" s="4"/>
      <c r="S2441" s="4"/>
      <c r="T2441" s="4"/>
      <c r="U2441" s="4"/>
      <c r="V2441" s="4"/>
      <c r="W2441" s="4"/>
      <c r="X2441" s="4"/>
      <c r="Y2441" s="4"/>
      <c r="Z2441" s="4"/>
      <c r="AA2441" s="4"/>
      <c r="AB2441" s="4"/>
      <c r="AC2441" s="4"/>
      <c r="AD2441" s="4"/>
      <c r="AE2441" s="4"/>
      <c r="AF2441" s="4"/>
      <c r="AG2441" s="30"/>
      <c r="AH2441" s="30"/>
      <c r="AI2441" s="30"/>
      <c r="AJ2441" s="30"/>
      <c r="AK2441" s="30"/>
      <c r="AL2441" s="30"/>
      <c r="AM2441" s="30"/>
      <c r="AN2441" s="30"/>
      <c r="AO2441" s="30"/>
      <c r="AP2441" s="30"/>
      <c r="AQ2441" s="30"/>
      <c r="AR2441" s="30"/>
      <c r="AS2441" s="30"/>
      <c r="AT2441" s="30"/>
      <c r="AU2441" s="30"/>
      <c r="AV2441" s="30"/>
      <c r="AW2441" s="30"/>
      <c r="AX2441" s="30"/>
      <c r="AY2441" s="30"/>
      <c r="AZ2441" s="3"/>
      <c r="BA2441" s="30"/>
      <c r="BB2441" s="30"/>
      <c r="BC2441" s="30"/>
      <c r="BD2441" s="30"/>
      <c r="BE2441" s="30"/>
      <c r="BF2441" s="35" t="str">
        <f>IFERROR(VLOOKUP(Data_Power_app[[#This Row],[PRO ODER]],'Result'!A:C,3,0),"")</f>
        <v/>
      </c>
      <c r="BG2441" s="14" t="str">
        <f>IFERROR(VLOOKUP(Data_Power_app[[#This Row],[PRO ODER]]&amp;"LAM_IN",'Real Time'!A:E,4,0),"")</f>
        <v/>
      </c>
      <c r="BH2441" s="37" t="str">
        <f>IF(Data_Power_app[[#This Row],[LAMINATION MACHINE (PLAN)]]="","",IF(Data_Power_app[[#This Row],[LAMINATION MACHINE (REALTIME)]]="","",RIGHT(Data_Power_app[[#This Row],[LAMINATION MACHINE (REALTIME)]],1)=RIGHT(Data_Power_app[[#This Row],[LAMINATION MACHINE (PLAN)]],1)))</f>
        <v/>
      </c>
    </row>
    <row r="2442" spans="1:60" x14ac:dyDescent="0.25">
      <c r="A2442" s="27"/>
      <c r="B2442" s="30"/>
      <c r="C2442" s="30"/>
      <c r="D2442" s="30"/>
      <c r="E2442" s="30"/>
      <c r="F2442" s="30"/>
      <c r="G2442" s="30"/>
      <c r="H2442" s="4"/>
      <c r="I2442" s="30"/>
      <c r="J2442" s="4"/>
      <c r="K2442" s="4"/>
      <c r="L2442" s="4"/>
      <c r="M2442" s="4"/>
      <c r="N2442" s="4"/>
      <c r="O2442" s="4"/>
      <c r="P2442" s="4"/>
      <c r="Q2442" s="4"/>
      <c r="R2442" s="4"/>
      <c r="S2442" s="4"/>
      <c r="T2442" s="4"/>
      <c r="U2442" s="4"/>
      <c r="V2442" s="4"/>
      <c r="W2442" s="4"/>
      <c r="X2442" s="4"/>
      <c r="Y2442" s="4"/>
      <c r="Z2442" s="4"/>
      <c r="AA2442" s="4"/>
      <c r="AB2442" s="4"/>
      <c r="AC2442" s="4"/>
      <c r="AD2442" s="4"/>
      <c r="AE2442" s="4"/>
      <c r="AF2442" s="4"/>
      <c r="AG2442" s="30"/>
      <c r="AH2442" s="30"/>
      <c r="AI2442" s="30"/>
      <c r="AJ2442" s="30"/>
      <c r="AK2442" s="30"/>
      <c r="AL2442" s="30"/>
      <c r="AM2442" s="30"/>
      <c r="AN2442" s="30"/>
      <c r="AO2442" s="30"/>
      <c r="AP2442" s="30"/>
      <c r="AQ2442" s="30"/>
      <c r="AR2442" s="30"/>
      <c r="AS2442" s="30"/>
      <c r="AT2442" s="30"/>
      <c r="AU2442" s="30"/>
      <c r="AV2442" s="30"/>
      <c r="AW2442" s="30"/>
      <c r="AX2442" s="30"/>
      <c r="AY2442" s="30"/>
      <c r="AZ2442" s="3"/>
      <c r="BA2442" s="30"/>
      <c r="BB2442" s="30"/>
      <c r="BC2442" s="30"/>
      <c r="BD2442" s="30"/>
      <c r="BE2442" s="30"/>
      <c r="BF2442" s="35" t="str">
        <f>IFERROR(VLOOKUP(Data_Power_app[[#This Row],[PRO ODER]],'Result'!A:C,3,0),"")</f>
        <v/>
      </c>
      <c r="BG2442" s="14" t="str">
        <f>IFERROR(VLOOKUP(Data_Power_app[[#This Row],[PRO ODER]]&amp;"LAM_IN",'Real Time'!A:E,4,0),"")</f>
        <v/>
      </c>
      <c r="BH2442" s="37" t="str">
        <f>IF(Data_Power_app[[#This Row],[LAMINATION MACHINE (PLAN)]]="","",IF(Data_Power_app[[#This Row],[LAMINATION MACHINE (REALTIME)]]="","",RIGHT(Data_Power_app[[#This Row],[LAMINATION MACHINE (REALTIME)]],1)=RIGHT(Data_Power_app[[#This Row],[LAMINATION MACHINE (PLAN)]],1)))</f>
        <v/>
      </c>
    </row>
    <row r="2443" spans="1:60" x14ac:dyDescent="0.25">
      <c r="A2443" s="27"/>
      <c r="B2443" s="30"/>
      <c r="C2443" s="30"/>
      <c r="D2443" s="30"/>
      <c r="E2443" s="30"/>
      <c r="F2443" s="30"/>
      <c r="G2443" s="30"/>
      <c r="H2443" s="4"/>
      <c r="I2443" s="30"/>
      <c r="J2443" s="4"/>
      <c r="K2443" s="4"/>
      <c r="L2443" s="4"/>
      <c r="M2443" s="4"/>
      <c r="N2443" s="4"/>
      <c r="O2443" s="4"/>
      <c r="P2443" s="4"/>
      <c r="Q2443" s="4"/>
      <c r="R2443" s="4"/>
      <c r="S2443" s="4"/>
      <c r="T2443" s="4"/>
      <c r="U2443" s="4"/>
      <c r="V2443" s="4"/>
      <c r="W2443" s="4"/>
      <c r="X2443" s="4"/>
      <c r="Y2443" s="4"/>
      <c r="Z2443" s="4"/>
      <c r="AA2443" s="4"/>
      <c r="AB2443" s="4"/>
      <c r="AC2443" s="4"/>
      <c r="AD2443" s="4"/>
      <c r="AE2443" s="4"/>
      <c r="AF2443" s="4"/>
      <c r="AG2443" s="30"/>
      <c r="AH2443" s="30"/>
      <c r="AI2443" s="30"/>
      <c r="AJ2443" s="30"/>
      <c r="AK2443" s="30"/>
      <c r="AL2443" s="30"/>
      <c r="AM2443" s="30"/>
      <c r="AN2443" s="30"/>
      <c r="AO2443" s="30"/>
      <c r="AP2443" s="30"/>
      <c r="AQ2443" s="30"/>
      <c r="AR2443" s="30"/>
      <c r="AS2443" s="30"/>
      <c r="AT2443" s="30"/>
      <c r="AU2443" s="30"/>
      <c r="AV2443" s="30"/>
      <c r="AW2443" s="30"/>
      <c r="AX2443" s="30"/>
      <c r="AY2443" s="30"/>
      <c r="AZ2443" s="3"/>
      <c r="BA2443" s="30"/>
      <c r="BB2443" s="30"/>
      <c r="BC2443" s="30"/>
      <c r="BD2443" s="30"/>
      <c r="BE2443" s="30"/>
      <c r="BF2443" s="35" t="str">
        <f>IFERROR(VLOOKUP(Data_Power_app[[#This Row],[PRO ODER]],'Result'!A:C,3,0),"")</f>
        <v/>
      </c>
      <c r="BG2443" s="14" t="str">
        <f>IFERROR(VLOOKUP(Data_Power_app[[#This Row],[PRO ODER]]&amp;"LAM_IN",'Real Time'!A:E,4,0),"")</f>
        <v/>
      </c>
      <c r="BH2443" s="37" t="str">
        <f>IF(Data_Power_app[[#This Row],[LAMINATION MACHINE (PLAN)]]="","",IF(Data_Power_app[[#This Row],[LAMINATION MACHINE (REALTIME)]]="","",RIGHT(Data_Power_app[[#This Row],[LAMINATION MACHINE (REALTIME)]],1)=RIGHT(Data_Power_app[[#This Row],[LAMINATION MACHINE (PLAN)]],1)))</f>
        <v/>
      </c>
    </row>
    <row r="2444" spans="1:60" x14ac:dyDescent="0.25">
      <c r="A2444" s="27"/>
      <c r="B2444" s="30"/>
      <c r="C2444" s="30"/>
      <c r="D2444" s="30"/>
      <c r="E2444" s="30"/>
      <c r="F2444" s="30"/>
      <c r="G2444" s="30"/>
      <c r="H2444" s="4"/>
      <c r="I2444" s="30"/>
      <c r="J2444" s="4"/>
      <c r="K2444" s="4"/>
      <c r="L2444" s="4"/>
      <c r="M2444" s="4"/>
      <c r="N2444" s="4"/>
      <c r="O2444" s="4"/>
      <c r="P2444" s="4"/>
      <c r="Q2444" s="4"/>
      <c r="R2444" s="4"/>
      <c r="S2444" s="4"/>
      <c r="T2444" s="4"/>
      <c r="U2444" s="4"/>
      <c r="V2444" s="4"/>
      <c r="W2444" s="4"/>
      <c r="X2444" s="4"/>
      <c r="Y2444" s="4"/>
      <c r="Z2444" s="4"/>
      <c r="AA2444" s="4"/>
      <c r="AB2444" s="4"/>
      <c r="AC2444" s="4"/>
      <c r="AD2444" s="4"/>
      <c r="AE2444" s="4"/>
      <c r="AF2444" s="4"/>
      <c r="AG2444" s="30"/>
      <c r="AH2444" s="30"/>
      <c r="AI2444" s="30"/>
      <c r="AJ2444" s="30"/>
      <c r="AK2444" s="30"/>
      <c r="AL2444" s="30"/>
      <c r="AM2444" s="30"/>
      <c r="AN2444" s="30"/>
      <c r="AO2444" s="30"/>
      <c r="AP2444" s="30"/>
      <c r="AQ2444" s="30"/>
      <c r="AR2444" s="30"/>
      <c r="AS2444" s="30"/>
      <c r="AT2444" s="30"/>
      <c r="AU2444" s="30"/>
      <c r="AV2444" s="30"/>
      <c r="AW2444" s="30"/>
      <c r="AX2444" s="30"/>
      <c r="AY2444" s="30"/>
      <c r="AZ2444" s="3"/>
      <c r="BA2444" s="30"/>
      <c r="BB2444" s="30"/>
      <c r="BC2444" s="30"/>
      <c r="BD2444" s="30"/>
      <c r="BE2444" s="30"/>
      <c r="BF2444" s="35" t="str">
        <f>IFERROR(VLOOKUP(Data_Power_app[[#This Row],[PRO ODER]],'Result'!A:C,3,0),"")</f>
        <v/>
      </c>
      <c r="BG2444" s="14" t="str">
        <f>IFERROR(VLOOKUP(Data_Power_app[[#This Row],[PRO ODER]]&amp;"LAM_IN",'Real Time'!A:E,4,0),"")</f>
        <v/>
      </c>
      <c r="BH2444" s="37" t="str">
        <f>IF(Data_Power_app[[#This Row],[LAMINATION MACHINE (PLAN)]]="","",IF(Data_Power_app[[#This Row],[LAMINATION MACHINE (REALTIME)]]="","",RIGHT(Data_Power_app[[#This Row],[LAMINATION MACHINE (REALTIME)]],1)=RIGHT(Data_Power_app[[#This Row],[LAMINATION MACHINE (PLAN)]],1)))</f>
        <v/>
      </c>
    </row>
    <row r="2445" spans="1:60" x14ac:dyDescent="0.25">
      <c r="A2445" s="27"/>
      <c r="B2445" s="30"/>
      <c r="C2445" s="30"/>
      <c r="D2445" s="30"/>
      <c r="E2445" s="30"/>
      <c r="F2445" s="30"/>
      <c r="G2445" s="30"/>
      <c r="H2445" s="4"/>
      <c r="I2445" s="30"/>
      <c r="J2445" s="4"/>
      <c r="K2445" s="4"/>
      <c r="L2445" s="4"/>
      <c r="M2445" s="4"/>
      <c r="N2445" s="4"/>
      <c r="O2445" s="4"/>
      <c r="P2445" s="4"/>
      <c r="Q2445" s="4"/>
      <c r="R2445" s="4"/>
      <c r="S2445" s="4"/>
      <c r="T2445" s="4"/>
      <c r="U2445" s="4"/>
      <c r="V2445" s="4"/>
      <c r="W2445" s="4"/>
      <c r="X2445" s="4"/>
      <c r="Y2445" s="4"/>
      <c r="Z2445" s="4"/>
      <c r="AA2445" s="4"/>
      <c r="AB2445" s="4"/>
      <c r="AC2445" s="4"/>
      <c r="AD2445" s="4"/>
      <c r="AE2445" s="4"/>
      <c r="AF2445" s="4"/>
      <c r="AG2445" s="30"/>
      <c r="AH2445" s="30"/>
      <c r="AI2445" s="30"/>
      <c r="AJ2445" s="30"/>
      <c r="AK2445" s="30"/>
      <c r="AL2445" s="30"/>
      <c r="AM2445" s="30"/>
      <c r="AN2445" s="30"/>
      <c r="AO2445" s="30"/>
      <c r="AP2445" s="30"/>
      <c r="AQ2445" s="30"/>
      <c r="AR2445" s="30"/>
      <c r="AS2445" s="30"/>
      <c r="AT2445" s="30"/>
      <c r="AU2445" s="30"/>
      <c r="AV2445" s="30"/>
      <c r="AW2445" s="30"/>
      <c r="AX2445" s="30"/>
      <c r="AY2445" s="30"/>
      <c r="AZ2445" s="3"/>
      <c r="BA2445" s="30"/>
      <c r="BB2445" s="30"/>
      <c r="BC2445" s="30"/>
      <c r="BD2445" s="30"/>
      <c r="BE2445" s="30"/>
      <c r="BF2445" s="35" t="str">
        <f>IFERROR(VLOOKUP(Data_Power_app[[#This Row],[PRO ODER]],'Result'!A:C,3,0),"")</f>
        <v/>
      </c>
      <c r="BG2445" s="14" t="str">
        <f>IFERROR(VLOOKUP(Data_Power_app[[#This Row],[PRO ODER]]&amp;"LAM_IN",'Real Time'!A:E,4,0),"")</f>
        <v/>
      </c>
      <c r="BH2445" s="37" t="str">
        <f>IF(Data_Power_app[[#This Row],[LAMINATION MACHINE (PLAN)]]="","",IF(Data_Power_app[[#This Row],[LAMINATION MACHINE (REALTIME)]]="","",RIGHT(Data_Power_app[[#This Row],[LAMINATION MACHINE (REALTIME)]],1)=RIGHT(Data_Power_app[[#This Row],[LAMINATION MACHINE (PLAN)]],1)))</f>
        <v/>
      </c>
    </row>
    <row r="2446" spans="1:60" x14ac:dyDescent="0.25">
      <c r="A2446" s="27"/>
      <c r="B2446" s="30"/>
      <c r="C2446" s="30"/>
      <c r="D2446" s="30"/>
      <c r="E2446" s="30"/>
      <c r="F2446" s="30"/>
      <c r="G2446" s="30"/>
      <c r="H2446" s="4"/>
      <c r="I2446" s="30"/>
      <c r="J2446" s="4"/>
      <c r="K2446" s="4"/>
      <c r="L2446" s="4"/>
      <c r="M2446" s="4"/>
      <c r="N2446" s="4"/>
      <c r="O2446" s="4"/>
      <c r="P2446" s="4"/>
      <c r="Q2446" s="4"/>
      <c r="R2446" s="4"/>
      <c r="S2446" s="4"/>
      <c r="T2446" s="4"/>
      <c r="U2446" s="4"/>
      <c r="V2446" s="4"/>
      <c r="W2446" s="4"/>
      <c r="X2446" s="4"/>
      <c r="Y2446" s="4"/>
      <c r="Z2446" s="4"/>
      <c r="AA2446" s="4"/>
      <c r="AB2446" s="4"/>
      <c r="AC2446" s="4"/>
      <c r="AD2446" s="4"/>
      <c r="AE2446" s="4"/>
      <c r="AF2446" s="4"/>
      <c r="AG2446" s="30"/>
      <c r="AH2446" s="30"/>
      <c r="AI2446" s="30"/>
      <c r="AJ2446" s="30"/>
      <c r="AK2446" s="30"/>
      <c r="AL2446" s="30"/>
      <c r="AM2446" s="30"/>
      <c r="AN2446" s="30"/>
      <c r="AO2446" s="30"/>
      <c r="AP2446" s="30"/>
      <c r="AQ2446" s="30"/>
      <c r="AR2446" s="30"/>
      <c r="AS2446" s="30"/>
      <c r="AT2446" s="30"/>
      <c r="AU2446" s="30"/>
      <c r="AV2446" s="30"/>
      <c r="AW2446" s="30"/>
      <c r="AX2446" s="30"/>
      <c r="AY2446" s="30"/>
      <c r="AZ2446" s="3"/>
      <c r="BA2446" s="30"/>
      <c r="BB2446" s="30"/>
      <c r="BC2446" s="30"/>
      <c r="BD2446" s="30"/>
      <c r="BE2446" s="30"/>
      <c r="BF2446" s="35" t="str">
        <f>IFERROR(VLOOKUP(Data_Power_app[[#This Row],[PRO ODER]],'Result'!A:C,3,0),"")</f>
        <v/>
      </c>
      <c r="BG2446" s="14" t="str">
        <f>IFERROR(VLOOKUP(Data_Power_app[[#This Row],[PRO ODER]]&amp;"LAM_IN",'Real Time'!A:E,4,0),"")</f>
        <v/>
      </c>
      <c r="BH2446" s="37" t="str">
        <f>IF(Data_Power_app[[#This Row],[LAMINATION MACHINE (PLAN)]]="","",IF(Data_Power_app[[#This Row],[LAMINATION MACHINE (REALTIME)]]="","",RIGHT(Data_Power_app[[#This Row],[LAMINATION MACHINE (REALTIME)]],1)=RIGHT(Data_Power_app[[#This Row],[LAMINATION MACHINE (PLAN)]],1)))</f>
        <v/>
      </c>
    </row>
    <row r="2447" spans="1:60" x14ac:dyDescent="0.25">
      <c r="A2447" s="27"/>
      <c r="B2447" s="30"/>
      <c r="C2447" s="30"/>
      <c r="D2447" s="30"/>
      <c r="E2447" s="30"/>
      <c r="F2447" s="30"/>
      <c r="G2447" s="30"/>
      <c r="H2447" s="4"/>
      <c r="I2447" s="30"/>
      <c r="J2447" s="4"/>
      <c r="K2447" s="4"/>
      <c r="L2447" s="4"/>
      <c r="M2447" s="4"/>
      <c r="N2447" s="4"/>
      <c r="O2447" s="4"/>
      <c r="P2447" s="4"/>
      <c r="Q2447" s="4"/>
      <c r="R2447" s="4"/>
      <c r="S2447" s="4"/>
      <c r="T2447" s="4"/>
      <c r="U2447" s="4"/>
      <c r="V2447" s="4"/>
      <c r="W2447" s="4"/>
      <c r="X2447" s="4"/>
      <c r="Y2447" s="4"/>
      <c r="Z2447" s="4"/>
      <c r="AA2447" s="4"/>
      <c r="AB2447" s="4"/>
      <c r="AC2447" s="4"/>
      <c r="AD2447" s="4"/>
      <c r="AE2447" s="4"/>
      <c r="AF2447" s="4"/>
      <c r="AG2447" s="30"/>
      <c r="AH2447" s="30"/>
      <c r="AI2447" s="30"/>
      <c r="AJ2447" s="30"/>
      <c r="AK2447" s="30"/>
      <c r="AL2447" s="30"/>
      <c r="AM2447" s="30"/>
      <c r="AN2447" s="30"/>
      <c r="AO2447" s="30"/>
      <c r="AP2447" s="30"/>
      <c r="AQ2447" s="30"/>
      <c r="AR2447" s="30"/>
      <c r="AS2447" s="30"/>
      <c r="AT2447" s="30"/>
      <c r="AU2447" s="30"/>
      <c r="AV2447" s="30"/>
      <c r="AW2447" s="30"/>
      <c r="AX2447" s="30"/>
      <c r="AY2447" s="30"/>
      <c r="AZ2447" s="3"/>
      <c r="BA2447" s="30"/>
      <c r="BB2447" s="30"/>
      <c r="BC2447" s="30"/>
      <c r="BD2447" s="30"/>
      <c r="BE2447" s="30"/>
      <c r="BF2447" s="35" t="str">
        <f>IFERROR(VLOOKUP(Data_Power_app[[#This Row],[PRO ODER]],'Result'!A:C,3,0),"")</f>
        <v/>
      </c>
      <c r="BG2447" s="14" t="str">
        <f>IFERROR(VLOOKUP(Data_Power_app[[#This Row],[PRO ODER]]&amp;"LAM_IN",'Real Time'!A:E,4,0),"")</f>
        <v/>
      </c>
      <c r="BH2447" s="37" t="str">
        <f>IF(Data_Power_app[[#This Row],[LAMINATION MACHINE (PLAN)]]="","",IF(Data_Power_app[[#This Row],[LAMINATION MACHINE (REALTIME)]]="","",RIGHT(Data_Power_app[[#This Row],[LAMINATION MACHINE (REALTIME)]],1)=RIGHT(Data_Power_app[[#This Row],[LAMINATION MACHINE (PLAN)]],1)))</f>
        <v/>
      </c>
    </row>
    <row r="2448" spans="1:60" x14ac:dyDescent="0.25">
      <c r="A2448" s="27"/>
      <c r="B2448" s="30"/>
      <c r="C2448" s="30"/>
      <c r="D2448" s="30"/>
      <c r="E2448" s="30"/>
      <c r="F2448" s="30"/>
      <c r="G2448" s="30"/>
      <c r="H2448" s="4"/>
      <c r="I2448" s="30"/>
      <c r="J2448" s="4"/>
      <c r="K2448" s="4"/>
      <c r="L2448" s="4"/>
      <c r="M2448" s="4"/>
      <c r="N2448" s="4"/>
      <c r="O2448" s="4"/>
      <c r="P2448" s="4"/>
      <c r="Q2448" s="4"/>
      <c r="R2448" s="4"/>
      <c r="S2448" s="4"/>
      <c r="T2448" s="4"/>
      <c r="U2448" s="4"/>
      <c r="V2448" s="4"/>
      <c r="W2448" s="4"/>
      <c r="X2448" s="4"/>
      <c r="Y2448" s="4"/>
      <c r="Z2448" s="4"/>
      <c r="AA2448" s="4"/>
      <c r="AB2448" s="4"/>
      <c r="AC2448" s="4"/>
      <c r="AD2448" s="4"/>
      <c r="AE2448" s="4"/>
      <c r="AF2448" s="4"/>
      <c r="AG2448" s="30"/>
      <c r="AH2448" s="30"/>
      <c r="AI2448" s="30"/>
      <c r="AJ2448" s="30"/>
      <c r="AK2448" s="30"/>
      <c r="AL2448" s="30"/>
      <c r="AM2448" s="30"/>
      <c r="AN2448" s="30"/>
      <c r="AO2448" s="30"/>
      <c r="AP2448" s="30"/>
      <c r="AQ2448" s="30"/>
      <c r="AR2448" s="30"/>
      <c r="AS2448" s="30"/>
      <c r="AT2448" s="30"/>
      <c r="AU2448" s="30"/>
      <c r="AV2448" s="30"/>
      <c r="AW2448" s="30"/>
      <c r="AX2448" s="30"/>
      <c r="AY2448" s="30"/>
      <c r="AZ2448" s="3"/>
      <c r="BA2448" s="30"/>
      <c r="BB2448" s="30"/>
      <c r="BC2448" s="30"/>
      <c r="BD2448" s="30"/>
      <c r="BE2448" s="30"/>
      <c r="BF2448" s="35" t="str">
        <f>IFERROR(VLOOKUP(Data_Power_app[[#This Row],[PRO ODER]],'Result'!A:C,3,0),"")</f>
        <v/>
      </c>
      <c r="BG2448" s="14" t="str">
        <f>IFERROR(VLOOKUP(Data_Power_app[[#This Row],[PRO ODER]]&amp;"LAM_IN",'Real Time'!A:E,4,0),"")</f>
        <v/>
      </c>
      <c r="BH2448" s="37" t="str">
        <f>IF(Data_Power_app[[#This Row],[LAMINATION MACHINE (PLAN)]]="","",IF(Data_Power_app[[#This Row],[LAMINATION MACHINE (REALTIME)]]="","",RIGHT(Data_Power_app[[#This Row],[LAMINATION MACHINE (REALTIME)]],1)=RIGHT(Data_Power_app[[#This Row],[LAMINATION MACHINE (PLAN)]],1)))</f>
        <v/>
      </c>
    </row>
    <row r="2449" spans="1:60" x14ac:dyDescent="0.25">
      <c r="A2449" s="27"/>
      <c r="B2449" s="30"/>
      <c r="C2449" s="30"/>
      <c r="D2449" s="30"/>
      <c r="E2449" s="30"/>
      <c r="F2449" s="30"/>
      <c r="G2449" s="30"/>
      <c r="H2449" s="4"/>
      <c r="I2449" s="30"/>
      <c r="J2449" s="4"/>
      <c r="K2449" s="4"/>
      <c r="L2449" s="4"/>
      <c r="M2449" s="4"/>
      <c r="N2449" s="4"/>
      <c r="O2449" s="4"/>
      <c r="P2449" s="4"/>
      <c r="Q2449" s="4"/>
      <c r="R2449" s="4"/>
      <c r="S2449" s="4"/>
      <c r="T2449" s="4"/>
      <c r="U2449" s="4"/>
      <c r="V2449" s="4"/>
      <c r="W2449" s="4"/>
      <c r="X2449" s="4"/>
      <c r="Y2449" s="4"/>
      <c r="Z2449" s="4"/>
      <c r="AA2449" s="4"/>
      <c r="AB2449" s="4"/>
      <c r="AC2449" s="4"/>
      <c r="AD2449" s="4"/>
      <c r="AE2449" s="4"/>
      <c r="AF2449" s="4"/>
      <c r="AG2449" s="30"/>
      <c r="AH2449" s="30"/>
      <c r="AI2449" s="30"/>
      <c r="AJ2449" s="30"/>
      <c r="AK2449" s="30"/>
      <c r="AL2449" s="30"/>
      <c r="AM2449" s="30"/>
      <c r="AN2449" s="30"/>
      <c r="AO2449" s="30"/>
      <c r="AP2449" s="30"/>
      <c r="AQ2449" s="30"/>
      <c r="AR2449" s="30"/>
      <c r="AS2449" s="30"/>
      <c r="AT2449" s="30"/>
      <c r="AU2449" s="30"/>
      <c r="AV2449" s="30"/>
      <c r="AW2449" s="30"/>
      <c r="AX2449" s="30"/>
      <c r="AY2449" s="30"/>
      <c r="AZ2449" s="3"/>
      <c r="BA2449" s="30"/>
      <c r="BB2449" s="30"/>
      <c r="BC2449" s="30"/>
      <c r="BD2449" s="30"/>
      <c r="BE2449" s="30"/>
      <c r="BF2449" s="35" t="str">
        <f>IFERROR(VLOOKUP(Data_Power_app[[#This Row],[PRO ODER]],'Result'!A:C,3,0),"")</f>
        <v/>
      </c>
      <c r="BG2449" s="14" t="str">
        <f>IFERROR(VLOOKUP(Data_Power_app[[#This Row],[PRO ODER]]&amp;"LAM_IN",'Real Time'!A:E,4,0),"")</f>
        <v/>
      </c>
      <c r="BH2449" s="37" t="str">
        <f>IF(Data_Power_app[[#This Row],[LAMINATION MACHINE (PLAN)]]="","",IF(Data_Power_app[[#This Row],[LAMINATION MACHINE (REALTIME)]]="","",RIGHT(Data_Power_app[[#This Row],[LAMINATION MACHINE (REALTIME)]],1)=RIGHT(Data_Power_app[[#This Row],[LAMINATION MACHINE (PLAN)]],1)))</f>
        <v/>
      </c>
    </row>
    <row r="2450" spans="1:60" x14ac:dyDescent="0.25">
      <c r="A2450" s="27"/>
      <c r="B2450" s="30"/>
      <c r="C2450" s="30"/>
      <c r="D2450" s="30"/>
      <c r="E2450" s="30"/>
      <c r="F2450" s="30"/>
      <c r="G2450" s="30"/>
      <c r="H2450" s="4"/>
      <c r="I2450" s="30"/>
      <c r="J2450" s="4"/>
      <c r="K2450" s="4"/>
      <c r="L2450" s="4"/>
      <c r="M2450" s="4"/>
      <c r="N2450" s="4"/>
      <c r="O2450" s="4"/>
      <c r="P2450" s="4"/>
      <c r="Q2450" s="4"/>
      <c r="R2450" s="4"/>
      <c r="S2450" s="4"/>
      <c r="T2450" s="4"/>
      <c r="U2450" s="4"/>
      <c r="V2450" s="4"/>
      <c r="W2450" s="4"/>
      <c r="X2450" s="4"/>
      <c r="Y2450" s="4"/>
      <c r="Z2450" s="4"/>
      <c r="AA2450" s="4"/>
      <c r="AB2450" s="4"/>
      <c r="AC2450" s="4"/>
      <c r="AD2450" s="4"/>
      <c r="AE2450" s="4"/>
      <c r="AF2450" s="4"/>
      <c r="AG2450" s="30"/>
      <c r="AH2450" s="30"/>
      <c r="AI2450" s="30"/>
      <c r="AJ2450" s="30"/>
      <c r="AK2450" s="30"/>
      <c r="AL2450" s="30"/>
      <c r="AM2450" s="30"/>
      <c r="AN2450" s="30"/>
      <c r="AO2450" s="30"/>
      <c r="AP2450" s="30"/>
      <c r="AQ2450" s="30"/>
      <c r="AR2450" s="30"/>
      <c r="AS2450" s="30"/>
      <c r="AT2450" s="30"/>
      <c r="AU2450" s="30"/>
      <c r="AV2450" s="30"/>
      <c r="AW2450" s="30"/>
      <c r="AX2450" s="30"/>
      <c r="AY2450" s="30"/>
      <c r="AZ2450" s="3"/>
      <c r="BA2450" s="30"/>
      <c r="BB2450" s="30"/>
      <c r="BC2450" s="30"/>
      <c r="BD2450" s="30"/>
      <c r="BE2450" s="30"/>
      <c r="BF2450" s="35" t="str">
        <f>IFERROR(VLOOKUP(Data_Power_app[[#This Row],[PRO ODER]],'Result'!A:C,3,0),"")</f>
        <v/>
      </c>
      <c r="BG2450" s="14" t="str">
        <f>IFERROR(VLOOKUP(Data_Power_app[[#This Row],[PRO ODER]]&amp;"LAM_IN",'Real Time'!A:E,4,0),"")</f>
        <v/>
      </c>
      <c r="BH2450" s="37" t="str">
        <f>IF(Data_Power_app[[#This Row],[LAMINATION MACHINE (PLAN)]]="","",IF(Data_Power_app[[#This Row],[LAMINATION MACHINE (REALTIME)]]="","",RIGHT(Data_Power_app[[#This Row],[LAMINATION MACHINE (REALTIME)]],1)=RIGHT(Data_Power_app[[#This Row],[LAMINATION MACHINE (PLAN)]],1)))</f>
        <v/>
      </c>
    </row>
    <row r="2451" spans="1:60" x14ac:dyDescent="0.25">
      <c r="A2451" s="27"/>
      <c r="B2451" s="30"/>
      <c r="C2451" s="30"/>
      <c r="D2451" s="30"/>
      <c r="E2451" s="30"/>
      <c r="F2451" s="30"/>
      <c r="G2451" s="30"/>
      <c r="H2451" s="4"/>
      <c r="I2451" s="30"/>
      <c r="J2451" s="4"/>
      <c r="K2451" s="4"/>
      <c r="L2451" s="4"/>
      <c r="M2451" s="4"/>
      <c r="N2451" s="4"/>
      <c r="O2451" s="4"/>
      <c r="P2451" s="4"/>
      <c r="Q2451" s="4"/>
      <c r="R2451" s="4"/>
      <c r="S2451" s="4"/>
      <c r="T2451" s="4"/>
      <c r="U2451" s="4"/>
      <c r="V2451" s="4"/>
      <c r="W2451" s="4"/>
      <c r="X2451" s="4"/>
      <c r="Y2451" s="4"/>
      <c r="Z2451" s="4"/>
      <c r="AA2451" s="4"/>
      <c r="AB2451" s="4"/>
      <c r="AC2451" s="4"/>
      <c r="AD2451" s="4"/>
      <c r="AE2451" s="4"/>
      <c r="AF2451" s="4"/>
      <c r="AG2451" s="30"/>
      <c r="AH2451" s="30"/>
      <c r="AI2451" s="30"/>
      <c r="AJ2451" s="30"/>
      <c r="AK2451" s="30"/>
      <c r="AL2451" s="30"/>
      <c r="AM2451" s="30"/>
      <c r="AN2451" s="30"/>
      <c r="AO2451" s="30"/>
      <c r="AP2451" s="30"/>
      <c r="AQ2451" s="30"/>
      <c r="AR2451" s="30"/>
      <c r="AS2451" s="30"/>
      <c r="AT2451" s="30"/>
      <c r="AU2451" s="30"/>
      <c r="AV2451" s="30"/>
      <c r="AW2451" s="30"/>
      <c r="AX2451" s="30"/>
      <c r="AY2451" s="30"/>
      <c r="AZ2451" s="3"/>
      <c r="BA2451" s="30"/>
      <c r="BB2451" s="30"/>
      <c r="BC2451" s="30"/>
      <c r="BD2451" s="30"/>
      <c r="BE2451" s="30"/>
      <c r="BF2451" s="35" t="str">
        <f>IFERROR(VLOOKUP(Data_Power_app[[#This Row],[PRO ODER]],'Result'!A:C,3,0),"")</f>
        <v/>
      </c>
      <c r="BG2451" s="14" t="str">
        <f>IFERROR(VLOOKUP(Data_Power_app[[#This Row],[PRO ODER]]&amp;"LAM_IN",'Real Time'!A:E,4,0),"")</f>
        <v/>
      </c>
      <c r="BH2451" s="37" t="str">
        <f>IF(Data_Power_app[[#This Row],[LAMINATION MACHINE (PLAN)]]="","",IF(Data_Power_app[[#This Row],[LAMINATION MACHINE (REALTIME)]]="","",RIGHT(Data_Power_app[[#This Row],[LAMINATION MACHINE (REALTIME)]],1)=RIGHT(Data_Power_app[[#This Row],[LAMINATION MACHINE (PLAN)]],1)))</f>
        <v/>
      </c>
    </row>
    <row r="2452" spans="1:60" x14ac:dyDescent="0.25">
      <c r="A2452" s="27"/>
      <c r="B2452" s="30"/>
      <c r="C2452" s="30"/>
      <c r="D2452" s="30"/>
      <c r="E2452" s="30"/>
      <c r="F2452" s="30"/>
      <c r="G2452" s="30"/>
      <c r="H2452" s="4"/>
      <c r="I2452" s="30"/>
      <c r="J2452" s="4"/>
      <c r="K2452" s="4"/>
      <c r="L2452" s="4"/>
      <c r="M2452" s="4"/>
      <c r="N2452" s="4"/>
      <c r="O2452" s="4"/>
      <c r="P2452" s="4"/>
      <c r="Q2452" s="4"/>
      <c r="R2452" s="4"/>
      <c r="S2452" s="4"/>
      <c r="T2452" s="4"/>
      <c r="U2452" s="4"/>
      <c r="V2452" s="4"/>
      <c r="W2452" s="4"/>
      <c r="X2452" s="4"/>
      <c r="Y2452" s="4"/>
      <c r="Z2452" s="4"/>
      <c r="AA2452" s="4"/>
      <c r="AB2452" s="4"/>
      <c r="AC2452" s="4"/>
      <c r="AD2452" s="4"/>
      <c r="AE2452" s="4"/>
      <c r="AF2452" s="4"/>
      <c r="AG2452" s="30"/>
      <c r="AH2452" s="30"/>
      <c r="AI2452" s="30"/>
      <c r="AJ2452" s="30"/>
      <c r="AK2452" s="30"/>
      <c r="AL2452" s="30"/>
      <c r="AM2452" s="30"/>
      <c r="AN2452" s="30"/>
      <c r="AO2452" s="30"/>
      <c r="AP2452" s="30"/>
      <c r="AQ2452" s="30"/>
      <c r="AR2452" s="30"/>
      <c r="AS2452" s="30"/>
      <c r="AT2452" s="30"/>
      <c r="AU2452" s="30"/>
      <c r="AV2452" s="30"/>
      <c r="AW2452" s="30"/>
      <c r="AX2452" s="30"/>
      <c r="AY2452" s="30"/>
      <c r="AZ2452" s="3"/>
      <c r="BA2452" s="30"/>
      <c r="BB2452" s="30"/>
      <c r="BC2452" s="30"/>
      <c r="BD2452" s="30"/>
      <c r="BE2452" s="30"/>
      <c r="BF2452" s="35" t="str">
        <f>IFERROR(VLOOKUP(Data_Power_app[[#This Row],[PRO ODER]],'Result'!A:C,3,0),"")</f>
        <v/>
      </c>
      <c r="BG2452" s="14" t="str">
        <f>IFERROR(VLOOKUP(Data_Power_app[[#This Row],[PRO ODER]]&amp;"LAM_IN",'Real Time'!A:E,4,0),"")</f>
        <v/>
      </c>
      <c r="BH2452" s="37" t="str">
        <f>IF(Data_Power_app[[#This Row],[LAMINATION MACHINE (PLAN)]]="","",IF(Data_Power_app[[#This Row],[LAMINATION MACHINE (REALTIME)]]="","",RIGHT(Data_Power_app[[#This Row],[LAMINATION MACHINE (REALTIME)]],1)=RIGHT(Data_Power_app[[#This Row],[LAMINATION MACHINE (PLAN)]],1)))</f>
        <v/>
      </c>
    </row>
    <row r="2453" spans="1:60" x14ac:dyDescent="0.25">
      <c r="A2453" s="27"/>
      <c r="B2453" s="30"/>
      <c r="C2453" s="30"/>
      <c r="D2453" s="30"/>
      <c r="E2453" s="30"/>
      <c r="F2453" s="30"/>
      <c r="G2453" s="30"/>
      <c r="H2453" s="4"/>
      <c r="I2453" s="30"/>
      <c r="J2453" s="4"/>
      <c r="K2453" s="4"/>
      <c r="L2453" s="4"/>
      <c r="M2453" s="4"/>
      <c r="N2453" s="4"/>
      <c r="O2453" s="4"/>
      <c r="P2453" s="4"/>
      <c r="Q2453" s="4"/>
      <c r="R2453" s="4"/>
      <c r="S2453" s="4"/>
      <c r="T2453" s="4"/>
      <c r="U2453" s="4"/>
      <c r="V2453" s="4"/>
      <c r="W2453" s="4"/>
      <c r="X2453" s="4"/>
      <c r="Y2453" s="4"/>
      <c r="Z2453" s="4"/>
      <c r="AA2453" s="4"/>
      <c r="AB2453" s="4"/>
      <c r="AC2453" s="4"/>
      <c r="AD2453" s="4"/>
      <c r="AE2453" s="4"/>
      <c r="AF2453" s="4"/>
      <c r="AG2453" s="30"/>
      <c r="AH2453" s="30"/>
      <c r="AI2453" s="30"/>
      <c r="AJ2453" s="30"/>
      <c r="AK2453" s="30"/>
      <c r="AL2453" s="30"/>
      <c r="AM2453" s="30"/>
      <c r="AN2453" s="30"/>
      <c r="AO2453" s="30"/>
      <c r="AP2453" s="30"/>
      <c r="AQ2453" s="30"/>
      <c r="AR2453" s="30"/>
      <c r="AS2453" s="30"/>
      <c r="AT2453" s="30"/>
      <c r="AU2453" s="30"/>
      <c r="AV2453" s="30"/>
      <c r="AW2453" s="30"/>
      <c r="AX2453" s="30"/>
      <c r="AY2453" s="30"/>
      <c r="AZ2453" s="3"/>
      <c r="BA2453" s="30"/>
      <c r="BB2453" s="30"/>
      <c r="BC2453" s="30"/>
      <c r="BD2453" s="30"/>
      <c r="BE2453" s="30"/>
      <c r="BF2453" s="35" t="str">
        <f>IFERROR(VLOOKUP(Data_Power_app[[#This Row],[PRO ODER]],'Result'!A:C,3,0),"")</f>
        <v/>
      </c>
      <c r="BG2453" s="14" t="str">
        <f>IFERROR(VLOOKUP(Data_Power_app[[#This Row],[PRO ODER]]&amp;"LAM_IN",'Real Time'!A:E,4,0),"")</f>
        <v/>
      </c>
      <c r="BH2453" s="37" t="str">
        <f>IF(Data_Power_app[[#This Row],[LAMINATION MACHINE (PLAN)]]="","",IF(Data_Power_app[[#This Row],[LAMINATION MACHINE (REALTIME)]]="","",RIGHT(Data_Power_app[[#This Row],[LAMINATION MACHINE (REALTIME)]],1)=RIGHT(Data_Power_app[[#This Row],[LAMINATION MACHINE (PLAN)]],1)))</f>
        <v/>
      </c>
    </row>
    <row r="2454" spans="1:60" x14ac:dyDescent="0.25">
      <c r="A2454" s="27"/>
      <c r="B2454" s="30"/>
      <c r="C2454" s="30"/>
      <c r="D2454" s="30"/>
      <c r="E2454" s="30"/>
      <c r="F2454" s="30"/>
      <c r="G2454" s="30"/>
      <c r="H2454" s="4"/>
      <c r="I2454" s="30"/>
      <c r="J2454" s="4"/>
      <c r="K2454" s="4"/>
      <c r="L2454" s="4"/>
      <c r="M2454" s="4"/>
      <c r="N2454" s="4"/>
      <c r="O2454" s="4"/>
      <c r="P2454" s="4"/>
      <c r="Q2454" s="4"/>
      <c r="R2454" s="4"/>
      <c r="S2454" s="4"/>
      <c r="T2454" s="4"/>
      <c r="U2454" s="4"/>
      <c r="V2454" s="4"/>
      <c r="W2454" s="4"/>
      <c r="X2454" s="4"/>
      <c r="Y2454" s="4"/>
      <c r="Z2454" s="4"/>
      <c r="AA2454" s="4"/>
      <c r="AB2454" s="4"/>
      <c r="AC2454" s="4"/>
      <c r="AD2454" s="4"/>
      <c r="AE2454" s="4"/>
      <c r="AF2454" s="4"/>
      <c r="AG2454" s="30"/>
      <c r="AH2454" s="30"/>
      <c r="AI2454" s="30"/>
      <c r="AJ2454" s="30"/>
      <c r="AK2454" s="30"/>
      <c r="AL2454" s="30"/>
      <c r="AM2454" s="30"/>
      <c r="AN2454" s="30"/>
      <c r="AO2454" s="30"/>
      <c r="AP2454" s="30"/>
      <c r="AQ2454" s="30"/>
      <c r="AR2454" s="30"/>
      <c r="AS2454" s="30"/>
      <c r="AT2454" s="30"/>
      <c r="AU2454" s="30"/>
      <c r="AV2454" s="30"/>
      <c r="AW2454" s="30"/>
      <c r="AX2454" s="30"/>
      <c r="AY2454" s="30"/>
      <c r="AZ2454" s="3"/>
      <c r="BA2454" s="30"/>
      <c r="BB2454" s="30"/>
      <c r="BC2454" s="30"/>
      <c r="BD2454" s="30"/>
      <c r="BE2454" s="30"/>
      <c r="BF2454" s="35" t="str">
        <f>IFERROR(VLOOKUP(Data_Power_app[[#This Row],[PRO ODER]],'Result'!A:C,3,0),"")</f>
        <v/>
      </c>
      <c r="BG2454" s="14" t="str">
        <f>IFERROR(VLOOKUP(Data_Power_app[[#This Row],[PRO ODER]]&amp;"LAM_IN",'Real Time'!A:E,4,0),"")</f>
        <v/>
      </c>
      <c r="BH2454" s="37" t="str">
        <f>IF(Data_Power_app[[#This Row],[LAMINATION MACHINE (PLAN)]]="","",IF(Data_Power_app[[#This Row],[LAMINATION MACHINE (REALTIME)]]="","",RIGHT(Data_Power_app[[#This Row],[LAMINATION MACHINE (REALTIME)]],1)=RIGHT(Data_Power_app[[#This Row],[LAMINATION MACHINE (PLAN)]],1)))</f>
        <v/>
      </c>
    </row>
    <row r="2455" spans="1:60" x14ac:dyDescent="0.25">
      <c r="A2455" s="27"/>
      <c r="B2455" s="30"/>
      <c r="C2455" s="30"/>
      <c r="D2455" s="30"/>
      <c r="E2455" s="30"/>
      <c r="F2455" s="30"/>
      <c r="G2455" s="30"/>
      <c r="H2455" s="4"/>
      <c r="I2455" s="30"/>
      <c r="J2455" s="4"/>
      <c r="K2455" s="4"/>
      <c r="L2455" s="4"/>
      <c r="M2455" s="4"/>
      <c r="N2455" s="4"/>
      <c r="O2455" s="4"/>
      <c r="P2455" s="4"/>
      <c r="Q2455" s="4"/>
      <c r="R2455" s="4"/>
      <c r="S2455" s="4"/>
      <c r="T2455" s="4"/>
      <c r="U2455" s="4"/>
      <c r="V2455" s="4"/>
      <c r="W2455" s="4"/>
      <c r="X2455" s="4"/>
      <c r="Y2455" s="4"/>
      <c r="Z2455" s="4"/>
      <c r="AA2455" s="4"/>
      <c r="AB2455" s="4"/>
      <c r="AC2455" s="4"/>
      <c r="AD2455" s="4"/>
      <c r="AE2455" s="4"/>
      <c r="AF2455" s="4"/>
      <c r="AG2455" s="30"/>
      <c r="AH2455" s="30"/>
      <c r="AI2455" s="30"/>
      <c r="AJ2455" s="30"/>
      <c r="AK2455" s="30"/>
      <c r="AL2455" s="30"/>
      <c r="AM2455" s="30"/>
      <c r="AN2455" s="30"/>
      <c r="AO2455" s="30"/>
      <c r="AP2455" s="30"/>
      <c r="AQ2455" s="30"/>
      <c r="AR2455" s="30"/>
      <c r="AS2455" s="30"/>
      <c r="AT2455" s="30"/>
      <c r="AU2455" s="30"/>
      <c r="AV2455" s="30"/>
      <c r="AW2455" s="30"/>
      <c r="AX2455" s="30"/>
      <c r="AY2455" s="30"/>
      <c r="AZ2455" s="3"/>
      <c r="BA2455" s="30"/>
      <c r="BB2455" s="30"/>
      <c r="BC2455" s="30"/>
      <c r="BD2455" s="30"/>
      <c r="BE2455" s="30"/>
      <c r="BF2455" s="35" t="str">
        <f>IFERROR(VLOOKUP(Data_Power_app[[#This Row],[PRO ODER]],'Result'!A:C,3,0),"")</f>
        <v/>
      </c>
      <c r="BG2455" s="14" t="str">
        <f>IFERROR(VLOOKUP(Data_Power_app[[#This Row],[PRO ODER]]&amp;"LAM_IN",'Real Time'!A:E,4,0),"")</f>
        <v/>
      </c>
      <c r="BH2455" s="37" t="str">
        <f>IF(Data_Power_app[[#This Row],[LAMINATION MACHINE (PLAN)]]="","",IF(Data_Power_app[[#This Row],[LAMINATION MACHINE (REALTIME)]]="","",RIGHT(Data_Power_app[[#This Row],[LAMINATION MACHINE (REALTIME)]],1)=RIGHT(Data_Power_app[[#This Row],[LAMINATION MACHINE (PLAN)]],1)))</f>
        <v/>
      </c>
    </row>
    <row r="2456" spans="1:60" x14ac:dyDescent="0.25">
      <c r="A2456" s="27"/>
      <c r="B2456" s="30"/>
      <c r="C2456" s="30"/>
      <c r="D2456" s="30"/>
      <c r="E2456" s="30"/>
      <c r="F2456" s="30"/>
      <c r="G2456" s="30"/>
      <c r="H2456" s="4"/>
      <c r="I2456" s="30"/>
      <c r="J2456" s="4"/>
      <c r="K2456" s="4"/>
      <c r="L2456" s="4"/>
      <c r="M2456" s="4"/>
      <c r="N2456" s="4"/>
      <c r="O2456" s="4"/>
      <c r="P2456" s="4"/>
      <c r="Q2456" s="4"/>
      <c r="R2456" s="4"/>
      <c r="S2456" s="4"/>
      <c r="T2456" s="4"/>
      <c r="U2456" s="4"/>
      <c r="V2456" s="4"/>
      <c r="W2456" s="4"/>
      <c r="X2456" s="4"/>
      <c r="Y2456" s="4"/>
      <c r="Z2456" s="4"/>
      <c r="AA2456" s="4"/>
      <c r="AB2456" s="4"/>
      <c r="AC2456" s="4"/>
      <c r="AD2456" s="4"/>
      <c r="AE2456" s="4"/>
      <c r="AF2456" s="4"/>
      <c r="AG2456" s="30"/>
      <c r="AH2456" s="30"/>
      <c r="AI2456" s="30"/>
      <c r="AJ2456" s="30"/>
      <c r="AK2456" s="30"/>
      <c r="AL2456" s="30"/>
      <c r="AM2456" s="30"/>
      <c r="AN2456" s="30"/>
      <c r="AO2456" s="30"/>
      <c r="AP2456" s="30"/>
      <c r="AQ2456" s="30"/>
      <c r="AR2456" s="30"/>
      <c r="AS2456" s="30"/>
      <c r="AT2456" s="30"/>
      <c r="AU2456" s="30"/>
      <c r="AV2456" s="30"/>
      <c r="AW2456" s="30"/>
      <c r="AX2456" s="30"/>
      <c r="AY2456" s="30"/>
      <c r="AZ2456" s="3"/>
      <c r="BA2456" s="30"/>
      <c r="BB2456" s="30"/>
      <c r="BC2456" s="30"/>
      <c r="BD2456" s="30"/>
      <c r="BE2456" s="30"/>
      <c r="BF2456" s="35" t="str">
        <f>IFERROR(VLOOKUP(Data_Power_app[[#This Row],[PRO ODER]],'Result'!A:C,3,0),"")</f>
        <v/>
      </c>
      <c r="BG2456" s="14" t="str">
        <f>IFERROR(VLOOKUP(Data_Power_app[[#This Row],[PRO ODER]]&amp;"LAM_IN",'Real Time'!A:E,4,0),"")</f>
        <v/>
      </c>
      <c r="BH2456" s="37" t="str">
        <f>IF(Data_Power_app[[#This Row],[LAMINATION MACHINE (PLAN)]]="","",IF(Data_Power_app[[#This Row],[LAMINATION MACHINE (REALTIME)]]="","",RIGHT(Data_Power_app[[#This Row],[LAMINATION MACHINE (REALTIME)]],1)=RIGHT(Data_Power_app[[#This Row],[LAMINATION MACHINE (PLAN)]],1)))</f>
        <v/>
      </c>
    </row>
    <row r="2457" spans="1:60" x14ac:dyDescent="0.25">
      <c r="A2457" s="27"/>
      <c r="B2457" s="30"/>
      <c r="C2457" s="30"/>
      <c r="D2457" s="30"/>
      <c r="E2457" s="30"/>
      <c r="F2457" s="30"/>
      <c r="G2457" s="30"/>
      <c r="H2457" s="4"/>
      <c r="I2457" s="30"/>
      <c r="J2457" s="4"/>
      <c r="K2457" s="4"/>
      <c r="L2457" s="4"/>
      <c r="M2457" s="4"/>
      <c r="N2457" s="4"/>
      <c r="O2457" s="4"/>
      <c r="P2457" s="4"/>
      <c r="Q2457" s="4"/>
      <c r="R2457" s="4"/>
      <c r="S2457" s="4"/>
      <c r="T2457" s="4"/>
      <c r="U2457" s="4"/>
      <c r="V2457" s="4"/>
      <c r="W2457" s="4"/>
      <c r="X2457" s="4"/>
      <c r="Y2457" s="4"/>
      <c r="Z2457" s="4"/>
      <c r="AA2457" s="4"/>
      <c r="AB2457" s="4"/>
      <c r="AC2457" s="4"/>
      <c r="AD2457" s="4"/>
      <c r="AE2457" s="4"/>
      <c r="AF2457" s="4"/>
      <c r="AG2457" s="30"/>
      <c r="AH2457" s="30"/>
      <c r="AI2457" s="30"/>
      <c r="AJ2457" s="30"/>
      <c r="AK2457" s="30"/>
      <c r="AL2457" s="30"/>
      <c r="AM2457" s="30"/>
      <c r="AN2457" s="30"/>
      <c r="AO2457" s="30"/>
      <c r="AP2457" s="30"/>
      <c r="AQ2457" s="30"/>
      <c r="AR2457" s="30"/>
      <c r="AS2457" s="30"/>
      <c r="AT2457" s="30"/>
      <c r="AU2457" s="30"/>
      <c r="AV2457" s="30"/>
      <c r="AW2457" s="30"/>
      <c r="AX2457" s="30"/>
      <c r="AY2457" s="30"/>
      <c r="AZ2457" s="3"/>
      <c r="BA2457" s="30"/>
      <c r="BB2457" s="30"/>
      <c r="BC2457" s="30"/>
      <c r="BD2457" s="30"/>
      <c r="BE2457" s="30"/>
      <c r="BF2457" s="35" t="str">
        <f>IFERROR(VLOOKUP(Data_Power_app[[#This Row],[PRO ODER]],'Result'!A:C,3,0),"")</f>
        <v/>
      </c>
      <c r="BG2457" s="14" t="str">
        <f>IFERROR(VLOOKUP(Data_Power_app[[#This Row],[PRO ODER]]&amp;"LAM_IN",'Real Time'!A:E,4,0),"")</f>
        <v/>
      </c>
      <c r="BH2457" s="37" t="str">
        <f>IF(Data_Power_app[[#This Row],[LAMINATION MACHINE (PLAN)]]="","",IF(Data_Power_app[[#This Row],[LAMINATION MACHINE (REALTIME)]]="","",RIGHT(Data_Power_app[[#This Row],[LAMINATION MACHINE (REALTIME)]],1)=RIGHT(Data_Power_app[[#This Row],[LAMINATION MACHINE (PLAN)]],1)))</f>
        <v/>
      </c>
    </row>
    <row r="2458" spans="1:60" x14ac:dyDescent="0.25">
      <c r="A2458" s="27"/>
      <c r="B2458" s="30"/>
      <c r="C2458" s="30"/>
      <c r="D2458" s="30"/>
      <c r="E2458" s="30"/>
      <c r="F2458" s="30"/>
      <c r="G2458" s="30"/>
      <c r="H2458" s="4"/>
      <c r="I2458" s="30"/>
      <c r="J2458" s="4"/>
      <c r="K2458" s="4"/>
      <c r="L2458" s="4"/>
      <c r="M2458" s="4"/>
      <c r="N2458" s="4"/>
      <c r="O2458" s="4"/>
      <c r="P2458" s="4"/>
      <c r="Q2458" s="4"/>
      <c r="R2458" s="4"/>
      <c r="S2458" s="4"/>
      <c r="T2458" s="4"/>
      <c r="U2458" s="4"/>
      <c r="V2458" s="4"/>
      <c r="W2458" s="4"/>
      <c r="X2458" s="4"/>
      <c r="Y2458" s="4"/>
      <c r="Z2458" s="4"/>
      <c r="AA2458" s="4"/>
      <c r="AB2458" s="4"/>
      <c r="AC2458" s="4"/>
      <c r="AD2458" s="4"/>
      <c r="AE2458" s="4"/>
      <c r="AF2458" s="4"/>
      <c r="AG2458" s="30"/>
      <c r="AH2458" s="30"/>
      <c r="AI2458" s="30"/>
      <c r="AJ2458" s="30"/>
      <c r="AK2458" s="30"/>
      <c r="AL2458" s="30"/>
      <c r="AM2458" s="30"/>
      <c r="AN2458" s="30"/>
      <c r="AO2458" s="30"/>
      <c r="AP2458" s="30"/>
      <c r="AQ2458" s="30"/>
      <c r="AR2458" s="30"/>
      <c r="AS2458" s="30"/>
      <c r="AT2458" s="30"/>
      <c r="AU2458" s="30"/>
      <c r="AV2458" s="30"/>
      <c r="AW2458" s="30"/>
      <c r="AX2458" s="30"/>
      <c r="AY2458" s="30"/>
      <c r="AZ2458" s="3"/>
      <c r="BA2458" s="30"/>
      <c r="BB2458" s="30"/>
      <c r="BC2458" s="30"/>
      <c r="BD2458" s="30"/>
      <c r="BE2458" s="30"/>
      <c r="BF2458" s="35" t="str">
        <f>IFERROR(VLOOKUP(Data_Power_app[[#This Row],[PRO ODER]],'Result'!A:C,3,0),"")</f>
        <v/>
      </c>
      <c r="BG2458" s="14" t="str">
        <f>IFERROR(VLOOKUP(Data_Power_app[[#This Row],[PRO ODER]]&amp;"LAM_IN",'Real Time'!A:E,4,0),"")</f>
        <v/>
      </c>
      <c r="BH2458" s="37" t="str">
        <f>IF(Data_Power_app[[#This Row],[LAMINATION MACHINE (PLAN)]]="","",IF(Data_Power_app[[#This Row],[LAMINATION MACHINE (REALTIME)]]="","",RIGHT(Data_Power_app[[#This Row],[LAMINATION MACHINE (REALTIME)]],1)=RIGHT(Data_Power_app[[#This Row],[LAMINATION MACHINE (PLAN)]],1)))</f>
        <v/>
      </c>
    </row>
    <row r="2459" spans="1:60" x14ac:dyDescent="0.25">
      <c r="A2459" s="27"/>
      <c r="B2459" s="30"/>
      <c r="C2459" s="30"/>
      <c r="D2459" s="30"/>
      <c r="E2459" s="30"/>
      <c r="F2459" s="30"/>
      <c r="G2459" s="30"/>
      <c r="H2459" s="4"/>
      <c r="I2459" s="30"/>
      <c r="J2459" s="4"/>
      <c r="K2459" s="4"/>
      <c r="L2459" s="4"/>
      <c r="M2459" s="4"/>
      <c r="N2459" s="4"/>
      <c r="O2459" s="4"/>
      <c r="P2459" s="4"/>
      <c r="Q2459" s="4"/>
      <c r="R2459" s="4"/>
      <c r="S2459" s="4"/>
      <c r="T2459" s="4"/>
      <c r="U2459" s="4"/>
      <c r="V2459" s="4"/>
      <c r="W2459" s="4"/>
      <c r="X2459" s="4"/>
      <c r="Y2459" s="4"/>
      <c r="Z2459" s="4"/>
      <c r="AA2459" s="4"/>
      <c r="AB2459" s="4"/>
      <c r="AC2459" s="4"/>
      <c r="AD2459" s="4"/>
      <c r="AE2459" s="4"/>
      <c r="AF2459" s="4"/>
      <c r="AG2459" s="30"/>
      <c r="AH2459" s="30"/>
      <c r="AI2459" s="30"/>
      <c r="AJ2459" s="30"/>
      <c r="AK2459" s="30"/>
      <c r="AL2459" s="30"/>
      <c r="AM2459" s="30"/>
      <c r="AN2459" s="30"/>
      <c r="AO2459" s="30"/>
      <c r="AP2459" s="30"/>
      <c r="AQ2459" s="30"/>
      <c r="AR2459" s="30"/>
      <c r="AS2459" s="30"/>
      <c r="AT2459" s="30"/>
      <c r="AU2459" s="30"/>
      <c r="AV2459" s="30"/>
      <c r="AW2459" s="30"/>
      <c r="AX2459" s="30"/>
      <c r="AY2459" s="30"/>
      <c r="AZ2459" s="3"/>
      <c r="BA2459" s="30"/>
      <c r="BB2459" s="30"/>
      <c r="BC2459" s="30"/>
      <c r="BD2459" s="30"/>
      <c r="BE2459" s="30"/>
      <c r="BF2459" s="35" t="str">
        <f>IFERROR(VLOOKUP(Data_Power_app[[#This Row],[PRO ODER]],'Result'!A:C,3,0),"")</f>
        <v/>
      </c>
      <c r="BG2459" s="14" t="str">
        <f>IFERROR(VLOOKUP(Data_Power_app[[#This Row],[PRO ODER]]&amp;"LAM_IN",'Real Time'!A:E,4,0),"")</f>
        <v/>
      </c>
      <c r="BH2459" s="37" t="str">
        <f>IF(Data_Power_app[[#This Row],[LAMINATION MACHINE (PLAN)]]="","",IF(Data_Power_app[[#This Row],[LAMINATION MACHINE (REALTIME)]]="","",RIGHT(Data_Power_app[[#This Row],[LAMINATION MACHINE (REALTIME)]],1)=RIGHT(Data_Power_app[[#This Row],[LAMINATION MACHINE (PLAN)]],1)))</f>
        <v/>
      </c>
    </row>
    <row r="2460" spans="1:60" x14ac:dyDescent="0.25">
      <c r="A2460" s="27"/>
      <c r="B2460" s="30"/>
      <c r="C2460" s="30"/>
      <c r="D2460" s="30"/>
      <c r="E2460" s="30"/>
      <c r="F2460" s="30"/>
      <c r="G2460" s="30"/>
      <c r="H2460" s="4"/>
      <c r="I2460" s="30"/>
      <c r="J2460" s="4"/>
      <c r="K2460" s="4"/>
      <c r="L2460" s="4"/>
      <c r="M2460" s="4"/>
      <c r="N2460" s="4"/>
      <c r="O2460" s="4"/>
      <c r="P2460" s="4"/>
      <c r="Q2460" s="4"/>
      <c r="R2460" s="4"/>
      <c r="S2460" s="4"/>
      <c r="T2460" s="4"/>
      <c r="U2460" s="4"/>
      <c r="V2460" s="4"/>
      <c r="W2460" s="4"/>
      <c r="X2460" s="4"/>
      <c r="Y2460" s="4"/>
      <c r="Z2460" s="4"/>
      <c r="AA2460" s="4"/>
      <c r="AB2460" s="4"/>
      <c r="AC2460" s="4"/>
      <c r="AD2460" s="4"/>
      <c r="AE2460" s="4"/>
      <c r="AF2460" s="4"/>
      <c r="AG2460" s="30"/>
      <c r="AH2460" s="30"/>
      <c r="AI2460" s="30"/>
      <c r="AJ2460" s="30"/>
      <c r="AK2460" s="30"/>
      <c r="AL2460" s="30"/>
      <c r="AM2460" s="30"/>
      <c r="AN2460" s="30"/>
      <c r="AO2460" s="30"/>
      <c r="AP2460" s="30"/>
      <c r="AQ2460" s="30"/>
      <c r="AR2460" s="30"/>
      <c r="AS2460" s="30"/>
      <c r="AT2460" s="30"/>
      <c r="AU2460" s="30"/>
      <c r="AV2460" s="30"/>
      <c r="AW2460" s="30"/>
      <c r="AX2460" s="30"/>
      <c r="AY2460" s="30"/>
      <c r="AZ2460" s="3"/>
      <c r="BA2460" s="30"/>
      <c r="BB2460" s="30"/>
      <c r="BC2460" s="30"/>
      <c r="BD2460" s="30"/>
      <c r="BE2460" s="30"/>
      <c r="BF2460" s="35" t="str">
        <f>IFERROR(VLOOKUP(Data_Power_app[[#This Row],[PRO ODER]],'Result'!A:C,3,0),"")</f>
        <v/>
      </c>
      <c r="BG2460" s="14" t="str">
        <f>IFERROR(VLOOKUP(Data_Power_app[[#This Row],[PRO ODER]]&amp;"LAM_IN",'Real Time'!A:E,4,0),"")</f>
        <v/>
      </c>
      <c r="BH2460" s="37" t="str">
        <f>IF(Data_Power_app[[#This Row],[LAMINATION MACHINE (PLAN)]]="","",IF(Data_Power_app[[#This Row],[LAMINATION MACHINE (REALTIME)]]="","",RIGHT(Data_Power_app[[#This Row],[LAMINATION MACHINE (REALTIME)]],1)=RIGHT(Data_Power_app[[#This Row],[LAMINATION MACHINE (PLAN)]],1)))</f>
        <v/>
      </c>
    </row>
    <row r="2461" spans="1:60" x14ac:dyDescent="0.25">
      <c r="A2461" s="27"/>
      <c r="B2461" s="30"/>
      <c r="C2461" s="30"/>
      <c r="D2461" s="30"/>
      <c r="E2461" s="30"/>
      <c r="F2461" s="30"/>
      <c r="G2461" s="30"/>
      <c r="H2461" s="4"/>
      <c r="I2461" s="30"/>
      <c r="J2461" s="4"/>
      <c r="K2461" s="4"/>
      <c r="L2461" s="4"/>
      <c r="M2461" s="4"/>
      <c r="N2461" s="4"/>
      <c r="O2461" s="4"/>
      <c r="P2461" s="4"/>
      <c r="Q2461" s="4"/>
      <c r="R2461" s="4"/>
      <c r="S2461" s="4"/>
      <c r="T2461" s="4"/>
      <c r="U2461" s="4"/>
      <c r="V2461" s="4"/>
      <c r="W2461" s="4"/>
      <c r="X2461" s="4"/>
      <c r="Y2461" s="4"/>
      <c r="Z2461" s="4"/>
      <c r="AA2461" s="4"/>
      <c r="AB2461" s="4"/>
      <c r="AC2461" s="4"/>
      <c r="AD2461" s="4"/>
      <c r="AE2461" s="4"/>
      <c r="AF2461" s="4"/>
      <c r="AG2461" s="30"/>
      <c r="AH2461" s="30"/>
      <c r="AI2461" s="30"/>
      <c r="AJ2461" s="30"/>
      <c r="AK2461" s="30"/>
      <c r="AL2461" s="30"/>
      <c r="AM2461" s="30"/>
      <c r="AN2461" s="30"/>
      <c r="AO2461" s="30"/>
      <c r="AP2461" s="30"/>
      <c r="AQ2461" s="30"/>
      <c r="AR2461" s="30"/>
      <c r="AS2461" s="30"/>
      <c r="AT2461" s="30"/>
      <c r="AU2461" s="30"/>
      <c r="AV2461" s="30"/>
      <c r="AW2461" s="30"/>
      <c r="AX2461" s="30"/>
      <c r="AY2461" s="30"/>
      <c r="AZ2461" s="3"/>
      <c r="BA2461" s="30"/>
      <c r="BB2461" s="30"/>
      <c r="BC2461" s="30"/>
      <c r="BD2461" s="30"/>
      <c r="BE2461" s="30"/>
      <c r="BF2461" s="35" t="str">
        <f>IFERROR(VLOOKUP(Data_Power_app[[#This Row],[PRO ODER]],'Result'!A:C,3,0),"")</f>
        <v/>
      </c>
      <c r="BG2461" s="14" t="str">
        <f>IFERROR(VLOOKUP(Data_Power_app[[#This Row],[PRO ODER]]&amp;"LAM_IN",'Real Time'!A:E,4,0),"")</f>
        <v/>
      </c>
      <c r="BH2461" s="37" t="str">
        <f>IF(Data_Power_app[[#This Row],[LAMINATION MACHINE (PLAN)]]="","",IF(Data_Power_app[[#This Row],[LAMINATION MACHINE (REALTIME)]]="","",RIGHT(Data_Power_app[[#This Row],[LAMINATION MACHINE (REALTIME)]],1)=RIGHT(Data_Power_app[[#This Row],[LAMINATION MACHINE (PLAN)]],1)))</f>
        <v/>
      </c>
    </row>
    <row r="2462" spans="1:60" x14ac:dyDescent="0.25">
      <c r="A2462" s="27"/>
      <c r="B2462" s="30"/>
      <c r="C2462" s="30"/>
      <c r="D2462" s="30"/>
      <c r="E2462" s="30"/>
      <c r="F2462" s="30"/>
      <c r="G2462" s="30"/>
      <c r="H2462" s="4"/>
      <c r="I2462" s="30"/>
      <c r="J2462" s="4"/>
      <c r="K2462" s="4"/>
      <c r="L2462" s="4"/>
      <c r="M2462" s="4"/>
      <c r="N2462" s="4"/>
      <c r="O2462" s="4"/>
      <c r="P2462" s="4"/>
      <c r="Q2462" s="4"/>
      <c r="R2462" s="4"/>
      <c r="S2462" s="4"/>
      <c r="T2462" s="4"/>
      <c r="U2462" s="4"/>
      <c r="V2462" s="4"/>
      <c r="W2462" s="4"/>
      <c r="X2462" s="4"/>
      <c r="Y2462" s="4"/>
      <c r="Z2462" s="4"/>
      <c r="AA2462" s="4"/>
      <c r="AB2462" s="4"/>
      <c r="AC2462" s="4"/>
      <c r="AD2462" s="4"/>
      <c r="AE2462" s="4"/>
      <c r="AF2462" s="4"/>
      <c r="AG2462" s="30"/>
      <c r="AH2462" s="30"/>
      <c r="AI2462" s="30"/>
      <c r="AJ2462" s="30"/>
      <c r="AK2462" s="30"/>
      <c r="AL2462" s="30"/>
      <c r="AM2462" s="30"/>
      <c r="AN2462" s="30"/>
      <c r="AO2462" s="30"/>
      <c r="AP2462" s="30"/>
      <c r="AQ2462" s="30"/>
      <c r="AR2462" s="30"/>
      <c r="AS2462" s="30"/>
      <c r="AT2462" s="30"/>
      <c r="AU2462" s="30"/>
      <c r="AV2462" s="30"/>
      <c r="AW2462" s="30"/>
      <c r="AX2462" s="30"/>
      <c r="AY2462" s="30"/>
      <c r="AZ2462" s="3"/>
      <c r="BA2462" s="30"/>
      <c r="BB2462" s="30"/>
      <c r="BC2462" s="30"/>
      <c r="BD2462" s="30"/>
      <c r="BE2462" s="30"/>
      <c r="BF2462" s="35" t="str">
        <f>IFERROR(VLOOKUP(Data_Power_app[[#This Row],[PRO ODER]],'Result'!A:C,3,0),"")</f>
        <v/>
      </c>
      <c r="BG2462" s="14" t="str">
        <f>IFERROR(VLOOKUP(Data_Power_app[[#This Row],[PRO ODER]]&amp;"LAM_IN",'Real Time'!A:E,4,0),"")</f>
        <v/>
      </c>
      <c r="BH2462" s="37" t="str">
        <f>IF(Data_Power_app[[#This Row],[LAMINATION MACHINE (PLAN)]]="","",IF(Data_Power_app[[#This Row],[LAMINATION MACHINE (REALTIME)]]="","",RIGHT(Data_Power_app[[#This Row],[LAMINATION MACHINE (REALTIME)]],1)=RIGHT(Data_Power_app[[#This Row],[LAMINATION MACHINE (PLAN)]],1)))</f>
        <v/>
      </c>
    </row>
    <row r="2463" spans="1:60" x14ac:dyDescent="0.25">
      <c r="A2463" s="27"/>
      <c r="B2463" s="30"/>
      <c r="C2463" s="30"/>
      <c r="D2463" s="30"/>
      <c r="E2463" s="30"/>
      <c r="F2463" s="30"/>
      <c r="G2463" s="30"/>
      <c r="H2463" s="4"/>
      <c r="I2463" s="30"/>
      <c r="J2463" s="4"/>
      <c r="K2463" s="4"/>
      <c r="L2463" s="4"/>
      <c r="M2463" s="4"/>
      <c r="N2463" s="4"/>
      <c r="O2463" s="4"/>
      <c r="P2463" s="4"/>
      <c r="Q2463" s="4"/>
      <c r="R2463" s="4"/>
      <c r="S2463" s="4"/>
      <c r="T2463" s="4"/>
      <c r="U2463" s="4"/>
      <c r="V2463" s="4"/>
      <c r="W2463" s="4"/>
      <c r="X2463" s="4"/>
      <c r="Y2463" s="4"/>
      <c r="Z2463" s="4"/>
      <c r="AA2463" s="4"/>
      <c r="AB2463" s="4"/>
      <c r="AC2463" s="4"/>
      <c r="AD2463" s="4"/>
      <c r="AE2463" s="4"/>
      <c r="AF2463" s="4"/>
      <c r="AG2463" s="30"/>
      <c r="AH2463" s="30"/>
      <c r="AI2463" s="30"/>
      <c r="AJ2463" s="30"/>
      <c r="AK2463" s="30"/>
      <c r="AL2463" s="30"/>
      <c r="AM2463" s="30"/>
      <c r="AN2463" s="30"/>
      <c r="AO2463" s="30"/>
      <c r="AP2463" s="30"/>
      <c r="AQ2463" s="30"/>
      <c r="AR2463" s="30"/>
      <c r="AS2463" s="30"/>
      <c r="AT2463" s="30"/>
      <c r="AU2463" s="30"/>
      <c r="AV2463" s="30"/>
      <c r="AW2463" s="30"/>
      <c r="AX2463" s="30"/>
      <c r="AY2463" s="30"/>
      <c r="AZ2463" s="3"/>
      <c r="BA2463" s="30"/>
      <c r="BB2463" s="30"/>
      <c r="BC2463" s="30"/>
      <c r="BD2463" s="30"/>
      <c r="BE2463" s="30"/>
      <c r="BF2463" s="35" t="str">
        <f>IFERROR(VLOOKUP(Data_Power_app[[#This Row],[PRO ODER]],'Result'!A:C,3,0),"")</f>
        <v/>
      </c>
      <c r="BG2463" s="14" t="str">
        <f>IFERROR(VLOOKUP(Data_Power_app[[#This Row],[PRO ODER]]&amp;"LAM_IN",'Real Time'!A:E,4,0),"")</f>
        <v/>
      </c>
      <c r="BH2463" s="37" t="str">
        <f>IF(Data_Power_app[[#This Row],[LAMINATION MACHINE (PLAN)]]="","",IF(Data_Power_app[[#This Row],[LAMINATION MACHINE (REALTIME)]]="","",RIGHT(Data_Power_app[[#This Row],[LAMINATION MACHINE (REALTIME)]],1)=RIGHT(Data_Power_app[[#This Row],[LAMINATION MACHINE (PLAN)]],1)))</f>
        <v/>
      </c>
    </row>
    <row r="2464" spans="1:60" x14ac:dyDescent="0.25">
      <c r="A2464" s="27"/>
      <c r="B2464" s="30"/>
      <c r="C2464" s="30"/>
      <c r="D2464" s="30"/>
      <c r="E2464" s="30"/>
      <c r="F2464" s="30"/>
      <c r="G2464" s="30"/>
      <c r="H2464" s="4"/>
      <c r="I2464" s="30"/>
      <c r="J2464" s="4"/>
      <c r="K2464" s="4"/>
      <c r="L2464" s="4"/>
      <c r="M2464" s="4"/>
      <c r="N2464" s="4"/>
      <c r="O2464" s="4"/>
      <c r="P2464" s="4"/>
      <c r="Q2464" s="4"/>
      <c r="R2464" s="4"/>
      <c r="S2464" s="4"/>
      <c r="T2464" s="4"/>
      <c r="U2464" s="4"/>
      <c r="V2464" s="4"/>
      <c r="W2464" s="4"/>
      <c r="X2464" s="4"/>
      <c r="Y2464" s="4"/>
      <c r="Z2464" s="4"/>
      <c r="AA2464" s="4"/>
      <c r="AB2464" s="4"/>
      <c r="AC2464" s="4"/>
      <c r="AD2464" s="4"/>
      <c r="AE2464" s="4"/>
      <c r="AF2464" s="4"/>
      <c r="AG2464" s="30"/>
      <c r="AH2464" s="30"/>
      <c r="AI2464" s="30"/>
      <c r="AJ2464" s="30"/>
      <c r="AK2464" s="30"/>
      <c r="AL2464" s="30"/>
      <c r="AM2464" s="30"/>
      <c r="AN2464" s="30"/>
      <c r="AO2464" s="30"/>
      <c r="AP2464" s="30"/>
      <c r="AQ2464" s="30"/>
      <c r="AR2464" s="30"/>
      <c r="AS2464" s="30"/>
      <c r="AT2464" s="30"/>
      <c r="AU2464" s="30"/>
      <c r="AV2464" s="30"/>
      <c r="AW2464" s="30"/>
      <c r="AX2464" s="30"/>
      <c r="AY2464" s="30"/>
      <c r="AZ2464" s="3"/>
      <c r="BA2464" s="30"/>
      <c r="BB2464" s="30"/>
      <c r="BC2464" s="30"/>
      <c r="BD2464" s="30"/>
      <c r="BE2464" s="30"/>
      <c r="BF2464" s="35" t="str">
        <f>IFERROR(VLOOKUP(Data_Power_app[[#This Row],[PRO ODER]],'Result'!A:C,3,0),"")</f>
        <v/>
      </c>
      <c r="BG2464" s="14" t="str">
        <f>IFERROR(VLOOKUP(Data_Power_app[[#This Row],[PRO ODER]]&amp;"LAM_IN",'Real Time'!A:E,4,0),"")</f>
        <v/>
      </c>
      <c r="BH2464" s="37" t="str">
        <f>IF(Data_Power_app[[#This Row],[LAMINATION MACHINE (PLAN)]]="","",IF(Data_Power_app[[#This Row],[LAMINATION MACHINE (REALTIME)]]="","",RIGHT(Data_Power_app[[#This Row],[LAMINATION MACHINE (REALTIME)]],1)=RIGHT(Data_Power_app[[#This Row],[LAMINATION MACHINE (PLAN)]],1)))</f>
        <v/>
      </c>
    </row>
    <row r="2465" spans="1:60" x14ac:dyDescent="0.25">
      <c r="A2465" s="27"/>
      <c r="B2465" s="30"/>
      <c r="C2465" s="30"/>
      <c r="D2465" s="30"/>
      <c r="E2465" s="30"/>
      <c r="F2465" s="30"/>
      <c r="G2465" s="30"/>
      <c r="H2465" s="4"/>
      <c r="I2465" s="30"/>
      <c r="J2465" s="4"/>
      <c r="K2465" s="4"/>
      <c r="L2465" s="4"/>
      <c r="M2465" s="4"/>
      <c r="N2465" s="4"/>
      <c r="O2465" s="4"/>
      <c r="P2465" s="4"/>
      <c r="Q2465" s="4"/>
      <c r="R2465" s="4"/>
      <c r="S2465" s="4"/>
      <c r="T2465" s="4"/>
      <c r="U2465" s="4"/>
      <c r="V2465" s="4"/>
      <c r="W2465" s="4"/>
      <c r="X2465" s="4"/>
      <c r="Y2465" s="4"/>
      <c r="Z2465" s="4"/>
      <c r="AA2465" s="4"/>
      <c r="AB2465" s="4"/>
      <c r="AC2465" s="4"/>
      <c r="AD2465" s="4"/>
      <c r="AE2465" s="4"/>
      <c r="AF2465" s="4"/>
      <c r="AG2465" s="30"/>
      <c r="AH2465" s="30"/>
      <c r="AI2465" s="30"/>
      <c r="AJ2465" s="30"/>
      <c r="AK2465" s="30"/>
      <c r="AL2465" s="30"/>
      <c r="AM2465" s="30"/>
      <c r="AN2465" s="30"/>
      <c r="AO2465" s="30"/>
      <c r="AP2465" s="30"/>
      <c r="AQ2465" s="30"/>
      <c r="AR2465" s="30"/>
      <c r="AS2465" s="30"/>
      <c r="AT2465" s="30"/>
      <c r="AU2465" s="30"/>
      <c r="AV2465" s="30"/>
      <c r="AW2465" s="30"/>
      <c r="AX2465" s="30"/>
      <c r="AY2465" s="30"/>
      <c r="AZ2465" s="3"/>
      <c r="BA2465" s="30"/>
      <c r="BB2465" s="30"/>
      <c r="BC2465" s="30"/>
      <c r="BD2465" s="30"/>
      <c r="BE2465" s="30"/>
      <c r="BF2465" s="35" t="str">
        <f>IFERROR(VLOOKUP(Data_Power_app[[#This Row],[PRO ODER]],'Result'!A:C,3,0),"")</f>
        <v/>
      </c>
      <c r="BG2465" s="14" t="str">
        <f>IFERROR(VLOOKUP(Data_Power_app[[#This Row],[PRO ODER]]&amp;"LAM_IN",'Real Time'!A:E,4,0),"")</f>
        <v/>
      </c>
      <c r="BH2465" s="37" t="str">
        <f>IF(Data_Power_app[[#This Row],[LAMINATION MACHINE (PLAN)]]="","",IF(Data_Power_app[[#This Row],[LAMINATION MACHINE (REALTIME)]]="","",RIGHT(Data_Power_app[[#This Row],[LAMINATION MACHINE (REALTIME)]],1)=RIGHT(Data_Power_app[[#This Row],[LAMINATION MACHINE (PLAN)]],1)))</f>
        <v/>
      </c>
    </row>
    <row r="2466" spans="1:60" x14ac:dyDescent="0.25">
      <c r="A2466" s="27"/>
      <c r="B2466" s="30"/>
      <c r="C2466" s="30"/>
      <c r="D2466" s="30"/>
      <c r="E2466" s="30"/>
      <c r="F2466" s="30"/>
      <c r="G2466" s="30"/>
      <c r="H2466" s="4"/>
      <c r="I2466" s="30"/>
      <c r="J2466" s="4"/>
      <c r="K2466" s="4"/>
      <c r="L2466" s="4"/>
      <c r="M2466" s="4"/>
      <c r="N2466" s="4"/>
      <c r="O2466" s="4"/>
      <c r="P2466" s="4"/>
      <c r="Q2466" s="4"/>
      <c r="R2466" s="4"/>
      <c r="S2466" s="4"/>
      <c r="T2466" s="4"/>
      <c r="U2466" s="4"/>
      <c r="V2466" s="4"/>
      <c r="W2466" s="4"/>
      <c r="X2466" s="4"/>
      <c r="Y2466" s="4"/>
      <c r="Z2466" s="4"/>
      <c r="AA2466" s="4"/>
      <c r="AB2466" s="4"/>
      <c r="AC2466" s="4"/>
      <c r="AD2466" s="4"/>
      <c r="AE2466" s="4"/>
      <c r="AF2466" s="4"/>
      <c r="AG2466" s="30"/>
      <c r="AH2466" s="30"/>
      <c r="AI2466" s="30"/>
      <c r="AJ2466" s="30"/>
      <c r="AK2466" s="30"/>
      <c r="AL2466" s="30"/>
      <c r="AM2466" s="30"/>
      <c r="AN2466" s="30"/>
      <c r="AO2466" s="30"/>
      <c r="AP2466" s="30"/>
      <c r="AQ2466" s="30"/>
      <c r="AR2466" s="30"/>
      <c r="AS2466" s="30"/>
      <c r="AT2466" s="30"/>
      <c r="AU2466" s="30"/>
      <c r="AV2466" s="30"/>
      <c r="AW2466" s="30"/>
      <c r="AX2466" s="30"/>
      <c r="AY2466" s="30"/>
      <c r="AZ2466" s="3"/>
      <c r="BA2466" s="30"/>
      <c r="BB2466" s="30"/>
      <c r="BC2466" s="30"/>
      <c r="BD2466" s="30"/>
      <c r="BE2466" s="30"/>
      <c r="BF2466" s="35" t="str">
        <f>IFERROR(VLOOKUP(Data_Power_app[[#This Row],[PRO ODER]],'Result'!A:C,3,0),"")</f>
        <v/>
      </c>
      <c r="BG2466" s="14" t="str">
        <f>IFERROR(VLOOKUP(Data_Power_app[[#This Row],[PRO ODER]]&amp;"LAM_IN",'Real Time'!A:E,4,0),"")</f>
        <v/>
      </c>
      <c r="BH2466" s="37" t="str">
        <f>IF(Data_Power_app[[#This Row],[LAMINATION MACHINE (PLAN)]]="","",IF(Data_Power_app[[#This Row],[LAMINATION MACHINE (REALTIME)]]="","",RIGHT(Data_Power_app[[#This Row],[LAMINATION MACHINE (REALTIME)]],1)=RIGHT(Data_Power_app[[#This Row],[LAMINATION MACHINE (PLAN)]],1)))</f>
        <v/>
      </c>
    </row>
    <row r="2467" spans="1:60" x14ac:dyDescent="0.25">
      <c r="A2467" s="27"/>
      <c r="B2467" s="30"/>
      <c r="C2467" s="30"/>
      <c r="D2467" s="30"/>
      <c r="E2467" s="30"/>
      <c r="F2467" s="30"/>
      <c r="G2467" s="30"/>
      <c r="H2467" s="4"/>
      <c r="I2467" s="30"/>
      <c r="J2467" s="4"/>
      <c r="K2467" s="4"/>
      <c r="L2467" s="4"/>
      <c r="M2467" s="4"/>
      <c r="N2467" s="4"/>
      <c r="O2467" s="4"/>
      <c r="P2467" s="4"/>
      <c r="Q2467" s="4"/>
      <c r="R2467" s="4"/>
      <c r="S2467" s="4"/>
      <c r="T2467" s="4"/>
      <c r="U2467" s="4"/>
      <c r="V2467" s="4"/>
      <c r="W2467" s="4"/>
      <c r="X2467" s="4"/>
      <c r="Y2467" s="4"/>
      <c r="Z2467" s="4"/>
      <c r="AA2467" s="4"/>
      <c r="AB2467" s="4"/>
      <c r="AC2467" s="4"/>
      <c r="AD2467" s="4"/>
      <c r="AE2467" s="4"/>
      <c r="AF2467" s="4"/>
      <c r="AG2467" s="30"/>
      <c r="AH2467" s="30"/>
      <c r="AI2467" s="30"/>
      <c r="AJ2467" s="30"/>
      <c r="AK2467" s="30"/>
      <c r="AL2467" s="30"/>
      <c r="AM2467" s="30"/>
      <c r="AN2467" s="30"/>
      <c r="AO2467" s="30"/>
      <c r="AP2467" s="30"/>
      <c r="AQ2467" s="30"/>
      <c r="AR2467" s="30"/>
      <c r="AS2467" s="30"/>
      <c r="AT2467" s="30"/>
      <c r="AU2467" s="30"/>
      <c r="AV2467" s="30"/>
      <c r="AW2467" s="30"/>
      <c r="AX2467" s="30"/>
      <c r="AY2467" s="30"/>
      <c r="AZ2467" s="3"/>
      <c r="BA2467" s="30"/>
      <c r="BB2467" s="30"/>
      <c r="BC2467" s="30"/>
      <c r="BD2467" s="30"/>
      <c r="BE2467" s="30"/>
      <c r="BF2467" s="35" t="str">
        <f>IFERROR(VLOOKUP(Data_Power_app[[#This Row],[PRO ODER]],'Result'!A:C,3,0),"")</f>
        <v/>
      </c>
      <c r="BG2467" s="14" t="str">
        <f>IFERROR(VLOOKUP(Data_Power_app[[#This Row],[PRO ODER]]&amp;"LAM_IN",'Real Time'!A:E,4,0),"")</f>
        <v/>
      </c>
      <c r="BH2467" s="37" t="str">
        <f>IF(Data_Power_app[[#This Row],[LAMINATION MACHINE (PLAN)]]="","",IF(Data_Power_app[[#This Row],[LAMINATION MACHINE (REALTIME)]]="","",RIGHT(Data_Power_app[[#This Row],[LAMINATION MACHINE (REALTIME)]],1)=RIGHT(Data_Power_app[[#This Row],[LAMINATION MACHINE (PLAN)]],1)))</f>
        <v/>
      </c>
    </row>
    <row r="2468" spans="1:60" x14ac:dyDescent="0.25">
      <c r="A2468" s="27"/>
      <c r="B2468" s="30"/>
      <c r="C2468" s="30"/>
      <c r="D2468" s="30"/>
      <c r="E2468" s="30"/>
      <c r="F2468" s="30"/>
      <c r="G2468" s="30"/>
      <c r="H2468" s="4"/>
      <c r="I2468" s="30"/>
      <c r="J2468" s="4"/>
      <c r="K2468" s="4"/>
      <c r="L2468" s="4"/>
      <c r="M2468" s="4"/>
      <c r="N2468" s="4"/>
      <c r="O2468" s="4"/>
      <c r="P2468" s="4"/>
      <c r="Q2468" s="4"/>
      <c r="R2468" s="4"/>
      <c r="S2468" s="4"/>
      <c r="T2468" s="4"/>
      <c r="U2468" s="4"/>
      <c r="V2468" s="4"/>
      <c r="W2468" s="4"/>
      <c r="X2468" s="4"/>
      <c r="Y2468" s="4"/>
      <c r="Z2468" s="4"/>
      <c r="AA2468" s="4"/>
      <c r="AB2468" s="4"/>
      <c r="AC2468" s="4"/>
      <c r="AD2468" s="4"/>
      <c r="AE2468" s="4"/>
      <c r="AF2468" s="4"/>
      <c r="AG2468" s="30"/>
      <c r="AH2468" s="30"/>
      <c r="AI2468" s="30"/>
      <c r="AJ2468" s="30"/>
      <c r="AK2468" s="30"/>
      <c r="AL2468" s="30"/>
      <c r="AM2468" s="30"/>
      <c r="AN2468" s="30"/>
      <c r="AO2468" s="30"/>
      <c r="AP2468" s="30"/>
      <c r="AQ2468" s="30"/>
      <c r="AR2468" s="30"/>
      <c r="AS2468" s="30"/>
      <c r="AT2468" s="30"/>
      <c r="AU2468" s="30"/>
      <c r="AV2468" s="30"/>
      <c r="AW2468" s="30"/>
      <c r="AX2468" s="30"/>
      <c r="AY2468" s="30"/>
      <c r="AZ2468" s="3"/>
      <c r="BA2468" s="30"/>
      <c r="BB2468" s="30"/>
      <c r="BC2468" s="30"/>
      <c r="BD2468" s="30"/>
      <c r="BE2468" s="30"/>
      <c r="BF2468" s="35" t="str">
        <f>IFERROR(VLOOKUP(Data_Power_app[[#This Row],[PRO ODER]],'Result'!A:C,3,0),"")</f>
        <v/>
      </c>
      <c r="BG2468" s="14" t="str">
        <f>IFERROR(VLOOKUP(Data_Power_app[[#This Row],[PRO ODER]]&amp;"LAM_IN",'Real Time'!A:E,4,0),"")</f>
        <v/>
      </c>
      <c r="BH2468" s="37" t="str">
        <f>IF(Data_Power_app[[#This Row],[LAMINATION MACHINE (PLAN)]]="","",IF(Data_Power_app[[#This Row],[LAMINATION MACHINE (REALTIME)]]="","",RIGHT(Data_Power_app[[#This Row],[LAMINATION MACHINE (REALTIME)]],1)=RIGHT(Data_Power_app[[#This Row],[LAMINATION MACHINE (PLAN)]],1)))</f>
        <v/>
      </c>
    </row>
    <row r="2469" spans="1:60" x14ac:dyDescent="0.25">
      <c r="A2469" s="27"/>
      <c r="B2469" s="30"/>
      <c r="C2469" s="30"/>
      <c r="D2469" s="30"/>
      <c r="E2469" s="30"/>
      <c r="F2469" s="30"/>
      <c r="G2469" s="30"/>
      <c r="H2469" s="4"/>
      <c r="I2469" s="30"/>
      <c r="J2469" s="4"/>
      <c r="K2469" s="4"/>
      <c r="L2469" s="4"/>
      <c r="M2469" s="4"/>
      <c r="N2469" s="4"/>
      <c r="O2469" s="4"/>
      <c r="P2469" s="4"/>
      <c r="Q2469" s="4"/>
      <c r="R2469" s="4"/>
      <c r="S2469" s="4"/>
      <c r="T2469" s="4"/>
      <c r="U2469" s="4"/>
      <c r="V2469" s="4"/>
      <c r="W2469" s="4"/>
      <c r="X2469" s="4"/>
      <c r="Y2469" s="4"/>
      <c r="Z2469" s="4"/>
      <c r="AA2469" s="4"/>
      <c r="AB2469" s="4"/>
      <c r="AC2469" s="4"/>
      <c r="AD2469" s="4"/>
      <c r="AE2469" s="4"/>
      <c r="AF2469" s="4"/>
      <c r="AG2469" s="30"/>
      <c r="AH2469" s="30"/>
      <c r="AI2469" s="30"/>
      <c r="AJ2469" s="30"/>
      <c r="AK2469" s="30"/>
      <c r="AL2469" s="30"/>
      <c r="AM2469" s="30"/>
      <c r="AN2469" s="30"/>
      <c r="AO2469" s="30"/>
      <c r="AP2469" s="30"/>
      <c r="AQ2469" s="30"/>
      <c r="AR2469" s="30"/>
      <c r="AS2469" s="30"/>
      <c r="AT2469" s="30"/>
      <c r="AU2469" s="30"/>
      <c r="AV2469" s="30"/>
      <c r="AW2469" s="30"/>
      <c r="AX2469" s="30"/>
      <c r="AY2469" s="30"/>
      <c r="AZ2469" s="3"/>
      <c r="BA2469" s="30"/>
      <c r="BB2469" s="30"/>
      <c r="BC2469" s="30"/>
      <c r="BD2469" s="30"/>
      <c r="BE2469" s="30"/>
      <c r="BF2469" s="35" t="str">
        <f>IFERROR(VLOOKUP(Data_Power_app[[#This Row],[PRO ODER]],'Result'!A:C,3,0),"")</f>
        <v/>
      </c>
      <c r="BG2469" s="14" t="str">
        <f>IFERROR(VLOOKUP(Data_Power_app[[#This Row],[PRO ODER]]&amp;"LAM_IN",'Real Time'!A:E,4,0),"")</f>
        <v/>
      </c>
      <c r="BH2469" s="37" t="str">
        <f>IF(Data_Power_app[[#This Row],[LAMINATION MACHINE (PLAN)]]="","",IF(Data_Power_app[[#This Row],[LAMINATION MACHINE (REALTIME)]]="","",RIGHT(Data_Power_app[[#This Row],[LAMINATION MACHINE (REALTIME)]],1)=RIGHT(Data_Power_app[[#This Row],[LAMINATION MACHINE (PLAN)]],1)))</f>
        <v/>
      </c>
    </row>
    <row r="2470" spans="1:60" x14ac:dyDescent="0.25">
      <c r="A2470" s="27"/>
      <c r="B2470" s="30"/>
      <c r="C2470" s="30"/>
      <c r="D2470" s="30"/>
      <c r="E2470" s="30"/>
      <c r="F2470" s="30"/>
      <c r="G2470" s="30"/>
      <c r="H2470" s="4"/>
      <c r="I2470" s="30"/>
      <c r="J2470" s="4"/>
      <c r="K2470" s="4"/>
      <c r="L2470" s="4"/>
      <c r="M2470" s="4"/>
      <c r="N2470" s="4"/>
      <c r="O2470" s="4"/>
      <c r="P2470" s="4"/>
      <c r="Q2470" s="4"/>
      <c r="R2470" s="4"/>
      <c r="S2470" s="4"/>
      <c r="T2470" s="4"/>
      <c r="U2470" s="4"/>
      <c r="V2470" s="4"/>
      <c r="W2470" s="4"/>
      <c r="X2470" s="4"/>
      <c r="Y2470" s="4"/>
      <c r="Z2470" s="4"/>
      <c r="AA2470" s="4"/>
      <c r="AB2470" s="4"/>
      <c r="AC2470" s="4"/>
      <c r="AD2470" s="4"/>
      <c r="AE2470" s="4"/>
      <c r="AF2470" s="4"/>
      <c r="AG2470" s="30"/>
      <c r="AH2470" s="30"/>
      <c r="AI2470" s="30"/>
      <c r="AJ2470" s="30"/>
      <c r="AK2470" s="30"/>
      <c r="AL2470" s="30"/>
      <c r="AM2470" s="30"/>
      <c r="AN2470" s="30"/>
      <c r="AO2470" s="30"/>
      <c r="AP2470" s="30"/>
      <c r="AQ2470" s="30"/>
      <c r="AR2470" s="30"/>
      <c r="AS2470" s="30"/>
      <c r="AT2470" s="30"/>
      <c r="AU2470" s="30"/>
      <c r="AV2470" s="30"/>
      <c r="AW2470" s="30"/>
      <c r="AX2470" s="30"/>
      <c r="AY2470" s="30"/>
      <c r="AZ2470" s="3"/>
      <c r="BA2470" s="30"/>
      <c r="BB2470" s="30"/>
      <c r="BC2470" s="30"/>
      <c r="BD2470" s="30"/>
      <c r="BE2470" s="30"/>
      <c r="BF2470" s="35" t="str">
        <f>IFERROR(VLOOKUP(Data_Power_app[[#This Row],[PRO ODER]],'Result'!A:C,3,0),"")</f>
        <v/>
      </c>
      <c r="BG2470" s="14" t="str">
        <f>IFERROR(VLOOKUP(Data_Power_app[[#This Row],[PRO ODER]]&amp;"LAM_IN",'Real Time'!A:E,4,0),"")</f>
        <v/>
      </c>
      <c r="BH2470" s="37" t="str">
        <f>IF(Data_Power_app[[#This Row],[LAMINATION MACHINE (PLAN)]]="","",IF(Data_Power_app[[#This Row],[LAMINATION MACHINE (REALTIME)]]="","",RIGHT(Data_Power_app[[#This Row],[LAMINATION MACHINE (REALTIME)]],1)=RIGHT(Data_Power_app[[#This Row],[LAMINATION MACHINE (PLAN)]],1)))</f>
        <v/>
      </c>
    </row>
    <row r="2471" spans="1:60" x14ac:dyDescent="0.25">
      <c r="A2471" s="27"/>
      <c r="B2471" s="30"/>
      <c r="C2471" s="30"/>
      <c r="D2471" s="30"/>
      <c r="E2471" s="30"/>
      <c r="F2471" s="30"/>
      <c r="G2471" s="30"/>
      <c r="H2471" s="4"/>
      <c r="I2471" s="30"/>
      <c r="J2471" s="4"/>
      <c r="K2471" s="4"/>
      <c r="L2471" s="4"/>
      <c r="M2471" s="4"/>
      <c r="N2471" s="4"/>
      <c r="O2471" s="4"/>
      <c r="P2471" s="4"/>
      <c r="Q2471" s="4"/>
      <c r="R2471" s="4"/>
      <c r="S2471" s="4"/>
      <c r="T2471" s="4"/>
      <c r="U2471" s="4"/>
      <c r="V2471" s="4"/>
      <c r="W2471" s="4"/>
      <c r="X2471" s="4"/>
      <c r="Y2471" s="4"/>
      <c r="Z2471" s="4"/>
      <c r="AA2471" s="4"/>
      <c r="AB2471" s="4"/>
      <c r="AC2471" s="4"/>
      <c r="AD2471" s="4"/>
      <c r="AE2471" s="4"/>
      <c r="AF2471" s="4"/>
      <c r="AG2471" s="30"/>
      <c r="AH2471" s="30"/>
      <c r="AI2471" s="30"/>
      <c r="AJ2471" s="30"/>
      <c r="AK2471" s="30"/>
      <c r="AL2471" s="30"/>
      <c r="AM2471" s="30"/>
      <c r="AN2471" s="30"/>
      <c r="AO2471" s="30"/>
      <c r="AP2471" s="30"/>
      <c r="AQ2471" s="30"/>
      <c r="AR2471" s="30"/>
      <c r="AS2471" s="30"/>
      <c r="AT2471" s="30"/>
      <c r="AU2471" s="30"/>
      <c r="AV2471" s="30"/>
      <c r="AW2471" s="30"/>
      <c r="AX2471" s="30"/>
      <c r="AY2471" s="30"/>
      <c r="AZ2471" s="3"/>
      <c r="BA2471" s="30"/>
      <c r="BB2471" s="30"/>
      <c r="BC2471" s="30"/>
      <c r="BD2471" s="30"/>
      <c r="BE2471" s="30"/>
      <c r="BF2471" s="35" t="str">
        <f>IFERROR(VLOOKUP(Data_Power_app[[#This Row],[PRO ODER]],'Result'!A:C,3,0),"")</f>
        <v/>
      </c>
      <c r="BG2471" s="14" t="str">
        <f>IFERROR(VLOOKUP(Data_Power_app[[#This Row],[PRO ODER]]&amp;"LAM_IN",'Real Time'!A:E,4,0),"")</f>
        <v/>
      </c>
      <c r="BH2471" s="37" t="str">
        <f>IF(Data_Power_app[[#This Row],[LAMINATION MACHINE (PLAN)]]="","",IF(Data_Power_app[[#This Row],[LAMINATION MACHINE (REALTIME)]]="","",RIGHT(Data_Power_app[[#This Row],[LAMINATION MACHINE (REALTIME)]],1)=RIGHT(Data_Power_app[[#This Row],[LAMINATION MACHINE (PLAN)]],1)))</f>
        <v/>
      </c>
    </row>
    <row r="2472" spans="1:60" x14ac:dyDescent="0.25">
      <c r="A2472" s="27"/>
      <c r="B2472" s="30"/>
      <c r="C2472" s="30"/>
      <c r="D2472" s="30"/>
      <c r="E2472" s="30"/>
      <c r="F2472" s="30"/>
      <c r="G2472" s="30"/>
      <c r="H2472" s="4"/>
      <c r="I2472" s="30"/>
      <c r="J2472" s="4"/>
      <c r="K2472" s="4"/>
      <c r="L2472" s="4"/>
      <c r="M2472" s="4"/>
      <c r="N2472" s="4"/>
      <c r="O2472" s="4"/>
      <c r="P2472" s="4"/>
      <c r="Q2472" s="4"/>
      <c r="R2472" s="4"/>
      <c r="S2472" s="4"/>
      <c r="T2472" s="4"/>
      <c r="U2472" s="4"/>
      <c r="V2472" s="4"/>
      <c r="W2472" s="4"/>
      <c r="X2472" s="4"/>
      <c r="Y2472" s="4"/>
      <c r="Z2472" s="4"/>
      <c r="AA2472" s="4"/>
      <c r="AB2472" s="4"/>
      <c r="AC2472" s="4"/>
      <c r="AD2472" s="4"/>
      <c r="AE2472" s="4"/>
      <c r="AF2472" s="4"/>
      <c r="AG2472" s="30"/>
      <c r="AH2472" s="30"/>
      <c r="AI2472" s="30"/>
      <c r="AJ2472" s="30"/>
      <c r="AK2472" s="30"/>
      <c r="AL2472" s="30"/>
      <c r="AM2472" s="30"/>
      <c r="AN2472" s="30"/>
      <c r="AO2472" s="30"/>
      <c r="AP2472" s="30"/>
      <c r="AQ2472" s="30"/>
      <c r="AR2472" s="30"/>
      <c r="AS2472" s="30"/>
      <c r="AT2472" s="30"/>
      <c r="AU2472" s="30"/>
      <c r="AV2472" s="30"/>
      <c r="AW2472" s="30"/>
      <c r="AX2472" s="30"/>
      <c r="AY2472" s="30"/>
      <c r="AZ2472" s="3"/>
      <c r="BA2472" s="30"/>
      <c r="BB2472" s="30"/>
      <c r="BC2472" s="30"/>
      <c r="BD2472" s="30"/>
      <c r="BE2472" s="30"/>
      <c r="BF2472" s="35" t="str">
        <f>IFERROR(VLOOKUP(Data_Power_app[[#This Row],[PRO ODER]],'Result'!A:C,3,0),"")</f>
        <v/>
      </c>
      <c r="BG2472" s="14" t="str">
        <f>IFERROR(VLOOKUP(Data_Power_app[[#This Row],[PRO ODER]]&amp;"LAM_IN",'Real Time'!A:E,4,0),"")</f>
        <v/>
      </c>
      <c r="BH2472" s="37" t="str">
        <f>IF(Data_Power_app[[#This Row],[LAMINATION MACHINE (PLAN)]]="","",IF(Data_Power_app[[#This Row],[LAMINATION MACHINE (REALTIME)]]="","",RIGHT(Data_Power_app[[#This Row],[LAMINATION MACHINE (REALTIME)]],1)=RIGHT(Data_Power_app[[#This Row],[LAMINATION MACHINE (PLAN)]],1)))</f>
        <v/>
      </c>
    </row>
    <row r="2473" spans="1:60" x14ac:dyDescent="0.25">
      <c r="A2473" s="27"/>
      <c r="B2473" s="30"/>
      <c r="C2473" s="30"/>
      <c r="D2473" s="30"/>
      <c r="E2473" s="30"/>
      <c r="F2473" s="30"/>
      <c r="G2473" s="30"/>
      <c r="H2473" s="4"/>
      <c r="I2473" s="30"/>
      <c r="J2473" s="4"/>
      <c r="K2473" s="4"/>
      <c r="L2473" s="4"/>
      <c r="M2473" s="4"/>
      <c r="N2473" s="4"/>
      <c r="O2473" s="4"/>
      <c r="P2473" s="4"/>
      <c r="Q2473" s="4"/>
      <c r="R2473" s="4"/>
      <c r="S2473" s="4"/>
      <c r="T2473" s="4"/>
      <c r="U2473" s="4"/>
      <c r="V2473" s="4"/>
      <c r="W2473" s="4"/>
      <c r="X2473" s="4"/>
      <c r="Y2473" s="4"/>
      <c r="Z2473" s="4"/>
      <c r="AA2473" s="4"/>
      <c r="AB2473" s="4"/>
      <c r="AC2473" s="4"/>
      <c r="AD2473" s="4"/>
      <c r="AE2473" s="4"/>
      <c r="AF2473" s="4"/>
      <c r="AG2473" s="30"/>
      <c r="AH2473" s="30"/>
      <c r="AI2473" s="30"/>
      <c r="AJ2473" s="30"/>
      <c r="AK2473" s="30"/>
      <c r="AL2473" s="30"/>
      <c r="AM2473" s="30"/>
      <c r="AN2473" s="30"/>
      <c r="AO2473" s="30"/>
      <c r="AP2473" s="30"/>
      <c r="AQ2473" s="30"/>
      <c r="AR2473" s="30"/>
      <c r="AS2473" s="30"/>
      <c r="AT2473" s="30"/>
      <c r="AU2473" s="30"/>
      <c r="AV2473" s="30"/>
      <c r="AW2473" s="30"/>
      <c r="AX2473" s="30"/>
      <c r="AY2473" s="30"/>
      <c r="AZ2473" s="3"/>
      <c r="BA2473" s="30"/>
      <c r="BB2473" s="30"/>
      <c r="BC2473" s="30"/>
      <c r="BD2473" s="30"/>
      <c r="BE2473" s="30"/>
      <c r="BF2473" s="35" t="str">
        <f>IFERROR(VLOOKUP(Data_Power_app[[#This Row],[PRO ODER]],'Result'!A:C,3,0),"")</f>
        <v/>
      </c>
      <c r="BG2473" s="14" t="str">
        <f>IFERROR(VLOOKUP(Data_Power_app[[#This Row],[PRO ODER]]&amp;"LAM_IN",'Real Time'!A:E,4,0),"")</f>
        <v/>
      </c>
      <c r="BH2473" s="37" t="str">
        <f>IF(Data_Power_app[[#This Row],[LAMINATION MACHINE (PLAN)]]="","",IF(Data_Power_app[[#This Row],[LAMINATION MACHINE (REALTIME)]]="","",RIGHT(Data_Power_app[[#This Row],[LAMINATION MACHINE (REALTIME)]],1)=RIGHT(Data_Power_app[[#This Row],[LAMINATION MACHINE (PLAN)]],1)))</f>
        <v/>
      </c>
    </row>
    <row r="2474" spans="1:60" x14ac:dyDescent="0.25">
      <c r="A2474" s="27"/>
      <c r="B2474" s="30"/>
      <c r="C2474" s="30"/>
      <c r="D2474" s="30"/>
      <c r="E2474" s="30"/>
      <c r="F2474" s="30"/>
      <c r="G2474" s="30"/>
      <c r="H2474" s="4"/>
      <c r="I2474" s="30"/>
      <c r="J2474" s="4"/>
      <c r="K2474" s="4"/>
      <c r="L2474" s="4"/>
      <c r="M2474" s="4"/>
      <c r="N2474" s="4"/>
      <c r="O2474" s="4"/>
      <c r="P2474" s="4"/>
      <c r="Q2474" s="4"/>
      <c r="R2474" s="4"/>
      <c r="S2474" s="4"/>
      <c r="T2474" s="4"/>
      <c r="U2474" s="4"/>
      <c r="V2474" s="4"/>
      <c r="W2474" s="4"/>
      <c r="X2474" s="4"/>
      <c r="Y2474" s="4"/>
      <c r="Z2474" s="4"/>
      <c r="AA2474" s="4"/>
      <c r="AB2474" s="4"/>
      <c r="AC2474" s="4"/>
      <c r="AD2474" s="4"/>
      <c r="AE2474" s="4"/>
      <c r="AF2474" s="4"/>
      <c r="AG2474" s="30"/>
      <c r="AH2474" s="30"/>
      <c r="AI2474" s="30"/>
      <c r="AJ2474" s="30"/>
      <c r="AK2474" s="30"/>
      <c r="AL2474" s="30"/>
      <c r="AM2474" s="30"/>
      <c r="AN2474" s="30"/>
      <c r="AO2474" s="30"/>
      <c r="AP2474" s="30"/>
      <c r="AQ2474" s="30"/>
      <c r="AR2474" s="30"/>
      <c r="AS2474" s="30"/>
      <c r="AT2474" s="30"/>
      <c r="AU2474" s="30"/>
      <c r="AV2474" s="30"/>
      <c r="AW2474" s="30"/>
      <c r="AX2474" s="30"/>
      <c r="AY2474" s="30"/>
      <c r="AZ2474" s="3"/>
      <c r="BA2474" s="30"/>
      <c r="BB2474" s="30"/>
      <c r="BC2474" s="30"/>
      <c r="BD2474" s="30"/>
      <c r="BE2474" s="30"/>
      <c r="BF2474" s="35" t="str">
        <f>IFERROR(VLOOKUP(Data_Power_app[[#This Row],[PRO ODER]],'Result'!A:C,3,0),"")</f>
        <v/>
      </c>
      <c r="BG2474" s="14" t="str">
        <f>IFERROR(VLOOKUP(Data_Power_app[[#This Row],[PRO ODER]]&amp;"LAM_IN",'Real Time'!A:E,4,0),"")</f>
        <v/>
      </c>
      <c r="BH2474" s="37" t="str">
        <f>IF(Data_Power_app[[#This Row],[LAMINATION MACHINE (PLAN)]]="","",IF(Data_Power_app[[#This Row],[LAMINATION MACHINE (REALTIME)]]="","",RIGHT(Data_Power_app[[#This Row],[LAMINATION MACHINE (REALTIME)]],1)=RIGHT(Data_Power_app[[#This Row],[LAMINATION MACHINE (PLAN)]],1)))</f>
        <v/>
      </c>
    </row>
    <row r="2475" spans="1:60" x14ac:dyDescent="0.25">
      <c r="A2475" s="27"/>
      <c r="B2475" s="30"/>
      <c r="C2475" s="30"/>
      <c r="D2475" s="30"/>
      <c r="E2475" s="30"/>
      <c r="F2475" s="30"/>
      <c r="G2475" s="30"/>
      <c r="H2475" s="4"/>
      <c r="I2475" s="30"/>
      <c r="J2475" s="4"/>
      <c r="K2475" s="4"/>
      <c r="L2475" s="4"/>
      <c r="M2475" s="4"/>
      <c r="N2475" s="4"/>
      <c r="O2475" s="4"/>
      <c r="P2475" s="4"/>
      <c r="Q2475" s="4"/>
      <c r="R2475" s="4"/>
      <c r="S2475" s="4"/>
      <c r="T2475" s="4"/>
      <c r="U2475" s="4"/>
      <c r="V2475" s="4"/>
      <c r="W2475" s="4"/>
      <c r="X2475" s="4"/>
      <c r="Y2475" s="4"/>
      <c r="Z2475" s="4"/>
      <c r="AA2475" s="4"/>
      <c r="AB2475" s="4"/>
      <c r="AC2475" s="4"/>
      <c r="AD2475" s="4"/>
      <c r="AE2475" s="4"/>
      <c r="AF2475" s="4"/>
      <c r="AG2475" s="30"/>
      <c r="AH2475" s="30"/>
      <c r="AI2475" s="30"/>
      <c r="AJ2475" s="30"/>
      <c r="AK2475" s="30"/>
      <c r="AL2475" s="30"/>
      <c r="AM2475" s="30"/>
      <c r="AN2475" s="30"/>
      <c r="AO2475" s="30"/>
      <c r="AP2475" s="30"/>
      <c r="AQ2475" s="30"/>
      <c r="AR2475" s="30"/>
      <c r="AS2475" s="30"/>
      <c r="AT2475" s="30"/>
      <c r="AU2475" s="30"/>
      <c r="AV2475" s="30"/>
      <c r="AW2475" s="30"/>
      <c r="AX2475" s="30"/>
      <c r="AY2475" s="30"/>
      <c r="AZ2475" s="3"/>
      <c r="BA2475" s="30"/>
      <c r="BB2475" s="30"/>
      <c r="BC2475" s="30"/>
      <c r="BD2475" s="30"/>
      <c r="BE2475" s="30"/>
      <c r="BF2475" s="35" t="str">
        <f>IFERROR(VLOOKUP(Data_Power_app[[#This Row],[PRO ODER]],'Result'!A:C,3,0),"")</f>
        <v/>
      </c>
      <c r="BG2475" s="14" t="str">
        <f>IFERROR(VLOOKUP(Data_Power_app[[#This Row],[PRO ODER]]&amp;"LAM_IN",'Real Time'!A:E,4,0),"")</f>
        <v/>
      </c>
      <c r="BH2475" s="37" t="str">
        <f>IF(Data_Power_app[[#This Row],[LAMINATION MACHINE (PLAN)]]="","",IF(Data_Power_app[[#This Row],[LAMINATION MACHINE (REALTIME)]]="","",RIGHT(Data_Power_app[[#This Row],[LAMINATION MACHINE (REALTIME)]],1)=RIGHT(Data_Power_app[[#This Row],[LAMINATION MACHINE (PLAN)]],1)))</f>
        <v/>
      </c>
    </row>
    <row r="2476" spans="1:60" x14ac:dyDescent="0.25">
      <c r="A2476" s="27"/>
      <c r="B2476" s="30"/>
      <c r="C2476" s="30"/>
      <c r="D2476" s="30"/>
      <c r="E2476" s="30"/>
      <c r="F2476" s="30"/>
      <c r="G2476" s="30"/>
      <c r="H2476" s="4"/>
      <c r="I2476" s="30"/>
      <c r="J2476" s="4"/>
      <c r="K2476" s="4"/>
      <c r="L2476" s="4"/>
      <c r="M2476" s="4"/>
      <c r="N2476" s="4"/>
      <c r="O2476" s="4"/>
      <c r="P2476" s="4"/>
      <c r="Q2476" s="4"/>
      <c r="R2476" s="4"/>
      <c r="S2476" s="4"/>
      <c r="T2476" s="4"/>
      <c r="U2476" s="4"/>
      <c r="V2476" s="4"/>
      <c r="W2476" s="4"/>
      <c r="X2476" s="4"/>
      <c r="Y2476" s="4"/>
      <c r="Z2476" s="4"/>
      <c r="AA2476" s="4"/>
      <c r="AB2476" s="4"/>
      <c r="AC2476" s="4"/>
      <c r="AD2476" s="4"/>
      <c r="AE2476" s="4"/>
      <c r="AF2476" s="4"/>
      <c r="AG2476" s="30"/>
      <c r="AH2476" s="30"/>
      <c r="AI2476" s="30"/>
      <c r="AJ2476" s="30"/>
      <c r="AK2476" s="30"/>
      <c r="AL2476" s="30"/>
      <c r="AM2476" s="30"/>
      <c r="AN2476" s="30"/>
      <c r="AO2476" s="30"/>
      <c r="AP2476" s="30"/>
      <c r="AQ2476" s="30"/>
      <c r="AR2476" s="30"/>
      <c r="AS2476" s="30"/>
      <c r="AT2476" s="30"/>
      <c r="AU2476" s="30"/>
      <c r="AV2476" s="30"/>
      <c r="AW2476" s="30"/>
      <c r="AX2476" s="30"/>
      <c r="AY2476" s="30"/>
      <c r="AZ2476" s="3"/>
      <c r="BA2476" s="30"/>
      <c r="BB2476" s="30"/>
      <c r="BC2476" s="30"/>
      <c r="BD2476" s="30"/>
      <c r="BE2476" s="30"/>
      <c r="BF2476" s="35" t="str">
        <f>IFERROR(VLOOKUP(Data_Power_app[[#This Row],[PRO ODER]],'Result'!A:C,3,0),"")</f>
        <v/>
      </c>
      <c r="BG2476" s="14" t="str">
        <f>IFERROR(VLOOKUP(Data_Power_app[[#This Row],[PRO ODER]]&amp;"LAM_IN",'Real Time'!A:E,4,0),"")</f>
        <v/>
      </c>
      <c r="BH2476" s="37" t="str">
        <f>IF(Data_Power_app[[#This Row],[LAMINATION MACHINE (PLAN)]]="","",IF(Data_Power_app[[#This Row],[LAMINATION MACHINE (REALTIME)]]="","",RIGHT(Data_Power_app[[#This Row],[LAMINATION MACHINE (REALTIME)]],1)=RIGHT(Data_Power_app[[#This Row],[LAMINATION MACHINE (PLAN)]],1)))</f>
        <v/>
      </c>
    </row>
    <row r="2477" spans="1:60" x14ac:dyDescent="0.25">
      <c r="A2477" s="27"/>
      <c r="B2477" s="30"/>
      <c r="C2477" s="30"/>
      <c r="D2477" s="30"/>
      <c r="E2477" s="30"/>
      <c r="F2477" s="30"/>
      <c r="G2477" s="30"/>
      <c r="H2477" s="4"/>
      <c r="I2477" s="30"/>
      <c r="J2477" s="4"/>
      <c r="K2477" s="4"/>
      <c r="L2477" s="4"/>
      <c r="M2477" s="4"/>
      <c r="N2477" s="4"/>
      <c r="O2477" s="4"/>
      <c r="P2477" s="4"/>
      <c r="Q2477" s="4"/>
      <c r="R2477" s="4"/>
      <c r="S2477" s="4"/>
      <c r="T2477" s="4"/>
      <c r="U2477" s="4"/>
      <c r="V2477" s="4"/>
      <c r="W2477" s="4"/>
      <c r="X2477" s="4"/>
      <c r="Y2477" s="4"/>
      <c r="Z2477" s="4"/>
      <c r="AA2477" s="4"/>
      <c r="AB2477" s="4"/>
      <c r="AC2477" s="4"/>
      <c r="AD2477" s="4"/>
      <c r="AE2477" s="4"/>
      <c r="AF2477" s="4"/>
      <c r="AG2477" s="30"/>
      <c r="AH2477" s="30"/>
      <c r="AI2477" s="30"/>
      <c r="AJ2477" s="30"/>
      <c r="AK2477" s="30"/>
      <c r="AL2477" s="30"/>
      <c r="AM2477" s="30"/>
      <c r="AN2477" s="30"/>
      <c r="AO2477" s="30"/>
      <c r="AP2477" s="30"/>
      <c r="AQ2477" s="30"/>
      <c r="AR2477" s="30"/>
      <c r="AS2477" s="30"/>
      <c r="AT2477" s="30"/>
      <c r="AU2477" s="30"/>
      <c r="AV2477" s="30"/>
      <c r="AW2477" s="30"/>
      <c r="AX2477" s="30"/>
      <c r="AY2477" s="30"/>
      <c r="AZ2477" s="3"/>
      <c r="BA2477" s="30"/>
      <c r="BB2477" s="30"/>
      <c r="BC2477" s="30"/>
      <c r="BD2477" s="30"/>
      <c r="BE2477" s="30"/>
      <c r="BF2477" s="35" t="str">
        <f>IFERROR(VLOOKUP(Data_Power_app[[#This Row],[PRO ODER]],'Result'!A:C,3,0),"")</f>
        <v/>
      </c>
      <c r="BG2477" s="14" t="str">
        <f>IFERROR(VLOOKUP(Data_Power_app[[#This Row],[PRO ODER]]&amp;"LAM_IN",'Real Time'!A:E,4,0),"")</f>
        <v/>
      </c>
      <c r="BH2477" s="37" t="str">
        <f>IF(Data_Power_app[[#This Row],[LAMINATION MACHINE (PLAN)]]="","",IF(Data_Power_app[[#This Row],[LAMINATION MACHINE (REALTIME)]]="","",RIGHT(Data_Power_app[[#This Row],[LAMINATION MACHINE (REALTIME)]],1)=RIGHT(Data_Power_app[[#This Row],[LAMINATION MACHINE (PLAN)]],1)))</f>
        <v/>
      </c>
    </row>
    <row r="2478" spans="1:60" x14ac:dyDescent="0.25">
      <c r="A2478" s="27"/>
      <c r="B2478" s="30"/>
      <c r="C2478" s="30"/>
      <c r="D2478" s="30"/>
      <c r="E2478" s="30"/>
      <c r="F2478" s="30"/>
      <c r="G2478" s="30"/>
      <c r="H2478" s="4"/>
      <c r="I2478" s="30"/>
      <c r="J2478" s="4"/>
      <c r="K2478" s="4"/>
      <c r="L2478" s="4"/>
      <c r="M2478" s="4"/>
      <c r="N2478" s="4"/>
      <c r="O2478" s="4"/>
      <c r="P2478" s="4"/>
      <c r="Q2478" s="4"/>
      <c r="R2478" s="4"/>
      <c r="S2478" s="4"/>
      <c r="T2478" s="4"/>
      <c r="U2478" s="4"/>
      <c r="V2478" s="4"/>
      <c r="W2478" s="4"/>
      <c r="X2478" s="4"/>
      <c r="Y2478" s="4"/>
      <c r="Z2478" s="4"/>
      <c r="AA2478" s="4"/>
      <c r="AB2478" s="4"/>
      <c r="AC2478" s="4"/>
      <c r="AD2478" s="4"/>
      <c r="AE2478" s="4"/>
      <c r="AF2478" s="4"/>
      <c r="AG2478" s="30"/>
      <c r="AH2478" s="30"/>
      <c r="AI2478" s="30"/>
      <c r="AJ2478" s="30"/>
      <c r="AK2478" s="30"/>
      <c r="AL2478" s="30"/>
      <c r="AM2478" s="30"/>
      <c r="AN2478" s="30"/>
      <c r="AO2478" s="30"/>
      <c r="AP2478" s="30"/>
      <c r="AQ2478" s="30"/>
      <c r="AR2478" s="30"/>
      <c r="AS2478" s="30"/>
      <c r="AT2478" s="30"/>
      <c r="AU2478" s="30"/>
      <c r="AV2478" s="30"/>
      <c r="AW2478" s="30"/>
      <c r="AX2478" s="30"/>
      <c r="AY2478" s="30"/>
      <c r="AZ2478" s="3"/>
      <c r="BA2478" s="30"/>
      <c r="BB2478" s="30"/>
      <c r="BC2478" s="30"/>
      <c r="BD2478" s="30"/>
      <c r="BE2478" s="30"/>
      <c r="BF2478" s="35" t="str">
        <f>IFERROR(VLOOKUP(Data_Power_app[[#This Row],[PRO ODER]],'Result'!A:C,3,0),"")</f>
        <v/>
      </c>
      <c r="BG2478" s="14" t="str">
        <f>IFERROR(VLOOKUP(Data_Power_app[[#This Row],[PRO ODER]]&amp;"LAM_IN",'Real Time'!A:E,4,0),"")</f>
        <v/>
      </c>
      <c r="BH2478" s="37" t="str">
        <f>IF(Data_Power_app[[#This Row],[LAMINATION MACHINE (PLAN)]]="","",IF(Data_Power_app[[#This Row],[LAMINATION MACHINE (REALTIME)]]="","",RIGHT(Data_Power_app[[#This Row],[LAMINATION MACHINE (REALTIME)]],1)=RIGHT(Data_Power_app[[#This Row],[LAMINATION MACHINE (PLAN)]],1)))</f>
        <v/>
      </c>
    </row>
    <row r="2479" spans="1:60" x14ac:dyDescent="0.25">
      <c r="A2479" s="27"/>
      <c r="B2479" s="30"/>
      <c r="C2479" s="30"/>
      <c r="D2479" s="30"/>
      <c r="E2479" s="30"/>
      <c r="F2479" s="30"/>
      <c r="G2479" s="30"/>
      <c r="H2479" s="4"/>
      <c r="I2479" s="30"/>
      <c r="J2479" s="4"/>
      <c r="K2479" s="4"/>
      <c r="L2479" s="4"/>
      <c r="M2479" s="4"/>
      <c r="N2479" s="4"/>
      <c r="O2479" s="4"/>
      <c r="P2479" s="4"/>
      <c r="Q2479" s="4"/>
      <c r="R2479" s="4"/>
      <c r="S2479" s="4"/>
      <c r="T2479" s="4"/>
      <c r="U2479" s="4"/>
      <c r="V2479" s="4"/>
      <c r="W2479" s="4"/>
      <c r="X2479" s="4"/>
      <c r="Y2479" s="4"/>
      <c r="Z2479" s="4"/>
      <c r="AA2479" s="4"/>
      <c r="AB2479" s="4"/>
      <c r="AC2479" s="4"/>
      <c r="AD2479" s="4"/>
      <c r="AE2479" s="4"/>
      <c r="AF2479" s="4"/>
      <c r="AG2479" s="30"/>
      <c r="AH2479" s="30"/>
      <c r="AI2479" s="30"/>
      <c r="AJ2479" s="30"/>
      <c r="AK2479" s="30"/>
      <c r="AL2479" s="30"/>
      <c r="AM2479" s="30"/>
      <c r="AN2479" s="30"/>
      <c r="AO2479" s="30"/>
      <c r="AP2479" s="30"/>
      <c r="AQ2479" s="30"/>
      <c r="AR2479" s="30"/>
      <c r="AS2479" s="30"/>
      <c r="AT2479" s="30"/>
      <c r="AU2479" s="30"/>
      <c r="AV2479" s="30"/>
      <c r="AW2479" s="30"/>
      <c r="AX2479" s="30"/>
      <c r="AY2479" s="30"/>
      <c r="AZ2479" s="3"/>
      <c r="BA2479" s="30"/>
      <c r="BB2479" s="30"/>
      <c r="BC2479" s="30"/>
      <c r="BD2479" s="30"/>
      <c r="BE2479" s="30"/>
      <c r="BF2479" s="35" t="str">
        <f>IFERROR(VLOOKUP(Data_Power_app[[#This Row],[PRO ODER]],'Result'!A:C,3,0),"")</f>
        <v/>
      </c>
      <c r="BG2479" s="14" t="str">
        <f>IFERROR(VLOOKUP(Data_Power_app[[#This Row],[PRO ODER]]&amp;"LAM_IN",'Real Time'!A:E,4,0),"")</f>
        <v/>
      </c>
      <c r="BH2479" s="37" t="str">
        <f>IF(Data_Power_app[[#This Row],[LAMINATION MACHINE (PLAN)]]="","",IF(Data_Power_app[[#This Row],[LAMINATION MACHINE (REALTIME)]]="","",RIGHT(Data_Power_app[[#This Row],[LAMINATION MACHINE (REALTIME)]],1)=RIGHT(Data_Power_app[[#This Row],[LAMINATION MACHINE (PLAN)]],1)))</f>
        <v/>
      </c>
    </row>
    <row r="2480" spans="1:60" x14ac:dyDescent="0.25">
      <c r="A2480" s="27"/>
      <c r="B2480" s="30"/>
      <c r="C2480" s="30"/>
      <c r="D2480" s="30"/>
      <c r="E2480" s="30"/>
      <c r="F2480" s="30"/>
      <c r="G2480" s="30"/>
      <c r="H2480" s="4"/>
      <c r="I2480" s="30"/>
      <c r="J2480" s="4"/>
      <c r="K2480" s="4"/>
      <c r="L2480" s="4"/>
      <c r="M2480" s="4"/>
      <c r="N2480" s="4"/>
      <c r="O2480" s="4"/>
      <c r="P2480" s="4"/>
      <c r="Q2480" s="4"/>
      <c r="R2480" s="4"/>
      <c r="S2480" s="4"/>
      <c r="T2480" s="4"/>
      <c r="U2480" s="4"/>
      <c r="V2480" s="4"/>
      <c r="W2480" s="4"/>
      <c r="X2480" s="4"/>
      <c r="Y2480" s="4"/>
      <c r="Z2480" s="4"/>
      <c r="AA2480" s="4"/>
      <c r="AB2480" s="4"/>
      <c r="AC2480" s="4"/>
      <c r="AD2480" s="4"/>
      <c r="AE2480" s="4"/>
      <c r="AF2480" s="4"/>
      <c r="AG2480" s="30"/>
      <c r="AH2480" s="30"/>
      <c r="AI2480" s="30"/>
      <c r="AJ2480" s="30"/>
      <c r="AK2480" s="30"/>
      <c r="AL2480" s="30"/>
      <c r="AM2480" s="30"/>
      <c r="AN2480" s="30"/>
      <c r="AO2480" s="30"/>
      <c r="AP2480" s="30"/>
      <c r="AQ2480" s="30"/>
      <c r="AR2480" s="30"/>
      <c r="AS2480" s="30"/>
      <c r="AT2480" s="30"/>
      <c r="AU2480" s="30"/>
      <c r="AV2480" s="30"/>
      <c r="AW2480" s="30"/>
      <c r="AX2480" s="30"/>
      <c r="AY2480" s="30"/>
      <c r="AZ2480" s="3"/>
      <c r="BA2480" s="30"/>
      <c r="BB2480" s="30"/>
      <c r="BC2480" s="30"/>
      <c r="BD2480" s="30"/>
      <c r="BE2480" s="30"/>
      <c r="BF2480" s="35" t="str">
        <f>IFERROR(VLOOKUP(Data_Power_app[[#This Row],[PRO ODER]],'Result'!A:C,3,0),"")</f>
        <v/>
      </c>
      <c r="BG2480" s="14" t="str">
        <f>IFERROR(VLOOKUP(Data_Power_app[[#This Row],[PRO ODER]]&amp;"LAM_IN",'Real Time'!A:E,4,0),"")</f>
        <v/>
      </c>
      <c r="BH2480" s="37" t="str">
        <f>IF(Data_Power_app[[#This Row],[LAMINATION MACHINE (PLAN)]]="","",IF(Data_Power_app[[#This Row],[LAMINATION MACHINE (REALTIME)]]="","",RIGHT(Data_Power_app[[#This Row],[LAMINATION MACHINE (REALTIME)]],1)=RIGHT(Data_Power_app[[#This Row],[LAMINATION MACHINE (PLAN)]],1)))</f>
        <v/>
      </c>
    </row>
    <row r="2481" spans="1:60" x14ac:dyDescent="0.25">
      <c r="A2481" s="27"/>
      <c r="B2481" s="30"/>
      <c r="C2481" s="30"/>
      <c r="D2481" s="30"/>
      <c r="E2481" s="30"/>
      <c r="F2481" s="30"/>
      <c r="G2481" s="30"/>
      <c r="H2481" s="4"/>
      <c r="I2481" s="30"/>
      <c r="J2481" s="4"/>
      <c r="K2481" s="4"/>
      <c r="L2481" s="4"/>
      <c r="M2481" s="4"/>
      <c r="N2481" s="4"/>
      <c r="O2481" s="4"/>
      <c r="P2481" s="4"/>
      <c r="Q2481" s="4"/>
      <c r="R2481" s="4"/>
      <c r="S2481" s="4"/>
      <c r="T2481" s="4"/>
      <c r="U2481" s="4"/>
      <c r="V2481" s="4"/>
      <c r="W2481" s="4"/>
      <c r="X2481" s="4"/>
      <c r="Y2481" s="4"/>
      <c r="Z2481" s="4"/>
      <c r="AA2481" s="4"/>
      <c r="AB2481" s="4"/>
      <c r="AC2481" s="4"/>
      <c r="AD2481" s="4"/>
      <c r="AE2481" s="4"/>
      <c r="AF2481" s="4"/>
      <c r="AG2481" s="30"/>
      <c r="AH2481" s="30"/>
      <c r="AI2481" s="30"/>
      <c r="AJ2481" s="30"/>
      <c r="AK2481" s="30"/>
      <c r="AL2481" s="30"/>
      <c r="AM2481" s="30"/>
      <c r="AN2481" s="30"/>
      <c r="AO2481" s="30"/>
      <c r="AP2481" s="30"/>
      <c r="AQ2481" s="30"/>
      <c r="AR2481" s="30"/>
      <c r="AS2481" s="30"/>
      <c r="AT2481" s="30"/>
      <c r="AU2481" s="30"/>
      <c r="AV2481" s="30"/>
      <c r="AW2481" s="30"/>
      <c r="AX2481" s="30"/>
      <c r="AY2481" s="30"/>
      <c r="AZ2481" s="3"/>
      <c r="BA2481" s="30"/>
      <c r="BB2481" s="30"/>
      <c r="BC2481" s="30"/>
      <c r="BD2481" s="30"/>
      <c r="BE2481" s="30"/>
      <c r="BF2481" s="35" t="str">
        <f>IFERROR(VLOOKUP(Data_Power_app[[#This Row],[PRO ODER]],'Result'!A:C,3,0),"")</f>
        <v/>
      </c>
      <c r="BG2481" s="14" t="str">
        <f>IFERROR(VLOOKUP(Data_Power_app[[#This Row],[PRO ODER]]&amp;"LAM_IN",'Real Time'!A:E,4,0),"")</f>
        <v/>
      </c>
      <c r="BH2481" s="37" t="str">
        <f>IF(Data_Power_app[[#This Row],[LAMINATION MACHINE (PLAN)]]="","",IF(Data_Power_app[[#This Row],[LAMINATION MACHINE (REALTIME)]]="","",RIGHT(Data_Power_app[[#This Row],[LAMINATION MACHINE (REALTIME)]],1)=RIGHT(Data_Power_app[[#This Row],[LAMINATION MACHINE (PLAN)]],1)))</f>
        <v/>
      </c>
    </row>
    <row r="2482" spans="1:60" x14ac:dyDescent="0.25">
      <c r="A2482" s="27"/>
      <c r="B2482" s="30"/>
      <c r="C2482" s="30"/>
      <c r="D2482" s="30"/>
      <c r="E2482" s="30"/>
      <c r="F2482" s="30"/>
      <c r="G2482" s="30"/>
      <c r="H2482" s="4"/>
      <c r="I2482" s="30"/>
      <c r="J2482" s="4"/>
      <c r="K2482" s="4"/>
      <c r="L2482" s="4"/>
      <c r="M2482" s="4"/>
      <c r="N2482" s="4"/>
      <c r="O2482" s="4"/>
      <c r="P2482" s="4"/>
      <c r="Q2482" s="4"/>
      <c r="R2482" s="4"/>
      <c r="S2482" s="4"/>
      <c r="T2482" s="4"/>
      <c r="U2482" s="4"/>
      <c r="V2482" s="4"/>
      <c r="W2482" s="4"/>
      <c r="X2482" s="4"/>
      <c r="Y2482" s="4"/>
      <c r="Z2482" s="4"/>
      <c r="AA2482" s="4"/>
      <c r="AB2482" s="4"/>
      <c r="AC2482" s="4"/>
      <c r="AD2482" s="4"/>
      <c r="AE2482" s="4"/>
      <c r="AF2482" s="4"/>
      <c r="AG2482" s="30"/>
      <c r="AH2482" s="30"/>
      <c r="AI2482" s="30"/>
      <c r="AJ2482" s="30"/>
      <c r="AK2482" s="30"/>
      <c r="AL2482" s="30"/>
      <c r="AM2482" s="30"/>
      <c r="AN2482" s="30"/>
      <c r="AO2482" s="30"/>
      <c r="AP2482" s="30"/>
      <c r="AQ2482" s="30"/>
      <c r="AR2482" s="30"/>
      <c r="AS2482" s="30"/>
      <c r="AT2482" s="30"/>
      <c r="AU2482" s="30"/>
      <c r="AV2482" s="30"/>
      <c r="AW2482" s="30"/>
      <c r="AX2482" s="30"/>
      <c r="AY2482" s="30"/>
      <c r="AZ2482" s="3"/>
      <c r="BA2482" s="30"/>
      <c r="BB2482" s="30"/>
      <c r="BC2482" s="30"/>
      <c r="BD2482" s="30"/>
      <c r="BE2482" s="30"/>
      <c r="BF2482" s="35" t="str">
        <f>IFERROR(VLOOKUP(Data_Power_app[[#This Row],[PRO ODER]],'Result'!A:C,3,0),"")</f>
        <v/>
      </c>
      <c r="BG2482" s="14" t="str">
        <f>IFERROR(VLOOKUP(Data_Power_app[[#This Row],[PRO ODER]]&amp;"LAM_IN",'Real Time'!A:E,4,0),"")</f>
        <v/>
      </c>
      <c r="BH2482" s="37" t="str">
        <f>IF(Data_Power_app[[#This Row],[LAMINATION MACHINE (PLAN)]]="","",IF(Data_Power_app[[#This Row],[LAMINATION MACHINE (REALTIME)]]="","",RIGHT(Data_Power_app[[#This Row],[LAMINATION MACHINE (REALTIME)]],1)=RIGHT(Data_Power_app[[#This Row],[LAMINATION MACHINE (PLAN)]],1)))</f>
        <v/>
      </c>
    </row>
    <row r="2483" spans="1:60" x14ac:dyDescent="0.25">
      <c r="A2483" s="27"/>
      <c r="B2483" s="30"/>
      <c r="C2483" s="30"/>
      <c r="D2483" s="30"/>
      <c r="E2483" s="30"/>
      <c r="F2483" s="30"/>
      <c r="G2483" s="30"/>
      <c r="H2483" s="4"/>
      <c r="I2483" s="30"/>
      <c r="J2483" s="4"/>
      <c r="K2483" s="4"/>
      <c r="L2483" s="4"/>
      <c r="M2483" s="4"/>
      <c r="N2483" s="4"/>
      <c r="O2483" s="4"/>
      <c r="P2483" s="4"/>
      <c r="Q2483" s="4"/>
      <c r="R2483" s="4"/>
      <c r="S2483" s="4"/>
      <c r="T2483" s="4"/>
      <c r="U2483" s="4"/>
      <c r="V2483" s="4"/>
      <c r="W2483" s="4"/>
      <c r="X2483" s="4"/>
      <c r="Y2483" s="4"/>
      <c r="Z2483" s="4"/>
      <c r="AA2483" s="4"/>
      <c r="AB2483" s="4"/>
      <c r="AC2483" s="4"/>
      <c r="AD2483" s="4"/>
      <c r="AE2483" s="4"/>
      <c r="AF2483" s="4"/>
      <c r="AG2483" s="30"/>
      <c r="AH2483" s="30"/>
      <c r="AI2483" s="30"/>
      <c r="AJ2483" s="30"/>
      <c r="AK2483" s="30"/>
      <c r="AL2483" s="30"/>
      <c r="AM2483" s="30"/>
      <c r="AN2483" s="30"/>
      <c r="AO2483" s="30"/>
      <c r="AP2483" s="30"/>
      <c r="AQ2483" s="30"/>
      <c r="AR2483" s="30"/>
      <c r="AS2483" s="30"/>
      <c r="AT2483" s="30"/>
      <c r="AU2483" s="30"/>
      <c r="AV2483" s="30"/>
      <c r="AW2483" s="30"/>
      <c r="AX2483" s="30"/>
      <c r="AY2483" s="30"/>
      <c r="AZ2483" s="3"/>
      <c r="BA2483" s="30"/>
      <c r="BB2483" s="30"/>
      <c r="BC2483" s="30"/>
      <c r="BD2483" s="30"/>
      <c r="BE2483" s="30"/>
      <c r="BF2483" s="35" t="str">
        <f>IFERROR(VLOOKUP(Data_Power_app[[#This Row],[PRO ODER]],'Result'!A:C,3,0),"")</f>
        <v/>
      </c>
      <c r="BG2483" s="14" t="str">
        <f>IFERROR(VLOOKUP(Data_Power_app[[#This Row],[PRO ODER]]&amp;"LAM_IN",'Real Time'!A:E,4,0),"")</f>
        <v/>
      </c>
      <c r="BH2483" s="37" t="str">
        <f>IF(Data_Power_app[[#This Row],[LAMINATION MACHINE (PLAN)]]="","",IF(Data_Power_app[[#This Row],[LAMINATION MACHINE (REALTIME)]]="","",RIGHT(Data_Power_app[[#This Row],[LAMINATION MACHINE (REALTIME)]],1)=RIGHT(Data_Power_app[[#This Row],[LAMINATION MACHINE (PLAN)]],1)))</f>
        <v/>
      </c>
    </row>
    <row r="2484" spans="1:60" x14ac:dyDescent="0.25">
      <c r="A2484" s="27"/>
      <c r="B2484" s="30"/>
      <c r="C2484" s="30"/>
      <c r="D2484" s="30"/>
      <c r="E2484" s="30"/>
      <c r="F2484" s="30"/>
      <c r="G2484" s="30"/>
      <c r="H2484" s="4"/>
      <c r="I2484" s="30"/>
      <c r="J2484" s="4"/>
      <c r="K2484" s="4"/>
      <c r="L2484" s="4"/>
      <c r="M2484" s="4"/>
      <c r="N2484" s="4"/>
      <c r="O2484" s="4"/>
      <c r="P2484" s="4"/>
      <c r="Q2484" s="4"/>
      <c r="R2484" s="4"/>
      <c r="S2484" s="4"/>
      <c r="T2484" s="4"/>
      <c r="U2484" s="4"/>
      <c r="V2484" s="4"/>
      <c r="W2484" s="4"/>
      <c r="X2484" s="4"/>
      <c r="Y2484" s="4"/>
      <c r="Z2484" s="4"/>
      <c r="AA2484" s="4"/>
      <c r="AB2484" s="4"/>
      <c r="AC2484" s="4"/>
      <c r="AD2484" s="4"/>
      <c r="AE2484" s="4"/>
      <c r="AF2484" s="4"/>
      <c r="AG2484" s="30"/>
      <c r="AH2484" s="30"/>
      <c r="AI2484" s="30"/>
      <c r="AJ2484" s="30"/>
      <c r="AK2484" s="30"/>
      <c r="AL2484" s="30"/>
      <c r="AM2484" s="30"/>
      <c r="AN2484" s="30"/>
      <c r="AO2484" s="30"/>
      <c r="AP2484" s="30"/>
      <c r="AQ2484" s="30"/>
      <c r="AR2484" s="30"/>
      <c r="AS2484" s="30"/>
      <c r="AT2484" s="30"/>
      <c r="AU2484" s="30"/>
      <c r="AV2484" s="30"/>
      <c r="AW2484" s="30"/>
      <c r="AX2484" s="30"/>
      <c r="AY2484" s="30"/>
      <c r="AZ2484" s="3"/>
      <c r="BA2484" s="30"/>
      <c r="BB2484" s="30"/>
      <c r="BC2484" s="30"/>
      <c r="BD2484" s="30"/>
      <c r="BE2484" s="30"/>
      <c r="BF2484" s="35" t="str">
        <f>IFERROR(VLOOKUP(Data_Power_app[[#This Row],[PRO ODER]],'Result'!A:C,3,0),"")</f>
        <v/>
      </c>
      <c r="BG2484" s="14" t="str">
        <f>IFERROR(VLOOKUP(Data_Power_app[[#This Row],[PRO ODER]]&amp;"LAM_IN",'Real Time'!A:E,4,0),"")</f>
        <v/>
      </c>
      <c r="BH2484" s="37" t="str">
        <f>IF(Data_Power_app[[#This Row],[LAMINATION MACHINE (PLAN)]]="","",IF(Data_Power_app[[#This Row],[LAMINATION MACHINE (REALTIME)]]="","",RIGHT(Data_Power_app[[#This Row],[LAMINATION MACHINE (REALTIME)]],1)=RIGHT(Data_Power_app[[#This Row],[LAMINATION MACHINE (PLAN)]],1)))</f>
        <v/>
      </c>
    </row>
    <row r="2485" spans="1:60" x14ac:dyDescent="0.25">
      <c r="A2485" s="27"/>
      <c r="B2485" s="30"/>
      <c r="C2485" s="30"/>
      <c r="D2485" s="30"/>
      <c r="E2485" s="30"/>
      <c r="F2485" s="30"/>
      <c r="G2485" s="30"/>
      <c r="H2485" s="4"/>
      <c r="I2485" s="30"/>
      <c r="J2485" s="4"/>
      <c r="K2485" s="4"/>
      <c r="L2485" s="4"/>
      <c r="M2485" s="4"/>
      <c r="N2485" s="4"/>
      <c r="O2485" s="4"/>
      <c r="P2485" s="4"/>
      <c r="Q2485" s="4"/>
      <c r="R2485" s="4"/>
      <c r="S2485" s="4"/>
      <c r="T2485" s="4"/>
      <c r="U2485" s="4"/>
      <c r="V2485" s="4"/>
      <c r="W2485" s="4"/>
      <c r="X2485" s="4"/>
      <c r="Y2485" s="4"/>
      <c r="Z2485" s="4"/>
      <c r="AA2485" s="4"/>
      <c r="AB2485" s="4"/>
      <c r="AC2485" s="4"/>
      <c r="AD2485" s="4"/>
      <c r="AE2485" s="4"/>
      <c r="AF2485" s="4"/>
      <c r="AG2485" s="30"/>
      <c r="AH2485" s="30"/>
      <c r="AI2485" s="30"/>
      <c r="AJ2485" s="30"/>
      <c r="AK2485" s="30"/>
      <c r="AL2485" s="30"/>
      <c r="AM2485" s="30"/>
      <c r="AN2485" s="30"/>
      <c r="AO2485" s="30"/>
      <c r="AP2485" s="30"/>
      <c r="AQ2485" s="30"/>
      <c r="AR2485" s="30"/>
      <c r="AS2485" s="30"/>
      <c r="AT2485" s="30"/>
      <c r="AU2485" s="30"/>
      <c r="AV2485" s="30"/>
      <c r="AW2485" s="30"/>
      <c r="AX2485" s="30"/>
      <c r="AY2485" s="30"/>
      <c r="AZ2485" s="3"/>
      <c r="BA2485" s="30"/>
      <c r="BB2485" s="30"/>
      <c r="BC2485" s="30"/>
      <c r="BD2485" s="30"/>
      <c r="BE2485" s="30"/>
      <c r="BF2485" s="35" t="str">
        <f>IFERROR(VLOOKUP(Data_Power_app[[#This Row],[PRO ODER]],'Result'!A:C,3,0),"")</f>
        <v/>
      </c>
      <c r="BG2485" s="14" t="str">
        <f>IFERROR(VLOOKUP(Data_Power_app[[#This Row],[PRO ODER]]&amp;"LAM_IN",'Real Time'!A:E,4,0),"")</f>
        <v/>
      </c>
      <c r="BH2485" s="37" t="str">
        <f>IF(Data_Power_app[[#This Row],[LAMINATION MACHINE (PLAN)]]="","",IF(Data_Power_app[[#This Row],[LAMINATION MACHINE (REALTIME)]]="","",RIGHT(Data_Power_app[[#This Row],[LAMINATION MACHINE (REALTIME)]],1)=RIGHT(Data_Power_app[[#This Row],[LAMINATION MACHINE (PLAN)]],1)))</f>
        <v/>
      </c>
    </row>
    <row r="2486" spans="1:60" x14ac:dyDescent="0.25">
      <c r="A2486" s="27"/>
      <c r="B2486" s="30"/>
      <c r="C2486" s="30"/>
      <c r="D2486" s="30"/>
      <c r="E2486" s="30"/>
      <c r="F2486" s="30"/>
      <c r="G2486" s="30"/>
      <c r="H2486" s="4"/>
      <c r="I2486" s="30"/>
      <c r="J2486" s="4"/>
      <c r="K2486" s="4"/>
      <c r="L2486" s="4"/>
      <c r="M2486" s="4"/>
      <c r="N2486" s="4"/>
      <c r="O2486" s="4"/>
      <c r="P2486" s="4"/>
      <c r="Q2486" s="4"/>
      <c r="R2486" s="4"/>
      <c r="S2486" s="4"/>
      <c r="T2486" s="4"/>
      <c r="U2486" s="4"/>
      <c r="V2486" s="4"/>
      <c r="W2486" s="4"/>
      <c r="X2486" s="4"/>
      <c r="Y2486" s="4"/>
      <c r="Z2486" s="4"/>
      <c r="AA2486" s="4"/>
      <c r="AB2486" s="4"/>
      <c r="AC2486" s="4"/>
      <c r="AD2486" s="4"/>
      <c r="AE2486" s="4"/>
      <c r="AF2486" s="4"/>
      <c r="AG2486" s="30"/>
      <c r="AH2486" s="30"/>
      <c r="AI2486" s="30"/>
      <c r="AJ2486" s="30"/>
      <c r="AK2486" s="30"/>
      <c r="AL2486" s="30"/>
      <c r="AM2486" s="30"/>
      <c r="AN2486" s="30"/>
      <c r="AO2486" s="30"/>
      <c r="AP2486" s="30"/>
      <c r="AQ2486" s="30"/>
      <c r="AR2486" s="30"/>
      <c r="AS2486" s="30"/>
      <c r="AT2486" s="30"/>
      <c r="AU2486" s="30"/>
      <c r="AV2486" s="30"/>
      <c r="AW2486" s="30"/>
      <c r="AX2486" s="30"/>
      <c r="AY2486" s="30"/>
      <c r="AZ2486" s="3"/>
      <c r="BA2486" s="30"/>
      <c r="BB2486" s="30"/>
      <c r="BC2486" s="30"/>
      <c r="BD2486" s="30"/>
      <c r="BE2486" s="30"/>
      <c r="BF2486" s="35" t="str">
        <f>IFERROR(VLOOKUP(Data_Power_app[[#This Row],[PRO ODER]],'Result'!A:C,3,0),"")</f>
        <v/>
      </c>
      <c r="BG2486" s="14" t="str">
        <f>IFERROR(VLOOKUP(Data_Power_app[[#This Row],[PRO ODER]]&amp;"LAM_IN",'Real Time'!A:E,4,0),"")</f>
        <v/>
      </c>
      <c r="BH2486" s="37" t="str">
        <f>IF(Data_Power_app[[#This Row],[LAMINATION MACHINE (PLAN)]]="","",IF(Data_Power_app[[#This Row],[LAMINATION MACHINE (REALTIME)]]="","",RIGHT(Data_Power_app[[#This Row],[LAMINATION MACHINE (REALTIME)]],1)=RIGHT(Data_Power_app[[#This Row],[LAMINATION MACHINE (PLAN)]],1)))</f>
        <v/>
      </c>
    </row>
    <row r="2487" spans="1:60" x14ac:dyDescent="0.25">
      <c r="A2487" s="27"/>
      <c r="B2487" s="30"/>
      <c r="C2487" s="30"/>
      <c r="D2487" s="30"/>
      <c r="E2487" s="30"/>
      <c r="F2487" s="30"/>
      <c r="G2487" s="30"/>
      <c r="H2487" s="4"/>
      <c r="I2487" s="30"/>
      <c r="J2487" s="4"/>
      <c r="K2487" s="4"/>
      <c r="L2487" s="4"/>
      <c r="M2487" s="4"/>
      <c r="N2487" s="4"/>
      <c r="O2487" s="4"/>
      <c r="P2487" s="4"/>
      <c r="Q2487" s="4"/>
      <c r="R2487" s="4"/>
      <c r="S2487" s="4"/>
      <c r="T2487" s="4"/>
      <c r="U2487" s="4"/>
      <c r="V2487" s="4"/>
      <c r="W2487" s="4"/>
      <c r="X2487" s="4"/>
      <c r="Y2487" s="4"/>
      <c r="Z2487" s="4"/>
      <c r="AA2487" s="4"/>
      <c r="AB2487" s="4"/>
      <c r="AC2487" s="4"/>
      <c r="AD2487" s="4"/>
      <c r="AE2487" s="4"/>
      <c r="AF2487" s="4"/>
      <c r="AG2487" s="30"/>
      <c r="AH2487" s="30"/>
      <c r="AI2487" s="30"/>
      <c r="AJ2487" s="30"/>
      <c r="AK2487" s="30"/>
      <c r="AL2487" s="30"/>
      <c r="AM2487" s="30"/>
      <c r="AN2487" s="30"/>
      <c r="AO2487" s="30"/>
      <c r="AP2487" s="30"/>
      <c r="AQ2487" s="30"/>
      <c r="AR2487" s="30"/>
      <c r="AS2487" s="30"/>
      <c r="AT2487" s="30"/>
      <c r="AU2487" s="30"/>
      <c r="AV2487" s="30"/>
      <c r="AW2487" s="30"/>
      <c r="AX2487" s="30"/>
      <c r="AY2487" s="30"/>
      <c r="AZ2487" s="3"/>
      <c r="BA2487" s="30"/>
      <c r="BB2487" s="30"/>
      <c r="BC2487" s="30"/>
      <c r="BD2487" s="30"/>
      <c r="BE2487" s="30"/>
      <c r="BF2487" s="35" t="str">
        <f>IFERROR(VLOOKUP(Data_Power_app[[#This Row],[PRO ODER]],'Result'!A:C,3,0),"")</f>
        <v/>
      </c>
      <c r="BG2487" s="14" t="str">
        <f>IFERROR(VLOOKUP(Data_Power_app[[#This Row],[PRO ODER]]&amp;"LAM_IN",'Real Time'!A:E,4,0),"")</f>
        <v/>
      </c>
      <c r="BH2487" s="37" t="str">
        <f>IF(Data_Power_app[[#This Row],[LAMINATION MACHINE (PLAN)]]="","",IF(Data_Power_app[[#This Row],[LAMINATION MACHINE (REALTIME)]]="","",RIGHT(Data_Power_app[[#This Row],[LAMINATION MACHINE (REALTIME)]],1)=RIGHT(Data_Power_app[[#This Row],[LAMINATION MACHINE (PLAN)]],1)))</f>
        <v/>
      </c>
    </row>
    <row r="2488" spans="1:60" x14ac:dyDescent="0.25">
      <c r="A2488" s="27"/>
      <c r="B2488" s="30"/>
      <c r="C2488" s="30"/>
      <c r="D2488" s="30"/>
      <c r="E2488" s="30"/>
      <c r="F2488" s="30"/>
      <c r="G2488" s="30"/>
      <c r="H2488" s="4"/>
      <c r="I2488" s="30"/>
      <c r="J2488" s="4"/>
      <c r="K2488" s="4"/>
      <c r="L2488" s="4"/>
      <c r="M2488" s="4"/>
      <c r="N2488" s="4"/>
      <c r="O2488" s="4"/>
      <c r="P2488" s="4"/>
      <c r="Q2488" s="4"/>
      <c r="R2488" s="4"/>
      <c r="S2488" s="4"/>
      <c r="T2488" s="4"/>
      <c r="U2488" s="4"/>
      <c r="V2488" s="4"/>
      <c r="W2488" s="4"/>
      <c r="X2488" s="4"/>
      <c r="Y2488" s="4"/>
      <c r="Z2488" s="4"/>
      <c r="AA2488" s="4"/>
      <c r="AB2488" s="4"/>
      <c r="AC2488" s="4"/>
      <c r="AD2488" s="4"/>
      <c r="AE2488" s="4"/>
      <c r="AF2488" s="4"/>
      <c r="AG2488" s="30"/>
      <c r="AH2488" s="30"/>
      <c r="AI2488" s="30"/>
      <c r="AJ2488" s="30"/>
      <c r="AK2488" s="30"/>
      <c r="AL2488" s="30"/>
      <c r="AM2488" s="30"/>
      <c r="AN2488" s="30"/>
      <c r="AO2488" s="30"/>
      <c r="AP2488" s="30"/>
      <c r="AQ2488" s="30"/>
      <c r="AR2488" s="30"/>
      <c r="AS2488" s="30"/>
      <c r="AT2488" s="30"/>
      <c r="AU2488" s="30"/>
      <c r="AV2488" s="30"/>
      <c r="AW2488" s="30"/>
      <c r="AX2488" s="30"/>
      <c r="AY2488" s="30"/>
      <c r="AZ2488" s="3"/>
      <c r="BA2488" s="30"/>
      <c r="BB2488" s="30"/>
      <c r="BC2488" s="30"/>
      <c r="BD2488" s="30"/>
      <c r="BE2488" s="30"/>
      <c r="BF2488" s="35" t="str">
        <f>IFERROR(VLOOKUP(Data_Power_app[[#This Row],[PRO ODER]],'Result'!A:C,3,0),"")</f>
        <v/>
      </c>
      <c r="BG2488" s="14" t="str">
        <f>IFERROR(VLOOKUP(Data_Power_app[[#This Row],[PRO ODER]]&amp;"LAM_IN",'Real Time'!A:E,4,0),"")</f>
        <v/>
      </c>
      <c r="BH2488" s="37" t="str">
        <f>IF(Data_Power_app[[#This Row],[LAMINATION MACHINE (PLAN)]]="","",IF(Data_Power_app[[#This Row],[LAMINATION MACHINE (REALTIME)]]="","",RIGHT(Data_Power_app[[#This Row],[LAMINATION MACHINE (REALTIME)]],1)=RIGHT(Data_Power_app[[#This Row],[LAMINATION MACHINE (PLAN)]],1)))</f>
        <v/>
      </c>
    </row>
    <row r="2489" spans="1:60" x14ac:dyDescent="0.25">
      <c r="A2489" s="27"/>
      <c r="B2489" s="30"/>
      <c r="C2489" s="30"/>
      <c r="D2489" s="30"/>
      <c r="E2489" s="30"/>
      <c r="F2489" s="30"/>
      <c r="G2489" s="30"/>
      <c r="H2489" s="4"/>
      <c r="I2489" s="30"/>
      <c r="J2489" s="4"/>
      <c r="K2489" s="4"/>
      <c r="L2489" s="4"/>
      <c r="M2489" s="4"/>
      <c r="N2489" s="4"/>
      <c r="O2489" s="4"/>
      <c r="P2489" s="4"/>
      <c r="Q2489" s="4"/>
      <c r="R2489" s="4"/>
      <c r="S2489" s="4"/>
      <c r="T2489" s="4"/>
      <c r="U2489" s="4"/>
      <c r="V2489" s="4"/>
      <c r="W2489" s="4"/>
      <c r="X2489" s="4"/>
      <c r="Y2489" s="4"/>
      <c r="Z2489" s="4"/>
      <c r="AA2489" s="4"/>
      <c r="AB2489" s="4"/>
      <c r="AC2489" s="4"/>
      <c r="AD2489" s="4"/>
      <c r="AE2489" s="4"/>
      <c r="AF2489" s="4"/>
      <c r="AG2489" s="30"/>
      <c r="AH2489" s="30"/>
      <c r="AI2489" s="30"/>
      <c r="AJ2489" s="30"/>
      <c r="AK2489" s="30"/>
      <c r="AL2489" s="30"/>
      <c r="AM2489" s="30"/>
      <c r="AN2489" s="30"/>
      <c r="AO2489" s="30"/>
      <c r="AP2489" s="30"/>
      <c r="AQ2489" s="30"/>
      <c r="AR2489" s="30"/>
      <c r="AS2489" s="30"/>
      <c r="AT2489" s="30"/>
      <c r="AU2489" s="30"/>
      <c r="AV2489" s="30"/>
      <c r="AW2489" s="30"/>
      <c r="AX2489" s="30"/>
      <c r="AY2489" s="30"/>
      <c r="AZ2489" s="3"/>
      <c r="BA2489" s="30"/>
      <c r="BB2489" s="30"/>
      <c r="BC2489" s="30"/>
      <c r="BD2489" s="30"/>
      <c r="BE2489" s="30"/>
      <c r="BF2489" s="35" t="str">
        <f>IFERROR(VLOOKUP(Data_Power_app[[#This Row],[PRO ODER]],'Result'!A:C,3,0),"")</f>
        <v/>
      </c>
      <c r="BG2489" s="14" t="str">
        <f>IFERROR(VLOOKUP(Data_Power_app[[#This Row],[PRO ODER]]&amp;"LAM_IN",'Real Time'!A:E,4,0),"")</f>
        <v/>
      </c>
      <c r="BH2489" s="37" t="str">
        <f>IF(Data_Power_app[[#This Row],[LAMINATION MACHINE (PLAN)]]="","",IF(Data_Power_app[[#This Row],[LAMINATION MACHINE (REALTIME)]]="","",RIGHT(Data_Power_app[[#This Row],[LAMINATION MACHINE (REALTIME)]],1)=RIGHT(Data_Power_app[[#This Row],[LAMINATION MACHINE (PLAN)]],1)))</f>
        <v/>
      </c>
    </row>
    <row r="2490" spans="1:60" x14ac:dyDescent="0.25">
      <c r="A2490" s="27"/>
      <c r="B2490" s="30"/>
      <c r="C2490" s="30"/>
      <c r="D2490" s="30"/>
      <c r="E2490" s="30"/>
      <c r="F2490" s="30"/>
      <c r="G2490" s="30"/>
      <c r="H2490" s="4"/>
      <c r="I2490" s="30"/>
      <c r="J2490" s="4"/>
      <c r="K2490" s="4"/>
      <c r="L2490" s="4"/>
      <c r="M2490" s="4"/>
      <c r="N2490" s="4"/>
      <c r="O2490" s="4"/>
      <c r="P2490" s="4"/>
      <c r="Q2490" s="4"/>
      <c r="R2490" s="4"/>
      <c r="S2490" s="4"/>
      <c r="T2490" s="4"/>
      <c r="U2490" s="4"/>
      <c r="V2490" s="4"/>
      <c r="W2490" s="4"/>
      <c r="X2490" s="4"/>
      <c r="Y2490" s="4"/>
      <c r="Z2490" s="4"/>
      <c r="AA2490" s="4"/>
      <c r="AB2490" s="4"/>
      <c r="AC2490" s="4"/>
      <c r="AD2490" s="4"/>
      <c r="AE2490" s="4"/>
      <c r="AF2490" s="4"/>
      <c r="AG2490" s="30"/>
      <c r="AH2490" s="30"/>
      <c r="AI2490" s="30"/>
      <c r="AJ2490" s="30"/>
      <c r="AK2490" s="30"/>
      <c r="AL2490" s="30"/>
      <c r="AM2490" s="30"/>
      <c r="AN2490" s="30"/>
      <c r="AO2490" s="30"/>
      <c r="AP2490" s="30"/>
      <c r="AQ2490" s="30"/>
      <c r="AR2490" s="30"/>
      <c r="AS2490" s="30"/>
      <c r="AT2490" s="30"/>
      <c r="AU2490" s="30"/>
      <c r="AV2490" s="30"/>
      <c r="AW2490" s="30"/>
      <c r="AX2490" s="30"/>
      <c r="AY2490" s="30"/>
      <c r="AZ2490" s="3"/>
      <c r="BA2490" s="30"/>
      <c r="BB2490" s="30"/>
      <c r="BC2490" s="30"/>
      <c r="BD2490" s="30"/>
      <c r="BE2490" s="30"/>
      <c r="BF2490" s="35" t="str">
        <f>IFERROR(VLOOKUP(Data_Power_app[[#This Row],[PRO ODER]],'Result'!A:C,3,0),"")</f>
        <v/>
      </c>
      <c r="BG2490" s="14" t="str">
        <f>IFERROR(VLOOKUP(Data_Power_app[[#This Row],[PRO ODER]]&amp;"LAM_IN",'Real Time'!A:E,4,0),"")</f>
        <v/>
      </c>
      <c r="BH2490" s="37" t="str">
        <f>IF(Data_Power_app[[#This Row],[LAMINATION MACHINE (PLAN)]]="","",IF(Data_Power_app[[#This Row],[LAMINATION MACHINE (REALTIME)]]="","",RIGHT(Data_Power_app[[#This Row],[LAMINATION MACHINE (REALTIME)]],1)=RIGHT(Data_Power_app[[#This Row],[LAMINATION MACHINE (PLAN)]],1)))</f>
        <v/>
      </c>
    </row>
    <row r="2491" spans="1:60" x14ac:dyDescent="0.25">
      <c r="A2491" s="27"/>
      <c r="B2491" s="30"/>
      <c r="C2491" s="30"/>
      <c r="D2491" s="30"/>
      <c r="E2491" s="30"/>
      <c r="F2491" s="30"/>
      <c r="G2491" s="30"/>
      <c r="H2491" s="4"/>
      <c r="I2491" s="30"/>
      <c r="J2491" s="4"/>
      <c r="K2491" s="4"/>
      <c r="L2491" s="4"/>
      <c r="M2491" s="4"/>
      <c r="N2491" s="4"/>
      <c r="O2491" s="4"/>
      <c r="P2491" s="4"/>
      <c r="Q2491" s="4"/>
      <c r="R2491" s="4"/>
      <c r="S2491" s="4"/>
      <c r="T2491" s="4"/>
      <c r="U2491" s="4"/>
      <c r="V2491" s="4"/>
      <c r="W2491" s="4"/>
      <c r="X2491" s="4"/>
      <c r="Y2491" s="4"/>
      <c r="Z2491" s="4"/>
      <c r="AA2491" s="4"/>
      <c r="AB2491" s="4"/>
      <c r="AC2491" s="4"/>
      <c r="AD2491" s="4"/>
      <c r="AE2491" s="4"/>
      <c r="AF2491" s="4"/>
      <c r="AG2491" s="30"/>
      <c r="AH2491" s="30"/>
      <c r="AI2491" s="30"/>
      <c r="AJ2491" s="30"/>
      <c r="AK2491" s="30"/>
      <c r="AL2491" s="30"/>
      <c r="AM2491" s="30"/>
      <c r="AN2491" s="30"/>
      <c r="AO2491" s="30"/>
      <c r="AP2491" s="30"/>
      <c r="AQ2491" s="30"/>
      <c r="AR2491" s="30"/>
      <c r="AS2491" s="30"/>
      <c r="AT2491" s="30"/>
      <c r="AU2491" s="30"/>
      <c r="AV2491" s="30"/>
      <c r="AW2491" s="30"/>
      <c r="AX2491" s="30"/>
      <c r="AY2491" s="30"/>
      <c r="AZ2491" s="3"/>
      <c r="BA2491" s="30"/>
      <c r="BB2491" s="30"/>
      <c r="BC2491" s="30"/>
      <c r="BD2491" s="30"/>
      <c r="BE2491" s="30"/>
      <c r="BF2491" s="35" t="str">
        <f>IFERROR(VLOOKUP(Data_Power_app[[#This Row],[PRO ODER]],'Result'!A:C,3,0),"")</f>
        <v/>
      </c>
      <c r="BG2491" s="14" t="str">
        <f>IFERROR(VLOOKUP(Data_Power_app[[#This Row],[PRO ODER]]&amp;"LAM_IN",'Real Time'!A:E,4,0),"")</f>
        <v/>
      </c>
      <c r="BH2491" s="37" t="str">
        <f>IF(Data_Power_app[[#This Row],[LAMINATION MACHINE (PLAN)]]="","",IF(Data_Power_app[[#This Row],[LAMINATION MACHINE (REALTIME)]]="","",RIGHT(Data_Power_app[[#This Row],[LAMINATION MACHINE (REALTIME)]],1)=RIGHT(Data_Power_app[[#This Row],[LAMINATION MACHINE (PLAN)]],1)))</f>
        <v/>
      </c>
    </row>
    <row r="2492" spans="1:60" x14ac:dyDescent="0.25">
      <c r="A2492" s="27"/>
      <c r="B2492" s="30"/>
      <c r="C2492" s="30"/>
      <c r="D2492" s="30"/>
      <c r="E2492" s="30"/>
      <c r="F2492" s="30"/>
      <c r="G2492" s="30"/>
      <c r="H2492" s="4"/>
      <c r="I2492" s="30"/>
      <c r="J2492" s="4"/>
      <c r="K2492" s="4"/>
      <c r="L2492" s="4"/>
      <c r="M2492" s="4"/>
      <c r="N2492" s="4"/>
      <c r="O2492" s="4"/>
      <c r="P2492" s="4"/>
      <c r="Q2492" s="4"/>
      <c r="R2492" s="4"/>
      <c r="S2492" s="4"/>
      <c r="T2492" s="4"/>
      <c r="U2492" s="4"/>
      <c r="V2492" s="4"/>
      <c r="W2492" s="4"/>
      <c r="X2492" s="4"/>
      <c r="Y2492" s="4"/>
      <c r="Z2492" s="4"/>
      <c r="AA2492" s="4"/>
      <c r="AB2492" s="4"/>
      <c r="AC2492" s="4"/>
      <c r="AD2492" s="4"/>
      <c r="AE2492" s="4"/>
      <c r="AF2492" s="4"/>
      <c r="AG2492" s="30"/>
      <c r="AH2492" s="30"/>
      <c r="AI2492" s="30"/>
      <c r="AJ2492" s="30"/>
      <c r="AK2492" s="30"/>
      <c r="AL2492" s="30"/>
      <c r="AM2492" s="30"/>
      <c r="AN2492" s="30"/>
      <c r="AO2492" s="30"/>
      <c r="AP2492" s="30"/>
      <c r="AQ2492" s="30"/>
      <c r="AR2492" s="30"/>
      <c r="AS2492" s="30"/>
      <c r="AT2492" s="30"/>
      <c r="AU2492" s="30"/>
      <c r="AV2492" s="30"/>
      <c r="AW2492" s="30"/>
      <c r="AX2492" s="30"/>
      <c r="AY2492" s="30"/>
      <c r="AZ2492" s="3"/>
      <c r="BA2492" s="30"/>
      <c r="BB2492" s="30"/>
      <c r="BC2492" s="30"/>
      <c r="BD2492" s="30"/>
      <c r="BE2492" s="30"/>
      <c r="BF2492" s="35" t="str">
        <f>IFERROR(VLOOKUP(Data_Power_app[[#This Row],[PRO ODER]],'Result'!A:C,3,0),"")</f>
        <v/>
      </c>
      <c r="BG2492" s="14" t="str">
        <f>IFERROR(VLOOKUP(Data_Power_app[[#This Row],[PRO ODER]]&amp;"LAM_IN",'Real Time'!A:E,4,0),"")</f>
        <v/>
      </c>
      <c r="BH2492" s="37" t="str">
        <f>IF(Data_Power_app[[#This Row],[LAMINATION MACHINE (PLAN)]]="","",IF(Data_Power_app[[#This Row],[LAMINATION MACHINE (REALTIME)]]="","",RIGHT(Data_Power_app[[#This Row],[LAMINATION MACHINE (REALTIME)]],1)=RIGHT(Data_Power_app[[#This Row],[LAMINATION MACHINE (PLAN)]],1)))</f>
        <v/>
      </c>
    </row>
    <row r="2493" spans="1:60" x14ac:dyDescent="0.25">
      <c r="A2493" s="27"/>
      <c r="B2493" s="30"/>
      <c r="C2493" s="30"/>
      <c r="D2493" s="30"/>
      <c r="E2493" s="30"/>
      <c r="F2493" s="30"/>
      <c r="G2493" s="30"/>
      <c r="H2493" s="4"/>
      <c r="I2493" s="30"/>
      <c r="J2493" s="4"/>
      <c r="K2493" s="4"/>
      <c r="L2493" s="4"/>
      <c r="M2493" s="4"/>
      <c r="N2493" s="4"/>
      <c r="O2493" s="4"/>
      <c r="P2493" s="4"/>
      <c r="Q2493" s="4"/>
      <c r="R2493" s="4"/>
      <c r="S2493" s="4"/>
      <c r="T2493" s="4"/>
      <c r="U2493" s="4"/>
      <c r="V2493" s="4"/>
      <c r="W2493" s="4"/>
      <c r="X2493" s="4"/>
      <c r="Y2493" s="4"/>
      <c r="Z2493" s="4"/>
      <c r="AA2493" s="4"/>
      <c r="AB2493" s="4"/>
      <c r="AC2493" s="4"/>
      <c r="AD2493" s="4"/>
      <c r="AE2493" s="4"/>
      <c r="AF2493" s="4"/>
      <c r="AG2493" s="30"/>
      <c r="AH2493" s="30"/>
      <c r="AI2493" s="30"/>
      <c r="AJ2493" s="30"/>
      <c r="AK2493" s="30"/>
      <c r="AL2493" s="30"/>
      <c r="AM2493" s="30"/>
      <c r="AN2493" s="30"/>
      <c r="AO2493" s="30"/>
      <c r="AP2493" s="30"/>
      <c r="AQ2493" s="30"/>
      <c r="AR2493" s="30"/>
      <c r="AS2493" s="30"/>
      <c r="AT2493" s="30"/>
      <c r="AU2493" s="30"/>
      <c r="AV2493" s="30"/>
      <c r="AW2493" s="30"/>
      <c r="AX2493" s="30"/>
      <c r="AY2493" s="30"/>
      <c r="AZ2493" s="3"/>
      <c r="BA2493" s="30"/>
      <c r="BB2493" s="30"/>
      <c r="BC2493" s="30"/>
      <c r="BD2493" s="30"/>
      <c r="BE2493" s="30"/>
      <c r="BF2493" s="35" t="str">
        <f>IFERROR(VLOOKUP(Data_Power_app[[#This Row],[PRO ODER]],'Result'!A:C,3,0),"")</f>
        <v/>
      </c>
      <c r="BG2493" s="14" t="str">
        <f>IFERROR(VLOOKUP(Data_Power_app[[#This Row],[PRO ODER]]&amp;"LAM_IN",'Real Time'!A:E,4,0),"")</f>
        <v/>
      </c>
      <c r="BH2493" s="37" t="str">
        <f>IF(Data_Power_app[[#This Row],[LAMINATION MACHINE (PLAN)]]="","",IF(Data_Power_app[[#This Row],[LAMINATION MACHINE (REALTIME)]]="","",RIGHT(Data_Power_app[[#This Row],[LAMINATION MACHINE (REALTIME)]],1)=RIGHT(Data_Power_app[[#This Row],[LAMINATION MACHINE (PLAN)]],1)))</f>
        <v/>
      </c>
    </row>
    <row r="2494" spans="1:60" x14ac:dyDescent="0.25">
      <c r="A2494" s="27"/>
      <c r="B2494" s="30"/>
      <c r="C2494" s="30"/>
      <c r="D2494" s="30"/>
      <c r="E2494" s="30"/>
      <c r="F2494" s="30"/>
      <c r="G2494" s="30"/>
      <c r="H2494" s="4"/>
      <c r="I2494" s="30"/>
      <c r="J2494" s="4"/>
      <c r="K2494" s="4"/>
      <c r="L2494" s="4"/>
      <c r="M2494" s="4"/>
      <c r="N2494" s="4"/>
      <c r="O2494" s="4"/>
      <c r="P2494" s="4"/>
      <c r="Q2494" s="4"/>
      <c r="R2494" s="4"/>
      <c r="S2494" s="4"/>
      <c r="T2494" s="4"/>
      <c r="U2494" s="4"/>
      <c r="V2494" s="4"/>
      <c r="W2494" s="4"/>
      <c r="X2494" s="4"/>
      <c r="Y2494" s="4"/>
      <c r="Z2494" s="4"/>
      <c r="AA2494" s="4"/>
      <c r="AB2494" s="4"/>
      <c r="AC2494" s="4"/>
      <c r="AD2494" s="4"/>
      <c r="AE2494" s="4"/>
      <c r="AF2494" s="4"/>
      <c r="AG2494" s="30"/>
      <c r="AH2494" s="30"/>
      <c r="AI2494" s="30"/>
      <c r="AJ2494" s="30"/>
      <c r="AK2494" s="30"/>
      <c r="AL2494" s="30"/>
      <c r="AM2494" s="30"/>
      <c r="AN2494" s="30"/>
      <c r="AO2494" s="30"/>
      <c r="AP2494" s="30"/>
      <c r="AQ2494" s="30"/>
      <c r="AR2494" s="30"/>
      <c r="AS2494" s="30"/>
      <c r="AT2494" s="30"/>
      <c r="AU2494" s="30"/>
      <c r="AV2494" s="30"/>
      <c r="AW2494" s="30"/>
      <c r="AX2494" s="30"/>
      <c r="AY2494" s="30"/>
      <c r="AZ2494" s="3"/>
      <c r="BA2494" s="30"/>
      <c r="BB2494" s="30"/>
      <c r="BC2494" s="30"/>
      <c r="BD2494" s="30"/>
      <c r="BE2494" s="30"/>
      <c r="BF2494" s="35" t="str">
        <f>IFERROR(VLOOKUP(Data_Power_app[[#This Row],[PRO ODER]],'Result'!A:C,3,0),"")</f>
        <v/>
      </c>
      <c r="BG2494" s="14" t="str">
        <f>IFERROR(VLOOKUP(Data_Power_app[[#This Row],[PRO ODER]]&amp;"LAM_IN",'Real Time'!A:E,4,0),"")</f>
        <v/>
      </c>
      <c r="BH2494" s="37" t="str">
        <f>IF(Data_Power_app[[#This Row],[LAMINATION MACHINE (PLAN)]]="","",IF(Data_Power_app[[#This Row],[LAMINATION MACHINE (REALTIME)]]="","",RIGHT(Data_Power_app[[#This Row],[LAMINATION MACHINE (REALTIME)]],1)=RIGHT(Data_Power_app[[#This Row],[LAMINATION MACHINE (PLAN)]],1)))</f>
        <v/>
      </c>
    </row>
    <row r="2495" spans="1:60" x14ac:dyDescent="0.25">
      <c r="A2495" s="27"/>
      <c r="B2495" s="30"/>
      <c r="C2495" s="30"/>
      <c r="D2495" s="30"/>
      <c r="E2495" s="30"/>
      <c r="F2495" s="30"/>
      <c r="G2495" s="30"/>
      <c r="H2495" s="4"/>
      <c r="I2495" s="30"/>
      <c r="J2495" s="4"/>
      <c r="K2495" s="4"/>
      <c r="L2495" s="4"/>
      <c r="M2495" s="4"/>
      <c r="N2495" s="4"/>
      <c r="O2495" s="4"/>
      <c r="P2495" s="4"/>
      <c r="Q2495" s="4"/>
      <c r="R2495" s="4"/>
      <c r="S2495" s="4"/>
      <c r="T2495" s="4"/>
      <c r="U2495" s="4"/>
      <c r="V2495" s="4"/>
      <c r="W2495" s="4"/>
      <c r="X2495" s="4"/>
      <c r="Y2495" s="4"/>
      <c r="Z2495" s="4"/>
      <c r="AA2495" s="4"/>
      <c r="AB2495" s="4"/>
      <c r="AC2495" s="4"/>
      <c r="AD2495" s="4"/>
      <c r="AE2495" s="4"/>
      <c r="AF2495" s="4"/>
      <c r="AG2495" s="30"/>
      <c r="AH2495" s="30"/>
      <c r="AI2495" s="30"/>
      <c r="AJ2495" s="30"/>
      <c r="AK2495" s="30"/>
      <c r="AL2495" s="30"/>
      <c r="AM2495" s="30"/>
      <c r="AN2495" s="30"/>
      <c r="AO2495" s="30"/>
      <c r="AP2495" s="30"/>
      <c r="AQ2495" s="30"/>
      <c r="AR2495" s="30"/>
      <c r="AS2495" s="30"/>
      <c r="AT2495" s="30"/>
      <c r="AU2495" s="30"/>
      <c r="AV2495" s="30"/>
      <c r="AW2495" s="30"/>
      <c r="AX2495" s="30"/>
      <c r="AY2495" s="30"/>
      <c r="AZ2495" s="3"/>
      <c r="BA2495" s="30"/>
      <c r="BB2495" s="30"/>
      <c r="BC2495" s="30"/>
      <c r="BD2495" s="30"/>
      <c r="BE2495" s="30"/>
      <c r="BF2495" s="35" t="str">
        <f>IFERROR(VLOOKUP(Data_Power_app[[#This Row],[PRO ODER]],'Result'!A:C,3,0),"")</f>
        <v/>
      </c>
      <c r="BG2495" s="14" t="str">
        <f>IFERROR(VLOOKUP(Data_Power_app[[#This Row],[PRO ODER]]&amp;"LAM_IN",'Real Time'!A:E,4,0),"")</f>
        <v/>
      </c>
      <c r="BH2495" s="37" t="str">
        <f>IF(Data_Power_app[[#This Row],[LAMINATION MACHINE (PLAN)]]="","",IF(Data_Power_app[[#This Row],[LAMINATION MACHINE (REALTIME)]]="","",RIGHT(Data_Power_app[[#This Row],[LAMINATION MACHINE (REALTIME)]],1)=RIGHT(Data_Power_app[[#This Row],[LAMINATION MACHINE (PLAN)]],1)))</f>
        <v/>
      </c>
    </row>
    <row r="2496" spans="1:60" x14ac:dyDescent="0.25">
      <c r="A2496" s="27"/>
      <c r="B2496" s="30"/>
      <c r="C2496" s="30"/>
      <c r="D2496" s="30"/>
      <c r="E2496" s="30"/>
      <c r="F2496" s="30"/>
      <c r="G2496" s="30"/>
      <c r="H2496" s="4"/>
      <c r="I2496" s="30"/>
      <c r="J2496" s="4"/>
      <c r="K2496" s="4"/>
      <c r="L2496" s="4"/>
      <c r="M2496" s="4"/>
      <c r="N2496" s="4"/>
      <c r="O2496" s="4"/>
      <c r="P2496" s="4"/>
      <c r="Q2496" s="4"/>
      <c r="R2496" s="4"/>
      <c r="S2496" s="4"/>
      <c r="T2496" s="4"/>
      <c r="U2496" s="4"/>
      <c r="V2496" s="4"/>
      <c r="W2496" s="4"/>
      <c r="X2496" s="4"/>
      <c r="Y2496" s="4"/>
      <c r="Z2496" s="4"/>
      <c r="AA2496" s="4"/>
      <c r="AB2496" s="4"/>
      <c r="AC2496" s="4"/>
      <c r="AD2496" s="4"/>
      <c r="AE2496" s="4"/>
      <c r="AF2496" s="4"/>
      <c r="AG2496" s="30"/>
      <c r="AH2496" s="30"/>
      <c r="AI2496" s="30"/>
      <c r="AJ2496" s="30"/>
      <c r="AK2496" s="30"/>
      <c r="AL2496" s="30"/>
      <c r="AM2496" s="30"/>
      <c r="AN2496" s="30"/>
      <c r="AO2496" s="30"/>
      <c r="AP2496" s="30"/>
      <c r="AQ2496" s="30"/>
      <c r="AR2496" s="30"/>
      <c r="AS2496" s="30"/>
      <c r="AT2496" s="30"/>
      <c r="AU2496" s="30"/>
      <c r="AV2496" s="30"/>
      <c r="AW2496" s="30"/>
      <c r="AX2496" s="30"/>
      <c r="AY2496" s="30"/>
      <c r="AZ2496" s="3"/>
      <c r="BA2496" s="30"/>
      <c r="BB2496" s="30"/>
      <c r="BC2496" s="30"/>
      <c r="BD2496" s="30"/>
      <c r="BE2496" s="30"/>
      <c r="BF2496" s="35" t="str">
        <f>IFERROR(VLOOKUP(Data_Power_app[[#This Row],[PRO ODER]],'Result'!A:C,3,0),"")</f>
        <v/>
      </c>
      <c r="BG2496" s="14" t="str">
        <f>IFERROR(VLOOKUP(Data_Power_app[[#This Row],[PRO ODER]]&amp;"LAM_IN",'Real Time'!A:E,4,0),"")</f>
        <v/>
      </c>
      <c r="BH2496" s="37" t="str">
        <f>IF(Data_Power_app[[#This Row],[LAMINATION MACHINE (PLAN)]]="","",IF(Data_Power_app[[#This Row],[LAMINATION MACHINE (REALTIME)]]="","",RIGHT(Data_Power_app[[#This Row],[LAMINATION MACHINE (REALTIME)]],1)=RIGHT(Data_Power_app[[#This Row],[LAMINATION MACHINE (PLAN)]],1)))</f>
        <v/>
      </c>
    </row>
    <row r="2497" spans="1:60" x14ac:dyDescent="0.25">
      <c r="A2497" s="27"/>
      <c r="B2497" s="30"/>
      <c r="C2497" s="30"/>
      <c r="D2497" s="30"/>
      <c r="E2497" s="30"/>
      <c r="F2497" s="30"/>
      <c r="G2497" s="30"/>
      <c r="H2497" s="4"/>
      <c r="I2497" s="30"/>
      <c r="J2497" s="4"/>
      <c r="K2497" s="4"/>
      <c r="L2497" s="4"/>
      <c r="M2497" s="4"/>
      <c r="N2497" s="4"/>
      <c r="O2497" s="4"/>
      <c r="P2497" s="4"/>
      <c r="Q2497" s="4"/>
      <c r="R2497" s="4"/>
      <c r="S2497" s="4"/>
      <c r="T2497" s="4"/>
      <c r="U2497" s="4"/>
      <c r="V2497" s="4"/>
      <c r="W2497" s="4"/>
      <c r="X2497" s="4"/>
      <c r="Y2497" s="4"/>
      <c r="Z2497" s="4"/>
      <c r="AA2497" s="4"/>
      <c r="AB2497" s="4"/>
      <c r="AC2497" s="4"/>
      <c r="AD2497" s="4"/>
      <c r="AE2497" s="4"/>
      <c r="AF2497" s="4"/>
      <c r="AG2497" s="30"/>
      <c r="AH2497" s="30"/>
      <c r="AI2497" s="30"/>
      <c r="AJ2497" s="30"/>
      <c r="AK2497" s="30"/>
      <c r="AL2497" s="30"/>
      <c r="AM2497" s="30"/>
      <c r="AN2497" s="30"/>
      <c r="AO2497" s="30"/>
      <c r="AP2497" s="30"/>
      <c r="AQ2497" s="30"/>
      <c r="AR2497" s="30"/>
      <c r="AS2497" s="30"/>
      <c r="AT2497" s="30"/>
      <c r="AU2497" s="30"/>
      <c r="AV2497" s="30"/>
      <c r="AW2497" s="30"/>
      <c r="AX2497" s="30"/>
      <c r="AY2497" s="30"/>
      <c r="AZ2497" s="3"/>
      <c r="BA2497" s="30"/>
      <c r="BB2497" s="30"/>
      <c r="BC2497" s="30"/>
      <c r="BD2497" s="30"/>
      <c r="BE2497" s="30"/>
      <c r="BF2497" s="35" t="str">
        <f>IFERROR(VLOOKUP(Data_Power_app[[#This Row],[PRO ODER]],'Result'!A:C,3,0),"")</f>
        <v/>
      </c>
      <c r="BG2497" s="14" t="str">
        <f>IFERROR(VLOOKUP(Data_Power_app[[#This Row],[PRO ODER]]&amp;"LAM_IN",'Real Time'!A:E,4,0),"")</f>
        <v/>
      </c>
      <c r="BH2497" s="37" t="str">
        <f>IF(Data_Power_app[[#This Row],[LAMINATION MACHINE (PLAN)]]="","",IF(Data_Power_app[[#This Row],[LAMINATION MACHINE (REALTIME)]]="","",RIGHT(Data_Power_app[[#This Row],[LAMINATION MACHINE (REALTIME)]],1)=RIGHT(Data_Power_app[[#This Row],[LAMINATION MACHINE (PLAN)]],1)))</f>
        <v/>
      </c>
    </row>
    <row r="2498" spans="1:60" x14ac:dyDescent="0.25">
      <c r="A2498" s="27"/>
      <c r="B2498" s="30"/>
      <c r="C2498" s="30"/>
      <c r="D2498" s="30"/>
      <c r="E2498" s="30"/>
      <c r="F2498" s="30"/>
      <c r="G2498" s="30"/>
      <c r="H2498" s="4"/>
      <c r="I2498" s="30"/>
      <c r="J2498" s="4"/>
      <c r="K2498" s="4"/>
      <c r="L2498" s="4"/>
      <c r="M2498" s="4"/>
      <c r="N2498" s="4"/>
      <c r="O2498" s="4"/>
      <c r="P2498" s="4"/>
      <c r="Q2498" s="4"/>
      <c r="R2498" s="4"/>
      <c r="S2498" s="4"/>
      <c r="T2498" s="4"/>
      <c r="U2498" s="4"/>
      <c r="V2498" s="4"/>
      <c r="W2498" s="4"/>
      <c r="X2498" s="4"/>
      <c r="Y2498" s="4"/>
      <c r="Z2498" s="4"/>
      <c r="AA2498" s="4"/>
      <c r="AB2498" s="4"/>
      <c r="AC2498" s="4"/>
      <c r="AD2498" s="4"/>
      <c r="AE2498" s="4"/>
      <c r="AF2498" s="4"/>
      <c r="AG2498" s="30"/>
      <c r="AH2498" s="30"/>
      <c r="AI2498" s="30"/>
      <c r="AJ2498" s="30"/>
      <c r="AK2498" s="30"/>
      <c r="AL2498" s="30"/>
      <c r="AM2498" s="30"/>
      <c r="AN2498" s="30"/>
      <c r="AO2498" s="30"/>
      <c r="AP2498" s="30"/>
      <c r="AQ2498" s="30"/>
      <c r="AR2498" s="30"/>
      <c r="AS2498" s="30"/>
      <c r="AT2498" s="30"/>
      <c r="AU2498" s="30"/>
      <c r="AV2498" s="30"/>
      <c r="AW2498" s="30"/>
      <c r="AX2498" s="30"/>
      <c r="AY2498" s="30"/>
      <c r="AZ2498" s="3"/>
      <c r="BA2498" s="30"/>
      <c r="BB2498" s="30"/>
      <c r="BC2498" s="30"/>
      <c r="BD2498" s="30"/>
      <c r="BE2498" s="30"/>
      <c r="BF2498" s="35" t="str">
        <f>IFERROR(VLOOKUP(Data_Power_app[[#This Row],[PRO ODER]],'Result'!A:C,3,0),"")</f>
        <v/>
      </c>
      <c r="BG2498" s="14" t="str">
        <f>IFERROR(VLOOKUP(Data_Power_app[[#This Row],[PRO ODER]]&amp;"LAM_IN",'Real Time'!A:E,4,0),"")</f>
        <v/>
      </c>
      <c r="BH2498" s="37" t="str">
        <f>IF(Data_Power_app[[#This Row],[LAMINATION MACHINE (PLAN)]]="","",IF(Data_Power_app[[#This Row],[LAMINATION MACHINE (REALTIME)]]="","",RIGHT(Data_Power_app[[#This Row],[LAMINATION MACHINE (REALTIME)]],1)=RIGHT(Data_Power_app[[#This Row],[LAMINATION MACHINE (PLAN)]],1)))</f>
        <v/>
      </c>
    </row>
    <row r="2499" spans="1:60" x14ac:dyDescent="0.25">
      <c r="A2499" s="27"/>
      <c r="B2499" s="30"/>
      <c r="C2499" s="30"/>
      <c r="D2499" s="30"/>
      <c r="E2499" s="30"/>
      <c r="F2499" s="30"/>
      <c r="G2499" s="30"/>
      <c r="H2499" s="4"/>
      <c r="I2499" s="30"/>
      <c r="J2499" s="4"/>
      <c r="K2499" s="4"/>
      <c r="L2499" s="4"/>
      <c r="M2499" s="4"/>
      <c r="N2499" s="4"/>
      <c r="O2499" s="4"/>
      <c r="P2499" s="4"/>
      <c r="Q2499" s="4"/>
      <c r="R2499" s="4"/>
      <c r="S2499" s="4"/>
      <c r="T2499" s="4"/>
      <c r="U2499" s="4"/>
      <c r="V2499" s="4"/>
      <c r="W2499" s="4"/>
      <c r="X2499" s="4"/>
      <c r="Y2499" s="4"/>
      <c r="Z2499" s="4"/>
      <c r="AA2499" s="4"/>
      <c r="AB2499" s="4"/>
      <c r="AC2499" s="4"/>
      <c r="AD2499" s="4"/>
      <c r="AE2499" s="4"/>
      <c r="AF2499" s="4"/>
      <c r="AG2499" s="30"/>
      <c r="AH2499" s="30"/>
      <c r="AI2499" s="30"/>
      <c r="AJ2499" s="30"/>
      <c r="AK2499" s="30"/>
      <c r="AL2499" s="30"/>
      <c r="AM2499" s="30"/>
      <c r="AN2499" s="30"/>
      <c r="AO2499" s="30"/>
      <c r="AP2499" s="30"/>
      <c r="AQ2499" s="30"/>
      <c r="AR2499" s="30"/>
      <c r="AS2499" s="30"/>
      <c r="AT2499" s="30"/>
      <c r="AU2499" s="30"/>
      <c r="AV2499" s="30"/>
      <c r="AW2499" s="30"/>
      <c r="AX2499" s="30"/>
      <c r="AY2499" s="30"/>
      <c r="AZ2499" s="3"/>
      <c r="BA2499" s="30"/>
      <c r="BB2499" s="30"/>
      <c r="BC2499" s="30"/>
      <c r="BD2499" s="30"/>
      <c r="BE2499" s="30"/>
      <c r="BF2499" s="35" t="str">
        <f>IFERROR(VLOOKUP(Data_Power_app[[#This Row],[PRO ODER]],'Result'!A:C,3,0),"")</f>
        <v/>
      </c>
      <c r="BG2499" s="14" t="str">
        <f>IFERROR(VLOOKUP(Data_Power_app[[#This Row],[PRO ODER]]&amp;"LAM_IN",'Real Time'!A:E,4,0),"")</f>
        <v/>
      </c>
      <c r="BH2499" s="37" t="str">
        <f>IF(Data_Power_app[[#This Row],[LAMINATION MACHINE (PLAN)]]="","",IF(Data_Power_app[[#This Row],[LAMINATION MACHINE (REALTIME)]]="","",RIGHT(Data_Power_app[[#This Row],[LAMINATION MACHINE (REALTIME)]],1)=RIGHT(Data_Power_app[[#This Row],[LAMINATION MACHINE (PLAN)]],1)))</f>
        <v/>
      </c>
    </row>
    <row r="2500" spans="1:60" x14ac:dyDescent="0.25">
      <c r="A2500" s="27"/>
      <c r="B2500" s="30"/>
      <c r="C2500" s="30"/>
      <c r="D2500" s="30"/>
      <c r="E2500" s="30"/>
      <c r="F2500" s="30"/>
      <c r="G2500" s="30"/>
      <c r="H2500" s="4"/>
      <c r="I2500" s="30"/>
      <c r="J2500" s="4"/>
      <c r="K2500" s="4"/>
      <c r="L2500" s="4"/>
      <c r="M2500" s="4"/>
      <c r="N2500" s="4"/>
      <c r="O2500" s="4"/>
      <c r="P2500" s="4"/>
      <c r="Q2500" s="4"/>
      <c r="R2500" s="4"/>
      <c r="S2500" s="4"/>
      <c r="T2500" s="4"/>
      <c r="U2500" s="4"/>
      <c r="V2500" s="4"/>
      <c r="W2500" s="4"/>
      <c r="X2500" s="4"/>
      <c r="Y2500" s="4"/>
      <c r="Z2500" s="4"/>
      <c r="AA2500" s="4"/>
      <c r="AB2500" s="4"/>
      <c r="AC2500" s="4"/>
      <c r="AD2500" s="4"/>
      <c r="AE2500" s="4"/>
      <c r="AF2500" s="4"/>
      <c r="AG2500" s="30"/>
      <c r="AH2500" s="30"/>
      <c r="AI2500" s="30"/>
      <c r="AJ2500" s="30"/>
      <c r="AK2500" s="30"/>
      <c r="AL2500" s="30"/>
      <c r="AM2500" s="30"/>
      <c r="AN2500" s="30"/>
      <c r="AO2500" s="30"/>
      <c r="AP2500" s="30"/>
      <c r="AQ2500" s="30"/>
      <c r="AR2500" s="30"/>
      <c r="AS2500" s="30"/>
      <c r="AT2500" s="30"/>
      <c r="AU2500" s="30"/>
      <c r="AV2500" s="30"/>
      <c r="AW2500" s="30"/>
      <c r="AX2500" s="30"/>
      <c r="AY2500" s="30"/>
      <c r="AZ2500" s="3"/>
      <c r="BA2500" s="30"/>
      <c r="BB2500" s="30"/>
      <c r="BC2500" s="30"/>
      <c r="BD2500" s="30"/>
      <c r="BE2500" s="30"/>
      <c r="BF2500" s="35" t="str">
        <f>IFERROR(VLOOKUP(Data_Power_app[[#This Row],[PRO ODER]],'Result'!A:C,3,0),"")</f>
        <v/>
      </c>
      <c r="BG2500" s="14" t="str">
        <f>IFERROR(VLOOKUP(Data_Power_app[[#This Row],[PRO ODER]]&amp;"LAM_IN",'Real Time'!A:E,4,0),"")</f>
        <v/>
      </c>
      <c r="BH2500" s="37" t="str">
        <f>IF(Data_Power_app[[#This Row],[LAMINATION MACHINE (PLAN)]]="","",IF(Data_Power_app[[#This Row],[LAMINATION MACHINE (REALTIME)]]="","",RIGHT(Data_Power_app[[#This Row],[LAMINATION MACHINE (REALTIME)]],1)=RIGHT(Data_Power_app[[#This Row],[LAMINATION MACHINE (PLAN)]],1)))</f>
        <v/>
      </c>
    </row>
    <row r="2501" spans="1:60" x14ac:dyDescent="0.25">
      <c r="A2501" s="27"/>
      <c r="B2501" s="30"/>
      <c r="C2501" s="30"/>
      <c r="D2501" s="30"/>
      <c r="E2501" s="30"/>
      <c r="F2501" s="30"/>
      <c r="G2501" s="30"/>
      <c r="H2501" s="4"/>
      <c r="I2501" s="30"/>
      <c r="J2501" s="4"/>
      <c r="K2501" s="4"/>
      <c r="L2501" s="4"/>
      <c r="M2501" s="4"/>
      <c r="N2501" s="4"/>
      <c r="O2501" s="4"/>
      <c r="P2501" s="4"/>
      <c r="Q2501" s="4"/>
      <c r="R2501" s="4"/>
      <c r="S2501" s="4"/>
      <c r="T2501" s="4"/>
      <c r="U2501" s="4"/>
      <c r="V2501" s="4"/>
      <c r="W2501" s="4"/>
      <c r="X2501" s="4"/>
      <c r="Y2501" s="4"/>
      <c r="Z2501" s="4"/>
      <c r="AA2501" s="4"/>
      <c r="AB2501" s="4"/>
      <c r="AC2501" s="4"/>
      <c r="AD2501" s="4"/>
      <c r="AE2501" s="4"/>
      <c r="AF2501" s="4"/>
      <c r="AG2501" s="30"/>
      <c r="AH2501" s="30"/>
      <c r="AI2501" s="30"/>
      <c r="AJ2501" s="30"/>
      <c r="AK2501" s="30"/>
      <c r="AL2501" s="30"/>
      <c r="AM2501" s="30"/>
      <c r="AN2501" s="30"/>
      <c r="AO2501" s="30"/>
      <c r="AP2501" s="30"/>
      <c r="AQ2501" s="30"/>
      <c r="AR2501" s="30"/>
      <c r="AS2501" s="30"/>
      <c r="AT2501" s="30"/>
      <c r="AU2501" s="30"/>
      <c r="AV2501" s="30"/>
      <c r="AW2501" s="30"/>
      <c r="AX2501" s="30"/>
      <c r="AY2501" s="30"/>
      <c r="AZ2501" s="3"/>
      <c r="BA2501" s="30"/>
      <c r="BB2501" s="30"/>
      <c r="BC2501" s="30"/>
      <c r="BD2501" s="30"/>
      <c r="BE2501" s="30"/>
      <c r="BF2501" s="35" t="str">
        <f>IFERROR(VLOOKUP(Data_Power_app[[#This Row],[PRO ODER]],'Result'!A:C,3,0),"")</f>
        <v/>
      </c>
      <c r="BG2501" s="14" t="str">
        <f>IFERROR(VLOOKUP(Data_Power_app[[#This Row],[PRO ODER]]&amp;"LAM_IN",'Real Time'!A:E,4,0),"")</f>
        <v/>
      </c>
      <c r="BH2501" s="37" t="str">
        <f>IF(Data_Power_app[[#This Row],[LAMINATION MACHINE (PLAN)]]="","",IF(Data_Power_app[[#This Row],[LAMINATION MACHINE (REALTIME)]]="","",RIGHT(Data_Power_app[[#This Row],[LAMINATION MACHINE (REALTIME)]],1)=RIGHT(Data_Power_app[[#This Row],[LAMINATION MACHINE (PLAN)]],1)))</f>
        <v/>
      </c>
    </row>
    <row r="2502" spans="1:60" x14ac:dyDescent="0.25">
      <c r="A2502" s="27"/>
      <c r="B2502" s="30"/>
      <c r="C2502" s="30"/>
      <c r="D2502" s="30"/>
      <c r="E2502" s="30"/>
      <c r="F2502" s="30"/>
      <c r="G2502" s="30"/>
      <c r="H2502" s="4"/>
      <c r="I2502" s="30"/>
      <c r="J2502" s="4"/>
      <c r="K2502" s="4"/>
      <c r="L2502" s="4"/>
      <c r="M2502" s="4"/>
      <c r="N2502" s="4"/>
      <c r="O2502" s="4"/>
      <c r="P2502" s="4"/>
      <c r="Q2502" s="4"/>
      <c r="R2502" s="4"/>
      <c r="S2502" s="4"/>
      <c r="T2502" s="4"/>
      <c r="U2502" s="4"/>
      <c r="V2502" s="4"/>
      <c r="W2502" s="4"/>
      <c r="X2502" s="4"/>
      <c r="Y2502" s="4"/>
      <c r="Z2502" s="4"/>
      <c r="AA2502" s="4"/>
      <c r="AB2502" s="4"/>
      <c r="AC2502" s="4"/>
      <c r="AD2502" s="4"/>
      <c r="AE2502" s="4"/>
      <c r="AF2502" s="4"/>
      <c r="AG2502" s="30"/>
      <c r="AH2502" s="30"/>
      <c r="AI2502" s="30"/>
      <c r="AJ2502" s="30"/>
      <c r="AK2502" s="30"/>
      <c r="AL2502" s="30"/>
      <c r="AM2502" s="30"/>
      <c r="AN2502" s="30"/>
      <c r="AO2502" s="30"/>
      <c r="AP2502" s="30"/>
      <c r="AQ2502" s="30"/>
      <c r="AR2502" s="30"/>
      <c r="AS2502" s="30"/>
      <c r="AT2502" s="30"/>
      <c r="AU2502" s="30"/>
      <c r="AV2502" s="30"/>
      <c r="AW2502" s="30"/>
      <c r="AX2502" s="30"/>
      <c r="AY2502" s="30"/>
      <c r="AZ2502" s="3"/>
      <c r="BA2502" s="30"/>
      <c r="BB2502" s="30"/>
      <c r="BC2502" s="30"/>
      <c r="BD2502" s="30"/>
      <c r="BE2502" s="30"/>
      <c r="BF2502" s="35" t="str">
        <f>IFERROR(VLOOKUP(Data_Power_app[[#This Row],[PRO ODER]],'Result'!A:C,3,0),"")</f>
        <v/>
      </c>
      <c r="BG2502" s="14" t="str">
        <f>IFERROR(VLOOKUP(Data_Power_app[[#This Row],[PRO ODER]]&amp;"LAM_IN",'Real Time'!A:E,4,0),"")</f>
        <v/>
      </c>
      <c r="BH2502" s="37" t="str">
        <f>IF(Data_Power_app[[#This Row],[LAMINATION MACHINE (PLAN)]]="","",IF(Data_Power_app[[#This Row],[LAMINATION MACHINE (REALTIME)]]="","",RIGHT(Data_Power_app[[#This Row],[LAMINATION MACHINE (REALTIME)]],1)=RIGHT(Data_Power_app[[#This Row],[LAMINATION MACHINE (PLAN)]],1)))</f>
        <v/>
      </c>
    </row>
    <row r="2503" spans="1:60" x14ac:dyDescent="0.25">
      <c r="A2503" s="27"/>
      <c r="B2503" s="30"/>
      <c r="C2503" s="30"/>
      <c r="D2503" s="30"/>
      <c r="E2503" s="30"/>
      <c r="F2503" s="30"/>
      <c r="G2503" s="30"/>
      <c r="H2503" s="4"/>
      <c r="I2503" s="30"/>
      <c r="J2503" s="4"/>
      <c r="K2503" s="4"/>
      <c r="L2503" s="4"/>
      <c r="M2503" s="4"/>
      <c r="N2503" s="4"/>
      <c r="O2503" s="4"/>
      <c r="P2503" s="4"/>
      <c r="Q2503" s="4"/>
      <c r="R2503" s="4"/>
      <c r="S2503" s="4"/>
      <c r="T2503" s="4"/>
      <c r="U2503" s="4"/>
      <c r="V2503" s="4"/>
      <c r="W2503" s="4"/>
      <c r="X2503" s="4"/>
      <c r="Y2503" s="4"/>
      <c r="Z2503" s="4"/>
      <c r="AA2503" s="4"/>
      <c r="AB2503" s="4"/>
      <c r="AC2503" s="4"/>
      <c r="AD2503" s="4"/>
      <c r="AE2503" s="4"/>
      <c r="AF2503" s="4"/>
      <c r="AG2503" s="30"/>
      <c r="AH2503" s="30"/>
      <c r="AI2503" s="30"/>
      <c r="AJ2503" s="30"/>
      <c r="AK2503" s="30"/>
      <c r="AL2503" s="30"/>
      <c r="AM2503" s="30"/>
      <c r="AN2503" s="30"/>
      <c r="AO2503" s="30"/>
      <c r="AP2503" s="30"/>
      <c r="AQ2503" s="30"/>
      <c r="AR2503" s="30"/>
      <c r="AS2503" s="30"/>
      <c r="AT2503" s="30"/>
      <c r="AU2503" s="30"/>
      <c r="AV2503" s="30"/>
      <c r="AW2503" s="30"/>
      <c r="AX2503" s="30"/>
      <c r="AY2503" s="30"/>
      <c r="AZ2503" s="3"/>
      <c r="BA2503" s="30"/>
      <c r="BB2503" s="30"/>
      <c r="BC2503" s="30"/>
      <c r="BD2503" s="30"/>
      <c r="BE2503" s="30"/>
      <c r="BF2503" s="35" t="str">
        <f>IFERROR(VLOOKUP(Data_Power_app[[#This Row],[PRO ODER]],'Result'!A:C,3,0),"")</f>
        <v/>
      </c>
      <c r="BG2503" s="14" t="str">
        <f>IFERROR(VLOOKUP(Data_Power_app[[#This Row],[PRO ODER]]&amp;"LAM_IN",'Real Time'!A:E,4,0),"")</f>
        <v/>
      </c>
      <c r="BH2503" s="37" t="str">
        <f>IF(Data_Power_app[[#This Row],[LAMINATION MACHINE (PLAN)]]="","",IF(Data_Power_app[[#This Row],[LAMINATION MACHINE (REALTIME)]]="","",RIGHT(Data_Power_app[[#This Row],[LAMINATION MACHINE (REALTIME)]],1)=RIGHT(Data_Power_app[[#This Row],[LAMINATION MACHINE (PLAN)]],1)))</f>
        <v/>
      </c>
    </row>
    <row r="2504" spans="1:60" x14ac:dyDescent="0.25">
      <c r="A2504" s="27"/>
      <c r="B2504" s="30"/>
      <c r="C2504" s="30"/>
      <c r="D2504" s="30"/>
      <c r="E2504" s="30"/>
      <c r="F2504" s="30"/>
      <c r="G2504" s="30"/>
      <c r="H2504" s="4"/>
      <c r="I2504" s="30"/>
      <c r="J2504" s="4"/>
      <c r="K2504" s="4"/>
      <c r="L2504" s="4"/>
      <c r="M2504" s="4"/>
      <c r="N2504" s="4"/>
      <c r="O2504" s="4"/>
      <c r="P2504" s="4"/>
      <c r="Q2504" s="4"/>
      <c r="R2504" s="4"/>
      <c r="S2504" s="4"/>
      <c r="T2504" s="4"/>
      <c r="U2504" s="4"/>
      <c r="V2504" s="4"/>
      <c r="W2504" s="4"/>
      <c r="X2504" s="4"/>
      <c r="Y2504" s="4"/>
      <c r="Z2504" s="4"/>
      <c r="AA2504" s="4"/>
      <c r="AB2504" s="4"/>
      <c r="AC2504" s="4"/>
      <c r="AD2504" s="4"/>
      <c r="AE2504" s="4"/>
      <c r="AF2504" s="4"/>
      <c r="AG2504" s="30"/>
      <c r="AH2504" s="30"/>
      <c r="AI2504" s="30"/>
      <c r="AJ2504" s="30"/>
      <c r="AK2504" s="30"/>
      <c r="AL2504" s="30"/>
      <c r="AM2504" s="30"/>
      <c r="AN2504" s="30"/>
      <c r="AO2504" s="30"/>
      <c r="AP2504" s="30"/>
      <c r="AQ2504" s="30"/>
      <c r="AR2504" s="30"/>
      <c r="AS2504" s="30"/>
      <c r="AT2504" s="30"/>
      <c r="AU2504" s="30"/>
      <c r="AV2504" s="30"/>
      <c r="AW2504" s="30"/>
      <c r="AX2504" s="30"/>
      <c r="AY2504" s="30"/>
      <c r="AZ2504" s="3"/>
      <c r="BA2504" s="30"/>
      <c r="BB2504" s="30"/>
      <c r="BC2504" s="30"/>
      <c r="BD2504" s="30"/>
      <c r="BE2504" s="30"/>
      <c r="BF2504" s="35" t="str">
        <f>IFERROR(VLOOKUP(Data_Power_app[[#This Row],[PRO ODER]],'Result'!A:C,3,0),"")</f>
        <v/>
      </c>
      <c r="BG2504" s="14" t="str">
        <f>IFERROR(VLOOKUP(Data_Power_app[[#This Row],[PRO ODER]]&amp;"LAM_IN",'Real Time'!A:E,4,0),"")</f>
        <v/>
      </c>
      <c r="BH2504" s="37" t="str">
        <f>IF(Data_Power_app[[#This Row],[LAMINATION MACHINE (PLAN)]]="","",IF(Data_Power_app[[#This Row],[LAMINATION MACHINE (REALTIME)]]="","",RIGHT(Data_Power_app[[#This Row],[LAMINATION MACHINE (REALTIME)]],1)=RIGHT(Data_Power_app[[#This Row],[LAMINATION MACHINE (PLAN)]],1)))</f>
        <v/>
      </c>
    </row>
    <row r="2505" spans="1:60" x14ac:dyDescent="0.25">
      <c r="A2505" s="27"/>
      <c r="B2505" s="30"/>
      <c r="C2505" s="30"/>
      <c r="D2505" s="30"/>
      <c r="E2505" s="30"/>
      <c r="F2505" s="30"/>
      <c r="G2505" s="30"/>
      <c r="H2505" s="4"/>
      <c r="I2505" s="30"/>
      <c r="J2505" s="4"/>
      <c r="K2505" s="4"/>
      <c r="L2505" s="4"/>
      <c r="M2505" s="4"/>
      <c r="N2505" s="4"/>
      <c r="O2505" s="4"/>
      <c r="P2505" s="4"/>
      <c r="Q2505" s="4"/>
      <c r="R2505" s="4"/>
      <c r="S2505" s="4"/>
      <c r="T2505" s="4"/>
      <c r="U2505" s="4"/>
      <c r="V2505" s="4"/>
      <c r="W2505" s="4"/>
      <c r="X2505" s="4"/>
      <c r="Y2505" s="4"/>
      <c r="Z2505" s="4"/>
      <c r="AA2505" s="4"/>
      <c r="AB2505" s="4"/>
      <c r="AC2505" s="4"/>
      <c r="AD2505" s="4"/>
      <c r="AE2505" s="4"/>
      <c r="AF2505" s="4"/>
      <c r="AG2505" s="30"/>
      <c r="AH2505" s="30"/>
      <c r="AI2505" s="30"/>
      <c r="AJ2505" s="30"/>
      <c r="AK2505" s="30"/>
      <c r="AL2505" s="30"/>
      <c r="AM2505" s="30"/>
      <c r="AN2505" s="30"/>
      <c r="AO2505" s="30"/>
      <c r="AP2505" s="30"/>
      <c r="AQ2505" s="30"/>
      <c r="AR2505" s="30"/>
      <c r="AS2505" s="30"/>
      <c r="AT2505" s="30"/>
      <c r="AU2505" s="30"/>
      <c r="AV2505" s="30"/>
      <c r="AW2505" s="30"/>
      <c r="AX2505" s="30"/>
      <c r="AY2505" s="30"/>
      <c r="AZ2505" s="3"/>
      <c r="BA2505" s="30"/>
      <c r="BB2505" s="30"/>
      <c r="BC2505" s="30"/>
      <c r="BD2505" s="30"/>
      <c r="BE2505" s="30"/>
      <c r="BF2505" s="35" t="str">
        <f>IFERROR(VLOOKUP(Data_Power_app[[#This Row],[PRO ODER]],'Result'!A:C,3,0),"")</f>
        <v/>
      </c>
      <c r="BG2505" s="14" t="str">
        <f>IFERROR(VLOOKUP(Data_Power_app[[#This Row],[PRO ODER]]&amp;"LAM_IN",'Real Time'!A:E,4,0),"")</f>
        <v/>
      </c>
      <c r="BH2505" s="37" t="str">
        <f>IF(Data_Power_app[[#This Row],[LAMINATION MACHINE (PLAN)]]="","",IF(Data_Power_app[[#This Row],[LAMINATION MACHINE (REALTIME)]]="","",RIGHT(Data_Power_app[[#This Row],[LAMINATION MACHINE (REALTIME)]],1)=RIGHT(Data_Power_app[[#This Row],[LAMINATION MACHINE (PLAN)]],1)))</f>
        <v/>
      </c>
    </row>
    <row r="2506" spans="1:60" x14ac:dyDescent="0.25">
      <c r="A2506" s="27"/>
      <c r="B2506" s="30"/>
      <c r="C2506" s="30"/>
      <c r="D2506" s="30"/>
      <c r="E2506" s="30"/>
      <c r="F2506" s="30"/>
      <c r="G2506" s="30"/>
      <c r="H2506" s="4"/>
      <c r="I2506" s="30"/>
      <c r="J2506" s="4"/>
      <c r="K2506" s="4"/>
      <c r="L2506" s="4"/>
      <c r="M2506" s="4"/>
      <c r="N2506" s="4"/>
      <c r="O2506" s="4"/>
      <c r="P2506" s="4"/>
      <c r="Q2506" s="4"/>
      <c r="R2506" s="4"/>
      <c r="S2506" s="4"/>
      <c r="T2506" s="4"/>
      <c r="U2506" s="4"/>
      <c r="V2506" s="4"/>
      <c r="W2506" s="4"/>
      <c r="X2506" s="4"/>
      <c r="Y2506" s="4"/>
      <c r="Z2506" s="4"/>
      <c r="AA2506" s="4"/>
      <c r="AB2506" s="4"/>
      <c r="AC2506" s="4"/>
      <c r="AD2506" s="4"/>
      <c r="AE2506" s="4"/>
      <c r="AF2506" s="4"/>
      <c r="AG2506" s="30"/>
      <c r="AH2506" s="30"/>
      <c r="AI2506" s="30"/>
      <c r="AJ2506" s="30"/>
      <c r="AK2506" s="30"/>
      <c r="AL2506" s="30"/>
      <c r="AM2506" s="30"/>
      <c r="AN2506" s="30"/>
      <c r="AO2506" s="30"/>
      <c r="AP2506" s="30"/>
      <c r="AQ2506" s="30"/>
      <c r="AR2506" s="30"/>
      <c r="AS2506" s="30"/>
      <c r="AT2506" s="30"/>
      <c r="AU2506" s="30"/>
      <c r="AV2506" s="30"/>
      <c r="AW2506" s="30"/>
      <c r="AX2506" s="30"/>
      <c r="AY2506" s="30"/>
      <c r="AZ2506" s="3"/>
      <c r="BA2506" s="30"/>
      <c r="BB2506" s="30"/>
      <c r="BC2506" s="30"/>
      <c r="BD2506" s="30"/>
      <c r="BE2506" s="30"/>
      <c r="BF2506" s="35" t="str">
        <f>IFERROR(VLOOKUP(Data_Power_app[[#This Row],[PRO ODER]],'Result'!A:C,3,0),"")</f>
        <v/>
      </c>
      <c r="BG2506" s="14" t="str">
        <f>IFERROR(VLOOKUP(Data_Power_app[[#This Row],[PRO ODER]]&amp;"LAM_IN",'Real Time'!A:E,4,0),"")</f>
        <v/>
      </c>
      <c r="BH2506" s="37" t="str">
        <f>IF(Data_Power_app[[#This Row],[LAMINATION MACHINE (PLAN)]]="","",IF(Data_Power_app[[#This Row],[LAMINATION MACHINE (REALTIME)]]="","",RIGHT(Data_Power_app[[#This Row],[LAMINATION MACHINE (REALTIME)]],1)=RIGHT(Data_Power_app[[#This Row],[LAMINATION MACHINE (PLAN)]],1)))</f>
        <v/>
      </c>
    </row>
    <row r="2507" spans="1:60" x14ac:dyDescent="0.25">
      <c r="A2507" s="27"/>
      <c r="B2507" s="30"/>
      <c r="C2507" s="30"/>
      <c r="D2507" s="30"/>
      <c r="E2507" s="30"/>
      <c r="F2507" s="30"/>
      <c r="G2507" s="30"/>
      <c r="H2507" s="4"/>
      <c r="I2507" s="30"/>
      <c r="J2507" s="4"/>
      <c r="K2507" s="4"/>
      <c r="L2507" s="4"/>
      <c r="M2507" s="4"/>
      <c r="N2507" s="4"/>
      <c r="O2507" s="4"/>
      <c r="P2507" s="4"/>
      <c r="Q2507" s="4"/>
      <c r="R2507" s="4"/>
      <c r="S2507" s="4"/>
      <c r="T2507" s="4"/>
      <c r="U2507" s="4"/>
      <c r="V2507" s="4"/>
      <c r="W2507" s="4"/>
      <c r="X2507" s="4"/>
      <c r="Y2507" s="4"/>
      <c r="Z2507" s="4"/>
      <c r="AA2507" s="4"/>
      <c r="AB2507" s="4"/>
      <c r="AC2507" s="4"/>
      <c r="AD2507" s="4"/>
      <c r="AE2507" s="4"/>
      <c r="AF2507" s="4"/>
      <c r="AG2507" s="30"/>
      <c r="AH2507" s="30"/>
      <c r="AI2507" s="30"/>
      <c r="AJ2507" s="30"/>
      <c r="AK2507" s="30"/>
      <c r="AL2507" s="30"/>
      <c r="AM2507" s="30"/>
      <c r="AN2507" s="30"/>
      <c r="AO2507" s="30"/>
      <c r="AP2507" s="30"/>
      <c r="AQ2507" s="30"/>
      <c r="AR2507" s="30"/>
      <c r="AS2507" s="30"/>
      <c r="AT2507" s="30"/>
      <c r="AU2507" s="30"/>
      <c r="AV2507" s="30"/>
      <c r="AW2507" s="30"/>
      <c r="AX2507" s="30"/>
      <c r="AY2507" s="30"/>
      <c r="AZ2507" s="3"/>
      <c r="BA2507" s="30"/>
      <c r="BB2507" s="30"/>
      <c r="BC2507" s="30"/>
      <c r="BD2507" s="30"/>
      <c r="BE2507" s="30"/>
      <c r="BF2507" s="35" t="str">
        <f>IFERROR(VLOOKUP(Data_Power_app[[#This Row],[PRO ODER]],'Result'!A:C,3,0),"")</f>
        <v/>
      </c>
      <c r="BG2507" s="14" t="str">
        <f>IFERROR(VLOOKUP(Data_Power_app[[#This Row],[PRO ODER]]&amp;"LAM_IN",'Real Time'!A:E,4,0),"")</f>
        <v/>
      </c>
      <c r="BH2507" s="37" t="str">
        <f>IF(Data_Power_app[[#This Row],[LAMINATION MACHINE (PLAN)]]="","",IF(Data_Power_app[[#This Row],[LAMINATION MACHINE (REALTIME)]]="","",RIGHT(Data_Power_app[[#This Row],[LAMINATION MACHINE (REALTIME)]],1)=RIGHT(Data_Power_app[[#This Row],[LAMINATION MACHINE (PLAN)]],1)))</f>
        <v/>
      </c>
    </row>
    <row r="2508" spans="1:60" x14ac:dyDescent="0.25">
      <c r="A2508" s="27"/>
      <c r="B2508" s="30"/>
      <c r="C2508" s="30"/>
      <c r="D2508" s="30"/>
      <c r="E2508" s="30"/>
      <c r="F2508" s="30"/>
      <c r="G2508" s="30"/>
      <c r="H2508" s="4"/>
      <c r="I2508" s="30"/>
      <c r="J2508" s="4"/>
      <c r="K2508" s="4"/>
      <c r="L2508" s="4"/>
      <c r="M2508" s="4"/>
      <c r="N2508" s="4"/>
      <c r="O2508" s="4"/>
      <c r="P2508" s="4"/>
      <c r="Q2508" s="4"/>
      <c r="R2508" s="4"/>
      <c r="S2508" s="4"/>
      <c r="T2508" s="4"/>
      <c r="U2508" s="4"/>
      <c r="V2508" s="4"/>
      <c r="W2508" s="4"/>
      <c r="X2508" s="4"/>
      <c r="Y2508" s="4"/>
      <c r="Z2508" s="4"/>
      <c r="AA2508" s="4"/>
      <c r="AB2508" s="4"/>
      <c r="AC2508" s="4"/>
      <c r="AD2508" s="4"/>
      <c r="AE2508" s="4"/>
      <c r="AF2508" s="4"/>
      <c r="AG2508" s="30"/>
      <c r="AH2508" s="30"/>
      <c r="AI2508" s="30"/>
      <c r="AJ2508" s="30"/>
      <c r="AK2508" s="30"/>
      <c r="AL2508" s="30"/>
      <c r="AM2508" s="30"/>
      <c r="AN2508" s="30"/>
      <c r="AO2508" s="30"/>
      <c r="AP2508" s="30"/>
      <c r="AQ2508" s="30"/>
      <c r="AR2508" s="30"/>
      <c r="AS2508" s="30"/>
      <c r="AT2508" s="30"/>
      <c r="AU2508" s="30"/>
      <c r="AV2508" s="30"/>
      <c r="AW2508" s="30"/>
      <c r="AX2508" s="30"/>
      <c r="AY2508" s="30"/>
      <c r="AZ2508" s="3"/>
      <c r="BA2508" s="30"/>
      <c r="BB2508" s="30"/>
      <c r="BC2508" s="30"/>
      <c r="BD2508" s="30"/>
      <c r="BE2508" s="30"/>
      <c r="BF2508" s="35" t="str">
        <f>IFERROR(VLOOKUP(Data_Power_app[[#This Row],[PRO ODER]],'Result'!A:C,3,0),"")</f>
        <v/>
      </c>
      <c r="BG2508" s="14" t="str">
        <f>IFERROR(VLOOKUP(Data_Power_app[[#This Row],[PRO ODER]]&amp;"LAM_IN",'Real Time'!A:E,4,0),"")</f>
        <v/>
      </c>
      <c r="BH2508" s="37" t="str">
        <f>IF(Data_Power_app[[#This Row],[LAMINATION MACHINE (PLAN)]]="","",IF(Data_Power_app[[#This Row],[LAMINATION MACHINE (REALTIME)]]="","",RIGHT(Data_Power_app[[#This Row],[LAMINATION MACHINE (REALTIME)]],1)=RIGHT(Data_Power_app[[#This Row],[LAMINATION MACHINE (PLAN)]],1)))</f>
        <v/>
      </c>
    </row>
    <row r="2509" spans="1:60" x14ac:dyDescent="0.25">
      <c r="A2509" s="27"/>
      <c r="B2509" s="30"/>
      <c r="C2509" s="30"/>
      <c r="D2509" s="30"/>
      <c r="E2509" s="30"/>
      <c r="F2509" s="30"/>
      <c r="G2509" s="30"/>
      <c r="H2509" s="4"/>
      <c r="I2509" s="30"/>
      <c r="J2509" s="4"/>
      <c r="K2509" s="4"/>
      <c r="L2509" s="4"/>
      <c r="M2509" s="4"/>
      <c r="N2509" s="4"/>
      <c r="O2509" s="4"/>
      <c r="P2509" s="4"/>
      <c r="Q2509" s="4"/>
      <c r="R2509" s="4"/>
      <c r="S2509" s="4"/>
      <c r="T2509" s="4"/>
      <c r="U2509" s="4"/>
      <c r="V2509" s="4"/>
      <c r="W2509" s="4"/>
      <c r="X2509" s="4"/>
      <c r="Y2509" s="4"/>
      <c r="Z2509" s="4"/>
      <c r="AA2509" s="4"/>
      <c r="AB2509" s="4"/>
      <c r="AC2509" s="4"/>
      <c r="AD2509" s="4"/>
      <c r="AE2509" s="4"/>
      <c r="AF2509" s="4"/>
      <c r="AG2509" s="30"/>
      <c r="AH2509" s="30"/>
      <c r="AI2509" s="30"/>
      <c r="AJ2509" s="30"/>
      <c r="AK2509" s="30"/>
      <c r="AL2509" s="30"/>
      <c r="AM2509" s="30"/>
      <c r="AN2509" s="30"/>
      <c r="AO2509" s="30"/>
      <c r="AP2509" s="30"/>
      <c r="AQ2509" s="30"/>
      <c r="AR2509" s="30"/>
      <c r="AS2509" s="30"/>
      <c r="AT2509" s="30"/>
      <c r="AU2509" s="30"/>
      <c r="AV2509" s="30"/>
      <c r="AW2509" s="30"/>
      <c r="AX2509" s="30"/>
      <c r="AY2509" s="30"/>
      <c r="AZ2509" s="3"/>
      <c r="BA2509" s="30"/>
      <c r="BB2509" s="30"/>
      <c r="BC2509" s="30"/>
      <c r="BD2509" s="30"/>
      <c r="BE2509" s="30"/>
      <c r="BF2509" s="35" t="str">
        <f>IFERROR(VLOOKUP(Data_Power_app[[#This Row],[PRO ODER]],'Result'!A:C,3,0),"")</f>
        <v/>
      </c>
      <c r="BG2509" s="14" t="str">
        <f>IFERROR(VLOOKUP(Data_Power_app[[#This Row],[PRO ODER]]&amp;"LAM_IN",'Real Time'!A:E,4,0),"")</f>
        <v/>
      </c>
      <c r="BH2509" s="37" t="str">
        <f>IF(Data_Power_app[[#This Row],[LAMINATION MACHINE (PLAN)]]="","",IF(Data_Power_app[[#This Row],[LAMINATION MACHINE (REALTIME)]]="","",RIGHT(Data_Power_app[[#This Row],[LAMINATION MACHINE (REALTIME)]],1)=RIGHT(Data_Power_app[[#This Row],[LAMINATION MACHINE (PLAN)]],1)))</f>
        <v/>
      </c>
    </row>
    <row r="2510" spans="1:60" x14ac:dyDescent="0.25">
      <c r="A2510" s="27"/>
      <c r="B2510" s="30"/>
      <c r="C2510" s="30"/>
      <c r="D2510" s="30"/>
      <c r="E2510" s="30"/>
      <c r="F2510" s="30"/>
      <c r="G2510" s="30"/>
      <c r="H2510" s="4"/>
      <c r="I2510" s="30"/>
      <c r="J2510" s="4"/>
      <c r="K2510" s="4"/>
      <c r="L2510" s="4"/>
      <c r="M2510" s="4"/>
      <c r="N2510" s="4"/>
      <c r="O2510" s="4"/>
      <c r="P2510" s="4"/>
      <c r="Q2510" s="4"/>
      <c r="R2510" s="4"/>
      <c r="S2510" s="4"/>
      <c r="T2510" s="4"/>
      <c r="U2510" s="4"/>
      <c r="V2510" s="4"/>
      <c r="W2510" s="4"/>
      <c r="X2510" s="4"/>
      <c r="Y2510" s="4"/>
      <c r="Z2510" s="4"/>
      <c r="AA2510" s="4"/>
      <c r="AB2510" s="4"/>
      <c r="AC2510" s="4"/>
      <c r="AD2510" s="4"/>
      <c r="AE2510" s="4"/>
      <c r="AF2510" s="4"/>
      <c r="AG2510" s="30"/>
      <c r="AH2510" s="30"/>
      <c r="AI2510" s="30"/>
      <c r="AJ2510" s="30"/>
      <c r="AK2510" s="30"/>
      <c r="AL2510" s="30"/>
      <c r="AM2510" s="30"/>
      <c r="AN2510" s="30"/>
      <c r="AO2510" s="30"/>
      <c r="AP2510" s="30"/>
      <c r="AQ2510" s="30"/>
      <c r="AR2510" s="30"/>
      <c r="AS2510" s="30"/>
      <c r="AT2510" s="30"/>
      <c r="AU2510" s="30"/>
      <c r="AV2510" s="30"/>
      <c r="AW2510" s="30"/>
      <c r="AX2510" s="30"/>
      <c r="AY2510" s="30"/>
      <c r="AZ2510" s="3"/>
      <c r="BA2510" s="30"/>
      <c r="BB2510" s="30"/>
      <c r="BC2510" s="30"/>
      <c r="BD2510" s="30"/>
      <c r="BE2510" s="30"/>
      <c r="BF2510" s="35" t="str">
        <f>IFERROR(VLOOKUP(Data_Power_app[[#This Row],[PRO ODER]],'Result'!A:C,3,0),"")</f>
        <v/>
      </c>
      <c r="BG2510" s="14" t="str">
        <f>IFERROR(VLOOKUP(Data_Power_app[[#This Row],[PRO ODER]]&amp;"LAM_IN",'Real Time'!A:E,4,0),"")</f>
        <v/>
      </c>
      <c r="BH2510" s="37" t="str">
        <f>IF(Data_Power_app[[#This Row],[LAMINATION MACHINE (PLAN)]]="","",IF(Data_Power_app[[#This Row],[LAMINATION MACHINE (REALTIME)]]="","",RIGHT(Data_Power_app[[#This Row],[LAMINATION MACHINE (REALTIME)]],1)=RIGHT(Data_Power_app[[#This Row],[LAMINATION MACHINE (PLAN)]],1)))</f>
        <v/>
      </c>
    </row>
    <row r="2511" spans="1:60" x14ac:dyDescent="0.25">
      <c r="A2511" s="27"/>
      <c r="B2511" s="30"/>
      <c r="C2511" s="30"/>
      <c r="D2511" s="30"/>
      <c r="E2511" s="30"/>
      <c r="F2511" s="30"/>
      <c r="G2511" s="30"/>
      <c r="H2511" s="4"/>
      <c r="I2511" s="30"/>
      <c r="J2511" s="4"/>
      <c r="K2511" s="4"/>
      <c r="L2511" s="4"/>
      <c r="M2511" s="4"/>
      <c r="N2511" s="4"/>
      <c r="O2511" s="4"/>
      <c r="P2511" s="4"/>
      <c r="Q2511" s="4"/>
      <c r="R2511" s="4"/>
      <c r="S2511" s="4"/>
      <c r="T2511" s="4"/>
      <c r="U2511" s="4"/>
      <c r="V2511" s="4"/>
      <c r="W2511" s="4"/>
      <c r="X2511" s="4"/>
      <c r="Y2511" s="4"/>
      <c r="Z2511" s="4"/>
      <c r="AA2511" s="4"/>
      <c r="AB2511" s="4"/>
      <c r="AC2511" s="4"/>
      <c r="AD2511" s="4"/>
      <c r="AE2511" s="4"/>
      <c r="AF2511" s="4"/>
      <c r="AG2511" s="30"/>
      <c r="AH2511" s="30"/>
      <c r="AI2511" s="30"/>
      <c r="AJ2511" s="30"/>
      <c r="AK2511" s="30"/>
      <c r="AL2511" s="30"/>
      <c r="AM2511" s="30"/>
      <c r="AN2511" s="30"/>
      <c r="AO2511" s="30"/>
      <c r="AP2511" s="30"/>
      <c r="AQ2511" s="30"/>
      <c r="AR2511" s="30"/>
      <c r="AS2511" s="30"/>
      <c r="AT2511" s="30"/>
      <c r="AU2511" s="30"/>
      <c r="AV2511" s="30"/>
      <c r="AW2511" s="30"/>
      <c r="AX2511" s="30"/>
      <c r="AY2511" s="30"/>
      <c r="AZ2511" s="3"/>
      <c r="BA2511" s="30"/>
      <c r="BB2511" s="30"/>
      <c r="BC2511" s="30"/>
      <c r="BD2511" s="30"/>
      <c r="BE2511" s="30"/>
      <c r="BF2511" s="35" t="str">
        <f>IFERROR(VLOOKUP(Data_Power_app[[#This Row],[PRO ODER]],'Result'!A:C,3,0),"")</f>
        <v/>
      </c>
      <c r="BG2511" s="14" t="str">
        <f>IFERROR(VLOOKUP(Data_Power_app[[#This Row],[PRO ODER]]&amp;"LAM_IN",'Real Time'!A:E,4,0),"")</f>
        <v/>
      </c>
      <c r="BH2511" s="37" t="str">
        <f>IF(Data_Power_app[[#This Row],[LAMINATION MACHINE (PLAN)]]="","",IF(Data_Power_app[[#This Row],[LAMINATION MACHINE (REALTIME)]]="","",RIGHT(Data_Power_app[[#This Row],[LAMINATION MACHINE (REALTIME)]],1)=RIGHT(Data_Power_app[[#This Row],[LAMINATION MACHINE (PLAN)]],1)))</f>
        <v/>
      </c>
    </row>
    <row r="2512" spans="1:60" x14ac:dyDescent="0.25">
      <c r="A2512" s="27"/>
      <c r="B2512" s="30"/>
      <c r="C2512" s="30"/>
      <c r="D2512" s="30"/>
      <c r="E2512" s="30"/>
      <c r="F2512" s="30"/>
      <c r="G2512" s="30"/>
      <c r="H2512" s="4"/>
      <c r="I2512" s="30"/>
      <c r="J2512" s="4"/>
      <c r="K2512" s="4"/>
      <c r="L2512" s="4"/>
      <c r="M2512" s="4"/>
      <c r="N2512" s="4"/>
      <c r="O2512" s="4"/>
      <c r="P2512" s="4"/>
      <c r="Q2512" s="4"/>
      <c r="R2512" s="4"/>
      <c r="S2512" s="4"/>
      <c r="T2512" s="4"/>
      <c r="U2512" s="4"/>
      <c r="V2512" s="4"/>
      <c r="W2512" s="4"/>
      <c r="X2512" s="4"/>
      <c r="Y2512" s="4"/>
      <c r="Z2512" s="4"/>
      <c r="AA2512" s="4"/>
      <c r="AB2512" s="4"/>
      <c r="AC2512" s="4"/>
      <c r="AD2512" s="4"/>
      <c r="AE2512" s="4"/>
      <c r="AF2512" s="4"/>
      <c r="AG2512" s="30"/>
      <c r="AH2512" s="30"/>
      <c r="AI2512" s="30"/>
      <c r="AJ2512" s="30"/>
      <c r="AK2512" s="30"/>
      <c r="AL2512" s="30"/>
      <c r="AM2512" s="30"/>
      <c r="AN2512" s="30"/>
      <c r="AO2512" s="30"/>
      <c r="AP2512" s="30"/>
      <c r="AQ2512" s="30"/>
      <c r="AR2512" s="30"/>
      <c r="AS2512" s="30"/>
      <c r="AT2512" s="30"/>
      <c r="AU2512" s="30"/>
      <c r="AV2512" s="30"/>
      <c r="AW2512" s="30"/>
      <c r="AX2512" s="30"/>
      <c r="AY2512" s="30"/>
      <c r="AZ2512" s="3"/>
      <c r="BA2512" s="30"/>
      <c r="BB2512" s="30"/>
      <c r="BC2512" s="30"/>
      <c r="BD2512" s="30"/>
      <c r="BE2512" s="30"/>
      <c r="BF2512" s="35" t="str">
        <f>IFERROR(VLOOKUP(Data_Power_app[[#This Row],[PRO ODER]],'Result'!A:C,3,0),"")</f>
        <v/>
      </c>
      <c r="BG2512" s="14" t="str">
        <f>IFERROR(VLOOKUP(Data_Power_app[[#This Row],[PRO ODER]]&amp;"LAM_IN",'Real Time'!A:E,4,0),"")</f>
        <v/>
      </c>
      <c r="BH2512" s="37" t="str">
        <f>IF(Data_Power_app[[#This Row],[LAMINATION MACHINE (PLAN)]]="","",IF(Data_Power_app[[#This Row],[LAMINATION MACHINE (REALTIME)]]="","",RIGHT(Data_Power_app[[#This Row],[LAMINATION MACHINE (REALTIME)]],1)=RIGHT(Data_Power_app[[#This Row],[LAMINATION MACHINE (PLAN)]],1)))</f>
        <v/>
      </c>
    </row>
    <row r="2513" spans="1:60" x14ac:dyDescent="0.25">
      <c r="A2513" s="27"/>
      <c r="B2513" s="30"/>
      <c r="C2513" s="30"/>
      <c r="D2513" s="30"/>
      <c r="E2513" s="30"/>
      <c r="F2513" s="30"/>
      <c r="G2513" s="30"/>
      <c r="H2513" s="4"/>
      <c r="I2513" s="30"/>
      <c r="J2513" s="4"/>
      <c r="K2513" s="4"/>
      <c r="L2513" s="4"/>
      <c r="M2513" s="4"/>
      <c r="N2513" s="4"/>
      <c r="O2513" s="4"/>
      <c r="P2513" s="4"/>
      <c r="Q2513" s="4"/>
      <c r="R2513" s="4"/>
      <c r="S2513" s="4"/>
      <c r="T2513" s="4"/>
      <c r="U2513" s="4"/>
      <c r="V2513" s="4"/>
      <c r="W2513" s="4"/>
      <c r="X2513" s="4"/>
      <c r="Y2513" s="4"/>
      <c r="Z2513" s="4"/>
      <c r="AA2513" s="4"/>
      <c r="AB2513" s="4"/>
      <c r="AC2513" s="4"/>
      <c r="AD2513" s="4"/>
      <c r="AE2513" s="4"/>
      <c r="AF2513" s="4"/>
      <c r="AG2513" s="30"/>
      <c r="AH2513" s="30"/>
      <c r="AI2513" s="30"/>
      <c r="AJ2513" s="30"/>
      <c r="AK2513" s="30"/>
      <c r="AL2513" s="30"/>
      <c r="AM2513" s="30"/>
      <c r="AN2513" s="30"/>
      <c r="AO2513" s="30"/>
      <c r="AP2513" s="30"/>
      <c r="AQ2513" s="30"/>
      <c r="AR2513" s="30"/>
      <c r="AS2513" s="30"/>
      <c r="AT2513" s="30"/>
      <c r="AU2513" s="30"/>
      <c r="AV2513" s="30"/>
      <c r="AW2513" s="30"/>
      <c r="AX2513" s="30"/>
      <c r="AY2513" s="30"/>
      <c r="AZ2513" s="3"/>
      <c r="BA2513" s="30"/>
      <c r="BB2513" s="30"/>
      <c r="BC2513" s="30"/>
      <c r="BD2513" s="30"/>
      <c r="BE2513" s="30"/>
      <c r="BF2513" s="35" t="str">
        <f>IFERROR(VLOOKUP(Data_Power_app[[#This Row],[PRO ODER]],'Result'!A:C,3,0),"")</f>
        <v/>
      </c>
      <c r="BG2513" s="14" t="str">
        <f>IFERROR(VLOOKUP(Data_Power_app[[#This Row],[PRO ODER]]&amp;"LAM_IN",'Real Time'!A:E,4,0),"")</f>
        <v/>
      </c>
      <c r="BH2513" s="37" t="str">
        <f>IF(Data_Power_app[[#This Row],[LAMINATION MACHINE (PLAN)]]="","",IF(Data_Power_app[[#This Row],[LAMINATION MACHINE (REALTIME)]]="","",RIGHT(Data_Power_app[[#This Row],[LAMINATION MACHINE (REALTIME)]],1)=RIGHT(Data_Power_app[[#This Row],[LAMINATION MACHINE (PLAN)]],1)))</f>
        <v/>
      </c>
    </row>
    <row r="2514" spans="1:60" x14ac:dyDescent="0.25">
      <c r="A2514" s="27"/>
      <c r="B2514" s="30"/>
      <c r="C2514" s="30"/>
      <c r="D2514" s="30"/>
      <c r="E2514" s="30"/>
      <c r="F2514" s="30"/>
      <c r="G2514" s="30"/>
      <c r="H2514" s="4"/>
      <c r="I2514" s="30"/>
      <c r="J2514" s="4"/>
      <c r="K2514" s="4"/>
      <c r="L2514" s="4"/>
      <c r="M2514" s="4"/>
      <c r="N2514" s="4"/>
      <c r="O2514" s="4"/>
      <c r="P2514" s="4"/>
      <c r="Q2514" s="4"/>
      <c r="R2514" s="4"/>
      <c r="S2514" s="4"/>
      <c r="T2514" s="4"/>
      <c r="U2514" s="4"/>
      <c r="V2514" s="4"/>
      <c r="W2514" s="4"/>
      <c r="X2514" s="4"/>
      <c r="Y2514" s="4"/>
      <c r="Z2514" s="4"/>
      <c r="AA2514" s="4"/>
      <c r="AB2514" s="4"/>
      <c r="AC2514" s="4"/>
      <c r="AD2514" s="4"/>
      <c r="AE2514" s="4"/>
      <c r="AF2514" s="4"/>
      <c r="AG2514" s="30"/>
      <c r="AH2514" s="30"/>
      <c r="AI2514" s="30"/>
      <c r="AJ2514" s="30"/>
      <c r="AK2514" s="30"/>
      <c r="AL2514" s="30"/>
      <c r="AM2514" s="30"/>
      <c r="AN2514" s="30"/>
      <c r="AO2514" s="30"/>
      <c r="AP2514" s="30"/>
      <c r="AQ2514" s="30"/>
      <c r="AR2514" s="30"/>
      <c r="AS2514" s="30"/>
      <c r="AT2514" s="30"/>
      <c r="AU2514" s="30"/>
      <c r="AV2514" s="30"/>
      <c r="AW2514" s="30"/>
      <c r="AX2514" s="30"/>
      <c r="AY2514" s="30"/>
      <c r="AZ2514" s="3"/>
      <c r="BA2514" s="30"/>
      <c r="BB2514" s="30"/>
      <c r="BC2514" s="30"/>
      <c r="BD2514" s="30"/>
      <c r="BE2514" s="30"/>
      <c r="BF2514" s="35" t="str">
        <f>IFERROR(VLOOKUP(Data_Power_app[[#This Row],[PRO ODER]],'Result'!A:C,3,0),"")</f>
        <v/>
      </c>
      <c r="BG2514" s="14" t="str">
        <f>IFERROR(VLOOKUP(Data_Power_app[[#This Row],[PRO ODER]]&amp;"LAM_IN",'Real Time'!A:E,4,0),"")</f>
        <v/>
      </c>
      <c r="BH2514" s="37" t="str">
        <f>IF(Data_Power_app[[#This Row],[LAMINATION MACHINE (PLAN)]]="","",IF(Data_Power_app[[#This Row],[LAMINATION MACHINE (REALTIME)]]="","",RIGHT(Data_Power_app[[#This Row],[LAMINATION MACHINE (REALTIME)]],1)=RIGHT(Data_Power_app[[#This Row],[LAMINATION MACHINE (PLAN)]],1)))</f>
        <v/>
      </c>
    </row>
    <row r="2515" spans="1:60" x14ac:dyDescent="0.25">
      <c r="A2515" s="27"/>
      <c r="B2515" s="30"/>
      <c r="C2515" s="30"/>
      <c r="D2515" s="30"/>
      <c r="E2515" s="30"/>
      <c r="F2515" s="30"/>
      <c r="G2515" s="30"/>
      <c r="H2515" s="4"/>
      <c r="I2515" s="30"/>
      <c r="J2515" s="4"/>
      <c r="K2515" s="4"/>
      <c r="L2515" s="4"/>
      <c r="M2515" s="4"/>
      <c r="N2515" s="4"/>
      <c r="O2515" s="4"/>
      <c r="P2515" s="4"/>
      <c r="Q2515" s="4"/>
      <c r="R2515" s="4"/>
      <c r="S2515" s="4"/>
      <c r="T2515" s="4"/>
      <c r="U2515" s="4"/>
      <c r="V2515" s="4"/>
      <c r="W2515" s="4"/>
      <c r="X2515" s="4"/>
      <c r="Y2515" s="4"/>
      <c r="Z2515" s="4"/>
      <c r="AA2515" s="4"/>
      <c r="AB2515" s="4"/>
      <c r="AC2515" s="4"/>
      <c r="AD2515" s="4"/>
      <c r="AE2515" s="4"/>
      <c r="AF2515" s="4"/>
      <c r="AG2515" s="30"/>
      <c r="AH2515" s="30"/>
      <c r="AI2515" s="30"/>
      <c r="AJ2515" s="30"/>
      <c r="AK2515" s="30"/>
      <c r="AL2515" s="30"/>
      <c r="AM2515" s="30"/>
      <c r="AN2515" s="30"/>
      <c r="AO2515" s="30"/>
      <c r="AP2515" s="30"/>
      <c r="AQ2515" s="30"/>
      <c r="AR2515" s="30"/>
      <c r="AS2515" s="30"/>
      <c r="AT2515" s="30"/>
      <c r="AU2515" s="30"/>
      <c r="AV2515" s="30"/>
      <c r="AW2515" s="30"/>
      <c r="AX2515" s="30"/>
      <c r="AY2515" s="30"/>
      <c r="AZ2515" s="3"/>
      <c r="BA2515" s="30"/>
      <c r="BB2515" s="30"/>
      <c r="BC2515" s="30"/>
      <c r="BD2515" s="30"/>
      <c r="BE2515" s="30"/>
      <c r="BF2515" s="35" t="str">
        <f>IFERROR(VLOOKUP(Data_Power_app[[#This Row],[PRO ODER]],'Result'!A:C,3,0),"")</f>
        <v/>
      </c>
      <c r="BG2515" s="14" t="str">
        <f>IFERROR(VLOOKUP(Data_Power_app[[#This Row],[PRO ODER]]&amp;"LAM_IN",'Real Time'!A:E,4,0),"")</f>
        <v/>
      </c>
      <c r="BH2515" s="37" t="str">
        <f>IF(Data_Power_app[[#This Row],[LAMINATION MACHINE (PLAN)]]="","",IF(Data_Power_app[[#This Row],[LAMINATION MACHINE (REALTIME)]]="","",RIGHT(Data_Power_app[[#This Row],[LAMINATION MACHINE (REALTIME)]],1)=RIGHT(Data_Power_app[[#This Row],[LAMINATION MACHINE (PLAN)]],1)))</f>
        <v/>
      </c>
    </row>
    <row r="2516" spans="1:60" x14ac:dyDescent="0.25">
      <c r="A2516" s="27"/>
      <c r="B2516" s="30"/>
      <c r="C2516" s="30"/>
      <c r="D2516" s="30"/>
      <c r="E2516" s="30"/>
      <c r="F2516" s="30"/>
      <c r="G2516" s="30"/>
      <c r="H2516" s="4"/>
      <c r="I2516" s="30"/>
      <c r="J2516" s="4"/>
      <c r="K2516" s="4"/>
      <c r="L2516" s="4"/>
      <c r="M2516" s="4"/>
      <c r="N2516" s="4"/>
      <c r="O2516" s="4"/>
      <c r="P2516" s="4"/>
      <c r="Q2516" s="4"/>
      <c r="R2516" s="4"/>
      <c r="S2516" s="4"/>
      <c r="T2516" s="4"/>
      <c r="U2516" s="4"/>
      <c r="V2516" s="4"/>
      <c r="W2516" s="4"/>
      <c r="X2516" s="4"/>
      <c r="Y2516" s="4"/>
      <c r="Z2516" s="4"/>
      <c r="AA2516" s="4"/>
      <c r="AB2516" s="4"/>
      <c r="AC2516" s="4"/>
      <c r="AD2516" s="4"/>
      <c r="AE2516" s="4"/>
      <c r="AF2516" s="4"/>
      <c r="AG2516" s="30"/>
      <c r="AH2516" s="30"/>
      <c r="AI2516" s="30"/>
      <c r="AJ2516" s="30"/>
      <c r="AK2516" s="30"/>
      <c r="AL2516" s="30"/>
      <c r="AM2516" s="30"/>
      <c r="AN2516" s="30"/>
      <c r="AO2516" s="30"/>
      <c r="AP2516" s="30"/>
      <c r="AQ2516" s="30"/>
      <c r="AR2516" s="30"/>
      <c r="AS2516" s="30"/>
      <c r="AT2516" s="30"/>
      <c r="AU2516" s="30"/>
      <c r="AV2516" s="30"/>
      <c r="AW2516" s="30"/>
      <c r="AX2516" s="30"/>
      <c r="AY2516" s="30"/>
      <c r="AZ2516" s="3"/>
      <c r="BA2516" s="30"/>
      <c r="BB2516" s="30"/>
      <c r="BC2516" s="30"/>
      <c r="BD2516" s="30"/>
      <c r="BE2516" s="30"/>
      <c r="BF2516" s="35" t="str">
        <f>IFERROR(VLOOKUP(Data_Power_app[[#This Row],[PRO ODER]],'Result'!A:C,3,0),"")</f>
        <v/>
      </c>
      <c r="BG2516" s="14" t="str">
        <f>IFERROR(VLOOKUP(Data_Power_app[[#This Row],[PRO ODER]]&amp;"LAM_IN",'Real Time'!A:E,4,0),"")</f>
        <v/>
      </c>
      <c r="BH2516" s="37" t="str">
        <f>IF(Data_Power_app[[#This Row],[LAMINATION MACHINE (PLAN)]]="","",IF(Data_Power_app[[#This Row],[LAMINATION MACHINE (REALTIME)]]="","",RIGHT(Data_Power_app[[#This Row],[LAMINATION MACHINE (REALTIME)]],1)=RIGHT(Data_Power_app[[#This Row],[LAMINATION MACHINE (PLAN)]],1)))</f>
        <v/>
      </c>
    </row>
    <row r="2517" spans="1:60" x14ac:dyDescent="0.25">
      <c r="A2517" s="27"/>
      <c r="B2517" s="30"/>
      <c r="C2517" s="30"/>
      <c r="D2517" s="30"/>
      <c r="E2517" s="30"/>
      <c r="F2517" s="30"/>
      <c r="G2517" s="30"/>
      <c r="H2517" s="4"/>
      <c r="I2517" s="30"/>
      <c r="J2517" s="4"/>
      <c r="K2517" s="4"/>
      <c r="L2517" s="4"/>
      <c r="M2517" s="4"/>
      <c r="N2517" s="4"/>
      <c r="O2517" s="4"/>
      <c r="P2517" s="4"/>
      <c r="Q2517" s="4"/>
      <c r="R2517" s="4"/>
      <c r="S2517" s="4"/>
      <c r="T2517" s="4"/>
      <c r="U2517" s="4"/>
      <c r="V2517" s="4"/>
      <c r="W2517" s="4"/>
      <c r="X2517" s="4"/>
      <c r="Y2517" s="4"/>
      <c r="Z2517" s="4"/>
      <c r="AA2517" s="4"/>
      <c r="AB2517" s="4"/>
      <c r="AC2517" s="4"/>
      <c r="AD2517" s="4"/>
      <c r="AE2517" s="4"/>
      <c r="AF2517" s="4"/>
      <c r="AG2517" s="30"/>
      <c r="AH2517" s="30"/>
      <c r="AI2517" s="30"/>
      <c r="AJ2517" s="30"/>
      <c r="AK2517" s="30"/>
      <c r="AL2517" s="30"/>
      <c r="AM2517" s="30"/>
      <c r="AN2517" s="30"/>
      <c r="AO2517" s="30"/>
      <c r="AP2517" s="30"/>
      <c r="AQ2517" s="30"/>
      <c r="AR2517" s="30"/>
      <c r="AS2517" s="30"/>
      <c r="AT2517" s="30"/>
      <c r="AU2517" s="30"/>
      <c r="AV2517" s="30"/>
      <c r="AW2517" s="30"/>
      <c r="AX2517" s="30"/>
      <c r="AY2517" s="30"/>
      <c r="AZ2517" s="3"/>
      <c r="BA2517" s="30"/>
      <c r="BB2517" s="30"/>
      <c r="BC2517" s="30"/>
      <c r="BD2517" s="30"/>
      <c r="BE2517" s="30"/>
      <c r="BF2517" s="35" t="str">
        <f>IFERROR(VLOOKUP(Data_Power_app[[#This Row],[PRO ODER]],'Result'!A:C,3,0),"")</f>
        <v/>
      </c>
      <c r="BG2517" s="14" t="str">
        <f>IFERROR(VLOOKUP(Data_Power_app[[#This Row],[PRO ODER]]&amp;"LAM_IN",'Real Time'!A:E,4,0),"")</f>
        <v/>
      </c>
      <c r="BH2517" s="37" t="str">
        <f>IF(Data_Power_app[[#This Row],[LAMINATION MACHINE (PLAN)]]="","",IF(Data_Power_app[[#This Row],[LAMINATION MACHINE (REALTIME)]]="","",RIGHT(Data_Power_app[[#This Row],[LAMINATION MACHINE (REALTIME)]],1)=RIGHT(Data_Power_app[[#This Row],[LAMINATION MACHINE (PLAN)]],1)))</f>
        <v/>
      </c>
    </row>
    <row r="2518" spans="1:60" x14ac:dyDescent="0.25">
      <c r="A2518" s="27"/>
      <c r="B2518" s="30"/>
      <c r="C2518" s="30"/>
      <c r="D2518" s="30"/>
      <c r="E2518" s="30"/>
      <c r="F2518" s="30"/>
      <c r="G2518" s="30"/>
      <c r="H2518" s="4"/>
      <c r="I2518" s="30"/>
      <c r="J2518" s="4"/>
      <c r="K2518" s="4"/>
      <c r="L2518" s="4"/>
      <c r="M2518" s="4"/>
      <c r="N2518" s="4"/>
      <c r="O2518" s="4"/>
      <c r="P2518" s="4"/>
      <c r="Q2518" s="4"/>
      <c r="R2518" s="4"/>
      <c r="S2518" s="4"/>
      <c r="T2518" s="4"/>
      <c r="U2518" s="4"/>
      <c r="V2518" s="4"/>
      <c r="W2518" s="4"/>
      <c r="X2518" s="4"/>
      <c r="Y2518" s="4"/>
      <c r="Z2518" s="4"/>
      <c r="AA2518" s="4"/>
      <c r="AB2518" s="4"/>
      <c r="AC2518" s="4"/>
      <c r="AD2518" s="4"/>
      <c r="AE2518" s="4"/>
      <c r="AF2518" s="4"/>
      <c r="AG2518" s="30"/>
      <c r="AH2518" s="30"/>
      <c r="AI2518" s="30"/>
      <c r="AJ2518" s="30"/>
      <c r="AK2518" s="30"/>
      <c r="AL2518" s="30"/>
      <c r="AM2518" s="30"/>
      <c r="AN2518" s="30"/>
      <c r="AO2518" s="30"/>
      <c r="AP2518" s="30"/>
      <c r="AQ2518" s="30"/>
      <c r="AR2518" s="30"/>
      <c r="AS2518" s="30"/>
      <c r="AT2518" s="30"/>
      <c r="AU2518" s="30"/>
      <c r="AV2518" s="30"/>
      <c r="AW2518" s="30"/>
      <c r="AX2518" s="30"/>
      <c r="AY2518" s="30"/>
      <c r="AZ2518" s="3"/>
      <c r="BA2518" s="30"/>
      <c r="BB2518" s="30"/>
      <c r="BC2518" s="30"/>
      <c r="BD2518" s="30"/>
      <c r="BE2518" s="30"/>
      <c r="BF2518" s="35" t="str">
        <f>IFERROR(VLOOKUP(Data_Power_app[[#This Row],[PRO ODER]],'Result'!A:C,3,0),"")</f>
        <v/>
      </c>
      <c r="BG2518" s="14" t="str">
        <f>IFERROR(VLOOKUP(Data_Power_app[[#This Row],[PRO ODER]]&amp;"LAM_IN",'Real Time'!A:E,4,0),"")</f>
        <v/>
      </c>
      <c r="BH2518" s="37" t="str">
        <f>IF(Data_Power_app[[#This Row],[LAMINATION MACHINE (PLAN)]]="","",IF(Data_Power_app[[#This Row],[LAMINATION MACHINE (REALTIME)]]="","",RIGHT(Data_Power_app[[#This Row],[LAMINATION MACHINE (REALTIME)]],1)=RIGHT(Data_Power_app[[#This Row],[LAMINATION MACHINE (PLAN)]],1)))</f>
        <v/>
      </c>
    </row>
    <row r="2519" spans="1:60" x14ac:dyDescent="0.25">
      <c r="A2519" s="27"/>
      <c r="B2519" s="30"/>
      <c r="C2519" s="30"/>
      <c r="D2519" s="30"/>
      <c r="E2519" s="30"/>
      <c r="F2519" s="30"/>
      <c r="G2519" s="30"/>
      <c r="H2519" s="4"/>
      <c r="I2519" s="30"/>
      <c r="J2519" s="4"/>
      <c r="K2519" s="4"/>
      <c r="L2519" s="4"/>
      <c r="M2519" s="4"/>
      <c r="N2519" s="4"/>
      <c r="O2519" s="4"/>
      <c r="P2519" s="4"/>
      <c r="Q2519" s="4"/>
      <c r="R2519" s="4"/>
      <c r="S2519" s="4"/>
      <c r="T2519" s="4"/>
      <c r="U2519" s="4"/>
      <c r="V2519" s="4"/>
      <c r="W2519" s="4"/>
      <c r="X2519" s="4"/>
      <c r="Y2519" s="4"/>
      <c r="Z2519" s="4"/>
      <c r="AA2519" s="4"/>
      <c r="AB2519" s="4"/>
      <c r="AC2519" s="4"/>
      <c r="AD2519" s="4"/>
      <c r="AE2519" s="4"/>
      <c r="AF2519" s="4"/>
      <c r="AG2519" s="30"/>
      <c r="AH2519" s="30"/>
      <c r="AI2519" s="30"/>
      <c r="AJ2519" s="30"/>
      <c r="AK2519" s="30"/>
      <c r="AL2519" s="30"/>
      <c r="AM2519" s="30"/>
      <c r="AN2519" s="30"/>
      <c r="AO2519" s="30"/>
      <c r="AP2519" s="30"/>
      <c r="AQ2519" s="30"/>
      <c r="AR2519" s="30"/>
      <c r="AS2519" s="30"/>
      <c r="AT2519" s="30"/>
      <c r="AU2519" s="30"/>
      <c r="AV2519" s="30"/>
      <c r="AW2519" s="30"/>
      <c r="AX2519" s="30"/>
      <c r="AY2519" s="30"/>
      <c r="AZ2519" s="3"/>
      <c r="BA2519" s="30"/>
      <c r="BB2519" s="30"/>
      <c r="BC2519" s="30"/>
      <c r="BD2519" s="30"/>
      <c r="BE2519" s="30"/>
      <c r="BF2519" s="35" t="str">
        <f>IFERROR(VLOOKUP(Data_Power_app[[#This Row],[PRO ODER]],'Result'!A:C,3,0),"")</f>
        <v/>
      </c>
      <c r="BG2519" s="14" t="str">
        <f>IFERROR(VLOOKUP(Data_Power_app[[#This Row],[PRO ODER]]&amp;"LAM_IN",'Real Time'!A:E,4,0),"")</f>
        <v/>
      </c>
      <c r="BH2519" s="37" t="str">
        <f>IF(Data_Power_app[[#This Row],[LAMINATION MACHINE (PLAN)]]="","",IF(Data_Power_app[[#This Row],[LAMINATION MACHINE (REALTIME)]]="","",RIGHT(Data_Power_app[[#This Row],[LAMINATION MACHINE (REALTIME)]],1)=RIGHT(Data_Power_app[[#This Row],[LAMINATION MACHINE (PLAN)]],1)))</f>
        <v/>
      </c>
    </row>
    <row r="2520" spans="1:60" x14ac:dyDescent="0.25">
      <c r="A2520" s="27"/>
      <c r="B2520" s="30"/>
      <c r="C2520" s="30"/>
      <c r="D2520" s="30"/>
      <c r="E2520" s="30"/>
      <c r="F2520" s="30"/>
      <c r="G2520" s="30"/>
      <c r="H2520" s="4"/>
      <c r="I2520" s="30"/>
      <c r="J2520" s="4"/>
      <c r="K2520" s="4"/>
      <c r="L2520" s="4"/>
      <c r="M2520" s="4"/>
      <c r="N2520" s="4"/>
      <c r="O2520" s="4"/>
      <c r="P2520" s="4"/>
      <c r="Q2520" s="4"/>
      <c r="R2520" s="4"/>
      <c r="S2520" s="4"/>
      <c r="T2520" s="4"/>
      <c r="U2520" s="4"/>
      <c r="V2520" s="4"/>
      <c r="W2520" s="4"/>
      <c r="X2520" s="4"/>
      <c r="Y2520" s="4"/>
      <c r="Z2520" s="4"/>
      <c r="AA2520" s="4"/>
      <c r="AB2520" s="4"/>
      <c r="AC2520" s="4"/>
      <c r="AD2520" s="4"/>
      <c r="AE2520" s="4"/>
      <c r="AF2520" s="4"/>
      <c r="AG2520" s="30"/>
      <c r="AH2520" s="30"/>
      <c r="AI2520" s="30"/>
      <c r="AJ2520" s="30"/>
      <c r="AK2520" s="30"/>
      <c r="AL2520" s="30"/>
      <c r="AM2520" s="30"/>
      <c r="AN2520" s="30"/>
      <c r="AO2520" s="30"/>
      <c r="AP2520" s="30"/>
      <c r="AQ2520" s="30"/>
      <c r="AR2520" s="30"/>
      <c r="AS2520" s="30"/>
      <c r="AT2520" s="30"/>
      <c r="AU2520" s="30"/>
      <c r="AV2520" s="30"/>
      <c r="AW2520" s="30"/>
      <c r="AX2520" s="30"/>
      <c r="AY2520" s="30"/>
      <c r="AZ2520" s="3"/>
      <c r="BA2520" s="30"/>
      <c r="BB2520" s="30"/>
      <c r="BC2520" s="30"/>
      <c r="BD2520" s="30"/>
      <c r="BE2520" s="30"/>
      <c r="BF2520" s="35" t="str">
        <f>IFERROR(VLOOKUP(Data_Power_app[[#This Row],[PRO ODER]],'Result'!A:C,3,0),"")</f>
        <v/>
      </c>
      <c r="BG2520" s="14" t="str">
        <f>IFERROR(VLOOKUP(Data_Power_app[[#This Row],[PRO ODER]]&amp;"LAM_IN",'Real Time'!A:E,4,0),"")</f>
        <v/>
      </c>
      <c r="BH2520" s="37" t="str">
        <f>IF(Data_Power_app[[#This Row],[LAMINATION MACHINE (PLAN)]]="","",IF(Data_Power_app[[#This Row],[LAMINATION MACHINE (REALTIME)]]="","",RIGHT(Data_Power_app[[#This Row],[LAMINATION MACHINE (REALTIME)]],1)=RIGHT(Data_Power_app[[#This Row],[LAMINATION MACHINE (PLAN)]],1)))</f>
        <v/>
      </c>
    </row>
    <row r="2521" spans="1:60" x14ac:dyDescent="0.25">
      <c r="A2521" s="27"/>
      <c r="B2521" s="30"/>
      <c r="C2521" s="30"/>
      <c r="D2521" s="30"/>
      <c r="E2521" s="30"/>
      <c r="F2521" s="30"/>
      <c r="G2521" s="30"/>
      <c r="H2521" s="4"/>
      <c r="I2521" s="30"/>
      <c r="J2521" s="4"/>
      <c r="K2521" s="4"/>
      <c r="L2521" s="4"/>
      <c r="M2521" s="4"/>
      <c r="N2521" s="4"/>
      <c r="O2521" s="4"/>
      <c r="P2521" s="4"/>
      <c r="Q2521" s="4"/>
      <c r="R2521" s="4"/>
      <c r="S2521" s="4"/>
      <c r="T2521" s="4"/>
      <c r="U2521" s="4"/>
      <c r="V2521" s="4"/>
      <c r="W2521" s="4"/>
      <c r="X2521" s="4"/>
      <c r="Y2521" s="4"/>
      <c r="Z2521" s="4"/>
      <c r="AA2521" s="4"/>
      <c r="AB2521" s="4"/>
      <c r="AC2521" s="4"/>
      <c r="AD2521" s="4"/>
      <c r="AE2521" s="4"/>
      <c r="AF2521" s="4"/>
      <c r="AG2521" s="30"/>
      <c r="AH2521" s="30"/>
      <c r="AI2521" s="30"/>
      <c r="AJ2521" s="30"/>
      <c r="AK2521" s="30"/>
      <c r="AL2521" s="30"/>
      <c r="AM2521" s="30"/>
      <c r="AN2521" s="30"/>
      <c r="AO2521" s="30"/>
      <c r="AP2521" s="30"/>
      <c r="AQ2521" s="30"/>
      <c r="AR2521" s="30"/>
      <c r="AS2521" s="30"/>
      <c r="AT2521" s="30"/>
      <c r="AU2521" s="30"/>
      <c r="AV2521" s="30"/>
      <c r="AW2521" s="30"/>
      <c r="AX2521" s="30"/>
      <c r="AY2521" s="30"/>
      <c r="AZ2521" s="3"/>
      <c r="BA2521" s="30"/>
      <c r="BB2521" s="30"/>
      <c r="BC2521" s="30"/>
      <c r="BD2521" s="30"/>
      <c r="BE2521" s="30"/>
      <c r="BF2521" s="35" t="str">
        <f>IFERROR(VLOOKUP(Data_Power_app[[#This Row],[PRO ODER]],'Result'!A:C,3,0),"")</f>
        <v/>
      </c>
      <c r="BG2521" s="14" t="str">
        <f>IFERROR(VLOOKUP(Data_Power_app[[#This Row],[PRO ODER]]&amp;"LAM_IN",'Real Time'!A:E,4,0),"")</f>
        <v/>
      </c>
      <c r="BH2521" s="37" t="str">
        <f>IF(Data_Power_app[[#This Row],[LAMINATION MACHINE (PLAN)]]="","",IF(Data_Power_app[[#This Row],[LAMINATION MACHINE (REALTIME)]]="","",RIGHT(Data_Power_app[[#This Row],[LAMINATION MACHINE (REALTIME)]],1)=RIGHT(Data_Power_app[[#This Row],[LAMINATION MACHINE (PLAN)]],1)))</f>
        <v/>
      </c>
    </row>
    <row r="2522" spans="1:60" x14ac:dyDescent="0.25">
      <c r="A2522" s="27"/>
      <c r="B2522" s="30"/>
      <c r="C2522" s="30"/>
      <c r="D2522" s="30"/>
      <c r="E2522" s="30"/>
      <c r="F2522" s="30"/>
      <c r="G2522" s="30"/>
      <c r="H2522" s="4"/>
      <c r="I2522" s="30"/>
      <c r="J2522" s="4"/>
      <c r="K2522" s="4"/>
      <c r="L2522" s="4"/>
      <c r="M2522" s="4"/>
      <c r="N2522" s="4"/>
      <c r="O2522" s="4"/>
      <c r="P2522" s="4"/>
      <c r="Q2522" s="4"/>
      <c r="R2522" s="4"/>
      <c r="S2522" s="4"/>
      <c r="T2522" s="4"/>
      <c r="U2522" s="4"/>
      <c r="V2522" s="4"/>
      <c r="W2522" s="4"/>
      <c r="X2522" s="4"/>
      <c r="Y2522" s="4"/>
      <c r="Z2522" s="4"/>
      <c r="AA2522" s="4"/>
      <c r="AB2522" s="4"/>
      <c r="AC2522" s="4"/>
      <c r="AD2522" s="4"/>
      <c r="AE2522" s="4"/>
      <c r="AF2522" s="4"/>
      <c r="AG2522" s="30"/>
      <c r="AH2522" s="30"/>
      <c r="AI2522" s="30"/>
      <c r="AJ2522" s="30"/>
      <c r="AK2522" s="30"/>
      <c r="AL2522" s="30"/>
      <c r="AM2522" s="30"/>
      <c r="AN2522" s="30"/>
      <c r="AO2522" s="30"/>
      <c r="AP2522" s="30"/>
      <c r="AQ2522" s="30"/>
      <c r="AR2522" s="30"/>
      <c r="AS2522" s="30"/>
      <c r="AT2522" s="30"/>
      <c r="AU2522" s="30"/>
      <c r="AV2522" s="30"/>
      <c r="AW2522" s="30"/>
      <c r="AX2522" s="30"/>
      <c r="AY2522" s="30"/>
      <c r="AZ2522" s="3"/>
      <c r="BA2522" s="30"/>
      <c r="BB2522" s="30"/>
      <c r="BC2522" s="30"/>
      <c r="BD2522" s="30"/>
      <c r="BE2522" s="30"/>
      <c r="BF2522" s="35" t="str">
        <f>IFERROR(VLOOKUP(Data_Power_app[[#This Row],[PRO ODER]],'Result'!A:C,3,0),"")</f>
        <v/>
      </c>
      <c r="BG2522" s="14" t="str">
        <f>IFERROR(VLOOKUP(Data_Power_app[[#This Row],[PRO ODER]]&amp;"LAM_IN",'Real Time'!A:E,4,0),"")</f>
        <v/>
      </c>
      <c r="BH2522" s="37" t="str">
        <f>IF(Data_Power_app[[#This Row],[LAMINATION MACHINE (PLAN)]]="","",IF(Data_Power_app[[#This Row],[LAMINATION MACHINE (REALTIME)]]="","",RIGHT(Data_Power_app[[#This Row],[LAMINATION MACHINE (REALTIME)]],1)=RIGHT(Data_Power_app[[#This Row],[LAMINATION MACHINE (PLAN)]],1)))</f>
        <v/>
      </c>
    </row>
    <row r="2523" spans="1:60" x14ac:dyDescent="0.25">
      <c r="A2523" s="27"/>
      <c r="B2523" s="30"/>
      <c r="C2523" s="30"/>
      <c r="D2523" s="30"/>
      <c r="E2523" s="30"/>
      <c r="F2523" s="30"/>
      <c r="G2523" s="30"/>
      <c r="H2523" s="4"/>
      <c r="I2523" s="30"/>
      <c r="J2523" s="4"/>
      <c r="K2523" s="4"/>
      <c r="L2523" s="4"/>
      <c r="M2523" s="4"/>
      <c r="N2523" s="4"/>
      <c r="O2523" s="4"/>
      <c r="P2523" s="4"/>
      <c r="Q2523" s="4"/>
      <c r="R2523" s="4"/>
      <c r="S2523" s="4"/>
      <c r="T2523" s="4"/>
      <c r="U2523" s="4"/>
      <c r="V2523" s="4"/>
      <c r="W2523" s="4"/>
      <c r="X2523" s="4"/>
      <c r="Y2523" s="4"/>
      <c r="Z2523" s="4"/>
      <c r="AA2523" s="4"/>
      <c r="AB2523" s="4"/>
      <c r="AC2523" s="4"/>
      <c r="AD2523" s="4"/>
      <c r="AE2523" s="4"/>
      <c r="AF2523" s="4"/>
      <c r="AG2523" s="30"/>
      <c r="AH2523" s="30"/>
      <c r="AI2523" s="30"/>
      <c r="AJ2523" s="30"/>
      <c r="AK2523" s="30"/>
      <c r="AL2523" s="30"/>
      <c r="AM2523" s="30"/>
      <c r="AN2523" s="30"/>
      <c r="AO2523" s="30"/>
      <c r="AP2523" s="30"/>
      <c r="AQ2523" s="30"/>
      <c r="AR2523" s="30"/>
      <c r="AS2523" s="30"/>
      <c r="AT2523" s="30"/>
      <c r="AU2523" s="30"/>
      <c r="AV2523" s="30"/>
      <c r="AW2523" s="30"/>
      <c r="AX2523" s="30"/>
      <c r="AY2523" s="30"/>
      <c r="AZ2523" s="3"/>
      <c r="BA2523" s="30"/>
      <c r="BB2523" s="30"/>
      <c r="BC2523" s="30"/>
      <c r="BD2523" s="30"/>
      <c r="BE2523" s="30"/>
      <c r="BF2523" s="35" t="str">
        <f>IFERROR(VLOOKUP(Data_Power_app[[#This Row],[PRO ODER]],'Result'!A:C,3,0),"")</f>
        <v/>
      </c>
      <c r="BG2523" s="14" t="str">
        <f>IFERROR(VLOOKUP(Data_Power_app[[#This Row],[PRO ODER]]&amp;"LAM_IN",'Real Time'!A:E,4,0),"")</f>
        <v/>
      </c>
      <c r="BH2523" s="37" t="str">
        <f>IF(Data_Power_app[[#This Row],[LAMINATION MACHINE (PLAN)]]="","",IF(Data_Power_app[[#This Row],[LAMINATION MACHINE (REALTIME)]]="","",RIGHT(Data_Power_app[[#This Row],[LAMINATION MACHINE (REALTIME)]],1)=RIGHT(Data_Power_app[[#This Row],[LAMINATION MACHINE (PLAN)]],1)))</f>
        <v/>
      </c>
    </row>
    <row r="2524" spans="1:60" x14ac:dyDescent="0.25">
      <c r="A2524" s="27"/>
      <c r="B2524" s="30"/>
      <c r="C2524" s="30"/>
      <c r="D2524" s="30"/>
      <c r="E2524" s="30"/>
      <c r="F2524" s="30"/>
      <c r="G2524" s="30"/>
      <c r="H2524" s="4"/>
      <c r="I2524" s="30"/>
      <c r="J2524" s="4"/>
      <c r="K2524" s="4"/>
      <c r="L2524" s="4"/>
      <c r="M2524" s="4"/>
      <c r="N2524" s="4"/>
      <c r="O2524" s="4"/>
      <c r="P2524" s="4"/>
      <c r="Q2524" s="4"/>
      <c r="R2524" s="4"/>
      <c r="S2524" s="4"/>
      <c r="T2524" s="4"/>
      <c r="U2524" s="4"/>
      <c r="V2524" s="4"/>
      <c r="W2524" s="4"/>
      <c r="X2524" s="4"/>
      <c r="Y2524" s="4"/>
      <c r="Z2524" s="4"/>
      <c r="AA2524" s="4"/>
      <c r="AB2524" s="4"/>
      <c r="AC2524" s="4"/>
      <c r="AD2524" s="4"/>
      <c r="AE2524" s="4"/>
      <c r="AF2524" s="4"/>
      <c r="AG2524" s="30"/>
      <c r="AH2524" s="30"/>
      <c r="AI2524" s="30"/>
      <c r="AJ2524" s="30"/>
      <c r="AK2524" s="30"/>
      <c r="AL2524" s="30"/>
      <c r="AM2524" s="30"/>
      <c r="AN2524" s="30"/>
      <c r="AO2524" s="30"/>
      <c r="AP2524" s="30"/>
      <c r="AQ2524" s="30"/>
      <c r="AR2524" s="30"/>
      <c r="AS2524" s="30"/>
      <c r="AT2524" s="30"/>
      <c r="AU2524" s="30"/>
      <c r="AV2524" s="30"/>
      <c r="AW2524" s="30"/>
      <c r="AX2524" s="30"/>
      <c r="AY2524" s="30"/>
      <c r="AZ2524" s="3"/>
      <c r="BA2524" s="30"/>
      <c r="BB2524" s="30"/>
      <c r="BC2524" s="30"/>
      <c r="BD2524" s="30"/>
      <c r="BE2524" s="30"/>
      <c r="BF2524" s="35" t="str">
        <f>IFERROR(VLOOKUP(Data_Power_app[[#This Row],[PRO ODER]],'Result'!A:C,3,0),"")</f>
        <v/>
      </c>
      <c r="BG2524" s="14" t="str">
        <f>IFERROR(VLOOKUP(Data_Power_app[[#This Row],[PRO ODER]]&amp;"LAM_IN",'Real Time'!A:E,4,0),"")</f>
        <v/>
      </c>
      <c r="BH2524" s="37" t="str">
        <f>IF(Data_Power_app[[#This Row],[LAMINATION MACHINE (PLAN)]]="","",IF(Data_Power_app[[#This Row],[LAMINATION MACHINE (REALTIME)]]="","",RIGHT(Data_Power_app[[#This Row],[LAMINATION MACHINE (REALTIME)]],1)=RIGHT(Data_Power_app[[#This Row],[LAMINATION MACHINE (PLAN)]],1)))</f>
        <v/>
      </c>
    </row>
    <row r="2525" spans="1:60" x14ac:dyDescent="0.25">
      <c r="A2525" s="27"/>
      <c r="B2525" s="30"/>
      <c r="C2525" s="30"/>
      <c r="D2525" s="30"/>
      <c r="E2525" s="30"/>
      <c r="F2525" s="30"/>
      <c r="G2525" s="30"/>
      <c r="H2525" s="4"/>
      <c r="I2525" s="30"/>
      <c r="J2525" s="4"/>
      <c r="K2525" s="4"/>
      <c r="L2525" s="4"/>
      <c r="M2525" s="4"/>
      <c r="N2525" s="4"/>
      <c r="O2525" s="4"/>
      <c r="P2525" s="4"/>
      <c r="Q2525" s="4"/>
      <c r="R2525" s="4"/>
      <c r="S2525" s="4"/>
      <c r="T2525" s="4"/>
      <c r="U2525" s="4"/>
      <c r="V2525" s="4"/>
      <c r="W2525" s="4"/>
      <c r="X2525" s="4"/>
      <c r="Y2525" s="4"/>
      <c r="Z2525" s="4"/>
      <c r="AA2525" s="4"/>
      <c r="AB2525" s="4"/>
      <c r="AC2525" s="4"/>
      <c r="AD2525" s="4"/>
      <c r="AE2525" s="4"/>
      <c r="AF2525" s="4"/>
      <c r="AG2525" s="30"/>
      <c r="AH2525" s="30"/>
      <c r="AI2525" s="30"/>
      <c r="AJ2525" s="30"/>
      <c r="AK2525" s="30"/>
      <c r="AL2525" s="30"/>
      <c r="AM2525" s="30"/>
      <c r="AN2525" s="30"/>
      <c r="AO2525" s="30"/>
      <c r="AP2525" s="30"/>
      <c r="AQ2525" s="30"/>
      <c r="AR2525" s="30"/>
      <c r="AS2525" s="30"/>
      <c r="AT2525" s="30"/>
      <c r="AU2525" s="30"/>
      <c r="AV2525" s="30"/>
      <c r="AW2525" s="30"/>
      <c r="AX2525" s="30"/>
      <c r="AY2525" s="30"/>
      <c r="AZ2525" s="3"/>
      <c r="BA2525" s="30"/>
      <c r="BB2525" s="30"/>
      <c r="BC2525" s="30"/>
      <c r="BD2525" s="30"/>
      <c r="BE2525" s="30"/>
      <c r="BF2525" s="35" t="str">
        <f>IFERROR(VLOOKUP(Data_Power_app[[#This Row],[PRO ODER]],'Result'!A:C,3,0),"")</f>
        <v/>
      </c>
      <c r="BG2525" s="14" t="str">
        <f>IFERROR(VLOOKUP(Data_Power_app[[#This Row],[PRO ODER]]&amp;"LAM_IN",'Real Time'!A:E,4,0),"")</f>
        <v/>
      </c>
      <c r="BH2525" s="37" t="str">
        <f>IF(Data_Power_app[[#This Row],[LAMINATION MACHINE (PLAN)]]="","",IF(Data_Power_app[[#This Row],[LAMINATION MACHINE (REALTIME)]]="","",RIGHT(Data_Power_app[[#This Row],[LAMINATION MACHINE (REALTIME)]],1)=RIGHT(Data_Power_app[[#This Row],[LAMINATION MACHINE (PLAN)]],1)))</f>
        <v/>
      </c>
    </row>
    <row r="2526" spans="1:60" x14ac:dyDescent="0.25">
      <c r="A2526" s="27"/>
      <c r="B2526" s="30"/>
      <c r="C2526" s="30"/>
      <c r="D2526" s="30"/>
      <c r="E2526" s="30"/>
      <c r="F2526" s="30"/>
      <c r="G2526" s="30"/>
      <c r="H2526" s="4"/>
      <c r="I2526" s="30"/>
      <c r="J2526" s="4"/>
      <c r="K2526" s="4"/>
      <c r="L2526" s="4"/>
      <c r="M2526" s="4"/>
      <c r="N2526" s="4"/>
      <c r="O2526" s="4"/>
      <c r="P2526" s="4"/>
      <c r="Q2526" s="4"/>
      <c r="R2526" s="4"/>
      <c r="S2526" s="4"/>
      <c r="T2526" s="4"/>
      <c r="U2526" s="4"/>
      <c r="V2526" s="4"/>
      <c r="W2526" s="4"/>
      <c r="X2526" s="4"/>
      <c r="Y2526" s="4"/>
      <c r="Z2526" s="4"/>
      <c r="AA2526" s="4"/>
      <c r="AB2526" s="4"/>
      <c r="AC2526" s="4"/>
      <c r="AD2526" s="4"/>
      <c r="AE2526" s="4"/>
      <c r="AF2526" s="4"/>
      <c r="AG2526" s="30"/>
      <c r="AH2526" s="30"/>
      <c r="AI2526" s="30"/>
      <c r="AJ2526" s="30"/>
      <c r="AK2526" s="30"/>
      <c r="AL2526" s="30"/>
      <c r="AM2526" s="30"/>
      <c r="AN2526" s="30"/>
      <c r="AO2526" s="30"/>
      <c r="AP2526" s="30"/>
      <c r="AQ2526" s="30"/>
      <c r="AR2526" s="30"/>
      <c r="AS2526" s="30"/>
      <c r="AT2526" s="30"/>
      <c r="AU2526" s="30"/>
      <c r="AV2526" s="30"/>
      <c r="AW2526" s="30"/>
      <c r="AX2526" s="30"/>
      <c r="AY2526" s="30"/>
      <c r="AZ2526" s="3"/>
      <c r="BA2526" s="30"/>
      <c r="BB2526" s="30"/>
      <c r="BC2526" s="30"/>
      <c r="BD2526" s="30"/>
      <c r="BE2526" s="30"/>
      <c r="BF2526" s="35" t="str">
        <f>IFERROR(VLOOKUP(Data_Power_app[[#This Row],[PRO ODER]],'Result'!A:C,3,0),"")</f>
        <v/>
      </c>
      <c r="BG2526" s="14" t="str">
        <f>IFERROR(VLOOKUP(Data_Power_app[[#This Row],[PRO ODER]]&amp;"LAM_IN",'Real Time'!A:E,4,0),"")</f>
        <v/>
      </c>
      <c r="BH2526" s="37" t="str">
        <f>IF(Data_Power_app[[#This Row],[LAMINATION MACHINE (PLAN)]]="","",IF(Data_Power_app[[#This Row],[LAMINATION MACHINE (REALTIME)]]="","",RIGHT(Data_Power_app[[#This Row],[LAMINATION MACHINE (REALTIME)]],1)=RIGHT(Data_Power_app[[#This Row],[LAMINATION MACHINE (PLAN)]],1)))</f>
        <v/>
      </c>
    </row>
    <row r="2527" spans="1:60" x14ac:dyDescent="0.25">
      <c r="A2527" s="27"/>
      <c r="B2527" s="30"/>
      <c r="C2527" s="30"/>
      <c r="D2527" s="30"/>
      <c r="E2527" s="30"/>
      <c r="F2527" s="30"/>
      <c r="G2527" s="30"/>
      <c r="H2527" s="4"/>
      <c r="I2527" s="30"/>
      <c r="J2527" s="4"/>
      <c r="K2527" s="4"/>
      <c r="L2527" s="4"/>
      <c r="M2527" s="4"/>
      <c r="N2527" s="4"/>
      <c r="O2527" s="4"/>
      <c r="P2527" s="4"/>
      <c r="Q2527" s="4"/>
      <c r="R2527" s="4"/>
      <c r="S2527" s="4"/>
      <c r="T2527" s="4"/>
      <c r="U2527" s="4"/>
      <c r="V2527" s="4"/>
      <c r="W2527" s="4"/>
      <c r="X2527" s="4"/>
      <c r="Y2527" s="4"/>
      <c r="Z2527" s="4"/>
      <c r="AA2527" s="4"/>
      <c r="AB2527" s="4"/>
      <c r="AC2527" s="4"/>
      <c r="AD2527" s="4"/>
      <c r="AE2527" s="4"/>
      <c r="AF2527" s="4"/>
      <c r="AG2527" s="30"/>
      <c r="AH2527" s="30"/>
      <c r="AI2527" s="30"/>
      <c r="AJ2527" s="30"/>
      <c r="AK2527" s="30"/>
      <c r="AL2527" s="30"/>
      <c r="AM2527" s="30"/>
      <c r="AN2527" s="30"/>
      <c r="AO2527" s="30"/>
      <c r="AP2527" s="30"/>
      <c r="AQ2527" s="30"/>
      <c r="AR2527" s="30"/>
      <c r="AS2527" s="30"/>
      <c r="AT2527" s="30"/>
      <c r="AU2527" s="30"/>
      <c r="AV2527" s="30"/>
      <c r="AW2527" s="30"/>
      <c r="AX2527" s="30"/>
      <c r="AY2527" s="30"/>
      <c r="AZ2527" s="3"/>
      <c r="BA2527" s="30"/>
      <c r="BB2527" s="30"/>
      <c r="BC2527" s="30"/>
      <c r="BD2527" s="30"/>
      <c r="BE2527" s="30"/>
      <c r="BF2527" s="35" t="str">
        <f>IFERROR(VLOOKUP(Data_Power_app[[#This Row],[PRO ODER]],'Result'!A:C,3,0),"")</f>
        <v/>
      </c>
      <c r="BG2527" s="14" t="str">
        <f>IFERROR(VLOOKUP(Data_Power_app[[#This Row],[PRO ODER]]&amp;"LAM_IN",'Real Time'!A:E,4,0),"")</f>
        <v/>
      </c>
      <c r="BH2527" s="37" t="str">
        <f>IF(Data_Power_app[[#This Row],[LAMINATION MACHINE (PLAN)]]="","",IF(Data_Power_app[[#This Row],[LAMINATION MACHINE (REALTIME)]]="","",RIGHT(Data_Power_app[[#This Row],[LAMINATION MACHINE (REALTIME)]],1)=RIGHT(Data_Power_app[[#This Row],[LAMINATION MACHINE (PLAN)]],1)))</f>
        <v/>
      </c>
    </row>
    <row r="2528" spans="1:60" x14ac:dyDescent="0.25">
      <c r="A2528" s="27"/>
      <c r="B2528" s="30"/>
      <c r="C2528" s="30"/>
      <c r="D2528" s="30"/>
      <c r="E2528" s="30"/>
      <c r="F2528" s="30"/>
      <c r="G2528" s="30"/>
      <c r="H2528" s="4"/>
      <c r="I2528" s="30"/>
      <c r="J2528" s="4"/>
      <c r="K2528" s="4"/>
      <c r="L2528" s="4"/>
      <c r="M2528" s="4"/>
      <c r="N2528" s="4"/>
      <c r="O2528" s="4"/>
      <c r="P2528" s="4"/>
      <c r="Q2528" s="4"/>
      <c r="R2528" s="4"/>
      <c r="S2528" s="4"/>
      <c r="T2528" s="4"/>
      <c r="U2528" s="4"/>
      <c r="V2528" s="4"/>
      <c r="W2528" s="4"/>
      <c r="X2528" s="4"/>
      <c r="Y2528" s="4"/>
      <c r="Z2528" s="4"/>
      <c r="AA2528" s="4"/>
      <c r="AB2528" s="4"/>
      <c r="AC2528" s="4"/>
      <c r="AD2528" s="4"/>
      <c r="AE2528" s="4"/>
      <c r="AF2528" s="4"/>
      <c r="AG2528" s="30"/>
      <c r="AH2528" s="30"/>
      <c r="AI2528" s="30"/>
      <c r="AJ2528" s="30"/>
      <c r="AK2528" s="30"/>
      <c r="AL2528" s="30"/>
      <c r="AM2528" s="30"/>
      <c r="AN2528" s="30"/>
      <c r="AO2528" s="30"/>
      <c r="AP2528" s="30"/>
      <c r="AQ2528" s="30"/>
      <c r="AR2528" s="30"/>
      <c r="AS2528" s="30"/>
      <c r="AT2528" s="30"/>
      <c r="AU2528" s="30"/>
      <c r="AV2528" s="30"/>
      <c r="AW2528" s="30"/>
      <c r="AX2528" s="30"/>
      <c r="AY2528" s="30"/>
      <c r="AZ2528" s="3"/>
      <c r="BA2528" s="30"/>
      <c r="BB2528" s="30"/>
      <c r="BC2528" s="30"/>
      <c r="BD2528" s="30"/>
      <c r="BE2528" s="30"/>
      <c r="BF2528" s="35" t="str">
        <f>IFERROR(VLOOKUP(Data_Power_app[[#This Row],[PRO ODER]],'Result'!A:C,3,0),"")</f>
        <v/>
      </c>
      <c r="BG2528" s="14" t="str">
        <f>IFERROR(VLOOKUP(Data_Power_app[[#This Row],[PRO ODER]]&amp;"LAM_IN",'Real Time'!A:E,4,0),"")</f>
        <v/>
      </c>
      <c r="BH2528" s="37" t="str">
        <f>IF(Data_Power_app[[#This Row],[LAMINATION MACHINE (PLAN)]]="","",IF(Data_Power_app[[#This Row],[LAMINATION MACHINE (REALTIME)]]="","",RIGHT(Data_Power_app[[#This Row],[LAMINATION MACHINE (REALTIME)]],1)=RIGHT(Data_Power_app[[#This Row],[LAMINATION MACHINE (PLAN)]],1)))</f>
        <v/>
      </c>
    </row>
    <row r="2529" spans="1:60" x14ac:dyDescent="0.25">
      <c r="A2529" s="27"/>
      <c r="B2529" s="30"/>
      <c r="C2529" s="30"/>
      <c r="D2529" s="30"/>
      <c r="E2529" s="30"/>
      <c r="F2529" s="30"/>
      <c r="G2529" s="30"/>
      <c r="H2529" s="4"/>
      <c r="I2529" s="30"/>
      <c r="J2529" s="4"/>
      <c r="K2529" s="4"/>
      <c r="L2529" s="4"/>
      <c r="M2529" s="4"/>
      <c r="N2529" s="4"/>
      <c r="O2529" s="4"/>
      <c r="P2529" s="4"/>
      <c r="Q2529" s="4"/>
      <c r="R2529" s="4"/>
      <c r="S2529" s="4"/>
      <c r="T2529" s="4"/>
      <c r="U2529" s="4"/>
      <c r="V2529" s="4"/>
      <c r="W2529" s="4"/>
      <c r="X2529" s="4"/>
      <c r="Y2529" s="4"/>
      <c r="Z2529" s="4"/>
      <c r="AA2529" s="4"/>
      <c r="AB2529" s="4"/>
      <c r="AC2529" s="4"/>
      <c r="AD2529" s="4"/>
      <c r="AE2529" s="4"/>
      <c r="AF2529" s="4"/>
      <c r="AG2529" s="30"/>
      <c r="AH2529" s="30"/>
      <c r="AI2529" s="30"/>
      <c r="AJ2529" s="30"/>
      <c r="AK2529" s="30"/>
      <c r="AL2529" s="30"/>
      <c r="AM2529" s="30"/>
      <c r="AN2529" s="30"/>
      <c r="AO2529" s="30"/>
      <c r="AP2529" s="30"/>
      <c r="AQ2529" s="30"/>
      <c r="AR2529" s="30"/>
      <c r="AS2529" s="30"/>
      <c r="AT2529" s="30"/>
      <c r="AU2529" s="30"/>
      <c r="AV2529" s="30"/>
      <c r="AW2529" s="30"/>
      <c r="AX2529" s="30"/>
      <c r="AY2529" s="30"/>
      <c r="AZ2529" s="3"/>
      <c r="BA2529" s="30"/>
      <c r="BB2529" s="30"/>
      <c r="BC2529" s="30"/>
      <c r="BD2529" s="30"/>
      <c r="BE2529" s="30"/>
      <c r="BF2529" s="35" t="str">
        <f>IFERROR(VLOOKUP(Data_Power_app[[#This Row],[PRO ODER]],'Result'!A:C,3,0),"")</f>
        <v/>
      </c>
      <c r="BG2529" s="14" t="str">
        <f>IFERROR(VLOOKUP(Data_Power_app[[#This Row],[PRO ODER]]&amp;"LAM_IN",'Real Time'!A:E,4,0),"")</f>
        <v/>
      </c>
      <c r="BH2529" s="37" t="str">
        <f>IF(Data_Power_app[[#This Row],[LAMINATION MACHINE (PLAN)]]="","",IF(Data_Power_app[[#This Row],[LAMINATION MACHINE (REALTIME)]]="","",RIGHT(Data_Power_app[[#This Row],[LAMINATION MACHINE (REALTIME)]],1)=RIGHT(Data_Power_app[[#This Row],[LAMINATION MACHINE (PLAN)]],1)))</f>
        <v/>
      </c>
    </row>
    <row r="2530" spans="1:60" x14ac:dyDescent="0.25">
      <c r="A2530" s="27"/>
      <c r="B2530" s="30"/>
      <c r="C2530" s="30"/>
      <c r="D2530" s="30"/>
      <c r="E2530" s="30"/>
      <c r="F2530" s="30"/>
      <c r="G2530" s="30"/>
      <c r="H2530" s="4"/>
      <c r="I2530" s="30"/>
      <c r="J2530" s="4"/>
      <c r="K2530" s="4"/>
      <c r="L2530" s="4"/>
      <c r="M2530" s="4"/>
      <c r="N2530" s="4"/>
      <c r="O2530" s="4"/>
      <c r="P2530" s="4"/>
      <c r="Q2530" s="4"/>
      <c r="R2530" s="4"/>
      <c r="S2530" s="4"/>
      <c r="T2530" s="4"/>
      <c r="U2530" s="4"/>
      <c r="V2530" s="4"/>
      <c r="W2530" s="4"/>
      <c r="X2530" s="4"/>
      <c r="Y2530" s="4"/>
      <c r="Z2530" s="4"/>
      <c r="AA2530" s="4"/>
      <c r="AB2530" s="4"/>
      <c r="AC2530" s="4"/>
      <c r="AD2530" s="4"/>
      <c r="AE2530" s="4"/>
      <c r="AF2530" s="4"/>
      <c r="AG2530" s="30"/>
      <c r="AH2530" s="30"/>
      <c r="AI2530" s="30"/>
      <c r="AJ2530" s="30"/>
      <c r="AK2530" s="30"/>
      <c r="AL2530" s="30"/>
      <c r="AM2530" s="30"/>
      <c r="AN2530" s="30"/>
      <c r="AO2530" s="30"/>
      <c r="AP2530" s="30"/>
      <c r="AQ2530" s="30"/>
      <c r="AR2530" s="30"/>
      <c r="AS2530" s="30"/>
      <c r="AT2530" s="30"/>
      <c r="AU2530" s="30"/>
      <c r="AV2530" s="30"/>
      <c r="AW2530" s="30"/>
      <c r="AX2530" s="30"/>
      <c r="AY2530" s="30"/>
      <c r="AZ2530" s="3"/>
      <c r="BA2530" s="30"/>
      <c r="BB2530" s="30"/>
      <c r="BC2530" s="30"/>
      <c r="BD2530" s="30"/>
      <c r="BE2530" s="30"/>
      <c r="BF2530" s="35" t="str">
        <f>IFERROR(VLOOKUP(Data_Power_app[[#This Row],[PRO ODER]],'Result'!A:C,3,0),"")</f>
        <v/>
      </c>
      <c r="BG2530" s="14" t="str">
        <f>IFERROR(VLOOKUP(Data_Power_app[[#This Row],[PRO ODER]]&amp;"LAM_IN",'Real Time'!A:E,4,0),"")</f>
        <v/>
      </c>
      <c r="BH2530" s="37" t="str">
        <f>IF(Data_Power_app[[#This Row],[LAMINATION MACHINE (PLAN)]]="","",IF(Data_Power_app[[#This Row],[LAMINATION MACHINE (REALTIME)]]="","",RIGHT(Data_Power_app[[#This Row],[LAMINATION MACHINE (REALTIME)]],1)=RIGHT(Data_Power_app[[#This Row],[LAMINATION MACHINE (PLAN)]],1)))</f>
        <v/>
      </c>
    </row>
    <row r="2531" spans="1:60" x14ac:dyDescent="0.25">
      <c r="A2531" s="27"/>
      <c r="B2531" s="30"/>
      <c r="C2531" s="30"/>
      <c r="D2531" s="30"/>
      <c r="E2531" s="30"/>
      <c r="F2531" s="30"/>
      <c r="G2531" s="30"/>
      <c r="H2531" s="4"/>
      <c r="I2531" s="30"/>
      <c r="J2531" s="4"/>
      <c r="K2531" s="4"/>
      <c r="L2531" s="4"/>
      <c r="M2531" s="4"/>
      <c r="N2531" s="4"/>
      <c r="O2531" s="4"/>
      <c r="P2531" s="4"/>
      <c r="Q2531" s="4"/>
      <c r="R2531" s="4"/>
      <c r="S2531" s="4"/>
      <c r="T2531" s="4"/>
      <c r="U2531" s="4"/>
      <c r="V2531" s="4"/>
      <c r="W2531" s="4"/>
      <c r="X2531" s="4"/>
      <c r="Y2531" s="4"/>
      <c r="Z2531" s="4"/>
      <c r="AA2531" s="4"/>
      <c r="AB2531" s="4"/>
      <c r="AC2531" s="4"/>
      <c r="AD2531" s="4"/>
      <c r="AE2531" s="4"/>
      <c r="AF2531" s="4"/>
      <c r="AG2531" s="30"/>
      <c r="AH2531" s="30"/>
      <c r="AI2531" s="30"/>
      <c r="AJ2531" s="30"/>
      <c r="AK2531" s="30"/>
      <c r="AL2531" s="30"/>
      <c r="AM2531" s="30"/>
      <c r="AN2531" s="30"/>
      <c r="AO2531" s="30"/>
      <c r="AP2531" s="30"/>
      <c r="AQ2531" s="30"/>
      <c r="AR2531" s="30"/>
      <c r="AS2531" s="30"/>
      <c r="AT2531" s="30"/>
      <c r="AU2531" s="30"/>
      <c r="AV2531" s="30"/>
      <c r="AW2531" s="30"/>
      <c r="AX2531" s="30"/>
      <c r="AY2531" s="30"/>
      <c r="AZ2531" s="3"/>
      <c r="BA2531" s="30"/>
      <c r="BB2531" s="30"/>
      <c r="BC2531" s="30"/>
      <c r="BD2531" s="30"/>
      <c r="BE2531" s="30"/>
      <c r="BF2531" s="35" t="str">
        <f>IFERROR(VLOOKUP(Data_Power_app[[#This Row],[PRO ODER]],'Result'!A:C,3,0),"")</f>
        <v/>
      </c>
      <c r="BG2531" s="14" t="str">
        <f>IFERROR(VLOOKUP(Data_Power_app[[#This Row],[PRO ODER]]&amp;"LAM_IN",'Real Time'!A:E,4,0),"")</f>
        <v/>
      </c>
      <c r="BH2531" s="37" t="str">
        <f>IF(Data_Power_app[[#This Row],[LAMINATION MACHINE (PLAN)]]="","",IF(Data_Power_app[[#This Row],[LAMINATION MACHINE (REALTIME)]]="","",RIGHT(Data_Power_app[[#This Row],[LAMINATION MACHINE (REALTIME)]],1)=RIGHT(Data_Power_app[[#This Row],[LAMINATION MACHINE (PLAN)]],1)))</f>
        <v/>
      </c>
    </row>
    <row r="2532" spans="1:60" x14ac:dyDescent="0.25">
      <c r="A2532" s="27"/>
      <c r="B2532" s="30"/>
      <c r="C2532" s="30"/>
      <c r="D2532" s="30"/>
      <c r="E2532" s="30"/>
      <c r="F2532" s="30"/>
      <c r="G2532" s="30"/>
      <c r="H2532" s="4"/>
      <c r="I2532" s="30"/>
      <c r="J2532" s="4"/>
      <c r="K2532" s="4"/>
      <c r="L2532" s="4"/>
      <c r="M2532" s="4"/>
      <c r="N2532" s="4"/>
      <c r="O2532" s="4"/>
      <c r="P2532" s="4"/>
      <c r="Q2532" s="4"/>
      <c r="R2532" s="4"/>
      <c r="S2532" s="4"/>
      <c r="T2532" s="4"/>
      <c r="U2532" s="4"/>
      <c r="V2532" s="4"/>
      <c r="W2532" s="4"/>
      <c r="X2532" s="4"/>
      <c r="Y2532" s="4"/>
      <c r="Z2532" s="4"/>
      <c r="AA2532" s="4"/>
      <c r="AB2532" s="4"/>
      <c r="AC2532" s="4"/>
      <c r="AD2532" s="4"/>
      <c r="AE2532" s="4"/>
      <c r="AF2532" s="4"/>
      <c r="AG2532" s="30"/>
      <c r="AH2532" s="30"/>
      <c r="AI2532" s="30"/>
      <c r="AJ2532" s="30"/>
      <c r="AK2532" s="30"/>
      <c r="AL2532" s="30"/>
      <c r="AM2532" s="30"/>
      <c r="AN2532" s="30"/>
      <c r="AO2532" s="30"/>
      <c r="AP2532" s="30"/>
      <c r="AQ2532" s="30"/>
      <c r="AR2532" s="30"/>
      <c r="AS2532" s="30"/>
      <c r="AT2532" s="30"/>
      <c r="AU2532" s="30"/>
      <c r="AV2532" s="30"/>
      <c r="AW2532" s="30"/>
      <c r="AX2532" s="30"/>
      <c r="AY2532" s="30"/>
      <c r="AZ2532" s="3"/>
      <c r="BA2532" s="30"/>
      <c r="BB2532" s="30"/>
      <c r="BC2532" s="30"/>
      <c r="BD2532" s="30"/>
      <c r="BE2532" s="30"/>
      <c r="BF2532" s="35" t="str">
        <f>IFERROR(VLOOKUP(Data_Power_app[[#This Row],[PRO ODER]],'Result'!A:C,3,0),"")</f>
        <v/>
      </c>
      <c r="BG2532" s="14" t="str">
        <f>IFERROR(VLOOKUP(Data_Power_app[[#This Row],[PRO ODER]]&amp;"LAM_IN",'Real Time'!A:E,4,0),"")</f>
        <v/>
      </c>
      <c r="BH2532" s="37" t="str">
        <f>IF(Data_Power_app[[#This Row],[LAMINATION MACHINE (PLAN)]]="","",IF(Data_Power_app[[#This Row],[LAMINATION MACHINE (REALTIME)]]="","",RIGHT(Data_Power_app[[#This Row],[LAMINATION MACHINE (REALTIME)]],1)=RIGHT(Data_Power_app[[#This Row],[LAMINATION MACHINE (PLAN)]],1)))</f>
        <v/>
      </c>
    </row>
    <row r="2533" spans="1:60" x14ac:dyDescent="0.25">
      <c r="A2533" s="27"/>
      <c r="B2533" s="30"/>
      <c r="C2533" s="30"/>
      <c r="D2533" s="30"/>
      <c r="E2533" s="30"/>
      <c r="F2533" s="30"/>
      <c r="G2533" s="30"/>
      <c r="H2533" s="4"/>
      <c r="I2533" s="30"/>
      <c r="J2533" s="4"/>
      <c r="K2533" s="4"/>
      <c r="L2533" s="4"/>
      <c r="M2533" s="4"/>
      <c r="N2533" s="4"/>
      <c r="O2533" s="4"/>
      <c r="P2533" s="4"/>
      <c r="Q2533" s="4"/>
      <c r="R2533" s="4"/>
      <c r="S2533" s="4"/>
      <c r="T2533" s="4"/>
      <c r="U2533" s="4"/>
      <c r="V2533" s="4"/>
      <c r="W2533" s="4"/>
      <c r="X2533" s="4"/>
      <c r="Y2533" s="4"/>
      <c r="Z2533" s="4"/>
      <c r="AA2533" s="4"/>
      <c r="AB2533" s="4"/>
      <c r="AC2533" s="4"/>
      <c r="AD2533" s="4"/>
      <c r="AE2533" s="4"/>
      <c r="AF2533" s="4"/>
      <c r="AG2533" s="30"/>
      <c r="AH2533" s="30"/>
      <c r="AI2533" s="30"/>
      <c r="AJ2533" s="30"/>
      <c r="AK2533" s="30"/>
      <c r="AL2533" s="30"/>
      <c r="AM2533" s="30"/>
      <c r="AN2533" s="30"/>
      <c r="AO2533" s="30"/>
      <c r="AP2533" s="30"/>
      <c r="AQ2533" s="30"/>
      <c r="AR2533" s="30"/>
      <c r="AS2533" s="30"/>
      <c r="AT2533" s="30"/>
      <c r="AU2533" s="30"/>
      <c r="AV2533" s="30"/>
      <c r="AW2533" s="30"/>
      <c r="AX2533" s="30"/>
      <c r="AY2533" s="30"/>
      <c r="AZ2533" s="3"/>
      <c r="BA2533" s="30"/>
      <c r="BB2533" s="30"/>
      <c r="BC2533" s="30"/>
      <c r="BD2533" s="30"/>
      <c r="BE2533" s="30"/>
      <c r="BF2533" s="35" t="str">
        <f>IFERROR(VLOOKUP(Data_Power_app[[#This Row],[PRO ODER]],'Result'!A:C,3,0),"")</f>
        <v/>
      </c>
      <c r="BG2533" s="14" t="str">
        <f>IFERROR(VLOOKUP(Data_Power_app[[#This Row],[PRO ODER]]&amp;"LAM_IN",'Real Time'!A:E,4,0),"")</f>
        <v/>
      </c>
      <c r="BH2533" s="37" t="str">
        <f>IF(Data_Power_app[[#This Row],[LAMINATION MACHINE (PLAN)]]="","",IF(Data_Power_app[[#This Row],[LAMINATION MACHINE (REALTIME)]]="","",RIGHT(Data_Power_app[[#This Row],[LAMINATION MACHINE (REALTIME)]],1)=RIGHT(Data_Power_app[[#This Row],[LAMINATION MACHINE (PLAN)]],1)))</f>
        <v/>
      </c>
    </row>
    <row r="2534" spans="1:60" x14ac:dyDescent="0.25">
      <c r="A2534" s="27"/>
      <c r="B2534" s="30"/>
      <c r="C2534" s="30"/>
      <c r="D2534" s="30"/>
      <c r="E2534" s="30"/>
      <c r="F2534" s="30"/>
      <c r="G2534" s="30"/>
      <c r="H2534" s="4"/>
      <c r="I2534" s="30"/>
      <c r="J2534" s="4"/>
      <c r="K2534" s="4"/>
      <c r="L2534" s="4"/>
      <c r="M2534" s="4"/>
      <c r="N2534" s="4"/>
      <c r="O2534" s="4"/>
      <c r="P2534" s="4"/>
      <c r="Q2534" s="4"/>
      <c r="R2534" s="4"/>
      <c r="S2534" s="4"/>
      <c r="T2534" s="4"/>
      <c r="U2534" s="4"/>
      <c r="V2534" s="4"/>
      <c r="W2534" s="4"/>
      <c r="X2534" s="4"/>
      <c r="Y2534" s="4"/>
      <c r="Z2534" s="4"/>
      <c r="AA2534" s="4"/>
      <c r="AB2534" s="4"/>
      <c r="AC2534" s="4"/>
      <c r="AD2534" s="4"/>
      <c r="AE2534" s="4"/>
      <c r="AF2534" s="4"/>
      <c r="AG2534" s="30"/>
      <c r="AH2534" s="30"/>
      <c r="AI2534" s="30"/>
      <c r="AJ2534" s="30"/>
      <c r="AK2534" s="30"/>
      <c r="AL2534" s="30"/>
      <c r="AM2534" s="30"/>
      <c r="AN2534" s="30"/>
      <c r="AO2534" s="30"/>
      <c r="AP2534" s="30"/>
      <c r="AQ2534" s="30"/>
      <c r="AR2534" s="30"/>
      <c r="AS2534" s="30"/>
      <c r="AT2534" s="30"/>
      <c r="AU2534" s="30"/>
      <c r="AV2534" s="30"/>
      <c r="AW2534" s="30"/>
      <c r="AX2534" s="30"/>
      <c r="AY2534" s="30"/>
      <c r="AZ2534" s="3"/>
      <c r="BA2534" s="30"/>
      <c r="BB2534" s="30"/>
      <c r="BC2534" s="30"/>
      <c r="BD2534" s="30"/>
      <c r="BE2534" s="30"/>
      <c r="BF2534" s="35" t="str">
        <f>IFERROR(VLOOKUP(Data_Power_app[[#This Row],[PRO ODER]],'Result'!A:C,3,0),"")</f>
        <v/>
      </c>
      <c r="BG2534" s="14" t="str">
        <f>IFERROR(VLOOKUP(Data_Power_app[[#This Row],[PRO ODER]]&amp;"LAM_IN",'Real Time'!A:E,4,0),"")</f>
        <v/>
      </c>
      <c r="BH2534" s="37" t="str">
        <f>IF(Data_Power_app[[#This Row],[LAMINATION MACHINE (PLAN)]]="","",IF(Data_Power_app[[#This Row],[LAMINATION MACHINE (REALTIME)]]="","",RIGHT(Data_Power_app[[#This Row],[LAMINATION MACHINE (REALTIME)]],1)=RIGHT(Data_Power_app[[#This Row],[LAMINATION MACHINE (PLAN)]],1)))</f>
        <v/>
      </c>
    </row>
    <row r="2535" spans="1:60" x14ac:dyDescent="0.25">
      <c r="A2535" s="27"/>
      <c r="B2535" s="30"/>
      <c r="C2535" s="30"/>
      <c r="D2535" s="30"/>
      <c r="E2535" s="30"/>
      <c r="F2535" s="30"/>
      <c r="G2535" s="30"/>
      <c r="H2535" s="4"/>
      <c r="I2535" s="30"/>
      <c r="J2535" s="4"/>
      <c r="K2535" s="4"/>
      <c r="L2535" s="4"/>
      <c r="M2535" s="4"/>
      <c r="N2535" s="4"/>
      <c r="O2535" s="4"/>
      <c r="P2535" s="4"/>
      <c r="Q2535" s="4"/>
      <c r="R2535" s="4"/>
      <c r="S2535" s="4"/>
      <c r="T2535" s="4"/>
      <c r="U2535" s="4"/>
      <c r="V2535" s="4"/>
      <c r="W2535" s="4"/>
      <c r="X2535" s="4"/>
      <c r="Y2535" s="4"/>
      <c r="Z2535" s="4"/>
      <c r="AA2535" s="4"/>
      <c r="AB2535" s="4"/>
      <c r="AC2535" s="4"/>
      <c r="AD2535" s="4"/>
      <c r="AE2535" s="4"/>
      <c r="AF2535" s="4"/>
      <c r="AG2535" s="30"/>
      <c r="AH2535" s="30"/>
      <c r="AI2535" s="30"/>
      <c r="AJ2535" s="30"/>
      <c r="AK2535" s="30"/>
      <c r="AL2535" s="30"/>
      <c r="AM2535" s="30"/>
      <c r="AN2535" s="30"/>
      <c r="AO2535" s="30"/>
      <c r="AP2535" s="30"/>
      <c r="AQ2535" s="30"/>
      <c r="AR2535" s="30"/>
      <c r="AS2535" s="30"/>
      <c r="AT2535" s="30"/>
      <c r="AU2535" s="30"/>
      <c r="AV2535" s="30"/>
      <c r="AW2535" s="30"/>
      <c r="AX2535" s="30"/>
      <c r="AY2535" s="30"/>
      <c r="AZ2535" s="3"/>
      <c r="BA2535" s="30"/>
      <c r="BB2535" s="30"/>
      <c r="BC2535" s="30"/>
      <c r="BD2535" s="30"/>
      <c r="BE2535" s="30"/>
      <c r="BF2535" s="35" t="str">
        <f>IFERROR(VLOOKUP(Data_Power_app[[#This Row],[PRO ODER]],'Result'!A:C,3,0),"")</f>
        <v/>
      </c>
      <c r="BG2535" s="14" t="str">
        <f>IFERROR(VLOOKUP(Data_Power_app[[#This Row],[PRO ODER]]&amp;"LAM_IN",'Real Time'!A:E,4,0),"")</f>
        <v/>
      </c>
      <c r="BH2535" s="37" t="str">
        <f>IF(Data_Power_app[[#This Row],[LAMINATION MACHINE (PLAN)]]="","",IF(Data_Power_app[[#This Row],[LAMINATION MACHINE (REALTIME)]]="","",RIGHT(Data_Power_app[[#This Row],[LAMINATION MACHINE (REALTIME)]],1)=RIGHT(Data_Power_app[[#This Row],[LAMINATION MACHINE (PLAN)]],1)))</f>
        <v/>
      </c>
    </row>
    <row r="2536" spans="1:60" x14ac:dyDescent="0.25">
      <c r="A2536" s="27"/>
      <c r="B2536" s="30"/>
      <c r="C2536" s="30"/>
      <c r="D2536" s="30"/>
      <c r="E2536" s="30"/>
      <c r="F2536" s="30"/>
      <c r="G2536" s="30"/>
      <c r="H2536" s="4"/>
      <c r="I2536" s="30"/>
      <c r="J2536" s="4"/>
      <c r="K2536" s="4"/>
      <c r="L2536" s="4"/>
      <c r="M2536" s="4"/>
      <c r="N2536" s="4"/>
      <c r="O2536" s="4"/>
      <c r="P2536" s="4"/>
      <c r="Q2536" s="4"/>
      <c r="R2536" s="4"/>
      <c r="S2536" s="4"/>
      <c r="T2536" s="4"/>
      <c r="U2536" s="4"/>
      <c r="V2536" s="4"/>
      <c r="W2536" s="4"/>
      <c r="X2536" s="4"/>
      <c r="Y2536" s="4"/>
      <c r="Z2536" s="4"/>
      <c r="AA2536" s="4"/>
      <c r="AB2536" s="4"/>
      <c r="AC2536" s="4"/>
      <c r="AD2536" s="4"/>
      <c r="AE2536" s="4"/>
      <c r="AF2536" s="4"/>
      <c r="AG2536" s="30"/>
      <c r="AH2536" s="30"/>
      <c r="AI2536" s="30"/>
      <c r="AJ2536" s="30"/>
      <c r="AK2536" s="30"/>
      <c r="AL2536" s="30"/>
      <c r="AM2536" s="30"/>
      <c r="AN2536" s="30"/>
      <c r="AO2536" s="30"/>
      <c r="AP2536" s="30"/>
      <c r="AQ2536" s="30"/>
      <c r="AR2536" s="30"/>
      <c r="AS2536" s="30"/>
      <c r="AT2536" s="30"/>
      <c r="AU2536" s="30"/>
      <c r="AV2536" s="30"/>
      <c r="AW2536" s="30"/>
      <c r="AX2536" s="30"/>
      <c r="AY2536" s="30"/>
      <c r="AZ2536" s="3"/>
      <c r="BA2536" s="30"/>
      <c r="BB2536" s="30"/>
      <c r="BC2536" s="30"/>
      <c r="BD2536" s="30"/>
      <c r="BE2536" s="30"/>
      <c r="BF2536" s="35" t="str">
        <f>IFERROR(VLOOKUP(Data_Power_app[[#This Row],[PRO ODER]],'Result'!A:C,3,0),"")</f>
        <v/>
      </c>
      <c r="BG2536" s="14" t="str">
        <f>IFERROR(VLOOKUP(Data_Power_app[[#This Row],[PRO ODER]]&amp;"LAM_IN",'Real Time'!A:E,4,0),"")</f>
        <v/>
      </c>
      <c r="BH2536" s="37" t="str">
        <f>IF(Data_Power_app[[#This Row],[LAMINATION MACHINE (PLAN)]]="","",IF(Data_Power_app[[#This Row],[LAMINATION MACHINE (REALTIME)]]="","",RIGHT(Data_Power_app[[#This Row],[LAMINATION MACHINE (REALTIME)]],1)=RIGHT(Data_Power_app[[#This Row],[LAMINATION MACHINE (PLAN)]],1)))</f>
        <v/>
      </c>
    </row>
    <row r="2537" spans="1:60" x14ac:dyDescent="0.25">
      <c r="A2537" s="27"/>
      <c r="B2537" s="30"/>
      <c r="C2537" s="30"/>
      <c r="D2537" s="30"/>
      <c r="E2537" s="30"/>
      <c r="F2537" s="30"/>
      <c r="G2537" s="30"/>
      <c r="H2537" s="4"/>
      <c r="I2537" s="30"/>
      <c r="J2537" s="4"/>
      <c r="K2537" s="4"/>
      <c r="L2537" s="4"/>
      <c r="M2537" s="4"/>
      <c r="N2537" s="4"/>
      <c r="O2537" s="4"/>
      <c r="P2537" s="4"/>
      <c r="Q2537" s="4"/>
      <c r="R2537" s="4"/>
      <c r="S2537" s="4"/>
      <c r="T2537" s="4"/>
      <c r="U2537" s="4"/>
      <c r="V2537" s="4"/>
      <c r="W2537" s="4"/>
      <c r="X2537" s="4"/>
      <c r="Y2537" s="4"/>
      <c r="Z2537" s="4"/>
      <c r="AA2537" s="4"/>
      <c r="AB2537" s="4"/>
      <c r="AC2537" s="4"/>
      <c r="AD2537" s="4"/>
      <c r="AE2537" s="4"/>
      <c r="AF2537" s="4"/>
      <c r="AG2537" s="30"/>
      <c r="AH2537" s="30"/>
      <c r="AI2537" s="30"/>
      <c r="AJ2537" s="30"/>
      <c r="AK2537" s="30"/>
      <c r="AL2537" s="30"/>
      <c r="AM2537" s="30"/>
      <c r="AN2537" s="30"/>
      <c r="AO2537" s="30"/>
      <c r="AP2537" s="30"/>
      <c r="AQ2537" s="30"/>
      <c r="AR2537" s="30"/>
      <c r="AS2537" s="30"/>
      <c r="AT2537" s="30"/>
      <c r="AU2537" s="30"/>
      <c r="AV2537" s="30"/>
      <c r="AW2537" s="30"/>
      <c r="AX2537" s="30"/>
      <c r="AY2537" s="30"/>
      <c r="AZ2537" s="3"/>
      <c r="BA2537" s="30"/>
      <c r="BB2537" s="30"/>
      <c r="BC2537" s="30"/>
      <c r="BD2537" s="30"/>
      <c r="BE2537" s="30"/>
      <c r="BF2537" s="35" t="str">
        <f>IFERROR(VLOOKUP(Data_Power_app[[#This Row],[PRO ODER]],'Result'!A:C,3,0),"")</f>
        <v/>
      </c>
      <c r="BG2537" s="14" t="str">
        <f>IFERROR(VLOOKUP(Data_Power_app[[#This Row],[PRO ODER]]&amp;"LAM_IN",'Real Time'!A:E,4,0),"")</f>
        <v/>
      </c>
      <c r="BH2537" s="37" t="str">
        <f>IF(Data_Power_app[[#This Row],[LAMINATION MACHINE (PLAN)]]="","",IF(Data_Power_app[[#This Row],[LAMINATION MACHINE (REALTIME)]]="","",RIGHT(Data_Power_app[[#This Row],[LAMINATION MACHINE (REALTIME)]],1)=RIGHT(Data_Power_app[[#This Row],[LAMINATION MACHINE (PLAN)]],1)))</f>
        <v/>
      </c>
    </row>
    <row r="2538" spans="1:60" x14ac:dyDescent="0.25">
      <c r="A2538" s="27"/>
      <c r="B2538" s="30"/>
      <c r="C2538" s="30"/>
      <c r="D2538" s="30"/>
      <c r="E2538" s="30"/>
      <c r="F2538" s="30"/>
      <c r="G2538" s="30"/>
      <c r="H2538" s="4"/>
      <c r="I2538" s="30"/>
      <c r="J2538" s="4"/>
      <c r="K2538" s="4"/>
      <c r="L2538" s="4"/>
      <c r="M2538" s="4"/>
      <c r="N2538" s="4"/>
      <c r="O2538" s="4"/>
      <c r="P2538" s="4"/>
      <c r="Q2538" s="4"/>
      <c r="R2538" s="4"/>
      <c r="S2538" s="4"/>
      <c r="T2538" s="4"/>
      <c r="U2538" s="4"/>
      <c r="V2538" s="4"/>
      <c r="W2538" s="4"/>
      <c r="X2538" s="4"/>
      <c r="Y2538" s="4"/>
      <c r="Z2538" s="4"/>
      <c r="AA2538" s="4"/>
      <c r="AB2538" s="4"/>
      <c r="AC2538" s="4"/>
      <c r="AD2538" s="4"/>
      <c r="AE2538" s="4"/>
      <c r="AF2538" s="4"/>
      <c r="AG2538" s="30"/>
      <c r="AH2538" s="30"/>
      <c r="AI2538" s="30"/>
      <c r="AJ2538" s="30"/>
      <c r="AK2538" s="30"/>
      <c r="AL2538" s="30"/>
      <c r="AM2538" s="30"/>
      <c r="AN2538" s="30"/>
      <c r="AO2538" s="30"/>
      <c r="AP2538" s="30"/>
      <c r="AQ2538" s="30"/>
      <c r="AR2538" s="30"/>
      <c r="AS2538" s="30"/>
      <c r="AT2538" s="30"/>
      <c r="AU2538" s="30"/>
      <c r="AV2538" s="30"/>
      <c r="AW2538" s="30"/>
      <c r="AX2538" s="30"/>
      <c r="AY2538" s="30"/>
      <c r="AZ2538" s="3"/>
      <c r="BA2538" s="30"/>
      <c r="BB2538" s="30"/>
      <c r="BC2538" s="30"/>
      <c r="BD2538" s="30"/>
      <c r="BE2538" s="30"/>
      <c r="BF2538" s="35" t="str">
        <f>IFERROR(VLOOKUP(Data_Power_app[[#This Row],[PRO ODER]],'Result'!A:C,3,0),"")</f>
        <v/>
      </c>
      <c r="BG2538" s="14" t="str">
        <f>IFERROR(VLOOKUP(Data_Power_app[[#This Row],[PRO ODER]]&amp;"LAM_IN",'Real Time'!A:E,4,0),"")</f>
        <v/>
      </c>
      <c r="BH2538" s="37" t="str">
        <f>IF(Data_Power_app[[#This Row],[LAMINATION MACHINE (PLAN)]]="","",IF(Data_Power_app[[#This Row],[LAMINATION MACHINE (REALTIME)]]="","",RIGHT(Data_Power_app[[#This Row],[LAMINATION MACHINE (REALTIME)]],1)=RIGHT(Data_Power_app[[#This Row],[LAMINATION MACHINE (PLAN)]],1)))</f>
        <v/>
      </c>
    </row>
    <row r="2539" spans="1:60" x14ac:dyDescent="0.25">
      <c r="A2539" s="27"/>
      <c r="B2539" s="30"/>
      <c r="C2539" s="30"/>
      <c r="D2539" s="30"/>
      <c r="E2539" s="30"/>
      <c r="F2539" s="30"/>
      <c r="G2539" s="30"/>
      <c r="H2539" s="4"/>
      <c r="I2539" s="30"/>
      <c r="J2539" s="4"/>
      <c r="K2539" s="4"/>
      <c r="L2539" s="4"/>
      <c r="M2539" s="4"/>
      <c r="N2539" s="4"/>
      <c r="O2539" s="4"/>
      <c r="P2539" s="4"/>
      <c r="Q2539" s="4"/>
      <c r="R2539" s="4"/>
      <c r="S2539" s="4"/>
      <c r="T2539" s="4"/>
      <c r="U2539" s="4"/>
      <c r="V2539" s="4"/>
      <c r="W2539" s="4"/>
      <c r="X2539" s="4"/>
      <c r="Y2539" s="4"/>
      <c r="Z2539" s="4"/>
      <c r="AA2539" s="4"/>
      <c r="AB2539" s="4"/>
      <c r="AC2539" s="4"/>
      <c r="AD2539" s="4"/>
      <c r="AE2539" s="4"/>
      <c r="AF2539" s="4"/>
      <c r="AG2539" s="30"/>
      <c r="AH2539" s="30"/>
      <c r="AI2539" s="30"/>
      <c r="AJ2539" s="30"/>
      <c r="AK2539" s="30"/>
      <c r="AL2539" s="30"/>
      <c r="AM2539" s="30"/>
      <c r="AN2539" s="30"/>
      <c r="AO2539" s="30"/>
      <c r="AP2539" s="30"/>
      <c r="AQ2539" s="30"/>
      <c r="AR2539" s="30"/>
      <c r="AS2539" s="30"/>
      <c r="AT2539" s="30"/>
      <c r="AU2539" s="30"/>
      <c r="AV2539" s="30"/>
      <c r="AW2539" s="30"/>
      <c r="AX2539" s="30"/>
      <c r="AY2539" s="30"/>
      <c r="AZ2539" s="3"/>
      <c r="BA2539" s="30"/>
      <c r="BB2539" s="30"/>
      <c r="BC2539" s="30"/>
      <c r="BD2539" s="30"/>
      <c r="BE2539" s="30"/>
      <c r="BF2539" s="35" t="str">
        <f>IFERROR(VLOOKUP(Data_Power_app[[#This Row],[PRO ODER]],'Result'!A:C,3,0),"")</f>
        <v/>
      </c>
      <c r="BG2539" s="14" t="str">
        <f>IFERROR(VLOOKUP(Data_Power_app[[#This Row],[PRO ODER]]&amp;"LAM_IN",'Real Time'!A:E,4,0),"")</f>
        <v/>
      </c>
      <c r="BH2539" s="37" t="str">
        <f>IF(Data_Power_app[[#This Row],[LAMINATION MACHINE (PLAN)]]="","",IF(Data_Power_app[[#This Row],[LAMINATION MACHINE (REALTIME)]]="","",RIGHT(Data_Power_app[[#This Row],[LAMINATION MACHINE (REALTIME)]],1)=RIGHT(Data_Power_app[[#This Row],[LAMINATION MACHINE (PLAN)]],1)))</f>
        <v/>
      </c>
    </row>
    <row r="2540" spans="1:60" x14ac:dyDescent="0.25">
      <c r="A2540" s="27"/>
      <c r="B2540" s="30"/>
      <c r="C2540" s="30"/>
      <c r="D2540" s="30"/>
      <c r="E2540" s="30"/>
      <c r="F2540" s="30"/>
      <c r="G2540" s="30"/>
      <c r="H2540" s="4"/>
      <c r="I2540" s="30"/>
      <c r="J2540" s="4"/>
      <c r="K2540" s="4"/>
      <c r="L2540" s="4"/>
      <c r="M2540" s="4"/>
      <c r="N2540" s="4"/>
      <c r="O2540" s="4"/>
      <c r="P2540" s="4"/>
      <c r="Q2540" s="4"/>
      <c r="R2540" s="4"/>
      <c r="S2540" s="4"/>
      <c r="T2540" s="4"/>
      <c r="U2540" s="4"/>
      <c r="V2540" s="4"/>
      <c r="W2540" s="4"/>
      <c r="X2540" s="4"/>
      <c r="Y2540" s="4"/>
      <c r="Z2540" s="4"/>
      <c r="AA2540" s="4"/>
      <c r="AB2540" s="4"/>
      <c r="AC2540" s="4"/>
      <c r="AD2540" s="4"/>
      <c r="AE2540" s="4"/>
      <c r="AF2540" s="4"/>
      <c r="AG2540" s="30"/>
      <c r="AH2540" s="30"/>
      <c r="AI2540" s="30"/>
      <c r="AJ2540" s="30"/>
      <c r="AK2540" s="30"/>
      <c r="AL2540" s="30"/>
      <c r="AM2540" s="30"/>
      <c r="AN2540" s="30"/>
      <c r="AO2540" s="30"/>
      <c r="AP2540" s="30"/>
      <c r="AQ2540" s="30"/>
      <c r="AR2540" s="30"/>
      <c r="AS2540" s="30"/>
      <c r="AT2540" s="30"/>
      <c r="AU2540" s="30"/>
      <c r="AV2540" s="30"/>
      <c r="AW2540" s="30"/>
      <c r="AX2540" s="30"/>
      <c r="AY2540" s="30"/>
      <c r="AZ2540" s="3"/>
      <c r="BA2540" s="30"/>
      <c r="BB2540" s="30"/>
      <c r="BC2540" s="30"/>
      <c r="BD2540" s="30"/>
      <c r="BE2540" s="30"/>
      <c r="BF2540" s="35" t="str">
        <f>IFERROR(VLOOKUP(Data_Power_app[[#This Row],[PRO ODER]],'Result'!A:C,3,0),"")</f>
        <v/>
      </c>
      <c r="BG2540" s="14" t="str">
        <f>IFERROR(VLOOKUP(Data_Power_app[[#This Row],[PRO ODER]]&amp;"LAM_IN",'Real Time'!A:E,4,0),"")</f>
        <v/>
      </c>
      <c r="BH2540" s="37" t="str">
        <f>IF(Data_Power_app[[#This Row],[LAMINATION MACHINE (PLAN)]]="","",IF(Data_Power_app[[#This Row],[LAMINATION MACHINE (REALTIME)]]="","",RIGHT(Data_Power_app[[#This Row],[LAMINATION MACHINE (REALTIME)]],1)=RIGHT(Data_Power_app[[#This Row],[LAMINATION MACHINE (PLAN)]],1)))</f>
        <v/>
      </c>
    </row>
    <row r="2541" spans="1:60" x14ac:dyDescent="0.25">
      <c r="A2541" s="27"/>
      <c r="B2541" s="30"/>
      <c r="C2541" s="30"/>
      <c r="D2541" s="30"/>
      <c r="E2541" s="30"/>
      <c r="F2541" s="30"/>
      <c r="G2541" s="30"/>
      <c r="H2541" s="4"/>
      <c r="I2541" s="30"/>
      <c r="J2541" s="4"/>
      <c r="K2541" s="4"/>
      <c r="L2541" s="4"/>
      <c r="M2541" s="4"/>
      <c r="N2541" s="4"/>
      <c r="O2541" s="4"/>
      <c r="P2541" s="4"/>
      <c r="Q2541" s="4"/>
      <c r="R2541" s="4"/>
      <c r="S2541" s="4"/>
      <c r="T2541" s="4"/>
      <c r="U2541" s="4"/>
      <c r="V2541" s="4"/>
      <c r="W2541" s="4"/>
      <c r="X2541" s="4"/>
      <c r="Y2541" s="4"/>
      <c r="Z2541" s="4"/>
      <c r="AA2541" s="4"/>
      <c r="AB2541" s="4"/>
      <c r="AC2541" s="4"/>
      <c r="AD2541" s="4"/>
      <c r="AE2541" s="4"/>
      <c r="AF2541" s="4"/>
      <c r="AG2541" s="30"/>
      <c r="AH2541" s="30"/>
      <c r="AI2541" s="30"/>
      <c r="AJ2541" s="30"/>
      <c r="AK2541" s="30"/>
      <c r="AL2541" s="30"/>
      <c r="AM2541" s="30"/>
      <c r="AN2541" s="30"/>
      <c r="AO2541" s="30"/>
      <c r="AP2541" s="30"/>
      <c r="AQ2541" s="30"/>
      <c r="AR2541" s="30"/>
      <c r="AS2541" s="30"/>
      <c r="AT2541" s="30"/>
      <c r="AU2541" s="30"/>
      <c r="AV2541" s="30"/>
      <c r="AW2541" s="30"/>
      <c r="AX2541" s="30"/>
      <c r="AY2541" s="30"/>
      <c r="AZ2541" s="3"/>
      <c r="BA2541" s="30"/>
      <c r="BB2541" s="30"/>
      <c r="BC2541" s="30"/>
      <c r="BD2541" s="30"/>
      <c r="BE2541" s="30"/>
      <c r="BF2541" s="35" t="str">
        <f>IFERROR(VLOOKUP(Data_Power_app[[#This Row],[PRO ODER]],'Result'!A:C,3,0),"")</f>
        <v/>
      </c>
      <c r="BG2541" s="14" t="str">
        <f>IFERROR(VLOOKUP(Data_Power_app[[#This Row],[PRO ODER]]&amp;"LAM_IN",'Real Time'!A:E,4,0),"")</f>
        <v/>
      </c>
      <c r="BH2541" s="37" t="str">
        <f>IF(Data_Power_app[[#This Row],[LAMINATION MACHINE (PLAN)]]="","",IF(Data_Power_app[[#This Row],[LAMINATION MACHINE (REALTIME)]]="","",RIGHT(Data_Power_app[[#This Row],[LAMINATION MACHINE (REALTIME)]],1)=RIGHT(Data_Power_app[[#This Row],[LAMINATION MACHINE (PLAN)]],1)))</f>
        <v/>
      </c>
    </row>
    <row r="2542" spans="1:60" x14ac:dyDescent="0.25">
      <c r="A2542" s="27"/>
      <c r="B2542" s="30"/>
      <c r="C2542" s="30"/>
      <c r="D2542" s="30"/>
      <c r="E2542" s="30"/>
      <c r="F2542" s="30"/>
      <c r="G2542" s="30"/>
      <c r="H2542" s="4"/>
      <c r="I2542" s="30"/>
      <c r="J2542" s="4"/>
      <c r="K2542" s="4"/>
      <c r="L2542" s="4"/>
      <c r="M2542" s="4"/>
      <c r="N2542" s="4"/>
      <c r="O2542" s="4"/>
      <c r="P2542" s="4"/>
      <c r="Q2542" s="4"/>
      <c r="R2542" s="4"/>
      <c r="S2542" s="4"/>
      <c r="T2542" s="4"/>
      <c r="U2542" s="4"/>
      <c r="V2542" s="4"/>
      <c r="W2542" s="4"/>
      <c r="X2542" s="4"/>
      <c r="Y2542" s="4"/>
      <c r="Z2542" s="4"/>
      <c r="AA2542" s="4"/>
      <c r="AB2542" s="4"/>
      <c r="AC2542" s="4"/>
      <c r="AD2542" s="4"/>
      <c r="AE2542" s="4"/>
      <c r="AF2542" s="4"/>
      <c r="AG2542" s="30"/>
      <c r="AH2542" s="30"/>
      <c r="AI2542" s="30"/>
      <c r="AJ2542" s="30"/>
      <c r="AK2542" s="30"/>
      <c r="AL2542" s="30"/>
      <c r="AM2542" s="30"/>
      <c r="AN2542" s="30"/>
      <c r="AO2542" s="30"/>
      <c r="AP2542" s="30"/>
      <c r="AQ2542" s="30"/>
      <c r="AR2542" s="30"/>
      <c r="AS2542" s="30"/>
      <c r="AT2542" s="30"/>
      <c r="AU2542" s="30"/>
      <c r="AV2542" s="30"/>
      <c r="AW2542" s="30"/>
      <c r="AX2542" s="30"/>
      <c r="AY2542" s="30"/>
      <c r="AZ2542" s="3"/>
      <c r="BA2542" s="30"/>
      <c r="BB2542" s="30"/>
      <c r="BC2542" s="30"/>
      <c r="BD2542" s="30"/>
      <c r="BE2542" s="30"/>
      <c r="BF2542" s="35" t="str">
        <f>IFERROR(VLOOKUP(Data_Power_app[[#This Row],[PRO ODER]],'Result'!A:C,3,0),"")</f>
        <v/>
      </c>
      <c r="BG2542" s="14" t="str">
        <f>IFERROR(VLOOKUP(Data_Power_app[[#This Row],[PRO ODER]]&amp;"LAM_IN",'Real Time'!A:E,4,0),"")</f>
        <v/>
      </c>
      <c r="BH2542" s="37" t="str">
        <f>IF(Data_Power_app[[#This Row],[LAMINATION MACHINE (PLAN)]]="","",IF(Data_Power_app[[#This Row],[LAMINATION MACHINE (REALTIME)]]="","",RIGHT(Data_Power_app[[#This Row],[LAMINATION MACHINE (REALTIME)]],1)=RIGHT(Data_Power_app[[#This Row],[LAMINATION MACHINE (PLAN)]],1)))</f>
        <v/>
      </c>
    </row>
    <row r="2543" spans="1:60" x14ac:dyDescent="0.25">
      <c r="A2543" s="27"/>
      <c r="B2543" s="30"/>
      <c r="C2543" s="30"/>
      <c r="D2543" s="30"/>
      <c r="E2543" s="30"/>
      <c r="F2543" s="30"/>
      <c r="G2543" s="30"/>
      <c r="H2543" s="4"/>
      <c r="I2543" s="30"/>
      <c r="J2543" s="4"/>
      <c r="K2543" s="4"/>
      <c r="L2543" s="4"/>
      <c r="M2543" s="4"/>
      <c r="N2543" s="4"/>
      <c r="O2543" s="4"/>
      <c r="P2543" s="4"/>
      <c r="Q2543" s="4"/>
      <c r="R2543" s="4"/>
      <c r="S2543" s="4"/>
      <c r="T2543" s="4"/>
      <c r="U2543" s="4"/>
      <c r="V2543" s="4"/>
      <c r="W2543" s="4"/>
      <c r="X2543" s="4"/>
      <c r="Y2543" s="4"/>
      <c r="Z2543" s="4"/>
      <c r="AA2543" s="4"/>
      <c r="AB2543" s="4"/>
      <c r="AC2543" s="4"/>
      <c r="AD2543" s="4"/>
      <c r="AE2543" s="4"/>
      <c r="AF2543" s="4"/>
      <c r="AG2543" s="30"/>
      <c r="AH2543" s="30"/>
      <c r="AI2543" s="30"/>
      <c r="AJ2543" s="30"/>
      <c r="AK2543" s="30"/>
      <c r="AL2543" s="30"/>
      <c r="AM2543" s="30"/>
      <c r="AN2543" s="30"/>
      <c r="AO2543" s="30"/>
      <c r="AP2543" s="30"/>
      <c r="AQ2543" s="30"/>
      <c r="AR2543" s="30"/>
      <c r="AS2543" s="30"/>
      <c r="AT2543" s="30"/>
      <c r="AU2543" s="30"/>
      <c r="AV2543" s="30"/>
      <c r="AW2543" s="30"/>
      <c r="AX2543" s="30"/>
      <c r="AY2543" s="30"/>
      <c r="AZ2543" s="3"/>
      <c r="BA2543" s="30"/>
      <c r="BB2543" s="30"/>
      <c r="BC2543" s="30"/>
      <c r="BD2543" s="30"/>
      <c r="BE2543" s="30"/>
      <c r="BF2543" s="35" t="str">
        <f>IFERROR(VLOOKUP(Data_Power_app[[#This Row],[PRO ODER]],'Result'!A:C,3,0),"")</f>
        <v/>
      </c>
      <c r="BG2543" s="14" t="str">
        <f>IFERROR(VLOOKUP(Data_Power_app[[#This Row],[PRO ODER]]&amp;"LAM_IN",'Real Time'!A:E,4,0),"")</f>
        <v/>
      </c>
      <c r="BH2543" s="37" t="str">
        <f>IF(Data_Power_app[[#This Row],[LAMINATION MACHINE (PLAN)]]="","",IF(Data_Power_app[[#This Row],[LAMINATION MACHINE (REALTIME)]]="","",RIGHT(Data_Power_app[[#This Row],[LAMINATION MACHINE (REALTIME)]],1)=RIGHT(Data_Power_app[[#This Row],[LAMINATION MACHINE (PLAN)]],1)))</f>
        <v/>
      </c>
    </row>
    <row r="2544" spans="1:60" x14ac:dyDescent="0.25">
      <c r="A2544" s="27"/>
      <c r="B2544" s="30"/>
      <c r="C2544" s="30"/>
      <c r="D2544" s="30"/>
      <c r="E2544" s="30"/>
      <c r="F2544" s="30"/>
      <c r="G2544" s="30"/>
      <c r="H2544" s="4"/>
      <c r="I2544" s="30"/>
      <c r="J2544" s="4"/>
      <c r="K2544" s="4"/>
      <c r="L2544" s="4"/>
      <c r="M2544" s="4"/>
      <c r="N2544" s="4"/>
      <c r="O2544" s="4"/>
      <c r="P2544" s="4"/>
      <c r="Q2544" s="4"/>
      <c r="R2544" s="4"/>
      <c r="S2544" s="4"/>
      <c r="T2544" s="4"/>
      <c r="U2544" s="4"/>
      <c r="V2544" s="4"/>
      <c r="W2544" s="4"/>
      <c r="X2544" s="4"/>
      <c r="Y2544" s="4"/>
      <c r="Z2544" s="4"/>
      <c r="AA2544" s="4"/>
      <c r="AB2544" s="4"/>
      <c r="AC2544" s="4"/>
      <c r="AD2544" s="4"/>
      <c r="AE2544" s="4"/>
      <c r="AF2544" s="4"/>
      <c r="AG2544" s="30"/>
      <c r="AH2544" s="30"/>
      <c r="AI2544" s="30"/>
      <c r="AJ2544" s="30"/>
      <c r="AK2544" s="30"/>
      <c r="AL2544" s="30"/>
      <c r="AM2544" s="30"/>
      <c r="AN2544" s="30"/>
      <c r="AO2544" s="30"/>
      <c r="AP2544" s="30"/>
      <c r="AQ2544" s="30"/>
      <c r="AR2544" s="30"/>
      <c r="AS2544" s="30"/>
      <c r="AT2544" s="30"/>
      <c r="AU2544" s="30"/>
      <c r="AV2544" s="30"/>
      <c r="AW2544" s="30"/>
      <c r="AX2544" s="30"/>
      <c r="AY2544" s="30"/>
      <c r="AZ2544" s="3"/>
      <c r="BA2544" s="30"/>
      <c r="BB2544" s="30"/>
      <c r="BC2544" s="30"/>
      <c r="BD2544" s="30"/>
      <c r="BE2544" s="30"/>
      <c r="BF2544" s="35" t="str">
        <f>IFERROR(VLOOKUP(Data_Power_app[[#This Row],[PRO ODER]],'Result'!A:C,3,0),"")</f>
        <v/>
      </c>
      <c r="BG2544" s="14" t="str">
        <f>IFERROR(VLOOKUP(Data_Power_app[[#This Row],[PRO ODER]]&amp;"LAM_IN",'Real Time'!A:E,4,0),"")</f>
        <v/>
      </c>
      <c r="BH2544" s="37" t="str">
        <f>IF(Data_Power_app[[#This Row],[LAMINATION MACHINE (PLAN)]]="","",IF(Data_Power_app[[#This Row],[LAMINATION MACHINE (REALTIME)]]="","",RIGHT(Data_Power_app[[#This Row],[LAMINATION MACHINE (REALTIME)]],1)=RIGHT(Data_Power_app[[#This Row],[LAMINATION MACHINE (PLAN)]],1)))</f>
        <v/>
      </c>
    </row>
    <row r="2545" spans="1:60" x14ac:dyDescent="0.25">
      <c r="A2545" s="27"/>
      <c r="B2545" s="30"/>
      <c r="C2545" s="30"/>
      <c r="D2545" s="30"/>
      <c r="E2545" s="30"/>
      <c r="F2545" s="30"/>
      <c r="G2545" s="30"/>
      <c r="H2545" s="4"/>
      <c r="I2545" s="30"/>
      <c r="J2545" s="4"/>
      <c r="K2545" s="4"/>
      <c r="L2545" s="4"/>
      <c r="M2545" s="4"/>
      <c r="N2545" s="4"/>
      <c r="O2545" s="4"/>
      <c r="P2545" s="4"/>
      <c r="Q2545" s="4"/>
      <c r="R2545" s="4"/>
      <c r="S2545" s="4"/>
      <c r="T2545" s="4"/>
      <c r="U2545" s="4"/>
      <c r="V2545" s="4"/>
      <c r="W2545" s="4"/>
      <c r="X2545" s="4"/>
      <c r="Y2545" s="4"/>
      <c r="Z2545" s="4"/>
      <c r="AA2545" s="4"/>
      <c r="AB2545" s="4"/>
      <c r="AC2545" s="4"/>
      <c r="AD2545" s="4"/>
      <c r="AE2545" s="4"/>
      <c r="AF2545" s="4"/>
      <c r="AG2545" s="30"/>
      <c r="AH2545" s="30"/>
      <c r="AI2545" s="30"/>
      <c r="AJ2545" s="30"/>
      <c r="AK2545" s="30"/>
      <c r="AL2545" s="30"/>
      <c r="AM2545" s="30"/>
      <c r="AN2545" s="30"/>
      <c r="AO2545" s="30"/>
      <c r="AP2545" s="30"/>
      <c r="AQ2545" s="30"/>
      <c r="AR2545" s="30"/>
      <c r="AS2545" s="30"/>
      <c r="AT2545" s="30"/>
      <c r="AU2545" s="30"/>
      <c r="AV2545" s="30"/>
      <c r="AW2545" s="30"/>
      <c r="AX2545" s="30"/>
      <c r="AY2545" s="30"/>
      <c r="AZ2545" s="3"/>
      <c r="BA2545" s="30"/>
      <c r="BB2545" s="30"/>
      <c r="BC2545" s="30"/>
      <c r="BD2545" s="30"/>
      <c r="BE2545" s="30"/>
      <c r="BF2545" s="35" t="str">
        <f>IFERROR(VLOOKUP(Data_Power_app[[#This Row],[PRO ODER]],'Result'!A:C,3,0),"")</f>
        <v/>
      </c>
      <c r="BG2545" s="14" t="str">
        <f>IFERROR(VLOOKUP(Data_Power_app[[#This Row],[PRO ODER]]&amp;"LAM_IN",'Real Time'!A:E,4,0),"")</f>
        <v/>
      </c>
      <c r="BH2545" s="37" t="str">
        <f>IF(Data_Power_app[[#This Row],[LAMINATION MACHINE (PLAN)]]="","",IF(Data_Power_app[[#This Row],[LAMINATION MACHINE (REALTIME)]]="","",RIGHT(Data_Power_app[[#This Row],[LAMINATION MACHINE (REALTIME)]],1)=RIGHT(Data_Power_app[[#This Row],[LAMINATION MACHINE (PLAN)]],1)))</f>
        <v/>
      </c>
    </row>
    <row r="2546" spans="1:60" x14ac:dyDescent="0.25">
      <c r="A2546" s="27"/>
      <c r="B2546" s="30"/>
      <c r="C2546" s="30"/>
      <c r="D2546" s="30"/>
      <c r="E2546" s="30"/>
      <c r="F2546" s="30"/>
      <c r="G2546" s="30"/>
      <c r="H2546" s="4"/>
      <c r="I2546" s="30"/>
      <c r="J2546" s="4"/>
      <c r="K2546" s="4"/>
      <c r="L2546" s="4"/>
      <c r="M2546" s="4"/>
      <c r="N2546" s="4"/>
      <c r="O2546" s="4"/>
      <c r="P2546" s="4"/>
      <c r="Q2546" s="4"/>
      <c r="R2546" s="4"/>
      <c r="S2546" s="4"/>
      <c r="T2546" s="4"/>
      <c r="U2546" s="4"/>
      <c r="V2546" s="4"/>
      <c r="W2546" s="4"/>
      <c r="X2546" s="4"/>
      <c r="Y2546" s="4"/>
      <c r="Z2546" s="4"/>
      <c r="AA2546" s="4"/>
      <c r="AB2546" s="4"/>
      <c r="AC2546" s="4"/>
      <c r="AD2546" s="4"/>
      <c r="AE2546" s="4"/>
      <c r="AF2546" s="4"/>
      <c r="AG2546" s="30"/>
      <c r="AH2546" s="30"/>
      <c r="AI2546" s="30"/>
      <c r="AJ2546" s="30"/>
      <c r="AK2546" s="30"/>
      <c r="AL2546" s="30"/>
      <c r="AM2546" s="30"/>
      <c r="AN2546" s="30"/>
      <c r="AO2546" s="30"/>
      <c r="AP2546" s="30"/>
      <c r="AQ2546" s="30"/>
      <c r="AR2546" s="30"/>
      <c r="AS2546" s="30"/>
      <c r="AT2546" s="30"/>
      <c r="AU2546" s="30"/>
      <c r="AV2546" s="30"/>
      <c r="AW2546" s="30"/>
      <c r="AX2546" s="30"/>
      <c r="AY2546" s="30"/>
      <c r="AZ2546" s="3"/>
      <c r="BA2546" s="30"/>
      <c r="BB2546" s="30"/>
      <c r="BC2546" s="30"/>
      <c r="BD2546" s="30"/>
      <c r="BE2546" s="30"/>
      <c r="BF2546" s="35" t="str">
        <f>IFERROR(VLOOKUP(Data_Power_app[[#This Row],[PRO ODER]],'Result'!A:C,3,0),"")</f>
        <v/>
      </c>
      <c r="BG2546" s="14" t="str">
        <f>IFERROR(VLOOKUP(Data_Power_app[[#This Row],[PRO ODER]]&amp;"LAM_IN",'Real Time'!A:E,4,0),"")</f>
        <v/>
      </c>
      <c r="BH2546" s="37" t="str">
        <f>IF(Data_Power_app[[#This Row],[LAMINATION MACHINE (PLAN)]]="","",IF(Data_Power_app[[#This Row],[LAMINATION MACHINE (REALTIME)]]="","",RIGHT(Data_Power_app[[#This Row],[LAMINATION MACHINE (REALTIME)]],1)=RIGHT(Data_Power_app[[#This Row],[LAMINATION MACHINE (PLAN)]],1)))</f>
        <v/>
      </c>
    </row>
    <row r="2547" spans="1:60" x14ac:dyDescent="0.25">
      <c r="A2547" s="27"/>
      <c r="B2547" s="30"/>
      <c r="C2547" s="30"/>
      <c r="D2547" s="30"/>
      <c r="E2547" s="30"/>
      <c r="F2547" s="30"/>
      <c r="G2547" s="30"/>
      <c r="H2547" s="4"/>
      <c r="I2547" s="30"/>
      <c r="J2547" s="4"/>
      <c r="K2547" s="4"/>
      <c r="L2547" s="4"/>
      <c r="M2547" s="4"/>
      <c r="N2547" s="4"/>
      <c r="O2547" s="4"/>
      <c r="P2547" s="4"/>
      <c r="Q2547" s="4"/>
      <c r="R2547" s="4"/>
      <c r="S2547" s="4"/>
      <c r="T2547" s="4"/>
      <c r="U2547" s="4"/>
      <c r="V2547" s="4"/>
      <c r="W2547" s="4"/>
      <c r="X2547" s="4"/>
      <c r="Y2547" s="4"/>
      <c r="Z2547" s="4"/>
      <c r="AA2547" s="4"/>
      <c r="AB2547" s="4"/>
      <c r="AC2547" s="4"/>
      <c r="AD2547" s="4"/>
      <c r="AE2547" s="4"/>
      <c r="AF2547" s="4"/>
      <c r="AG2547" s="30"/>
      <c r="AH2547" s="30"/>
      <c r="AI2547" s="30"/>
      <c r="AJ2547" s="30"/>
      <c r="AK2547" s="30"/>
      <c r="AL2547" s="30"/>
      <c r="AM2547" s="30"/>
      <c r="AN2547" s="30"/>
      <c r="AO2547" s="30"/>
      <c r="AP2547" s="30"/>
      <c r="AQ2547" s="30"/>
      <c r="AR2547" s="30"/>
      <c r="AS2547" s="30"/>
      <c r="AT2547" s="30"/>
      <c r="AU2547" s="30"/>
      <c r="AV2547" s="30"/>
      <c r="AW2547" s="30"/>
      <c r="AX2547" s="30"/>
      <c r="AY2547" s="30"/>
      <c r="AZ2547" s="3"/>
      <c r="BA2547" s="30"/>
      <c r="BB2547" s="30"/>
      <c r="BC2547" s="30"/>
      <c r="BD2547" s="30"/>
      <c r="BE2547" s="30"/>
      <c r="BF2547" s="35" t="str">
        <f>IFERROR(VLOOKUP(Data_Power_app[[#This Row],[PRO ODER]],'Result'!A:C,3,0),"")</f>
        <v/>
      </c>
      <c r="BG2547" s="14" t="str">
        <f>IFERROR(VLOOKUP(Data_Power_app[[#This Row],[PRO ODER]]&amp;"LAM_IN",'Real Time'!A:E,4,0),"")</f>
        <v/>
      </c>
      <c r="BH2547" s="37" t="str">
        <f>IF(Data_Power_app[[#This Row],[LAMINATION MACHINE (PLAN)]]="","",IF(Data_Power_app[[#This Row],[LAMINATION MACHINE (REALTIME)]]="","",RIGHT(Data_Power_app[[#This Row],[LAMINATION MACHINE (REALTIME)]],1)=RIGHT(Data_Power_app[[#This Row],[LAMINATION MACHINE (PLAN)]],1)))</f>
        <v/>
      </c>
    </row>
    <row r="2548" spans="1:60" x14ac:dyDescent="0.25">
      <c r="A2548" s="27"/>
      <c r="B2548" s="30"/>
      <c r="C2548" s="30"/>
      <c r="D2548" s="30"/>
      <c r="E2548" s="30"/>
      <c r="F2548" s="30"/>
      <c r="G2548" s="30"/>
      <c r="H2548" s="4"/>
      <c r="I2548" s="30"/>
      <c r="J2548" s="4"/>
      <c r="K2548" s="4"/>
      <c r="L2548" s="4"/>
      <c r="M2548" s="4"/>
      <c r="N2548" s="4"/>
      <c r="O2548" s="4"/>
      <c r="P2548" s="4"/>
      <c r="Q2548" s="4"/>
      <c r="R2548" s="4"/>
      <c r="S2548" s="4"/>
      <c r="T2548" s="4"/>
      <c r="U2548" s="4"/>
      <c r="V2548" s="4"/>
      <c r="W2548" s="4"/>
      <c r="X2548" s="4"/>
      <c r="Y2548" s="4"/>
      <c r="Z2548" s="4"/>
      <c r="AA2548" s="4"/>
      <c r="AB2548" s="4"/>
      <c r="AC2548" s="4"/>
      <c r="AD2548" s="4"/>
      <c r="AE2548" s="4"/>
      <c r="AF2548" s="4"/>
      <c r="AG2548" s="30"/>
      <c r="AH2548" s="30"/>
      <c r="AI2548" s="30"/>
      <c r="AJ2548" s="30"/>
      <c r="AK2548" s="30"/>
      <c r="AL2548" s="30"/>
      <c r="AM2548" s="30"/>
      <c r="AN2548" s="30"/>
      <c r="AO2548" s="30"/>
      <c r="AP2548" s="30"/>
      <c r="AQ2548" s="30"/>
      <c r="AR2548" s="30"/>
      <c r="AS2548" s="30"/>
      <c r="AT2548" s="30"/>
      <c r="AU2548" s="30"/>
      <c r="AV2548" s="30"/>
      <c r="AW2548" s="30"/>
      <c r="AX2548" s="30"/>
      <c r="AY2548" s="30"/>
      <c r="AZ2548" s="3"/>
      <c r="BA2548" s="30"/>
      <c r="BB2548" s="30"/>
      <c r="BC2548" s="30"/>
      <c r="BD2548" s="30"/>
      <c r="BE2548" s="30"/>
      <c r="BF2548" s="35" t="str">
        <f>IFERROR(VLOOKUP(Data_Power_app[[#This Row],[PRO ODER]],'Result'!A:C,3,0),"")</f>
        <v/>
      </c>
      <c r="BG2548" s="14" t="str">
        <f>IFERROR(VLOOKUP(Data_Power_app[[#This Row],[PRO ODER]]&amp;"LAM_IN",'Real Time'!A:E,4,0),"")</f>
        <v/>
      </c>
      <c r="BH2548" s="37" t="str">
        <f>IF(Data_Power_app[[#This Row],[LAMINATION MACHINE (PLAN)]]="","",IF(Data_Power_app[[#This Row],[LAMINATION MACHINE (REALTIME)]]="","",RIGHT(Data_Power_app[[#This Row],[LAMINATION MACHINE (REALTIME)]],1)=RIGHT(Data_Power_app[[#This Row],[LAMINATION MACHINE (PLAN)]],1)))</f>
        <v/>
      </c>
    </row>
    <row r="2549" spans="1:60" x14ac:dyDescent="0.25">
      <c r="A2549" s="27"/>
      <c r="B2549" s="30"/>
      <c r="C2549" s="30"/>
      <c r="D2549" s="30"/>
      <c r="E2549" s="30"/>
      <c r="F2549" s="30"/>
      <c r="G2549" s="30"/>
      <c r="H2549" s="4"/>
      <c r="I2549" s="30"/>
      <c r="J2549" s="4"/>
      <c r="K2549" s="4"/>
      <c r="L2549" s="4"/>
      <c r="M2549" s="4"/>
      <c r="N2549" s="4"/>
      <c r="O2549" s="4"/>
      <c r="P2549" s="4"/>
      <c r="Q2549" s="4"/>
      <c r="R2549" s="4"/>
      <c r="S2549" s="4"/>
      <c r="T2549" s="4"/>
      <c r="U2549" s="4"/>
      <c r="V2549" s="4"/>
      <c r="W2549" s="4"/>
      <c r="X2549" s="4"/>
      <c r="Y2549" s="4"/>
      <c r="Z2549" s="4"/>
      <c r="AA2549" s="4"/>
      <c r="AB2549" s="4"/>
      <c r="AC2549" s="4"/>
      <c r="AD2549" s="4"/>
      <c r="AE2549" s="4"/>
      <c r="AF2549" s="4"/>
      <c r="AG2549" s="30"/>
      <c r="AH2549" s="30"/>
      <c r="AI2549" s="30"/>
      <c r="AJ2549" s="30"/>
      <c r="AK2549" s="30"/>
      <c r="AL2549" s="30"/>
      <c r="AM2549" s="30"/>
      <c r="AN2549" s="30"/>
      <c r="AO2549" s="30"/>
      <c r="AP2549" s="30"/>
      <c r="AQ2549" s="30"/>
      <c r="AR2549" s="30"/>
      <c r="AS2549" s="30"/>
      <c r="AT2549" s="30"/>
      <c r="AU2549" s="30"/>
      <c r="AV2549" s="30"/>
      <c r="AW2549" s="30"/>
      <c r="AX2549" s="30"/>
      <c r="AY2549" s="30"/>
      <c r="AZ2549" s="3"/>
      <c r="BA2549" s="30"/>
      <c r="BB2549" s="30"/>
      <c r="BC2549" s="30"/>
      <c r="BD2549" s="30"/>
      <c r="BE2549" s="30"/>
      <c r="BF2549" s="35" t="str">
        <f>IFERROR(VLOOKUP(Data_Power_app[[#This Row],[PRO ODER]],'Result'!A:C,3,0),"")</f>
        <v/>
      </c>
      <c r="BG2549" s="14" t="str">
        <f>IFERROR(VLOOKUP(Data_Power_app[[#This Row],[PRO ODER]]&amp;"LAM_IN",'Real Time'!A:E,4,0),"")</f>
        <v/>
      </c>
      <c r="BH2549" s="37" t="str">
        <f>IF(Data_Power_app[[#This Row],[LAMINATION MACHINE (PLAN)]]="","",IF(Data_Power_app[[#This Row],[LAMINATION MACHINE (REALTIME)]]="","",RIGHT(Data_Power_app[[#This Row],[LAMINATION MACHINE (REALTIME)]],1)=RIGHT(Data_Power_app[[#This Row],[LAMINATION MACHINE (PLAN)]],1)))</f>
        <v/>
      </c>
    </row>
    <row r="2550" spans="1:60" x14ac:dyDescent="0.25">
      <c r="A2550" s="27"/>
      <c r="B2550" s="30"/>
      <c r="C2550" s="30"/>
      <c r="D2550" s="30"/>
      <c r="E2550" s="30"/>
      <c r="F2550" s="30"/>
      <c r="G2550" s="30"/>
      <c r="H2550" s="4"/>
      <c r="I2550" s="30"/>
      <c r="J2550" s="4"/>
      <c r="K2550" s="4"/>
      <c r="L2550" s="4"/>
      <c r="M2550" s="4"/>
      <c r="N2550" s="4"/>
      <c r="O2550" s="4"/>
      <c r="P2550" s="4"/>
      <c r="Q2550" s="4"/>
      <c r="R2550" s="4"/>
      <c r="S2550" s="4"/>
      <c r="T2550" s="4"/>
      <c r="U2550" s="4"/>
      <c r="V2550" s="4"/>
      <c r="W2550" s="4"/>
      <c r="X2550" s="4"/>
      <c r="Y2550" s="4"/>
      <c r="Z2550" s="4"/>
      <c r="AA2550" s="4"/>
      <c r="AB2550" s="4"/>
      <c r="AC2550" s="4"/>
      <c r="AD2550" s="4"/>
      <c r="AE2550" s="4"/>
      <c r="AF2550" s="4"/>
      <c r="AG2550" s="30"/>
      <c r="AH2550" s="30"/>
      <c r="AI2550" s="30"/>
      <c r="AJ2550" s="30"/>
      <c r="AK2550" s="30"/>
      <c r="AL2550" s="30"/>
      <c r="AM2550" s="30"/>
      <c r="AN2550" s="30"/>
      <c r="AO2550" s="30"/>
      <c r="AP2550" s="30"/>
      <c r="AQ2550" s="30"/>
      <c r="AR2550" s="30"/>
      <c r="AS2550" s="30"/>
      <c r="AT2550" s="30"/>
      <c r="AU2550" s="30"/>
      <c r="AV2550" s="30"/>
      <c r="AW2550" s="30"/>
      <c r="AX2550" s="30"/>
      <c r="AY2550" s="30"/>
      <c r="AZ2550" s="3"/>
      <c r="BA2550" s="30"/>
      <c r="BB2550" s="30"/>
      <c r="BC2550" s="30"/>
      <c r="BD2550" s="30"/>
      <c r="BE2550" s="30"/>
      <c r="BF2550" s="35" t="str">
        <f>IFERROR(VLOOKUP(Data_Power_app[[#This Row],[PRO ODER]],'Result'!A:C,3,0),"")</f>
        <v/>
      </c>
      <c r="BG2550" s="14" t="str">
        <f>IFERROR(VLOOKUP(Data_Power_app[[#This Row],[PRO ODER]]&amp;"LAM_IN",'Real Time'!A:E,4,0),"")</f>
        <v/>
      </c>
      <c r="BH2550" s="37" t="str">
        <f>IF(Data_Power_app[[#This Row],[LAMINATION MACHINE (PLAN)]]="","",IF(Data_Power_app[[#This Row],[LAMINATION MACHINE (REALTIME)]]="","",RIGHT(Data_Power_app[[#This Row],[LAMINATION MACHINE (REALTIME)]],1)=RIGHT(Data_Power_app[[#This Row],[LAMINATION MACHINE (PLAN)]],1)))</f>
        <v/>
      </c>
    </row>
    <row r="2551" spans="1:60" x14ac:dyDescent="0.25">
      <c r="A2551" s="27"/>
      <c r="B2551" s="30"/>
      <c r="C2551" s="30"/>
      <c r="D2551" s="30"/>
      <c r="E2551" s="30"/>
      <c r="F2551" s="30"/>
      <c r="G2551" s="30"/>
      <c r="H2551" s="4"/>
      <c r="I2551" s="30"/>
      <c r="J2551" s="4"/>
      <c r="K2551" s="4"/>
      <c r="L2551" s="4"/>
      <c r="M2551" s="4"/>
      <c r="N2551" s="4"/>
      <c r="O2551" s="4"/>
      <c r="P2551" s="4"/>
      <c r="Q2551" s="4"/>
      <c r="R2551" s="4"/>
      <c r="S2551" s="4"/>
      <c r="T2551" s="4"/>
      <c r="U2551" s="4"/>
      <c r="V2551" s="4"/>
      <c r="W2551" s="4"/>
      <c r="X2551" s="4"/>
      <c r="Y2551" s="4"/>
      <c r="Z2551" s="4"/>
      <c r="AA2551" s="4"/>
      <c r="AB2551" s="4"/>
      <c r="AC2551" s="4"/>
      <c r="AD2551" s="4"/>
      <c r="AE2551" s="4"/>
      <c r="AF2551" s="4"/>
      <c r="AG2551" s="30"/>
      <c r="AH2551" s="30"/>
      <c r="AI2551" s="30"/>
      <c r="AJ2551" s="30"/>
      <c r="AK2551" s="30"/>
      <c r="AL2551" s="30"/>
      <c r="AM2551" s="30"/>
      <c r="AN2551" s="30"/>
      <c r="AO2551" s="30"/>
      <c r="AP2551" s="30"/>
      <c r="AQ2551" s="30"/>
      <c r="AR2551" s="30"/>
      <c r="AS2551" s="30"/>
      <c r="AT2551" s="30"/>
      <c r="AU2551" s="30"/>
      <c r="AV2551" s="30"/>
      <c r="AW2551" s="30"/>
      <c r="AX2551" s="30"/>
      <c r="AY2551" s="30"/>
      <c r="AZ2551" s="3"/>
      <c r="BA2551" s="30"/>
      <c r="BB2551" s="30"/>
      <c r="BC2551" s="30"/>
      <c r="BD2551" s="30"/>
      <c r="BE2551" s="30"/>
      <c r="BF2551" s="35" t="str">
        <f>IFERROR(VLOOKUP(Data_Power_app[[#This Row],[PRO ODER]],'Result'!A:C,3,0),"")</f>
        <v/>
      </c>
      <c r="BG2551" s="14" t="str">
        <f>IFERROR(VLOOKUP(Data_Power_app[[#This Row],[PRO ODER]]&amp;"LAM_IN",'Real Time'!A:E,4,0),"")</f>
        <v/>
      </c>
      <c r="BH2551" s="37" t="str">
        <f>IF(Data_Power_app[[#This Row],[LAMINATION MACHINE (PLAN)]]="","",IF(Data_Power_app[[#This Row],[LAMINATION MACHINE (REALTIME)]]="","",RIGHT(Data_Power_app[[#This Row],[LAMINATION MACHINE (REALTIME)]],1)=RIGHT(Data_Power_app[[#This Row],[LAMINATION MACHINE (PLAN)]],1)))</f>
        <v/>
      </c>
    </row>
    <row r="2552" spans="1:60" x14ac:dyDescent="0.25">
      <c r="A2552" s="27"/>
      <c r="B2552" s="30"/>
      <c r="C2552" s="30"/>
      <c r="D2552" s="30"/>
      <c r="E2552" s="30"/>
      <c r="F2552" s="30"/>
      <c r="G2552" s="30"/>
      <c r="H2552" s="4"/>
      <c r="I2552" s="30"/>
      <c r="J2552" s="4"/>
      <c r="K2552" s="4"/>
      <c r="L2552" s="4"/>
      <c r="M2552" s="4"/>
      <c r="N2552" s="4"/>
      <c r="O2552" s="4"/>
      <c r="P2552" s="4"/>
      <c r="Q2552" s="4"/>
      <c r="R2552" s="4"/>
      <c r="S2552" s="4"/>
      <c r="T2552" s="4"/>
      <c r="U2552" s="4"/>
      <c r="V2552" s="4"/>
      <c r="W2552" s="4"/>
      <c r="X2552" s="4"/>
      <c r="Y2552" s="4"/>
      <c r="Z2552" s="4"/>
      <c r="AA2552" s="4"/>
      <c r="AB2552" s="4"/>
      <c r="AC2552" s="4"/>
      <c r="AD2552" s="4"/>
      <c r="AE2552" s="4"/>
      <c r="AF2552" s="4"/>
      <c r="AG2552" s="30"/>
      <c r="AH2552" s="30"/>
      <c r="AI2552" s="30"/>
      <c r="AJ2552" s="30"/>
      <c r="AK2552" s="30"/>
      <c r="AL2552" s="30"/>
      <c r="AM2552" s="30"/>
      <c r="AN2552" s="30"/>
      <c r="AO2552" s="30"/>
      <c r="AP2552" s="30"/>
      <c r="AQ2552" s="30"/>
      <c r="AR2552" s="30"/>
      <c r="AS2552" s="30"/>
      <c r="AT2552" s="30"/>
      <c r="AU2552" s="30"/>
      <c r="AV2552" s="30"/>
      <c r="AW2552" s="30"/>
      <c r="AX2552" s="30"/>
      <c r="AY2552" s="30"/>
      <c r="AZ2552" s="3"/>
      <c r="BA2552" s="30"/>
      <c r="BB2552" s="30"/>
      <c r="BC2552" s="30"/>
      <c r="BD2552" s="30"/>
      <c r="BE2552" s="30"/>
      <c r="BF2552" s="35" t="str">
        <f>IFERROR(VLOOKUP(Data_Power_app[[#This Row],[PRO ODER]],'Result'!A:C,3,0),"")</f>
        <v/>
      </c>
      <c r="BG2552" s="14" t="str">
        <f>IFERROR(VLOOKUP(Data_Power_app[[#This Row],[PRO ODER]]&amp;"LAM_IN",'Real Time'!A:E,4,0),"")</f>
        <v/>
      </c>
      <c r="BH2552" s="37" t="str">
        <f>IF(Data_Power_app[[#This Row],[LAMINATION MACHINE (PLAN)]]="","",IF(Data_Power_app[[#This Row],[LAMINATION MACHINE (REALTIME)]]="","",RIGHT(Data_Power_app[[#This Row],[LAMINATION MACHINE (REALTIME)]],1)=RIGHT(Data_Power_app[[#This Row],[LAMINATION MACHINE (PLAN)]],1)))</f>
        <v/>
      </c>
    </row>
    <row r="2553" spans="1:60" x14ac:dyDescent="0.25">
      <c r="A2553" s="27"/>
      <c r="B2553" s="30"/>
      <c r="C2553" s="30"/>
      <c r="D2553" s="30"/>
      <c r="E2553" s="30"/>
      <c r="F2553" s="30"/>
      <c r="G2553" s="30"/>
      <c r="H2553" s="4"/>
      <c r="I2553" s="30"/>
      <c r="J2553" s="4"/>
      <c r="K2553" s="4"/>
      <c r="L2553" s="4"/>
      <c r="M2553" s="4"/>
      <c r="N2553" s="4"/>
      <c r="O2553" s="4"/>
      <c r="P2553" s="4"/>
      <c r="Q2553" s="4"/>
      <c r="R2553" s="4"/>
      <c r="S2553" s="4"/>
      <c r="T2553" s="4"/>
      <c r="U2553" s="4"/>
      <c r="V2553" s="4"/>
      <c r="W2553" s="4"/>
      <c r="X2553" s="4"/>
      <c r="Y2553" s="4"/>
      <c r="Z2553" s="4"/>
      <c r="AA2553" s="4"/>
      <c r="AB2553" s="4"/>
      <c r="AC2553" s="4"/>
      <c r="AD2553" s="4"/>
      <c r="AE2553" s="4"/>
      <c r="AF2553" s="4"/>
      <c r="AG2553" s="30"/>
      <c r="AH2553" s="30"/>
      <c r="AI2553" s="30"/>
      <c r="AJ2553" s="30"/>
      <c r="AK2553" s="30"/>
      <c r="AL2553" s="30"/>
      <c r="AM2553" s="30"/>
      <c r="AN2553" s="30"/>
      <c r="AO2553" s="30"/>
      <c r="AP2553" s="30"/>
      <c r="AQ2553" s="30"/>
      <c r="AR2553" s="30"/>
      <c r="AS2553" s="30"/>
      <c r="AT2553" s="30"/>
      <c r="AU2553" s="30"/>
      <c r="AV2553" s="30"/>
      <c r="AW2553" s="30"/>
      <c r="AX2553" s="30"/>
      <c r="AY2553" s="30"/>
      <c r="AZ2553" s="3"/>
      <c r="BA2553" s="30"/>
      <c r="BB2553" s="30"/>
      <c r="BC2553" s="30"/>
      <c r="BD2553" s="30"/>
      <c r="BE2553" s="30"/>
      <c r="BF2553" s="35" t="str">
        <f>IFERROR(VLOOKUP(Data_Power_app[[#This Row],[PRO ODER]],'Result'!A:C,3,0),"")</f>
        <v/>
      </c>
      <c r="BG2553" s="14" t="str">
        <f>IFERROR(VLOOKUP(Data_Power_app[[#This Row],[PRO ODER]]&amp;"LAM_IN",'Real Time'!A:E,4,0),"")</f>
        <v/>
      </c>
      <c r="BH2553" s="37" t="str">
        <f>IF(Data_Power_app[[#This Row],[LAMINATION MACHINE (PLAN)]]="","",IF(Data_Power_app[[#This Row],[LAMINATION MACHINE (REALTIME)]]="","",RIGHT(Data_Power_app[[#This Row],[LAMINATION MACHINE (REALTIME)]],1)=RIGHT(Data_Power_app[[#This Row],[LAMINATION MACHINE (PLAN)]],1)))</f>
        <v/>
      </c>
    </row>
    <row r="2554" spans="1:60" x14ac:dyDescent="0.25">
      <c r="A2554" s="27"/>
      <c r="B2554" s="30"/>
      <c r="C2554" s="30"/>
      <c r="D2554" s="30"/>
      <c r="E2554" s="30"/>
      <c r="F2554" s="30"/>
      <c r="G2554" s="30"/>
      <c r="H2554" s="4"/>
      <c r="I2554" s="30"/>
      <c r="J2554" s="4"/>
      <c r="K2554" s="4"/>
      <c r="L2554" s="4"/>
      <c r="M2554" s="4"/>
      <c r="N2554" s="4"/>
      <c r="O2554" s="4"/>
      <c r="P2554" s="4"/>
      <c r="Q2554" s="4"/>
      <c r="R2554" s="4"/>
      <c r="S2554" s="4"/>
      <c r="T2554" s="4"/>
      <c r="U2554" s="4"/>
      <c r="V2554" s="4"/>
      <c r="W2554" s="4"/>
      <c r="X2554" s="4"/>
      <c r="Y2554" s="4"/>
      <c r="Z2554" s="4"/>
      <c r="AA2554" s="4"/>
      <c r="AB2554" s="4"/>
      <c r="AC2554" s="4"/>
      <c r="AD2554" s="4"/>
      <c r="AE2554" s="4"/>
      <c r="AF2554" s="4"/>
      <c r="AG2554" s="30"/>
      <c r="AH2554" s="30"/>
      <c r="AI2554" s="30"/>
      <c r="AJ2554" s="30"/>
      <c r="AK2554" s="30"/>
      <c r="AL2554" s="30"/>
      <c r="AM2554" s="30"/>
      <c r="AN2554" s="30"/>
      <c r="AO2554" s="30"/>
      <c r="AP2554" s="30"/>
      <c r="AQ2554" s="30"/>
      <c r="AR2554" s="30"/>
      <c r="AS2554" s="30"/>
      <c r="AT2554" s="30"/>
      <c r="AU2554" s="30"/>
      <c r="AV2554" s="30"/>
      <c r="AW2554" s="30"/>
      <c r="AX2554" s="30"/>
      <c r="AY2554" s="30"/>
      <c r="AZ2554" s="3"/>
      <c r="BA2554" s="30"/>
      <c r="BB2554" s="30"/>
      <c r="BC2554" s="30"/>
      <c r="BD2554" s="30"/>
      <c r="BE2554" s="30"/>
      <c r="BF2554" s="35" t="str">
        <f>IFERROR(VLOOKUP(Data_Power_app[[#This Row],[PRO ODER]],'Result'!A:C,3,0),"")</f>
        <v/>
      </c>
      <c r="BG2554" s="14" t="str">
        <f>IFERROR(VLOOKUP(Data_Power_app[[#This Row],[PRO ODER]]&amp;"LAM_IN",'Real Time'!A:E,4,0),"")</f>
        <v/>
      </c>
      <c r="BH2554" s="37" t="str">
        <f>IF(Data_Power_app[[#This Row],[LAMINATION MACHINE (PLAN)]]="","",IF(Data_Power_app[[#This Row],[LAMINATION MACHINE (REALTIME)]]="","",RIGHT(Data_Power_app[[#This Row],[LAMINATION MACHINE (REALTIME)]],1)=RIGHT(Data_Power_app[[#This Row],[LAMINATION MACHINE (PLAN)]],1)))</f>
        <v/>
      </c>
    </row>
    <row r="2555" spans="1:60" x14ac:dyDescent="0.25">
      <c r="A2555" s="27"/>
      <c r="B2555" s="30"/>
      <c r="C2555" s="30"/>
      <c r="D2555" s="30"/>
      <c r="E2555" s="30"/>
      <c r="F2555" s="30"/>
      <c r="G2555" s="30"/>
      <c r="H2555" s="4"/>
      <c r="I2555" s="30"/>
      <c r="J2555" s="4"/>
      <c r="K2555" s="4"/>
      <c r="L2555" s="4"/>
      <c r="M2555" s="4"/>
      <c r="N2555" s="4"/>
      <c r="O2555" s="4"/>
      <c r="P2555" s="4"/>
      <c r="Q2555" s="4"/>
      <c r="R2555" s="4"/>
      <c r="S2555" s="4"/>
      <c r="T2555" s="4"/>
      <c r="U2555" s="4"/>
      <c r="V2555" s="4"/>
      <c r="W2555" s="4"/>
      <c r="X2555" s="4"/>
      <c r="Y2555" s="4"/>
      <c r="Z2555" s="4"/>
      <c r="AA2555" s="4"/>
      <c r="AB2555" s="4"/>
      <c r="AC2555" s="4"/>
      <c r="AD2555" s="4"/>
      <c r="AE2555" s="4"/>
      <c r="AF2555" s="4"/>
      <c r="AG2555" s="30"/>
      <c r="AH2555" s="30"/>
      <c r="AI2555" s="30"/>
      <c r="AJ2555" s="30"/>
      <c r="AK2555" s="30"/>
      <c r="AL2555" s="30"/>
      <c r="AM2555" s="30"/>
      <c r="AN2555" s="30"/>
      <c r="AO2555" s="30"/>
      <c r="AP2555" s="30"/>
      <c r="AQ2555" s="30"/>
      <c r="AR2555" s="30"/>
      <c r="AS2555" s="30"/>
      <c r="AT2555" s="30"/>
      <c r="AU2555" s="30"/>
      <c r="AV2555" s="30"/>
      <c r="AW2555" s="30"/>
      <c r="AX2555" s="30"/>
      <c r="AY2555" s="30"/>
      <c r="AZ2555" s="3"/>
      <c r="BA2555" s="30"/>
      <c r="BB2555" s="30"/>
      <c r="BC2555" s="30"/>
      <c r="BD2555" s="30"/>
      <c r="BE2555" s="30"/>
      <c r="BF2555" s="35" t="str">
        <f>IFERROR(VLOOKUP(Data_Power_app[[#This Row],[PRO ODER]],'Result'!A:C,3,0),"")</f>
        <v/>
      </c>
      <c r="BG2555" s="14" t="str">
        <f>IFERROR(VLOOKUP(Data_Power_app[[#This Row],[PRO ODER]]&amp;"LAM_IN",'Real Time'!A:E,4,0),"")</f>
        <v/>
      </c>
      <c r="BH2555" s="37" t="str">
        <f>IF(Data_Power_app[[#This Row],[LAMINATION MACHINE (PLAN)]]="","",IF(Data_Power_app[[#This Row],[LAMINATION MACHINE (REALTIME)]]="","",RIGHT(Data_Power_app[[#This Row],[LAMINATION MACHINE (REALTIME)]],1)=RIGHT(Data_Power_app[[#This Row],[LAMINATION MACHINE (PLAN)]],1)))</f>
        <v/>
      </c>
    </row>
    <row r="2556" spans="1:60" x14ac:dyDescent="0.25">
      <c r="A2556" s="27"/>
      <c r="B2556" s="30"/>
      <c r="C2556" s="30"/>
      <c r="D2556" s="30"/>
      <c r="E2556" s="30"/>
      <c r="F2556" s="30"/>
      <c r="G2556" s="30"/>
      <c r="H2556" s="4"/>
      <c r="I2556" s="30"/>
      <c r="J2556" s="4"/>
      <c r="K2556" s="4"/>
      <c r="L2556" s="4"/>
      <c r="M2556" s="4"/>
      <c r="N2556" s="4"/>
      <c r="O2556" s="4"/>
      <c r="P2556" s="4"/>
      <c r="Q2556" s="4"/>
      <c r="R2556" s="4"/>
      <c r="S2556" s="4"/>
      <c r="T2556" s="4"/>
      <c r="U2556" s="4"/>
      <c r="V2556" s="4"/>
      <c r="W2556" s="4"/>
      <c r="X2556" s="4"/>
      <c r="Y2556" s="4"/>
      <c r="Z2556" s="4"/>
      <c r="AA2556" s="4"/>
      <c r="AB2556" s="4"/>
      <c r="AC2556" s="4"/>
      <c r="AD2556" s="4"/>
      <c r="AE2556" s="4"/>
      <c r="AF2556" s="4"/>
      <c r="AG2556" s="30"/>
      <c r="AH2556" s="30"/>
      <c r="AI2556" s="30"/>
      <c r="AJ2556" s="30"/>
      <c r="AK2556" s="30"/>
      <c r="AL2556" s="30"/>
      <c r="AM2556" s="30"/>
      <c r="AN2556" s="30"/>
      <c r="AO2556" s="30"/>
      <c r="AP2556" s="30"/>
      <c r="AQ2556" s="30"/>
      <c r="AR2556" s="30"/>
      <c r="AS2556" s="30"/>
      <c r="AT2556" s="30"/>
      <c r="AU2556" s="30"/>
      <c r="AV2556" s="30"/>
      <c r="AW2556" s="30"/>
      <c r="AX2556" s="30"/>
      <c r="AY2556" s="30"/>
      <c r="AZ2556" s="3"/>
      <c r="BA2556" s="30"/>
      <c r="BB2556" s="30"/>
      <c r="BC2556" s="30"/>
      <c r="BD2556" s="30"/>
      <c r="BE2556" s="30"/>
      <c r="BF2556" s="35" t="str">
        <f>IFERROR(VLOOKUP(Data_Power_app[[#This Row],[PRO ODER]],'Result'!A:C,3,0),"")</f>
        <v/>
      </c>
      <c r="BG2556" s="14" t="str">
        <f>IFERROR(VLOOKUP(Data_Power_app[[#This Row],[PRO ODER]]&amp;"LAM_IN",'Real Time'!A:E,4,0),"")</f>
        <v/>
      </c>
      <c r="BH2556" s="37" t="str">
        <f>IF(Data_Power_app[[#This Row],[LAMINATION MACHINE (PLAN)]]="","",IF(Data_Power_app[[#This Row],[LAMINATION MACHINE (REALTIME)]]="","",RIGHT(Data_Power_app[[#This Row],[LAMINATION MACHINE (REALTIME)]],1)=RIGHT(Data_Power_app[[#This Row],[LAMINATION MACHINE (PLAN)]],1)))</f>
        <v/>
      </c>
    </row>
    <row r="2557" spans="1:60" x14ac:dyDescent="0.25">
      <c r="A2557" s="27"/>
      <c r="B2557" s="30"/>
      <c r="C2557" s="30"/>
      <c r="D2557" s="30"/>
      <c r="E2557" s="30"/>
      <c r="F2557" s="30"/>
      <c r="G2557" s="30"/>
      <c r="H2557" s="4"/>
      <c r="I2557" s="30"/>
      <c r="J2557" s="4"/>
      <c r="K2557" s="4"/>
      <c r="L2557" s="4"/>
      <c r="M2557" s="4"/>
      <c r="N2557" s="4"/>
      <c r="O2557" s="4"/>
      <c r="P2557" s="4"/>
      <c r="Q2557" s="4"/>
      <c r="R2557" s="4"/>
      <c r="S2557" s="4"/>
      <c r="T2557" s="4"/>
      <c r="U2557" s="4"/>
      <c r="V2557" s="4"/>
      <c r="W2557" s="4"/>
      <c r="X2557" s="4"/>
      <c r="Y2557" s="4"/>
      <c r="Z2557" s="4"/>
      <c r="AA2557" s="4"/>
      <c r="AB2557" s="4"/>
      <c r="AC2557" s="4"/>
      <c r="AD2557" s="4"/>
      <c r="AE2557" s="4"/>
      <c r="AF2557" s="4"/>
      <c r="AG2557" s="30"/>
      <c r="AH2557" s="30"/>
      <c r="AI2557" s="30"/>
      <c r="AJ2557" s="30"/>
      <c r="AK2557" s="30"/>
      <c r="AL2557" s="30"/>
      <c r="AM2557" s="30"/>
      <c r="AN2557" s="30"/>
      <c r="AO2557" s="30"/>
      <c r="AP2557" s="30"/>
      <c r="AQ2557" s="30"/>
      <c r="AR2557" s="30"/>
      <c r="AS2557" s="30"/>
      <c r="AT2557" s="30"/>
      <c r="AU2557" s="30"/>
      <c r="AV2557" s="30"/>
      <c r="AW2557" s="30"/>
      <c r="AX2557" s="30"/>
      <c r="AY2557" s="30"/>
      <c r="AZ2557" s="3"/>
      <c r="BA2557" s="30"/>
      <c r="BB2557" s="30"/>
      <c r="BC2557" s="30"/>
      <c r="BD2557" s="30"/>
      <c r="BE2557" s="30"/>
      <c r="BF2557" s="35" t="str">
        <f>IFERROR(VLOOKUP(Data_Power_app[[#This Row],[PRO ODER]],'Result'!A:C,3,0),"")</f>
        <v/>
      </c>
      <c r="BG2557" s="14" t="str">
        <f>IFERROR(VLOOKUP(Data_Power_app[[#This Row],[PRO ODER]]&amp;"LAM_IN",'Real Time'!A:E,4,0),"")</f>
        <v/>
      </c>
      <c r="BH2557" s="37" t="str">
        <f>IF(Data_Power_app[[#This Row],[LAMINATION MACHINE (PLAN)]]="","",IF(Data_Power_app[[#This Row],[LAMINATION MACHINE (REALTIME)]]="","",RIGHT(Data_Power_app[[#This Row],[LAMINATION MACHINE (REALTIME)]],1)=RIGHT(Data_Power_app[[#This Row],[LAMINATION MACHINE (PLAN)]],1)))</f>
        <v/>
      </c>
    </row>
    <row r="2558" spans="1:60" x14ac:dyDescent="0.25">
      <c r="A2558" s="27"/>
      <c r="B2558" s="30"/>
      <c r="C2558" s="30"/>
      <c r="D2558" s="30"/>
      <c r="E2558" s="30"/>
      <c r="F2558" s="30"/>
      <c r="G2558" s="30"/>
      <c r="H2558" s="4"/>
      <c r="I2558" s="30"/>
      <c r="J2558" s="4"/>
      <c r="K2558" s="4"/>
      <c r="L2558" s="4"/>
      <c r="M2558" s="4"/>
      <c r="N2558" s="4"/>
      <c r="O2558" s="4"/>
      <c r="P2558" s="4"/>
      <c r="Q2558" s="4"/>
      <c r="R2558" s="4"/>
      <c r="S2558" s="4"/>
      <c r="T2558" s="4"/>
      <c r="U2558" s="4"/>
      <c r="V2558" s="4"/>
      <c r="W2558" s="4"/>
      <c r="X2558" s="4"/>
      <c r="Y2558" s="4"/>
      <c r="Z2558" s="4"/>
      <c r="AA2558" s="4"/>
      <c r="AB2558" s="4"/>
      <c r="AC2558" s="4"/>
      <c r="AD2558" s="4"/>
      <c r="AE2558" s="4"/>
      <c r="AF2558" s="4"/>
      <c r="AG2558" s="30"/>
      <c r="AH2558" s="30"/>
      <c r="AI2558" s="30"/>
      <c r="AJ2558" s="30"/>
      <c r="AK2558" s="30"/>
      <c r="AL2558" s="30"/>
      <c r="AM2558" s="30"/>
      <c r="AN2558" s="30"/>
      <c r="AO2558" s="30"/>
      <c r="AP2558" s="30"/>
      <c r="AQ2558" s="30"/>
      <c r="AR2558" s="30"/>
      <c r="AS2558" s="30"/>
      <c r="AT2558" s="30"/>
      <c r="AU2558" s="30"/>
      <c r="AV2558" s="30"/>
      <c r="AW2558" s="30"/>
      <c r="AX2558" s="30"/>
      <c r="AY2558" s="30"/>
      <c r="AZ2558" s="3"/>
      <c r="BA2558" s="30"/>
      <c r="BB2558" s="30"/>
      <c r="BC2558" s="30"/>
      <c r="BD2558" s="30"/>
      <c r="BE2558" s="30"/>
      <c r="BF2558" s="35" t="str">
        <f>IFERROR(VLOOKUP(Data_Power_app[[#This Row],[PRO ODER]],'Result'!A:C,3,0),"")</f>
        <v/>
      </c>
      <c r="BG2558" s="14" t="str">
        <f>IFERROR(VLOOKUP(Data_Power_app[[#This Row],[PRO ODER]]&amp;"LAM_IN",'Real Time'!A:E,4,0),"")</f>
        <v/>
      </c>
      <c r="BH2558" s="37" t="str">
        <f>IF(Data_Power_app[[#This Row],[LAMINATION MACHINE (PLAN)]]="","",IF(Data_Power_app[[#This Row],[LAMINATION MACHINE (REALTIME)]]="","",RIGHT(Data_Power_app[[#This Row],[LAMINATION MACHINE (REALTIME)]],1)=RIGHT(Data_Power_app[[#This Row],[LAMINATION MACHINE (PLAN)]],1)))</f>
        <v/>
      </c>
    </row>
    <row r="2559" spans="1:60" x14ac:dyDescent="0.25">
      <c r="A2559" s="27"/>
      <c r="B2559" s="30"/>
      <c r="C2559" s="30"/>
      <c r="D2559" s="30"/>
      <c r="E2559" s="30"/>
      <c r="F2559" s="30"/>
      <c r="G2559" s="30"/>
      <c r="H2559" s="4"/>
      <c r="I2559" s="30"/>
      <c r="J2559" s="4"/>
      <c r="K2559" s="4"/>
      <c r="L2559" s="4"/>
      <c r="M2559" s="4"/>
      <c r="N2559" s="4"/>
      <c r="O2559" s="4"/>
      <c r="P2559" s="4"/>
      <c r="Q2559" s="4"/>
      <c r="R2559" s="4"/>
      <c r="S2559" s="4"/>
      <c r="T2559" s="4"/>
      <c r="U2559" s="4"/>
      <c r="V2559" s="4"/>
      <c r="W2559" s="4"/>
      <c r="X2559" s="4"/>
      <c r="Y2559" s="4"/>
      <c r="Z2559" s="4"/>
      <c r="AA2559" s="4"/>
      <c r="AB2559" s="4"/>
      <c r="AC2559" s="4"/>
      <c r="AD2559" s="4"/>
      <c r="AE2559" s="4"/>
      <c r="AF2559" s="4"/>
      <c r="AG2559" s="30"/>
      <c r="AH2559" s="30"/>
      <c r="AI2559" s="30"/>
      <c r="AJ2559" s="30"/>
      <c r="AK2559" s="30"/>
      <c r="AL2559" s="30"/>
      <c r="AM2559" s="30"/>
      <c r="AN2559" s="30"/>
      <c r="AO2559" s="30"/>
      <c r="AP2559" s="30"/>
      <c r="AQ2559" s="30"/>
      <c r="AR2559" s="30"/>
      <c r="AS2559" s="30"/>
      <c r="AT2559" s="30"/>
      <c r="AU2559" s="30"/>
      <c r="AV2559" s="30"/>
      <c r="AW2559" s="30"/>
      <c r="AX2559" s="30"/>
      <c r="AY2559" s="30"/>
      <c r="AZ2559" s="3"/>
      <c r="BA2559" s="30"/>
      <c r="BB2559" s="30"/>
      <c r="BC2559" s="30"/>
      <c r="BD2559" s="30"/>
      <c r="BE2559" s="30"/>
      <c r="BF2559" s="35" t="str">
        <f>IFERROR(VLOOKUP(Data_Power_app[[#This Row],[PRO ODER]],'Result'!A:C,3,0),"")</f>
        <v/>
      </c>
      <c r="BG2559" s="14" t="str">
        <f>IFERROR(VLOOKUP(Data_Power_app[[#This Row],[PRO ODER]]&amp;"LAM_IN",'Real Time'!A:E,4,0),"")</f>
        <v/>
      </c>
      <c r="BH2559" s="37" t="str">
        <f>IF(Data_Power_app[[#This Row],[LAMINATION MACHINE (PLAN)]]="","",IF(Data_Power_app[[#This Row],[LAMINATION MACHINE (REALTIME)]]="","",RIGHT(Data_Power_app[[#This Row],[LAMINATION MACHINE (REALTIME)]],1)=RIGHT(Data_Power_app[[#This Row],[LAMINATION MACHINE (PLAN)]],1)))</f>
        <v/>
      </c>
    </row>
    <row r="2560" spans="1:60" x14ac:dyDescent="0.25">
      <c r="A2560" s="27"/>
      <c r="B2560" s="30"/>
      <c r="C2560" s="30"/>
      <c r="D2560" s="30"/>
      <c r="E2560" s="30"/>
      <c r="F2560" s="30"/>
      <c r="G2560" s="30"/>
      <c r="H2560" s="4"/>
      <c r="I2560" s="30"/>
      <c r="J2560" s="4"/>
      <c r="K2560" s="4"/>
      <c r="L2560" s="4"/>
      <c r="M2560" s="4"/>
      <c r="N2560" s="4"/>
      <c r="O2560" s="4"/>
      <c r="P2560" s="4"/>
      <c r="Q2560" s="4"/>
      <c r="R2560" s="4"/>
      <c r="S2560" s="4"/>
      <c r="T2560" s="4"/>
      <c r="U2560" s="4"/>
      <c r="V2560" s="4"/>
      <c r="W2560" s="4"/>
      <c r="X2560" s="4"/>
      <c r="Y2560" s="4"/>
      <c r="Z2560" s="4"/>
      <c r="AA2560" s="4"/>
      <c r="AB2560" s="4"/>
      <c r="AC2560" s="4"/>
      <c r="AD2560" s="4"/>
      <c r="AE2560" s="4"/>
      <c r="AF2560" s="4"/>
      <c r="AG2560" s="30"/>
      <c r="AH2560" s="30"/>
      <c r="AI2560" s="30"/>
      <c r="AJ2560" s="30"/>
      <c r="AK2560" s="30"/>
      <c r="AL2560" s="30"/>
      <c r="AM2560" s="30"/>
      <c r="AN2560" s="30"/>
      <c r="AO2560" s="30"/>
      <c r="AP2560" s="30"/>
      <c r="AQ2560" s="30"/>
      <c r="AR2560" s="30"/>
      <c r="AS2560" s="30"/>
      <c r="AT2560" s="30"/>
      <c r="AU2560" s="30"/>
      <c r="AV2560" s="30"/>
      <c r="AW2560" s="30"/>
      <c r="AX2560" s="30"/>
      <c r="AY2560" s="30"/>
      <c r="AZ2560" s="3"/>
      <c r="BA2560" s="30"/>
      <c r="BB2560" s="30"/>
      <c r="BC2560" s="30"/>
      <c r="BD2560" s="30"/>
      <c r="BE2560" s="30"/>
      <c r="BF2560" s="35" t="str">
        <f>IFERROR(VLOOKUP(Data_Power_app[[#This Row],[PRO ODER]],'Result'!A:C,3,0),"")</f>
        <v/>
      </c>
      <c r="BG2560" s="14" t="str">
        <f>IFERROR(VLOOKUP(Data_Power_app[[#This Row],[PRO ODER]]&amp;"LAM_IN",'Real Time'!A:E,4,0),"")</f>
        <v/>
      </c>
      <c r="BH2560" s="37" t="str">
        <f>IF(Data_Power_app[[#This Row],[LAMINATION MACHINE (PLAN)]]="","",IF(Data_Power_app[[#This Row],[LAMINATION MACHINE (REALTIME)]]="","",RIGHT(Data_Power_app[[#This Row],[LAMINATION MACHINE (REALTIME)]],1)=RIGHT(Data_Power_app[[#This Row],[LAMINATION MACHINE (PLAN)]],1)))</f>
        <v/>
      </c>
    </row>
    <row r="2561" spans="1:60" x14ac:dyDescent="0.25">
      <c r="A2561" s="27"/>
      <c r="B2561" s="30"/>
      <c r="C2561" s="30"/>
      <c r="D2561" s="30"/>
      <c r="E2561" s="30"/>
      <c r="F2561" s="30"/>
      <c r="G2561" s="30"/>
      <c r="H2561" s="4"/>
      <c r="I2561" s="30"/>
      <c r="J2561" s="4"/>
      <c r="K2561" s="4"/>
      <c r="L2561" s="4"/>
      <c r="M2561" s="4"/>
      <c r="N2561" s="4"/>
      <c r="O2561" s="4"/>
      <c r="P2561" s="4"/>
      <c r="Q2561" s="4"/>
      <c r="R2561" s="4"/>
      <c r="S2561" s="4"/>
      <c r="T2561" s="4"/>
      <c r="U2561" s="4"/>
      <c r="V2561" s="4"/>
      <c r="W2561" s="4"/>
      <c r="X2561" s="4"/>
      <c r="Y2561" s="4"/>
      <c r="Z2561" s="4"/>
      <c r="AA2561" s="4"/>
      <c r="AB2561" s="4"/>
      <c r="AC2561" s="4"/>
      <c r="AD2561" s="4"/>
      <c r="AE2561" s="4"/>
      <c r="AF2561" s="4"/>
      <c r="AG2561" s="30"/>
      <c r="AH2561" s="30"/>
      <c r="AI2561" s="30"/>
      <c r="AJ2561" s="30"/>
      <c r="AK2561" s="30"/>
      <c r="AL2561" s="30"/>
      <c r="AM2561" s="30"/>
      <c r="AN2561" s="30"/>
      <c r="AO2561" s="30"/>
      <c r="AP2561" s="30"/>
      <c r="AQ2561" s="30"/>
      <c r="AR2561" s="30"/>
      <c r="AS2561" s="30"/>
      <c r="AT2561" s="30"/>
      <c r="AU2561" s="30"/>
      <c r="AV2561" s="30"/>
      <c r="AW2561" s="30"/>
      <c r="AX2561" s="30"/>
      <c r="AY2561" s="30"/>
      <c r="AZ2561" s="3"/>
      <c r="BA2561" s="30"/>
      <c r="BB2561" s="30"/>
      <c r="BC2561" s="30"/>
      <c r="BD2561" s="30"/>
      <c r="BE2561" s="30"/>
      <c r="BF2561" s="35" t="str">
        <f>IFERROR(VLOOKUP(Data_Power_app[[#This Row],[PRO ODER]],'Result'!A:C,3,0),"")</f>
        <v/>
      </c>
      <c r="BG2561" s="14" t="str">
        <f>IFERROR(VLOOKUP(Data_Power_app[[#This Row],[PRO ODER]]&amp;"LAM_IN",'Real Time'!A:E,4,0),"")</f>
        <v/>
      </c>
      <c r="BH2561" s="37" t="str">
        <f>IF(Data_Power_app[[#This Row],[LAMINATION MACHINE (PLAN)]]="","",IF(Data_Power_app[[#This Row],[LAMINATION MACHINE (REALTIME)]]="","",RIGHT(Data_Power_app[[#This Row],[LAMINATION MACHINE (REALTIME)]],1)=RIGHT(Data_Power_app[[#This Row],[LAMINATION MACHINE (PLAN)]],1)))</f>
        <v/>
      </c>
    </row>
    <row r="2562" spans="1:60" x14ac:dyDescent="0.25">
      <c r="A2562" s="27"/>
      <c r="B2562" s="30"/>
      <c r="C2562" s="30"/>
      <c r="D2562" s="30"/>
      <c r="E2562" s="30"/>
      <c r="F2562" s="30"/>
      <c r="G2562" s="30"/>
      <c r="H2562" s="4"/>
      <c r="I2562" s="30"/>
      <c r="J2562" s="4"/>
      <c r="K2562" s="4"/>
      <c r="L2562" s="4"/>
      <c r="M2562" s="4"/>
      <c r="N2562" s="4"/>
      <c r="O2562" s="4"/>
      <c r="P2562" s="4"/>
      <c r="Q2562" s="4"/>
      <c r="R2562" s="4"/>
      <c r="S2562" s="4"/>
      <c r="T2562" s="4"/>
      <c r="U2562" s="4"/>
      <c r="V2562" s="4"/>
      <c r="W2562" s="4"/>
      <c r="X2562" s="4"/>
      <c r="Y2562" s="4"/>
      <c r="Z2562" s="4"/>
      <c r="AA2562" s="4"/>
      <c r="AB2562" s="4"/>
      <c r="AC2562" s="4"/>
      <c r="AD2562" s="4"/>
      <c r="AE2562" s="4"/>
      <c r="AF2562" s="4"/>
      <c r="AG2562" s="30"/>
      <c r="AH2562" s="30"/>
      <c r="AI2562" s="30"/>
      <c r="AJ2562" s="30"/>
      <c r="AK2562" s="30"/>
      <c r="AL2562" s="30"/>
      <c r="AM2562" s="30"/>
      <c r="AN2562" s="30"/>
      <c r="AO2562" s="30"/>
      <c r="AP2562" s="30"/>
      <c r="AQ2562" s="30"/>
      <c r="AR2562" s="30"/>
      <c r="AS2562" s="30"/>
      <c r="AT2562" s="30"/>
      <c r="AU2562" s="30"/>
      <c r="AV2562" s="30"/>
      <c r="AW2562" s="30"/>
      <c r="AX2562" s="30"/>
      <c r="AY2562" s="30"/>
      <c r="AZ2562" s="3"/>
      <c r="BA2562" s="30"/>
      <c r="BB2562" s="30"/>
      <c r="BC2562" s="30"/>
      <c r="BD2562" s="30"/>
      <c r="BE2562" s="30"/>
      <c r="BF2562" s="35" t="str">
        <f>IFERROR(VLOOKUP(Data_Power_app[[#This Row],[PRO ODER]],'Result'!A:C,3,0),"")</f>
        <v/>
      </c>
      <c r="BG2562" s="14" t="str">
        <f>IFERROR(VLOOKUP(Data_Power_app[[#This Row],[PRO ODER]]&amp;"LAM_IN",'Real Time'!A:E,4,0),"")</f>
        <v/>
      </c>
      <c r="BH2562" s="37" t="str">
        <f>IF(Data_Power_app[[#This Row],[LAMINATION MACHINE (PLAN)]]="","",IF(Data_Power_app[[#This Row],[LAMINATION MACHINE (REALTIME)]]="","",RIGHT(Data_Power_app[[#This Row],[LAMINATION MACHINE (REALTIME)]],1)=RIGHT(Data_Power_app[[#This Row],[LAMINATION MACHINE (PLAN)]],1)))</f>
        <v/>
      </c>
    </row>
    <row r="2563" spans="1:60" x14ac:dyDescent="0.25">
      <c r="A2563" s="27"/>
      <c r="B2563" s="30"/>
      <c r="C2563" s="30"/>
      <c r="D2563" s="30"/>
      <c r="E2563" s="30"/>
      <c r="F2563" s="30"/>
      <c r="G2563" s="30"/>
      <c r="H2563" s="4"/>
      <c r="I2563" s="30"/>
      <c r="J2563" s="4"/>
      <c r="K2563" s="4"/>
      <c r="L2563" s="4"/>
      <c r="M2563" s="4"/>
      <c r="N2563" s="4"/>
      <c r="O2563" s="4"/>
      <c r="P2563" s="4"/>
      <c r="Q2563" s="4"/>
      <c r="R2563" s="4"/>
      <c r="S2563" s="4"/>
      <c r="T2563" s="4"/>
      <c r="U2563" s="4"/>
      <c r="V2563" s="4"/>
      <c r="W2563" s="4"/>
      <c r="X2563" s="4"/>
      <c r="Y2563" s="4"/>
      <c r="Z2563" s="4"/>
      <c r="AA2563" s="4"/>
      <c r="AB2563" s="4"/>
      <c r="AC2563" s="4"/>
      <c r="AD2563" s="4"/>
      <c r="AE2563" s="4"/>
      <c r="AF2563" s="4"/>
      <c r="AG2563" s="30"/>
      <c r="AH2563" s="30"/>
      <c r="AI2563" s="30"/>
      <c r="AJ2563" s="30"/>
      <c r="AK2563" s="30"/>
      <c r="AL2563" s="30"/>
      <c r="AM2563" s="30"/>
      <c r="AN2563" s="30"/>
      <c r="AO2563" s="30"/>
      <c r="AP2563" s="30"/>
      <c r="AQ2563" s="30"/>
      <c r="AR2563" s="30"/>
      <c r="AS2563" s="30"/>
      <c r="AT2563" s="30"/>
      <c r="AU2563" s="30"/>
      <c r="AV2563" s="30"/>
      <c r="AW2563" s="30"/>
      <c r="AX2563" s="30"/>
      <c r="AY2563" s="30"/>
      <c r="AZ2563" s="3"/>
      <c r="BA2563" s="30"/>
      <c r="BB2563" s="30"/>
      <c r="BC2563" s="30"/>
      <c r="BD2563" s="30"/>
      <c r="BE2563" s="30"/>
      <c r="BF2563" s="35" t="str">
        <f>IFERROR(VLOOKUP(Data_Power_app[[#This Row],[PRO ODER]],'Result'!A:C,3,0),"")</f>
        <v/>
      </c>
      <c r="BG2563" s="14" t="str">
        <f>IFERROR(VLOOKUP(Data_Power_app[[#This Row],[PRO ODER]]&amp;"LAM_IN",'Real Time'!A:E,4,0),"")</f>
        <v/>
      </c>
      <c r="BH2563" s="37" t="str">
        <f>IF(Data_Power_app[[#This Row],[LAMINATION MACHINE (PLAN)]]="","",IF(Data_Power_app[[#This Row],[LAMINATION MACHINE (REALTIME)]]="","",RIGHT(Data_Power_app[[#This Row],[LAMINATION MACHINE (REALTIME)]],1)=RIGHT(Data_Power_app[[#This Row],[LAMINATION MACHINE (PLAN)]],1)))</f>
        <v/>
      </c>
    </row>
    <row r="2564" spans="1:60" x14ac:dyDescent="0.25">
      <c r="A2564" s="27"/>
      <c r="B2564" s="30"/>
      <c r="C2564" s="30"/>
      <c r="D2564" s="30"/>
      <c r="E2564" s="30"/>
      <c r="F2564" s="30"/>
      <c r="G2564" s="30"/>
      <c r="H2564" s="4"/>
      <c r="I2564" s="30"/>
      <c r="J2564" s="4"/>
      <c r="K2564" s="4"/>
      <c r="L2564" s="4"/>
      <c r="M2564" s="4"/>
      <c r="N2564" s="4"/>
      <c r="O2564" s="4"/>
      <c r="P2564" s="4"/>
      <c r="Q2564" s="4"/>
      <c r="R2564" s="4"/>
      <c r="S2564" s="4"/>
      <c r="T2564" s="4"/>
      <c r="U2564" s="4"/>
      <c r="V2564" s="4"/>
      <c r="W2564" s="4"/>
      <c r="X2564" s="4"/>
      <c r="Y2564" s="4"/>
      <c r="Z2564" s="4"/>
      <c r="AA2564" s="4"/>
      <c r="AB2564" s="4"/>
      <c r="AC2564" s="4"/>
      <c r="AD2564" s="4"/>
      <c r="AE2564" s="4"/>
      <c r="AF2564" s="4"/>
      <c r="AG2564" s="30"/>
      <c r="AH2564" s="30"/>
      <c r="AI2564" s="30"/>
      <c r="AJ2564" s="30"/>
      <c r="AK2564" s="30"/>
      <c r="AL2564" s="30"/>
      <c r="AM2564" s="30"/>
      <c r="AN2564" s="30"/>
      <c r="AO2564" s="30"/>
      <c r="AP2564" s="30"/>
      <c r="AQ2564" s="30"/>
      <c r="AR2564" s="30"/>
      <c r="AS2564" s="30"/>
      <c r="AT2564" s="30"/>
      <c r="AU2564" s="30"/>
      <c r="AV2564" s="30"/>
      <c r="AW2564" s="30"/>
      <c r="AX2564" s="30"/>
      <c r="AY2564" s="30"/>
      <c r="AZ2564" s="3"/>
      <c r="BA2564" s="30"/>
      <c r="BB2564" s="30"/>
      <c r="BC2564" s="30"/>
      <c r="BD2564" s="30"/>
      <c r="BE2564" s="30"/>
      <c r="BF2564" s="35" t="str">
        <f>IFERROR(VLOOKUP(Data_Power_app[[#This Row],[PRO ODER]],'Result'!A:C,3,0),"")</f>
        <v/>
      </c>
      <c r="BG2564" s="14" t="str">
        <f>IFERROR(VLOOKUP(Data_Power_app[[#This Row],[PRO ODER]]&amp;"LAM_IN",'Real Time'!A:E,4,0),"")</f>
        <v/>
      </c>
      <c r="BH2564" s="37" t="str">
        <f>IF(Data_Power_app[[#This Row],[LAMINATION MACHINE (PLAN)]]="","",IF(Data_Power_app[[#This Row],[LAMINATION MACHINE (REALTIME)]]="","",RIGHT(Data_Power_app[[#This Row],[LAMINATION MACHINE (REALTIME)]],1)=RIGHT(Data_Power_app[[#This Row],[LAMINATION MACHINE (PLAN)]],1)))</f>
        <v/>
      </c>
    </row>
    <row r="2565" spans="1:60" x14ac:dyDescent="0.25">
      <c r="A2565" s="27"/>
      <c r="B2565" s="30"/>
      <c r="C2565" s="30"/>
      <c r="D2565" s="30"/>
      <c r="E2565" s="30"/>
      <c r="F2565" s="30"/>
      <c r="G2565" s="30"/>
      <c r="H2565" s="4"/>
      <c r="I2565" s="30"/>
      <c r="J2565" s="4"/>
      <c r="K2565" s="4"/>
      <c r="L2565" s="4"/>
      <c r="M2565" s="4"/>
      <c r="N2565" s="4"/>
      <c r="O2565" s="4"/>
      <c r="P2565" s="4"/>
      <c r="Q2565" s="4"/>
      <c r="R2565" s="4"/>
      <c r="S2565" s="4"/>
      <c r="T2565" s="4"/>
      <c r="U2565" s="4"/>
      <c r="V2565" s="4"/>
      <c r="W2565" s="4"/>
      <c r="X2565" s="4"/>
      <c r="Y2565" s="4"/>
      <c r="Z2565" s="4"/>
      <c r="AA2565" s="4"/>
      <c r="AB2565" s="4"/>
      <c r="AC2565" s="4"/>
      <c r="AD2565" s="4"/>
      <c r="AE2565" s="4"/>
      <c r="AF2565" s="4"/>
      <c r="AG2565" s="30"/>
      <c r="AH2565" s="30"/>
      <c r="AI2565" s="30"/>
      <c r="AJ2565" s="30"/>
      <c r="AK2565" s="30"/>
      <c r="AL2565" s="30"/>
      <c r="AM2565" s="30"/>
      <c r="AN2565" s="30"/>
      <c r="AO2565" s="30"/>
      <c r="AP2565" s="30"/>
      <c r="AQ2565" s="30"/>
      <c r="AR2565" s="30"/>
      <c r="AS2565" s="30"/>
      <c r="AT2565" s="30"/>
      <c r="AU2565" s="30"/>
      <c r="AV2565" s="30"/>
      <c r="AW2565" s="30"/>
      <c r="AX2565" s="30"/>
      <c r="AY2565" s="30"/>
      <c r="AZ2565" s="3"/>
      <c r="BA2565" s="30"/>
      <c r="BB2565" s="30"/>
      <c r="BC2565" s="30"/>
      <c r="BD2565" s="30"/>
      <c r="BE2565" s="30"/>
      <c r="BF2565" s="35" t="str">
        <f>IFERROR(VLOOKUP(Data_Power_app[[#This Row],[PRO ODER]],'Result'!A:C,3,0),"")</f>
        <v/>
      </c>
      <c r="BG2565" s="14" t="str">
        <f>IFERROR(VLOOKUP(Data_Power_app[[#This Row],[PRO ODER]]&amp;"LAM_IN",'Real Time'!A:E,4,0),"")</f>
        <v/>
      </c>
      <c r="BH2565" s="37" t="str">
        <f>IF(Data_Power_app[[#This Row],[LAMINATION MACHINE (PLAN)]]="","",IF(Data_Power_app[[#This Row],[LAMINATION MACHINE (REALTIME)]]="","",RIGHT(Data_Power_app[[#This Row],[LAMINATION MACHINE (REALTIME)]],1)=RIGHT(Data_Power_app[[#This Row],[LAMINATION MACHINE (PLAN)]],1)))</f>
        <v/>
      </c>
    </row>
    <row r="2566" spans="1:60" x14ac:dyDescent="0.25">
      <c r="A2566" s="27"/>
      <c r="B2566" s="30"/>
      <c r="C2566" s="30"/>
      <c r="D2566" s="30"/>
      <c r="E2566" s="30"/>
      <c r="F2566" s="30"/>
      <c r="G2566" s="30"/>
      <c r="H2566" s="4"/>
      <c r="I2566" s="30"/>
      <c r="J2566" s="4"/>
      <c r="K2566" s="4"/>
      <c r="L2566" s="4"/>
      <c r="M2566" s="4"/>
      <c r="N2566" s="4"/>
      <c r="O2566" s="4"/>
      <c r="P2566" s="4"/>
      <c r="Q2566" s="4"/>
      <c r="R2566" s="4"/>
      <c r="S2566" s="4"/>
      <c r="T2566" s="4"/>
      <c r="U2566" s="4"/>
      <c r="V2566" s="4"/>
      <c r="W2566" s="4"/>
      <c r="X2566" s="4"/>
      <c r="Y2566" s="4"/>
      <c r="Z2566" s="4"/>
      <c r="AA2566" s="4"/>
      <c r="AB2566" s="4"/>
      <c r="AC2566" s="4"/>
      <c r="AD2566" s="4"/>
      <c r="AE2566" s="4"/>
      <c r="AF2566" s="4"/>
      <c r="AG2566" s="30"/>
      <c r="AH2566" s="30"/>
      <c r="AI2566" s="30"/>
      <c r="AJ2566" s="30"/>
      <c r="AK2566" s="30"/>
      <c r="AL2566" s="30"/>
      <c r="AM2566" s="30"/>
      <c r="AN2566" s="30"/>
      <c r="AO2566" s="30"/>
      <c r="AP2566" s="30"/>
      <c r="AQ2566" s="30"/>
      <c r="AR2566" s="30"/>
      <c r="AS2566" s="30"/>
      <c r="AT2566" s="30"/>
      <c r="AU2566" s="30"/>
      <c r="AV2566" s="30"/>
      <c r="AW2566" s="30"/>
      <c r="AX2566" s="30"/>
      <c r="AY2566" s="30"/>
      <c r="AZ2566" s="3"/>
      <c r="BA2566" s="30"/>
      <c r="BB2566" s="30"/>
      <c r="BC2566" s="30"/>
      <c r="BD2566" s="30"/>
      <c r="BE2566" s="30"/>
      <c r="BF2566" s="35" t="str">
        <f>IFERROR(VLOOKUP(Data_Power_app[[#This Row],[PRO ODER]],'Result'!A:C,3,0),"")</f>
        <v/>
      </c>
      <c r="BG2566" s="14" t="str">
        <f>IFERROR(VLOOKUP(Data_Power_app[[#This Row],[PRO ODER]]&amp;"LAM_IN",'Real Time'!A:E,4,0),"")</f>
        <v/>
      </c>
      <c r="BH2566" s="37" t="str">
        <f>IF(Data_Power_app[[#This Row],[LAMINATION MACHINE (PLAN)]]="","",IF(Data_Power_app[[#This Row],[LAMINATION MACHINE (REALTIME)]]="","",RIGHT(Data_Power_app[[#This Row],[LAMINATION MACHINE (REALTIME)]],1)=RIGHT(Data_Power_app[[#This Row],[LAMINATION MACHINE (PLAN)]],1)))</f>
        <v/>
      </c>
    </row>
    <row r="2567" spans="1:60" x14ac:dyDescent="0.25">
      <c r="A2567" s="27"/>
      <c r="B2567" s="30"/>
      <c r="C2567" s="30"/>
      <c r="D2567" s="30"/>
      <c r="E2567" s="30"/>
      <c r="F2567" s="30"/>
      <c r="G2567" s="30"/>
      <c r="H2567" s="4"/>
      <c r="I2567" s="30"/>
      <c r="J2567" s="4"/>
      <c r="K2567" s="4"/>
      <c r="L2567" s="4"/>
      <c r="M2567" s="4"/>
      <c r="N2567" s="4"/>
      <c r="O2567" s="4"/>
      <c r="P2567" s="4"/>
      <c r="Q2567" s="4"/>
      <c r="R2567" s="4"/>
      <c r="S2567" s="4"/>
      <c r="T2567" s="4"/>
      <c r="U2567" s="4"/>
      <c r="V2567" s="4"/>
      <c r="W2567" s="4"/>
      <c r="X2567" s="4"/>
      <c r="Y2567" s="4"/>
      <c r="Z2567" s="4"/>
      <c r="AA2567" s="4"/>
      <c r="AB2567" s="4"/>
      <c r="AC2567" s="4"/>
      <c r="AD2567" s="4"/>
      <c r="AE2567" s="4"/>
      <c r="AF2567" s="4"/>
      <c r="AG2567" s="30"/>
      <c r="AH2567" s="30"/>
      <c r="AI2567" s="30"/>
      <c r="AJ2567" s="30"/>
      <c r="AK2567" s="30"/>
      <c r="AL2567" s="30"/>
      <c r="AM2567" s="30"/>
      <c r="AN2567" s="30"/>
      <c r="AO2567" s="30"/>
      <c r="AP2567" s="30"/>
      <c r="AQ2567" s="30"/>
      <c r="AR2567" s="30"/>
      <c r="AS2567" s="30"/>
      <c r="AT2567" s="30"/>
      <c r="AU2567" s="30"/>
      <c r="AV2567" s="30"/>
      <c r="AW2567" s="30"/>
      <c r="AX2567" s="30"/>
      <c r="AY2567" s="30"/>
      <c r="AZ2567" s="3"/>
      <c r="BA2567" s="30"/>
      <c r="BB2567" s="30"/>
      <c r="BC2567" s="30"/>
      <c r="BD2567" s="30"/>
      <c r="BE2567" s="30"/>
      <c r="BF2567" s="35" t="str">
        <f>IFERROR(VLOOKUP(Data_Power_app[[#This Row],[PRO ODER]],'Result'!A:C,3,0),"")</f>
        <v/>
      </c>
      <c r="BG2567" s="14" t="str">
        <f>IFERROR(VLOOKUP(Data_Power_app[[#This Row],[PRO ODER]]&amp;"LAM_IN",'Real Time'!A:E,4,0),"")</f>
        <v/>
      </c>
      <c r="BH2567" s="37" t="str">
        <f>IF(Data_Power_app[[#This Row],[LAMINATION MACHINE (PLAN)]]="","",IF(Data_Power_app[[#This Row],[LAMINATION MACHINE (REALTIME)]]="","",RIGHT(Data_Power_app[[#This Row],[LAMINATION MACHINE (REALTIME)]],1)=RIGHT(Data_Power_app[[#This Row],[LAMINATION MACHINE (PLAN)]],1)))</f>
        <v/>
      </c>
    </row>
    <row r="2568" spans="1:60" x14ac:dyDescent="0.25">
      <c r="A2568" s="27"/>
      <c r="B2568" s="30"/>
      <c r="C2568" s="30"/>
      <c r="D2568" s="30"/>
      <c r="E2568" s="30"/>
      <c r="F2568" s="30"/>
      <c r="G2568" s="30"/>
      <c r="H2568" s="4"/>
      <c r="I2568" s="30"/>
      <c r="J2568" s="4"/>
      <c r="K2568" s="4"/>
      <c r="L2568" s="4"/>
      <c r="M2568" s="4"/>
      <c r="N2568" s="4"/>
      <c r="O2568" s="4"/>
      <c r="P2568" s="4"/>
      <c r="Q2568" s="4"/>
      <c r="R2568" s="4"/>
      <c r="S2568" s="4"/>
      <c r="T2568" s="4"/>
      <c r="U2568" s="4"/>
      <c r="V2568" s="4"/>
      <c r="W2568" s="4"/>
      <c r="X2568" s="4"/>
      <c r="Y2568" s="4"/>
      <c r="Z2568" s="4"/>
      <c r="AA2568" s="4"/>
      <c r="AB2568" s="4"/>
      <c r="AC2568" s="4"/>
      <c r="AD2568" s="4"/>
      <c r="AE2568" s="4"/>
      <c r="AF2568" s="4"/>
      <c r="AG2568" s="30"/>
      <c r="AH2568" s="30"/>
      <c r="AI2568" s="30"/>
      <c r="AJ2568" s="30"/>
      <c r="AK2568" s="30"/>
      <c r="AL2568" s="30"/>
      <c r="AM2568" s="30"/>
      <c r="AN2568" s="30"/>
      <c r="AO2568" s="30"/>
      <c r="AP2568" s="30"/>
      <c r="AQ2568" s="30"/>
      <c r="AR2568" s="30"/>
      <c r="AS2568" s="30"/>
      <c r="AT2568" s="30"/>
      <c r="AU2568" s="30"/>
      <c r="AV2568" s="30"/>
      <c r="AW2568" s="30"/>
      <c r="AX2568" s="30"/>
      <c r="AY2568" s="30"/>
      <c r="AZ2568" s="3"/>
      <c r="BA2568" s="30"/>
      <c r="BB2568" s="30"/>
      <c r="BC2568" s="30"/>
      <c r="BD2568" s="30"/>
      <c r="BE2568" s="30"/>
      <c r="BF2568" s="35" t="str">
        <f>IFERROR(VLOOKUP(Data_Power_app[[#This Row],[PRO ODER]],'Result'!A:C,3,0),"")</f>
        <v/>
      </c>
      <c r="BG2568" s="14" t="str">
        <f>IFERROR(VLOOKUP(Data_Power_app[[#This Row],[PRO ODER]]&amp;"LAM_IN",'Real Time'!A:E,4,0),"")</f>
        <v/>
      </c>
      <c r="BH2568" s="37" t="str">
        <f>IF(Data_Power_app[[#This Row],[LAMINATION MACHINE (PLAN)]]="","",IF(Data_Power_app[[#This Row],[LAMINATION MACHINE (REALTIME)]]="","",RIGHT(Data_Power_app[[#This Row],[LAMINATION MACHINE (REALTIME)]],1)=RIGHT(Data_Power_app[[#This Row],[LAMINATION MACHINE (PLAN)]],1)))</f>
        <v/>
      </c>
    </row>
    <row r="2569" spans="1:60" x14ac:dyDescent="0.25">
      <c r="A2569" s="27"/>
      <c r="B2569" s="30"/>
      <c r="C2569" s="30"/>
      <c r="D2569" s="30"/>
      <c r="E2569" s="30"/>
      <c r="F2569" s="30"/>
      <c r="G2569" s="30"/>
      <c r="H2569" s="4"/>
      <c r="I2569" s="30"/>
      <c r="J2569" s="4"/>
      <c r="K2569" s="4"/>
      <c r="L2569" s="4"/>
      <c r="M2569" s="4"/>
      <c r="N2569" s="4"/>
      <c r="O2569" s="4"/>
      <c r="P2569" s="4"/>
      <c r="Q2569" s="4"/>
      <c r="R2569" s="4"/>
      <c r="S2569" s="4"/>
      <c r="T2569" s="4"/>
      <c r="U2569" s="4"/>
      <c r="V2569" s="4"/>
      <c r="W2569" s="4"/>
      <c r="X2569" s="4"/>
      <c r="Y2569" s="4"/>
      <c r="Z2569" s="4"/>
      <c r="AA2569" s="4"/>
      <c r="AB2569" s="4"/>
      <c r="AC2569" s="4"/>
      <c r="AD2569" s="4"/>
      <c r="AE2569" s="4"/>
      <c r="AF2569" s="4"/>
      <c r="AG2569" s="30"/>
      <c r="AH2569" s="30"/>
      <c r="AI2569" s="30"/>
      <c r="AJ2569" s="30"/>
      <c r="AK2569" s="30"/>
      <c r="AL2569" s="30"/>
      <c r="AM2569" s="30"/>
      <c r="AN2569" s="30"/>
      <c r="AO2569" s="30"/>
      <c r="AP2569" s="30"/>
      <c r="AQ2569" s="30"/>
      <c r="AR2569" s="30"/>
      <c r="AS2569" s="30"/>
      <c r="AT2569" s="30"/>
      <c r="AU2569" s="30"/>
      <c r="AV2569" s="30"/>
      <c r="AW2569" s="30"/>
      <c r="AX2569" s="30"/>
      <c r="AY2569" s="30"/>
      <c r="AZ2569" s="3"/>
      <c r="BA2569" s="30"/>
      <c r="BB2569" s="30"/>
      <c r="BC2569" s="30"/>
      <c r="BD2569" s="30"/>
      <c r="BE2569" s="30"/>
      <c r="BF2569" s="35" t="str">
        <f>IFERROR(VLOOKUP(Data_Power_app[[#This Row],[PRO ODER]],'Result'!A:C,3,0),"")</f>
        <v/>
      </c>
      <c r="BG2569" s="14" t="str">
        <f>IFERROR(VLOOKUP(Data_Power_app[[#This Row],[PRO ODER]]&amp;"LAM_IN",'Real Time'!A:E,4,0),"")</f>
        <v/>
      </c>
      <c r="BH2569" s="37" t="str">
        <f>IF(Data_Power_app[[#This Row],[LAMINATION MACHINE (PLAN)]]="","",IF(Data_Power_app[[#This Row],[LAMINATION MACHINE (REALTIME)]]="","",RIGHT(Data_Power_app[[#This Row],[LAMINATION MACHINE (REALTIME)]],1)=RIGHT(Data_Power_app[[#This Row],[LAMINATION MACHINE (PLAN)]],1)))</f>
        <v/>
      </c>
    </row>
    <row r="2570" spans="1:60" x14ac:dyDescent="0.25">
      <c r="A2570" s="27"/>
      <c r="B2570" s="30"/>
      <c r="C2570" s="30"/>
      <c r="D2570" s="30"/>
      <c r="E2570" s="30"/>
      <c r="F2570" s="30"/>
      <c r="G2570" s="30"/>
      <c r="H2570" s="4"/>
      <c r="I2570" s="30"/>
      <c r="J2570" s="4"/>
      <c r="K2570" s="4"/>
      <c r="L2570" s="4"/>
      <c r="M2570" s="4"/>
      <c r="N2570" s="4"/>
      <c r="O2570" s="4"/>
      <c r="P2570" s="4"/>
      <c r="Q2570" s="4"/>
      <c r="R2570" s="4"/>
      <c r="S2570" s="4"/>
      <c r="T2570" s="4"/>
      <c r="U2570" s="4"/>
      <c r="V2570" s="4"/>
      <c r="W2570" s="4"/>
      <c r="X2570" s="4"/>
      <c r="Y2570" s="4"/>
      <c r="Z2570" s="4"/>
      <c r="AA2570" s="4"/>
      <c r="AB2570" s="4"/>
      <c r="AC2570" s="4"/>
      <c r="AD2570" s="4"/>
      <c r="AE2570" s="4"/>
      <c r="AF2570" s="4"/>
      <c r="AG2570" s="30"/>
      <c r="AH2570" s="30"/>
      <c r="AI2570" s="30"/>
      <c r="AJ2570" s="30"/>
      <c r="AK2570" s="30"/>
      <c r="AL2570" s="30"/>
      <c r="AM2570" s="30"/>
      <c r="AN2570" s="30"/>
      <c r="AO2570" s="30"/>
      <c r="AP2570" s="30"/>
      <c r="AQ2570" s="30"/>
      <c r="AR2570" s="30"/>
      <c r="AS2570" s="30"/>
      <c r="AT2570" s="30"/>
      <c r="AU2570" s="30"/>
      <c r="AV2570" s="30"/>
      <c r="AW2570" s="30"/>
      <c r="AX2570" s="30"/>
      <c r="AY2570" s="30"/>
      <c r="AZ2570" s="3"/>
      <c r="BA2570" s="30"/>
      <c r="BB2570" s="30"/>
      <c r="BC2570" s="30"/>
      <c r="BD2570" s="30"/>
      <c r="BE2570" s="30"/>
      <c r="BF2570" s="35" t="str">
        <f>IFERROR(VLOOKUP(Data_Power_app[[#This Row],[PRO ODER]],'Result'!A:C,3,0),"")</f>
        <v/>
      </c>
      <c r="BG2570" s="14" t="str">
        <f>IFERROR(VLOOKUP(Data_Power_app[[#This Row],[PRO ODER]]&amp;"LAM_IN",'Real Time'!A:E,4,0),"")</f>
        <v/>
      </c>
      <c r="BH2570" s="37" t="str">
        <f>IF(Data_Power_app[[#This Row],[LAMINATION MACHINE (PLAN)]]="","",IF(Data_Power_app[[#This Row],[LAMINATION MACHINE (REALTIME)]]="","",RIGHT(Data_Power_app[[#This Row],[LAMINATION MACHINE (REALTIME)]],1)=RIGHT(Data_Power_app[[#This Row],[LAMINATION MACHINE (PLAN)]],1)))</f>
        <v/>
      </c>
    </row>
    <row r="2571" spans="1:60" x14ac:dyDescent="0.25">
      <c r="A2571" s="27"/>
      <c r="B2571" s="30"/>
      <c r="C2571" s="30"/>
      <c r="D2571" s="30"/>
      <c r="E2571" s="30"/>
      <c r="F2571" s="30"/>
      <c r="G2571" s="30"/>
      <c r="H2571" s="4"/>
      <c r="I2571" s="30"/>
      <c r="J2571" s="4"/>
      <c r="K2571" s="4"/>
      <c r="L2571" s="4"/>
      <c r="M2571" s="4"/>
      <c r="N2571" s="4"/>
      <c r="O2571" s="4"/>
      <c r="P2571" s="4"/>
      <c r="Q2571" s="4"/>
      <c r="R2571" s="4"/>
      <c r="S2571" s="4"/>
      <c r="T2571" s="4"/>
      <c r="U2571" s="4"/>
      <c r="V2571" s="4"/>
      <c r="W2571" s="4"/>
      <c r="X2571" s="4"/>
      <c r="Y2571" s="4"/>
      <c r="Z2571" s="4"/>
      <c r="AA2571" s="4"/>
      <c r="AB2571" s="4"/>
      <c r="AC2571" s="4"/>
      <c r="AD2571" s="4"/>
      <c r="AE2571" s="4"/>
      <c r="AF2571" s="4"/>
      <c r="AG2571" s="30"/>
      <c r="AH2571" s="30"/>
      <c r="AI2571" s="30"/>
      <c r="AJ2571" s="30"/>
      <c r="AK2571" s="30"/>
      <c r="AL2571" s="30"/>
      <c r="AM2571" s="30"/>
      <c r="AN2571" s="30"/>
      <c r="AO2571" s="30"/>
      <c r="AP2571" s="30"/>
      <c r="AQ2571" s="30"/>
      <c r="AR2571" s="30"/>
      <c r="AS2571" s="30"/>
      <c r="AT2571" s="30"/>
      <c r="AU2571" s="30"/>
      <c r="AV2571" s="30"/>
      <c r="AW2571" s="30"/>
      <c r="AX2571" s="30"/>
      <c r="AY2571" s="30"/>
      <c r="AZ2571" s="3"/>
      <c r="BA2571" s="30"/>
      <c r="BB2571" s="30"/>
      <c r="BC2571" s="30"/>
      <c r="BD2571" s="30"/>
      <c r="BE2571" s="30"/>
      <c r="BF2571" s="35" t="str">
        <f>IFERROR(VLOOKUP(Data_Power_app[[#This Row],[PRO ODER]],'Result'!A:C,3,0),"")</f>
        <v/>
      </c>
      <c r="BG2571" s="14" t="str">
        <f>IFERROR(VLOOKUP(Data_Power_app[[#This Row],[PRO ODER]]&amp;"LAM_IN",'Real Time'!A:E,4,0),"")</f>
        <v/>
      </c>
      <c r="BH2571" s="37" t="str">
        <f>IF(Data_Power_app[[#This Row],[LAMINATION MACHINE (PLAN)]]="","",IF(Data_Power_app[[#This Row],[LAMINATION MACHINE (REALTIME)]]="","",RIGHT(Data_Power_app[[#This Row],[LAMINATION MACHINE (REALTIME)]],1)=RIGHT(Data_Power_app[[#This Row],[LAMINATION MACHINE (PLAN)]],1)))</f>
        <v/>
      </c>
    </row>
    <row r="2572" spans="1:60" x14ac:dyDescent="0.25">
      <c r="A2572" s="27"/>
      <c r="B2572" s="30"/>
      <c r="C2572" s="30"/>
      <c r="D2572" s="30"/>
      <c r="E2572" s="30"/>
      <c r="F2572" s="30"/>
      <c r="G2572" s="30"/>
      <c r="H2572" s="4"/>
      <c r="I2572" s="30"/>
      <c r="J2572" s="4"/>
      <c r="K2572" s="4"/>
      <c r="L2572" s="4"/>
      <c r="M2572" s="4"/>
      <c r="N2572" s="4"/>
      <c r="O2572" s="4"/>
      <c r="P2572" s="4"/>
      <c r="Q2572" s="4"/>
      <c r="R2572" s="4"/>
      <c r="S2572" s="4"/>
      <c r="T2572" s="4"/>
      <c r="U2572" s="4"/>
      <c r="V2572" s="4"/>
      <c r="W2572" s="4"/>
      <c r="X2572" s="4"/>
      <c r="Y2572" s="4"/>
      <c r="Z2572" s="4"/>
      <c r="AA2572" s="4"/>
      <c r="AB2572" s="4"/>
      <c r="AC2572" s="4"/>
      <c r="AD2572" s="4"/>
      <c r="AE2572" s="4"/>
      <c r="AF2572" s="4"/>
      <c r="AG2572" s="30"/>
      <c r="AH2572" s="30"/>
      <c r="AI2572" s="30"/>
      <c r="AJ2572" s="30"/>
      <c r="AK2572" s="30"/>
      <c r="AL2572" s="30"/>
      <c r="AM2572" s="30"/>
      <c r="AN2572" s="30"/>
      <c r="AO2572" s="30"/>
      <c r="AP2572" s="30"/>
      <c r="AQ2572" s="30"/>
      <c r="AR2572" s="30"/>
      <c r="AS2572" s="30"/>
      <c r="AT2572" s="30"/>
      <c r="AU2572" s="30"/>
      <c r="AV2572" s="30"/>
      <c r="AW2572" s="30"/>
      <c r="AX2572" s="30"/>
      <c r="AY2572" s="30"/>
      <c r="AZ2572" s="3"/>
      <c r="BA2572" s="30"/>
      <c r="BB2572" s="30"/>
      <c r="BC2572" s="30"/>
      <c r="BD2572" s="30"/>
      <c r="BE2572" s="30"/>
      <c r="BF2572" s="35" t="str">
        <f>IFERROR(VLOOKUP(Data_Power_app[[#This Row],[PRO ODER]],'Result'!A:C,3,0),"")</f>
        <v/>
      </c>
      <c r="BG2572" s="14" t="str">
        <f>IFERROR(VLOOKUP(Data_Power_app[[#This Row],[PRO ODER]]&amp;"LAM_IN",'Real Time'!A:E,4,0),"")</f>
        <v/>
      </c>
      <c r="BH2572" s="37" t="str">
        <f>IF(Data_Power_app[[#This Row],[LAMINATION MACHINE (PLAN)]]="","",IF(Data_Power_app[[#This Row],[LAMINATION MACHINE (REALTIME)]]="","",RIGHT(Data_Power_app[[#This Row],[LAMINATION MACHINE (REALTIME)]],1)=RIGHT(Data_Power_app[[#This Row],[LAMINATION MACHINE (PLAN)]],1)))</f>
        <v/>
      </c>
    </row>
    <row r="2573" spans="1:60" x14ac:dyDescent="0.25">
      <c r="A2573" s="27"/>
      <c r="B2573" s="30"/>
      <c r="C2573" s="30"/>
      <c r="D2573" s="30"/>
      <c r="E2573" s="30"/>
      <c r="F2573" s="30"/>
      <c r="G2573" s="30"/>
      <c r="H2573" s="4"/>
      <c r="I2573" s="30"/>
      <c r="J2573" s="4"/>
      <c r="K2573" s="4"/>
      <c r="L2573" s="4"/>
      <c r="M2573" s="4"/>
      <c r="N2573" s="4"/>
      <c r="O2573" s="4"/>
      <c r="P2573" s="4"/>
      <c r="Q2573" s="4"/>
      <c r="R2573" s="4"/>
      <c r="S2573" s="4"/>
      <c r="T2573" s="4"/>
      <c r="U2573" s="4"/>
      <c r="V2573" s="4"/>
      <c r="W2573" s="4"/>
      <c r="X2573" s="4"/>
      <c r="Y2573" s="4"/>
      <c r="Z2573" s="4"/>
      <c r="AA2573" s="4"/>
      <c r="AB2573" s="4"/>
      <c r="AC2573" s="4"/>
      <c r="AD2573" s="4"/>
      <c r="AE2573" s="4"/>
      <c r="AF2573" s="4"/>
      <c r="AG2573" s="30"/>
      <c r="AH2573" s="30"/>
      <c r="AI2573" s="30"/>
      <c r="AJ2573" s="30"/>
      <c r="AK2573" s="30"/>
      <c r="AL2573" s="30"/>
      <c r="AM2573" s="30"/>
      <c r="AN2573" s="30"/>
      <c r="AO2573" s="30"/>
      <c r="AP2573" s="30"/>
      <c r="AQ2573" s="30"/>
      <c r="AR2573" s="30"/>
      <c r="AS2573" s="30"/>
      <c r="AT2573" s="30"/>
      <c r="AU2573" s="30"/>
      <c r="AV2573" s="30"/>
      <c r="AW2573" s="30"/>
      <c r="AX2573" s="30"/>
      <c r="AY2573" s="30"/>
      <c r="AZ2573" s="3"/>
      <c r="BA2573" s="30"/>
      <c r="BB2573" s="30"/>
      <c r="BC2573" s="30"/>
      <c r="BD2573" s="30"/>
      <c r="BE2573" s="30"/>
      <c r="BF2573" s="35" t="str">
        <f>IFERROR(VLOOKUP(Data_Power_app[[#This Row],[PRO ODER]],'Result'!A:C,3,0),"")</f>
        <v/>
      </c>
      <c r="BG2573" s="14" t="str">
        <f>IFERROR(VLOOKUP(Data_Power_app[[#This Row],[PRO ODER]]&amp;"LAM_IN",'Real Time'!A:E,4,0),"")</f>
        <v/>
      </c>
      <c r="BH2573" s="37" t="str">
        <f>IF(Data_Power_app[[#This Row],[LAMINATION MACHINE (PLAN)]]="","",IF(Data_Power_app[[#This Row],[LAMINATION MACHINE (REALTIME)]]="","",RIGHT(Data_Power_app[[#This Row],[LAMINATION MACHINE (REALTIME)]],1)=RIGHT(Data_Power_app[[#This Row],[LAMINATION MACHINE (PLAN)]],1)))</f>
        <v/>
      </c>
    </row>
    <row r="2574" spans="1:60" x14ac:dyDescent="0.25">
      <c r="A2574" s="27"/>
      <c r="B2574" s="30"/>
      <c r="C2574" s="30"/>
      <c r="D2574" s="30"/>
      <c r="E2574" s="30"/>
      <c r="F2574" s="30"/>
      <c r="G2574" s="30"/>
      <c r="H2574" s="4"/>
      <c r="I2574" s="30"/>
      <c r="J2574" s="4"/>
      <c r="K2574" s="4"/>
      <c r="L2574" s="4"/>
      <c r="M2574" s="4"/>
      <c r="N2574" s="4"/>
      <c r="O2574" s="4"/>
      <c r="P2574" s="4"/>
      <c r="Q2574" s="4"/>
      <c r="R2574" s="4"/>
      <c r="S2574" s="4"/>
      <c r="T2574" s="4"/>
      <c r="U2574" s="4"/>
      <c r="V2574" s="4"/>
      <c r="W2574" s="4"/>
      <c r="X2574" s="4"/>
      <c r="Y2574" s="4"/>
      <c r="Z2574" s="4"/>
      <c r="AA2574" s="4"/>
      <c r="AB2574" s="4"/>
      <c r="AC2574" s="4"/>
      <c r="AD2574" s="4"/>
      <c r="AE2574" s="4"/>
      <c r="AF2574" s="4"/>
      <c r="AG2574" s="30"/>
      <c r="AH2574" s="30"/>
      <c r="AI2574" s="30"/>
      <c r="AJ2574" s="30"/>
      <c r="AK2574" s="30"/>
      <c r="AL2574" s="30"/>
      <c r="AM2574" s="30"/>
      <c r="AN2574" s="30"/>
      <c r="AO2574" s="30"/>
      <c r="AP2574" s="30"/>
      <c r="AQ2574" s="30"/>
      <c r="AR2574" s="30"/>
      <c r="AS2574" s="30"/>
      <c r="AT2574" s="30"/>
      <c r="AU2574" s="30"/>
      <c r="AV2574" s="30"/>
      <c r="AW2574" s="30"/>
      <c r="AX2574" s="30"/>
      <c r="AY2574" s="30"/>
      <c r="AZ2574" s="3"/>
      <c r="BA2574" s="30"/>
      <c r="BB2574" s="30"/>
      <c r="BC2574" s="30"/>
      <c r="BD2574" s="30"/>
      <c r="BE2574" s="30"/>
      <c r="BF2574" s="35" t="str">
        <f>IFERROR(VLOOKUP(Data_Power_app[[#This Row],[PRO ODER]],'Result'!A:C,3,0),"")</f>
        <v/>
      </c>
      <c r="BG2574" s="14" t="str">
        <f>IFERROR(VLOOKUP(Data_Power_app[[#This Row],[PRO ODER]]&amp;"LAM_IN",'Real Time'!A:E,4,0),"")</f>
        <v/>
      </c>
      <c r="BH2574" s="37" t="str">
        <f>IF(Data_Power_app[[#This Row],[LAMINATION MACHINE (PLAN)]]="","",IF(Data_Power_app[[#This Row],[LAMINATION MACHINE (REALTIME)]]="","",RIGHT(Data_Power_app[[#This Row],[LAMINATION MACHINE (REALTIME)]],1)=RIGHT(Data_Power_app[[#This Row],[LAMINATION MACHINE (PLAN)]],1)))</f>
        <v/>
      </c>
    </row>
    <row r="2575" spans="1:60" x14ac:dyDescent="0.25">
      <c r="A2575" s="27"/>
      <c r="B2575" s="30"/>
      <c r="C2575" s="30"/>
      <c r="D2575" s="30"/>
      <c r="E2575" s="30"/>
      <c r="F2575" s="30"/>
      <c r="G2575" s="30"/>
      <c r="H2575" s="4"/>
      <c r="I2575" s="30"/>
      <c r="J2575" s="4"/>
      <c r="K2575" s="4"/>
      <c r="L2575" s="4"/>
      <c r="M2575" s="4"/>
      <c r="N2575" s="4"/>
      <c r="O2575" s="4"/>
      <c r="P2575" s="4"/>
      <c r="Q2575" s="4"/>
      <c r="R2575" s="4"/>
      <c r="S2575" s="4"/>
      <c r="T2575" s="4"/>
      <c r="U2575" s="4"/>
      <c r="V2575" s="4"/>
      <c r="W2575" s="4"/>
      <c r="X2575" s="4"/>
      <c r="Y2575" s="4"/>
      <c r="Z2575" s="4"/>
      <c r="AA2575" s="4"/>
      <c r="AB2575" s="4"/>
      <c r="AC2575" s="4"/>
      <c r="AD2575" s="4"/>
      <c r="AE2575" s="4"/>
      <c r="AF2575" s="4"/>
      <c r="AG2575" s="30"/>
      <c r="AH2575" s="30"/>
      <c r="AI2575" s="30"/>
      <c r="AJ2575" s="30"/>
      <c r="AK2575" s="30"/>
      <c r="AL2575" s="30"/>
      <c r="AM2575" s="30"/>
      <c r="AN2575" s="30"/>
      <c r="AO2575" s="30"/>
      <c r="AP2575" s="30"/>
      <c r="AQ2575" s="30"/>
      <c r="AR2575" s="30"/>
      <c r="AS2575" s="30"/>
      <c r="AT2575" s="30"/>
      <c r="AU2575" s="30"/>
      <c r="AV2575" s="30"/>
      <c r="AW2575" s="30"/>
      <c r="AX2575" s="30"/>
      <c r="AY2575" s="30"/>
      <c r="AZ2575" s="3"/>
      <c r="BA2575" s="30"/>
      <c r="BB2575" s="30"/>
      <c r="BC2575" s="30"/>
      <c r="BD2575" s="30"/>
      <c r="BE2575" s="30"/>
      <c r="BF2575" s="35" t="str">
        <f>IFERROR(VLOOKUP(Data_Power_app[[#This Row],[PRO ODER]],'Result'!A:C,3,0),"")</f>
        <v/>
      </c>
      <c r="BG2575" s="14" t="str">
        <f>IFERROR(VLOOKUP(Data_Power_app[[#This Row],[PRO ODER]]&amp;"LAM_IN",'Real Time'!A:E,4,0),"")</f>
        <v/>
      </c>
      <c r="BH2575" s="37" t="str">
        <f>IF(Data_Power_app[[#This Row],[LAMINATION MACHINE (PLAN)]]="","",IF(Data_Power_app[[#This Row],[LAMINATION MACHINE (REALTIME)]]="","",RIGHT(Data_Power_app[[#This Row],[LAMINATION MACHINE (REALTIME)]],1)=RIGHT(Data_Power_app[[#This Row],[LAMINATION MACHINE (PLAN)]],1)))</f>
        <v/>
      </c>
    </row>
    <row r="2576" spans="1:60" x14ac:dyDescent="0.25">
      <c r="A2576" s="27"/>
      <c r="B2576" s="30"/>
      <c r="C2576" s="30"/>
      <c r="D2576" s="30"/>
      <c r="E2576" s="30"/>
      <c r="F2576" s="30"/>
      <c r="G2576" s="30"/>
      <c r="H2576" s="4"/>
      <c r="I2576" s="30"/>
      <c r="J2576" s="4"/>
      <c r="K2576" s="4"/>
      <c r="L2576" s="4"/>
      <c r="M2576" s="4"/>
      <c r="N2576" s="4"/>
      <c r="O2576" s="4"/>
      <c r="P2576" s="4"/>
      <c r="Q2576" s="4"/>
      <c r="R2576" s="4"/>
      <c r="S2576" s="4"/>
      <c r="T2576" s="4"/>
      <c r="U2576" s="4"/>
      <c r="V2576" s="4"/>
      <c r="W2576" s="4"/>
      <c r="X2576" s="4"/>
      <c r="Y2576" s="4"/>
      <c r="Z2576" s="4"/>
      <c r="AA2576" s="4"/>
      <c r="AB2576" s="4"/>
      <c r="AC2576" s="4"/>
      <c r="AD2576" s="4"/>
      <c r="AE2576" s="4"/>
      <c r="AF2576" s="4"/>
      <c r="AG2576" s="30"/>
      <c r="AH2576" s="30"/>
      <c r="AI2576" s="30"/>
      <c r="AJ2576" s="30"/>
      <c r="AK2576" s="30"/>
      <c r="AL2576" s="30"/>
      <c r="AM2576" s="30"/>
      <c r="AN2576" s="30"/>
      <c r="AO2576" s="30"/>
      <c r="AP2576" s="30"/>
      <c r="AQ2576" s="30"/>
      <c r="AR2576" s="30"/>
      <c r="AS2576" s="30"/>
      <c r="AT2576" s="30"/>
      <c r="AU2576" s="30"/>
      <c r="AV2576" s="30"/>
      <c r="AW2576" s="30"/>
      <c r="AX2576" s="30"/>
      <c r="AY2576" s="30"/>
      <c r="AZ2576" s="3"/>
      <c r="BA2576" s="30"/>
      <c r="BB2576" s="30"/>
      <c r="BC2576" s="30"/>
      <c r="BD2576" s="30"/>
      <c r="BE2576" s="30"/>
      <c r="BF2576" s="35" t="str">
        <f>IFERROR(VLOOKUP(Data_Power_app[[#This Row],[PRO ODER]],'Result'!A:C,3,0),"")</f>
        <v/>
      </c>
      <c r="BG2576" s="14" t="str">
        <f>IFERROR(VLOOKUP(Data_Power_app[[#This Row],[PRO ODER]]&amp;"LAM_IN",'Real Time'!A:E,4,0),"")</f>
        <v/>
      </c>
      <c r="BH2576" s="37" t="str">
        <f>IF(Data_Power_app[[#This Row],[LAMINATION MACHINE (PLAN)]]="","",IF(Data_Power_app[[#This Row],[LAMINATION MACHINE (REALTIME)]]="","",RIGHT(Data_Power_app[[#This Row],[LAMINATION MACHINE (REALTIME)]],1)=RIGHT(Data_Power_app[[#This Row],[LAMINATION MACHINE (PLAN)]],1)))</f>
        <v/>
      </c>
    </row>
    <row r="2577" spans="1:60" x14ac:dyDescent="0.25">
      <c r="A2577" s="27"/>
      <c r="B2577" s="30"/>
      <c r="C2577" s="30"/>
      <c r="D2577" s="30"/>
      <c r="E2577" s="30"/>
      <c r="F2577" s="30"/>
      <c r="G2577" s="30"/>
      <c r="H2577" s="4"/>
      <c r="I2577" s="30"/>
      <c r="J2577" s="4"/>
      <c r="K2577" s="4"/>
      <c r="L2577" s="4"/>
      <c r="M2577" s="4"/>
      <c r="N2577" s="4"/>
      <c r="O2577" s="4"/>
      <c r="P2577" s="4"/>
      <c r="Q2577" s="4"/>
      <c r="R2577" s="4"/>
      <c r="S2577" s="4"/>
      <c r="T2577" s="4"/>
      <c r="U2577" s="4"/>
      <c r="V2577" s="4"/>
      <c r="W2577" s="4"/>
      <c r="X2577" s="4"/>
      <c r="Y2577" s="4"/>
      <c r="Z2577" s="4"/>
      <c r="AA2577" s="4"/>
      <c r="AB2577" s="4"/>
      <c r="AC2577" s="4"/>
      <c r="AD2577" s="4"/>
      <c r="AE2577" s="4"/>
      <c r="AF2577" s="4"/>
      <c r="AG2577" s="30"/>
      <c r="AH2577" s="30"/>
      <c r="AI2577" s="30"/>
      <c r="AJ2577" s="30"/>
      <c r="AK2577" s="30"/>
      <c r="AL2577" s="30"/>
      <c r="AM2577" s="30"/>
      <c r="AN2577" s="30"/>
      <c r="AO2577" s="30"/>
      <c r="AP2577" s="30"/>
      <c r="AQ2577" s="30"/>
      <c r="AR2577" s="30"/>
      <c r="AS2577" s="30"/>
      <c r="AT2577" s="30"/>
      <c r="AU2577" s="30"/>
      <c r="AV2577" s="30"/>
      <c r="AW2577" s="30"/>
      <c r="AX2577" s="30"/>
      <c r="AY2577" s="30"/>
      <c r="AZ2577" s="3"/>
      <c r="BA2577" s="30"/>
      <c r="BB2577" s="30"/>
      <c r="BC2577" s="30"/>
      <c r="BD2577" s="30"/>
      <c r="BE2577" s="30"/>
      <c r="BF2577" s="35" t="str">
        <f>IFERROR(VLOOKUP(Data_Power_app[[#This Row],[PRO ODER]],'Result'!A:C,3,0),"")</f>
        <v/>
      </c>
      <c r="BG2577" s="14" t="str">
        <f>IFERROR(VLOOKUP(Data_Power_app[[#This Row],[PRO ODER]]&amp;"LAM_IN",'Real Time'!A:E,4,0),"")</f>
        <v/>
      </c>
      <c r="BH2577" s="37" t="str">
        <f>IF(Data_Power_app[[#This Row],[LAMINATION MACHINE (PLAN)]]="","",IF(Data_Power_app[[#This Row],[LAMINATION MACHINE (REALTIME)]]="","",RIGHT(Data_Power_app[[#This Row],[LAMINATION MACHINE (REALTIME)]],1)=RIGHT(Data_Power_app[[#This Row],[LAMINATION MACHINE (PLAN)]],1)))</f>
        <v/>
      </c>
    </row>
    <row r="2578" spans="1:60" x14ac:dyDescent="0.25">
      <c r="A2578" s="27"/>
      <c r="B2578" s="30"/>
      <c r="C2578" s="30"/>
      <c r="D2578" s="30"/>
      <c r="E2578" s="30"/>
      <c r="F2578" s="30"/>
      <c r="G2578" s="30"/>
      <c r="H2578" s="4"/>
      <c r="I2578" s="30"/>
      <c r="J2578" s="4"/>
      <c r="K2578" s="4"/>
      <c r="L2578" s="4"/>
      <c r="M2578" s="4"/>
      <c r="N2578" s="4"/>
      <c r="O2578" s="4"/>
      <c r="P2578" s="4"/>
      <c r="Q2578" s="4"/>
      <c r="R2578" s="4"/>
      <c r="S2578" s="4"/>
      <c r="T2578" s="4"/>
      <c r="U2578" s="4"/>
      <c r="V2578" s="4"/>
      <c r="W2578" s="4"/>
      <c r="X2578" s="4"/>
      <c r="Y2578" s="4"/>
      <c r="Z2578" s="4"/>
      <c r="AA2578" s="4"/>
      <c r="AB2578" s="4"/>
      <c r="AC2578" s="4"/>
      <c r="AD2578" s="4"/>
      <c r="AE2578" s="4"/>
      <c r="AF2578" s="4"/>
      <c r="AG2578" s="30"/>
      <c r="AH2578" s="30"/>
      <c r="AI2578" s="30"/>
      <c r="AJ2578" s="30"/>
      <c r="AK2578" s="30"/>
      <c r="AL2578" s="30"/>
      <c r="AM2578" s="30"/>
      <c r="AN2578" s="30"/>
      <c r="AO2578" s="30"/>
      <c r="AP2578" s="30"/>
      <c r="AQ2578" s="30"/>
      <c r="AR2578" s="30"/>
      <c r="AS2578" s="30"/>
      <c r="AT2578" s="30"/>
      <c r="AU2578" s="30"/>
      <c r="AV2578" s="30"/>
      <c r="AW2578" s="30"/>
      <c r="AX2578" s="30"/>
      <c r="AY2578" s="30"/>
      <c r="AZ2578" s="3"/>
      <c r="BA2578" s="30"/>
      <c r="BB2578" s="30"/>
      <c r="BC2578" s="30"/>
      <c r="BD2578" s="30"/>
      <c r="BE2578" s="30"/>
      <c r="BF2578" s="35" t="str">
        <f>IFERROR(VLOOKUP(Data_Power_app[[#This Row],[PRO ODER]],'Result'!A:C,3,0),"")</f>
        <v/>
      </c>
      <c r="BG2578" s="14" t="str">
        <f>IFERROR(VLOOKUP(Data_Power_app[[#This Row],[PRO ODER]]&amp;"LAM_IN",'Real Time'!A:E,4,0),"")</f>
        <v/>
      </c>
      <c r="BH2578" s="37" t="str">
        <f>IF(Data_Power_app[[#This Row],[LAMINATION MACHINE (PLAN)]]="","",IF(Data_Power_app[[#This Row],[LAMINATION MACHINE (REALTIME)]]="","",RIGHT(Data_Power_app[[#This Row],[LAMINATION MACHINE (REALTIME)]],1)=RIGHT(Data_Power_app[[#This Row],[LAMINATION MACHINE (PLAN)]],1)))</f>
        <v/>
      </c>
    </row>
    <row r="2579" spans="1:60" x14ac:dyDescent="0.25">
      <c r="A2579" s="27"/>
      <c r="B2579" s="30"/>
      <c r="C2579" s="30"/>
      <c r="D2579" s="30"/>
      <c r="E2579" s="30"/>
      <c r="F2579" s="30"/>
      <c r="G2579" s="30"/>
      <c r="H2579" s="4"/>
      <c r="I2579" s="30"/>
      <c r="J2579" s="4"/>
      <c r="K2579" s="4"/>
      <c r="L2579" s="4"/>
      <c r="M2579" s="4"/>
      <c r="N2579" s="4"/>
      <c r="O2579" s="4"/>
      <c r="P2579" s="4"/>
      <c r="Q2579" s="4"/>
      <c r="R2579" s="4"/>
      <c r="S2579" s="4"/>
      <c r="T2579" s="4"/>
      <c r="U2579" s="4"/>
      <c r="V2579" s="4"/>
      <c r="W2579" s="4"/>
      <c r="X2579" s="4"/>
      <c r="Y2579" s="4"/>
      <c r="Z2579" s="4"/>
      <c r="AA2579" s="4"/>
      <c r="AB2579" s="4"/>
      <c r="AC2579" s="4"/>
      <c r="AD2579" s="4"/>
      <c r="AE2579" s="4"/>
      <c r="AF2579" s="4"/>
      <c r="AG2579" s="30"/>
      <c r="AH2579" s="30"/>
      <c r="AI2579" s="30"/>
      <c r="AJ2579" s="30"/>
      <c r="AK2579" s="30"/>
      <c r="AL2579" s="30"/>
      <c r="AM2579" s="30"/>
      <c r="AN2579" s="30"/>
      <c r="AO2579" s="30"/>
      <c r="AP2579" s="30"/>
      <c r="AQ2579" s="30"/>
      <c r="AR2579" s="30"/>
      <c r="AS2579" s="30"/>
      <c r="AT2579" s="30"/>
      <c r="AU2579" s="30"/>
      <c r="AV2579" s="30"/>
      <c r="AW2579" s="30"/>
      <c r="AX2579" s="30"/>
      <c r="AY2579" s="30"/>
      <c r="AZ2579" s="3"/>
      <c r="BA2579" s="30"/>
      <c r="BB2579" s="30"/>
      <c r="BC2579" s="30"/>
      <c r="BD2579" s="30"/>
      <c r="BE2579" s="30"/>
      <c r="BF2579" s="35" t="str">
        <f>IFERROR(VLOOKUP(Data_Power_app[[#This Row],[PRO ODER]],'Result'!A:C,3,0),"")</f>
        <v/>
      </c>
      <c r="BG2579" s="14" t="str">
        <f>IFERROR(VLOOKUP(Data_Power_app[[#This Row],[PRO ODER]]&amp;"LAM_IN",'Real Time'!A:E,4,0),"")</f>
        <v/>
      </c>
      <c r="BH2579" s="37" t="str">
        <f>IF(Data_Power_app[[#This Row],[LAMINATION MACHINE (PLAN)]]="","",IF(Data_Power_app[[#This Row],[LAMINATION MACHINE (REALTIME)]]="","",RIGHT(Data_Power_app[[#This Row],[LAMINATION MACHINE (REALTIME)]],1)=RIGHT(Data_Power_app[[#This Row],[LAMINATION MACHINE (PLAN)]],1)))</f>
        <v/>
      </c>
    </row>
    <row r="2580" spans="1:60" x14ac:dyDescent="0.25">
      <c r="A2580" s="27"/>
      <c r="B2580" s="30"/>
      <c r="C2580" s="30"/>
      <c r="D2580" s="30"/>
      <c r="E2580" s="30"/>
      <c r="F2580" s="30"/>
      <c r="G2580" s="30"/>
      <c r="H2580" s="4"/>
      <c r="I2580" s="30"/>
      <c r="J2580" s="4"/>
      <c r="K2580" s="4"/>
      <c r="L2580" s="4"/>
      <c r="M2580" s="4"/>
      <c r="N2580" s="4"/>
      <c r="O2580" s="4"/>
      <c r="P2580" s="4"/>
      <c r="Q2580" s="4"/>
      <c r="R2580" s="4"/>
      <c r="S2580" s="4"/>
      <c r="T2580" s="4"/>
      <c r="U2580" s="4"/>
      <c r="V2580" s="4"/>
      <c r="W2580" s="4"/>
      <c r="X2580" s="4"/>
      <c r="Y2580" s="4"/>
      <c r="Z2580" s="4"/>
      <c r="AA2580" s="4"/>
      <c r="AB2580" s="4"/>
      <c r="AC2580" s="4"/>
      <c r="AD2580" s="4"/>
      <c r="AE2580" s="4"/>
      <c r="AF2580" s="4"/>
      <c r="AG2580" s="30"/>
      <c r="AH2580" s="30"/>
      <c r="AI2580" s="30"/>
      <c r="AJ2580" s="30"/>
      <c r="AK2580" s="30"/>
      <c r="AL2580" s="30"/>
      <c r="AM2580" s="30"/>
      <c r="AN2580" s="30"/>
      <c r="AO2580" s="30"/>
      <c r="AP2580" s="30"/>
      <c r="AQ2580" s="30"/>
      <c r="AR2580" s="30"/>
      <c r="AS2580" s="30"/>
      <c r="AT2580" s="30"/>
      <c r="AU2580" s="30"/>
      <c r="AV2580" s="30"/>
      <c r="AW2580" s="30"/>
      <c r="AX2580" s="30"/>
      <c r="AY2580" s="30"/>
      <c r="AZ2580" s="3"/>
      <c r="BA2580" s="30"/>
      <c r="BB2580" s="30"/>
      <c r="BC2580" s="30"/>
      <c r="BD2580" s="30"/>
      <c r="BE2580" s="30"/>
      <c r="BF2580" s="35" t="str">
        <f>IFERROR(VLOOKUP(Data_Power_app[[#This Row],[PRO ODER]],'Result'!A:C,3,0),"")</f>
        <v/>
      </c>
      <c r="BG2580" s="14" t="str">
        <f>IFERROR(VLOOKUP(Data_Power_app[[#This Row],[PRO ODER]]&amp;"LAM_IN",'Real Time'!A:E,4,0),"")</f>
        <v/>
      </c>
      <c r="BH2580" s="37" t="str">
        <f>IF(Data_Power_app[[#This Row],[LAMINATION MACHINE (PLAN)]]="","",IF(Data_Power_app[[#This Row],[LAMINATION MACHINE (REALTIME)]]="","",RIGHT(Data_Power_app[[#This Row],[LAMINATION MACHINE (REALTIME)]],1)=RIGHT(Data_Power_app[[#This Row],[LAMINATION MACHINE (PLAN)]],1)))</f>
        <v/>
      </c>
    </row>
    <row r="2581" spans="1:60" x14ac:dyDescent="0.25">
      <c r="A2581" s="27"/>
      <c r="B2581" s="30"/>
      <c r="C2581" s="30"/>
      <c r="D2581" s="30"/>
      <c r="E2581" s="30"/>
      <c r="F2581" s="30"/>
      <c r="G2581" s="30"/>
      <c r="H2581" s="4"/>
      <c r="I2581" s="30"/>
      <c r="J2581" s="4"/>
      <c r="K2581" s="4"/>
      <c r="L2581" s="4"/>
      <c r="M2581" s="4"/>
      <c r="N2581" s="4"/>
      <c r="O2581" s="4"/>
      <c r="P2581" s="4"/>
      <c r="Q2581" s="4"/>
      <c r="R2581" s="4"/>
      <c r="S2581" s="4"/>
      <c r="T2581" s="4"/>
      <c r="U2581" s="4"/>
      <c r="V2581" s="4"/>
      <c r="W2581" s="4"/>
      <c r="X2581" s="4"/>
      <c r="Y2581" s="4"/>
      <c r="Z2581" s="4"/>
      <c r="AA2581" s="4"/>
      <c r="AB2581" s="4"/>
      <c r="AC2581" s="4"/>
      <c r="AD2581" s="4"/>
      <c r="AE2581" s="4"/>
      <c r="AF2581" s="4"/>
      <c r="AG2581" s="30"/>
      <c r="AH2581" s="30"/>
      <c r="AI2581" s="30"/>
      <c r="AJ2581" s="30"/>
      <c r="AK2581" s="30"/>
      <c r="AL2581" s="30"/>
      <c r="AM2581" s="30"/>
      <c r="AN2581" s="30"/>
      <c r="AO2581" s="30"/>
      <c r="AP2581" s="30"/>
      <c r="AQ2581" s="30"/>
      <c r="AR2581" s="30"/>
      <c r="AS2581" s="30"/>
      <c r="AT2581" s="30"/>
      <c r="AU2581" s="30"/>
      <c r="AV2581" s="30"/>
      <c r="AW2581" s="30"/>
      <c r="AX2581" s="30"/>
      <c r="AY2581" s="30"/>
      <c r="AZ2581" s="3"/>
      <c r="BA2581" s="30"/>
      <c r="BB2581" s="30"/>
      <c r="BC2581" s="30"/>
      <c r="BD2581" s="30"/>
      <c r="BE2581" s="30"/>
      <c r="BF2581" s="35" t="str">
        <f>IFERROR(VLOOKUP(Data_Power_app[[#This Row],[PRO ODER]],'Result'!A:C,3,0),"")</f>
        <v/>
      </c>
      <c r="BG2581" s="14" t="str">
        <f>IFERROR(VLOOKUP(Data_Power_app[[#This Row],[PRO ODER]]&amp;"LAM_IN",'Real Time'!A:E,4,0),"")</f>
        <v/>
      </c>
      <c r="BH2581" s="37" t="str">
        <f>IF(Data_Power_app[[#This Row],[LAMINATION MACHINE (PLAN)]]="","",IF(Data_Power_app[[#This Row],[LAMINATION MACHINE (REALTIME)]]="","",RIGHT(Data_Power_app[[#This Row],[LAMINATION MACHINE (REALTIME)]],1)=RIGHT(Data_Power_app[[#This Row],[LAMINATION MACHINE (PLAN)]],1)))</f>
        <v/>
      </c>
    </row>
    <row r="2582" spans="1:60" x14ac:dyDescent="0.25">
      <c r="A2582" s="27"/>
      <c r="B2582" s="30"/>
      <c r="C2582" s="30"/>
      <c r="D2582" s="30"/>
      <c r="E2582" s="30"/>
      <c r="F2582" s="30"/>
      <c r="G2582" s="30"/>
      <c r="H2582" s="4"/>
      <c r="I2582" s="30"/>
      <c r="J2582" s="4"/>
      <c r="K2582" s="4"/>
      <c r="L2582" s="4"/>
      <c r="M2582" s="4"/>
      <c r="N2582" s="4"/>
      <c r="O2582" s="4"/>
      <c r="P2582" s="4"/>
      <c r="Q2582" s="4"/>
      <c r="R2582" s="4"/>
      <c r="S2582" s="4"/>
      <c r="T2582" s="4"/>
      <c r="U2582" s="4"/>
      <c r="V2582" s="4"/>
      <c r="W2582" s="4"/>
      <c r="X2582" s="4"/>
      <c r="Y2582" s="4"/>
      <c r="Z2582" s="4"/>
      <c r="AA2582" s="4"/>
      <c r="AB2582" s="4"/>
      <c r="AC2582" s="4"/>
      <c r="AD2582" s="4"/>
      <c r="AE2582" s="4"/>
      <c r="AF2582" s="4"/>
      <c r="AG2582" s="30"/>
      <c r="AH2582" s="30"/>
      <c r="AI2582" s="30"/>
      <c r="AJ2582" s="30"/>
      <c r="AK2582" s="30"/>
      <c r="AL2582" s="30"/>
      <c r="AM2582" s="30"/>
      <c r="AN2582" s="30"/>
      <c r="AO2582" s="30"/>
      <c r="AP2582" s="30"/>
      <c r="AQ2582" s="30"/>
      <c r="AR2582" s="30"/>
      <c r="AS2582" s="30"/>
      <c r="AT2582" s="30"/>
      <c r="AU2582" s="30"/>
      <c r="AV2582" s="30"/>
      <c r="AW2582" s="30"/>
      <c r="AX2582" s="30"/>
      <c r="AY2582" s="30"/>
      <c r="AZ2582" s="3"/>
      <c r="BA2582" s="30"/>
      <c r="BB2582" s="30"/>
      <c r="BC2582" s="30"/>
      <c r="BD2582" s="30"/>
      <c r="BE2582" s="30"/>
      <c r="BF2582" s="35" t="str">
        <f>IFERROR(VLOOKUP(Data_Power_app[[#This Row],[PRO ODER]],'Result'!A:C,3,0),"")</f>
        <v/>
      </c>
      <c r="BG2582" s="14" t="str">
        <f>IFERROR(VLOOKUP(Data_Power_app[[#This Row],[PRO ODER]]&amp;"LAM_IN",'Real Time'!A:E,4,0),"")</f>
        <v/>
      </c>
      <c r="BH2582" s="37" t="str">
        <f>IF(Data_Power_app[[#This Row],[LAMINATION MACHINE (PLAN)]]="","",IF(Data_Power_app[[#This Row],[LAMINATION MACHINE (REALTIME)]]="","",RIGHT(Data_Power_app[[#This Row],[LAMINATION MACHINE (REALTIME)]],1)=RIGHT(Data_Power_app[[#This Row],[LAMINATION MACHINE (PLAN)]],1)))</f>
        <v/>
      </c>
    </row>
    <row r="2583" spans="1:60" x14ac:dyDescent="0.25">
      <c r="A2583" s="27"/>
      <c r="B2583" s="30"/>
      <c r="C2583" s="30"/>
      <c r="D2583" s="30"/>
      <c r="E2583" s="30"/>
      <c r="F2583" s="30"/>
      <c r="G2583" s="30"/>
      <c r="H2583" s="4"/>
      <c r="I2583" s="30"/>
      <c r="J2583" s="4"/>
      <c r="K2583" s="4"/>
      <c r="L2583" s="4"/>
      <c r="M2583" s="4"/>
      <c r="N2583" s="4"/>
      <c r="O2583" s="4"/>
      <c r="P2583" s="4"/>
      <c r="Q2583" s="4"/>
      <c r="R2583" s="4"/>
      <c r="S2583" s="4"/>
      <c r="T2583" s="4"/>
      <c r="U2583" s="4"/>
      <c r="V2583" s="4"/>
      <c r="W2583" s="4"/>
      <c r="X2583" s="4"/>
      <c r="Y2583" s="4"/>
      <c r="Z2583" s="4"/>
      <c r="AA2583" s="4"/>
      <c r="AB2583" s="4"/>
      <c r="AC2583" s="4"/>
      <c r="AD2583" s="4"/>
      <c r="AE2583" s="4"/>
      <c r="AF2583" s="4"/>
      <c r="AG2583" s="30"/>
      <c r="AH2583" s="30"/>
      <c r="AI2583" s="30"/>
      <c r="AJ2583" s="30"/>
      <c r="AK2583" s="30"/>
      <c r="AL2583" s="30"/>
      <c r="AM2583" s="30"/>
      <c r="AN2583" s="30"/>
      <c r="AO2583" s="30"/>
      <c r="AP2583" s="30"/>
      <c r="AQ2583" s="30"/>
      <c r="AR2583" s="30"/>
      <c r="AS2583" s="30"/>
      <c r="AT2583" s="30"/>
      <c r="AU2583" s="30"/>
      <c r="AV2583" s="30"/>
      <c r="AW2583" s="30"/>
      <c r="AX2583" s="30"/>
      <c r="AY2583" s="30"/>
      <c r="AZ2583" s="3"/>
      <c r="BA2583" s="30"/>
      <c r="BB2583" s="30"/>
      <c r="BC2583" s="30"/>
      <c r="BD2583" s="30"/>
      <c r="BE2583" s="30"/>
      <c r="BF2583" s="35" t="str">
        <f>IFERROR(VLOOKUP(Data_Power_app[[#This Row],[PRO ODER]],'Result'!A:C,3,0),"")</f>
        <v/>
      </c>
      <c r="BG2583" s="14" t="str">
        <f>IFERROR(VLOOKUP(Data_Power_app[[#This Row],[PRO ODER]]&amp;"LAM_IN",'Real Time'!A:E,4,0),"")</f>
        <v/>
      </c>
      <c r="BH2583" s="37" t="str">
        <f>IF(Data_Power_app[[#This Row],[LAMINATION MACHINE (PLAN)]]="","",IF(Data_Power_app[[#This Row],[LAMINATION MACHINE (REALTIME)]]="","",RIGHT(Data_Power_app[[#This Row],[LAMINATION MACHINE (REALTIME)]],1)=RIGHT(Data_Power_app[[#This Row],[LAMINATION MACHINE (PLAN)]],1)))</f>
        <v/>
      </c>
    </row>
    <row r="2584" spans="1:60" x14ac:dyDescent="0.25">
      <c r="A2584" s="27"/>
      <c r="B2584" s="30"/>
      <c r="C2584" s="30"/>
      <c r="D2584" s="30"/>
      <c r="E2584" s="30"/>
      <c r="F2584" s="30"/>
      <c r="G2584" s="30"/>
      <c r="H2584" s="4"/>
      <c r="I2584" s="30"/>
      <c r="J2584" s="4"/>
      <c r="K2584" s="4"/>
      <c r="L2584" s="4"/>
      <c r="M2584" s="4"/>
      <c r="N2584" s="4"/>
      <c r="O2584" s="4"/>
      <c r="P2584" s="4"/>
      <c r="Q2584" s="4"/>
      <c r="R2584" s="4"/>
      <c r="S2584" s="4"/>
      <c r="T2584" s="4"/>
      <c r="U2584" s="4"/>
      <c r="V2584" s="4"/>
      <c r="W2584" s="4"/>
      <c r="X2584" s="4"/>
      <c r="Y2584" s="4"/>
      <c r="Z2584" s="4"/>
      <c r="AA2584" s="4"/>
      <c r="AB2584" s="4"/>
      <c r="AC2584" s="4"/>
      <c r="AD2584" s="4"/>
      <c r="AE2584" s="4"/>
      <c r="AF2584" s="4"/>
      <c r="AG2584" s="30"/>
      <c r="AH2584" s="30"/>
      <c r="AI2584" s="30"/>
      <c r="AJ2584" s="30"/>
      <c r="AK2584" s="30"/>
      <c r="AL2584" s="30"/>
      <c r="AM2584" s="30"/>
      <c r="AN2584" s="30"/>
      <c r="AO2584" s="30"/>
      <c r="AP2584" s="30"/>
      <c r="AQ2584" s="30"/>
      <c r="AR2584" s="30"/>
      <c r="AS2584" s="30"/>
      <c r="AT2584" s="30"/>
      <c r="AU2584" s="30"/>
      <c r="AV2584" s="30"/>
      <c r="AW2584" s="30"/>
      <c r="AX2584" s="30"/>
      <c r="AY2584" s="30"/>
      <c r="AZ2584" s="3"/>
      <c r="BA2584" s="30"/>
      <c r="BB2584" s="30"/>
      <c r="BC2584" s="30"/>
      <c r="BD2584" s="30"/>
      <c r="BE2584" s="30"/>
      <c r="BF2584" s="35" t="str">
        <f>IFERROR(VLOOKUP(Data_Power_app[[#This Row],[PRO ODER]],'Result'!A:C,3,0),"")</f>
        <v/>
      </c>
      <c r="BG2584" s="14" t="str">
        <f>IFERROR(VLOOKUP(Data_Power_app[[#This Row],[PRO ODER]]&amp;"LAM_IN",'Real Time'!A:E,4,0),"")</f>
        <v/>
      </c>
      <c r="BH2584" s="37" t="str">
        <f>IF(Data_Power_app[[#This Row],[LAMINATION MACHINE (PLAN)]]="","",IF(Data_Power_app[[#This Row],[LAMINATION MACHINE (REALTIME)]]="","",RIGHT(Data_Power_app[[#This Row],[LAMINATION MACHINE (REALTIME)]],1)=RIGHT(Data_Power_app[[#This Row],[LAMINATION MACHINE (PLAN)]],1)))</f>
        <v/>
      </c>
    </row>
    <row r="2585" spans="1:60" x14ac:dyDescent="0.25">
      <c r="A2585" s="27"/>
      <c r="B2585" s="30"/>
      <c r="C2585" s="30"/>
      <c r="D2585" s="30"/>
      <c r="E2585" s="30"/>
      <c r="F2585" s="30"/>
      <c r="G2585" s="30"/>
      <c r="H2585" s="4"/>
      <c r="I2585" s="30"/>
      <c r="J2585" s="4"/>
      <c r="K2585" s="4"/>
      <c r="L2585" s="4"/>
      <c r="M2585" s="4"/>
      <c r="N2585" s="4"/>
      <c r="O2585" s="4"/>
      <c r="P2585" s="4"/>
      <c r="Q2585" s="4"/>
      <c r="R2585" s="4"/>
      <c r="S2585" s="4"/>
      <c r="T2585" s="4"/>
      <c r="U2585" s="4"/>
      <c r="V2585" s="4"/>
      <c r="W2585" s="4"/>
      <c r="X2585" s="4"/>
      <c r="Y2585" s="4"/>
      <c r="Z2585" s="4"/>
      <c r="AA2585" s="4"/>
      <c r="AB2585" s="4"/>
      <c r="AC2585" s="4"/>
      <c r="AD2585" s="4"/>
      <c r="AE2585" s="4"/>
      <c r="AF2585" s="4"/>
      <c r="AG2585" s="30"/>
      <c r="AH2585" s="30"/>
      <c r="AI2585" s="30"/>
      <c r="AJ2585" s="30"/>
      <c r="AK2585" s="30"/>
      <c r="AL2585" s="30"/>
      <c r="AM2585" s="30"/>
      <c r="AN2585" s="30"/>
      <c r="AO2585" s="30"/>
      <c r="AP2585" s="30"/>
      <c r="AQ2585" s="30"/>
      <c r="AR2585" s="30"/>
      <c r="AS2585" s="30"/>
      <c r="AT2585" s="30"/>
      <c r="AU2585" s="30"/>
      <c r="AV2585" s="30"/>
      <c r="AW2585" s="30"/>
      <c r="AX2585" s="30"/>
      <c r="AY2585" s="30"/>
      <c r="AZ2585" s="3"/>
      <c r="BA2585" s="30"/>
      <c r="BB2585" s="30"/>
      <c r="BC2585" s="30"/>
      <c r="BD2585" s="30"/>
      <c r="BE2585" s="30"/>
      <c r="BF2585" s="35" t="str">
        <f>IFERROR(VLOOKUP(Data_Power_app[[#This Row],[PRO ODER]],'Result'!A:C,3,0),"")</f>
        <v/>
      </c>
      <c r="BG2585" s="14" t="str">
        <f>IFERROR(VLOOKUP(Data_Power_app[[#This Row],[PRO ODER]]&amp;"LAM_IN",'Real Time'!A:E,4,0),"")</f>
        <v/>
      </c>
      <c r="BH2585" s="37" t="str">
        <f>IF(Data_Power_app[[#This Row],[LAMINATION MACHINE (PLAN)]]="","",IF(Data_Power_app[[#This Row],[LAMINATION MACHINE (REALTIME)]]="","",RIGHT(Data_Power_app[[#This Row],[LAMINATION MACHINE (REALTIME)]],1)=RIGHT(Data_Power_app[[#This Row],[LAMINATION MACHINE (PLAN)]],1)))</f>
        <v/>
      </c>
    </row>
    <row r="2586" spans="1:60" x14ac:dyDescent="0.25">
      <c r="A2586" s="27"/>
      <c r="B2586" s="30"/>
      <c r="C2586" s="30"/>
      <c r="D2586" s="30"/>
      <c r="E2586" s="30"/>
      <c r="F2586" s="30"/>
      <c r="G2586" s="30"/>
      <c r="H2586" s="4"/>
      <c r="I2586" s="30"/>
      <c r="J2586" s="4"/>
      <c r="K2586" s="4"/>
      <c r="L2586" s="4"/>
      <c r="M2586" s="4"/>
      <c r="N2586" s="4"/>
      <c r="O2586" s="4"/>
      <c r="P2586" s="4"/>
      <c r="Q2586" s="4"/>
      <c r="R2586" s="4"/>
      <c r="S2586" s="4"/>
      <c r="T2586" s="4"/>
      <c r="U2586" s="4"/>
      <c r="V2586" s="4"/>
      <c r="W2586" s="4"/>
      <c r="X2586" s="4"/>
      <c r="Y2586" s="4"/>
      <c r="Z2586" s="4"/>
      <c r="AA2586" s="4"/>
      <c r="AB2586" s="4"/>
      <c r="AC2586" s="4"/>
      <c r="AD2586" s="4"/>
      <c r="AE2586" s="4"/>
      <c r="AF2586" s="4"/>
      <c r="AG2586" s="30"/>
      <c r="AH2586" s="30"/>
      <c r="AI2586" s="30"/>
      <c r="AJ2586" s="30"/>
      <c r="AK2586" s="30"/>
      <c r="AL2586" s="30"/>
      <c r="AM2586" s="30"/>
      <c r="AN2586" s="30"/>
      <c r="AO2586" s="30"/>
      <c r="AP2586" s="30"/>
      <c r="AQ2586" s="30"/>
      <c r="AR2586" s="30"/>
      <c r="AS2586" s="30"/>
      <c r="AT2586" s="30"/>
      <c r="AU2586" s="30"/>
      <c r="AV2586" s="30"/>
      <c r="AW2586" s="30"/>
      <c r="AX2586" s="30"/>
      <c r="AY2586" s="30"/>
      <c r="AZ2586" s="3"/>
      <c r="BA2586" s="30"/>
      <c r="BB2586" s="30"/>
      <c r="BC2586" s="30"/>
      <c r="BD2586" s="30"/>
      <c r="BE2586" s="30"/>
      <c r="BF2586" s="35" t="str">
        <f>IFERROR(VLOOKUP(Data_Power_app[[#This Row],[PRO ODER]],'Result'!A:C,3,0),"")</f>
        <v/>
      </c>
      <c r="BG2586" s="14" t="str">
        <f>IFERROR(VLOOKUP(Data_Power_app[[#This Row],[PRO ODER]]&amp;"LAM_IN",'Real Time'!A:E,4,0),"")</f>
        <v/>
      </c>
      <c r="BH2586" s="37" t="str">
        <f>IF(Data_Power_app[[#This Row],[LAMINATION MACHINE (PLAN)]]="","",IF(Data_Power_app[[#This Row],[LAMINATION MACHINE (REALTIME)]]="","",RIGHT(Data_Power_app[[#This Row],[LAMINATION MACHINE (REALTIME)]],1)=RIGHT(Data_Power_app[[#This Row],[LAMINATION MACHINE (PLAN)]],1)))</f>
        <v/>
      </c>
    </row>
    <row r="2587" spans="1:60" x14ac:dyDescent="0.25">
      <c r="A2587" s="27"/>
      <c r="B2587" s="30"/>
      <c r="C2587" s="30"/>
      <c r="D2587" s="30"/>
      <c r="E2587" s="30"/>
      <c r="F2587" s="30"/>
      <c r="G2587" s="30"/>
      <c r="H2587" s="4"/>
      <c r="I2587" s="30"/>
      <c r="J2587" s="4"/>
      <c r="K2587" s="4"/>
      <c r="L2587" s="4"/>
      <c r="M2587" s="4"/>
      <c r="N2587" s="4"/>
      <c r="O2587" s="4"/>
      <c r="P2587" s="4"/>
      <c r="Q2587" s="4"/>
      <c r="R2587" s="4"/>
      <c r="S2587" s="4"/>
      <c r="T2587" s="4"/>
      <c r="U2587" s="4"/>
      <c r="V2587" s="4"/>
      <c r="W2587" s="4"/>
      <c r="X2587" s="4"/>
      <c r="Y2587" s="4"/>
      <c r="Z2587" s="4"/>
      <c r="AA2587" s="4"/>
      <c r="AB2587" s="4"/>
      <c r="AC2587" s="4"/>
      <c r="AD2587" s="4"/>
      <c r="AE2587" s="4"/>
      <c r="AF2587" s="4"/>
      <c r="AG2587" s="30"/>
      <c r="AH2587" s="30"/>
      <c r="AI2587" s="30"/>
      <c r="AJ2587" s="30"/>
      <c r="AK2587" s="30"/>
      <c r="AL2587" s="30"/>
      <c r="AM2587" s="30"/>
      <c r="AN2587" s="30"/>
      <c r="AO2587" s="30"/>
      <c r="AP2587" s="30"/>
      <c r="AQ2587" s="30"/>
      <c r="AR2587" s="30"/>
      <c r="AS2587" s="30"/>
      <c r="AT2587" s="30"/>
      <c r="AU2587" s="30"/>
      <c r="AV2587" s="30"/>
      <c r="AW2587" s="30"/>
      <c r="AX2587" s="30"/>
      <c r="AY2587" s="30"/>
      <c r="AZ2587" s="3"/>
      <c r="BA2587" s="30"/>
      <c r="BB2587" s="30"/>
      <c r="BC2587" s="30"/>
      <c r="BD2587" s="30"/>
      <c r="BE2587" s="30"/>
      <c r="BF2587" s="35" t="str">
        <f>IFERROR(VLOOKUP(Data_Power_app[[#This Row],[PRO ODER]],'Result'!A:C,3,0),"")</f>
        <v/>
      </c>
      <c r="BG2587" s="14" t="str">
        <f>IFERROR(VLOOKUP(Data_Power_app[[#This Row],[PRO ODER]]&amp;"LAM_IN",'Real Time'!A:E,4,0),"")</f>
        <v/>
      </c>
      <c r="BH2587" s="37" t="str">
        <f>IF(Data_Power_app[[#This Row],[LAMINATION MACHINE (PLAN)]]="","",IF(Data_Power_app[[#This Row],[LAMINATION MACHINE (REALTIME)]]="","",RIGHT(Data_Power_app[[#This Row],[LAMINATION MACHINE (REALTIME)]],1)=RIGHT(Data_Power_app[[#This Row],[LAMINATION MACHINE (PLAN)]],1)))</f>
        <v/>
      </c>
    </row>
    <row r="2588" spans="1:60" x14ac:dyDescent="0.25">
      <c r="A2588" s="27"/>
      <c r="B2588" s="30"/>
      <c r="C2588" s="30"/>
      <c r="D2588" s="30"/>
      <c r="E2588" s="30"/>
      <c r="F2588" s="30"/>
      <c r="G2588" s="30"/>
      <c r="H2588" s="4"/>
      <c r="I2588" s="30"/>
      <c r="J2588" s="4"/>
      <c r="K2588" s="4"/>
      <c r="L2588" s="4"/>
      <c r="M2588" s="4"/>
      <c r="N2588" s="4"/>
      <c r="O2588" s="4"/>
      <c r="P2588" s="4"/>
      <c r="Q2588" s="4"/>
      <c r="R2588" s="4"/>
      <c r="S2588" s="4"/>
      <c r="T2588" s="4"/>
      <c r="U2588" s="4"/>
      <c r="V2588" s="4"/>
      <c r="W2588" s="4"/>
      <c r="X2588" s="4"/>
      <c r="Y2588" s="4"/>
      <c r="Z2588" s="4"/>
      <c r="AA2588" s="4"/>
      <c r="AB2588" s="4"/>
      <c r="AC2588" s="4"/>
      <c r="AD2588" s="4"/>
      <c r="AE2588" s="4"/>
      <c r="AF2588" s="4"/>
      <c r="AG2588" s="30"/>
      <c r="AH2588" s="30"/>
      <c r="AI2588" s="30"/>
      <c r="AJ2588" s="30"/>
      <c r="AK2588" s="30"/>
      <c r="AL2588" s="30"/>
      <c r="AM2588" s="30"/>
      <c r="AN2588" s="30"/>
      <c r="AO2588" s="30"/>
      <c r="AP2588" s="30"/>
      <c r="AQ2588" s="30"/>
      <c r="AR2588" s="30"/>
      <c r="AS2588" s="30"/>
      <c r="AT2588" s="30"/>
      <c r="AU2588" s="30"/>
      <c r="AV2588" s="30"/>
      <c r="AW2588" s="30"/>
      <c r="AX2588" s="30"/>
      <c r="AY2588" s="30"/>
      <c r="AZ2588" s="3"/>
      <c r="BA2588" s="30"/>
      <c r="BB2588" s="30"/>
      <c r="BC2588" s="30"/>
      <c r="BD2588" s="30"/>
      <c r="BE2588" s="30"/>
      <c r="BF2588" s="35" t="str">
        <f>IFERROR(VLOOKUP(Data_Power_app[[#This Row],[PRO ODER]],'Result'!A:C,3,0),"")</f>
        <v/>
      </c>
      <c r="BG2588" s="14" t="str">
        <f>IFERROR(VLOOKUP(Data_Power_app[[#This Row],[PRO ODER]]&amp;"LAM_IN",'Real Time'!A:E,4,0),"")</f>
        <v/>
      </c>
      <c r="BH2588" s="37" t="str">
        <f>IF(Data_Power_app[[#This Row],[LAMINATION MACHINE (PLAN)]]="","",IF(Data_Power_app[[#This Row],[LAMINATION MACHINE (REALTIME)]]="","",RIGHT(Data_Power_app[[#This Row],[LAMINATION MACHINE (REALTIME)]],1)=RIGHT(Data_Power_app[[#This Row],[LAMINATION MACHINE (PLAN)]],1)))</f>
        <v/>
      </c>
    </row>
    <row r="2589" spans="1:60" x14ac:dyDescent="0.25">
      <c r="A2589" s="27"/>
      <c r="B2589" s="30"/>
      <c r="C2589" s="30"/>
      <c r="D2589" s="30"/>
      <c r="E2589" s="30"/>
      <c r="F2589" s="30"/>
      <c r="G2589" s="30"/>
      <c r="H2589" s="4"/>
      <c r="I2589" s="30"/>
      <c r="J2589" s="4"/>
      <c r="K2589" s="4"/>
      <c r="L2589" s="4"/>
      <c r="M2589" s="4"/>
      <c r="N2589" s="4"/>
      <c r="O2589" s="4"/>
      <c r="P2589" s="4"/>
      <c r="Q2589" s="4"/>
      <c r="R2589" s="4"/>
      <c r="S2589" s="4"/>
      <c r="T2589" s="4"/>
      <c r="U2589" s="4"/>
      <c r="V2589" s="4"/>
      <c r="W2589" s="4"/>
      <c r="X2589" s="4"/>
      <c r="Y2589" s="4"/>
      <c r="Z2589" s="4"/>
      <c r="AA2589" s="4"/>
      <c r="AB2589" s="4"/>
      <c r="AC2589" s="4"/>
      <c r="AD2589" s="4"/>
      <c r="AE2589" s="4"/>
      <c r="AF2589" s="4"/>
      <c r="AG2589" s="30"/>
      <c r="AH2589" s="30"/>
      <c r="AI2589" s="30"/>
      <c r="AJ2589" s="30"/>
      <c r="AK2589" s="30"/>
      <c r="AL2589" s="30"/>
      <c r="AM2589" s="30"/>
      <c r="AN2589" s="30"/>
      <c r="AO2589" s="30"/>
      <c r="AP2589" s="30"/>
      <c r="AQ2589" s="30"/>
      <c r="AR2589" s="30"/>
      <c r="AS2589" s="30"/>
      <c r="AT2589" s="30"/>
      <c r="AU2589" s="30"/>
      <c r="AV2589" s="30"/>
      <c r="AW2589" s="30"/>
      <c r="AX2589" s="30"/>
      <c r="AY2589" s="30"/>
      <c r="AZ2589" s="3"/>
      <c r="BA2589" s="30"/>
      <c r="BB2589" s="30"/>
      <c r="BC2589" s="30"/>
      <c r="BD2589" s="30"/>
      <c r="BE2589" s="30"/>
      <c r="BF2589" s="35" t="str">
        <f>IFERROR(VLOOKUP(Data_Power_app[[#This Row],[PRO ODER]],'Result'!A:C,3,0),"")</f>
        <v/>
      </c>
      <c r="BG2589" s="14" t="str">
        <f>IFERROR(VLOOKUP(Data_Power_app[[#This Row],[PRO ODER]]&amp;"LAM_IN",'Real Time'!A:E,4,0),"")</f>
        <v/>
      </c>
      <c r="BH2589" s="37" t="str">
        <f>IF(Data_Power_app[[#This Row],[LAMINATION MACHINE (PLAN)]]="","",IF(Data_Power_app[[#This Row],[LAMINATION MACHINE (REALTIME)]]="","",RIGHT(Data_Power_app[[#This Row],[LAMINATION MACHINE (REALTIME)]],1)=RIGHT(Data_Power_app[[#This Row],[LAMINATION MACHINE (PLAN)]],1)))</f>
        <v/>
      </c>
    </row>
    <row r="2590" spans="1:60" x14ac:dyDescent="0.25">
      <c r="A2590" s="27"/>
      <c r="B2590" s="30"/>
      <c r="C2590" s="30"/>
      <c r="D2590" s="30"/>
      <c r="E2590" s="30"/>
      <c r="F2590" s="30"/>
      <c r="G2590" s="30"/>
      <c r="H2590" s="4"/>
      <c r="I2590" s="30"/>
      <c r="J2590" s="4"/>
      <c r="K2590" s="4"/>
      <c r="L2590" s="4"/>
      <c r="M2590" s="4"/>
      <c r="N2590" s="4"/>
      <c r="O2590" s="4"/>
      <c r="P2590" s="4"/>
      <c r="Q2590" s="4"/>
      <c r="R2590" s="4"/>
      <c r="S2590" s="4"/>
      <c r="T2590" s="4"/>
      <c r="U2590" s="4"/>
      <c r="V2590" s="4"/>
      <c r="W2590" s="4"/>
      <c r="X2590" s="4"/>
      <c r="Y2590" s="4"/>
      <c r="Z2590" s="4"/>
      <c r="AA2590" s="4"/>
      <c r="AB2590" s="4"/>
      <c r="AC2590" s="4"/>
      <c r="AD2590" s="4"/>
      <c r="AE2590" s="4"/>
      <c r="AF2590" s="4"/>
      <c r="AG2590" s="30"/>
      <c r="AH2590" s="30"/>
      <c r="AI2590" s="30"/>
      <c r="AJ2590" s="30"/>
      <c r="AK2590" s="30"/>
      <c r="AL2590" s="30"/>
      <c r="AM2590" s="30"/>
      <c r="AN2590" s="30"/>
      <c r="AO2590" s="30"/>
      <c r="AP2590" s="30"/>
      <c r="AQ2590" s="30"/>
      <c r="AR2590" s="30"/>
      <c r="AS2590" s="30"/>
      <c r="AT2590" s="30"/>
      <c r="AU2590" s="30"/>
      <c r="AV2590" s="30"/>
      <c r="AW2590" s="30"/>
      <c r="AX2590" s="30"/>
      <c r="AY2590" s="30"/>
      <c r="AZ2590" s="3"/>
      <c r="BA2590" s="30"/>
      <c r="BB2590" s="30"/>
      <c r="BC2590" s="30"/>
      <c r="BD2590" s="30"/>
      <c r="BE2590" s="30"/>
      <c r="BF2590" s="35" t="str">
        <f>IFERROR(VLOOKUP(Data_Power_app[[#This Row],[PRO ODER]],'Result'!A:C,3,0),"")</f>
        <v/>
      </c>
      <c r="BG2590" s="14" t="str">
        <f>IFERROR(VLOOKUP(Data_Power_app[[#This Row],[PRO ODER]]&amp;"LAM_IN",'Real Time'!A:E,4,0),"")</f>
        <v/>
      </c>
      <c r="BH2590" s="37" t="str">
        <f>IF(Data_Power_app[[#This Row],[LAMINATION MACHINE (PLAN)]]="","",IF(Data_Power_app[[#This Row],[LAMINATION MACHINE (REALTIME)]]="","",RIGHT(Data_Power_app[[#This Row],[LAMINATION MACHINE (REALTIME)]],1)=RIGHT(Data_Power_app[[#This Row],[LAMINATION MACHINE (PLAN)]],1)))</f>
        <v/>
      </c>
    </row>
    <row r="2591" spans="1:60" x14ac:dyDescent="0.25">
      <c r="A2591" s="27"/>
      <c r="B2591" s="30"/>
      <c r="C2591" s="30"/>
      <c r="D2591" s="30"/>
      <c r="E2591" s="30"/>
      <c r="F2591" s="30"/>
      <c r="G2591" s="30"/>
      <c r="H2591" s="4"/>
      <c r="I2591" s="30"/>
      <c r="J2591" s="4"/>
      <c r="K2591" s="4"/>
      <c r="L2591" s="4"/>
      <c r="M2591" s="4"/>
      <c r="N2591" s="4"/>
      <c r="O2591" s="4"/>
      <c r="P2591" s="4"/>
      <c r="Q2591" s="4"/>
      <c r="R2591" s="4"/>
      <c r="S2591" s="4"/>
      <c r="T2591" s="4"/>
      <c r="U2591" s="4"/>
      <c r="V2591" s="4"/>
      <c r="W2591" s="4"/>
      <c r="X2591" s="4"/>
      <c r="Y2591" s="4"/>
      <c r="Z2591" s="4"/>
      <c r="AA2591" s="4"/>
      <c r="AB2591" s="4"/>
      <c r="AC2591" s="4"/>
      <c r="AD2591" s="4"/>
      <c r="AE2591" s="4"/>
      <c r="AF2591" s="4"/>
      <c r="AG2591" s="30"/>
      <c r="AH2591" s="30"/>
      <c r="AI2591" s="30"/>
      <c r="AJ2591" s="30"/>
      <c r="AK2591" s="30"/>
      <c r="AL2591" s="30"/>
      <c r="AM2591" s="30"/>
      <c r="AN2591" s="30"/>
      <c r="AO2591" s="30"/>
      <c r="AP2591" s="30"/>
      <c r="AQ2591" s="30"/>
      <c r="AR2591" s="30"/>
      <c r="AS2591" s="30"/>
      <c r="AT2591" s="30"/>
      <c r="AU2591" s="30"/>
      <c r="AV2591" s="30"/>
      <c r="AW2591" s="30"/>
      <c r="AX2591" s="30"/>
      <c r="AY2591" s="30"/>
      <c r="AZ2591" s="3"/>
      <c r="BA2591" s="30"/>
      <c r="BB2591" s="30"/>
      <c r="BC2591" s="30"/>
      <c r="BD2591" s="30"/>
      <c r="BE2591" s="30"/>
      <c r="BF2591" s="35" t="str">
        <f>IFERROR(VLOOKUP(Data_Power_app[[#This Row],[PRO ODER]],'Result'!A:C,3,0),"")</f>
        <v/>
      </c>
      <c r="BG2591" s="14" t="str">
        <f>IFERROR(VLOOKUP(Data_Power_app[[#This Row],[PRO ODER]]&amp;"LAM_IN",'Real Time'!A:E,4,0),"")</f>
        <v/>
      </c>
      <c r="BH2591" s="37" t="str">
        <f>IF(Data_Power_app[[#This Row],[LAMINATION MACHINE (PLAN)]]="","",IF(Data_Power_app[[#This Row],[LAMINATION MACHINE (REALTIME)]]="","",RIGHT(Data_Power_app[[#This Row],[LAMINATION MACHINE (REALTIME)]],1)=RIGHT(Data_Power_app[[#This Row],[LAMINATION MACHINE (PLAN)]],1)))</f>
        <v/>
      </c>
    </row>
    <row r="2592" spans="1:60" x14ac:dyDescent="0.25">
      <c r="A2592" s="27"/>
      <c r="B2592" s="30"/>
      <c r="C2592" s="30"/>
      <c r="D2592" s="30"/>
      <c r="E2592" s="30"/>
      <c r="F2592" s="30"/>
      <c r="G2592" s="30"/>
      <c r="H2592" s="4"/>
      <c r="I2592" s="30"/>
      <c r="J2592" s="4"/>
      <c r="K2592" s="4"/>
      <c r="L2592" s="4"/>
      <c r="M2592" s="4"/>
      <c r="N2592" s="4"/>
      <c r="O2592" s="4"/>
      <c r="P2592" s="4"/>
      <c r="Q2592" s="4"/>
      <c r="R2592" s="4"/>
      <c r="S2592" s="4"/>
      <c r="T2592" s="4"/>
      <c r="U2592" s="4"/>
      <c r="V2592" s="4"/>
      <c r="W2592" s="4"/>
      <c r="X2592" s="4"/>
      <c r="Y2592" s="4"/>
      <c r="Z2592" s="4"/>
      <c r="AA2592" s="4"/>
      <c r="AB2592" s="4"/>
      <c r="AC2592" s="4"/>
      <c r="AD2592" s="4"/>
      <c r="AE2592" s="4"/>
      <c r="AF2592" s="4"/>
      <c r="AG2592" s="30"/>
      <c r="AH2592" s="30"/>
      <c r="AI2592" s="30"/>
      <c r="AJ2592" s="30"/>
      <c r="AK2592" s="30"/>
      <c r="AL2592" s="30"/>
      <c r="AM2592" s="30"/>
      <c r="AN2592" s="30"/>
      <c r="AO2592" s="30"/>
      <c r="AP2592" s="30"/>
      <c r="AQ2592" s="30"/>
      <c r="AR2592" s="30"/>
      <c r="AS2592" s="30"/>
      <c r="AT2592" s="30"/>
      <c r="AU2592" s="30"/>
      <c r="AV2592" s="30"/>
      <c r="AW2592" s="30"/>
      <c r="AX2592" s="30"/>
      <c r="AY2592" s="30"/>
      <c r="AZ2592" s="3"/>
      <c r="BA2592" s="30"/>
      <c r="BB2592" s="30"/>
      <c r="BC2592" s="30"/>
      <c r="BD2592" s="30"/>
      <c r="BE2592" s="30"/>
      <c r="BF2592" s="35" t="str">
        <f>IFERROR(VLOOKUP(Data_Power_app[[#This Row],[PRO ODER]],'Result'!A:C,3,0),"")</f>
        <v/>
      </c>
      <c r="BG2592" s="14" t="str">
        <f>IFERROR(VLOOKUP(Data_Power_app[[#This Row],[PRO ODER]]&amp;"LAM_IN",'Real Time'!A:E,4,0),"")</f>
        <v/>
      </c>
      <c r="BH2592" s="37" t="str">
        <f>IF(Data_Power_app[[#This Row],[LAMINATION MACHINE (PLAN)]]="","",IF(Data_Power_app[[#This Row],[LAMINATION MACHINE (REALTIME)]]="","",RIGHT(Data_Power_app[[#This Row],[LAMINATION MACHINE (REALTIME)]],1)=RIGHT(Data_Power_app[[#This Row],[LAMINATION MACHINE (PLAN)]],1)))</f>
        <v/>
      </c>
    </row>
    <row r="2593" spans="1:60" x14ac:dyDescent="0.25">
      <c r="A2593" s="27"/>
      <c r="B2593" s="30"/>
      <c r="C2593" s="30"/>
      <c r="D2593" s="30"/>
      <c r="E2593" s="30"/>
      <c r="F2593" s="30"/>
      <c r="G2593" s="30"/>
      <c r="H2593" s="4"/>
      <c r="I2593" s="30"/>
      <c r="J2593" s="4"/>
      <c r="K2593" s="4"/>
      <c r="L2593" s="4"/>
      <c r="M2593" s="4"/>
      <c r="N2593" s="4"/>
      <c r="O2593" s="4"/>
      <c r="P2593" s="4"/>
      <c r="Q2593" s="4"/>
      <c r="R2593" s="4"/>
      <c r="S2593" s="4"/>
      <c r="T2593" s="4"/>
      <c r="U2593" s="4"/>
      <c r="V2593" s="4"/>
      <c r="W2593" s="4"/>
      <c r="X2593" s="4"/>
      <c r="Y2593" s="4"/>
      <c r="Z2593" s="4"/>
      <c r="AA2593" s="4"/>
      <c r="AB2593" s="4"/>
      <c r="AC2593" s="4"/>
      <c r="AD2593" s="4"/>
      <c r="AE2593" s="4"/>
      <c r="AF2593" s="4"/>
      <c r="AG2593" s="30"/>
      <c r="AH2593" s="30"/>
      <c r="AI2593" s="30"/>
      <c r="AJ2593" s="30"/>
      <c r="AK2593" s="30"/>
      <c r="AL2593" s="30"/>
      <c r="AM2593" s="30"/>
      <c r="AN2593" s="30"/>
      <c r="AO2593" s="30"/>
      <c r="AP2593" s="30"/>
      <c r="AQ2593" s="30"/>
      <c r="AR2593" s="30"/>
      <c r="AS2593" s="30"/>
      <c r="AT2593" s="30"/>
      <c r="AU2593" s="30"/>
      <c r="AV2593" s="30"/>
      <c r="AW2593" s="30"/>
      <c r="AX2593" s="30"/>
      <c r="AY2593" s="30"/>
      <c r="AZ2593" s="3"/>
      <c r="BA2593" s="30"/>
      <c r="BB2593" s="30"/>
      <c r="BC2593" s="30"/>
      <c r="BD2593" s="30"/>
      <c r="BE2593" s="30"/>
      <c r="BF2593" s="35" t="str">
        <f>IFERROR(VLOOKUP(Data_Power_app[[#This Row],[PRO ODER]],'Result'!A:C,3,0),"")</f>
        <v/>
      </c>
      <c r="BG2593" s="14" t="str">
        <f>IFERROR(VLOOKUP(Data_Power_app[[#This Row],[PRO ODER]]&amp;"LAM_IN",'Real Time'!A:E,4,0),"")</f>
        <v/>
      </c>
      <c r="BH2593" s="37" t="str">
        <f>IF(Data_Power_app[[#This Row],[LAMINATION MACHINE (PLAN)]]="","",IF(Data_Power_app[[#This Row],[LAMINATION MACHINE (REALTIME)]]="","",RIGHT(Data_Power_app[[#This Row],[LAMINATION MACHINE (REALTIME)]],1)=RIGHT(Data_Power_app[[#This Row],[LAMINATION MACHINE (PLAN)]],1)))</f>
        <v/>
      </c>
    </row>
    <row r="2594" spans="1:60" x14ac:dyDescent="0.25">
      <c r="A2594" s="27"/>
      <c r="B2594" s="30"/>
      <c r="C2594" s="30"/>
      <c r="D2594" s="30"/>
      <c r="E2594" s="30"/>
      <c r="F2594" s="30"/>
      <c r="G2594" s="30"/>
      <c r="H2594" s="4"/>
      <c r="I2594" s="30"/>
      <c r="J2594" s="4"/>
      <c r="K2594" s="4"/>
      <c r="L2594" s="4"/>
      <c r="M2594" s="4"/>
      <c r="N2594" s="4"/>
      <c r="O2594" s="4"/>
      <c r="P2594" s="4"/>
      <c r="Q2594" s="4"/>
      <c r="R2594" s="4"/>
      <c r="S2594" s="4"/>
      <c r="T2594" s="4"/>
      <c r="U2594" s="4"/>
      <c r="V2594" s="4"/>
      <c r="W2594" s="4"/>
      <c r="X2594" s="4"/>
      <c r="Y2594" s="4"/>
      <c r="Z2594" s="4"/>
      <c r="AA2594" s="4"/>
      <c r="AB2594" s="4"/>
      <c r="AC2594" s="4"/>
      <c r="AD2594" s="4"/>
      <c r="AE2594" s="4"/>
      <c r="AF2594" s="4"/>
      <c r="AG2594" s="30"/>
      <c r="AH2594" s="30"/>
      <c r="AI2594" s="30"/>
      <c r="AJ2594" s="30"/>
      <c r="AK2594" s="30"/>
      <c r="AL2594" s="30"/>
      <c r="AM2594" s="30"/>
      <c r="AN2594" s="30"/>
      <c r="AO2594" s="30"/>
      <c r="AP2594" s="30"/>
      <c r="AQ2594" s="30"/>
      <c r="AR2594" s="30"/>
      <c r="AS2594" s="30"/>
      <c r="AT2594" s="30"/>
      <c r="AU2594" s="30"/>
      <c r="AV2594" s="30"/>
      <c r="AW2594" s="30"/>
      <c r="AX2594" s="30"/>
      <c r="AY2594" s="30"/>
      <c r="AZ2594" s="3"/>
      <c r="BA2594" s="30"/>
      <c r="BB2594" s="30"/>
      <c r="BC2594" s="30"/>
      <c r="BD2594" s="30"/>
      <c r="BE2594" s="30"/>
      <c r="BF2594" s="35" t="str">
        <f>IFERROR(VLOOKUP(Data_Power_app[[#This Row],[PRO ODER]],'Result'!A:C,3,0),"")</f>
        <v/>
      </c>
      <c r="BG2594" s="14" t="str">
        <f>IFERROR(VLOOKUP(Data_Power_app[[#This Row],[PRO ODER]]&amp;"LAM_IN",'Real Time'!A:E,4,0),"")</f>
        <v/>
      </c>
      <c r="BH2594" s="37" t="str">
        <f>IF(Data_Power_app[[#This Row],[LAMINATION MACHINE (PLAN)]]="","",IF(Data_Power_app[[#This Row],[LAMINATION MACHINE (REALTIME)]]="","",RIGHT(Data_Power_app[[#This Row],[LAMINATION MACHINE (REALTIME)]],1)=RIGHT(Data_Power_app[[#This Row],[LAMINATION MACHINE (PLAN)]],1)))</f>
        <v/>
      </c>
    </row>
    <row r="2595" spans="1:60" x14ac:dyDescent="0.25">
      <c r="A2595" s="27"/>
      <c r="B2595" s="30"/>
      <c r="C2595" s="30"/>
      <c r="D2595" s="30"/>
      <c r="E2595" s="30"/>
      <c r="F2595" s="30"/>
      <c r="G2595" s="30"/>
      <c r="H2595" s="4"/>
      <c r="I2595" s="30"/>
      <c r="J2595" s="4"/>
      <c r="K2595" s="4"/>
      <c r="L2595" s="4"/>
      <c r="M2595" s="4"/>
      <c r="N2595" s="4"/>
      <c r="O2595" s="4"/>
      <c r="P2595" s="4"/>
      <c r="Q2595" s="4"/>
      <c r="R2595" s="4"/>
      <c r="S2595" s="4"/>
      <c r="T2595" s="4"/>
      <c r="U2595" s="4"/>
      <c r="V2595" s="4"/>
      <c r="W2595" s="4"/>
      <c r="X2595" s="4"/>
      <c r="Y2595" s="4"/>
      <c r="Z2595" s="4"/>
      <c r="AA2595" s="4"/>
      <c r="AB2595" s="4"/>
      <c r="AC2595" s="4"/>
      <c r="AD2595" s="4"/>
      <c r="AE2595" s="4"/>
      <c r="AF2595" s="4"/>
      <c r="AG2595" s="30"/>
      <c r="AH2595" s="30"/>
      <c r="AI2595" s="30"/>
      <c r="AJ2595" s="30"/>
      <c r="AK2595" s="30"/>
      <c r="AL2595" s="30"/>
      <c r="AM2595" s="30"/>
      <c r="AN2595" s="30"/>
      <c r="AO2595" s="30"/>
      <c r="AP2595" s="30"/>
      <c r="AQ2595" s="30"/>
      <c r="AR2595" s="30"/>
      <c r="AS2595" s="30"/>
      <c r="AT2595" s="30"/>
      <c r="AU2595" s="30"/>
      <c r="AV2595" s="30"/>
      <c r="AW2595" s="30"/>
      <c r="AX2595" s="30"/>
      <c r="AY2595" s="30"/>
      <c r="AZ2595" s="3"/>
      <c r="BA2595" s="30"/>
      <c r="BB2595" s="30"/>
      <c r="BC2595" s="30"/>
      <c r="BD2595" s="30"/>
      <c r="BE2595" s="30"/>
      <c r="BF2595" s="35" t="str">
        <f>IFERROR(VLOOKUP(Data_Power_app[[#This Row],[PRO ODER]],'Result'!A:C,3,0),"")</f>
        <v/>
      </c>
      <c r="BG2595" s="14" t="str">
        <f>IFERROR(VLOOKUP(Data_Power_app[[#This Row],[PRO ODER]]&amp;"LAM_IN",'Real Time'!A:E,4,0),"")</f>
        <v/>
      </c>
      <c r="BH2595" s="37" t="str">
        <f>IF(Data_Power_app[[#This Row],[LAMINATION MACHINE (PLAN)]]="","",IF(Data_Power_app[[#This Row],[LAMINATION MACHINE (REALTIME)]]="","",RIGHT(Data_Power_app[[#This Row],[LAMINATION MACHINE (REALTIME)]],1)=RIGHT(Data_Power_app[[#This Row],[LAMINATION MACHINE (PLAN)]],1)))</f>
        <v/>
      </c>
    </row>
    <row r="2596" spans="1:60" x14ac:dyDescent="0.25">
      <c r="A2596" s="27"/>
      <c r="B2596" s="30"/>
      <c r="C2596" s="30"/>
      <c r="D2596" s="30"/>
      <c r="E2596" s="30"/>
      <c r="F2596" s="30"/>
      <c r="G2596" s="30"/>
      <c r="H2596" s="4"/>
      <c r="I2596" s="30"/>
      <c r="J2596" s="4"/>
      <c r="K2596" s="4"/>
      <c r="L2596" s="4"/>
      <c r="M2596" s="4"/>
      <c r="N2596" s="4"/>
      <c r="O2596" s="4"/>
      <c r="P2596" s="4"/>
      <c r="Q2596" s="4"/>
      <c r="R2596" s="4"/>
      <c r="S2596" s="4"/>
      <c r="T2596" s="4"/>
      <c r="U2596" s="4"/>
      <c r="V2596" s="4"/>
      <c r="W2596" s="4"/>
      <c r="X2596" s="4"/>
      <c r="Y2596" s="4"/>
      <c r="Z2596" s="4"/>
      <c r="AA2596" s="4"/>
      <c r="AB2596" s="4"/>
      <c r="AC2596" s="4"/>
      <c r="AD2596" s="4"/>
      <c r="AE2596" s="4"/>
      <c r="AF2596" s="4"/>
      <c r="AG2596" s="30"/>
      <c r="AH2596" s="30"/>
      <c r="AI2596" s="30"/>
      <c r="AJ2596" s="30"/>
      <c r="AK2596" s="30"/>
      <c r="AL2596" s="30"/>
      <c r="AM2596" s="30"/>
      <c r="AN2596" s="30"/>
      <c r="AO2596" s="30"/>
      <c r="AP2596" s="30"/>
      <c r="AQ2596" s="30"/>
      <c r="AR2596" s="30"/>
      <c r="AS2596" s="30"/>
      <c r="AT2596" s="30"/>
      <c r="AU2596" s="30"/>
      <c r="AV2596" s="30"/>
      <c r="AW2596" s="30"/>
      <c r="AX2596" s="30"/>
      <c r="AY2596" s="30"/>
      <c r="AZ2596" s="3"/>
      <c r="BA2596" s="30"/>
      <c r="BB2596" s="30"/>
      <c r="BC2596" s="30"/>
      <c r="BD2596" s="30"/>
      <c r="BE2596" s="30"/>
      <c r="BF2596" s="35" t="str">
        <f>IFERROR(VLOOKUP(Data_Power_app[[#This Row],[PRO ODER]],'Result'!A:C,3,0),"")</f>
        <v/>
      </c>
      <c r="BG2596" s="14" t="str">
        <f>IFERROR(VLOOKUP(Data_Power_app[[#This Row],[PRO ODER]]&amp;"LAM_IN",'Real Time'!A:E,4,0),"")</f>
        <v/>
      </c>
      <c r="BH2596" s="37" t="str">
        <f>IF(Data_Power_app[[#This Row],[LAMINATION MACHINE (PLAN)]]="","",IF(Data_Power_app[[#This Row],[LAMINATION MACHINE (REALTIME)]]="","",RIGHT(Data_Power_app[[#This Row],[LAMINATION MACHINE (REALTIME)]],1)=RIGHT(Data_Power_app[[#This Row],[LAMINATION MACHINE (PLAN)]],1)))</f>
        <v/>
      </c>
    </row>
    <row r="2597" spans="1:60" x14ac:dyDescent="0.25">
      <c r="A2597" s="27"/>
      <c r="B2597" s="30"/>
      <c r="C2597" s="30"/>
      <c r="D2597" s="30"/>
      <c r="E2597" s="30"/>
      <c r="F2597" s="30"/>
      <c r="G2597" s="30"/>
      <c r="H2597" s="4"/>
      <c r="I2597" s="30"/>
      <c r="J2597" s="4"/>
      <c r="K2597" s="4"/>
      <c r="L2597" s="4"/>
      <c r="M2597" s="4"/>
      <c r="N2597" s="4"/>
      <c r="O2597" s="4"/>
      <c r="P2597" s="4"/>
      <c r="Q2597" s="4"/>
      <c r="R2597" s="4"/>
      <c r="S2597" s="4"/>
      <c r="T2597" s="4"/>
      <c r="U2597" s="4"/>
      <c r="V2597" s="4"/>
      <c r="W2597" s="4"/>
      <c r="X2597" s="4"/>
      <c r="Y2597" s="4"/>
      <c r="Z2597" s="4"/>
      <c r="AA2597" s="4"/>
      <c r="AB2597" s="4"/>
      <c r="AC2597" s="4"/>
      <c r="AD2597" s="4"/>
      <c r="AE2597" s="4"/>
      <c r="AF2597" s="4"/>
      <c r="AG2597" s="30"/>
      <c r="AH2597" s="30"/>
      <c r="AI2597" s="30"/>
      <c r="AJ2597" s="30"/>
      <c r="AK2597" s="30"/>
      <c r="AL2597" s="30"/>
      <c r="AM2597" s="30"/>
      <c r="AN2597" s="30"/>
      <c r="AO2597" s="30"/>
      <c r="AP2597" s="30"/>
      <c r="AQ2597" s="30"/>
      <c r="AR2597" s="30"/>
      <c r="AS2597" s="30"/>
      <c r="AT2597" s="30"/>
      <c r="AU2597" s="30"/>
      <c r="AV2597" s="30"/>
      <c r="AW2597" s="30"/>
      <c r="AX2597" s="30"/>
      <c r="AY2597" s="30"/>
      <c r="AZ2597" s="3"/>
      <c r="BA2597" s="30"/>
      <c r="BB2597" s="30"/>
      <c r="BC2597" s="30"/>
      <c r="BD2597" s="30"/>
      <c r="BE2597" s="30"/>
      <c r="BF2597" s="35" t="str">
        <f>IFERROR(VLOOKUP(Data_Power_app[[#This Row],[PRO ODER]],'Result'!A:C,3,0),"")</f>
        <v/>
      </c>
      <c r="BG2597" s="14" t="str">
        <f>IFERROR(VLOOKUP(Data_Power_app[[#This Row],[PRO ODER]]&amp;"LAM_IN",'Real Time'!A:E,4,0),"")</f>
        <v/>
      </c>
      <c r="BH2597" s="37" t="str">
        <f>IF(Data_Power_app[[#This Row],[LAMINATION MACHINE (PLAN)]]="","",IF(Data_Power_app[[#This Row],[LAMINATION MACHINE (REALTIME)]]="","",RIGHT(Data_Power_app[[#This Row],[LAMINATION MACHINE (REALTIME)]],1)=RIGHT(Data_Power_app[[#This Row],[LAMINATION MACHINE (PLAN)]],1)))</f>
        <v/>
      </c>
    </row>
    <row r="2598" spans="1:60" x14ac:dyDescent="0.25">
      <c r="A2598" s="27"/>
      <c r="B2598" s="30"/>
      <c r="C2598" s="30"/>
      <c r="D2598" s="30"/>
      <c r="E2598" s="30"/>
      <c r="F2598" s="30"/>
      <c r="G2598" s="30"/>
      <c r="H2598" s="4"/>
      <c r="I2598" s="30"/>
      <c r="J2598" s="4"/>
      <c r="K2598" s="4"/>
      <c r="L2598" s="4"/>
      <c r="M2598" s="4"/>
      <c r="N2598" s="4"/>
      <c r="O2598" s="4"/>
      <c r="P2598" s="4"/>
      <c r="Q2598" s="4"/>
      <c r="R2598" s="4"/>
      <c r="S2598" s="4"/>
      <c r="T2598" s="4"/>
      <c r="U2598" s="4"/>
      <c r="V2598" s="4"/>
      <c r="W2598" s="4"/>
      <c r="X2598" s="4"/>
      <c r="Y2598" s="4"/>
      <c r="Z2598" s="4"/>
      <c r="AA2598" s="4"/>
      <c r="AB2598" s="4"/>
      <c r="AC2598" s="4"/>
      <c r="AD2598" s="4"/>
      <c r="AE2598" s="4"/>
      <c r="AF2598" s="4"/>
      <c r="AG2598" s="30"/>
      <c r="AH2598" s="30"/>
      <c r="AI2598" s="30"/>
      <c r="AJ2598" s="30"/>
      <c r="AK2598" s="30"/>
      <c r="AL2598" s="30"/>
      <c r="AM2598" s="30"/>
      <c r="AN2598" s="30"/>
      <c r="AO2598" s="30"/>
      <c r="AP2598" s="30"/>
      <c r="AQ2598" s="30"/>
      <c r="AR2598" s="30"/>
      <c r="AS2598" s="30"/>
      <c r="AT2598" s="30"/>
      <c r="AU2598" s="30"/>
      <c r="AV2598" s="30"/>
      <c r="AW2598" s="30"/>
      <c r="AX2598" s="30"/>
      <c r="AY2598" s="30"/>
      <c r="AZ2598" s="3"/>
      <c r="BA2598" s="30"/>
      <c r="BB2598" s="30"/>
      <c r="BC2598" s="30"/>
      <c r="BD2598" s="30"/>
      <c r="BE2598" s="30"/>
      <c r="BF2598" s="35" t="str">
        <f>IFERROR(VLOOKUP(Data_Power_app[[#This Row],[PRO ODER]],'Result'!A:C,3,0),"")</f>
        <v/>
      </c>
      <c r="BG2598" s="14" t="str">
        <f>IFERROR(VLOOKUP(Data_Power_app[[#This Row],[PRO ODER]]&amp;"LAM_IN",'Real Time'!A:E,4,0),"")</f>
        <v/>
      </c>
      <c r="BH2598" s="37" t="str">
        <f>IF(Data_Power_app[[#This Row],[LAMINATION MACHINE (PLAN)]]="","",IF(Data_Power_app[[#This Row],[LAMINATION MACHINE (REALTIME)]]="","",RIGHT(Data_Power_app[[#This Row],[LAMINATION MACHINE (REALTIME)]],1)=RIGHT(Data_Power_app[[#This Row],[LAMINATION MACHINE (PLAN)]],1)))</f>
        <v/>
      </c>
    </row>
    <row r="2599" spans="1:60" x14ac:dyDescent="0.25">
      <c r="A2599" s="27"/>
      <c r="B2599" s="30"/>
      <c r="C2599" s="30"/>
      <c r="D2599" s="30"/>
      <c r="E2599" s="30"/>
      <c r="F2599" s="30"/>
      <c r="G2599" s="30"/>
      <c r="H2599" s="4"/>
      <c r="I2599" s="30"/>
      <c r="J2599" s="4"/>
      <c r="K2599" s="4"/>
      <c r="L2599" s="4"/>
      <c r="M2599" s="4"/>
      <c r="N2599" s="4"/>
      <c r="O2599" s="4"/>
      <c r="P2599" s="4"/>
      <c r="Q2599" s="4"/>
      <c r="R2599" s="4"/>
      <c r="S2599" s="4"/>
      <c r="T2599" s="4"/>
      <c r="U2599" s="4"/>
      <c r="V2599" s="4"/>
      <c r="W2599" s="4"/>
      <c r="X2599" s="4"/>
      <c r="Y2599" s="4"/>
      <c r="Z2599" s="4"/>
      <c r="AA2599" s="4"/>
      <c r="AB2599" s="4"/>
      <c r="AC2599" s="4"/>
      <c r="AD2599" s="4"/>
      <c r="AE2599" s="4"/>
      <c r="AF2599" s="4"/>
      <c r="AG2599" s="30"/>
      <c r="AH2599" s="30"/>
      <c r="AI2599" s="30"/>
      <c r="AJ2599" s="30"/>
      <c r="AK2599" s="30"/>
      <c r="AL2599" s="30"/>
      <c r="AM2599" s="30"/>
      <c r="AN2599" s="30"/>
      <c r="AO2599" s="30"/>
      <c r="AP2599" s="30"/>
      <c r="AQ2599" s="30"/>
      <c r="AR2599" s="30"/>
      <c r="AS2599" s="30"/>
      <c r="AT2599" s="30"/>
      <c r="AU2599" s="30"/>
      <c r="AV2599" s="30"/>
      <c r="AW2599" s="30"/>
      <c r="AX2599" s="30"/>
      <c r="AY2599" s="30"/>
      <c r="AZ2599" s="3"/>
      <c r="BA2599" s="30"/>
      <c r="BB2599" s="30"/>
      <c r="BC2599" s="30"/>
      <c r="BD2599" s="30"/>
      <c r="BE2599" s="30"/>
      <c r="BF2599" s="35" t="str">
        <f>IFERROR(VLOOKUP(Data_Power_app[[#This Row],[PRO ODER]],'Result'!A:C,3,0),"")</f>
        <v/>
      </c>
      <c r="BG2599" s="14" t="str">
        <f>IFERROR(VLOOKUP(Data_Power_app[[#This Row],[PRO ODER]]&amp;"LAM_IN",'Real Time'!A:E,4,0),"")</f>
        <v/>
      </c>
      <c r="BH2599" s="37" t="str">
        <f>IF(Data_Power_app[[#This Row],[LAMINATION MACHINE (PLAN)]]="","",IF(Data_Power_app[[#This Row],[LAMINATION MACHINE (REALTIME)]]="","",RIGHT(Data_Power_app[[#This Row],[LAMINATION MACHINE (REALTIME)]],1)=RIGHT(Data_Power_app[[#This Row],[LAMINATION MACHINE (PLAN)]],1)))</f>
        <v/>
      </c>
    </row>
    <row r="2600" spans="1:60" x14ac:dyDescent="0.25">
      <c r="A2600" s="27"/>
      <c r="B2600" s="30"/>
      <c r="C2600" s="30"/>
      <c r="D2600" s="30"/>
      <c r="E2600" s="30"/>
      <c r="F2600" s="30"/>
      <c r="G2600" s="30"/>
      <c r="H2600" s="4"/>
      <c r="I2600" s="30"/>
      <c r="J2600" s="4"/>
      <c r="K2600" s="4"/>
      <c r="L2600" s="4"/>
      <c r="M2600" s="4"/>
      <c r="N2600" s="4"/>
      <c r="O2600" s="4"/>
      <c r="P2600" s="4"/>
      <c r="Q2600" s="4"/>
      <c r="R2600" s="4"/>
      <c r="S2600" s="4"/>
      <c r="T2600" s="4"/>
      <c r="U2600" s="4"/>
      <c r="V2600" s="4"/>
      <c r="W2600" s="4"/>
      <c r="X2600" s="4"/>
      <c r="Y2600" s="4"/>
      <c r="Z2600" s="4"/>
      <c r="AA2600" s="4"/>
      <c r="AB2600" s="4"/>
      <c r="AC2600" s="4"/>
      <c r="AD2600" s="4"/>
      <c r="AE2600" s="4"/>
      <c r="AF2600" s="4"/>
      <c r="AG2600" s="30"/>
      <c r="AH2600" s="30"/>
      <c r="AI2600" s="30"/>
      <c r="AJ2600" s="30"/>
      <c r="AK2600" s="30"/>
      <c r="AL2600" s="30"/>
      <c r="AM2600" s="30"/>
      <c r="AN2600" s="30"/>
      <c r="AO2600" s="30"/>
      <c r="AP2600" s="30"/>
      <c r="AQ2600" s="30"/>
      <c r="AR2600" s="30"/>
      <c r="AS2600" s="30"/>
      <c r="AT2600" s="30"/>
      <c r="AU2600" s="30"/>
      <c r="AV2600" s="30"/>
      <c r="AW2600" s="30"/>
      <c r="AX2600" s="30"/>
      <c r="AY2600" s="30"/>
      <c r="AZ2600" s="3"/>
      <c r="BA2600" s="30"/>
      <c r="BB2600" s="30"/>
      <c r="BC2600" s="30"/>
      <c r="BD2600" s="30"/>
      <c r="BE2600" s="30"/>
      <c r="BF2600" s="35" t="str">
        <f>IFERROR(VLOOKUP(Data_Power_app[[#This Row],[PRO ODER]],'Result'!A:C,3,0),"")</f>
        <v/>
      </c>
      <c r="BG2600" s="14" t="str">
        <f>IFERROR(VLOOKUP(Data_Power_app[[#This Row],[PRO ODER]]&amp;"LAM_IN",'Real Time'!A:E,4,0),"")</f>
        <v/>
      </c>
      <c r="BH2600" s="37" t="str">
        <f>IF(Data_Power_app[[#This Row],[LAMINATION MACHINE (PLAN)]]="","",IF(Data_Power_app[[#This Row],[LAMINATION MACHINE (REALTIME)]]="","",RIGHT(Data_Power_app[[#This Row],[LAMINATION MACHINE (REALTIME)]],1)=RIGHT(Data_Power_app[[#This Row],[LAMINATION MACHINE (PLAN)]],1)))</f>
        <v/>
      </c>
    </row>
    <row r="2601" spans="1:60" x14ac:dyDescent="0.25">
      <c r="A2601" s="27"/>
      <c r="B2601" s="30"/>
      <c r="C2601" s="30"/>
      <c r="D2601" s="30"/>
      <c r="E2601" s="30"/>
      <c r="F2601" s="30"/>
      <c r="G2601" s="30"/>
      <c r="H2601" s="4"/>
      <c r="I2601" s="30"/>
      <c r="J2601" s="4"/>
      <c r="K2601" s="4"/>
      <c r="L2601" s="4"/>
      <c r="M2601" s="4"/>
      <c r="N2601" s="4"/>
      <c r="O2601" s="4"/>
      <c r="P2601" s="4"/>
      <c r="Q2601" s="4"/>
      <c r="R2601" s="4"/>
      <c r="S2601" s="4"/>
      <c r="T2601" s="4"/>
      <c r="U2601" s="4"/>
      <c r="V2601" s="4"/>
      <c r="W2601" s="4"/>
      <c r="X2601" s="4"/>
      <c r="Y2601" s="4"/>
      <c r="Z2601" s="4"/>
      <c r="AA2601" s="4"/>
      <c r="AB2601" s="4"/>
      <c r="AC2601" s="4"/>
      <c r="AD2601" s="4"/>
      <c r="AE2601" s="4"/>
      <c r="AF2601" s="4"/>
      <c r="AG2601" s="30"/>
      <c r="AH2601" s="30"/>
      <c r="AI2601" s="30"/>
      <c r="AJ2601" s="30"/>
      <c r="AK2601" s="30"/>
      <c r="AL2601" s="30"/>
      <c r="AM2601" s="30"/>
      <c r="AN2601" s="30"/>
      <c r="AO2601" s="30"/>
      <c r="AP2601" s="30"/>
      <c r="AQ2601" s="30"/>
      <c r="AR2601" s="30"/>
      <c r="AS2601" s="30"/>
      <c r="AT2601" s="30"/>
      <c r="AU2601" s="30"/>
      <c r="AV2601" s="30"/>
      <c r="AW2601" s="30"/>
      <c r="AX2601" s="30"/>
      <c r="AY2601" s="30"/>
      <c r="AZ2601" s="3"/>
      <c r="BA2601" s="30"/>
      <c r="BB2601" s="30"/>
      <c r="BC2601" s="30"/>
      <c r="BD2601" s="30"/>
      <c r="BE2601" s="30"/>
      <c r="BF2601" s="35" t="str">
        <f>IFERROR(VLOOKUP(Data_Power_app[[#This Row],[PRO ODER]],'Result'!A:C,3,0),"")</f>
        <v/>
      </c>
      <c r="BG2601" s="14" t="str">
        <f>IFERROR(VLOOKUP(Data_Power_app[[#This Row],[PRO ODER]]&amp;"LAM_IN",'Real Time'!A:E,4,0),"")</f>
        <v/>
      </c>
      <c r="BH2601" s="37" t="str">
        <f>IF(Data_Power_app[[#This Row],[LAMINATION MACHINE (PLAN)]]="","",IF(Data_Power_app[[#This Row],[LAMINATION MACHINE (REALTIME)]]="","",RIGHT(Data_Power_app[[#This Row],[LAMINATION MACHINE (REALTIME)]],1)=RIGHT(Data_Power_app[[#This Row],[LAMINATION MACHINE (PLAN)]],1)))</f>
        <v/>
      </c>
    </row>
    <row r="2602" spans="1:60" x14ac:dyDescent="0.25">
      <c r="A2602" s="27"/>
      <c r="B2602" s="30"/>
      <c r="C2602" s="30"/>
      <c r="D2602" s="30"/>
      <c r="E2602" s="30"/>
      <c r="F2602" s="30"/>
      <c r="G2602" s="30"/>
      <c r="H2602" s="4"/>
      <c r="I2602" s="30"/>
      <c r="J2602" s="4"/>
      <c r="K2602" s="4"/>
      <c r="L2602" s="4"/>
      <c r="M2602" s="4"/>
      <c r="N2602" s="4"/>
      <c r="O2602" s="4"/>
      <c r="P2602" s="4"/>
      <c r="Q2602" s="4"/>
      <c r="R2602" s="4"/>
      <c r="S2602" s="4"/>
      <c r="T2602" s="4"/>
      <c r="U2602" s="4"/>
      <c r="V2602" s="4"/>
      <c r="W2602" s="4"/>
      <c r="X2602" s="4"/>
      <c r="Y2602" s="4"/>
      <c r="Z2602" s="4"/>
      <c r="AA2602" s="4"/>
      <c r="AB2602" s="4"/>
      <c r="AC2602" s="4"/>
      <c r="AD2602" s="4"/>
      <c r="AE2602" s="4"/>
      <c r="AF2602" s="4"/>
      <c r="AG2602" s="30"/>
      <c r="AH2602" s="30"/>
      <c r="AI2602" s="30"/>
      <c r="AJ2602" s="30"/>
      <c r="AK2602" s="30"/>
      <c r="AL2602" s="30"/>
      <c r="AM2602" s="30"/>
      <c r="AN2602" s="30"/>
      <c r="AO2602" s="30"/>
      <c r="AP2602" s="30"/>
      <c r="AQ2602" s="30"/>
      <c r="AR2602" s="30"/>
      <c r="AS2602" s="30"/>
      <c r="AT2602" s="30"/>
      <c r="AU2602" s="30"/>
      <c r="AV2602" s="30"/>
      <c r="AW2602" s="30"/>
      <c r="AX2602" s="30"/>
      <c r="AY2602" s="30"/>
      <c r="AZ2602" s="3"/>
      <c r="BA2602" s="30"/>
      <c r="BB2602" s="30"/>
      <c r="BC2602" s="30"/>
      <c r="BD2602" s="30"/>
      <c r="BE2602" s="30"/>
      <c r="BF2602" s="35" t="str">
        <f>IFERROR(VLOOKUP(Data_Power_app[[#This Row],[PRO ODER]],'Result'!A:C,3,0),"")</f>
        <v/>
      </c>
      <c r="BG2602" s="14" t="str">
        <f>IFERROR(VLOOKUP(Data_Power_app[[#This Row],[PRO ODER]]&amp;"LAM_IN",'Real Time'!A:E,4,0),"")</f>
        <v/>
      </c>
      <c r="BH2602" s="37" t="str">
        <f>IF(Data_Power_app[[#This Row],[LAMINATION MACHINE (PLAN)]]="","",IF(Data_Power_app[[#This Row],[LAMINATION MACHINE (REALTIME)]]="","",RIGHT(Data_Power_app[[#This Row],[LAMINATION MACHINE (REALTIME)]],1)=RIGHT(Data_Power_app[[#This Row],[LAMINATION MACHINE (PLAN)]],1)))</f>
        <v/>
      </c>
    </row>
    <row r="2603" spans="1:60" x14ac:dyDescent="0.25">
      <c r="A2603" s="27"/>
      <c r="B2603" s="30"/>
      <c r="C2603" s="30"/>
      <c r="D2603" s="30"/>
      <c r="E2603" s="30"/>
      <c r="F2603" s="30"/>
      <c r="G2603" s="30"/>
      <c r="H2603" s="4"/>
      <c r="I2603" s="30"/>
      <c r="J2603" s="4"/>
      <c r="K2603" s="4"/>
      <c r="L2603" s="4"/>
      <c r="M2603" s="4"/>
      <c r="N2603" s="4"/>
      <c r="O2603" s="4"/>
      <c r="P2603" s="4"/>
      <c r="Q2603" s="4"/>
      <c r="R2603" s="4"/>
      <c r="S2603" s="4"/>
      <c r="T2603" s="4"/>
      <c r="U2603" s="4"/>
      <c r="V2603" s="4"/>
      <c r="W2603" s="4"/>
      <c r="X2603" s="4"/>
      <c r="Y2603" s="4"/>
      <c r="Z2603" s="4"/>
      <c r="AA2603" s="4"/>
      <c r="AB2603" s="4"/>
      <c r="AC2603" s="4"/>
      <c r="AD2603" s="4"/>
      <c r="AE2603" s="4"/>
      <c r="AF2603" s="4"/>
      <c r="AG2603" s="30"/>
      <c r="AH2603" s="30"/>
      <c r="AI2603" s="30"/>
      <c r="AJ2603" s="30"/>
      <c r="AK2603" s="30"/>
      <c r="AL2603" s="30"/>
      <c r="AM2603" s="30"/>
      <c r="AN2603" s="30"/>
      <c r="AO2603" s="30"/>
      <c r="AP2603" s="30"/>
      <c r="AQ2603" s="30"/>
      <c r="AR2603" s="30"/>
      <c r="AS2603" s="30"/>
      <c r="AT2603" s="30"/>
      <c r="AU2603" s="30"/>
      <c r="AV2603" s="30"/>
      <c r="AW2603" s="30"/>
      <c r="AX2603" s="30"/>
      <c r="AY2603" s="30"/>
      <c r="AZ2603" s="3"/>
      <c r="BA2603" s="30"/>
      <c r="BB2603" s="30"/>
      <c r="BC2603" s="30"/>
      <c r="BD2603" s="30"/>
      <c r="BE2603" s="30"/>
      <c r="BF2603" s="35" t="str">
        <f>IFERROR(VLOOKUP(Data_Power_app[[#This Row],[PRO ODER]],'Result'!A:C,3,0),"")</f>
        <v/>
      </c>
      <c r="BG2603" s="14" t="str">
        <f>IFERROR(VLOOKUP(Data_Power_app[[#This Row],[PRO ODER]]&amp;"LAM_IN",'Real Time'!A:E,4,0),"")</f>
        <v/>
      </c>
      <c r="BH2603" s="37" t="str">
        <f>IF(Data_Power_app[[#This Row],[LAMINATION MACHINE (PLAN)]]="","",IF(Data_Power_app[[#This Row],[LAMINATION MACHINE (REALTIME)]]="","",RIGHT(Data_Power_app[[#This Row],[LAMINATION MACHINE (REALTIME)]],1)=RIGHT(Data_Power_app[[#This Row],[LAMINATION MACHINE (PLAN)]],1)))</f>
        <v/>
      </c>
    </row>
    <row r="2604" spans="1:60" x14ac:dyDescent="0.25">
      <c r="A2604" s="27"/>
      <c r="B2604" s="30"/>
      <c r="C2604" s="30"/>
      <c r="D2604" s="30"/>
      <c r="E2604" s="30"/>
      <c r="F2604" s="30"/>
      <c r="G2604" s="30"/>
      <c r="H2604" s="4"/>
      <c r="I2604" s="30"/>
      <c r="J2604" s="4"/>
      <c r="K2604" s="4"/>
      <c r="L2604" s="4"/>
      <c r="M2604" s="4"/>
      <c r="N2604" s="4"/>
      <c r="O2604" s="4"/>
      <c r="P2604" s="4"/>
      <c r="Q2604" s="4"/>
      <c r="R2604" s="4"/>
      <c r="S2604" s="4"/>
      <c r="T2604" s="4"/>
      <c r="U2604" s="4"/>
      <c r="V2604" s="4"/>
      <c r="W2604" s="4"/>
      <c r="X2604" s="4"/>
      <c r="Y2604" s="4"/>
      <c r="Z2604" s="4"/>
      <c r="AA2604" s="4"/>
      <c r="AB2604" s="4"/>
      <c r="AC2604" s="4"/>
      <c r="AD2604" s="4"/>
      <c r="AE2604" s="4"/>
      <c r="AF2604" s="4"/>
      <c r="AG2604" s="30"/>
      <c r="AH2604" s="30"/>
      <c r="AI2604" s="30"/>
      <c r="AJ2604" s="30"/>
      <c r="AK2604" s="30"/>
      <c r="AL2604" s="30"/>
      <c r="AM2604" s="30"/>
      <c r="AN2604" s="30"/>
      <c r="AO2604" s="30"/>
      <c r="AP2604" s="30"/>
      <c r="AQ2604" s="30"/>
      <c r="AR2604" s="30"/>
      <c r="AS2604" s="30"/>
      <c r="AT2604" s="30"/>
      <c r="AU2604" s="30"/>
      <c r="AV2604" s="30"/>
      <c r="AW2604" s="30"/>
      <c r="AX2604" s="30"/>
      <c r="AY2604" s="30"/>
      <c r="AZ2604" s="3"/>
      <c r="BA2604" s="30"/>
      <c r="BB2604" s="30"/>
      <c r="BC2604" s="30"/>
      <c r="BD2604" s="30"/>
      <c r="BE2604" s="30"/>
      <c r="BF2604" s="35" t="str">
        <f>IFERROR(VLOOKUP(Data_Power_app[[#This Row],[PRO ODER]],'Result'!A:C,3,0),"")</f>
        <v/>
      </c>
      <c r="BG2604" s="14" t="str">
        <f>IFERROR(VLOOKUP(Data_Power_app[[#This Row],[PRO ODER]]&amp;"LAM_IN",'Real Time'!A:E,4,0),"")</f>
        <v/>
      </c>
      <c r="BH2604" s="37" t="str">
        <f>IF(Data_Power_app[[#This Row],[LAMINATION MACHINE (PLAN)]]="","",IF(Data_Power_app[[#This Row],[LAMINATION MACHINE (REALTIME)]]="","",RIGHT(Data_Power_app[[#This Row],[LAMINATION MACHINE (REALTIME)]],1)=RIGHT(Data_Power_app[[#This Row],[LAMINATION MACHINE (PLAN)]],1)))</f>
        <v/>
      </c>
    </row>
    <row r="2605" spans="1:60" x14ac:dyDescent="0.25">
      <c r="A2605" s="27"/>
      <c r="B2605" s="30"/>
      <c r="C2605" s="30"/>
      <c r="D2605" s="30"/>
      <c r="E2605" s="30"/>
      <c r="F2605" s="30"/>
      <c r="G2605" s="30"/>
      <c r="H2605" s="4"/>
      <c r="I2605" s="30"/>
      <c r="J2605" s="4"/>
      <c r="K2605" s="4"/>
      <c r="L2605" s="4"/>
      <c r="M2605" s="4"/>
      <c r="N2605" s="4"/>
      <c r="O2605" s="4"/>
      <c r="P2605" s="4"/>
      <c r="Q2605" s="4"/>
      <c r="R2605" s="4"/>
      <c r="S2605" s="4"/>
      <c r="T2605" s="4"/>
      <c r="U2605" s="4"/>
      <c r="V2605" s="4"/>
      <c r="W2605" s="4"/>
      <c r="X2605" s="4"/>
      <c r="Y2605" s="4"/>
      <c r="Z2605" s="4"/>
      <c r="AA2605" s="4"/>
      <c r="AB2605" s="4"/>
      <c r="AC2605" s="4"/>
      <c r="AD2605" s="4"/>
      <c r="AE2605" s="4"/>
      <c r="AF2605" s="4"/>
      <c r="AG2605" s="30"/>
      <c r="AH2605" s="30"/>
      <c r="AI2605" s="30"/>
      <c r="AJ2605" s="30"/>
      <c r="AK2605" s="30"/>
      <c r="AL2605" s="30"/>
      <c r="AM2605" s="30"/>
      <c r="AN2605" s="30"/>
      <c r="AO2605" s="30"/>
      <c r="AP2605" s="30"/>
      <c r="AQ2605" s="30"/>
      <c r="AR2605" s="30"/>
      <c r="AS2605" s="30"/>
      <c r="AT2605" s="30"/>
      <c r="AU2605" s="30"/>
      <c r="AV2605" s="30"/>
      <c r="AW2605" s="30"/>
      <c r="AX2605" s="30"/>
      <c r="AY2605" s="30"/>
      <c r="AZ2605" s="3"/>
      <c r="BA2605" s="30"/>
      <c r="BB2605" s="30"/>
      <c r="BC2605" s="30"/>
      <c r="BD2605" s="30"/>
      <c r="BE2605" s="30"/>
      <c r="BF2605" s="35" t="str">
        <f>IFERROR(VLOOKUP(Data_Power_app[[#This Row],[PRO ODER]],'Result'!A:C,3,0),"")</f>
        <v/>
      </c>
      <c r="BG2605" s="14" t="str">
        <f>IFERROR(VLOOKUP(Data_Power_app[[#This Row],[PRO ODER]]&amp;"LAM_IN",'Real Time'!A:E,4,0),"")</f>
        <v/>
      </c>
      <c r="BH2605" s="37" t="str">
        <f>IF(Data_Power_app[[#This Row],[LAMINATION MACHINE (PLAN)]]="","",IF(Data_Power_app[[#This Row],[LAMINATION MACHINE (REALTIME)]]="","",RIGHT(Data_Power_app[[#This Row],[LAMINATION MACHINE (REALTIME)]],1)=RIGHT(Data_Power_app[[#This Row],[LAMINATION MACHINE (PLAN)]],1)))</f>
        <v/>
      </c>
    </row>
    <row r="2606" spans="1:60" x14ac:dyDescent="0.25">
      <c r="A2606" s="27"/>
      <c r="B2606" s="30"/>
      <c r="C2606" s="30"/>
      <c r="D2606" s="30"/>
      <c r="E2606" s="30"/>
      <c r="F2606" s="30"/>
      <c r="G2606" s="30"/>
      <c r="H2606" s="4"/>
      <c r="I2606" s="30"/>
      <c r="J2606" s="4"/>
      <c r="K2606" s="4"/>
      <c r="L2606" s="4"/>
      <c r="M2606" s="4"/>
      <c r="N2606" s="4"/>
      <c r="O2606" s="4"/>
      <c r="P2606" s="4"/>
      <c r="Q2606" s="4"/>
      <c r="R2606" s="4"/>
      <c r="S2606" s="4"/>
      <c r="T2606" s="4"/>
      <c r="U2606" s="4"/>
      <c r="V2606" s="4"/>
      <c r="W2606" s="4"/>
      <c r="X2606" s="4"/>
      <c r="Y2606" s="4"/>
      <c r="Z2606" s="4"/>
      <c r="AA2606" s="4"/>
      <c r="AB2606" s="4"/>
      <c r="AC2606" s="4"/>
      <c r="AD2606" s="4"/>
      <c r="AE2606" s="4"/>
      <c r="AF2606" s="4"/>
      <c r="AG2606" s="30"/>
      <c r="AH2606" s="30"/>
      <c r="AI2606" s="30"/>
      <c r="AJ2606" s="30"/>
      <c r="AK2606" s="30"/>
      <c r="AL2606" s="30"/>
      <c r="AM2606" s="30"/>
      <c r="AN2606" s="30"/>
      <c r="AO2606" s="30"/>
      <c r="AP2606" s="30"/>
      <c r="AQ2606" s="30"/>
      <c r="AR2606" s="30"/>
      <c r="AS2606" s="30"/>
      <c r="AT2606" s="30"/>
      <c r="AU2606" s="30"/>
      <c r="AV2606" s="30"/>
      <c r="AW2606" s="30"/>
      <c r="AX2606" s="30"/>
      <c r="AY2606" s="30"/>
      <c r="AZ2606" s="3"/>
      <c r="BA2606" s="30"/>
      <c r="BB2606" s="30"/>
      <c r="BC2606" s="30"/>
      <c r="BD2606" s="30"/>
      <c r="BE2606" s="30"/>
      <c r="BF2606" s="35" t="str">
        <f>IFERROR(VLOOKUP(Data_Power_app[[#This Row],[PRO ODER]],'Result'!A:C,3,0),"")</f>
        <v/>
      </c>
      <c r="BG2606" s="14" t="str">
        <f>IFERROR(VLOOKUP(Data_Power_app[[#This Row],[PRO ODER]]&amp;"LAM_IN",'Real Time'!A:E,4,0),"")</f>
        <v/>
      </c>
      <c r="BH2606" s="37" t="str">
        <f>IF(Data_Power_app[[#This Row],[LAMINATION MACHINE (PLAN)]]="","",IF(Data_Power_app[[#This Row],[LAMINATION MACHINE (REALTIME)]]="","",RIGHT(Data_Power_app[[#This Row],[LAMINATION MACHINE (REALTIME)]],1)=RIGHT(Data_Power_app[[#This Row],[LAMINATION MACHINE (PLAN)]],1)))</f>
        <v/>
      </c>
    </row>
    <row r="2607" spans="1:60" x14ac:dyDescent="0.25">
      <c r="A2607" s="27"/>
      <c r="B2607" s="30"/>
      <c r="C2607" s="30"/>
      <c r="D2607" s="30"/>
      <c r="E2607" s="30"/>
      <c r="F2607" s="30"/>
      <c r="G2607" s="30"/>
      <c r="H2607" s="4"/>
      <c r="I2607" s="30"/>
      <c r="J2607" s="4"/>
      <c r="K2607" s="4"/>
      <c r="L2607" s="4"/>
      <c r="M2607" s="4"/>
      <c r="N2607" s="4"/>
      <c r="O2607" s="4"/>
      <c r="P2607" s="4"/>
      <c r="Q2607" s="4"/>
      <c r="R2607" s="4"/>
      <c r="S2607" s="4"/>
      <c r="T2607" s="4"/>
      <c r="U2607" s="4"/>
      <c r="V2607" s="4"/>
      <c r="W2607" s="4"/>
      <c r="X2607" s="4"/>
      <c r="Y2607" s="4"/>
      <c r="Z2607" s="4"/>
      <c r="AA2607" s="4"/>
      <c r="AB2607" s="4"/>
      <c r="AC2607" s="4"/>
      <c r="AD2607" s="4"/>
      <c r="AE2607" s="4"/>
      <c r="AF2607" s="4"/>
      <c r="AG2607" s="30"/>
      <c r="AH2607" s="30"/>
      <c r="AI2607" s="30"/>
      <c r="AJ2607" s="30"/>
      <c r="AK2607" s="30"/>
      <c r="AL2607" s="30"/>
      <c r="AM2607" s="30"/>
      <c r="AN2607" s="30"/>
      <c r="AO2607" s="30"/>
      <c r="AP2607" s="30"/>
      <c r="AQ2607" s="30"/>
      <c r="AR2607" s="30"/>
      <c r="AS2607" s="30"/>
      <c r="AT2607" s="30"/>
      <c r="AU2607" s="30"/>
      <c r="AV2607" s="30"/>
      <c r="AW2607" s="30"/>
      <c r="AX2607" s="30"/>
      <c r="AY2607" s="30"/>
      <c r="AZ2607" s="3"/>
      <c r="BA2607" s="30"/>
      <c r="BB2607" s="30"/>
      <c r="BC2607" s="30"/>
      <c r="BD2607" s="30"/>
      <c r="BE2607" s="30"/>
      <c r="BF2607" s="35" t="str">
        <f>IFERROR(VLOOKUP(Data_Power_app[[#This Row],[PRO ODER]],'Result'!A:C,3,0),"")</f>
        <v/>
      </c>
      <c r="BG2607" s="14" t="str">
        <f>IFERROR(VLOOKUP(Data_Power_app[[#This Row],[PRO ODER]]&amp;"LAM_IN",'Real Time'!A:E,4,0),"")</f>
        <v/>
      </c>
      <c r="BH2607" s="37" t="str">
        <f>IF(Data_Power_app[[#This Row],[LAMINATION MACHINE (PLAN)]]="","",IF(Data_Power_app[[#This Row],[LAMINATION MACHINE (REALTIME)]]="","",RIGHT(Data_Power_app[[#This Row],[LAMINATION MACHINE (REALTIME)]],1)=RIGHT(Data_Power_app[[#This Row],[LAMINATION MACHINE (PLAN)]],1)))</f>
        <v/>
      </c>
    </row>
    <row r="2608" spans="1:60" x14ac:dyDescent="0.25">
      <c r="A2608" s="27"/>
      <c r="B2608" s="30"/>
      <c r="C2608" s="30"/>
      <c r="D2608" s="30"/>
      <c r="E2608" s="30"/>
      <c r="F2608" s="30"/>
      <c r="G2608" s="30"/>
      <c r="H2608" s="4"/>
      <c r="I2608" s="30"/>
      <c r="J2608" s="4"/>
      <c r="K2608" s="4"/>
      <c r="L2608" s="4"/>
      <c r="M2608" s="4"/>
      <c r="N2608" s="4"/>
      <c r="O2608" s="4"/>
      <c r="P2608" s="4"/>
      <c r="Q2608" s="4"/>
      <c r="R2608" s="4"/>
      <c r="S2608" s="4"/>
      <c r="T2608" s="4"/>
      <c r="U2608" s="4"/>
      <c r="V2608" s="4"/>
      <c r="W2608" s="4"/>
      <c r="X2608" s="4"/>
      <c r="Y2608" s="4"/>
      <c r="Z2608" s="4"/>
      <c r="AA2608" s="4"/>
      <c r="AB2608" s="4"/>
      <c r="AC2608" s="4"/>
      <c r="AD2608" s="4"/>
      <c r="AE2608" s="4"/>
      <c r="AF2608" s="4"/>
      <c r="AG2608" s="30"/>
      <c r="AH2608" s="30"/>
      <c r="AI2608" s="30"/>
      <c r="AJ2608" s="30"/>
      <c r="AK2608" s="30"/>
      <c r="AL2608" s="30"/>
      <c r="AM2608" s="30"/>
      <c r="AN2608" s="30"/>
      <c r="AO2608" s="30"/>
      <c r="AP2608" s="30"/>
      <c r="AQ2608" s="30"/>
      <c r="AR2608" s="30"/>
      <c r="AS2608" s="30"/>
      <c r="AT2608" s="30"/>
      <c r="AU2608" s="30"/>
      <c r="AV2608" s="30"/>
      <c r="AW2608" s="30"/>
      <c r="AX2608" s="30"/>
      <c r="AY2608" s="30"/>
      <c r="AZ2608" s="3"/>
      <c r="BA2608" s="30"/>
      <c r="BB2608" s="30"/>
      <c r="BC2608" s="30"/>
      <c r="BD2608" s="30"/>
      <c r="BE2608" s="30"/>
      <c r="BF2608" s="35" t="str">
        <f>IFERROR(VLOOKUP(Data_Power_app[[#This Row],[PRO ODER]],'Result'!A:C,3,0),"")</f>
        <v/>
      </c>
      <c r="BG2608" s="14" t="str">
        <f>IFERROR(VLOOKUP(Data_Power_app[[#This Row],[PRO ODER]]&amp;"LAM_IN",'Real Time'!A:E,4,0),"")</f>
        <v/>
      </c>
      <c r="BH2608" s="37" t="str">
        <f>IF(Data_Power_app[[#This Row],[LAMINATION MACHINE (PLAN)]]="","",IF(Data_Power_app[[#This Row],[LAMINATION MACHINE (REALTIME)]]="","",RIGHT(Data_Power_app[[#This Row],[LAMINATION MACHINE (REALTIME)]],1)=RIGHT(Data_Power_app[[#This Row],[LAMINATION MACHINE (PLAN)]],1)))</f>
        <v/>
      </c>
    </row>
    <row r="2609" spans="1:60" x14ac:dyDescent="0.25">
      <c r="A2609" s="27"/>
      <c r="B2609" s="30"/>
      <c r="C2609" s="30"/>
      <c r="D2609" s="30"/>
      <c r="E2609" s="30"/>
      <c r="F2609" s="30"/>
      <c r="G2609" s="30"/>
      <c r="H2609" s="4"/>
      <c r="I2609" s="30"/>
      <c r="J2609" s="4"/>
      <c r="K2609" s="4"/>
      <c r="L2609" s="4"/>
      <c r="M2609" s="4"/>
      <c r="N2609" s="4"/>
      <c r="O2609" s="4"/>
      <c r="P2609" s="4"/>
      <c r="Q2609" s="4"/>
      <c r="R2609" s="4"/>
      <c r="S2609" s="4"/>
      <c r="T2609" s="4"/>
      <c r="U2609" s="4"/>
      <c r="V2609" s="4"/>
      <c r="W2609" s="4"/>
      <c r="X2609" s="4"/>
      <c r="Y2609" s="4"/>
      <c r="Z2609" s="4"/>
      <c r="AA2609" s="4"/>
      <c r="AB2609" s="4"/>
      <c r="AC2609" s="4"/>
      <c r="AD2609" s="4"/>
      <c r="AE2609" s="4"/>
      <c r="AF2609" s="4"/>
      <c r="AG2609" s="30"/>
      <c r="AH2609" s="30"/>
      <c r="AI2609" s="30"/>
      <c r="AJ2609" s="30"/>
      <c r="AK2609" s="30"/>
      <c r="AL2609" s="30"/>
      <c r="AM2609" s="30"/>
      <c r="AN2609" s="30"/>
      <c r="AO2609" s="30"/>
      <c r="AP2609" s="30"/>
      <c r="AQ2609" s="30"/>
      <c r="AR2609" s="30"/>
      <c r="AS2609" s="30"/>
      <c r="AT2609" s="30"/>
      <c r="AU2609" s="30"/>
      <c r="AV2609" s="30"/>
      <c r="AW2609" s="30"/>
      <c r="AX2609" s="30"/>
      <c r="AY2609" s="30"/>
      <c r="AZ2609" s="3"/>
      <c r="BA2609" s="30"/>
      <c r="BB2609" s="30"/>
      <c r="BC2609" s="30"/>
      <c r="BD2609" s="30"/>
      <c r="BE2609" s="30"/>
      <c r="BF2609" s="35" t="str">
        <f>IFERROR(VLOOKUP(Data_Power_app[[#This Row],[PRO ODER]],'Result'!A:C,3,0),"")</f>
        <v/>
      </c>
      <c r="BG2609" s="14" t="str">
        <f>IFERROR(VLOOKUP(Data_Power_app[[#This Row],[PRO ODER]]&amp;"LAM_IN",'Real Time'!A:E,4,0),"")</f>
        <v/>
      </c>
      <c r="BH2609" s="37" t="str">
        <f>IF(Data_Power_app[[#This Row],[LAMINATION MACHINE (PLAN)]]="","",IF(Data_Power_app[[#This Row],[LAMINATION MACHINE (REALTIME)]]="","",RIGHT(Data_Power_app[[#This Row],[LAMINATION MACHINE (REALTIME)]],1)=RIGHT(Data_Power_app[[#This Row],[LAMINATION MACHINE (PLAN)]],1)))</f>
        <v/>
      </c>
    </row>
    <row r="2610" spans="1:60" x14ac:dyDescent="0.25">
      <c r="A2610" s="27"/>
      <c r="B2610" s="30"/>
      <c r="C2610" s="30"/>
      <c r="D2610" s="30"/>
      <c r="E2610" s="30"/>
      <c r="F2610" s="30"/>
      <c r="G2610" s="30"/>
      <c r="H2610" s="4"/>
      <c r="I2610" s="30"/>
      <c r="J2610" s="4"/>
      <c r="K2610" s="4"/>
      <c r="L2610" s="4"/>
      <c r="M2610" s="4"/>
      <c r="N2610" s="4"/>
      <c r="O2610" s="4"/>
      <c r="P2610" s="4"/>
      <c r="Q2610" s="4"/>
      <c r="R2610" s="4"/>
      <c r="S2610" s="4"/>
      <c r="T2610" s="4"/>
      <c r="U2610" s="4"/>
      <c r="V2610" s="4"/>
      <c r="W2610" s="4"/>
      <c r="X2610" s="4"/>
      <c r="Y2610" s="4"/>
      <c r="Z2610" s="4"/>
      <c r="AA2610" s="4"/>
      <c r="AB2610" s="4"/>
      <c r="AC2610" s="4"/>
      <c r="AD2610" s="4"/>
      <c r="AE2610" s="4"/>
      <c r="AF2610" s="4"/>
      <c r="AG2610" s="30"/>
      <c r="AH2610" s="30"/>
      <c r="AI2610" s="30"/>
      <c r="AJ2610" s="30"/>
      <c r="AK2610" s="30"/>
      <c r="AL2610" s="30"/>
      <c r="AM2610" s="30"/>
      <c r="AN2610" s="30"/>
      <c r="AO2610" s="30"/>
      <c r="AP2610" s="30"/>
      <c r="AQ2610" s="30"/>
      <c r="AR2610" s="30"/>
      <c r="AS2610" s="30"/>
      <c r="AT2610" s="30"/>
      <c r="AU2610" s="30"/>
      <c r="AV2610" s="30"/>
      <c r="AW2610" s="30"/>
      <c r="AX2610" s="30"/>
      <c r="AY2610" s="30"/>
      <c r="AZ2610" s="3"/>
      <c r="BA2610" s="30"/>
      <c r="BB2610" s="30"/>
      <c r="BC2610" s="30"/>
      <c r="BD2610" s="30"/>
      <c r="BE2610" s="30"/>
      <c r="BF2610" s="35" t="str">
        <f>IFERROR(VLOOKUP(Data_Power_app[[#This Row],[PRO ODER]],'Result'!A:C,3,0),"")</f>
        <v/>
      </c>
      <c r="BG2610" s="14" t="str">
        <f>IFERROR(VLOOKUP(Data_Power_app[[#This Row],[PRO ODER]]&amp;"LAM_IN",'Real Time'!A:E,4,0),"")</f>
        <v/>
      </c>
      <c r="BH2610" s="37" t="str">
        <f>IF(Data_Power_app[[#This Row],[LAMINATION MACHINE (PLAN)]]="","",IF(Data_Power_app[[#This Row],[LAMINATION MACHINE (REALTIME)]]="","",RIGHT(Data_Power_app[[#This Row],[LAMINATION MACHINE (REALTIME)]],1)=RIGHT(Data_Power_app[[#This Row],[LAMINATION MACHINE (PLAN)]],1)))</f>
        <v/>
      </c>
    </row>
    <row r="2611" spans="1:60" x14ac:dyDescent="0.25">
      <c r="A2611" s="27"/>
      <c r="B2611" s="30"/>
      <c r="C2611" s="30"/>
      <c r="D2611" s="30"/>
      <c r="E2611" s="30"/>
      <c r="F2611" s="30"/>
      <c r="G2611" s="30"/>
      <c r="H2611" s="4"/>
      <c r="I2611" s="30"/>
      <c r="J2611" s="4"/>
      <c r="K2611" s="4"/>
      <c r="L2611" s="4"/>
      <c r="M2611" s="4"/>
      <c r="N2611" s="4"/>
      <c r="O2611" s="4"/>
      <c r="P2611" s="4"/>
      <c r="Q2611" s="4"/>
      <c r="R2611" s="4"/>
      <c r="S2611" s="4"/>
      <c r="T2611" s="4"/>
      <c r="U2611" s="4"/>
      <c r="V2611" s="4"/>
      <c r="W2611" s="4"/>
      <c r="X2611" s="4"/>
      <c r="Y2611" s="4"/>
      <c r="Z2611" s="4"/>
      <c r="AA2611" s="4"/>
      <c r="AB2611" s="4"/>
      <c r="AC2611" s="4"/>
      <c r="AD2611" s="4"/>
      <c r="AE2611" s="4"/>
      <c r="AF2611" s="4"/>
      <c r="AG2611" s="30"/>
      <c r="AH2611" s="30"/>
      <c r="AI2611" s="30"/>
      <c r="AJ2611" s="30"/>
      <c r="AK2611" s="30"/>
      <c r="AL2611" s="30"/>
      <c r="AM2611" s="30"/>
      <c r="AN2611" s="30"/>
      <c r="AO2611" s="30"/>
      <c r="AP2611" s="30"/>
      <c r="AQ2611" s="30"/>
      <c r="AR2611" s="30"/>
      <c r="AS2611" s="30"/>
      <c r="AT2611" s="30"/>
      <c r="AU2611" s="30"/>
      <c r="AV2611" s="30"/>
      <c r="AW2611" s="30"/>
      <c r="AX2611" s="30"/>
      <c r="AY2611" s="30"/>
      <c r="AZ2611" s="3"/>
      <c r="BA2611" s="30"/>
      <c r="BB2611" s="30"/>
      <c r="BC2611" s="30"/>
      <c r="BD2611" s="30"/>
      <c r="BE2611" s="30"/>
      <c r="BF2611" s="35" t="str">
        <f>IFERROR(VLOOKUP(Data_Power_app[[#This Row],[PRO ODER]],'Result'!A:C,3,0),"")</f>
        <v/>
      </c>
      <c r="BG2611" s="14" t="str">
        <f>IFERROR(VLOOKUP(Data_Power_app[[#This Row],[PRO ODER]]&amp;"LAM_IN",'Real Time'!A:E,4,0),"")</f>
        <v/>
      </c>
      <c r="BH2611" s="37" t="str">
        <f>IF(Data_Power_app[[#This Row],[LAMINATION MACHINE (PLAN)]]="","",IF(Data_Power_app[[#This Row],[LAMINATION MACHINE (REALTIME)]]="","",RIGHT(Data_Power_app[[#This Row],[LAMINATION MACHINE (REALTIME)]],1)=RIGHT(Data_Power_app[[#This Row],[LAMINATION MACHINE (PLAN)]],1)))</f>
        <v/>
      </c>
    </row>
    <row r="2612" spans="1:60" x14ac:dyDescent="0.25">
      <c r="A2612" s="27"/>
      <c r="B2612" s="30"/>
      <c r="C2612" s="30"/>
      <c r="D2612" s="30"/>
      <c r="E2612" s="30"/>
      <c r="F2612" s="30"/>
      <c r="G2612" s="30"/>
      <c r="H2612" s="4"/>
      <c r="I2612" s="30"/>
      <c r="J2612" s="4"/>
      <c r="K2612" s="4"/>
      <c r="L2612" s="4"/>
      <c r="M2612" s="4"/>
      <c r="N2612" s="4"/>
      <c r="O2612" s="4"/>
      <c r="P2612" s="4"/>
      <c r="Q2612" s="4"/>
      <c r="R2612" s="4"/>
      <c r="S2612" s="4"/>
      <c r="T2612" s="4"/>
      <c r="U2612" s="4"/>
      <c r="V2612" s="4"/>
      <c r="W2612" s="4"/>
      <c r="X2612" s="4"/>
      <c r="Y2612" s="4"/>
      <c r="Z2612" s="4"/>
      <c r="AA2612" s="4"/>
      <c r="AB2612" s="4"/>
      <c r="AC2612" s="4"/>
      <c r="AD2612" s="4"/>
      <c r="AE2612" s="4"/>
      <c r="AF2612" s="4"/>
      <c r="AG2612" s="30"/>
      <c r="AH2612" s="30"/>
      <c r="AI2612" s="30"/>
      <c r="AJ2612" s="30"/>
      <c r="AK2612" s="30"/>
      <c r="AL2612" s="30"/>
      <c r="AM2612" s="30"/>
      <c r="AN2612" s="30"/>
      <c r="AO2612" s="30"/>
      <c r="AP2612" s="30"/>
      <c r="AQ2612" s="30"/>
      <c r="AR2612" s="30"/>
      <c r="AS2612" s="30"/>
      <c r="AT2612" s="30"/>
      <c r="AU2612" s="30"/>
      <c r="AV2612" s="30"/>
      <c r="AW2612" s="30"/>
      <c r="AX2612" s="30"/>
      <c r="AY2612" s="30"/>
      <c r="AZ2612" s="3"/>
      <c r="BA2612" s="30"/>
      <c r="BB2612" s="30"/>
      <c r="BC2612" s="30"/>
      <c r="BD2612" s="30"/>
      <c r="BE2612" s="30"/>
      <c r="BF2612" s="35" t="str">
        <f>IFERROR(VLOOKUP(Data_Power_app[[#This Row],[PRO ODER]],'Result'!A:C,3,0),"")</f>
        <v/>
      </c>
      <c r="BG2612" s="14" t="str">
        <f>IFERROR(VLOOKUP(Data_Power_app[[#This Row],[PRO ODER]]&amp;"LAM_IN",'Real Time'!A:E,4,0),"")</f>
        <v/>
      </c>
      <c r="BH2612" s="37" t="str">
        <f>IF(Data_Power_app[[#This Row],[LAMINATION MACHINE (PLAN)]]="","",IF(Data_Power_app[[#This Row],[LAMINATION MACHINE (REALTIME)]]="","",RIGHT(Data_Power_app[[#This Row],[LAMINATION MACHINE (REALTIME)]],1)=RIGHT(Data_Power_app[[#This Row],[LAMINATION MACHINE (PLAN)]],1)))</f>
        <v/>
      </c>
    </row>
    <row r="2613" spans="1:60" x14ac:dyDescent="0.25">
      <c r="A2613" s="27"/>
      <c r="B2613" s="30"/>
      <c r="C2613" s="30"/>
      <c r="D2613" s="30"/>
      <c r="E2613" s="30"/>
      <c r="F2613" s="30"/>
      <c r="G2613" s="30"/>
      <c r="H2613" s="4"/>
      <c r="I2613" s="30"/>
      <c r="J2613" s="4"/>
      <c r="K2613" s="4"/>
      <c r="L2613" s="4"/>
      <c r="M2613" s="4"/>
      <c r="N2613" s="4"/>
      <c r="O2613" s="4"/>
      <c r="P2613" s="4"/>
      <c r="Q2613" s="4"/>
      <c r="R2613" s="4"/>
      <c r="S2613" s="4"/>
      <c r="T2613" s="4"/>
      <c r="U2613" s="4"/>
      <c r="V2613" s="4"/>
      <c r="W2613" s="4"/>
      <c r="X2613" s="4"/>
      <c r="Y2613" s="4"/>
      <c r="Z2613" s="4"/>
      <c r="AA2613" s="4"/>
      <c r="AB2613" s="4"/>
      <c r="AC2613" s="4"/>
      <c r="AD2613" s="4"/>
      <c r="AE2613" s="4"/>
      <c r="AF2613" s="4"/>
      <c r="AG2613" s="30"/>
      <c r="AH2613" s="30"/>
      <c r="AI2613" s="30"/>
      <c r="AJ2613" s="30"/>
      <c r="AK2613" s="30"/>
      <c r="AL2613" s="30"/>
      <c r="AM2613" s="30"/>
      <c r="AN2613" s="30"/>
      <c r="AO2613" s="30"/>
      <c r="AP2613" s="30"/>
      <c r="AQ2613" s="30"/>
      <c r="AR2613" s="30"/>
      <c r="AS2613" s="30"/>
      <c r="AT2613" s="30"/>
      <c r="AU2613" s="30"/>
      <c r="AV2613" s="30"/>
      <c r="AW2613" s="30"/>
      <c r="AX2613" s="30"/>
      <c r="AY2613" s="30"/>
      <c r="AZ2613" s="3"/>
      <c r="BA2613" s="30"/>
      <c r="BB2613" s="30"/>
      <c r="BC2613" s="30"/>
      <c r="BD2613" s="30"/>
      <c r="BE2613" s="30"/>
      <c r="BF2613" s="35" t="str">
        <f>IFERROR(VLOOKUP(Data_Power_app[[#This Row],[PRO ODER]],'Result'!A:C,3,0),"")</f>
        <v/>
      </c>
      <c r="BG2613" s="14" t="str">
        <f>IFERROR(VLOOKUP(Data_Power_app[[#This Row],[PRO ODER]]&amp;"LAM_IN",'Real Time'!A:E,4,0),"")</f>
        <v/>
      </c>
      <c r="BH2613" s="37" t="str">
        <f>IF(Data_Power_app[[#This Row],[LAMINATION MACHINE (PLAN)]]="","",IF(Data_Power_app[[#This Row],[LAMINATION MACHINE (REALTIME)]]="","",RIGHT(Data_Power_app[[#This Row],[LAMINATION MACHINE (REALTIME)]],1)=RIGHT(Data_Power_app[[#This Row],[LAMINATION MACHINE (PLAN)]],1)))</f>
        <v/>
      </c>
    </row>
    <row r="2614" spans="1:60" x14ac:dyDescent="0.25">
      <c r="A2614" s="27"/>
      <c r="B2614" s="30"/>
      <c r="C2614" s="30"/>
      <c r="D2614" s="30"/>
      <c r="E2614" s="30"/>
      <c r="F2614" s="30"/>
      <c r="G2614" s="30"/>
      <c r="H2614" s="4"/>
      <c r="I2614" s="30"/>
      <c r="J2614" s="4"/>
      <c r="K2614" s="4"/>
      <c r="L2614" s="4"/>
      <c r="M2614" s="4"/>
      <c r="N2614" s="4"/>
      <c r="O2614" s="4"/>
      <c r="P2614" s="4"/>
      <c r="Q2614" s="4"/>
      <c r="R2614" s="4"/>
      <c r="S2614" s="4"/>
      <c r="T2614" s="4"/>
      <c r="U2614" s="4"/>
      <c r="V2614" s="4"/>
      <c r="W2614" s="4"/>
      <c r="X2614" s="4"/>
      <c r="Y2614" s="4"/>
      <c r="Z2614" s="4"/>
      <c r="AA2614" s="4"/>
      <c r="AB2614" s="4"/>
      <c r="AC2614" s="4"/>
      <c r="AD2614" s="4"/>
      <c r="AE2614" s="4"/>
      <c r="AF2614" s="4"/>
      <c r="AG2614" s="30"/>
      <c r="AH2614" s="30"/>
      <c r="AI2614" s="30"/>
      <c r="AJ2614" s="30"/>
      <c r="AK2614" s="30"/>
      <c r="AL2614" s="30"/>
      <c r="AM2614" s="30"/>
      <c r="AN2614" s="30"/>
      <c r="AO2614" s="30"/>
      <c r="AP2614" s="30"/>
      <c r="AQ2614" s="30"/>
      <c r="AR2614" s="30"/>
      <c r="AS2614" s="30"/>
      <c r="AT2614" s="30"/>
      <c r="AU2614" s="30"/>
      <c r="AV2614" s="30"/>
      <c r="AW2614" s="30"/>
      <c r="AX2614" s="30"/>
      <c r="AY2614" s="30"/>
      <c r="AZ2614" s="3"/>
      <c r="BA2614" s="30"/>
      <c r="BB2614" s="30"/>
      <c r="BC2614" s="30"/>
      <c r="BD2614" s="30"/>
      <c r="BE2614" s="30"/>
      <c r="BF2614" s="35" t="str">
        <f>IFERROR(VLOOKUP(Data_Power_app[[#This Row],[PRO ODER]],'Result'!A:C,3,0),"")</f>
        <v/>
      </c>
      <c r="BG2614" s="14" t="str">
        <f>IFERROR(VLOOKUP(Data_Power_app[[#This Row],[PRO ODER]]&amp;"LAM_IN",'Real Time'!A:E,4,0),"")</f>
        <v/>
      </c>
      <c r="BH2614" s="37" t="str">
        <f>IF(Data_Power_app[[#This Row],[LAMINATION MACHINE (PLAN)]]="","",IF(Data_Power_app[[#This Row],[LAMINATION MACHINE (REALTIME)]]="","",RIGHT(Data_Power_app[[#This Row],[LAMINATION MACHINE (REALTIME)]],1)=RIGHT(Data_Power_app[[#This Row],[LAMINATION MACHINE (PLAN)]],1)))</f>
        <v/>
      </c>
    </row>
    <row r="2615" spans="1:60" x14ac:dyDescent="0.25">
      <c r="A2615" s="27"/>
      <c r="B2615" s="30"/>
      <c r="C2615" s="30"/>
      <c r="D2615" s="30"/>
      <c r="E2615" s="30"/>
      <c r="F2615" s="30"/>
      <c r="G2615" s="30"/>
      <c r="H2615" s="4"/>
      <c r="I2615" s="30"/>
      <c r="J2615" s="4"/>
      <c r="K2615" s="4"/>
      <c r="L2615" s="4"/>
      <c r="M2615" s="4"/>
      <c r="N2615" s="4"/>
      <c r="O2615" s="4"/>
      <c r="P2615" s="4"/>
      <c r="Q2615" s="4"/>
      <c r="R2615" s="4"/>
      <c r="S2615" s="4"/>
      <c r="T2615" s="4"/>
      <c r="U2615" s="4"/>
      <c r="V2615" s="4"/>
      <c r="W2615" s="4"/>
      <c r="X2615" s="4"/>
      <c r="Y2615" s="4"/>
      <c r="Z2615" s="4"/>
      <c r="AA2615" s="4"/>
      <c r="AB2615" s="4"/>
      <c r="AC2615" s="4"/>
      <c r="AD2615" s="4"/>
      <c r="AE2615" s="4"/>
      <c r="AF2615" s="4"/>
      <c r="AG2615" s="30"/>
      <c r="AH2615" s="30"/>
      <c r="AI2615" s="30"/>
      <c r="AJ2615" s="30"/>
      <c r="AK2615" s="30"/>
      <c r="AL2615" s="30"/>
      <c r="AM2615" s="30"/>
      <c r="AN2615" s="30"/>
      <c r="AO2615" s="30"/>
      <c r="AP2615" s="30"/>
      <c r="AQ2615" s="30"/>
      <c r="AR2615" s="30"/>
      <c r="AS2615" s="30"/>
      <c r="AT2615" s="30"/>
      <c r="AU2615" s="30"/>
      <c r="AV2615" s="30"/>
      <c r="AW2615" s="30"/>
      <c r="AX2615" s="30"/>
      <c r="AY2615" s="30"/>
      <c r="AZ2615" s="3"/>
      <c r="BA2615" s="30"/>
      <c r="BB2615" s="30"/>
      <c r="BC2615" s="30"/>
      <c r="BD2615" s="30"/>
      <c r="BE2615" s="30"/>
      <c r="BF2615" s="35" t="str">
        <f>IFERROR(VLOOKUP(Data_Power_app[[#This Row],[PRO ODER]],'Result'!A:C,3,0),"")</f>
        <v/>
      </c>
      <c r="BG2615" s="14" t="str">
        <f>IFERROR(VLOOKUP(Data_Power_app[[#This Row],[PRO ODER]]&amp;"LAM_IN",'Real Time'!A:E,4,0),"")</f>
        <v/>
      </c>
      <c r="BH2615" s="37" t="str">
        <f>IF(Data_Power_app[[#This Row],[LAMINATION MACHINE (PLAN)]]="","",IF(Data_Power_app[[#This Row],[LAMINATION MACHINE (REALTIME)]]="","",RIGHT(Data_Power_app[[#This Row],[LAMINATION MACHINE (REALTIME)]],1)=RIGHT(Data_Power_app[[#This Row],[LAMINATION MACHINE (PLAN)]],1)))</f>
        <v/>
      </c>
    </row>
    <row r="2616" spans="1:60" x14ac:dyDescent="0.25">
      <c r="A2616" s="27"/>
      <c r="B2616" s="30"/>
      <c r="C2616" s="30"/>
      <c r="D2616" s="30"/>
      <c r="E2616" s="30"/>
      <c r="F2616" s="30"/>
      <c r="G2616" s="30"/>
      <c r="H2616" s="4"/>
      <c r="I2616" s="30"/>
      <c r="J2616" s="4"/>
      <c r="K2616" s="4"/>
      <c r="L2616" s="4"/>
      <c r="M2616" s="4"/>
      <c r="N2616" s="4"/>
      <c r="O2616" s="4"/>
      <c r="P2616" s="4"/>
      <c r="Q2616" s="4"/>
      <c r="R2616" s="4"/>
      <c r="S2616" s="4"/>
      <c r="T2616" s="4"/>
      <c r="U2616" s="4"/>
      <c r="V2616" s="4"/>
      <c r="W2616" s="4"/>
      <c r="X2616" s="4"/>
      <c r="Y2616" s="4"/>
      <c r="Z2616" s="4"/>
      <c r="AA2616" s="4"/>
      <c r="AB2616" s="4"/>
      <c r="AC2616" s="4"/>
      <c r="AD2616" s="4"/>
      <c r="AE2616" s="4"/>
      <c r="AF2616" s="4"/>
      <c r="AG2616" s="30"/>
      <c r="AH2616" s="30"/>
      <c r="AI2616" s="30"/>
      <c r="AJ2616" s="30"/>
      <c r="AK2616" s="30"/>
      <c r="AL2616" s="30"/>
      <c r="AM2616" s="30"/>
      <c r="AN2616" s="30"/>
      <c r="AO2616" s="30"/>
      <c r="AP2616" s="30"/>
      <c r="AQ2616" s="30"/>
      <c r="AR2616" s="30"/>
      <c r="AS2616" s="30"/>
      <c r="AT2616" s="30"/>
      <c r="AU2616" s="30"/>
      <c r="AV2616" s="30"/>
      <c r="AW2616" s="30"/>
      <c r="AX2616" s="30"/>
      <c r="AY2616" s="30"/>
      <c r="AZ2616" s="3"/>
      <c r="BA2616" s="30"/>
      <c r="BB2616" s="30"/>
      <c r="BC2616" s="30"/>
      <c r="BD2616" s="30"/>
      <c r="BE2616" s="30"/>
      <c r="BF2616" s="35" t="str">
        <f>IFERROR(VLOOKUP(Data_Power_app[[#This Row],[PRO ODER]],'Result'!A:C,3,0),"")</f>
        <v/>
      </c>
      <c r="BG2616" s="14" t="str">
        <f>IFERROR(VLOOKUP(Data_Power_app[[#This Row],[PRO ODER]]&amp;"LAM_IN",'Real Time'!A:E,4,0),"")</f>
        <v/>
      </c>
      <c r="BH2616" s="37" t="str">
        <f>IF(Data_Power_app[[#This Row],[LAMINATION MACHINE (PLAN)]]="","",IF(Data_Power_app[[#This Row],[LAMINATION MACHINE (REALTIME)]]="","",RIGHT(Data_Power_app[[#This Row],[LAMINATION MACHINE (REALTIME)]],1)=RIGHT(Data_Power_app[[#This Row],[LAMINATION MACHINE (PLAN)]],1)))</f>
        <v/>
      </c>
    </row>
    <row r="2617" spans="1:60" x14ac:dyDescent="0.25">
      <c r="A2617" s="27"/>
      <c r="B2617" s="30"/>
      <c r="C2617" s="30"/>
      <c r="D2617" s="30"/>
      <c r="E2617" s="30"/>
      <c r="F2617" s="30"/>
      <c r="G2617" s="30"/>
      <c r="H2617" s="4"/>
      <c r="I2617" s="30"/>
      <c r="J2617" s="4"/>
      <c r="K2617" s="4"/>
      <c r="L2617" s="4"/>
      <c r="M2617" s="4"/>
      <c r="N2617" s="4"/>
      <c r="O2617" s="4"/>
      <c r="P2617" s="4"/>
      <c r="Q2617" s="4"/>
      <c r="R2617" s="4"/>
      <c r="S2617" s="4"/>
      <c r="T2617" s="4"/>
      <c r="U2617" s="4"/>
      <c r="V2617" s="4"/>
      <c r="W2617" s="4"/>
      <c r="X2617" s="4"/>
      <c r="Y2617" s="4"/>
      <c r="Z2617" s="4"/>
      <c r="AA2617" s="4"/>
      <c r="AB2617" s="4"/>
      <c r="AC2617" s="4"/>
      <c r="AD2617" s="4"/>
      <c r="AE2617" s="4"/>
      <c r="AF2617" s="4"/>
      <c r="AG2617" s="30"/>
      <c r="AH2617" s="30"/>
      <c r="AI2617" s="30"/>
      <c r="AJ2617" s="30"/>
      <c r="AK2617" s="30"/>
      <c r="AL2617" s="30"/>
      <c r="AM2617" s="30"/>
      <c r="AN2617" s="30"/>
      <c r="AO2617" s="30"/>
      <c r="AP2617" s="30"/>
      <c r="AQ2617" s="30"/>
      <c r="AR2617" s="30"/>
      <c r="AS2617" s="30"/>
      <c r="AT2617" s="30"/>
      <c r="AU2617" s="30"/>
      <c r="AV2617" s="30"/>
      <c r="AW2617" s="30"/>
      <c r="AX2617" s="30"/>
      <c r="AY2617" s="30"/>
      <c r="AZ2617" s="3"/>
      <c r="BA2617" s="30"/>
      <c r="BB2617" s="30"/>
      <c r="BC2617" s="30"/>
      <c r="BD2617" s="30"/>
      <c r="BE2617" s="30"/>
      <c r="BF2617" s="35" t="str">
        <f>IFERROR(VLOOKUP(Data_Power_app[[#This Row],[PRO ODER]],'Result'!A:C,3,0),"")</f>
        <v/>
      </c>
      <c r="BG2617" s="14" t="str">
        <f>IFERROR(VLOOKUP(Data_Power_app[[#This Row],[PRO ODER]]&amp;"LAM_IN",'Real Time'!A:E,4,0),"")</f>
        <v/>
      </c>
      <c r="BH2617" s="37" t="str">
        <f>IF(Data_Power_app[[#This Row],[LAMINATION MACHINE (PLAN)]]="","",IF(Data_Power_app[[#This Row],[LAMINATION MACHINE (REALTIME)]]="","",RIGHT(Data_Power_app[[#This Row],[LAMINATION MACHINE (REALTIME)]],1)=RIGHT(Data_Power_app[[#This Row],[LAMINATION MACHINE (PLAN)]],1)))</f>
        <v/>
      </c>
    </row>
    <row r="2618" spans="1:60" x14ac:dyDescent="0.25">
      <c r="A2618" s="27"/>
      <c r="B2618" s="30"/>
      <c r="C2618" s="30"/>
      <c r="D2618" s="30"/>
      <c r="E2618" s="30"/>
      <c r="F2618" s="30"/>
      <c r="G2618" s="30"/>
      <c r="H2618" s="4"/>
      <c r="I2618" s="30"/>
      <c r="J2618" s="4"/>
      <c r="K2618" s="4"/>
      <c r="L2618" s="4"/>
      <c r="M2618" s="4"/>
      <c r="N2618" s="4"/>
      <c r="O2618" s="4"/>
      <c r="P2618" s="4"/>
      <c r="Q2618" s="4"/>
      <c r="R2618" s="4"/>
      <c r="S2618" s="4"/>
      <c r="T2618" s="4"/>
      <c r="U2618" s="4"/>
      <c r="V2618" s="4"/>
      <c r="W2618" s="4"/>
      <c r="X2618" s="4"/>
      <c r="Y2618" s="4"/>
      <c r="Z2618" s="4"/>
      <c r="AA2618" s="4"/>
      <c r="AB2618" s="4"/>
      <c r="AC2618" s="4"/>
      <c r="AD2618" s="4"/>
      <c r="AE2618" s="4"/>
      <c r="AF2618" s="4"/>
      <c r="AG2618" s="30"/>
      <c r="AH2618" s="30"/>
      <c r="AI2618" s="30"/>
      <c r="AJ2618" s="30"/>
      <c r="AK2618" s="30"/>
      <c r="AL2618" s="30"/>
      <c r="AM2618" s="30"/>
      <c r="AN2618" s="30"/>
      <c r="AO2618" s="30"/>
      <c r="AP2618" s="30"/>
      <c r="AQ2618" s="30"/>
      <c r="AR2618" s="30"/>
      <c r="AS2618" s="30"/>
      <c r="AT2618" s="30"/>
      <c r="AU2618" s="30"/>
      <c r="AV2618" s="30"/>
      <c r="AW2618" s="30"/>
      <c r="AX2618" s="30"/>
      <c r="AY2618" s="30"/>
      <c r="AZ2618" s="3"/>
      <c r="BA2618" s="30"/>
      <c r="BB2618" s="30"/>
      <c r="BC2618" s="30"/>
      <c r="BD2618" s="30"/>
      <c r="BE2618" s="30"/>
      <c r="BF2618" s="35" t="str">
        <f>IFERROR(VLOOKUP(Data_Power_app[[#This Row],[PRO ODER]],'Result'!A:C,3,0),"")</f>
        <v/>
      </c>
      <c r="BG2618" s="14" t="str">
        <f>IFERROR(VLOOKUP(Data_Power_app[[#This Row],[PRO ODER]]&amp;"LAM_IN",'Real Time'!A:E,4,0),"")</f>
        <v/>
      </c>
      <c r="BH2618" s="37" t="str">
        <f>IF(Data_Power_app[[#This Row],[LAMINATION MACHINE (PLAN)]]="","",IF(Data_Power_app[[#This Row],[LAMINATION MACHINE (REALTIME)]]="","",RIGHT(Data_Power_app[[#This Row],[LAMINATION MACHINE (REALTIME)]],1)=RIGHT(Data_Power_app[[#This Row],[LAMINATION MACHINE (PLAN)]],1)))</f>
        <v/>
      </c>
    </row>
    <row r="2619" spans="1:60" x14ac:dyDescent="0.25">
      <c r="A2619" s="27"/>
      <c r="B2619" s="30"/>
      <c r="C2619" s="30"/>
      <c r="D2619" s="30"/>
      <c r="E2619" s="30"/>
      <c r="F2619" s="30"/>
      <c r="G2619" s="30"/>
      <c r="H2619" s="4"/>
      <c r="I2619" s="30"/>
      <c r="J2619" s="4"/>
      <c r="K2619" s="4"/>
      <c r="L2619" s="4"/>
      <c r="M2619" s="4"/>
      <c r="N2619" s="4"/>
      <c r="O2619" s="4"/>
      <c r="P2619" s="4"/>
      <c r="Q2619" s="4"/>
      <c r="R2619" s="4"/>
      <c r="S2619" s="4"/>
      <c r="T2619" s="4"/>
      <c r="U2619" s="4"/>
      <c r="V2619" s="4"/>
      <c r="W2619" s="4"/>
      <c r="X2619" s="4"/>
      <c r="Y2619" s="4"/>
      <c r="Z2619" s="4"/>
      <c r="AA2619" s="4"/>
      <c r="AB2619" s="4"/>
      <c r="AC2619" s="4"/>
      <c r="AD2619" s="4"/>
      <c r="AE2619" s="4"/>
      <c r="AF2619" s="4"/>
      <c r="AG2619" s="30"/>
      <c r="AH2619" s="30"/>
      <c r="AI2619" s="30"/>
      <c r="AJ2619" s="30"/>
      <c r="AK2619" s="30"/>
      <c r="AL2619" s="30"/>
      <c r="AM2619" s="30"/>
      <c r="AN2619" s="30"/>
      <c r="AO2619" s="30"/>
      <c r="AP2619" s="30"/>
      <c r="AQ2619" s="30"/>
      <c r="AR2619" s="30"/>
      <c r="AS2619" s="30"/>
      <c r="AT2619" s="30"/>
      <c r="AU2619" s="30"/>
      <c r="AV2619" s="30"/>
      <c r="AW2619" s="30"/>
      <c r="AX2619" s="30"/>
      <c r="AY2619" s="30"/>
      <c r="AZ2619" s="3"/>
      <c r="BA2619" s="30"/>
      <c r="BB2619" s="30"/>
      <c r="BC2619" s="30"/>
      <c r="BD2619" s="30"/>
      <c r="BE2619" s="30"/>
      <c r="BF2619" s="35" t="str">
        <f>IFERROR(VLOOKUP(Data_Power_app[[#This Row],[PRO ODER]],'Result'!A:C,3,0),"")</f>
        <v/>
      </c>
      <c r="BG2619" s="14" t="str">
        <f>IFERROR(VLOOKUP(Data_Power_app[[#This Row],[PRO ODER]]&amp;"LAM_IN",'Real Time'!A:E,4,0),"")</f>
        <v/>
      </c>
      <c r="BH2619" s="37" t="str">
        <f>IF(Data_Power_app[[#This Row],[LAMINATION MACHINE (PLAN)]]="","",IF(Data_Power_app[[#This Row],[LAMINATION MACHINE (REALTIME)]]="","",RIGHT(Data_Power_app[[#This Row],[LAMINATION MACHINE (REALTIME)]],1)=RIGHT(Data_Power_app[[#This Row],[LAMINATION MACHINE (PLAN)]],1)))</f>
        <v/>
      </c>
    </row>
    <row r="2620" spans="1:60" x14ac:dyDescent="0.25">
      <c r="A2620" s="27"/>
      <c r="B2620" s="30"/>
      <c r="C2620" s="30"/>
      <c r="D2620" s="30"/>
      <c r="E2620" s="30"/>
      <c r="F2620" s="30"/>
      <c r="G2620" s="30"/>
      <c r="H2620" s="4"/>
      <c r="I2620" s="30"/>
      <c r="J2620" s="4"/>
      <c r="K2620" s="4"/>
      <c r="L2620" s="4"/>
      <c r="M2620" s="4"/>
      <c r="N2620" s="4"/>
      <c r="O2620" s="4"/>
      <c r="P2620" s="4"/>
      <c r="Q2620" s="4"/>
      <c r="R2620" s="4"/>
      <c r="S2620" s="4"/>
      <c r="T2620" s="4"/>
      <c r="U2620" s="4"/>
      <c r="V2620" s="4"/>
      <c r="W2620" s="4"/>
      <c r="X2620" s="4"/>
      <c r="Y2620" s="4"/>
      <c r="Z2620" s="4"/>
      <c r="AA2620" s="4"/>
      <c r="AB2620" s="4"/>
      <c r="AC2620" s="4"/>
      <c r="AD2620" s="4"/>
      <c r="AE2620" s="4"/>
      <c r="AF2620" s="4"/>
      <c r="AG2620" s="30"/>
      <c r="AH2620" s="30"/>
      <c r="AI2620" s="30"/>
      <c r="AJ2620" s="30"/>
      <c r="AK2620" s="30"/>
      <c r="AL2620" s="30"/>
      <c r="AM2620" s="30"/>
      <c r="AN2620" s="30"/>
      <c r="AO2620" s="30"/>
      <c r="AP2620" s="30"/>
      <c r="AQ2620" s="30"/>
      <c r="AR2620" s="30"/>
      <c r="AS2620" s="30"/>
      <c r="AT2620" s="30"/>
      <c r="AU2620" s="30"/>
      <c r="AV2620" s="30"/>
      <c r="AW2620" s="30"/>
      <c r="AX2620" s="30"/>
      <c r="AY2620" s="30"/>
      <c r="AZ2620" s="3"/>
      <c r="BA2620" s="30"/>
      <c r="BB2620" s="30"/>
      <c r="BC2620" s="30"/>
      <c r="BD2620" s="30"/>
      <c r="BE2620" s="30"/>
      <c r="BF2620" s="35" t="str">
        <f>IFERROR(VLOOKUP(Data_Power_app[[#This Row],[PRO ODER]],'Result'!A:C,3,0),"")</f>
        <v/>
      </c>
      <c r="BG2620" s="14" t="str">
        <f>IFERROR(VLOOKUP(Data_Power_app[[#This Row],[PRO ODER]]&amp;"LAM_IN",'Real Time'!A:E,4,0),"")</f>
        <v/>
      </c>
      <c r="BH2620" s="37" t="str">
        <f>IF(Data_Power_app[[#This Row],[LAMINATION MACHINE (PLAN)]]="","",IF(Data_Power_app[[#This Row],[LAMINATION MACHINE (REALTIME)]]="","",RIGHT(Data_Power_app[[#This Row],[LAMINATION MACHINE (REALTIME)]],1)=RIGHT(Data_Power_app[[#This Row],[LAMINATION MACHINE (PLAN)]],1)))</f>
        <v/>
      </c>
    </row>
    <row r="2621" spans="1:60" x14ac:dyDescent="0.25">
      <c r="A2621" s="27"/>
      <c r="B2621" s="30"/>
      <c r="C2621" s="30"/>
      <c r="D2621" s="30"/>
      <c r="E2621" s="30"/>
      <c r="F2621" s="30"/>
      <c r="G2621" s="30"/>
      <c r="H2621" s="4"/>
      <c r="I2621" s="30"/>
      <c r="J2621" s="4"/>
      <c r="K2621" s="4"/>
      <c r="L2621" s="4"/>
      <c r="M2621" s="4"/>
      <c r="N2621" s="4"/>
      <c r="O2621" s="4"/>
      <c r="P2621" s="4"/>
      <c r="Q2621" s="4"/>
      <c r="R2621" s="4"/>
      <c r="S2621" s="4"/>
      <c r="T2621" s="4"/>
      <c r="U2621" s="4"/>
      <c r="V2621" s="4"/>
      <c r="W2621" s="4"/>
      <c r="X2621" s="4"/>
      <c r="Y2621" s="4"/>
      <c r="Z2621" s="4"/>
      <c r="AA2621" s="4"/>
      <c r="AB2621" s="4"/>
      <c r="AC2621" s="4"/>
      <c r="AD2621" s="4"/>
      <c r="AE2621" s="4"/>
      <c r="AF2621" s="4"/>
      <c r="AG2621" s="30"/>
      <c r="AH2621" s="30"/>
      <c r="AI2621" s="30"/>
      <c r="AJ2621" s="30"/>
      <c r="AK2621" s="30"/>
      <c r="AL2621" s="30"/>
      <c r="AM2621" s="30"/>
      <c r="AN2621" s="30"/>
      <c r="AO2621" s="30"/>
      <c r="AP2621" s="30"/>
      <c r="AQ2621" s="30"/>
      <c r="AR2621" s="30"/>
      <c r="AS2621" s="30"/>
      <c r="AT2621" s="30"/>
      <c r="AU2621" s="30"/>
      <c r="AV2621" s="30"/>
      <c r="AW2621" s="30"/>
      <c r="AX2621" s="30"/>
      <c r="AY2621" s="30"/>
      <c r="AZ2621" s="3"/>
      <c r="BA2621" s="30"/>
      <c r="BB2621" s="30"/>
      <c r="BC2621" s="30"/>
      <c r="BD2621" s="30"/>
      <c r="BE2621" s="30"/>
      <c r="BF2621" s="35" t="str">
        <f>IFERROR(VLOOKUP(Data_Power_app[[#This Row],[PRO ODER]],'Result'!A:C,3,0),"")</f>
        <v/>
      </c>
      <c r="BG2621" s="14" t="str">
        <f>IFERROR(VLOOKUP(Data_Power_app[[#This Row],[PRO ODER]]&amp;"LAM_IN",'Real Time'!A:E,4,0),"")</f>
        <v/>
      </c>
      <c r="BH2621" s="37" t="str">
        <f>IF(Data_Power_app[[#This Row],[LAMINATION MACHINE (PLAN)]]="","",IF(Data_Power_app[[#This Row],[LAMINATION MACHINE (REALTIME)]]="","",RIGHT(Data_Power_app[[#This Row],[LAMINATION MACHINE (REALTIME)]],1)=RIGHT(Data_Power_app[[#This Row],[LAMINATION MACHINE (PLAN)]],1)))</f>
        <v/>
      </c>
    </row>
    <row r="2622" spans="1:60" x14ac:dyDescent="0.25">
      <c r="A2622" s="27"/>
      <c r="B2622" s="30"/>
      <c r="C2622" s="30"/>
      <c r="D2622" s="30"/>
      <c r="E2622" s="30"/>
      <c r="F2622" s="30"/>
      <c r="G2622" s="30"/>
      <c r="H2622" s="4"/>
      <c r="I2622" s="30"/>
      <c r="J2622" s="4"/>
      <c r="K2622" s="4"/>
      <c r="L2622" s="4"/>
      <c r="M2622" s="4"/>
      <c r="N2622" s="4"/>
      <c r="O2622" s="4"/>
      <c r="P2622" s="4"/>
      <c r="Q2622" s="4"/>
      <c r="R2622" s="4"/>
      <c r="S2622" s="4"/>
      <c r="T2622" s="4"/>
      <c r="U2622" s="4"/>
      <c r="V2622" s="4"/>
      <c r="W2622" s="4"/>
      <c r="X2622" s="4"/>
      <c r="Y2622" s="4"/>
      <c r="Z2622" s="4"/>
      <c r="AA2622" s="4"/>
      <c r="AB2622" s="4"/>
      <c r="AC2622" s="4"/>
      <c r="AD2622" s="4"/>
      <c r="AE2622" s="4"/>
      <c r="AF2622" s="4"/>
      <c r="AG2622" s="30"/>
      <c r="AH2622" s="30"/>
      <c r="AI2622" s="30"/>
      <c r="AJ2622" s="30"/>
      <c r="AK2622" s="30"/>
      <c r="AL2622" s="30"/>
      <c r="AM2622" s="30"/>
      <c r="AN2622" s="30"/>
      <c r="AO2622" s="30"/>
      <c r="AP2622" s="30"/>
      <c r="AQ2622" s="30"/>
      <c r="AR2622" s="30"/>
      <c r="AS2622" s="30"/>
      <c r="AT2622" s="30"/>
      <c r="AU2622" s="30"/>
      <c r="AV2622" s="30"/>
      <c r="AW2622" s="30"/>
      <c r="AX2622" s="30"/>
      <c r="AY2622" s="30"/>
      <c r="AZ2622" s="3"/>
      <c r="BA2622" s="30"/>
      <c r="BB2622" s="30"/>
      <c r="BC2622" s="30"/>
      <c r="BD2622" s="30"/>
      <c r="BE2622" s="30"/>
      <c r="BF2622" s="35" t="str">
        <f>IFERROR(VLOOKUP(Data_Power_app[[#This Row],[PRO ODER]],'Result'!A:C,3,0),"")</f>
        <v/>
      </c>
      <c r="BG2622" s="14" t="str">
        <f>IFERROR(VLOOKUP(Data_Power_app[[#This Row],[PRO ODER]]&amp;"LAM_IN",'Real Time'!A:E,4,0),"")</f>
        <v/>
      </c>
      <c r="BH2622" s="37" t="str">
        <f>IF(Data_Power_app[[#This Row],[LAMINATION MACHINE (PLAN)]]="","",IF(Data_Power_app[[#This Row],[LAMINATION MACHINE (REALTIME)]]="","",RIGHT(Data_Power_app[[#This Row],[LAMINATION MACHINE (REALTIME)]],1)=RIGHT(Data_Power_app[[#This Row],[LAMINATION MACHINE (PLAN)]],1)))</f>
        <v/>
      </c>
    </row>
    <row r="2623" spans="1:60" x14ac:dyDescent="0.25">
      <c r="A2623" s="27"/>
      <c r="B2623" s="30"/>
      <c r="C2623" s="30"/>
      <c r="D2623" s="30"/>
      <c r="E2623" s="30"/>
      <c r="F2623" s="30"/>
      <c r="G2623" s="30"/>
      <c r="H2623" s="4"/>
      <c r="I2623" s="30"/>
      <c r="J2623" s="4"/>
      <c r="K2623" s="4"/>
      <c r="L2623" s="4"/>
      <c r="M2623" s="4"/>
      <c r="N2623" s="4"/>
      <c r="O2623" s="4"/>
      <c r="P2623" s="4"/>
      <c r="Q2623" s="4"/>
      <c r="R2623" s="4"/>
      <c r="S2623" s="4"/>
      <c r="T2623" s="4"/>
      <c r="U2623" s="4"/>
      <c r="V2623" s="4"/>
      <c r="W2623" s="4"/>
      <c r="X2623" s="4"/>
      <c r="Y2623" s="4"/>
      <c r="Z2623" s="4"/>
      <c r="AA2623" s="4"/>
      <c r="AB2623" s="4"/>
      <c r="AC2623" s="4"/>
      <c r="AD2623" s="4"/>
      <c r="AE2623" s="4"/>
      <c r="AF2623" s="4"/>
      <c r="AG2623" s="30"/>
      <c r="AH2623" s="30"/>
      <c r="AI2623" s="30"/>
      <c r="AJ2623" s="30"/>
      <c r="AK2623" s="30"/>
      <c r="AL2623" s="30"/>
      <c r="AM2623" s="30"/>
      <c r="AN2623" s="30"/>
      <c r="AO2623" s="30"/>
      <c r="AP2623" s="30"/>
      <c r="AQ2623" s="30"/>
      <c r="AR2623" s="30"/>
      <c r="AS2623" s="30"/>
      <c r="AT2623" s="30"/>
      <c r="AU2623" s="30"/>
      <c r="AV2623" s="30"/>
      <c r="AW2623" s="30"/>
      <c r="AX2623" s="30"/>
      <c r="AY2623" s="30"/>
      <c r="AZ2623" s="3"/>
      <c r="BA2623" s="30"/>
      <c r="BB2623" s="30"/>
      <c r="BC2623" s="30"/>
      <c r="BD2623" s="30"/>
      <c r="BE2623" s="30"/>
      <c r="BF2623" s="35" t="str">
        <f>IFERROR(VLOOKUP(Data_Power_app[[#This Row],[PRO ODER]],'Result'!A:C,3,0),"")</f>
        <v/>
      </c>
      <c r="BG2623" s="14" t="str">
        <f>IFERROR(VLOOKUP(Data_Power_app[[#This Row],[PRO ODER]]&amp;"LAM_IN",'Real Time'!A:E,4,0),"")</f>
        <v/>
      </c>
      <c r="BH2623" s="37" t="str">
        <f>IF(Data_Power_app[[#This Row],[LAMINATION MACHINE (PLAN)]]="","",IF(Data_Power_app[[#This Row],[LAMINATION MACHINE (REALTIME)]]="","",RIGHT(Data_Power_app[[#This Row],[LAMINATION MACHINE (REALTIME)]],1)=RIGHT(Data_Power_app[[#This Row],[LAMINATION MACHINE (PLAN)]],1)))</f>
        <v/>
      </c>
    </row>
    <row r="2624" spans="1:60" x14ac:dyDescent="0.25">
      <c r="A2624" s="27"/>
      <c r="B2624" s="30"/>
      <c r="C2624" s="30"/>
      <c r="D2624" s="30"/>
      <c r="E2624" s="30"/>
      <c r="F2624" s="30"/>
      <c r="G2624" s="30"/>
      <c r="H2624" s="4"/>
      <c r="I2624" s="30"/>
      <c r="J2624" s="4"/>
      <c r="K2624" s="4"/>
      <c r="L2624" s="4"/>
      <c r="M2624" s="4"/>
      <c r="N2624" s="4"/>
      <c r="O2624" s="4"/>
      <c r="P2624" s="4"/>
      <c r="Q2624" s="4"/>
      <c r="R2624" s="4"/>
      <c r="S2624" s="4"/>
      <c r="T2624" s="4"/>
      <c r="U2624" s="4"/>
      <c r="V2624" s="4"/>
      <c r="W2624" s="4"/>
      <c r="X2624" s="4"/>
      <c r="Y2624" s="4"/>
      <c r="Z2624" s="4"/>
      <c r="AA2624" s="4"/>
      <c r="AB2624" s="4"/>
      <c r="AC2624" s="4"/>
      <c r="AD2624" s="4"/>
      <c r="AE2624" s="4"/>
      <c r="AF2624" s="4"/>
      <c r="AG2624" s="30"/>
      <c r="AH2624" s="30"/>
      <c r="AI2624" s="30"/>
      <c r="AJ2624" s="30"/>
      <c r="AK2624" s="30"/>
      <c r="AL2624" s="30"/>
      <c r="AM2624" s="30"/>
      <c r="AN2624" s="30"/>
      <c r="AO2624" s="30"/>
      <c r="AP2624" s="30"/>
      <c r="AQ2624" s="30"/>
      <c r="AR2624" s="30"/>
      <c r="AS2624" s="30"/>
      <c r="AT2624" s="30"/>
      <c r="AU2624" s="30"/>
      <c r="AV2624" s="30"/>
      <c r="AW2624" s="30"/>
      <c r="AX2624" s="30"/>
      <c r="AY2624" s="30"/>
      <c r="AZ2624" s="3"/>
      <c r="BA2624" s="30"/>
      <c r="BB2624" s="30"/>
      <c r="BC2624" s="30"/>
      <c r="BD2624" s="30"/>
      <c r="BE2624" s="30"/>
      <c r="BF2624" s="35" t="str">
        <f>IFERROR(VLOOKUP(Data_Power_app[[#This Row],[PRO ODER]],'Result'!A:C,3,0),"")</f>
        <v/>
      </c>
      <c r="BG2624" s="14" t="str">
        <f>IFERROR(VLOOKUP(Data_Power_app[[#This Row],[PRO ODER]]&amp;"LAM_IN",'Real Time'!A:E,4,0),"")</f>
        <v/>
      </c>
      <c r="BH2624" s="37" t="str">
        <f>IF(Data_Power_app[[#This Row],[LAMINATION MACHINE (PLAN)]]="","",IF(Data_Power_app[[#This Row],[LAMINATION MACHINE (REALTIME)]]="","",RIGHT(Data_Power_app[[#This Row],[LAMINATION MACHINE (REALTIME)]],1)=RIGHT(Data_Power_app[[#This Row],[LAMINATION MACHINE (PLAN)]],1)))</f>
        <v/>
      </c>
    </row>
    <row r="2625" spans="1:60" x14ac:dyDescent="0.25">
      <c r="A2625" s="27"/>
      <c r="B2625" s="30"/>
      <c r="C2625" s="30"/>
      <c r="D2625" s="30"/>
      <c r="E2625" s="30"/>
      <c r="F2625" s="30"/>
      <c r="G2625" s="30"/>
      <c r="H2625" s="4"/>
      <c r="I2625" s="30"/>
      <c r="J2625" s="4"/>
      <c r="K2625" s="4"/>
      <c r="L2625" s="4"/>
      <c r="M2625" s="4"/>
      <c r="N2625" s="4"/>
      <c r="O2625" s="4"/>
      <c r="P2625" s="4"/>
      <c r="Q2625" s="4"/>
      <c r="R2625" s="4"/>
      <c r="S2625" s="4"/>
      <c r="T2625" s="4"/>
      <c r="U2625" s="4"/>
      <c r="V2625" s="4"/>
      <c r="W2625" s="4"/>
      <c r="X2625" s="4"/>
      <c r="Y2625" s="4"/>
      <c r="Z2625" s="4"/>
      <c r="AA2625" s="4"/>
      <c r="AB2625" s="4"/>
      <c r="AC2625" s="4"/>
      <c r="AD2625" s="4"/>
      <c r="AE2625" s="4"/>
      <c r="AF2625" s="4"/>
      <c r="AG2625" s="30"/>
      <c r="AH2625" s="30"/>
      <c r="AI2625" s="30"/>
      <c r="AJ2625" s="30"/>
      <c r="AK2625" s="30"/>
      <c r="AL2625" s="30"/>
      <c r="AM2625" s="30"/>
      <c r="AN2625" s="30"/>
      <c r="AO2625" s="30"/>
      <c r="AP2625" s="30"/>
      <c r="AQ2625" s="30"/>
      <c r="AR2625" s="30"/>
      <c r="AS2625" s="30"/>
      <c r="AT2625" s="30"/>
      <c r="AU2625" s="30"/>
      <c r="AV2625" s="30"/>
      <c r="AW2625" s="30"/>
      <c r="AX2625" s="30"/>
      <c r="AY2625" s="30"/>
      <c r="AZ2625" s="3"/>
      <c r="BA2625" s="30"/>
      <c r="BB2625" s="30"/>
      <c r="BC2625" s="30"/>
      <c r="BD2625" s="30"/>
      <c r="BE2625" s="30"/>
      <c r="BF2625" s="35" t="str">
        <f>IFERROR(VLOOKUP(Data_Power_app[[#This Row],[PRO ODER]],'Result'!A:C,3,0),"")</f>
        <v/>
      </c>
      <c r="BG2625" s="14" t="str">
        <f>IFERROR(VLOOKUP(Data_Power_app[[#This Row],[PRO ODER]]&amp;"LAM_IN",'Real Time'!A:E,4,0),"")</f>
        <v/>
      </c>
      <c r="BH2625" s="37" t="str">
        <f>IF(Data_Power_app[[#This Row],[LAMINATION MACHINE (PLAN)]]="","",IF(Data_Power_app[[#This Row],[LAMINATION MACHINE (REALTIME)]]="","",RIGHT(Data_Power_app[[#This Row],[LAMINATION MACHINE (REALTIME)]],1)=RIGHT(Data_Power_app[[#This Row],[LAMINATION MACHINE (PLAN)]],1)))</f>
        <v/>
      </c>
    </row>
    <row r="2626" spans="1:60" x14ac:dyDescent="0.25">
      <c r="A2626" s="27"/>
      <c r="B2626" s="30"/>
      <c r="C2626" s="30"/>
      <c r="D2626" s="30"/>
      <c r="E2626" s="30"/>
      <c r="F2626" s="30"/>
      <c r="G2626" s="30"/>
      <c r="H2626" s="4"/>
      <c r="I2626" s="30"/>
      <c r="J2626" s="4"/>
      <c r="K2626" s="4"/>
      <c r="L2626" s="4"/>
      <c r="M2626" s="4"/>
      <c r="N2626" s="4"/>
      <c r="O2626" s="4"/>
      <c r="P2626" s="4"/>
      <c r="Q2626" s="4"/>
      <c r="R2626" s="4"/>
      <c r="S2626" s="4"/>
      <c r="T2626" s="4"/>
      <c r="U2626" s="4"/>
      <c r="V2626" s="4"/>
      <c r="W2626" s="4"/>
      <c r="X2626" s="4"/>
      <c r="Y2626" s="4"/>
      <c r="Z2626" s="4"/>
      <c r="AA2626" s="4"/>
      <c r="AB2626" s="4"/>
      <c r="AC2626" s="4"/>
      <c r="AD2626" s="4"/>
      <c r="AE2626" s="4"/>
      <c r="AF2626" s="4"/>
      <c r="AG2626" s="30"/>
      <c r="AH2626" s="30"/>
      <c r="AI2626" s="30"/>
      <c r="AJ2626" s="30"/>
      <c r="AK2626" s="30"/>
      <c r="AL2626" s="30"/>
      <c r="AM2626" s="30"/>
      <c r="AN2626" s="30"/>
      <c r="AO2626" s="30"/>
      <c r="AP2626" s="30"/>
      <c r="AQ2626" s="30"/>
      <c r="AR2626" s="30"/>
      <c r="AS2626" s="30"/>
      <c r="AT2626" s="30"/>
      <c r="AU2626" s="30"/>
      <c r="AV2626" s="30"/>
      <c r="AW2626" s="30"/>
      <c r="AX2626" s="30"/>
      <c r="AY2626" s="30"/>
      <c r="AZ2626" s="3"/>
      <c r="BA2626" s="30"/>
      <c r="BB2626" s="30"/>
      <c r="BC2626" s="30"/>
      <c r="BD2626" s="30"/>
      <c r="BE2626" s="30"/>
      <c r="BF2626" s="35" t="str">
        <f>IFERROR(VLOOKUP(Data_Power_app[[#This Row],[PRO ODER]],'Result'!A:C,3,0),"")</f>
        <v/>
      </c>
      <c r="BG2626" s="14" t="str">
        <f>IFERROR(VLOOKUP(Data_Power_app[[#This Row],[PRO ODER]]&amp;"LAM_IN",'Real Time'!A:E,4,0),"")</f>
        <v/>
      </c>
      <c r="BH2626" s="37" t="str">
        <f>IF(Data_Power_app[[#This Row],[LAMINATION MACHINE (PLAN)]]="","",IF(Data_Power_app[[#This Row],[LAMINATION MACHINE (REALTIME)]]="","",RIGHT(Data_Power_app[[#This Row],[LAMINATION MACHINE (REALTIME)]],1)=RIGHT(Data_Power_app[[#This Row],[LAMINATION MACHINE (PLAN)]],1)))</f>
        <v/>
      </c>
    </row>
    <row r="2627" spans="1:60" x14ac:dyDescent="0.25">
      <c r="A2627" s="27"/>
      <c r="B2627" s="30"/>
      <c r="C2627" s="30"/>
      <c r="D2627" s="30"/>
      <c r="E2627" s="30"/>
      <c r="F2627" s="30"/>
      <c r="G2627" s="30"/>
      <c r="H2627" s="4"/>
      <c r="I2627" s="30"/>
      <c r="J2627" s="4"/>
      <c r="K2627" s="4"/>
      <c r="L2627" s="4"/>
      <c r="M2627" s="4"/>
      <c r="N2627" s="4"/>
      <c r="O2627" s="4"/>
      <c r="P2627" s="4"/>
      <c r="Q2627" s="4"/>
      <c r="R2627" s="4"/>
      <c r="S2627" s="4"/>
      <c r="T2627" s="4"/>
      <c r="U2627" s="4"/>
      <c r="V2627" s="4"/>
      <c r="W2627" s="4"/>
      <c r="X2627" s="4"/>
      <c r="Y2627" s="4"/>
      <c r="Z2627" s="4"/>
      <c r="AA2627" s="4"/>
      <c r="AB2627" s="4"/>
      <c r="AC2627" s="4"/>
      <c r="AD2627" s="4"/>
      <c r="AE2627" s="4"/>
      <c r="AF2627" s="4"/>
      <c r="AG2627" s="30"/>
      <c r="AH2627" s="30"/>
      <c r="AI2627" s="30"/>
      <c r="AJ2627" s="30"/>
      <c r="AK2627" s="30"/>
      <c r="AL2627" s="30"/>
      <c r="AM2627" s="30"/>
      <c r="AN2627" s="30"/>
      <c r="AO2627" s="30"/>
      <c r="AP2627" s="30"/>
      <c r="AQ2627" s="30"/>
      <c r="AR2627" s="30"/>
      <c r="AS2627" s="30"/>
      <c r="AT2627" s="30"/>
      <c r="AU2627" s="30"/>
      <c r="AV2627" s="30"/>
      <c r="AW2627" s="30"/>
      <c r="AX2627" s="30"/>
      <c r="AY2627" s="30"/>
      <c r="AZ2627" s="3"/>
      <c r="BA2627" s="30"/>
      <c r="BB2627" s="30"/>
      <c r="BC2627" s="30"/>
      <c r="BD2627" s="30"/>
      <c r="BE2627" s="30"/>
      <c r="BF2627" s="35" t="str">
        <f>IFERROR(VLOOKUP(Data_Power_app[[#This Row],[PRO ODER]],'Result'!A:C,3,0),"")</f>
        <v/>
      </c>
      <c r="BG2627" s="14" t="str">
        <f>IFERROR(VLOOKUP(Data_Power_app[[#This Row],[PRO ODER]]&amp;"LAM_IN",'Real Time'!A:E,4,0),"")</f>
        <v/>
      </c>
      <c r="BH2627" s="37" t="str">
        <f>IF(Data_Power_app[[#This Row],[LAMINATION MACHINE (PLAN)]]="","",IF(Data_Power_app[[#This Row],[LAMINATION MACHINE (REALTIME)]]="","",RIGHT(Data_Power_app[[#This Row],[LAMINATION MACHINE (REALTIME)]],1)=RIGHT(Data_Power_app[[#This Row],[LAMINATION MACHINE (PLAN)]],1)))</f>
        <v/>
      </c>
    </row>
    <row r="2628" spans="1:60" x14ac:dyDescent="0.25">
      <c r="A2628" s="27"/>
      <c r="B2628" s="30"/>
      <c r="C2628" s="30"/>
      <c r="D2628" s="30"/>
      <c r="E2628" s="30"/>
      <c r="F2628" s="30"/>
      <c r="G2628" s="30"/>
      <c r="H2628" s="4"/>
      <c r="I2628" s="30"/>
      <c r="J2628" s="4"/>
      <c r="K2628" s="4"/>
      <c r="L2628" s="4"/>
      <c r="M2628" s="4"/>
      <c r="N2628" s="4"/>
      <c r="O2628" s="4"/>
      <c r="P2628" s="4"/>
      <c r="Q2628" s="4"/>
      <c r="R2628" s="4"/>
      <c r="S2628" s="4"/>
      <c r="T2628" s="4"/>
      <c r="U2628" s="4"/>
      <c r="V2628" s="4"/>
      <c r="W2628" s="4"/>
      <c r="X2628" s="4"/>
      <c r="Y2628" s="4"/>
      <c r="Z2628" s="4"/>
      <c r="AA2628" s="4"/>
      <c r="AB2628" s="4"/>
      <c r="AC2628" s="4"/>
      <c r="AD2628" s="4"/>
      <c r="AE2628" s="4"/>
      <c r="AF2628" s="4"/>
      <c r="AG2628" s="30"/>
      <c r="AH2628" s="30"/>
      <c r="AI2628" s="30"/>
      <c r="AJ2628" s="30"/>
      <c r="AK2628" s="30"/>
      <c r="AL2628" s="30"/>
      <c r="AM2628" s="30"/>
      <c r="AN2628" s="30"/>
      <c r="AO2628" s="30"/>
      <c r="AP2628" s="30"/>
      <c r="AQ2628" s="30"/>
      <c r="AR2628" s="30"/>
      <c r="AS2628" s="30"/>
      <c r="AT2628" s="30"/>
      <c r="AU2628" s="30"/>
      <c r="AV2628" s="30"/>
      <c r="AW2628" s="30"/>
      <c r="AX2628" s="30"/>
      <c r="AY2628" s="30"/>
      <c r="AZ2628" s="3"/>
      <c r="BA2628" s="30"/>
      <c r="BB2628" s="30"/>
      <c r="BC2628" s="30"/>
      <c r="BD2628" s="30"/>
      <c r="BE2628" s="30"/>
      <c r="BF2628" s="35" t="str">
        <f>IFERROR(VLOOKUP(Data_Power_app[[#This Row],[PRO ODER]],'Result'!A:C,3,0),"")</f>
        <v/>
      </c>
      <c r="BG2628" s="14" t="str">
        <f>IFERROR(VLOOKUP(Data_Power_app[[#This Row],[PRO ODER]]&amp;"LAM_IN",'Real Time'!A:E,4,0),"")</f>
        <v/>
      </c>
      <c r="BH2628" s="37" t="str">
        <f>IF(Data_Power_app[[#This Row],[LAMINATION MACHINE (PLAN)]]="","",IF(Data_Power_app[[#This Row],[LAMINATION MACHINE (REALTIME)]]="","",RIGHT(Data_Power_app[[#This Row],[LAMINATION MACHINE (REALTIME)]],1)=RIGHT(Data_Power_app[[#This Row],[LAMINATION MACHINE (PLAN)]],1)))</f>
        <v/>
      </c>
    </row>
    <row r="2629" spans="1:60" x14ac:dyDescent="0.25">
      <c r="A2629" s="27"/>
      <c r="B2629" s="30"/>
      <c r="C2629" s="30"/>
      <c r="D2629" s="30"/>
      <c r="E2629" s="30"/>
      <c r="F2629" s="30"/>
      <c r="G2629" s="30"/>
      <c r="H2629" s="4"/>
      <c r="I2629" s="30"/>
      <c r="J2629" s="4"/>
      <c r="K2629" s="4"/>
      <c r="L2629" s="4"/>
      <c r="M2629" s="4"/>
      <c r="N2629" s="4"/>
      <c r="O2629" s="4"/>
      <c r="P2629" s="4"/>
      <c r="Q2629" s="4"/>
      <c r="R2629" s="4"/>
      <c r="S2629" s="4"/>
      <c r="T2629" s="4"/>
      <c r="U2629" s="4"/>
      <c r="V2629" s="4"/>
      <c r="W2629" s="4"/>
      <c r="X2629" s="4"/>
      <c r="Y2629" s="4"/>
      <c r="Z2629" s="4"/>
      <c r="AA2629" s="4"/>
      <c r="AB2629" s="4"/>
      <c r="AC2629" s="4"/>
      <c r="AD2629" s="4"/>
      <c r="AE2629" s="4"/>
      <c r="AF2629" s="4"/>
      <c r="AG2629" s="30"/>
      <c r="AH2629" s="30"/>
      <c r="AI2629" s="30"/>
      <c r="AJ2629" s="30"/>
      <c r="AK2629" s="30"/>
      <c r="AL2629" s="30"/>
      <c r="AM2629" s="30"/>
      <c r="AN2629" s="30"/>
      <c r="AO2629" s="30"/>
      <c r="AP2629" s="30"/>
      <c r="AQ2629" s="30"/>
      <c r="AR2629" s="30"/>
      <c r="AS2629" s="30"/>
      <c r="AT2629" s="30"/>
      <c r="AU2629" s="30"/>
      <c r="AV2629" s="30"/>
      <c r="AW2629" s="30"/>
      <c r="AX2629" s="30"/>
      <c r="AY2629" s="30"/>
      <c r="AZ2629" s="3"/>
      <c r="BA2629" s="30"/>
      <c r="BB2629" s="30"/>
      <c r="BC2629" s="30"/>
      <c r="BD2629" s="30"/>
      <c r="BE2629" s="30"/>
      <c r="BF2629" s="35" t="str">
        <f>IFERROR(VLOOKUP(Data_Power_app[[#This Row],[PRO ODER]],'Result'!A:C,3,0),"")</f>
        <v/>
      </c>
      <c r="BG2629" s="14" t="str">
        <f>IFERROR(VLOOKUP(Data_Power_app[[#This Row],[PRO ODER]]&amp;"LAM_IN",'Real Time'!A:E,4,0),"")</f>
        <v/>
      </c>
      <c r="BH2629" s="37" t="str">
        <f>IF(Data_Power_app[[#This Row],[LAMINATION MACHINE (PLAN)]]="","",IF(Data_Power_app[[#This Row],[LAMINATION MACHINE (REALTIME)]]="","",RIGHT(Data_Power_app[[#This Row],[LAMINATION MACHINE (REALTIME)]],1)=RIGHT(Data_Power_app[[#This Row],[LAMINATION MACHINE (PLAN)]],1)))</f>
        <v/>
      </c>
    </row>
    <row r="2630" spans="1:60" x14ac:dyDescent="0.25">
      <c r="A2630" s="27"/>
      <c r="B2630" s="30"/>
      <c r="C2630" s="30"/>
      <c r="D2630" s="30"/>
      <c r="E2630" s="30"/>
      <c r="F2630" s="30"/>
      <c r="G2630" s="30"/>
      <c r="H2630" s="4"/>
      <c r="I2630" s="30"/>
      <c r="J2630" s="4"/>
      <c r="K2630" s="4"/>
      <c r="L2630" s="4"/>
      <c r="M2630" s="4"/>
      <c r="N2630" s="4"/>
      <c r="O2630" s="4"/>
      <c r="P2630" s="4"/>
      <c r="Q2630" s="4"/>
      <c r="R2630" s="4"/>
      <c r="S2630" s="4"/>
      <c r="T2630" s="4"/>
      <c r="U2630" s="4"/>
      <c r="V2630" s="4"/>
      <c r="W2630" s="4"/>
      <c r="X2630" s="4"/>
      <c r="Y2630" s="4"/>
      <c r="Z2630" s="4"/>
      <c r="AA2630" s="4"/>
      <c r="AB2630" s="4"/>
      <c r="AC2630" s="4"/>
      <c r="AD2630" s="4"/>
      <c r="AE2630" s="4"/>
      <c r="AF2630" s="4"/>
      <c r="AG2630" s="30"/>
      <c r="AH2630" s="30"/>
      <c r="AI2630" s="30"/>
      <c r="AJ2630" s="30"/>
      <c r="AK2630" s="30"/>
      <c r="AL2630" s="30"/>
      <c r="AM2630" s="30"/>
      <c r="AN2630" s="30"/>
      <c r="AO2630" s="30"/>
      <c r="AP2630" s="30"/>
      <c r="AQ2630" s="30"/>
      <c r="AR2630" s="30"/>
      <c r="AS2630" s="30"/>
      <c r="AT2630" s="30"/>
      <c r="AU2630" s="30"/>
      <c r="AV2630" s="30"/>
      <c r="AW2630" s="30"/>
      <c r="AX2630" s="30"/>
      <c r="AY2630" s="30"/>
      <c r="AZ2630" s="3"/>
      <c r="BA2630" s="30"/>
      <c r="BB2630" s="30"/>
      <c r="BC2630" s="30"/>
      <c r="BD2630" s="30"/>
      <c r="BE2630" s="30"/>
      <c r="BF2630" s="35" t="str">
        <f>IFERROR(VLOOKUP(Data_Power_app[[#This Row],[PRO ODER]],'Result'!A:C,3,0),"")</f>
        <v/>
      </c>
      <c r="BG2630" s="14" t="str">
        <f>IFERROR(VLOOKUP(Data_Power_app[[#This Row],[PRO ODER]]&amp;"LAM_IN",'Real Time'!A:E,4,0),"")</f>
        <v/>
      </c>
      <c r="BH2630" s="37" t="str">
        <f>IF(Data_Power_app[[#This Row],[LAMINATION MACHINE (PLAN)]]="","",IF(Data_Power_app[[#This Row],[LAMINATION MACHINE (REALTIME)]]="","",RIGHT(Data_Power_app[[#This Row],[LAMINATION MACHINE (REALTIME)]],1)=RIGHT(Data_Power_app[[#This Row],[LAMINATION MACHINE (PLAN)]],1)))</f>
        <v/>
      </c>
    </row>
    <row r="2631" spans="1:60" x14ac:dyDescent="0.25">
      <c r="A2631" s="27"/>
      <c r="B2631" s="30"/>
      <c r="C2631" s="30"/>
      <c r="D2631" s="30"/>
      <c r="E2631" s="30"/>
      <c r="F2631" s="30"/>
      <c r="G2631" s="30"/>
      <c r="H2631" s="4"/>
      <c r="I2631" s="30"/>
      <c r="J2631" s="4"/>
      <c r="K2631" s="4"/>
      <c r="L2631" s="4"/>
      <c r="M2631" s="4"/>
      <c r="N2631" s="4"/>
      <c r="O2631" s="4"/>
      <c r="P2631" s="4"/>
      <c r="Q2631" s="4"/>
      <c r="R2631" s="4"/>
      <c r="S2631" s="4"/>
      <c r="T2631" s="4"/>
      <c r="U2631" s="4"/>
      <c r="V2631" s="4"/>
      <c r="W2631" s="4"/>
      <c r="X2631" s="4"/>
      <c r="Y2631" s="4"/>
      <c r="Z2631" s="4"/>
      <c r="AA2631" s="4"/>
      <c r="AB2631" s="4"/>
      <c r="AC2631" s="4"/>
      <c r="AD2631" s="4"/>
      <c r="AE2631" s="4"/>
      <c r="AF2631" s="4"/>
      <c r="AG2631" s="30"/>
      <c r="AH2631" s="30"/>
      <c r="AI2631" s="30"/>
      <c r="AJ2631" s="30"/>
      <c r="AK2631" s="30"/>
      <c r="AL2631" s="30"/>
      <c r="AM2631" s="30"/>
      <c r="AN2631" s="30"/>
      <c r="AO2631" s="30"/>
      <c r="AP2631" s="30"/>
      <c r="AQ2631" s="30"/>
      <c r="AR2631" s="30"/>
      <c r="AS2631" s="30"/>
      <c r="AT2631" s="30"/>
      <c r="AU2631" s="30"/>
      <c r="AV2631" s="30"/>
      <c r="AW2631" s="30"/>
      <c r="AX2631" s="30"/>
      <c r="AY2631" s="30"/>
      <c r="AZ2631" s="3"/>
      <c r="BA2631" s="30"/>
      <c r="BB2631" s="30"/>
      <c r="BC2631" s="30"/>
      <c r="BD2631" s="30"/>
      <c r="BE2631" s="30"/>
      <c r="BF2631" s="35" t="str">
        <f>IFERROR(VLOOKUP(Data_Power_app[[#This Row],[PRO ODER]],'Result'!A:C,3,0),"")</f>
        <v/>
      </c>
      <c r="BG2631" s="14" t="str">
        <f>IFERROR(VLOOKUP(Data_Power_app[[#This Row],[PRO ODER]]&amp;"LAM_IN",'Real Time'!A:E,4,0),"")</f>
        <v/>
      </c>
      <c r="BH2631" s="37" t="str">
        <f>IF(Data_Power_app[[#This Row],[LAMINATION MACHINE (PLAN)]]="","",IF(Data_Power_app[[#This Row],[LAMINATION MACHINE (REALTIME)]]="","",RIGHT(Data_Power_app[[#This Row],[LAMINATION MACHINE (REALTIME)]],1)=RIGHT(Data_Power_app[[#This Row],[LAMINATION MACHINE (PLAN)]],1)))</f>
        <v/>
      </c>
    </row>
    <row r="2632" spans="1:60" x14ac:dyDescent="0.25">
      <c r="A2632" s="27"/>
      <c r="B2632" s="30"/>
      <c r="C2632" s="30"/>
      <c r="D2632" s="30"/>
      <c r="E2632" s="30"/>
      <c r="F2632" s="30"/>
      <c r="G2632" s="30"/>
      <c r="H2632" s="4"/>
      <c r="I2632" s="30"/>
      <c r="J2632" s="4"/>
      <c r="K2632" s="4"/>
      <c r="L2632" s="4"/>
      <c r="M2632" s="4"/>
      <c r="N2632" s="4"/>
      <c r="O2632" s="4"/>
      <c r="P2632" s="4"/>
      <c r="Q2632" s="4"/>
      <c r="R2632" s="4"/>
      <c r="S2632" s="4"/>
      <c r="T2632" s="4"/>
      <c r="U2632" s="4"/>
      <c r="V2632" s="4"/>
      <c r="W2632" s="4"/>
      <c r="X2632" s="4"/>
      <c r="Y2632" s="4"/>
      <c r="Z2632" s="4"/>
      <c r="AA2632" s="4"/>
      <c r="AB2632" s="4"/>
      <c r="AC2632" s="4"/>
      <c r="AD2632" s="4"/>
      <c r="AE2632" s="4"/>
      <c r="AF2632" s="4"/>
      <c r="AG2632" s="30"/>
      <c r="AH2632" s="30"/>
      <c r="AI2632" s="30"/>
      <c r="AJ2632" s="30"/>
      <c r="AK2632" s="30"/>
      <c r="AL2632" s="30"/>
      <c r="AM2632" s="30"/>
      <c r="AN2632" s="30"/>
      <c r="AO2632" s="30"/>
      <c r="AP2632" s="30"/>
      <c r="AQ2632" s="30"/>
      <c r="AR2632" s="30"/>
      <c r="AS2632" s="30"/>
      <c r="AT2632" s="30"/>
      <c r="AU2632" s="30"/>
      <c r="AV2632" s="30"/>
      <c r="AW2632" s="30"/>
      <c r="AX2632" s="30"/>
      <c r="AY2632" s="30"/>
      <c r="AZ2632" s="3"/>
      <c r="BA2632" s="30"/>
      <c r="BB2632" s="30"/>
      <c r="BC2632" s="30"/>
      <c r="BD2632" s="30"/>
      <c r="BE2632" s="30"/>
      <c r="BF2632" s="35" t="str">
        <f>IFERROR(VLOOKUP(Data_Power_app[[#This Row],[PRO ODER]],'Result'!A:C,3,0),"")</f>
        <v/>
      </c>
      <c r="BG2632" s="14" t="str">
        <f>IFERROR(VLOOKUP(Data_Power_app[[#This Row],[PRO ODER]]&amp;"LAM_IN",'Real Time'!A:E,4,0),"")</f>
        <v/>
      </c>
      <c r="BH2632" s="37" t="str">
        <f>IF(Data_Power_app[[#This Row],[LAMINATION MACHINE (PLAN)]]="","",IF(Data_Power_app[[#This Row],[LAMINATION MACHINE (REALTIME)]]="","",RIGHT(Data_Power_app[[#This Row],[LAMINATION MACHINE (REALTIME)]],1)=RIGHT(Data_Power_app[[#This Row],[LAMINATION MACHINE (PLAN)]],1)))</f>
        <v/>
      </c>
    </row>
    <row r="2633" spans="1:60" x14ac:dyDescent="0.25">
      <c r="A2633" s="27"/>
      <c r="B2633" s="30"/>
      <c r="C2633" s="30"/>
      <c r="D2633" s="30"/>
      <c r="E2633" s="30"/>
      <c r="F2633" s="30"/>
      <c r="G2633" s="30"/>
      <c r="H2633" s="4"/>
      <c r="I2633" s="30"/>
      <c r="J2633" s="4"/>
      <c r="K2633" s="4"/>
      <c r="L2633" s="4"/>
      <c r="M2633" s="4"/>
      <c r="N2633" s="4"/>
      <c r="O2633" s="4"/>
      <c r="P2633" s="4"/>
      <c r="Q2633" s="4"/>
      <c r="R2633" s="4"/>
      <c r="S2633" s="4"/>
      <c r="T2633" s="4"/>
      <c r="U2633" s="4"/>
      <c r="V2633" s="4"/>
      <c r="W2633" s="4"/>
      <c r="X2633" s="4"/>
      <c r="Y2633" s="4"/>
      <c r="Z2633" s="4"/>
      <c r="AA2633" s="4"/>
      <c r="AB2633" s="4"/>
      <c r="AC2633" s="4"/>
      <c r="AD2633" s="4"/>
      <c r="AE2633" s="4"/>
      <c r="AF2633" s="4"/>
      <c r="AG2633" s="30"/>
      <c r="AH2633" s="30"/>
      <c r="AI2633" s="30"/>
      <c r="AJ2633" s="30"/>
      <c r="AK2633" s="30"/>
      <c r="AL2633" s="30"/>
      <c r="AM2633" s="30"/>
      <c r="AN2633" s="30"/>
      <c r="AO2633" s="30"/>
      <c r="AP2633" s="30"/>
      <c r="AQ2633" s="30"/>
      <c r="AR2633" s="30"/>
      <c r="AS2633" s="30"/>
      <c r="AT2633" s="30"/>
      <c r="AU2633" s="30"/>
      <c r="AV2633" s="30"/>
      <c r="AW2633" s="30"/>
      <c r="AX2633" s="30"/>
      <c r="AY2633" s="30"/>
      <c r="AZ2633" s="3"/>
      <c r="BA2633" s="30"/>
      <c r="BB2633" s="30"/>
      <c r="BC2633" s="30"/>
      <c r="BD2633" s="30"/>
      <c r="BE2633" s="30"/>
      <c r="BF2633" s="35" t="str">
        <f>IFERROR(VLOOKUP(Data_Power_app[[#This Row],[PRO ODER]],'Result'!A:C,3,0),"")</f>
        <v/>
      </c>
      <c r="BG2633" s="14" t="str">
        <f>IFERROR(VLOOKUP(Data_Power_app[[#This Row],[PRO ODER]]&amp;"LAM_IN",'Real Time'!A:E,4,0),"")</f>
        <v/>
      </c>
      <c r="BH2633" s="37" t="str">
        <f>IF(Data_Power_app[[#This Row],[LAMINATION MACHINE (PLAN)]]="","",IF(Data_Power_app[[#This Row],[LAMINATION MACHINE (REALTIME)]]="","",RIGHT(Data_Power_app[[#This Row],[LAMINATION MACHINE (REALTIME)]],1)=RIGHT(Data_Power_app[[#This Row],[LAMINATION MACHINE (PLAN)]],1)))</f>
        <v/>
      </c>
    </row>
    <row r="2634" spans="1:60" x14ac:dyDescent="0.25">
      <c r="A2634" s="27"/>
      <c r="B2634" s="30"/>
      <c r="C2634" s="30"/>
      <c r="D2634" s="30"/>
      <c r="E2634" s="30"/>
      <c r="F2634" s="30"/>
      <c r="G2634" s="30"/>
      <c r="H2634" s="4"/>
      <c r="I2634" s="30"/>
      <c r="J2634" s="4"/>
      <c r="K2634" s="4"/>
      <c r="L2634" s="4"/>
      <c r="M2634" s="4"/>
      <c r="N2634" s="4"/>
      <c r="O2634" s="4"/>
      <c r="P2634" s="4"/>
      <c r="Q2634" s="4"/>
      <c r="R2634" s="4"/>
      <c r="S2634" s="4"/>
      <c r="T2634" s="4"/>
      <c r="U2634" s="4"/>
      <c r="V2634" s="4"/>
      <c r="W2634" s="4"/>
      <c r="X2634" s="4"/>
      <c r="Y2634" s="4"/>
      <c r="Z2634" s="4"/>
      <c r="AA2634" s="4"/>
      <c r="AB2634" s="4"/>
      <c r="AC2634" s="4"/>
      <c r="AD2634" s="4"/>
      <c r="AE2634" s="4"/>
      <c r="AF2634" s="4"/>
      <c r="AG2634" s="30"/>
      <c r="AH2634" s="30"/>
      <c r="AI2634" s="30"/>
      <c r="AJ2634" s="30"/>
      <c r="AK2634" s="30"/>
      <c r="AL2634" s="30"/>
      <c r="AM2634" s="30"/>
      <c r="AN2634" s="30"/>
      <c r="AO2634" s="30"/>
      <c r="AP2634" s="30"/>
      <c r="AQ2634" s="30"/>
      <c r="AR2634" s="30"/>
      <c r="AS2634" s="30"/>
      <c r="AT2634" s="30"/>
      <c r="AU2634" s="30"/>
      <c r="AV2634" s="30"/>
      <c r="AW2634" s="30"/>
      <c r="AX2634" s="30"/>
      <c r="AY2634" s="30"/>
      <c r="AZ2634" s="3"/>
      <c r="BA2634" s="30"/>
      <c r="BB2634" s="30"/>
      <c r="BC2634" s="30"/>
      <c r="BD2634" s="30"/>
      <c r="BE2634" s="30"/>
      <c r="BF2634" s="35" t="str">
        <f>IFERROR(VLOOKUP(Data_Power_app[[#This Row],[PRO ODER]],'Result'!A:C,3,0),"")</f>
        <v/>
      </c>
      <c r="BG2634" s="14" t="str">
        <f>IFERROR(VLOOKUP(Data_Power_app[[#This Row],[PRO ODER]]&amp;"LAM_IN",'Real Time'!A:E,4,0),"")</f>
        <v/>
      </c>
      <c r="BH2634" s="37" t="str">
        <f>IF(Data_Power_app[[#This Row],[LAMINATION MACHINE (PLAN)]]="","",IF(Data_Power_app[[#This Row],[LAMINATION MACHINE (REALTIME)]]="","",RIGHT(Data_Power_app[[#This Row],[LAMINATION MACHINE (REALTIME)]],1)=RIGHT(Data_Power_app[[#This Row],[LAMINATION MACHINE (PLAN)]],1)))</f>
        <v/>
      </c>
    </row>
    <row r="2635" spans="1:60" x14ac:dyDescent="0.25">
      <c r="A2635" s="27"/>
      <c r="B2635" s="30"/>
      <c r="C2635" s="30"/>
      <c r="D2635" s="30"/>
      <c r="E2635" s="30"/>
      <c r="F2635" s="30"/>
      <c r="G2635" s="30"/>
      <c r="H2635" s="4"/>
      <c r="I2635" s="30"/>
      <c r="J2635" s="4"/>
      <c r="K2635" s="4"/>
      <c r="L2635" s="4"/>
      <c r="M2635" s="4"/>
      <c r="N2635" s="4"/>
      <c r="O2635" s="4"/>
      <c r="P2635" s="4"/>
      <c r="Q2635" s="4"/>
      <c r="R2635" s="4"/>
      <c r="S2635" s="4"/>
      <c r="T2635" s="4"/>
      <c r="U2635" s="4"/>
      <c r="V2635" s="4"/>
      <c r="W2635" s="4"/>
      <c r="X2635" s="4"/>
      <c r="Y2635" s="4"/>
      <c r="Z2635" s="4"/>
      <c r="AA2635" s="4"/>
      <c r="AB2635" s="4"/>
      <c r="AC2635" s="4"/>
      <c r="AD2635" s="4"/>
      <c r="AE2635" s="4"/>
      <c r="AF2635" s="4"/>
      <c r="AG2635" s="30"/>
      <c r="AH2635" s="30"/>
      <c r="AI2635" s="30"/>
      <c r="AJ2635" s="30"/>
      <c r="AK2635" s="30"/>
      <c r="AL2635" s="30"/>
      <c r="AM2635" s="30"/>
      <c r="AN2635" s="30"/>
      <c r="AO2635" s="30"/>
      <c r="AP2635" s="30"/>
      <c r="AQ2635" s="30"/>
      <c r="AR2635" s="30"/>
      <c r="AS2635" s="30"/>
      <c r="AT2635" s="30"/>
      <c r="AU2635" s="30"/>
      <c r="AV2635" s="30"/>
      <c r="AW2635" s="30"/>
      <c r="AX2635" s="30"/>
      <c r="AY2635" s="30"/>
      <c r="AZ2635" s="3"/>
      <c r="BA2635" s="30"/>
      <c r="BB2635" s="30"/>
      <c r="BC2635" s="30"/>
      <c r="BD2635" s="30"/>
      <c r="BE2635" s="30"/>
      <c r="BF2635" s="35" t="str">
        <f>IFERROR(VLOOKUP(Data_Power_app[[#This Row],[PRO ODER]],'Result'!A:C,3,0),"")</f>
        <v/>
      </c>
      <c r="BG2635" s="14" t="str">
        <f>IFERROR(VLOOKUP(Data_Power_app[[#This Row],[PRO ODER]]&amp;"LAM_IN",'Real Time'!A:E,4,0),"")</f>
        <v/>
      </c>
      <c r="BH2635" s="37" t="str">
        <f>IF(Data_Power_app[[#This Row],[LAMINATION MACHINE (PLAN)]]="","",IF(Data_Power_app[[#This Row],[LAMINATION MACHINE (REALTIME)]]="","",RIGHT(Data_Power_app[[#This Row],[LAMINATION MACHINE (REALTIME)]],1)=RIGHT(Data_Power_app[[#This Row],[LAMINATION MACHINE (PLAN)]],1)))</f>
        <v/>
      </c>
    </row>
    <row r="2636" spans="1:60" x14ac:dyDescent="0.25">
      <c r="A2636" s="27"/>
      <c r="B2636" s="30"/>
      <c r="C2636" s="30"/>
      <c r="D2636" s="30"/>
      <c r="E2636" s="30"/>
      <c r="F2636" s="30"/>
      <c r="G2636" s="30"/>
      <c r="H2636" s="4"/>
      <c r="I2636" s="30"/>
      <c r="J2636" s="4"/>
      <c r="K2636" s="4"/>
      <c r="L2636" s="4"/>
      <c r="M2636" s="4"/>
      <c r="N2636" s="4"/>
      <c r="O2636" s="4"/>
      <c r="P2636" s="4"/>
      <c r="Q2636" s="4"/>
      <c r="R2636" s="4"/>
      <c r="S2636" s="4"/>
      <c r="T2636" s="4"/>
      <c r="U2636" s="4"/>
      <c r="V2636" s="4"/>
      <c r="W2636" s="4"/>
      <c r="X2636" s="4"/>
      <c r="Y2636" s="4"/>
      <c r="Z2636" s="4"/>
      <c r="AA2636" s="4"/>
      <c r="AB2636" s="4"/>
      <c r="AC2636" s="4"/>
      <c r="AD2636" s="4"/>
      <c r="AE2636" s="4"/>
      <c r="AF2636" s="4"/>
      <c r="AG2636" s="30"/>
      <c r="AH2636" s="30"/>
      <c r="AI2636" s="30"/>
      <c r="AJ2636" s="30"/>
      <c r="AK2636" s="30"/>
      <c r="AL2636" s="30"/>
      <c r="AM2636" s="30"/>
      <c r="AN2636" s="30"/>
      <c r="AO2636" s="30"/>
      <c r="AP2636" s="30"/>
      <c r="AQ2636" s="30"/>
      <c r="AR2636" s="30"/>
      <c r="AS2636" s="30"/>
      <c r="AT2636" s="30"/>
      <c r="AU2636" s="30"/>
      <c r="AV2636" s="30"/>
      <c r="AW2636" s="30"/>
      <c r="AX2636" s="30"/>
      <c r="AY2636" s="30"/>
      <c r="AZ2636" s="3"/>
      <c r="BA2636" s="30"/>
      <c r="BB2636" s="30"/>
      <c r="BC2636" s="30"/>
      <c r="BD2636" s="30"/>
      <c r="BE2636" s="30"/>
      <c r="BF2636" s="35" t="str">
        <f>IFERROR(VLOOKUP(Data_Power_app[[#This Row],[PRO ODER]],'Result'!A:C,3,0),"")</f>
        <v/>
      </c>
      <c r="BG2636" s="14" t="str">
        <f>IFERROR(VLOOKUP(Data_Power_app[[#This Row],[PRO ODER]]&amp;"LAM_IN",'Real Time'!A:E,4,0),"")</f>
        <v/>
      </c>
      <c r="BH2636" s="37" t="str">
        <f>IF(Data_Power_app[[#This Row],[LAMINATION MACHINE (PLAN)]]="","",IF(Data_Power_app[[#This Row],[LAMINATION MACHINE (REALTIME)]]="","",RIGHT(Data_Power_app[[#This Row],[LAMINATION MACHINE (REALTIME)]],1)=RIGHT(Data_Power_app[[#This Row],[LAMINATION MACHINE (PLAN)]],1)))</f>
        <v/>
      </c>
    </row>
    <row r="2637" spans="1:60" x14ac:dyDescent="0.25">
      <c r="A2637" s="27"/>
      <c r="B2637" s="30"/>
      <c r="C2637" s="30"/>
      <c r="D2637" s="30"/>
      <c r="E2637" s="30"/>
      <c r="F2637" s="30"/>
      <c r="G2637" s="30"/>
      <c r="H2637" s="4"/>
      <c r="I2637" s="30"/>
      <c r="J2637" s="4"/>
      <c r="K2637" s="4"/>
      <c r="L2637" s="4"/>
      <c r="M2637" s="4"/>
      <c r="N2637" s="4"/>
      <c r="O2637" s="4"/>
      <c r="P2637" s="4"/>
      <c r="Q2637" s="4"/>
      <c r="R2637" s="4"/>
      <c r="S2637" s="4"/>
      <c r="T2637" s="4"/>
      <c r="U2637" s="4"/>
      <c r="V2637" s="4"/>
      <c r="W2637" s="4"/>
      <c r="X2637" s="4"/>
      <c r="Y2637" s="4"/>
      <c r="Z2637" s="4"/>
      <c r="AA2637" s="4"/>
      <c r="AB2637" s="4"/>
      <c r="AC2637" s="4"/>
      <c r="AD2637" s="4"/>
      <c r="AE2637" s="4"/>
      <c r="AF2637" s="4"/>
      <c r="AG2637" s="30"/>
      <c r="AH2637" s="30"/>
      <c r="AI2637" s="30"/>
      <c r="AJ2637" s="30"/>
      <c r="AK2637" s="30"/>
      <c r="AL2637" s="30"/>
      <c r="AM2637" s="30"/>
      <c r="AN2637" s="30"/>
      <c r="AO2637" s="30"/>
      <c r="AP2637" s="30"/>
      <c r="AQ2637" s="30"/>
      <c r="AR2637" s="30"/>
      <c r="AS2637" s="30"/>
      <c r="AT2637" s="30"/>
      <c r="AU2637" s="30"/>
      <c r="AV2637" s="30"/>
      <c r="AW2637" s="30"/>
      <c r="AX2637" s="30"/>
      <c r="AY2637" s="30"/>
      <c r="AZ2637" s="3"/>
      <c r="BA2637" s="30"/>
      <c r="BB2637" s="30"/>
      <c r="BC2637" s="30"/>
      <c r="BD2637" s="30"/>
      <c r="BE2637" s="30"/>
      <c r="BF2637" s="35" t="str">
        <f>IFERROR(VLOOKUP(Data_Power_app[[#This Row],[PRO ODER]],'Result'!A:C,3,0),"")</f>
        <v/>
      </c>
      <c r="BG2637" s="14" t="str">
        <f>IFERROR(VLOOKUP(Data_Power_app[[#This Row],[PRO ODER]]&amp;"LAM_IN",'Real Time'!A:E,4,0),"")</f>
        <v/>
      </c>
      <c r="BH2637" s="37" t="str">
        <f>IF(Data_Power_app[[#This Row],[LAMINATION MACHINE (PLAN)]]="","",IF(Data_Power_app[[#This Row],[LAMINATION MACHINE (REALTIME)]]="","",RIGHT(Data_Power_app[[#This Row],[LAMINATION MACHINE (REALTIME)]],1)=RIGHT(Data_Power_app[[#This Row],[LAMINATION MACHINE (PLAN)]],1)))</f>
        <v/>
      </c>
    </row>
    <row r="2638" spans="1:60" x14ac:dyDescent="0.25">
      <c r="A2638" s="27"/>
      <c r="B2638" s="30"/>
      <c r="C2638" s="30"/>
      <c r="D2638" s="30"/>
      <c r="E2638" s="30"/>
      <c r="F2638" s="30"/>
      <c r="G2638" s="30"/>
      <c r="H2638" s="4"/>
      <c r="I2638" s="30"/>
      <c r="J2638" s="4"/>
      <c r="K2638" s="4"/>
      <c r="L2638" s="4"/>
      <c r="M2638" s="4"/>
      <c r="N2638" s="4"/>
      <c r="O2638" s="4"/>
      <c r="P2638" s="4"/>
      <c r="Q2638" s="4"/>
      <c r="R2638" s="4"/>
      <c r="S2638" s="4"/>
      <c r="T2638" s="4"/>
      <c r="U2638" s="4"/>
      <c r="V2638" s="4"/>
      <c r="W2638" s="4"/>
      <c r="X2638" s="4"/>
      <c r="Y2638" s="4"/>
      <c r="Z2638" s="4"/>
      <c r="AA2638" s="4"/>
      <c r="AB2638" s="4"/>
      <c r="AC2638" s="4"/>
      <c r="AD2638" s="4"/>
      <c r="AE2638" s="4"/>
      <c r="AF2638" s="4"/>
      <c r="AG2638" s="30"/>
      <c r="AH2638" s="30"/>
      <c r="AI2638" s="30"/>
      <c r="AJ2638" s="30"/>
      <c r="AK2638" s="30"/>
      <c r="AL2638" s="30"/>
      <c r="AM2638" s="30"/>
      <c r="AN2638" s="30"/>
      <c r="AO2638" s="30"/>
      <c r="AP2638" s="30"/>
      <c r="AQ2638" s="30"/>
      <c r="AR2638" s="30"/>
      <c r="AS2638" s="30"/>
      <c r="AT2638" s="30"/>
      <c r="AU2638" s="30"/>
      <c r="AV2638" s="30"/>
      <c r="AW2638" s="30"/>
      <c r="AX2638" s="30"/>
      <c r="AY2638" s="30"/>
      <c r="AZ2638" s="3"/>
      <c r="BA2638" s="30"/>
      <c r="BB2638" s="30"/>
      <c r="BC2638" s="30"/>
      <c r="BD2638" s="30"/>
      <c r="BE2638" s="30"/>
      <c r="BF2638" s="35" t="str">
        <f>IFERROR(VLOOKUP(Data_Power_app[[#This Row],[PRO ODER]],'Result'!A:C,3,0),"")</f>
        <v/>
      </c>
      <c r="BG2638" s="14" t="str">
        <f>IFERROR(VLOOKUP(Data_Power_app[[#This Row],[PRO ODER]]&amp;"LAM_IN",'Real Time'!A:E,4,0),"")</f>
        <v/>
      </c>
      <c r="BH2638" s="37" t="str">
        <f>IF(Data_Power_app[[#This Row],[LAMINATION MACHINE (PLAN)]]="","",IF(Data_Power_app[[#This Row],[LAMINATION MACHINE (REALTIME)]]="","",RIGHT(Data_Power_app[[#This Row],[LAMINATION MACHINE (REALTIME)]],1)=RIGHT(Data_Power_app[[#This Row],[LAMINATION MACHINE (PLAN)]],1)))</f>
        <v/>
      </c>
    </row>
    <row r="2639" spans="1:60" x14ac:dyDescent="0.25">
      <c r="A2639" s="27"/>
      <c r="B2639" s="30"/>
      <c r="C2639" s="30"/>
      <c r="D2639" s="30"/>
      <c r="E2639" s="30"/>
      <c r="F2639" s="30"/>
      <c r="G2639" s="30"/>
      <c r="H2639" s="4"/>
      <c r="I2639" s="30"/>
      <c r="J2639" s="4"/>
      <c r="K2639" s="4"/>
      <c r="L2639" s="4"/>
      <c r="M2639" s="4"/>
      <c r="N2639" s="4"/>
      <c r="O2639" s="4"/>
      <c r="P2639" s="4"/>
      <c r="Q2639" s="4"/>
      <c r="R2639" s="4"/>
      <c r="S2639" s="4"/>
      <c r="T2639" s="4"/>
      <c r="U2639" s="4"/>
      <c r="V2639" s="4"/>
      <c r="W2639" s="4"/>
      <c r="X2639" s="4"/>
      <c r="Y2639" s="4"/>
      <c r="Z2639" s="4"/>
      <c r="AA2639" s="4"/>
      <c r="AB2639" s="4"/>
      <c r="AC2639" s="4"/>
      <c r="AD2639" s="4"/>
      <c r="AE2639" s="4"/>
      <c r="AF2639" s="4"/>
      <c r="AG2639" s="30"/>
      <c r="AH2639" s="30"/>
      <c r="AI2639" s="30"/>
      <c r="AJ2639" s="30"/>
      <c r="AK2639" s="30"/>
      <c r="AL2639" s="30"/>
      <c r="AM2639" s="30"/>
      <c r="AN2639" s="30"/>
      <c r="AO2639" s="30"/>
      <c r="AP2639" s="30"/>
      <c r="AQ2639" s="30"/>
      <c r="AR2639" s="30"/>
      <c r="AS2639" s="30"/>
      <c r="AT2639" s="30"/>
      <c r="AU2639" s="30"/>
      <c r="AV2639" s="30"/>
      <c r="AW2639" s="30"/>
      <c r="AX2639" s="30"/>
      <c r="AY2639" s="30"/>
      <c r="AZ2639" s="3"/>
      <c r="BA2639" s="30"/>
      <c r="BB2639" s="30"/>
      <c r="BC2639" s="30"/>
      <c r="BD2639" s="30"/>
      <c r="BE2639" s="30"/>
      <c r="BF2639" s="35" t="str">
        <f>IFERROR(VLOOKUP(Data_Power_app[[#This Row],[PRO ODER]],'Result'!A:C,3,0),"")</f>
        <v/>
      </c>
      <c r="BG2639" s="14" t="str">
        <f>IFERROR(VLOOKUP(Data_Power_app[[#This Row],[PRO ODER]]&amp;"LAM_IN",'Real Time'!A:E,4,0),"")</f>
        <v/>
      </c>
      <c r="BH2639" s="37" t="str">
        <f>IF(Data_Power_app[[#This Row],[LAMINATION MACHINE (PLAN)]]="","",IF(Data_Power_app[[#This Row],[LAMINATION MACHINE (REALTIME)]]="","",RIGHT(Data_Power_app[[#This Row],[LAMINATION MACHINE (REALTIME)]],1)=RIGHT(Data_Power_app[[#This Row],[LAMINATION MACHINE (PLAN)]],1)))</f>
        <v/>
      </c>
    </row>
    <row r="2640" spans="1:60" x14ac:dyDescent="0.25">
      <c r="A2640" s="27"/>
      <c r="B2640" s="30"/>
      <c r="C2640" s="30"/>
      <c r="D2640" s="30"/>
      <c r="E2640" s="30"/>
      <c r="F2640" s="30"/>
      <c r="G2640" s="30"/>
      <c r="H2640" s="4"/>
      <c r="I2640" s="30"/>
      <c r="J2640" s="4"/>
      <c r="K2640" s="4"/>
      <c r="L2640" s="4"/>
      <c r="M2640" s="4"/>
      <c r="N2640" s="4"/>
      <c r="O2640" s="4"/>
      <c r="P2640" s="4"/>
      <c r="Q2640" s="4"/>
      <c r="R2640" s="4"/>
      <c r="S2640" s="4"/>
      <c r="T2640" s="4"/>
      <c r="U2640" s="4"/>
      <c r="V2640" s="4"/>
      <c r="W2640" s="4"/>
      <c r="X2640" s="4"/>
      <c r="Y2640" s="4"/>
      <c r="Z2640" s="4"/>
      <c r="AA2640" s="4"/>
      <c r="AB2640" s="4"/>
      <c r="AC2640" s="4"/>
      <c r="AD2640" s="4"/>
      <c r="AE2640" s="4"/>
      <c r="AF2640" s="4"/>
      <c r="AG2640" s="30"/>
      <c r="AH2640" s="30"/>
      <c r="AI2640" s="30"/>
      <c r="AJ2640" s="30"/>
      <c r="AK2640" s="30"/>
      <c r="AL2640" s="30"/>
      <c r="AM2640" s="30"/>
      <c r="AN2640" s="30"/>
      <c r="AO2640" s="30"/>
      <c r="AP2640" s="30"/>
      <c r="AQ2640" s="30"/>
      <c r="AR2640" s="30"/>
      <c r="AS2640" s="30"/>
      <c r="AT2640" s="30"/>
      <c r="AU2640" s="30"/>
      <c r="AV2640" s="30"/>
      <c r="AW2640" s="30"/>
      <c r="AX2640" s="30"/>
      <c r="AY2640" s="30"/>
      <c r="AZ2640" s="3"/>
      <c r="BA2640" s="30"/>
      <c r="BB2640" s="30"/>
      <c r="BC2640" s="30"/>
      <c r="BD2640" s="30"/>
      <c r="BE2640" s="30"/>
      <c r="BF2640" s="35" t="str">
        <f>IFERROR(VLOOKUP(Data_Power_app[[#This Row],[PRO ODER]],'Result'!A:C,3,0),"")</f>
        <v/>
      </c>
      <c r="BG2640" s="14" t="str">
        <f>IFERROR(VLOOKUP(Data_Power_app[[#This Row],[PRO ODER]]&amp;"LAM_IN",'Real Time'!A:E,4,0),"")</f>
        <v/>
      </c>
      <c r="BH2640" s="37" t="str">
        <f>IF(Data_Power_app[[#This Row],[LAMINATION MACHINE (PLAN)]]="","",IF(Data_Power_app[[#This Row],[LAMINATION MACHINE (REALTIME)]]="","",RIGHT(Data_Power_app[[#This Row],[LAMINATION MACHINE (REALTIME)]],1)=RIGHT(Data_Power_app[[#This Row],[LAMINATION MACHINE (PLAN)]],1)))</f>
        <v/>
      </c>
    </row>
    <row r="2641" spans="1:60" x14ac:dyDescent="0.25">
      <c r="A2641" s="27"/>
      <c r="B2641" s="30"/>
      <c r="C2641" s="30"/>
      <c r="D2641" s="30"/>
      <c r="E2641" s="30"/>
      <c r="F2641" s="30"/>
      <c r="G2641" s="30"/>
      <c r="H2641" s="4"/>
      <c r="I2641" s="30"/>
      <c r="J2641" s="4"/>
      <c r="K2641" s="4"/>
      <c r="L2641" s="4"/>
      <c r="M2641" s="4"/>
      <c r="N2641" s="4"/>
      <c r="O2641" s="4"/>
      <c r="P2641" s="4"/>
      <c r="Q2641" s="4"/>
      <c r="R2641" s="4"/>
      <c r="S2641" s="4"/>
      <c r="T2641" s="4"/>
      <c r="U2641" s="4"/>
      <c r="V2641" s="4"/>
      <c r="W2641" s="4"/>
      <c r="X2641" s="4"/>
      <c r="Y2641" s="4"/>
      <c r="Z2641" s="4"/>
      <c r="AA2641" s="4"/>
      <c r="AB2641" s="4"/>
      <c r="AC2641" s="4"/>
      <c r="AD2641" s="4"/>
      <c r="AE2641" s="4"/>
      <c r="AF2641" s="4"/>
      <c r="AG2641" s="30"/>
      <c r="AH2641" s="30"/>
      <c r="AI2641" s="30"/>
      <c r="AJ2641" s="30"/>
      <c r="AK2641" s="30"/>
      <c r="AL2641" s="30"/>
      <c r="AM2641" s="30"/>
      <c r="AN2641" s="30"/>
      <c r="AO2641" s="30"/>
      <c r="AP2641" s="30"/>
      <c r="AQ2641" s="30"/>
      <c r="AR2641" s="30"/>
      <c r="AS2641" s="30"/>
      <c r="AT2641" s="30"/>
      <c r="AU2641" s="30"/>
      <c r="AV2641" s="30"/>
      <c r="AW2641" s="30"/>
      <c r="AX2641" s="30"/>
      <c r="AY2641" s="30"/>
      <c r="AZ2641" s="3"/>
      <c r="BA2641" s="30"/>
      <c r="BB2641" s="30"/>
      <c r="BC2641" s="30"/>
      <c r="BD2641" s="30"/>
      <c r="BE2641" s="30"/>
      <c r="BF2641" s="35" t="str">
        <f>IFERROR(VLOOKUP(Data_Power_app[[#This Row],[PRO ODER]],'Result'!A:C,3,0),"")</f>
        <v/>
      </c>
      <c r="BG2641" s="14" t="str">
        <f>IFERROR(VLOOKUP(Data_Power_app[[#This Row],[PRO ODER]]&amp;"LAM_IN",'Real Time'!A:E,4,0),"")</f>
        <v/>
      </c>
      <c r="BH2641" s="37" t="str">
        <f>IF(Data_Power_app[[#This Row],[LAMINATION MACHINE (PLAN)]]="","",IF(Data_Power_app[[#This Row],[LAMINATION MACHINE (REALTIME)]]="","",RIGHT(Data_Power_app[[#This Row],[LAMINATION MACHINE (REALTIME)]],1)=RIGHT(Data_Power_app[[#This Row],[LAMINATION MACHINE (PLAN)]],1)))</f>
        <v/>
      </c>
    </row>
    <row r="2642" spans="1:60" x14ac:dyDescent="0.25">
      <c r="A2642" s="27"/>
      <c r="B2642" s="30"/>
      <c r="C2642" s="30"/>
      <c r="D2642" s="30"/>
      <c r="E2642" s="30"/>
      <c r="F2642" s="30"/>
      <c r="G2642" s="30"/>
      <c r="H2642" s="4"/>
      <c r="I2642" s="30"/>
      <c r="J2642" s="4"/>
      <c r="K2642" s="4"/>
      <c r="L2642" s="4"/>
      <c r="M2642" s="4"/>
      <c r="N2642" s="4"/>
      <c r="O2642" s="4"/>
      <c r="P2642" s="4"/>
      <c r="Q2642" s="4"/>
      <c r="R2642" s="4"/>
      <c r="S2642" s="4"/>
      <c r="T2642" s="4"/>
      <c r="U2642" s="4"/>
      <c r="V2642" s="4"/>
      <c r="W2642" s="4"/>
      <c r="X2642" s="4"/>
      <c r="Y2642" s="4"/>
      <c r="Z2642" s="4"/>
      <c r="AA2642" s="4"/>
      <c r="AB2642" s="4"/>
      <c r="AC2642" s="4"/>
      <c r="AD2642" s="4"/>
      <c r="AE2642" s="4"/>
      <c r="AF2642" s="4"/>
      <c r="AG2642" s="30"/>
      <c r="AH2642" s="30"/>
      <c r="AI2642" s="30"/>
      <c r="AJ2642" s="30"/>
      <c r="AK2642" s="30"/>
      <c r="AL2642" s="30"/>
      <c r="AM2642" s="30"/>
      <c r="AN2642" s="30"/>
      <c r="AO2642" s="30"/>
      <c r="AP2642" s="30"/>
      <c r="AQ2642" s="30"/>
      <c r="AR2642" s="30"/>
      <c r="AS2642" s="30"/>
      <c r="AT2642" s="30"/>
      <c r="AU2642" s="30"/>
      <c r="AV2642" s="30"/>
      <c r="AW2642" s="30"/>
      <c r="AX2642" s="30"/>
      <c r="AY2642" s="30"/>
      <c r="AZ2642" s="3"/>
      <c r="BA2642" s="30"/>
      <c r="BB2642" s="30"/>
      <c r="BC2642" s="30"/>
      <c r="BD2642" s="30"/>
      <c r="BE2642" s="30"/>
      <c r="BF2642" s="35" t="str">
        <f>IFERROR(VLOOKUP(Data_Power_app[[#This Row],[PRO ODER]],'Result'!A:C,3,0),"")</f>
        <v/>
      </c>
      <c r="BG2642" s="14" t="str">
        <f>IFERROR(VLOOKUP(Data_Power_app[[#This Row],[PRO ODER]]&amp;"LAM_IN",'Real Time'!A:E,4,0),"")</f>
        <v/>
      </c>
      <c r="BH2642" s="37" t="str">
        <f>IF(Data_Power_app[[#This Row],[LAMINATION MACHINE (PLAN)]]="","",IF(Data_Power_app[[#This Row],[LAMINATION MACHINE (REALTIME)]]="","",RIGHT(Data_Power_app[[#This Row],[LAMINATION MACHINE (REALTIME)]],1)=RIGHT(Data_Power_app[[#This Row],[LAMINATION MACHINE (PLAN)]],1)))</f>
        <v/>
      </c>
    </row>
    <row r="2643" spans="1:60" x14ac:dyDescent="0.25">
      <c r="A2643" s="27"/>
      <c r="B2643" s="30"/>
      <c r="C2643" s="30"/>
      <c r="D2643" s="30"/>
      <c r="E2643" s="30"/>
      <c r="F2643" s="30"/>
      <c r="G2643" s="30"/>
      <c r="H2643" s="4"/>
      <c r="I2643" s="30"/>
      <c r="J2643" s="4"/>
      <c r="K2643" s="4"/>
      <c r="L2643" s="4"/>
      <c r="M2643" s="4"/>
      <c r="N2643" s="4"/>
      <c r="O2643" s="4"/>
      <c r="P2643" s="4"/>
      <c r="Q2643" s="4"/>
      <c r="R2643" s="4"/>
      <c r="S2643" s="4"/>
      <c r="T2643" s="4"/>
      <c r="U2643" s="4"/>
      <c r="V2643" s="4"/>
      <c r="W2643" s="4"/>
      <c r="X2643" s="4"/>
      <c r="Y2643" s="4"/>
      <c r="Z2643" s="4"/>
      <c r="AA2643" s="4"/>
      <c r="AB2643" s="4"/>
      <c r="AC2643" s="4"/>
      <c r="AD2643" s="4"/>
      <c r="AE2643" s="4"/>
      <c r="AF2643" s="4"/>
      <c r="AG2643" s="30"/>
      <c r="AH2643" s="30"/>
      <c r="AI2643" s="30"/>
      <c r="AJ2643" s="30"/>
      <c r="AK2643" s="30"/>
      <c r="AL2643" s="30"/>
      <c r="AM2643" s="30"/>
      <c r="AN2643" s="30"/>
      <c r="AO2643" s="30"/>
      <c r="AP2643" s="30"/>
      <c r="AQ2643" s="30"/>
      <c r="AR2643" s="30"/>
      <c r="AS2643" s="30"/>
      <c r="AT2643" s="30"/>
      <c r="AU2643" s="30"/>
      <c r="AV2643" s="30"/>
      <c r="AW2643" s="30"/>
      <c r="AX2643" s="30"/>
      <c r="AY2643" s="30"/>
      <c r="AZ2643" s="3"/>
      <c r="BA2643" s="30"/>
      <c r="BB2643" s="30"/>
      <c r="BC2643" s="30"/>
      <c r="BD2643" s="30"/>
      <c r="BE2643" s="30"/>
      <c r="BF2643" s="35" t="str">
        <f>IFERROR(VLOOKUP(Data_Power_app[[#This Row],[PRO ODER]],'Result'!A:C,3,0),"")</f>
        <v/>
      </c>
      <c r="BG2643" s="14" t="str">
        <f>IFERROR(VLOOKUP(Data_Power_app[[#This Row],[PRO ODER]]&amp;"LAM_IN",'Real Time'!A:E,4,0),"")</f>
        <v/>
      </c>
      <c r="BH2643" s="37" t="str">
        <f>IF(Data_Power_app[[#This Row],[LAMINATION MACHINE (PLAN)]]="","",IF(Data_Power_app[[#This Row],[LAMINATION MACHINE (REALTIME)]]="","",RIGHT(Data_Power_app[[#This Row],[LAMINATION MACHINE (REALTIME)]],1)=RIGHT(Data_Power_app[[#This Row],[LAMINATION MACHINE (PLAN)]],1)))</f>
        <v/>
      </c>
    </row>
    <row r="2644" spans="1:60" x14ac:dyDescent="0.25">
      <c r="A2644" s="27"/>
      <c r="B2644" s="30"/>
      <c r="C2644" s="30"/>
      <c r="D2644" s="30"/>
      <c r="E2644" s="30"/>
      <c r="F2644" s="30"/>
      <c r="G2644" s="30"/>
      <c r="H2644" s="4"/>
      <c r="I2644" s="30"/>
      <c r="J2644" s="4"/>
      <c r="K2644" s="4"/>
      <c r="L2644" s="4"/>
      <c r="M2644" s="4"/>
      <c r="N2644" s="4"/>
      <c r="O2644" s="4"/>
      <c r="P2644" s="4"/>
      <c r="Q2644" s="4"/>
      <c r="R2644" s="4"/>
      <c r="S2644" s="4"/>
      <c r="T2644" s="4"/>
      <c r="U2644" s="4"/>
      <c r="V2644" s="4"/>
      <c r="W2644" s="4"/>
      <c r="X2644" s="4"/>
      <c r="Y2644" s="4"/>
      <c r="Z2644" s="4"/>
      <c r="AA2644" s="4"/>
      <c r="AB2644" s="4"/>
      <c r="AC2644" s="4"/>
      <c r="AD2644" s="4"/>
      <c r="AE2644" s="4"/>
      <c r="AF2644" s="4"/>
      <c r="AG2644" s="30"/>
      <c r="AH2644" s="30"/>
      <c r="AI2644" s="30"/>
      <c r="AJ2644" s="30"/>
      <c r="AK2644" s="30"/>
      <c r="AL2644" s="30"/>
      <c r="AM2644" s="30"/>
      <c r="AN2644" s="30"/>
      <c r="AO2644" s="30"/>
      <c r="AP2644" s="30"/>
      <c r="AQ2644" s="30"/>
      <c r="AR2644" s="30"/>
      <c r="AS2644" s="30"/>
      <c r="AT2644" s="30"/>
      <c r="AU2644" s="30"/>
      <c r="AV2644" s="30"/>
      <c r="AW2644" s="30"/>
      <c r="AX2644" s="30"/>
      <c r="AY2644" s="30"/>
      <c r="AZ2644" s="3"/>
      <c r="BA2644" s="30"/>
      <c r="BB2644" s="30"/>
      <c r="BC2644" s="30"/>
      <c r="BD2644" s="30"/>
      <c r="BE2644" s="30"/>
      <c r="BF2644" s="35" t="str">
        <f>IFERROR(VLOOKUP(Data_Power_app[[#This Row],[PRO ODER]],'Result'!A:C,3,0),"")</f>
        <v/>
      </c>
      <c r="BG2644" s="14" t="str">
        <f>IFERROR(VLOOKUP(Data_Power_app[[#This Row],[PRO ODER]]&amp;"LAM_IN",'Real Time'!A:E,4,0),"")</f>
        <v/>
      </c>
      <c r="BH2644" s="37" t="str">
        <f>IF(Data_Power_app[[#This Row],[LAMINATION MACHINE (PLAN)]]="","",IF(Data_Power_app[[#This Row],[LAMINATION MACHINE (REALTIME)]]="","",RIGHT(Data_Power_app[[#This Row],[LAMINATION MACHINE (REALTIME)]],1)=RIGHT(Data_Power_app[[#This Row],[LAMINATION MACHINE (PLAN)]],1)))</f>
        <v/>
      </c>
    </row>
    <row r="2645" spans="1:60" x14ac:dyDescent="0.25">
      <c r="A2645" s="27"/>
      <c r="B2645" s="30"/>
      <c r="C2645" s="30"/>
      <c r="D2645" s="30"/>
      <c r="E2645" s="30"/>
      <c r="F2645" s="30"/>
      <c r="G2645" s="30"/>
      <c r="H2645" s="4"/>
      <c r="I2645" s="30"/>
      <c r="J2645" s="4"/>
      <c r="K2645" s="4"/>
      <c r="L2645" s="4"/>
      <c r="M2645" s="4"/>
      <c r="N2645" s="4"/>
      <c r="O2645" s="4"/>
      <c r="P2645" s="4"/>
      <c r="Q2645" s="4"/>
      <c r="R2645" s="4"/>
      <c r="S2645" s="4"/>
      <c r="T2645" s="4"/>
      <c r="U2645" s="4"/>
      <c r="V2645" s="4"/>
      <c r="W2645" s="4"/>
      <c r="X2645" s="4"/>
      <c r="Y2645" s="4"/>
      <c r="Z2645" s="4"/>
      <c r="AA2645" s="4"/>
      <c r="AB2645" s="4"/>
      <c r="AC2645" s="4"/>
      <c r="AD2645" s="4"/>
      <c r="AE2645" s="4"/>
      <c r="AF2645" s="4"/>
      <c r="AG2645" s="30"/>
      <c r="AH2645" s="30"/>
      <c r="AI2645" s="30"/>
      <c r="AJ2645" s="30"/>
      <c r="AK2645" s="30"/>
      <c r="AL2645" s="30"/>
      <c r="AM2645" s="30"/>
      <c r="AN2645" s="30"/>
      <c r="AO2645" s="30"/>
      <c r="AP2645" s="30"/>
      <c r="AQ2645" s="30"/>
      <c r="AR2645" s="30"/>
      <c r="AS2645" s="30"/>
      <c r="AT2645" s="30"/>
      <c r="AU2645" s="30"/>
      <c r="AV2645" s="30"/>
      <c r="AW2645" s="30"/>
      <c r="AX2645" s="30"/>
      <c r="AY2645" s="30"/>
      <c r="AZ2645" s="3"/>
      <c r="BA2645" s="30"/>
      <c r="BB2645" s="30"/>
      <c r="BC2645" s="30"/>
      <c r="BD2645" s="30"/>
      <c r="BE2645" s="30"/>
      <c r="BF2645" s="35" t="str">
        <f>IFERROR(VLOOKUP(Data_Power_app[[#This Row],[PRO ODER]],'Result'!A:C,3,0),"")</f>
        <v/>
      </c>
      <c r="BG2645" s="14" t="str">
        <f>IFERROR(VLOOKUP(Data_Power_app[[#This Row],[PRO ODER]]&amp;"LAM_IN",'Real Time'!A:E,4,0),"")</f>
        <v/>
      </c>
      <c r="BH2645" s="37" t="str">
        <f>IF(Data_Power_app[[#This Row],[LAMINATION MACHINE (PLAN)]]="","",IF(Data_Power_app[[#This Row],[LAMINATION MACHINE (REALTIME)]]="","",RIGHT(Data_Power_app[[#This Row],[LAMINATION MACHINE (REALTIME)]],1)=RIGHT(Data_Power_app[[#This Row],[LAMINATION MACHINE (PLAN)]],1)))</f>
        <v/>
      </c>
    </row>
    <row r="2646" spans="1:60" x14ac:dyDescent="0.25">
      <c r="A2646" s="27"/>
      <c r="B2646" s="30"/>
      <c r="C2646" s="30"/>
      <c r="D2646" s="30"/>
      <c r="E2646" s="30"/>
      <c r="F2646" s="30"/>
      <c r="G2646" s="30"/>
      <c r="H2646" s="4"/>
      <c r="I2646" s="30"/>
      <c r="J2646" s="4"/>
      <c r="K2646" s="4"/>
      <c r="L2646" s="4"/>
      <c r="M2646" s="4"/>
      <c r="N2646" s="4"/>
      <c r="O2646" s="4"/>
      <c r="P2646" s="4"/>
      <c r="Q2646" s="4"/>
      <c r="R2646" s="4"/>
      <c r="S2646" s="4"/>
      <c r="T2646" s="4"/>
      <c r="U2646" s="4"/>
      <c r="V2646" s="4"/>
      <c r="W2646" s="4"/>
      <c r="X2646" s="4"/>
      <c r="Y2646" s="4"/>
      <c r="Z2646" s="4"/>
      <c r="AA2646" s="4"/>
      <c r="AB2646" s="4"/>
      <c r="AC2646" s="4"/>
      <c r="AD2646" s="4"/>
      <c r="AE2646" s="4"/>
      <c r="AF2646" s="4"/>
      <c r="AG2646" s="30"/>
      <c r="AH2646" s="30"/>
      <c r="AI2646" s="30"/>
      <c r="AJ2646" s="30"/>
      <c r="AK2646" s="30"/>
      <c r="AL2646" s="30"/>
      <c r="AM2646" s="30"/>
      <c r="AN2646" s="30"/>
      <c r="AO2646" s="30"/>
      <c r="AP2646" s="30"/>
      <c r="AQ2646" s="30"/>
      <c r="AR2646" s="30"/>
      <c r="AS2646" s="30"/>
      <c r="AT2646" s="30"/>
      <c r="AU2646" s="30"/>
      <c r="AV2646" s="30"/>
      <c r="AW2646" s="30"/>
      <c r="AX2646" s="30"/>
      <c r="AY2646" s="30"/>
      <c r="AZ2646" s="3"/>
      <c r="BA2646" s="30"/>
      <c r="BB2646" s="30"/>
      <c r="BC2646" s="30"/>
      <c r="BD2646" s="30"/>
      <c r="BE2646" s="30"/>
      <c r="BF2646" s="35" t="str">
        <f>IFERROR(VLOOKUP(Data_Power_app[[#This Row],[PRO ODER]],'Result'!A:C,3,0),"")</f>
        <v/>
      </c>
      <c r="BG2646" s="14" t="str">
        <f>IFERROR(VLOOKUP(Data_Power_app[[#This Row],[PRO ODER]]&amp;"LAM_IN",'Real Time'!A:E,4,0),"")</f>
        <v/>
      </c>
      <c r="BH2646" s="37" t="str">
        <f>IF(Data_Power_app[[#This Row],[LAMINATION MACHINE (PLAN)]]="","",IF(Data_Power_app[[#This Row],[LAMINATION MACHINE (REALTIME)]]="","",RIGHT(Data_Power_app[[#This Row],[LAMINATION MACHINE (REALTIME)]],1)=RIGHT(Data_Power_app[[#This Row],[LAMINATION MACHINE (PLAN)]],1)))</f>
        <v/>
      </c>
    </row>
    <row r="2647" spans="1:60" x14ac:dyDescent="0.25">
      <c r="A2647" s="27"/>
      <c r="B2647" s="30"/>
      <c r="C2647" s="30"/>
      <c r="D2647" s="30"/>
      <c r="E2647" s="30"/>
      <c r="F2647" s="30"/>
      <c r="G2647" s="30"/>
      <c r="H2647" s="4"/>
      <c r="I2647" s="30"/>
      <c r="J2647" s="4"/>
      <c r="K2647" s="4"/>
      <c r="L2647" s="4"/>
      <c r="M2647" s="4"/>
      <c r="N2647" s="4"/>
      <c r="O2647" s="4"/>
      <c r="P2647" s="4"/>
      <c r="Q2647" s="4"/>
      <c r="R2647" s="4"/>
      <c r="S2647" s="4"/>
      <c r="T2647" s="4"/>
      <c r="U2647" s="4"/>
      <c r="V2647" s="4"/>
      <c r="W2647" s="4"/>
      <c r="X2647" s="4"/>
      <c r="Y2647" s="4"/>
      <c r="Z2647" s="4"/>
      <c r="AA2647" s="4"/>
      <c r="AB2647" s="4"/>
      <c r="AC2647" s="4"/>
      <c r="AD2647" s="4"/>
      <c r="AE2647" s="4"/>
      <c r="AF2647" s="4"/>
      <c r="AG2647" s="30"/>
      <c r="AH2647" s="30"/>
      <c r="AI2647" s="30"/>
      <c r="AJ2647" s="30"/>
      <c r="AK2647" s="30"/>
      <c r="AL2647" s="30"/>
      <c r="AM2647" s="30"/>
      <c r="AN2647" s="30"/>
      <c r="AO2647" s="30"/>
      <c r="AP2647" s="30"/>
      <c r="AQ2647" s="30"/>
      <c r="AR2647" s="30"/>
      <c r="AS2647" s="30"/>
      <c r="AT2647" s="30"/>
      <c r="AU2647" s="30"/>
      <c r="AV2647" s="30"/>
      <c r="AW2647" s="30"/>
      <c r="AX2647" s="30"/>
      <c r="AY2647" s="30"/>
      <c r="AZ2647" s="3"/>
      <c r="BA2647" s="30"/>
      <c r="BB2647" s="30"/>
      <c r="BC2647" s="30"/>
      <c r="BD2647" s="30"/>
      <c r="BE2647" s="30"/>
      <c r="BF2647" s="35" t="str">
        <f>IFERROR(VLOOKUP(Data_Power_app[[#This Row],[PRO ODER]],'Result'!A:C,3,0),"")</f>
        <v/>
      </c>
      <c r="BG2647" s="14" t="str">
        <f>IFERROR(VLOOKUP(Data_Power_app[[#This Row],[PRO ODER]]&amp;"LAM_IN",'Real Time'!A:E,4,0),"")</f>
        <v/>
      </c>
      <c r="BH2647" s="37" t="str">
        <f>IF(Data_Power_app[[#This Row],[LAMINATION MACHINE (PLAN)]]="","",IF(Data_Power_app[[#This Row],[LAMINATION MACHINE (REALTIME)]]="","",RIGHT(Data_Power_app[[#This Row],[LAMINATION MACHINE (REALTIME)]],1)=RIGHT(Data_Power_app[[#This Row],[LAMINATION MACHINE (PLAN)]],1)))</f>
        <v/>
      </c>
    </row>
    <row r="2648" spans="1:60" x14ac:dyDescent="0.25">
      <c r="A2648" s="27"/>
      <c r="B2648" s="30"/>
      <c r="C2648" s="30"/>
      <c r="D2648" s="30"/>
      <c r="E2648" s="30"/>
      <c r="F2648" s="30"/>
      <c r="G2648" s="30"/>
      <c r="H2648" s="4"/>
      <c r="I2648" s="30"/>
      <c r="J2648" s="4"/>
      <c r="K2648" s="4"/>
      <c r="L2648" s="4"/>
      <c r="M2648" s="4"/>
      <c r="N2648" s="4"/>
      <c r="O2648" s="4"/>
      <c r="P2648" s="4"/>
      <c r="Q2648" s="4"/>
      <c r="R2648" s="4"/>
      <c r="S2648" s="4"/>
      <c r="T2648" s="4"/>
      <c r="U2648" s="4"/>
      <c r="V2648" s="4"/>
      <c r="W2648" s="4"/>
      <c r="X2648" s="4"/>
      <c r="Y2648" s="4"/>
      <c r="Z2648" s="4"/>
      <c r="AA2648" s="4"/>
      <c r="AB2648" s="4"/>
      <c r="AC2648" s="4"/>
      <c r="AD2648" s="4"/>
      <c r="AE2648" s="4"/>
      <c r="AF2648" s="4"/>
      <c r="AG2648" s="30"/>
      <c r="AH2648" s="30"/>
      <c r="AI2648" s="30"/>
      <c r="AJ2648" s="30"/>
      <c r="AK2648" s="30"/>
      <c r="AL2648" s="30"/>
      <c r="AM2648" s="30"/>
      <c r="AN2648" s="30"/>
      <c r="AO2648" s="30"/>
      <c r="AP2648" s="30"/>
      <c r="AQ2648" s="30"/>
      <c r="AR2648" s="30"/>
      <c r="AS2648" s="30"/>
      <c r="AT2648" s="30"/>
      <c r="AU2648" s="30"/>
      <c r="AV2648" s="30"/>
      <c r="AW2648" s="30"/>
      <c r="AX2648" s="30"/>
      <c r="AY2648" s="30"/>
      <c r="AZ2648" s="3"/>
      <c r="BA2648" s="30"/>
      <c r="BB2648" s="30"/>
      <c r="BC2648" s="30"/>
      <c r="BD2648" s="30"/>
      <c r="BE2648" s="30"/>
      <c r="BF2648" s="35" t="str">
        <f>IFERROR(VLOOKUP(Data_Power_app[[#This Row],[PRO ODER]],'Result'!A:C,3,0),"")</f>
        <v/>
      </c>
      <c r="BG2648" s="14" t="str">
        <f>IFERROR(VLOOKUP(Data_Power_app[[#This Row],[PRO ODER]]&amp;"LAM_IN",'Real Time'!A:E,4,0),"")</f>
        <v/>
      </c>
      <c r="BH2648" s="37" t="str">
        <f>IF(Data_Power_app[[#This Row],[LAMINATION MACHINE (PLAN)]]="","",IF(Data_Power_app[[#This Row],[LAMINATION MACHINE (REALTIME)]]="","",RIGHT(Data_Power_app[[#This Row],[LAMINATION MACHINE (REALTIME)]],1)=RIGHT(Data_Power_app[[#This Row],[LAMINATION MACHINE (PLAN)]],1)))</f>
        <v/>
      </c>
    </row>
    <row r="2649" spans="1:60" x14ac:dyDescent="0.25">
      <c r="A2649" s="27"/>
      <c r="B2649" s="30"/>
      <c r="C2649" s="30"/>
      <c r="D2649" s="30"/>
      <c r="E2649" s="30"/>
      <c r="F2649" s="30"/>
      <c r="G2649" s="30"/>
      <c r="H2649" s="4"/>
      <c r="I2649" s="30"/>
      <c r="J2649" s="4"/>
      <c r="K2649" s="4"/>
      <c r="L2649" s="4"/>
      <c r="M2649" s="4"/>
      <c r="N2649" s="4"/>
      <c r="O2649" s="4"/>
      <c r="P2649" s="4"/>
      <c r="Q2649" s="4"/>
      <c r="R2649" s="4"/>
      <c r="S2649" s="4"/>
      <c r="T2649" s="4"/>
      <c r="U2649" s="4"/>
      <c r="V2649" s="4"/>
      <c r="W2649" s="4"/>
      <c r="X2649" s="4"/>
      <c r="Y2649" s="4"/>
      <c r="Z2649" s="4"/>
      <c r="AA2649" s="4"/>
      <c r="AB2649" s="4"/>
      <c r="AC2649" s="4"/>
      <c r="AD2649" s="4"/>
      <c r="AE2649" s="4"/>
      <c r="AF2649" s="4"/>
      <c r="AG2649" s="30"/>
      <c r="AH2649" s="30"/>
      <c r="AI2649" s="30"/>
      <c r="AJ2649" s="30"/>
      <c r="AK2649" s="30"/>
      <c r="AL2649" s="30"/>
      <c r="AM2649" s="30"/>
      <c r="AN2649" s="30"/>
      <c r="AO2649" s="30"/>
      <c r="AP2649" s="30"/>
      <c r="AQ2649" s="30"/>
      <c r="AR2649" s="30"/>
      <c r="AS2649" s="30"/>
      <c r="AT2649" s="30"/>
      <c r="AU2649" s="30"/>
      <c r="AV2649" s="30"/>
      <c r="AW2649" s="30"/>
      <c r="AX2649" s="30"/>
      <c r="AY2649" s="30"/>
      <c r="AZ2649" s="3"/>
      <c r="BA2649" s="30"/>
      <c r="BB2649" s="30"/>
      <c r="BC2649" s="30"/>
      <c r="BD2649" s="30"/>
      <c r="BE2649" s="30"/>
      <c r="BF2649" s="35" t="str">
        <f>IFERROR(VLOOKUP(Data_Power_app[[#This Row],[PRO ODER]],'Result'!A:C,3,0),"")</f>
        <v/>
      </c>
      <c r="BG2649" s="14" t="str">
        <f>IFERROR(VLOOKUP(Data_Power_app[[#This Row],[PRO ODER]]&amp;"LAM_IN",'Real Time'!A:E,4,0),"")</f>
        <v/>
      </c>
      <c r="BH2649" s="37" t="str">
        <f>IF(Data_Power_app[[#This Row],[LAMINATION MACHINE (PLAN)]]="","",IF(Data_Power_app[[#This Row],[LAMINATION MACHINE (REALTIME)]]="","",RIGHT(Data_Power_app[[#This Row],[LAMINATION MACHINE (REALTIME)]],1)=RIGHT(Data_Power_app[[#This Row],[LAMINATION MACHINE (PLAN)]],1)))</f>
        <v/>
      </c>
    </row>
    <row r="2650" spans="1:60" x14ac:dyDescent="0.25">
      <c r="A2650" s="27"/>
      <c r="B2650" s="30"/>
      <c r="C2650" s="30"/>
      <c r="D2650" s="30"/>
      <c r="E2650" s="30"/>
      <c r="F2650" s="30"/>
      <c r="G2650" s="30"/>
      <c r="H2650" s="4"/>
      <c r="I2650" s="30"/>
      <c r="J2650" s="4"/>
      <c r="K2650" s="4"/>
      <c r="L2650" s="4"/>
      <c r="M2650" s="4"/>
      <c r="N2650" s="4"/>
      <c r="O2650" s="4"/>
      <c r="P2650" s="4"/>
      <c r="Q2650" s="4"/>
      <c r="R2650" s="4"/>
      <c r="S2650" s="4"/>
      <c r="T2650" s="4"/>
      <c r="U2650" s="4"/>
      <c r="V2650" s="4"/>
      <c r="W2650" s="4"/>
      <c r="X2650" s="4"/>
      <c r="Y2650" s="4"/>
      <c r="Z2650" s="4"/>
      <c r="AA2650" s="4"/>
      <c r="AB2650" s="4"/>
      <c r="AC2650" s="4"/>
      <c r="AD2650" s="4"/>
      <c r="AE2650" s="4"/>
      <c r="AF2650" s="4"/>
      <c r="AG2650" s="30"/>
      <c r="AH2650" s="30"/>
      <c r="AI2650" s="30"/>
      <c r="AJ2650" s="30"/>
      <c r="AK2650" s="30"/>
      <c r="AL2650" s="30"/>
      <c r="AM2650" s="30"/>
      <c r="AN2650" s="30"/>
      <c r="AO2650" s="30"/>
      <c r="AP2650" s="30"/>
      <c r="AQ2650" s="30"/>
      <c r="AR2650" s="30"/>
      <c r="AS2650" s="30"/>
      <c r="AT2650" s="30"/>
      <c r="AU2650" s="30"/>
      <c r="AV2650" s="30"/>
      <c r="AW2650" s="30"/>
      <c r="AX2650" s="30"/>
      <c r="AY2650" s="30"/>
      <c r="AZ2650" s="3"/>
      <c r="BA2650" s="30"/>
      <c r="BB2650" s="30"/>
      <c r="BC2650" s="30"/>
      <c r="BD2650" s="30"/>
      <c r="BE2650" s="30"/>
      <c r="BF2650" s="35" t="str">
        <f>IFERROR(VLOOKUP(Data_Power_app[[#This Row],[PRO ODER]],'Result'!A:C,3,0),"")</f>
        <v/>
      </c>
      <c r="BG2650" s="14" t="str">
        <f>IFERROR(VLOOKUP(Data_Power_app[[#This Row],[PRO ODER]]&amp;"LAM_IN",'Real Time'!A:E,4,0),"")</f>
        <v/>
      </c>
      <c r="BH2650" s="37" t="str">
        <f>IF(Data_Power_app[[#This Row],[LAMINATION MACHINE (PLAN)]]="","",IF(Data_Power_app[[#This Row],[LAMINATION MACHINE (REALTIME)]]="","",RIGHT(Data_Power_app[[#This Row],[LAMINATION MACHINE (REALTIME)]],1)=RIGHT(Data_Power_app[[#This Row],[LAMINATION MACHINE (PLAN)]],1)))</f>
        <v/>
      </c>
    </row>
    <row r="2651" spans="1:60" x14ac:dyDescent="0.25">
      <c r="A2651" s="27"/>
      <c r="B2651" s="30"/>
      <c r="C2651" s="30"/>
      <c r="D2651" s="30"/>
      <c r="E2651" s="30"/>
      <c r="F2651" s="30"/>
      <c r="G2651" s="30"/>
      <c r="H2651" s="4"/>
      <c r="I2651" s="30"/>
      <c r="J2651" s="4"/>
      <c r="K2651" s="4"/>
      <c r="L2651" s="4"/>
      <c r="M2651" s="4"/>
      <c r="N2651" s="4"/>
      <c r="O2651" s="4"/>
      <c r="P2651" s="4"/>
      <c r="Q2651" s="4"/>
      <c r="R2651" s="4"/>
      <c r="S2651" s="4"/>
      <c r="T2651" s="4"/>
      <c r="U2651" s="4"/>
      <c r="V2651" s="4"/>
      <c r="W2651" s="4"/>
      <c r="X2651" s="4"/>
      <c r="Y2651" s="4"/>
      <c r="Z2651" s="4"/>
      <c r="AA2651" s="4"/>
      <c r="AB2651" s="4"/>
      <c r="AC2651" s="4"/>
      <c r="AD2651" s="4"/>
      <c r="AE2651" s="4"/>
      <c r="AF2651" s="4"/>
      <c r="AG2651" s="30"/>
      <c r="AH2651" s="30"/>
      <c r="AI2651" s="30"/>
      <c r="AJ2651" s="30"/>
      <c r="AK2651" s="30"/>
      <c r="AL2651" s="30"/>
      <c r="AM2651" s="30"/>
      <c r="AN2651" s="30"/>
      <c r="AO2651" s="30"/>
      <c r="AP2651" s="30"/>
      <c r="AQ2651" s="30"/>
      <c r="AR2651" s="30"/>
      <c r="AS2651" s="30"/>
      <c r="AT2651" s="30"/>
      <c r="AU2651" s="30"/>
      <c r="AV2651" s="30"/>
      <c r="AW2651" s="30"/>
      <c r="AX2651" s="30"/>
      <c r="AY2651" s="30"/>
      <c r="AZ2651" s="3"/>
      <c r="BA2651" s="30"/>
      <c r="BB2651" s="30"/>
      <c r="BC2651" s="30"/>
      <c r="BD2651" s="30"/>
      <c r="BE2651" s="30"/>
      <c r="BF2651" s="35" t="str">
        <f>IFERROR(VLOOKUP(Data_Power_app[[#This Row],[PRO ODER]],'Result'!A:C,3,0),"")</f>
        <v/>
      </c>
      <c r="BG2651" s="14" t="str">
        <f>IFERROR(VLOOKUP(Data_Power_app[[#This Row],[PRO ODER]]&amp;"LAM_IN",'Real Time'!A:E,4,0),"")</f>
        <v/>
      </c>
      <c r="BH2651" s="37" t="str">
        <f>IF(Data_Power_app[[#This Row],[LAMINATION MACHINE (PLAN)]]="","",IF(Data_Power_app[[#This Row],[LAMINATION MACHINE (REALTIME)]]="","",RIGHT(Data_Power_app[[#This Row],[LAMINATION MACHINE (REALTIME)]],1)=RIGHT(Data_Power_app[[#This Row],[LAMINATION MACHINE (PLAN)]],1)))</f>
        <v/>
      </c>
    </row>
    <row r="2652" spans="1:60" x14ac:dyDescent="0.25">
      <c r="A2652" s="27"/>
      <c r="B2652" s="30"/>
      <c r="C2652" s="30"/>
      <c r="D2652" s="30"/>
      <c r="E2652" s="30"/>
      <c r="F2652" s="30"/>
      <c r="G2652" s="30"/>
      <c r="H2652" s="4"/>
      <c r="I2652" s="30"/>
      <c r="J2652" s="4"/>
      <c r="K2652" s="4"/>
      <c r="L2652" s="4"/>
      <c r="M2652" s="4"/>
      <c r="N2652" s="4"/>
      <c r="O2652" s="4"/>
      <c r="P2652" s="4"/>
      <c r="Q2652" s="4"/>
      <c r="R2652" s="4"/>
      <c r="S2652" s="4"/>
      <c r="T2652" s="4"/>
      <c r="U2652" s="4"/>
      <c r="V2652" s="4"/>
      <c r="W2652" s="4"/>
      <c r="X2652" s="4"/>
      <c r="Y2652" s="4"/>
      <c r="Z2652" s="4"/>
      <c r="AA2652" s="4"/>
      <c r="AB2652" s="4"/>
      <c r="AC2652" s="4"/>
      <c r="AD2652" s="4"/>
      <c r="AE2652" s="4"/>
      <c r="AF2652" s="4"/>
      <c r="AG2652" s="30"/>
      <c r="AH2652" s="30"/>
      <c r="AI2652" s="30"/>
      <c r="AJ2652" s="30"/>
      <c r="AK2652" s="30"/>
      <c r="AL2652" s="30"/>
      <c r="AM2652" s="30"/>
      <c r="AN2652" s="30"/>
      <c r="AO2652" s="30"/>
      <c r="AP2652" s="30"/>
      <c r="AQ2652" s="30"/>
      <c r="AR2652" s="30"/>
      <c r="AS2652" s="30"/>
      <c r="AT2652" s="30"/>
      <c r="AU2652" s="30"/>
      <c r="AV2652" s="30"/>
      <c r="AW2652" s="30"/>
      <c r="AX2652" s="30"/>
      <c r="AY2652" s="30"/>
      <c r="AZ2652" s="3"/>
      <c r="BA2652" s="30"/>
      <c r="BB2652" s="30"/>
      <c r="BC2652" s="30"/>
      <c r="BD2652" s="30"/>
      <c r="BE2652" s="30"/>
      <c r="BF2652" s="35" t="str">
        <f>IFERROR(VLOOKUP(Data_Power_app[[#This Row],[PRO ODER]],'Result'!A:C,3,0),"")</f>
        <v/>
      </c>
      <c r="BG2652" s="14" t="str">
        <f>IFERROR(VLOOKUP(Data_Power_app[[#This Row],[PRO ODER]]&amp;"LAM_IN",'Real Time'!A:E,4,0),"")</f>
        <v/>
      </c>
      <c r="BH2652" s="37" t="str">
        <f>IF(Data_Power_app[[#This Row],[LAMINATION MACHINE (PLAN)]]="","",IF(Data_Power_app[[#This Row],[LAMINATION MACHINE (REALTIME)]]="","",RIGHT(Data_Power_app[[#This Row],[LAMINATION MACHINE (REALTIME)]],1)=RIGHT(Data_Power_app[[#This Row],[LAMINATION MACHINE (PLAN)]],1)))</f>
        <v/>
      </c>
    </row>
    <row r="2653" spans="1:60" x14ac:dyDescent="0.25">
      <c r="A2653" s="27"/>
      <c r="B2653" s="30"/>
      <c r="C2653" s="30"/>
      <c r="D2653" s="30"/>
      <c r="E2653" s="30"/>
      <c r="F2653" s="30"/>
      <c r="G2653" s="30"/>
      <c r="H2653" s="4"/>
      <c r="I2653" s="30"/>
      <c r="J2653" s="4"/>
      <c r="K2653" s="4"/>
      <c r="L2653" s="4"/>
      <c r="M2653" s="4"/>
      <c r="N2653" s="4"/>
      <c r="O2653" s="4"/>
      <c r="P2653" s="4"/>
      <c r="Q2653" s="4"/>
      <c r="R2653" s="4"/>
      <c r="S2653" s="4"/>
      <c r="T2653" s="4"/>
      <c r="U2653" s="4"/>
      <c r="V2653" s="4"/>
      <c r="W2653" s="4"/>
      <c r="X2653" s="4"/>
      <c r="Y2653" s="4"/>
      <c r="Z2653" s="4"/>
      <c r="AA2653" s="4"/>
      <c r="AB2653" s="4"/>
      <c r="AC2653" s="4"/>
      <c r="AD2653" s="4"/>
      <c r="AE2653" s="4"/>
      <c r="AF2653" s="4"/>
      <c r="AG2653" s="30"/>
      <c r="AH2653" s="30"/>
      <c r="AI2653" s="30"/>
      <c r="AJ2653" s="30"/>
      <c r="AK2653" s="30"/>
      <c r="AL2653" s="30"/>
      <c r="AM2653" s="30"/>
      <c r="AN2653" s="30"/>
      <c r="AO2653" s="30"/>
      <c r="AP2653" s="30"/>
      <c r="AQ2653" s="30"/>
      <c r="AR2653" s="30"/>
      <c r="AS2653" s="30"/>
      <c r="AT2653" s="30"/>
      <c r="AU2653" s="30"/>
      <c r="AV2653" s="30"/>
      <c r="AW2653" s="30"/>
      <c r="AX2653" s="30"/>
      <c r="AY2653" s="30"/>
      <c r="AZ2653" s="3"/>
      <c r="BA2653" s="30"/>
      <c r="BB2653" s="30"/>
      <c r="BC2653" s="30"/>
      <c r="BD2653" s="30"/>
      <c r="BE2653" s="30"/>
      <c r="BF2653" s="35" t="str">
        <f>IFERROR(VLOOKUP(Data_Power_app[[#This Row],[PRO ODER]],'Result'!A:C,3,0),"")</f>
        <v/>
      </c>
      <c r="BG2653" s="14" t="str">
        <f>IFERROR(VLOOKUP(Data_Power_app[[#This Row],[PRO ODER]]&amp;"LAM_IN",'Real Time'!A:E,4,0),"")</f>
        <v/>
      </c>
      <c r="BH2653" s="37" t="str">
        <f>IF(Data_Power_app[[#This Row],[LAMINATION MACHINE (PLAN)]]="","",IF(Data_Power_app[[#This Row],[LAMINATION MACHINE (REALTIME)]]="","",RIGHT(Data_Power_app[[#This Row],[LAMINATION MACHINE (REALTIME)]],1)=RIGHT(Data_Power_app[[#This Row],[LAMINATION MACHINE (PLAN)]],1)))</f>
        <v/>
      </c>
    </row>
    <row r="2654" spans="1:60" x14ac:dyDescent="0.25">
      <c r="A2654" s="27"/>
      <c r="B2654" s="30"/>
      <c r="C2654" s="30"/>
      <c r="D2654" s="30"/>
      <c r="E2654" s="30"/>
      <c r="F2654" s="30"/>
      <c r="G2654" s="30"/>
      <c r="H2654" s="4"/>
      <c r="I2654" s="30"/>
      <c r="J2654" s="4"/>
      <c r="K2654" s="4"/>
      <c r="L2654" s="4"/>
      <c r="M2654" s="4"/>
      <c r="N2654" s="4"/>
      <c r="O2654" s="4"/>
      <c r="P2654" s="4"/>
      <c r="Q2654" s="4"/>
      <c r="R2654" s="4"/>
      <c r="S2654" s="4"/>
      <c r="T2654" s="4"/>
      <c r="U2654" s="4"/>
      <c r="V2654" s="4"/>
      <c r="W2654" s="4"/>
      <c r="X2654" s="4"/>
      <c r="Y2654" s="4"/>
      <c r="Z2654" s="4"/>
      <c r="AA2654" s="4"/>
      <c r="AB2654" s="4"/>
      <c r="AC2654" s="4"/>
      <c r="AD2654" s="4"/>
      <c r="AE2654" s="4"/>
      <c r="AF2654" s="4"/>
      <c r="AG2654" s="30"/>
      <c r="AH2654" s="30"/>
      <c r="AI2654" s="30"/>
      <c r="AJ2654" s="30"/>
      <c r="AK2654" s="30"/>
      <c r="AL2654" s="30"/>
      <c r="AM2654" s="30"/>
      <c r="AN2654" s="30"/>
      <c r="AO2654" s="30"/>
      <c r="AP2654" s="30"/>
      <c r="AQ2654" s="30"/>
      <c r="AR2654" s="30"/>
      <c r="AS2654" s="30"/>
      <c r="AT2654" s="30"/>
      <c r="AU2654" s="30"/>
      <c r="AV2654" s="30"/>
      <c r="AW2654" s="30"/>
      <c r="AX2654" s="30"/>
      <c r="AY2654" s="30"/>
      <c r="AZ2654" s="3"/>
      <c r="BA2654" s="30"/>
      <c r="BB2654" s="30"/>
      <c r="BC2654" s="30"/>
      <c r="BD2654" s="30"/>
      <c r="BE2654" s="30"/>
      <c r="BF2654" s="35" t="str">
        <f>IFERROR(VLOOKUP(Data_Power_app[[#This Row],[PRO ODER]],'Result'!A:C,3,0),"")</f>
        <v/>
      </c>
      <c r="BG2654" s="14" t="str">
        <f>IFERROR(VLOOKUP(Data_Power_app[[#This Row],[PRO ODER]]&amp;"LAM_IN",'Real Time'!A:E,4,0),"")</f>
        <v/>
      </c>
      <c r="BH2654" s="37" t="str">
        <f>IF(Data_Power_app[[#This Row],[LAMINATION MACHINE (PLAN)]]="","",IF(Data_Power_app[[#This Row],[LAMINATION MACHINE (REALTIME)]]="","",RIGHT(Data_Power_app[[#This Row],[LAMINATION MACHINE (REALTIME)]],1)=RIGHT(Data_Power_app[[#This Row],[LAMINATION MACHINE (PLAN)]],1)))</f>
        <v/>
      </c>
    </row>
    <row r="2655" spans="1:60" x14ac:dyDescent="0.25">
      <c r="A2655" s="27"/>
      <c r="B2655" s="30"/>
      <c r="C2655" s="30"/>
      <c r="D2655" s="30"/>
      <c r="E2655" s="30"/>
      <c r="F2655" s="30"/>
      <c r="G2655" s="30"/>
      <c r="H2655" s="4"/>
      <c r="I2655" s="30"/>
      <c r="J2655" s="4"/>
      <c r="K2655" s="4"/>
      <c r="L2655" s="4"/>
      <c r="M2655" s="4"/>
      <c r="N2655" s="4"/>
      <c r="O2655" s="4"/>
      <c r="P2655" s="4"/>
      <c r="Q2655" s="4"/>
      <c r="R2655" s="4"/>
      <c r="S2655" s="4"/>
      <c r="T2655" s="4"/>
      <c r="U2655" s="4"/>
      <c r="V2655" s="4"/>
      <c r="W2655" s="4"/>
      <c r="X2655" s="4"/>
      <c r="Y2655" s="4"/>
      <c r="Z2655" s="4"/>
      <c r="AA2655" s="4"/>
      <c r="AB2655" s="4"/>
      <c r="AC2655" s="4"/>
      <c r="AD2655" s="4"/>
      <c r="AE2655" s="4"/>
      <c r="AF2655" s="4"/>
      <c r="AG2655" s="30"/>
      <c r="AH2655" s="30"/>
      <c r="AI2655" s="30"/>
      <c r="AJ2655" s="30"/>
      <c r="AK2655" s="30"/>
      <c r="AL2655" s="30"/>
      <c r="AM2655" s="30"/>
      <c r="AN2655" s="30"/>
      <c r="AO2655" s="30"/>
      <c r="AP2655" s="30"/>
      <c r="AQ2655" s="30"/>
      <c r="AR2655" s="30"/>
      <c r="AS2655" s="30"/>
      <c r="AT2655" s="30"/>
      <c r="AU2655" s="30"/>
      <c r="AV2655" s="30"/>
      <c r="AW2655" s="30"/>
      <c r="AX2655" s="30"/>
      <c r="AY2655" s="30"/>
      <c r="AZ2655" s="3"/>
      <c r="BA2655" s="30"/>
      <c r="BB2655" s="30"/>
      <c r="BC2655" s="30"/>
      <c r="BD2655" s="30"/>
      <c r="BE2655" s="30"/>
      <c r="BF2655" s="35" t="str">
        <f>IFERROR(VLOOKUP(Data_Power_app[[#This Row],[PRO ODER]],'Result'!A:C,3,0),"")</f>
        <v/>
      </c>
      <c r="BG2655" s="14" t="str">
        <f>IFERROR(VLOOKUP(Data_Power_app[[#This Row],[PRO ODER]]&amp;"LAM_IN",'Real Time'!A:E,4,0),"")</f>
        <v/>
      </c>
      <c r="BH2655" s="37" t="str">
        <f>IF(Data_Power_app[[#This Row],[LAMINATION MACHINE (PLAN)]]="","",IF(Data_Power_app[[#This Row],[LAMINATION MACHINE (REALTIME)]]="","",RIGHT(Data_Power_app[[#This Row],[LAMINATION MACHINE (REALTIME)]],1)=RIGHT(Data_Power_app[[#This Row],[LAMINATION MACHINE (PLAN)]],1)))</f>
        <v/>
      </c>
    </row>
    <row r="2656" spans="1:60" x14ac:dyDescent="0.25">
      <c r="A2656" s="27"/>
      <c r="B2656" s="30"/>
      <c r="C2656" s="30"/>
      <c r="D2656" s="30"/>
      <c r="E2656" s="30"/>
      <c r="F2656" s="30"/>
      <c r="G2656" s="30"/>
      <c r="H2656" s="4"/>
      <c r="I2656" s="30"/>
      <c r="J2656" s="4"/>
      <c r="K2656" s="4"/>
      <c r="L2656" s="4"/>
      <c r="M2656" s="4"/>
      <c r="N2656" s="4"/>
      <c r="O2656" s="4"/>
      <c r="P2656" s="4"/>
      <c r="Q2656" s="4"/>
      <c r="R2656" s="4"/>
      <c r="S2656" s="4"/>
      <c r="T2656" s="4"/>
      <c r="U2656" s="4"/>
      <c r="V2656" s="4"/>
      <c r="W2656" s="4"/>
      <c r="X2656" s="4"/>
      <c r="Y2656" s="4"/>
      <c r="Z2656" s="4"/>
      <c r="AA2656" s="4"/>
      <c r="AB2656" s="4"/>
      <c r="AC2656" s="4"/>
      <c r="AD2656" s="4"/>
      <c r="AE2656" s="4"/>
      <c r="AF2656" s="4"/>
      <c r="AG2656" s="30"/>
      <c r="AH2656" s="30"/>
      <c r="AI2656" s="30"/>
      <c r="AJ2656" s="30"/>
      <c r="AK2656" s="30"/>
      <c r="AL2656" s="30"/>
      <c r="AM2656" s="30"/>
      <c r="AN2656" s="30"/>
      <c r="AO2656" s="30"/>
      <c r="AP2656" s="30"/>
      <c r="AQ2656" s="30"/>
      <c r="AR2656" s="30"/>
      <c r="AS2656" s="30"/>
      <c r="AT2656" s="30"/>
      <c r="AU2656" s="30"/>
      <c r="AV2656" s="30"/>
      <c r="AW2656" s="30"/>
      <c r="AX2656" s="30"/>
      <c r="AY2656" s="30"/>
      <c r="AZ2656" s="3"/>
      <c r="BA2656" s="30"/>
      <c r="BB2656" s="30"/>
      <c r="BC2656" s="30"/>
      <c r="BD2656" s="30"/>
      <c r="BE2656" s="30"/>
      <c r="BF2656" s="35" t="str">
        <f>IFERROR(VLOOKUP(Data_Power_app[[#This Row],[PRO ODER]],'Result'!A:C,3,0),"")</f>
        <v/>
      </c>
      <c r="BG2656" s="14" t="str">
        <f>IFERROR(VLOOKUP(Data_Power_app[[#This Row],[PRO ODER]]&amp;"LAM_IN",'Real Time'!A:E,4,0),"")</f>
        <v/>
      </c>
      <c r="BH2656" s="37" t="str">
        <f>IF(Data_Power_app[[#This Row],[LAMINATION MACHINE (PLAN)]]="","",IF(Data_Power_app[[#This Row],[LAMINATION MACHINE (REALTIME)]]="","",RIGHT(Data_Power_app[[#This Row],[LAMINATION MACHINE (REALTIME)]],1)=RIGHT(Data_Power_app[[#This Row],[LAMINATION MACHINE (PLAN)]],1)))</f>
        <v/>
      </c>
    </row>
    <row r="2657" spans="1:60" x14ac:dyDescent="0.25">
      <c r="A2657" s="27"/>
      <c r="B2657" s="30"/>
      <c r="C2657" s="30"/>
      <c r="D2657" s="30"/>
      <c r="E2657" s="30"/>
      <c r="F2657" s="30"/>
      <c r="G2657" s="30"/>
      <c r="H2657" s="4"/>
      <c r="I2657" s="30"/>
      <c r="J2657" s="4"/>
      <c r="K2657" s="4"/>
      <c r="L2657" s="4"/>
      <c r="M2657" s="4"/>
      <c r="N2657" s="4"/>
      <c r="O2657" s="4"/>
      <c r="P2657" s="4"/>
      <c r="Q2657" s="4"/>
      <c r="R2657" s="4"/>
      <c r="S2657" s="4"/>
      <c r="T2657" s="4"/>
      <c r="U2657" s="4"/>
      <c r="V2657" s="4"/>
      <c r="W2657" s="4"/>
      <c r="X2657" s="4"/>
      <c r="Y2657" s="4"/>
      <c r="Z2657" s="4"/>
      <c r="AA2657" s="4"/>
      <c r="AB2657" s="4"/>
      <c r="AC2657" s="4"/>
      <c r="AD2657" s="4"/>
      <c r="AE2657" s="4"/>
      <c r="AF2657" s="4"/>
      <c r="AG2657" s="30"/>
      <c r="AH2657" s="30"/>
      <c r="AI2657" s="30"/>
      <c r="AJ2657" s="30"/>
      <c r="AK2657" s="30"/>
      <c r="AL2657" s="30"/>
      <c r="AM2657" s="30"/>
      <c r="AN2657" s="30"/>
      <c r="AO2657" s="30"/>
      <c r="AP2657" s="30"/>
      <c r="AQ2657" s="30"/>
      <c r="AR2657" s="30"/>
      <c r="AS2657" s="30"/>
      <c r="AT2657" s="30"/>
      <c r="AU2657" s="30"/>
      <c r="AV2657" s="30"/>
      <c r="AW2657" s="30"/>
      <c r="AX2657" s="30"/>
      <c r="AY2657" s="30"/>
      <c r="AZ2657" s="3"/>
      <c r="BA2657" s="30"/>
      <c r="BB2657" s="30"/>
      <c r="BC2657" s="30"/>
      <c r="BD2657" s="30"/>
      <c r="BE2657" s="30"/>
      <c r="BF2657" s="35" t="str">
        <f>IFERROR(VLOOKUP(Data_Power_app[[#This Row],[PRO ODER]],'Result'!A:C,3,0),"")</f>
        <v/>
      </c>
      <c r="BG2657" s="14" t="str">
        <f>IFERROR(VLOOKUP(Data_Power_app[[#This Row],[PRO ODER]]&amp;"LAM_IN",'Real Time'!A:E,4,0),"")</f>
        <v/>
      </c>
      <c r="BH2657" s="37" t="str">
        <f>IF(Data_Power_app[[#This Row],[LAMINATION MACHINE (PLAN)]]="","",IF(Data_Power_app[[#This Row],[LAMINATION MACHINE (REALTIME)]]="","",RIGHT(Data_Power_app[[#This Row],[LAMINATION MACHINE (REALTIME)]],1)=RIGHT(Data_Power_app[[#This Row],[LAMINATION MACHINE (PLAN)]],1)))</f>
        <v/>
      </c>
    </row>
    <row r="2658" spans="1:60" x14ac:dyDescent="0.25">
      <c r="A2658" s="27"/>
      <c r="B2658" s="30"/>
      <c r="C2658" s="30"/>
      <c r="D2658" s="30"/>
      <c r="E2658" s="30"/>
      <c r="F2658" s="30"/>
      <c r="G2658" s="30"/>
      <c r="H2658" s="4"/>
      <c r="I2658" s="30"/>
      <c r="J2658" s="4"/>
      <c r="K2658" s="4"/>
      <c r="L2658" s="4"/>
      <c r="M2658" s="4"/>
      <c r="N2658" s="4"/>
      <c r="O2658" s="4"/>
      <c r="P2658" s="4"/>
      <c r="Q2658" s="4"/>
      <c r="R2658" s="4"/>
      <c r="S2658" s="4"/>
      <c r="T2658" s="4"/>
      <c r="U2658" s="4"/>
      <c r="V2658" s="4"/>
      <c r="W2658" s="4"/>
      <c r="X2658" s="4"/>
      <c r="Y2658" s="4"/>
      <c r="Z2658" s="4"/>
      <c r="AA2658" s="4"/>
      <c r="AB2658" s="4"/>
      <c r="AC2658" s="4"/>
      <c r="AD2658" s="4"/>
      <c r="AE2658" s="4"/>
      <c r="AF2658" s="4"/>
      <c r="AG2658" s="30"/>
      <c r="AH2658" s="30"/>
      <c r="AI2658" s="30"/>
      <c r="AJ2658" s="30"/>
      <c r="AK2658" s="30"/>
      <c r="AL2658" s="30"/>
      <c r="AM2658" s="30"/>
      <c r="AN2658" s="30"/>
      <c r="AO2658" s="30"/>
      <c r="AP2658" s="30"/>
      <c r="AQ2658" s="30"/>
      <c r="AR2658" s="30"/>
      <c r="AS2658" s="30"/>
      <c r="AT2658" s="30"/>
      <c r="AU2658" s="30"/>
      <c r="AV2658" s="30"/>
      <c r="AW2658" s="30"/>
      <c r="AX2658" s="30"/>
      <c r="AY2658" s="30"/>
      <c r="AZ2658" s="3"/>
      <c r="BA2658" s="30"/>
      <c r="BB2658" s="30"/>
      <c r="BC2658" s="30"/>
      <c r="BD2658" s="30"/>
      <c r="BE2658" s="30"/>
      <c r="BF2658" s="35" t="str">
        <f>IFERROR(VLOOKUP(Data_Power_app[[#This Row],[PRO ODER]],'Result'!A:C,3,0),"")</f>
        <v/>
      </c>
      <c r="BG2658" s="14" t="str">
        <f>IFERROR(VLOOKUP(Data_Power_app[[#This Row],[PRO ODER]]&amp;"LAM_IN",'Real Time'!A:E,4,0),"")</f>
        <v/>
      </c>
      <c r="BH2658" s="37" t="str">
        <f>IF(Data_Power_app[[#This Row],[LAMINATION MACHINE (PLAN)]]="","",IF(Data_Power_app[[#This Row],[LAMINATION MACHINE (REALTIME)]]="","",RIGHT(Data_Power_app[[#This Row],[LAMINATION MACHINE (REALTIME)]],1)=RIGHT(Data_Power_app[[#This Row],[LAMINATION MACHINE (PLAN)]],1)))</f>
        <v/>
      </c>
    </row>
    <row r="2659" spans="1:60" x14ac:dyDescent="0.25">
      <c r="A2659" s="27"/>
      <c r="B2659" s="30"/>
      <c r="C2659" s="30"/>
      <c r="D2659" s="30"/>
      <c r="E2659" s="30"/>
      <c r="F2659" s="30"/>
      <c r="G2659" s="30"/>
      <c r="H2659" s="4"/>
      <c r="I2659" s="30"/>
      <c r="J2659" s="4"/>
      <c r="K2659" s="4"/>
      <c r="L2659" s="4"/>
      <c r="M2659" s="4"/>
      <c r="N2659" s="4"/>
      <c r="O2659" s="4"/>
      <c r="P2659" s="4"/>
      <c r="Q2659" s="4"/>
      <c r="R2659" s="4"/>
      <c r="S2659" s="4"/>
      <c r="T2659" s="4"/>
      <c r="U2659" s="4"/>
      <c r="V2659" s="4"/>
      <c r="W2659" s="4"/>
      <c r="X2659" s="4"/>
      <c r="Y2659" s="4"/>
      <c r="Z2659" s="4"/>
      <c r="AA2659" s="4"/>
      <c r="AB2659" s="4"/>
      <c r="AC2659" s="4"/>
      <c r="AD2659" s="4"/>
      <c r="AE2659" s="4"/>
      <c r="AF2659" s="4"/>
      <c r="AG2659" s="30"/>
      <c r="AH2659" s="30"/>
      <c r="AI2659" s="30"/>
      <c r="AJ2659" s="30"/>
      <c r="AK2659" s="30"/>
      <c r="AL2659" s="30"/>
      <c r="AM2659" s="30"/>
      <c r="AN2659" s="30"/>
      <c r="AO2659" s="30"/>
      <c r="AP2659" s="30"/>
      <c r="AQ2659" s="30"/>
      <c r="AR2659" s="30"/>
      <c r="AS2659" s="30"/>
      <c r="AT2659" s="30"/>
      <c r="AU2659" s="30"/>
      <c r="AV2659" s="30"/>
      <c r="AW2659" s="30"/>
      <c r="AX2659" s="30"/>
      <c r="AY2659" s="30"/>
      <c r="AZ2659" s="3"/>
      <c r="BA2659" s="30"/>
      <c r="BB2659" s="30"/>
      <c r="BC2659" s="30"/>
      <c r="BD2659" s="30"/>
      <c r="BE2659" s="30"/>
      <c r="BF2659" s="35" t="str">
        <f>IFERROR(VLOOKUP(Data_Power_app[[#This Row],[PRO ODER]],'Result'!A:C,3,0),"")</f>
        <v/>
      </c>
      <c r="BG2659" s="14" t="str">
        <f>IFERROR(VLOOKUP(Data_Power_app[[#This Row],[PRO ODER]]&amp;"LAM_IN",'Real Time'!A:E,4,0),"")</f>
        <v/>
      </c>
      <c r="BH2659" s="37" t="str">
        <f>IF(Data_Power_app[[#This Row],[LAMINATION MACHINE (PLAN)]]="","",IF(Data_Power_app[[#This Row],[LAMINATION MACHINE (REALTIME)]]="","",RIGHT(Data_Power_app[[#This Row],[LAMINATION MACHINE (REALTIME)]],1)=RIGHT(Data_Power_app[[#This Row],[LAMINATION MACHINE (PLAN)]],1)))</f>
        <v/>
      </c>
    </row>
    <row r="2660" spans="1:60" x14ac:dyDescent="0.25">
      <c r="A2660" s="27"/>
      <c r="B2660" s="30"/>
      <c r="C2660" s="30"/>
      <c r="D2660" s="30"/>
      <c r="E2660" s="30"/>
      <c r="F2660" s="30"/>
      <c r="G2660" s="30"/>
      <c r="H2660" s="4"/>
      <c r="I2660" s="30"/>
      <c r="J2660" s="4"/>
      <c r="K2660" s="4"/>
      <c r="L2660" s="4"/>
      <c r="M2660" s="4"/>
      <c r="N2660" s="4"/>
      <c r="O2660" s="4"/>
      <c r="P2660" s="4"/>
      <c r="Q2660" s="4"/>
      <c r="R2660" s="4"/>
      <c r="S2660" s="4"/>
      <c r="T2660" s="4"/>
      <c r="U2660" s="4"/>
      <c r="V2660" s="4"/>
      <c r="W2660" s="4"/>
      <c r="X2660" s="4"/>
      <c r="Y2660" s="4"/>
      <c r="Z2660" s="4"/>
      <c r="AA2660" s="4"/>
      <c r="AB2660" s="4"/>
      <c r="AC2660" s="4"/>
      <c r="AD2660" s="4"/>
      <c r="AE2660" s="4"/>
      <c r="AF2660" s="4"/>
      <c r="AG2660" s="30"/>
      <c r="AH2660" s="30"/>
      <c r="AI2660" s="30"/>
      <c r="AJ2660" s="30"/>
      <c r="AK2660" s="30"/>
      <c r="AL2660" s="30"/>
      <c r="AM2660" s="30"/>
      <c r="AN2660" s="30"/>
      <c r="AO2660" s="30"/>
      <c r="AP2660" s="30"/>
      <c r="AQ2660" s="30"/>
      <c r="AR2660" s="30"/>
      <c r="AS2660" s="30"/>
      <c r="AT2660" s="30"/>
      <c r="AU2660" s="30"/>
      <c r="AV2660" s="30"/>
      <c r="AW2660" s="30"/>
      <c r="AX2660" s="30"/>
      <c r="AY2660" s="30"/>
      <c r="AZ2660" s="3"/>
      <c r="BA2660" s="30"/>
      <c r="BB2660" s="30"/>
      <c r="BC2660" s="30"/>
      <c r="BD2660" s="30"/>
      <c r="BE2660" s="30"/>
      <c r="BF2660" s="35" t="str">
        <f>IFERROR(VLOOKUP(Data_Power_app[[#This Row],[PRO ODER]],'Result'!A:C,3,0),"")</f>
        <v/>
      </c>
      <c r="BG2660" s="14" t="str">
        <f>IFERROR(VLOOKUP(Data_Power_app[[#This Row],[PRO ODER]]&amp;"LAM_IN",'Real Time'!A:E,4,0),"")</f>
        <v/>
      </c>
      <c r="BH2660" s="37" t="str">
        <f>IF(Data_Power_app[[#This Row],[LAMINATION MACHINE (PLAN)]]="","",IF(Data_Power_app[[#This Row],[LAMINATION MACHINE (REALTIME)]]="","",RIGHT(Data_Power_app[[#This Row],[LAMINATION MACHINE (REALTIME)]],1)=RIGHT(Data_Power_app[[#This Row],[LAMINATION MACHINE (PLAN)]],1)))</f>
        <v/>
      </c>
    </row>
    <row r="2661" spans="1:60" x14ac:dyDescent="0.25">
      <c r="A2661" s="27"/>
      <c r="B2661" s="30"/>
      <c r="C2661" s="30"/>
      <c r="D2661" s="30"/>
      <c r="E2661" s="30"/>
      <c r="F2661" s="30"/>
      <c r="G2661" s="30"/>
      <c r="H2661" s="4"/>
      <c r="I2661" s="30"/>
      <c r="J2661" s="4"/>
      <c r="K2661" s="4"/>
      <c r="L2661" s="4"/>
      <c r="M2661" s="4"/>
      <c r="N2661" s="4"/>
      <c r="O2661" s="4"/>
      <c r="P2661" s="4"/>
      <c r="Q2661" s="4"/>
      <c r="R2661" s="4"/>
      <c r="S2661" s="4"/>
      <c r="T2661" s="4"/>
      <c r="U2661" s="4"/>
      <c r="V2661" s="4"/>
      <c r="W2661" s="4"/>
      <c r="X2661" s="4"/>
      <c r="Y2661" s="4"/>
      <c r="Z2661" s="4"/>
      <c r="AA2661" s="4"/>
      <c r="AB2661" s="4"/>
      <c r="AC2661" s="4"/>
      <c r="AD2661" s="4"/>
      <c r="AE2661" s="4"/>
      <c r="AF2661" s="4"/>
      <c r="AG2661" s="30"/>
      <c r="AH2661" s="30"/>
      <c r="AI2661" s="30"/>
      <c r="AJ2661" s="30"/>
      <c r="AK2661" s="30"/>
      <c r="AL2661" s="30"/>
      <c r="AM2661" s="30"/>
      <c r="AN2661" s="30"/>
      <c r="AO2661" s="30"/>
      <c r="AP2661" s="30"/>
      <c r="AQ2661" s="30"/>
      <c r="AR2661" s="30"/>
      <c r="AS2661" s="30"/>
      <c r="AT2661" s="30"/>
      <c r="AU2661" s="30"/>
      <c r="AV2661" s="30"/>
      <c r="AW2661" s="30"/>
      <c r="AX2661" s="30"/>
      <c r="AY2661" s="30"/>
      <c r="AZ2661" s="3"/>
      <c r="BA2661" s="30"/>
      <c r="BB2661" s="30"/>
      <c r="BC2661" s="30"/>
      <c r="BD2661" s="30"/>
      <c r="BE2661" s="30"/>
      <c r="BF2661" s="35" t="str">
        <f>IFERROR(VLOOKUP(Data_Power_app[[#This Row],[PRO ODER]],'Result'!A:C,3,0),"")</f>
        <v/>
      </c>
      <c r="BG2661" s="14" t="str">
        <f>IFERROR(VLOOKUP(Data_Power_app[[#This Row],[PRO ODER]]&amp;"LAM_IN",'Real Time'!A:E,4,0),"")</f>
        <v/>
      </c>
      <c r="BH2661" s="37" t="str">
        <f>IF(Data_Power_app[[#This Row],[LAMINATION MACHINE (PLAN)]]="","",IF(Data_Power_app[[#This Row],[LAMINATION MACHINE (REALTIME)]]="","",RIGHT(Data_Power_app[[#This Row],[LAMINATION MACHINE (REALTIME)]],1)=RIGHT(Data_Power_app[[#This Row],[LAMINATION MACHINE (PLAN)]],1)))</f>
        <v/>
      </c>
    </row>
    <row r="2662" spans="1:60" x14ac:dyDescent="0.25">
      <c r="A2662" s="27"/>
      <c r="B2662" s="30"/>
      <c r="C2662" s="30"/>
      <c r="D2662" s="30"/>
      <c r="E2662" s="30"/>
      <c r="F2662" s="30"/>
      <c r="G2662" s="30"/>
      <c r="H2662" s="4"/>
      <c r="I2662" s="30"/>
      <c r="J2662" s="4"/>
      <c r="K2662" s="4"/>
      <c r="L2662" s="4"/>
      <c r="M2662" s="4"/>
      <c r="N2662" s="4"/>
      <c r="O2662" s="4"/>
      <c r="P2662" s="4"/>
      <c r="Q2662" s="4"/>
      <c r="R2662" s="4"/>
      <c r="S2662" s="4"/>
      <c r="T2662" s="4"/>
      <c r="U2662" s="4"/>
      <c r="V2662" s="4"/>
      <c r="W2662" s="4"/>
      <c r="X2662" s="4"/>
      <c r="Y2662" s="4"/>
      <c r="Z2662" s="4"/>
      <c r="AA2662" s="4"/>
      <c r="AB2662" s="4"/>
      <c r="AC2662" s="4"/>
      <c r="AD2662" s="4"/>
      <c r="AE2662" s="4"/>
      <c r="AF2662" s="4"/>
      <c r="AG2662" s="30"/>
      <c r="AH2662" s="30"/>
      <c r="AI2662" s="30"/>
      <c r="AJ2662" s="30"/>
      <c r="AK2662" s="30"/>
      <c r="AL2662" s="30"/>
      <c r="AM2662" s="30"/>
      <c r="AN2662" s="30"/>
      <c r="AO2662" s="30"/>
      <c r="AP2662" s="30"/>
      <c r="AQ2662" s="30"/>
      <c r="AR2662" s="30"/>
      <c r="AS2662" s="30"/>
      <c r="AT2662" s="30"/>
      <c r="AU2662" s="30"/>
      <c r="AV2662" s="30"/>
      <c r="AW2662" s="30"/>
      <c r="AX2662" s="30"/>
      <c r="AY2662" s="30"/>
      <c r="AZ2662" s="3"/>
      <c r="BA2662" s="30"/>
      <c r="BB2662" s="30"/>
      <c r="BC2662" s="30"/>
      <c r="BD2662" s="30"/>
      <c r="BE2662" s="30"/>
      <c r="BF2662" s="35" t="str">
        <f>IFERROR(VLOOKUP(Data_Power_app[[#This Row],[PRO ODER]],'Result'!A:C,3,0),"")</f>
        <v/>
      </c>
      <c r="BG2662" s="14" t="str">
        <f>IFERROR(VLOOKUP(Data_Power_app[[#This Row],[PRO ODER]]&amp;"LAM_IN",'Real Time'!A:E,4,0),"")</f>
        <v/>
      </c>
      <c r="BH2662" s="37" t="str">
        <f>IF(Data_Power_app[[#This Row],[LAMINATION MACHINE (PLAN)]]="","",IF(Data_Power_app[[#This Row],[LAMINATION MACHINE (REALTIME)]]="","",RIGHT(Data_Power_app[[#This Row],[LAMINATION MACHINE (REALTIME)]],1)=RIGHT(Data_Power_app[[#This Row],[LAMINATION MACHINE (PLAN)]],1)))</f>
        <v/>
      </c>
    </row>
    <row r="2663" spans="1:60" x14ac:dyDescent="0.25">
      <c r="A2663" s="27"/>
      <c r="B2663" s="30"/>
      <c r="C2663" s="30"/>
      <c r="D2663" s="30"/>
      <c r="E2663" s="30"/>
      <c r="F2663" s="30"/>
      <c r="G2663" s="30"/>
      <c r="H2663" s="4"/>
      <c r="I2663" s="30"/>
      <c r="J2663" s="4"/>
      <c r="K2663" s="4"/>
      <c r="L2663" s="4"/>
      <c r="M2663" s="4"/>
      <c r="N2663" s="4"/>
      <c r="O2663" s="4"/>
      <c r="P2663" s="4"/>
      <c r="Q2663" s="4"/>
      <c r="R2663" s="4"/>
      <c r="S2663" s="4"/>
      <c r="T2663" s="4"/>
      <c r="U2663" s="4"/>
      <c r="V2663" s="4"/>
      <c r="W2663" s="4"/>
      <c r="X2663" s="4"/>
      <c r="Y2663" s="4"/>
      <c r="Z2663" s="4"/>
      <c r="AA2663" s="4"/>
      <c r="AB2663" s="4"/>
      <c r="AC2663" s="4"/>
      <c r="AD2663" s="4"/>
      <c r="AE2663" s="4"/>
      <c r="AF2663" s="4"/>
      <c r="AG2663" s="30"/>
      <c r="AH2663" s="30"/>
      <c r="AI2663" s="30"/>
      <c r="AJ2663" s="30"/>
      <c r="AK2663" s="30"/>
      <c r="AL2663" s="30"/>
      <c r="AM2663" s="30"/>
      <c r="AN2663" s="30"/>
      <c r="AO2663" s="30"/>
      <c r="AP2663" s="30"/>
      <c r="AQ2663" s="30"/>
      <c r="AR2663" s="30"/>
      <c r="AS2663" s="30"/>
      <c r="AT2663" s="30"/>
      <c r="AU2663" s="30"/>
      <c r="AV2663" s="30"/>
      <c r="AW2663" s="30"/>
      <c r="AX2663" s="30"/>
      <c r="AY2663" s="30"/>
      <c r="AZ2663" s="3"/>
      <c r="BA2663" s="30"/>
      <c r="BB2663" s="30"/>
      <c r="BC2663" s="30"/>
      <c r="BD2663" s="30"/>
      <c r="BE2663" s="30"/>
      <c r="BF2663" s="35" t="str">
        <f>IFERROR(VLOOKUP(Data_Power_app[[#This Row],[PRO ODER]],'Result'!A:C,3,0),"")</f>
        <v/>
      </c>
      <c r="BG2663" s="14" t="str">
        <f>IFERROR(VLOOKUP(Data_Power_app[[#This Row],[PRO ODER]]&amp;"LAM_IN",'Real Time'!A:E,4,0),"")</f>
        <v/>
      </c>
      <c r="BH2663" s="37" t="str">
        <f>IF(Data_Power_app[[#This Row],[LAMINATION MACHINE (PLAN)]]="","",IF(Data_Power_app[[#This Row],[LAMINATION MACHINE (REALTIME)]]="","",RIGHT(Data_Power_app[[#This Row],[LAMINATION MACHINE (REALTIME)]],1)=RIGHT(Data_Power_app[[#This Row],[LAMINATION MACHINE (PLAN)]],1)))</f>
        <v/>
      </c>
    </row>
    <row r="2664" spans="1:60" x14ac:dyDescent="0.25">
      <c r="A2664" s="27"/>
      <c r="B2664" s="30"/>
      <c r="C2664" s="30"/>
      <c r="D2664" s="30"/>
      <c r="E2664" s="30"/>
      <c r="F2664" s="30"/>
      <c r="G2664" s="30"/>
      <c r="H2664" s="4"/>
      <c r="I2664" s="30"/>
      <c r="J2664" s="4"/>
      <c r="K2664" s="4"/>
      <c r="L2664" s="4"/>
      <c r="M2664" s="4"/>
      <c r="N2664" s="4"/>
      <c r="O2664" s="4"/>
      <c r="P2664" s="4"/>
      <c r="Q2664" s="4"/>
      <c r="R2664" s="4"/>
      <c r="S2664" s="4"/>
      <c r="T2664" s="4"/>
      <c r="U2664" s="4"/>
      <c r="V2664" s="4"/>
      <c r="W2664" s="4"/>
      <c r="X2664" s="4"/>
      <c r="Y2664" s="4"/>
      <c r="Z2664" s="4"/>
      <c r="AA2664" s="4"/>
      <c r="AB2664" s="4"/>
      <c r="AC2664" s="4"/>
      <c r="AD2664" s="4"/>
      <c r="AE2664" s="4"/>
      <c r="AF2664" s="4"/>
      <c r="AG2664" s="30"/>
      <c r="AH2664" s="30"/>
      <c r="AI2664" s="30"/>
      <c r="AJ2664" s="30"/>
      <c r="AK2664" s="30"/>
      <c r="AL2664" s="30"/>
      <c r="AM2664" s="30"/>
      <c r="AN2664" s="30"/>
      <c r="AO2664" s="30"/>
      <c r="AP2664" s="30"/>
      <c r="AQ2664" s="30"/>
      <c r="AR2664" s="30"/>
      <c r="AS2664" s="30"/>
      <c r="AT2664" s="30"/>
      <c r="AU2664" s="30"/>
      <c r="AV2664" s="30"/>
      <c r="AW2664" s="30"/>
      <c r="AX2664" s="30"/>
      <c r="AY2664" s="30"/>
      <c r="AZ2664" s="3"/>
      <c r="BA2664" s="30"/>
      <c r="BB2664" s="30"/>
      <c r="BC2664" s="30"/>
      <c r="BD2664" s="30"/>
      <c r="BE2664" s="30"/>
      <c r="BF2664" s="35" t="str">
        <f>IFERROR(VLOOKUP(Data_Power_app[[#This Row],[PRO ODER]],'Result'!A:C,3,0),"")</f>
        <v/>
      </c>
      <c r="BG2664" s="14" t="str">
        <f>IFERROR(VLOOKUP(Data_Power_app[[#This Row],[PRO ODER]]&amp;"LAM_IN",'Real Time'!A:E,4,0),"")</f>
        <v/>
      </c>
      <c r="BH2664" s="37" t="str">
        <f>IF(Data_Power_app[[#This Row],[LAMINATION MACHINE (PLAN)]]="","",IF(Data_Power_app[[#This Row],[LAMINATION MACHINE (REALTIME)]]="","",RIGHT(Data_Power_app[[#This Row],[LAMINATION MACHINE (REALTIME)]],1)=RIGHT(Data_Power_app[[#This Row],[LAMINATION MACHINE (PLAN)]],1)))</f>
        <v/>
      </c>
    </row>
    <row r="2665" spans="1:60" x14ac:dyDescent="0.25">
      <c r="A2665" s="27"/>
      <c r="B2665" s="30"/>
      <c r="C2665" s="30"/>
      <c r="D2665" s="30"/>
      <c r="E2665" s="30"/>
      <c r="F2665" s="30"/>
      <c r="G2665" s="30"/>
      <c r="H2665" s="4"/>
      <c r="I2665" s="30"/>
      <c r="J2665" s="4"/>
      <c r="K2665" s="4"/>
      <c r="L2665" s="4"/>
      <c r="M2665" s="4"/>
      <c r="N2665" s="4"/>
      <c r="O2665" s="4"/>
      <c r="P2665" s="4"/>
      <c r="Q2665" s="4"/>
      <c r="R2665" s="4"/>
      <c r="S2665" s="4"/>
      <c r="T2665" s="4"/>
      <c r="U2665" s="4"/>
      <c r="V2665" s="4"/>
      <c r="W2665" s="4"/>
      <c r="X2665" s="4"/>
      <c r="Y2665" s="4"/>
      <c r="Z2665" s="4"/>
      <c r="AA2665" s="4"/>
      <c r="AB2665" s="4"/>
      <c r="AC2665" s="4"/>
      <c r="AD2665" s="4"/>
      <c r="AE2665" s="4"/>
      <c r="AF2665" s="4"/>
      <c r="AG2665" s="30"/>
      <c r="AH2665" s="30"/>
      <c r="AI2665" s="30"/>
      <c r="AJ2665" s="30"/>
      <c r="AK2665" s="30"/>
      <c r="AL2665" s="30"/>
      <c r="AM2665" s="30"/>
      <c r="AN2665" s="30"/>
      <c r="AO2665" s="30"/>
      <c r="AP2665" s="30"/>
      <c r="AQ2665" s="30"/>
      <c r="AR2665" s="30"/>
      <c r="AS2665" s="30"/>
      <c r="AT2665" s="30"/>
      <c r="AU2665" s="30"/>
      <c r="AV2665" s="30"/>
      <c r="AW2665" s="30"/>
      <c r="AX2665" s="30"/>
      <c r="AY2665" s="30"/>
      <c r="AZ2665" s="3"/>
      <c r="BA2665" s="30"/>
      <c r="BB2665" s="30"/>
      <c r="BC2665" s="30"/>
      <c r="BD2665" s="30"/>
      <c r="BE2665" s="30"/>
      <c r="BF2665" s="35" t="str">
        <f>IFERROR(VLOOKUP(Data_Power_app[[#This Row],[PRO ODER]],'Result'!A:C,3,0),"")</f>
        <v/>
      </c>
      <c r="BG2665" s="14" t="str">
        <f>IFERROR(VLOOKUP(Data_Power_app[[#This Row],[PRO ODER]]&amp;"LAM_IN",'Real Time'!A:E,4,0),"")</f>
        <v/>
      </c>
      <c r="BH2665" s="37" t="str">
        <f>IF(Data_Power_app[[#This Row],[LAMINATION MACHINE (PLAN)]]="","",IF(Data_Power_app[[#This Row],[LAMINATION MACHINE (REALTIME)]]="","",RIGHT(Data_Power_app[[#This Row],[LAMINATION MACHINE (REALTIME)]],1)=RIGHT(Data_Power_app[[#This Row],[LAMINATION MACHINE (PLAN)]],1)))</f>
        <v/>
      </c>
    </row>
    <row r="2666" spans="1:60" x14ac:dyDescent="0.25">
      <c r="A2666" s="27"/>
      <c r="B2666" s="30"/>
      <c r="C2666" s="30"/>
      <c r="D2666" s="30"/>
      <c r="E2666" s="30"/>
      <c r="F2666" s="30"/>
      <c r="G2666" s="30"/>
      <c r="H2666" s="4"/>
      <c r="I2666" s="30"/>
      <c r="J2666" s="4"/>
      <c r="K2666" s="4"/>
      <c r="L2666" s="4"/>
      <c r="M2666" s="4"/>
      <c r="N2666" s="4"/>
      <c r="O2666" s="4"/>
      <c r="P2666" s="4"/>
      <c r="Q2666" s="4"/>
      <c r="R2666" s="4"/>
      <c r="S2666" s="4"/>
      <c r="T2666" s="4"/>
      <c r="U2666" s="4"/>
      <c r="V2666" s="4"/>
      <c r="W2666" s="4"/>
      <c r="X2666" s="4"/>
      <c r="Y2666" s="4"/>
      <c r="Z2666" s="4"/>
      <c r="AA2666" s="4"/>
      <c r="AB2666" s="4"/>
      <c r="AC2666" s="4"/>
      <c r="AD2666" s="4"/>
      <c r="AE2666" s="4"/>
      <c r="AF2666" s="4"/>
      <c r="AG2666" s="30"/>
      <c r="AH2666" s="30"/>
      <c r="AI2666" s="30"/>
      <c r="AJ2666" s="30"/>
      <c r="AK2666" s="30"/>
      <c r="AL2666" s="30"/>
      <c r="AM2666" s="30"/>
      <c r="AN2666" s="30"/>
      <c r="AO2666" s="30"/>
      <c r="AP2666" s="30"/>
      <c r="AQ2666" s="30"/>
      <c r="AR2666" s="30"/>
      <c r="AS2666" s="30"/>
      <c r="AT2666" s="30"/>
      <c r="AU2666" s="30"/>
      <c r="AV2666" s="30"/>
      <c r="AW2666" s="30"/>
      <c r="AX2666" s="30"/>
      <c r="AY2666" s="30"/>
      <c r="AZ2666" s="3"/>
      <c r="BA2666" s="30"/>
      <c r="BB2666" s="30"/>
      <c r="BC2666" s="30"/>
      <c r="BD2666" s="30"/>
      <c r="BE2666" s="30"/>
      <c r="BF2666" s="35" t="str">
        <f>IFERROR(VLOOKUP(Data_Power_app[[#This Row],[PRO ODER]],'Result'!A:C,3,0),"")</f>
        <v/>
      </c>
      <c r="BG2666" s="14" t="str">
        <f>IFERROR(VLOOKUP(Data_Power_app[[#This Row],[PRO ODER]]&amp;"LAM_IN",'Real Time'!A:E,4,0),"")</f>
        <v/>
      </c>
      <c r="BH2666" s="37" t="str">
        <f>IF(Data_Power_app[[#This Row],[LAMINATION MACHINE (PLAN)]]="","",IF(Data_Power_app[[#This Row],[LAMINATION MACHINE (REALTIME)]]="","",RIGHT(Data_Power_app[[#This Row],[LAMINATION MACHINE (REALTIME)]],1)=RIGHT(Data_Power_app[[#This Row],[LAMINATION MACHINE (PLAN)]],1)))</f>
        <v/>
      </c>
    </row>
    <row r="2667" spans="1:60" x14ac:dyDescent="0.25">
      <c r="A2667" s="27"/>
      <c r="B2667" s="30"/>
      <c r="C2667" s="30"/>
      <c r="D2667" s="30"/>
      <c r="E2667" s="30"/>
      <c r="F2667" s="30"/>
      <c r="G2667" s="30"/>
      <c r="H2667" s="4"/>
      <c r="I2667" s="30"/>
      <c r="J2667" s="4"/>
      <c r="K2667" s="4"/>
      <c r="L2667" s="4"/>
      <c r="M2667" s="4"/>
      <c r="N2667" s="4"/>
      <c r="O2667" s="4"/>
      <c r="P2667" s="4"/>
      <c r="Q2667" s="4"/>
      <c r="R2667" s="4"/>
      <c r="S2667" s="4"/>
      <c r="T2667" s="4"/>
      <c r="U2667" s="4"/>
      <c r="V2667" s="4"/>
      <c r="W2667" s="4"/>
      <c r="X2667" s="4"/>
      <c r="Y2667" s="4"/>
      <c r="Z2667" s="4"/>
      <c r="AA2667" s="4"/>
      <c r="AB2667" s="4"/>
      <c r="AC2667" s="4"/>
      <c r="AD2667" s="4"/>
      <c r="AE2667" s="4"/>
      <c r="AF2667" s="4"/>
      <c r="AG2667" s="30"/>
      <c r="AH2667" s="30"/>
      <c r="AI2667" s="30"/>
      <c r="AJ2667" s="30"/>
      <c r="AK2667" s="30"/>
      <c r="AL2667" s="30"/>
      <c r="AM2667" s="30"/>
      <c r="AN2667" s="30"/>
      <c r="AO2667" s="30"/>
      <c r="AP2667" s="30"/>
      <c r="AQ2667" s="30"/>
      <c r="AR2667" s="30"/>
      <c r="AS2667" s="30"/>
      <c r="AT2667" s="30"/>
      <c r="AU2667" s="30"/>
      <c r="AV2667" s="30"/>
      <c r="AW2667" s="30"/>
      <c r="AX2667" s="30"/>
      <c r="AY2667" s="30"/>
      <c r="AZ2667" s="3"/>
      <c r="BA2667" s="30"/>
      <c r="BB2667" s="30"/>
      <c r="BC2667" s="30"/>
      <c r="BD2667" s="30"/>
      <c r="BE2667" s="30"/>
      <c r="BF2667" s="35" t="str">
        <f>IFERROR(VLOOKUP(Data_Power_app[[#This Row],[PRO ODER]],'Result'!A:C,3,0),"")</f>
        <v/>
      </c>
      <c r="BG2667" s="14" t="str">
        <f>IFERROR(VLOOKUP(Data_Power_app[[#This Row],[PRO ODER]]&amp;"LAM_IN",'Real Time'!A:E,4,0),"")</f>
        <v/>
      </c>
      <c r="BH2667" s="37" t="str">
        <f>IF(Data_Power_app[[#This Row],[LAMINATION MACHINE (PLAN)]]="","",IF(Data_Power_app[[#This Row],[LAMINATION MACHINE (REALTIME)]]="","",RIGHT(Data_Power_app[[#This Row],[LAMINATION MACHINE (REALTIME)]],1)=RIGHT(Data_Power_app[[#This Row],[LAMINATION MACHINE (PLAN)]],1)))</f>
        <v/>
      </c>
    </row>
    <row r="2668" spans="1:60" x14ac:dyDescent="0.25">
      <c r="A2668" s="27"/>
      <c r="B2668" s="30"/>
      <c r="C2668" s="30"/>
      <c r="D2668" s="30"/>
      <c r="E2668" s="30"/>
      <c r="F2668" s="30"/>
      <c r="G2668" s="30"/>
      <c r="H2668" s="4"/>
      <c r="I2668" s="30"/>
      <c r="J2668" s="4"/>
      <c r="K2668" s="4"/>
      <c r="L2668" s="4"/>
      <c r="M2668" s="4"/>
      <c r="N2668" s="4"/>
      <c r="O2668" s="4"/>
      <c r="P2668" s="4"/>
      <c r="Q2668" s="4"/>
      <c r="R2668" s="4"/>
      <c r="S2668" s="4"/>
      <c r="T2668" s="4"/>
      <c r="U2668" s="4"/>
      <c r="V2668" s="4"/>
      <c r="W2668" s="4"/>
      <c r="X2668" s="4"/>
      <c r="Y2668" s="4"/>
      <c r="Z2668" s="4"/>
      <c r="AA2668" s="4"/>
      <c r="AB2668" s="4"/>
      <c r="AC2668" s="4"/>
      <c r="AD2668" s="4"/>
      <c r="AE2668" s="4"/>
      <c r="AF2668" s="4"/>
      <c r="AG2668" s="30"/>
      <c r="AH2668" s="30"/>
      <c r="AI2668" s="30"/>
      <c r="AJ2668" s="30"/>
      <c r="AK2668" s="30"/>
      <c r="AL2668" s="30"/>
      <c r="AM2668" s="30"/>
      <c r="AN2668" s="30"/>
      <c r="AO2668" s="30"/>
      <c r="AP2668" s="30"/>
      <c r="AQ2668" s="30"/>
      <c r="AR2668" s="30"/>
      <c r="AS2668" s="30"/>
      <c r="AT2668" s="30"/>
      <c r="AU2668" s="30"/>
      <c r="AV2668" s="30"/>
      <c r="AW2668" s="30"/>
      <c r="AX2668" s="30"/>
      <c r="AY2668" s="30"/>
      <c r="AZ2668" s="3"/>
      <c r="BA2668" s="30"/>
      <c r="BB2668" s="30"/>
      <c r="BC2668" s="30"/>
      <c r="BD2668" s="30"/>
      <c r="BE2668" s="30"/>
      <c r="BF2668" s="35" t="str">
        <f>IFERROR(VLOOKUP(Data_Power_app[[#This Row],[PRO ODER]],'Result'!A:C,3,0),"")</f>
        <v/>
      </c>
      <c r="BG2668" s="14" t="str">
        <f>IFERROR(VLOOKUP(Data_Power_app[[#This Row],[PRO ODER]]&amp;"LAM_IN",'Real Time'!A:E,4,0),"")</f>
        <v/>
      </c>
      <c r="BH2668" s="37" t="str">
        <f>IF(Data_Power_app[[#This Row],[LAMINATION MACHINE (PLAN)]]="","",IF(Data_Power_app[[#This Row],[LAMINATION MACHINE (REALTIME)]]="","",RIGHT(Data_Power_app[[#This Row],[LAMINATION MACHINE (REALTIME)]],1)=RIGHT(Data_Power_app[[#This Row],[LAMINATION MACHINE (PLAN)]],1)))</f>
        <v/>
      </c>
    </row>
    <row r="2669" spans="1:60" x14ac:dyDescent="0.25">
      <c r="A2669" s="27"/>
      <c r="B2669" s="30"/>
      <c r="C2669" s="30"/>
      <c r="D2669" s="30"/>
      <c r="E2669" s="30"/>
      <c r="F2669" s="30"/>
      <c r="G2669" s="30"/>
      <c r="H2669" s="4"/>
      <c r="I2669" s="30"/>
      <c r="J2669" s="4"/>
      <c r="K2669" s="4"/>
      <c r="L2669" s="4"/>
      <c r="M2669" s="4"/>
      <c r="N2669" s="4"/>
      <c r="O2669" s="4"/>
      <c r="P2669" s="4"/>
      <c r="Q2669" s="4"/>
      <c r="R2669" s="4"/>
      <c r="S2669" s="4"/>
      <c r="T2669" s="4"/>
      <c r="U2669" s="4"/>
      <c r="V2669" s="4"/>
      <c r="W2669" s="4"/>
      <c r="X2669" s="4"/>
      <c r="Y2669" s="4"/>
      <c r="Z2669" s="4"/>
      <c r="AA2669" s="4"/>
      <c r="AB2669" s="4"/>
      <c r="AC2669" s="4"/>
      <c r="AD2669" s="4"/>
      <c r="AE2669" s="4"/>
      <c r="AF2669" s="4"/>
      <c r="AG2669" s="30"/>
      <c r="AH2669" s="30"/>
      <c r="AI2669" s="30"/>
      <c r="AJ2669" s="30"/>
      <c r="AK2669" s="30"/>
      <c r="AL2669" s="30"/>
      <c r="AM2669" s="30"/>
      <c r="AN2669" s="30"/>
      <c r="AO2669" s="30"/>
      <c r="AP2669" s="30"/>
      <c r="AQ2669" s="30"/>
      <c r="AR2669" s="30"/>
      <c r="AS2669" s="30"/>
      <c r="AT2669" s="30"/>
      <c r="AU2669" s="30"/>
      <c r="AV2669" s="30"/>
      <c r="AW2669" s="30"/>
      <c r="AX2669" s="30"/>
      <c r="AY2669" s="30"/>
      <c r="AZ2669" s="3"/>
      <c r="BA2669" s="30"/>
      <c r="BB2669" s="30"/>
      <c r="BC2669" s="30"/>
      <c r="BD2669" s="30"/>
      <c r="BE2669" s="30"/>
      <c r="BF2669" s="35" t="str">
        <f>IFERROR(VLOOKUP(Data_Power_app[[#This Row],[PRO ODER]],'Result'!A:C,3,0),"")</f>
        <v/>
      </c>
      <c r="BG2669" s="14" t="str">
        <f>IFERROR(VLOOKUP(Data_Power_app[[#This Row],[PRO ODER]]&amp;"LAM_IN",'Real Time'!A:E,4,0),"")</f>
        <v/>
      </c>
      <c r="BH2669" s="37" t="str">
        <f>IF(Data_Power_app[[#This Row],[LAMINATION MACHINE (PLAN)]]="","",IF(Data_Power_app[[#This Row],[LAMINATION MACHINE (REALTIME)]]="","",RIGHT(Data_Power_app[[#This Row],[LAMINATION MACHINE (REALTIME)]],1)=RIGHT(Data_Power_app[[#This Row],[LAMINATION MACHINE (PLAN)]],1)))</f>
        <v/>
      </c>
    </row>
    <row r="2670" spans="1:60" x14ac:dyDescent="0.25">
      <c r="A2670" s="27"/>
      <c r="B2670" s="30"/>
      <c r="C2670" s="30"/>
      <c r="D2670" s="30"/>
      <c r="E2670" s="30"/>
      <c r="F2670" s="30"/>
      <c r="G2670" s="30"/>
      <c r="H2670" s="4"/>
      <c r="I2670" s="30"/>
      <c r="J2670" s="4"/>
      <c r="K2670" s="4"/>
      <c r="L2670" s="4"/>
      <c r="M2670" s="4"/>
      <c r="N2670" s="4"/>
      <c r="O2670" s="4"/>
      <c r="P2670" s="4"/>
      <c r="Q2670" s="4"/>
      <c r="R2670" s="4"/>
      <c r="S2670" s="4"/>
      <c r="T2670" s="4"/>
      <c r="U2670" s="4"/>
      <c r="V2670" s="4"/>
      <c r="W2670" s="4"/>
      <c r="X2670" s="4"/>
      <c r="Y2670" s="4"/>
      <c r="Z2670" s="4"/>
      <c r="AA2670" s="4"/>
      <c r="AB2670" s="4"/>
      <c r="AC2670" s="4"/>
      <c r="AD2670" s="4"/>
      <c r="AE2670" s="4"/>
      <c r="AF2670" s="4"/>
      <c r="AG2670" s="30"/>
      <c r="AH2670" s="30"/>
      <c r="AI2670" s="30"/>
      <c r="AJ2670" s="30"/>
      <c r="AK2670" s="30"/>
      <c r="AL2670" s="30"/>
      <c r="AM2670" s="30"/>
      <c r="AN2670" s="30"/>
      <c r="AO2670" s="30"/>
      <c r="AP2670" s="30"/>
      <c r="AQ2670" s="30"/>
      <c r="AR2670" s="30"/>
      <c r="AS2670" s="30"/>
      <c r="AT2670" s="30"/>
      <c r="AU2670" s="30"/>
      <c r="AV2670" s="30"/>
      <c r="AW2670" s="30"/>
      <c r="AX2670" s="30"/>
      <c r="AY2670" s="30"/>
      <c r="AZ2670" s="3"/>
      <c r="BA2670" s="30"/>
      <c r="BB2670" s="30"/>
      <c r="BC2670" s="30"/>
      <c r="BD2670" s="30"/>
      <c r="BE2670" s="30"/>
      <c r="BF2670" s="35" t="str">
        <f>IFERROR(VLOOKUP(Data_Power_app[[#This Row],[PRO ODER]],'Result'!A:C,3,0),"")</f>
        <v/>
      </c>
      <c r="BG2670" s="14" t="str">
        <f>IFERROR(VLOOKUP(Data_Power_app[[#This Row],[PRO ODER]]&amp;"LAM_IN",'Real Time'!A:E,4,0),"")</f>
        <v/>
      </c>
      <c r="BH2670" s="37" t="str">
        <f>IF(Data_Power_app[[#This Row],[LAMINATION MACHINE (PLAN)]]="","",IF(Data_Power_app[[#This Row],[LAMINATION MACHINE (REALTIME)]]="","",RIGHT(Data_Power_app[[#This Row],[LAMINATION MACHINE (REALTIME)]],1)=RIGHT(Data_Power_app[[#This Row],[LAMINATION MACHINE (PLAN)]],1)))</f>
        <v/>
      </c>
    </row>
    <row r="2671" spans="1:60" x14ac:dyDescent="0.25">
      <c r="A2671" s="27"/>
      <c r="B2671" s="30"/>
      <c r="C2671" s="30"/>
      <c r="D2671" s="30"/>
      <c r="E2671" s="30"/>
      <c r="F2671" s="30"/>
      <c r="G2671" s="30"/>
      <c r="H2671" s="4"/>
      <c r="I2671" s="30"/>
      <c r="J2671" s="4"/>
      <c r="K2671" s="4"/>
      <c r="L2671" s="4"/>
      <c r="M2671" s="4"/>
      <c r="N2671" s="4"/>
      <c r="O2671" s="4"/>
      <c r="P2671" s="4"/>
      <c r="Q2671" s="4"/>
      <c r="R2671" s="4"/>
      <c r="S2671" s="4"/>
      <c r="T2671" s="4"/>
      <c r="U2671" s="4"/>
      <c r="V2671" s="4"/>
      <c r="W2671" s="4"/>
      <c r="X2671" s="4"/>
      <c r="Y2671" s="4"/>
      <c r="Z2671" s="4"/>
      <c r="AA2671" s="4"/>
      <c r="AB2671" s="4"/>
      <c r="AC2671" s="4"/>
      <c r="AD2671" s="4"/>
      <c r="AE2671" s="4"/>
      <c r="AF2671" s="4"/>
      <c r="AG2671" s="30"/>
      <c r="AH2671" s="30"/>
      <c r="AI2671" s="30"/>
      <c r="AJ2671" s="30"/>
      <c r="AK2671" s="30"/>
      <c r="AL2671" s="30"/>
      <c r="AM2671" s="30"/>
      <c r="AN2671" s="30"/>
      <c r="AO2671" s="30"/>
      <c r="AP2671" s="30"/>
      <c r="AQ2671" s="30"/>
      <c r="AR2671" s="30"/>
      <c r="AS2671" s="30"/>
      <c r="AT2671" s="30"/>
      <c r="AU2671" s="30"/>
      <c r="AV2671" s="30"/>
      <c r="AW2671" s="30"/>
      <c r="AX2671" s="30"/>
      <c r="AY2671" s="30"/>
      <c r="AZ2671" s="3"/>
      <c r="BA2671" s="30"/>
      <c r="BB2671" s="30"/>
      <c r="BC2671" s="30"/>
      <c r="BD2671" s="30"/>
      <c r="BE2671" s="30"/>
      <c r="BF2671" s="35" t="str">
        <f>IFERROR(VLOOKUP(Data_Power_app[[#This Row],[PRO ODER]],'Result'!A:C,3,0),"")</f>
        <v/>
      </c>
      <c r="BG2671" s="14" t="str">
        <f>IFERROR(VLOOKUP(Data_Power_app[[#This Row],[PRO ODER]]&amp;"LAM_IN",'Real Time'!A:E,4,0),"")</f>
        <v/>
      </c>
      <c r="BH2671" s="37" t="str">
        <f>IF(Data_Power_app[[#This Row],[LAMINATION MACHINE (PLAN)]]="","",IF(Data_Power_app[[#This Row],[LAMINATION MACHINE (REALTIME)]]="","",RIGHT(Data_Power_app[[#This Row],[LAMINATION MACHINE (REALTIME)]],1)=RIGHT(Data_Power_app[[#This Row],[LAMINATION MACHINE (PLAN)]],1)))</f>
        <v/>
      </c>
    </row>
    <row r="2672" spans="1:60" x14ac:dyDescent="0.25">
      <c r="A2672" s="27"/>
      <c r="B2672" s="30"/>
      <c r="C2672" s="30"/>
      <c r="D2672" s="30"/>
      <c r="E2672" s="30"/>
      <c r="F2672" s="30"/>
      <c r="G2672" s="30"/>
      <c r="H2672" s="4"/>
      <c r="I2672" s="30"/>
      <c r="J2672" s="4"/>
      <c r="K2672" s="4"/>
      <c r="L2672" s="4"/>
      <c r="M2672" s="4"/>
      <c r="N2672" s="4"/>
      <c r="O2672" s="4"/>
      <c r="P2672" s="4"/>
      <c r="Q2672" s="4"/>
      <c r="R2672" s="4"/>
      <c r="S2672" s="4"/>
      <c r="T2672" s="4"/>
      <c r="U2672" s="4"/>
      <c r="V2672" s="4"/>
      <c r="W2672" s="4"/>
      <c r="X2672" s="4"/>
      <c r="Y2672" s="4"/>
      <c r="Z2672" s="4"/>
      <c r="AA2672" s="4"/>
      <c r="AB2672" s="4"/>
      <c r="AC2672" s="4"/>
      <c r="AD2672" s="4"/>
      <c r="AE2672" s="4"/>
      <c r="AF2672" s="4"/>
      <c r="AG2672" s="30"/>
      <c r="AH2672" s="30"/>
      <c r="AI2672" s="30"/>
      <c r="AJ2672" s="30"/>
      <c r="AK2672" s="30"/>
      <c r="AL2672" s="30"/>
      <c r="AM2672" s="30"/>
      <c r="AN2672" s="30"/>
      <c r="AO2672" s="30"/>
      <c r="AP2672" s="30"/>
      <c r="AQ2672" s="30"/>
      <c r="AR2672" s="30"/>
      <c r="AS2672" s="30"/>
      <c r="AT2672" s="30"/>
      <c r="AU2672" s="30"/>
      <c r="AV2672" s="30"/>
      <c r="AW2672" s="30"/>
      <c r="AX2672" s="30"/>
      <c r="AY2672" s="30"/>
      <c r="AZ2672" s="3"/>
      <c r="BA2672" s="30"/>
      <c r="BB2672" s="30"/>
      <c r="BC2672" s="30"/>
      <c r="BD2672" s="30"/>
      <c r="BE2672" s="30"/>
      <c r="BF2672" s="35" t="str">
        <f>IFERROR(VLOOKUP(Data_Power_app[[#This Row],[PRO ODER]],'Result'!A:C,3,0),"")</f>
        <v/>
      </c>
      <c r="BG2672" s="14" t="str">
        <f>IFERROR(VLOOKUP(Data_Power_app[[#This Row],[PRO ODER]]&amp;"LAM_IN",'Real Time'!A:E,4,0),"")</f>
        <v/>
      </c>
      <c r="BH2672" s="37" t="str">
        <f>IF(Data_Power_app[[#This Row],[LAMINATION MACHINE (PLAN)]]="","",IF(Data_Power_app[[#This Row],[LAMINATION MACHINE (REALTIME)]]="","",RIGHT(Data_Power_app[[#This Row],[LAMINATION MACHINE (REALTIME)]],1)=RIGHT(Data_Power_app[[#This Row],[LAMINATION MACHINE (PLAN)]],1)))</f>
        <v/>
      </c>
    </row>
    <row r="2673" spans="1:60" x14ac:dyDescent="0.25">
      <c r="A2673" s="27"/>
      <c r="B2673" s="30"/>
      <c r="C2673" s="30"/>
      <c r="D2673" s="30"/>
      <c r="E2673" s="30"/>
      <c r="F2673" s="30"/>
      <c r="G2673" s="30"/>
      <c r="H2673" s="4"/>
      <c r="I2673" s="30"/>
      <c r="J2673" s="4"/>
      <c r="K2673" s="4"/>
      <c r="L2673" s="4"/>
      <c r="M2673" s="4"/>
      <c r="N2673" s="4"/>
      <c r="O2673" s="4"/>
      <c r="P2673" s="4"/>
      <c r="Q2673" s="4"/>
      <c r="R2673" s="4"/>
      <c r="S2673" s="4"/>
      <c r="T2673" s="4"/>
      <c r="U2673" s="4"/>
      <c r="V2673" s="4"/>
      <c r="W2673" s="4"/>
      <c r="X2673" s="4"/>
      <c r="Y2673" s="4"/>
      <c r="Z2673" s="4"/>
      <c r="AA2673" s="4"/>
      <c r="AB2673" s="4"/>
      <c r="AC2673" s="4"/>
      <c r="AD2673" s="4"/>
      <c r="AE2673" s="4"/>
      <c r="AF2673" s="4"/>
      <c r="AG2673" s="30"/>
      <c r="AH2673" s="30"/>
      <c r="AI2673" s="30"/>
      <c r="AJ2673" s="30"/>
      <c r="AK2673" s="30"/>
      <c r="AL2673" s="30"/>
      <c r="AM2673" s="30"/>
      <c r="AN2673" s="30"/>
      <c r="AO2673" s="30"/>
      <c r="AP2673" s="30"/>
      <c r="AQ2673" s="30"/>
      <c r="AR2673" s="30"/>
      <c r="AS2673" s="30"/>
      <c r="AT2673" s="30"/>
      <c r="AU2673" s="30"/>
      <c r="AV2673" s="30"/>
      <c r="AW2673" s="30"/>
      <c r="AX2673" s="30"/>
      <c r="AY2673" s="30"/>
      <c r="AZ2673" s="3"/>
      <c r="BA2673" s="30"/>
      <c r="BB2673" s="30"/>
      <c r="BC2673" s="30"/>
      <c r="BD2673" s="30"/>
      <c r="BE2673" s="30"/>
      <c r="BF2673" s="35" t="str">
        <f>IFERROR(VLOOKUP(Data_Power_app[[#This Row],[PRO ODER]],'Result'!A:C,3,0),"")</f>
        <v/>
      </c>
      <c r="BG2673" s="14" t="str">
        <f>IFERROR(VLOOKUP(Data_Power_app[[#This Row],[PRO ODER]]&amp;"LAM_IN",'Real Time'!A:E,4,0),"")</f>
        <v/>
      </c>
      <c r="BH2673" s="37" t="str">
        <f>IF(Data_Power_app[[#This Row],[LAMINATION MACHINE (PLAN)]]="","",IF(Data_Power_app[[#This Row],[LAMINATION MACHINE (REALTIME)]]="","",RIGHT(Data_Power_app[[#This Row],[LAMINATION MACHINE (REALTIME)]],1)=RIGHT(Data_Power_app[[#This Row],[LAMINATION MACHINE (PLAN)]],1)))</f>
        <v/>
      </c>
    </row>
    <row r="2674" spans="1:60" x14ac:dyDescent="0.25">
      <c r="A2674" s="27"/>
      <c r="B2674" s="30"/>
      <c r="C2674" s="30"/>
      <c r="D2674" s="30"/>
      <c r="E2674" s="30"/>
      <c r="F2674" s="30"/>
      <c r="G2674" s="30"/>
      <c r="H2674" s="4"/>
      <c r="I2674" s="30"/>
      <c r="J2674" s="4"/>
      <c r="K2674" s="4"/>
      <c r="L2674" s="4"/>
      <c r="M2674" s="4"/>
      <c r="N2674" s="4"/>
      <c r="O2674" s="4"/>
      <c r="P2674" s="4"/>
      <c r="Q2674" s="4"/>
      <c r="R2674" s="4"/>
      <c r="S2674" s="4"/>
      <c r="T2674" s="4"/>
      <c r="U2674" s="4"/>
      <c r="V2674" s="4"/>
      <c r="W2674" s="4"/>
      <c r="X2674" s="4"/>
      <c r="Y2674" s="4"/>
      <c r="Z2674" s="4"/>
      <c r="AA2674" s="4"/>
      <c r="AB2674" s="4"/>
      <c r="AC2674" s="4"/>
      <c r="AD2674" s="4"/>
      <c r="AE2674" s="4"/>
      <c r="AF2674" s="4"/>
      <c r="AG2674" s="30"/>
      <c r="AH2674" s="30"/>
      <c r="AI2674" s="30"/>
      <c r="AJ2674" s="30"/>
      <c r="AK2674" s="30"/>
      <c r="AL2674" s="30"/>
      <c r="AM2674" s="30"/>
      <c r="AN2674" s="30"/>
      <c r="AO2674" s="30"/>
      <c r="AP2674" s="30"/>
      <c r="AQ2674" s="30"/>
      <c r="AR2674" s="30"/>
      <c r="AS2674" s="30"/>
      <c r="AT2674" s="30"/>
      <c r="AU2674" s="30"/>
      <c r="AV2674" s="30"/>
      <c r="AW2674" s="30"/>
      <c r="AX2674" s="30"/>
      <c r="AY2674" s="30"/>
      <c r="AZ2674" s="3"/>
      <c r="BA2674" s="30"/>
      <c r="BB2674" s="30"/>
      <c r="BC2674" s="30"/>
      <c r="BD2674" s="30"/>
      <c r="BE2674" s="30"/>
      <c r="BF2674" s="35" t="str">
        <f>IFERROR(VLOOKUP(Data_Power_app[[#This Row],[PRO ODER]],'Result'!A:C,3,0),"")</f>
        <v/>
      </c>
      <c r="BG2674" s="14" t="str">
        <f>IFERROR(VLOOKUP(Data_Power_app[[#This Row],[PRO ODER]]&amp;"LAM_IN",'Real Time'!A:E,4,0),"")</f>
        <v/>
      </c>
      <c r="BH2674" s="37" t="str">
        <f>IF(Data_Power_app[[#This Row],[LAMINATION MACHINE (PLAN)]]="","",IF(Data_Power_app[[#This Row],[LAMINATION MACHINE (REALTIME)]]="","",RIGHT(Data_Power_app[[#This Row],[LAMINATION MACHINE (REALTIME)]],1)=RIGHT(Data_Power_app[[#This Row],[LAMINATION MACHINE (PLAN)]],1)))</f>
        <v/>
      </c>
    </row>
    <row r="2675" spans="1:60" x14ac:dyDescent="0.25">
      <c r="A2675" s="27"/>
      <c r="B2675" s="30"/>
      <c r="C2675" s="30"/>
      <c r="D2675" s="30"/>
      <c r="E2675" s="30"/>
      <c r="F2675" s="30"/>
      <c r="G2675" s="30"/>
      <c r="H2675" s="4"/>
      <c r="I2675" s="30"/>
      <c r="J2675" s="4"/>
      <c r="K2675" s="4"/>
      <c r="L2675" s="4"/>
      <c r="M2675" s="4"/>
      <c r="N2675" s="4"/>
      <c r="O2675" s="4"/>
      <c r="P2675" s="4"/>
      <c r="Q2675" s="4"/>
      <c r="R2675" s="4"/>
      <c r="S2675" s="4"/>
      <c r="T2675" s="4"/>
      <c r="U2675" s="4"/>
      <c r="V2675" s="4"/>
      <c r="W2675" s="4"/>
      <c r="X2675" s="4"/>
      <c r="Y2675" s="4"/>
      <c r="Z2675" s="4"/>
      <c r="AA2675" s="4"/>
      <c r="AB2675" s="4"/>
      <c r="AC2675" s="4"/>
      <c r="AD2675" s="4"/>
      <c r="AE2675" s="4"/>
      <c r="AF2675" s="4"/>
      <c r="AG2675" s="30"/>
      <c r="AH2675" s="30"/>
      <c r="AI2675" s="30"/>
      <c r="AJ2675" s="30"/>
      <c r="AK2675" s="30"/>
      <c r="AL2675" s="30"/>
      <c r="AM2675" s="30"/>
      <c r="AN2675" s="30"/>
      <c r="AO2675" s="30"/>
      <c r="AP2675" s="30"/>
      <c r="AQ2675" s="30"/>
      <c r="AR2675" s="30"/>
      <c r="AS2675" s="30"/>
      <c r="AT2675" s="30"/>
      <c r="AU2675" s="30"/>
      <c r="AV2675" s="30"/>
      <c r="AW2675" s="30"/>
      <c r="AX2675" s="30"/>
      <c r="AY2675" s="30"/>
      <c r="AZ2675" s="3"/>
      <c r="BA2675" s="30"/>
      <c r="BB2675" s="30"/>
      <c r="BC2675" s="30"/>
      <c r="BD2675" s="30"/>
      <c r="BE2675" s="30"/>
      <c r="BF2675" s="35" t="str">
        <f>IFERROR(VLOOKUP(Data_Power_app[[#This Row],[PRO ODER]],'Result'!A:C,3,0),"")</f>
        <v/>
      </c>
      <c r="BG2675" s="14" t="str">
        <f>IFERROR(VLOOKUP(Data_Power_app[[#This Row],[PRO ODER]]&amp;"LAM_IN",'Real Time'!A:E,4,0),"")</f>
        <v/>
      </c>
      <c r="BH2675" s="37" t="str">
        <f>IF(Data_Power_app[[#This Row],[LAMINATION MACHINE (PLAN)]]="","",IF(Data_Power_app[[#This Row],[LAMINATION MACHINE (REALTIME)]]="","",RIGHT(Data_Power_app[[#This Row],[LAMINATION MACHINE (REALTIME)]],1)=RIGHT(Data_Power_app[[#This Row],[LAMINATION MACHINE (PLAN)]],1)))</f>
        <v/>
      </c>
    </row>
    <row r="2676" spans="1:60" x14ac:dyDescent="0.25">
      <c r="A2676" s="27"/>
      <c r="B2676" s="30"/>
      <c r="C2676" s="30"/>
      <c r="D2676" s="30"/>
      <c r="E2676" s="30"/>
      <c r="F2676" s="30"/>
      <c r="G2676" s="30"/>
      <c r="H2676" s="4"/>
      <c r="I2676" s="30"/>
      <c r="J2676" s="4"/>
      <c r="K2676" s="4"/>
      <c r="L2676" s="4"/>
      <c r="M2676" s="4"/>
      <c r="N2676" s="4"/>
      <c r="O2676" s="4"/>
      <c r="P2676" s="4"/>
      <c r="Q2676" s="4"/>
      <c r="R2676" s="4"/>
      <c r="S2676" s="4"/>
      <c r="T2676" s="4"/>
      <c r="U2676" s="4"/>
      <c r="V2676" s="4"/>
      <c r="W2676" s="4"/>
      <c r="X2676" s="4"/>
      <c r="Y2676" s="4"/>
      <c r="Z2676" s="4"/>
      <c r="AA2676" s="4"/>
      <c r="AB2676" s="4"/>
      <c r="AC2676" s="4"/>
      <c r="AD2676" s="4"/>
      <c r="AE2676" s="4"/>
      <c r="AF2676" s="4"/>
      <c r="AG2676" s="30"/>
      <c r="AH2676" s="30"/>
      <c r="AI2676" s="30"/>
      <c r="AJ2676" s="30"/>
      <c r="AK2676" s="30"/>
      <c r="AL2676" s="30"/>
      <c r="AM2676" s="30"/>
      <c r="AN2676" s="30"/>
      <c r="AO2676" s="30"/>
      <c r="AP2676" s="30"/>
      <c r="AQ2676" s="30"/>
      <c r="AR2676" s="30"/>
      <c r="AS2676" s="30"/>
      <c r="AT2676" s="30"/>
      <c r="AU2676" s="30"/>
      <c r="AV2676" s="30"/>
      <c r="AW2676" s="30"/>
      <c r="AX2676" s="30"/>
      <c r="AY2676" s="30"/>
      <c r="AZ2676" s="3"/>
      <c r="BA2676" s="30"/>
      <c r="BB2676" s="30"/>
      <c r="BC2676" s="30"/>
      <c r="BD2676" s="30"/>
      <c r="BE2676" s="30"/>
      <c r="BF2676" s="35" t="str">
        <f>IFERROR(VLOOKUP(Data_Power_app[[#This Row],[PRO ODER]],'Result'!A:C,3,0),"")</f>
        <v/>
      </c>
      <c r="BG2676" s="14" t="str">
        <f>IFERROR(VLOOKUP(Data_Power_app[[#This Row],[PRO ODER]]&amp;"LAM_IN",'Real Time'!A:E,4,0),"")</f>
        <v/>
      </c>
      <c r="BH2676" s="37" t="str">
        <f>IF(Data_Power_app[[#This Row],[LAMINATION MACHINE (PLAN)]]="","",IF(Data_Power_app[[#This Row],[LAMINATION MACHINE (REALTIME)]]="","",RIGHT(Data_Power_app[[#This Row],[LAMINATION MACHINE (REALTIME)]],1)=RIGHT(Data_Power_app[[#This Row],[LAMINATION MACHINE (PLAN)]],1)))</f>
        <v/>
      </c>
    </row>
    <row r="2677" spans="1:60" x14ac:dyDescent="0.25">
      <c r="A2677" s="27"/>
      <c r="B2677" s="30"/>
      <c r="C2677" s="30"/>
      <c r="D2677" s="30"/>
      <c r="E2677" s="30"/>
      <c r="F2677" s="30"/>
      <c r="G2677" s="30"/>
      <c r="H2677" s="4"/>
      <c r="I2677" s="30"/>
      <c r="J2677" s="4"/>
      <c r="K2677" s="4"/>
      <c r="L2677" s="4"/>
      <c r="M2677" s="4"/>
      <c r="N2677" s="4"/>
      <c r="O2677" s="4"/>
      <c r="P2677" s="4"/>
      <c r="Q2677" s="4"/>
      <c r="R2677" s="4"/>
      <c r="S2677" s="4"/>
      <c r="T2677" s="4"/>
      <c r="U2677" s="4"/>
      <c r="V2677" s="4"/>
      <c r="W2677" s="4"/>
      <c r="X2677" s="4"/>
      <c r="Y2677" s="4"/>
      <c r="Z2677" s="4"/>
      <c r="AA2677" s="4"/>
      <c r="AB2677" s="4"/>
      <c r="AC2677" s="4"/>
      <c r="AD2677" s="4"/>
      <c r="AE2677" s="4"/>
      <c r="AF2677" s="4"/>
      <c r="AG2677" s="30"/>
      <c r="AH2677" s="30"/>
      <c r="AI2677" s="30"/>
      <c r="AJ2677" s="30"/>
      <c r="AK2677" s="30"/>
      <c r="AL2677" s="30"/>
      <c r="AM2677" s="30"/>
      <c r="AN2677" s="30"/>
      <c r="AO2677" s="30"/>
      <c r="AP2677" s="30"/>
      <c r="AQ2677" s="30"/>
      <c r="AR2677" s="30"/>
      <c r="AS2677" s="30"/>
      <c r="AT2677" s="30"/>
      <c r="AU2677" s="30"/>
      <c r="AV2677" s="30"/>
      <c r="AW2677" s="30"/>
      <c r="AX2677" s="30"/>
      <c r="AY2677" s="30"/>
      <c r="AZ2677" s="3"/>
      <c r="BA2677" s="30"/>
      <c r="BB2677" s="30"/>
      <c r="BC2677" s="30"/>
      <c r="BD2677" s="30"/>
      <c r="BE2677" s="30"/>
      <c r="BF2677" s="35" t="str">
        <f>IFERROR(VLOOKUP(Data_Power_app[[#This Row],[PRO ODER]],'Result'!A:C,3,0),"")</f>
        <v/>
      </c>
      <c r="BG2677" s="14" t="str">
        <f>IFERROR(VLOOKUP(Data_Power_app[[#This Row],[PRO ODER]]&amp;"LAM_IN",'Real Time'!A:E,4,0),"")</f>
        <v/>
      </c>
      <c r="BH2677" s="37" t="str">
        <f>IF(Data_Power_app[[#This Row],[LAMINATION MACHINE (PLAN)]]="","",IF(Data_Power_app[[#This Row],[LAMINATION MACHINE (REALTIME)]]="","",RIGHT(Data_Power_app[[#This Row],[LAMINATION MACHINE (REALTIME)]],1)=RIGHT(Data_Power_app[[#This Row],[LAMINATION MACHINE (PLAN)]],1)))</f>
        <v/>
      </c>
    </row>
    <row r="2678" spans="1:60" x14ac:dyDescent="0.25">
      <c r="A2678" s="27"/>
      <c r="B2678" s="30"/>
      <c r="C2678" s="30"/>
      <c r="D2678" s="30"/>
      <c r="E2678" s="30"/>
      <c r="F2678" s="30"/>
      <c r="G2678" s="30"/>
      <c r="H2678" s="4"/>
      <c r="I2678" s="30"/>
      <c r="J2678" s="4"/>
      <c r="K2678" s="4"/>
      <c r="L2678" s="4"/>
      <c r="M2678" s="4"/>
      <c r="N2678" s="4"/>
      <c r="O2678" s="4"/>
      <c r="P2678" s="4"/>
      <c r="Q2678" s="4"/>
      <c r="R2678" s="4"/>
      <c r="S2678" s="4"/>
      <c r="T2678" s="4"/>
      <c r="U2678" s="4"/>
      <c r="V2678" s="4"/>
      <c r="W2678" s="4"/>
      <c r="X2678" s="4"/>
      <c r="Y2678" s="4"/>
      <c r="Z2678" s="4"/>
      <c r="AA2678" s="4"/>
      <c r="AB2678" s="4"/>
      <c r="AC2678" s="4"/>
      <c r="AD2678" s="4"/>
      <c r="AE2678" s="4"/>
      <c r="AF2678" s="4"/>
      <c r="AG2678" s="30"/>
      <c r="AH2678" s="30"/>
      <c r="AI2678" s="30"/>
      <c r="AJ2678" s="30"/>
      <c r="AK2678" s="30"/>
      <c r="AL2678" s="30"/>
      <c r="AM2678" s="30"/>
      <c r="AN2678" s="30"/>
      <c r="AO2678" s="30"/>
      <c r="AP2678" s="30"/>
      <c r="AQ2678" s="30"/>
      <c r="AR2678" s="30"/>
      <c r="AS2678" s="30"/>
      <c r="AT2678" s="30"/>
      <c r="AU2678" s="30"/>
      <c r="AV2678" s="30"/>
      <c r="AW2678" s="30"/>
      <c r="AX2678" s="30"/>
      <c r="AY2678" s="30"/>
      <c r="AZ2678" s="3"/>
      <c r="BA2678" s="30"/>
      <c r="BB2678" s="30"/>
      <c r="BC2678" s="30"/>
      <c r="BD2678" s="30"/>
      <c r="BE2678" s="30"/>
      <c r="BF2678" s="35" t="str">
        <f>IFERROR(VLOOKUP(Data_Power_app[[#This Row],[PRO ODER]],'Result'!A:C,3,0),"")</f>
        <v/>
      </c>
      <c r="BG2678" s="14" t="str">
        <f>IFERROR(VLOOKUP(Data_Power_app[[#This Row],[PRO ODER]]&amp;"LAM_IN",'Real Time'!A:E,4,0),"")</f>
        <v/>
      </c>
      <c r="BH2678" s="37" t="str">
        <f>IF(Data_Power_app[[#This Row],[LAMINATION MACHINE (PLAN)]]="","",IF(Data_Power_app[[#This Row],[LAMINATION MACHINE (REALTIME)]]="","",RIGHT(Data_Power_app[[#This Row],[LAMINATION MACHINE (REALTIME)]],1)=RIGHT(Data_Power_app[[#This Row],[LAMINATION MACHINE (PLAN)]],1)))</f>
        <v/>
      </c>
    </row>
    <row r="2679" spans="1:60" x14ac:dyDescent="0.25">
      <c r="A2679" s="27"/>
      <c r="B2679" s="30"/>
      <c r="C2679" s="30"/>
      <c r="D2679" s="30"/>
      <c r="E2679" s="30"/>
      <c r="F2679" s="30"/>
      <c r="G2679" s="30"/>
      <c r="H2679" s="4"/>
      <c r="I2679" s="30"/>
      <c r="J2679" s="4"/>
      <c r="K2679" s="4"/>
      <c r="L2679" s="4"/>
      <c r="M2679" s="4"/>
      <c r="N2679" s="4"/>
      <c r="O2679" s="4"/>
      <c r="P2679" s="4"/>
      <c r="Q2679" s="4"/>
      <c r="R2679" s="4"/>
      <c r="S2679" s="4"/>
      <c r="T2679" s="4"/>
      <c r="U2679" s="4"/>
      <c r="V2679" s="4"/>
      <c r="W2679" s="4"/>
      <c r="X2679" s="4"/>
      <c r="Y2679" s="4"/>
      <c r="Z2679" s="4"/>
      <c r="AA2679" s="4"/>
      <c r="AB2679" s="4"/>
      <c r="AC2679" s="4"/>
      <c r="AD2679" s="4"/>
      <c r="AE2679" s="4"/>
      <c r="AF2679" s="4"/>
      <c r="AG2679" s="30"/>
      <c r="AH2679" s="30"/>
      <c r="AI2679" s="30"/>
      <c r="AJ2679" s="30"/>
      <c r="AK2679" s="30"/>
      <c r="AL2679" s="30"/>
      <c r="AM2679" s="30"/>
      <c r="AN2679" s="30"/>
      <c r="AO2679" s="30"/>
      <c r="AP2679" s="30"/>
      <c r="AQ2679" s="30"/>
      <c r="AR2679" s="30"/>
      <c r="AS2679" s="30"/>
      <c r="AT2679" s="30"/>
      <c r="AU2679" s="30"/>
      <c r="AV2679" s="30"/>
      <c r="AW2679" s="30"/>
      <c r="AX2679" s="30"/>
      <c r="AY2679" s="30"/>
      <c r="AZ2679" s="3"/>
      <c r="BA2679" s="30"/>
      <c r="BB2679" s="30"/>
      <c r="BC2679" s="30"/>
      <c r="BD2679" s="30"/>
      <c r="BE2679" s="30"/>
      <c r="BF2679" s="35" t="str">
        <f>IFERROR(VLOOKUP(Data_Power_app[[#This Row],[PRO ODER]],'Result'!A:C,3,0),"")</f>
        <v/>
      </c>
      <c r="BG2679" s="14" t="str">
        <f>IFERROR(VLOOKUP(Data_Power_app[[#This Row],[PRO ODER]]&amp;"LAM_IN",'Real Time'!A:E,4,0),"")</f>
        <v/>
      </c>
      <c r="BH2679" s="37" t="str">
        <f>IF(Data_Power_app[[#This Row],[LAMINATION MACHINE (PLAN)]]="","",IF(Data_Power_app[[#This Row],[LAMINATION MACHINE (REALTIME)]]="","",RIGHT(Data_Power_app[[#This Row],[LAMINATION MACHINE (REALTIME)]],1)=RIGHT(Data_Power_app[[#This Row],[LAMINATION MACHINE (PLAN)]],1)))</f>
        <v/>
      </c>
    </row>
    <row r="2680" spans="1:60" x14ac:dyDescent="0.25">
      <c r="A2680" s="27"/>
      <c r="B2680" s="30"/>
      <c r="C2680" s="30"/>
      <c r="D2680" s="30"/>
      <c r="E2680" s="30"/>
      <c r="F2680" s="30"/>
      <c r="G2680" s="30"/>
      <c r="H2680" s="4"/>
      <c r="I2680" s="30"/>
      <c r="J2680" s="4"/>
      <c r="K2680" s="4"/>
      <c r="L2680" s="4"/>
      <c r="M2680" s="4"/>
      <c r="N2680" s="4"/>
      <c r="O2680" s="4"/>
      <c r="P2680" s="4"/>
      <c r="Q2680" s="4"/>
      <c r="R2680" s="4"/>
      <c r="S2680" s="4"/>
      <c r="T2680" s="4"/>
      <c r="U2680" s="4"/>
      <c r="V2680" s="4"/>
      <c r="W2680" s="4"/>
      <c r="X2680" s="4"/>
      <c r="Y2680" s="4"/>
      <c r="Z2680" s="4"/>
      <c r="AA2680" s="4"/>
      <c r="AB2680" s="4"/>
      <c r="AC2680" s="4"/>
      <c r="AD2680" s="4"/>
      <c r="AE2680" s="4"/>
      <c r="AF2680" s="4"/>
      <c r="AG2680" s="30"/>
      <c r="AH2680" s="30"/>
      <c r="AI2680" s="30"/>
      <c r="AJ2680" s="30"/>
      <c r="AK2680" s="30"/>
      <c r="AL2680" s="30"/>
      <c r="AM2680" s="30"/>
      <c r="AN2680" s="30"/>
      <c r="AO2680" s="30"/>
      <c r="AP2680" s="30"/>
      <c r="AQ2680" s="30"/>
      <c r="AR2680" s="30"/>
      <c r="AS2680" s="30"/>
      <c r="AT2680" s="30"/>
      <c r="AU2680" s="30"/>
      <c r="AV2680" s="30"/>
      <c r="AW2680" s="30"/>
      <c r="AX2680" s="30"/>
      <c r="AY2680" s="30"/>
      <c r="AZ2680" s="3"/>
      <c r="BA2680" s="30"/>
      <c r="BB2680" s="30"/>
      <c r="BC2680" s="30"/>
      <c r="BD2680" s="30"/>
      <c r="BE2680" s="30"/>
      <c r="BF2680" s="35" t="str">
        <f>IFERROR(VLOOKUP(Data_Power_app[[#This Row],[PRO ODER]],'Result'!A:C,3,0),"")</f>
        <v/>
      </c>
      <c r="BG2680" s="14" t="str">
        <f>IFERROR(VLOOKUP(Data_Power_app[[#This Row],[PRO ODER]]&amp;"LAM_IN",'Real Time'!A:E,4,0),"")</f>
        <v/>
      </c>
      <c r="BH2680" s="37" t="str">
        <f>IF(Data_Power_app[[#This Row],[LAMINATION MACHINE (PLAN)]]="","",IF(Data_Power_app[[#This Row],[LAMINATION MACHINE (REALTIME)]]="","",RIGHT(Data_Power_app[[#This Row],[LAMINATION MACHINE (REALTIME)]],1)=RIGHT(Data_Power_app[[#This Row],[LAMINATION MACHINE (PLAN)]],1)))</f>
        <v/>
      </c>
    </row>
    <row r="2681" spans="1:60" x14ac:dyDescent="0.25">
      <c r="A2681" s="27"/>
      <c r="B2681" s="30"/>
      <c r="C2681" s="30"/>
      <c r="D2681" s="30"/>
      <c r="E2681" s="30"/>
      <c r="F2681" s="30"/>
      <c r="G2681" s="30"/>
      <c r="H2681" s="4"/>
      <c r="I2681" s="30"/>
      <c r="J2681" s="4"/>
      <c r="K2681" s="4"/>
      <c r="L2681" s="4"/>
      <c r="M2681" s="4"/>
      <c r="N2681" s="4"/>
      <c r="O2681" s="4"/>
      <c r="P2681" s="4"/>
      <c r="Q2681" s="4"/>
      <c r="R2681" s="4"/>
      <c r="S2681" s="4"/>
      <c r="T2681" s="4"/>
      <c r="U2681" s="4"/>
      <c r="V2681" s="4"/>
      <c r="W2681" s="4"/>
      <c r="X2681" s="4"/>
      <c r="Y2681" s="4"/>
      <c r="Z2681" s="4"/>
      <c r="AA2681" s="4"/>
      <c r="AB2681" s="4"/>
      <c r="AC2681" s="4"/>
      <c r="AD2681" s="4"/>
      <c r="AE2681" s="4"/>
      <c r="AF2681" s="4"/>
      <c r="AG2681" s="30"/>
      <c r="AH2681" s="30"/>
      <c r="AI2681" s="30"/>
      <c r="AJ2681" s="30"/>
      <c r="AK2681" s="30"/>
      <c r="AL2681" s="30"/>
      <c r="AM2681" s="30"/>
      <c r="AN2681" s="30"/>
      <c r="AO2681" s="30"/>
      <c r="AP2681" s="30"/>
      <c r="AQ2681" s="30"/>
      <c r="AR2681" s="30"/>
      <c r="AS2681" s="30"/>
      <c r="AT2681" s="30"/>
      <c r="AU2681" s="30"/>
      <c r="AV2681" s="30"/>
      <c r="AW2681" s="30"/>
      <c r="AX2681" s="30"/>
      <c r="AY2681" s="30"/>
      <c r="AZ2681" s="3"/>
      <c r="BA2681" s="30"/>
      <c r="BB2681" s="30"/>
      <c r="BC2681" s="30"/>
      <c r="BD2681" s="30"/>
      <c r="BE2681" s="30"/>
      <c r="BF2681" s="35" t="str">
        <f>IFERROR(VLOOKUP(Data_Power_app[[#This Row],[PRO ODER]],'Result'!A:C,3,0),"")</f>
        <v/>
      </c>
      <c r="BG2681" s="14" t="str">
        <f>IFERROR(VLOOKUP(Data_Power_app[[#This Row],[PRO ODER]]&amp;"LAM_IN",'Real Time'!A:E,4,0),"")</f>
        <v/>
      </c>
      <c r="BH2681" s="37" t="str">
        <f>IF(Data_Power_app[[#This Row],[LAMINATION MACHINE (PLAN)]]="","",IF(Data_Power_app[[#This Row],[LAMINATION MACHINE (REALTIME)]]="","",RIGHT(Data_Power_app[[#This Row],[LAMINATION MACHINE (REALTIME)]],1)=RIGHT(Data_Power_app[[#This Row],[LAMINATION MACHINE (PLAN)]],1)))</f>
        <v/>
      </c>
    </row>
    <row r="2682" spans="1:60" x14ac:dyDescent="0.25">
      <c r="A2682" s="27"/>
      <c r="B2682" s="30"/>
      <c r="C2682" s="30"/>
      <c r="D2682" s="30"/>
      <c r="E2682" s="30"/>
      <c r="F2682" s="30"/>
      <c r="G2682" s="30"/>
      <c r="H2682" s="4"/>
      <c r="I2682" s="30"/>
      <c r="J2682" s="4"/>
      <c r="K2682" s="4"/>
      <c r="L2682" s="4"/>
      <c r="M2682" s="4"/>
      <c r="N2682" s="4"/>
      <c r="O2682" s="4"/>
      <c r="P2682" s="4"/>
      <c r="Q2682" s="4"/>
      <c r="R2682" s="4"/>
      <c r="S2682" s="4"/>
      <c r="T2682" s="4"/>
      <c r="U2682" s="4"/>
      <c r="V2682" s="4"/>
      <c r="W2682" s="4"/>
      <c r="X2682" s="4"/>
      <c r="Y2682" s="4"/>
      <c r="Z2682" s="4"/>
      <c r="AA2682" s="4"/>
      <c r="AB2682" s="4"/>
      <c r="AC2682" s="4"/>
      <c r="AD2682" s="4"/>
      <c r="AE2682" s="4"/>
      <c r="AF2682" s="4"/>
      <c r="AG2682" s="30"/>
      <c r="AH2682" s="30"/>
      <c r="AI2682" s="30"/>
      <c r="AJ2682" s="30"/>
      <c r="AK2682" s="30"/>
      <c r="AL2682" s="30"/>
      <c r="AM2682" s="30"/>
      <c r="AN2682" s="30"/>
      <c r="AO2682" s="30"/>
      <c r="AP2682" s="30"/>
      <c r="AQ2682" s="30"/>
      <c r="AR2682" s="30"/>
      <c r="AS2682" s="30"/>
      <c r="AT2682" s="30"/>
      <c r="AU2682" s="30"/>
      <c r="AV2682" s="30"/>
      <c r="AW2682" s="30"/>
      <c r="AX2682" s="30"/>
      <c r="AY2682" s="30"/>
      <c r="AZ2682" s="3"/>
      <c r="BA2682" s="30"/>
      <c r="BB2682" s="30"/>
      <c r="BC2682" s="30"/>
      <c r="BD2682" s="30"/>
      <c r="BE2682" s="30"/>
      <c r="BF2682" s="35" t="str">
        <f>IFERROR(VLOOKUP(Data_Power_app[[#This Row],[PRO ODER]],'Result'!A:C,3,0),"")</f>
        <v/>
      </c>
      <c r="BG2682" s="14" t="str">
        <f>IFERROR(VLOOKUP(Data_Power_app[[#This Row],[PRO ODER]]&amp;"LAM_IN",'Real Time'!A:E,4,0),"")</f>
        <v/>
      </c>
      <c r="BH2682" s="37" t="str">
        <f>IF(Data_Power_app[[#This Row],[LAMINATION MACHINE (PLAN)]]="","",IF(Data_Power_app[[#This Row],[LAMINATION MACHINE (REALTIME)]]="","",RIGHT(Data_Power_app[[#This Row],[LAMINATION MACHINE (REALTIME)]],1)=RIGHT(Data_Power_app[[#This Row],[LAMINATION MACHINE (PLAN)]],1)))</f>
        <v/>
      </c>
    </row>
    <row r="2683" spans="1:60" x14ac:dyDescent="0.25">
      <c r="A2683" s="27"/>
      <c r="B2683" s="30"/>
      <c r="C2683" s="30"/>
      <c r="D2683" s="30"/>
      <c r="E2683" s="30"/>
      <c r="F2683" s="30"/>
      <c r="G2683" s="30"/>
      <c r="H2683" s="4"/>
      <c r="I2683" s="30"/>
      <c r="J2683" s="4"/>
      <c r="K2683" s="4"/>
      <c r="L2683" s="4"/>
      <c r="M2683" s="4"/>
      <c r="N2683" s="4"/>
      <c r="O2683" s="4"/>
      <c r="P2683" s="4"/>
      <c r="Q2683" s="4"/>
      <c r="R2683" s="4"/>
      <c r="S2683" s="4"/>
      <c r="T2683" s="4"/>
      <c r="U2683" s="4"/>
      <c r="V2683" s="4"/>
      <c r="W2683" s="4"/>
      <c r="X2683" s="4"/>
      <c r="Y2683" s="4"/>
      <c r="Z2683" s="4"/>
      <c r="AA2683" s="4"/>
      <c r="AB2683" s="4"/>
      <c r="AC2683" s="4"/>
      <c r="AD2683" s="4"/>
      <c r="AE2683" s="4"/>
      <c r="AF2683" s="4"/>
      <c r="AG2683" s="30"/>
      <c r="AH2683" s="30"/>
      <c r="AI2683" s="30"/>
      <c r="AJ2683" s="30"/>
      <c r="AK2683" s="30"/>
      <c r="AL2683" s="30"/>
      <c r="AM2683" s="30"/>
      <c r="AN2683" s="30"/>
      <c r="AO2683" s="30"/>
      <c r="AP2683" s="30"/>
      <c r="AQ2683" s="30"/>
      <c r="AR2683" s="30"/>
      <c r="AS2683" s="30"/>
      <c r="AT2683" s="30"/>
      <c r="AU2683" s="30"/>
      <c r="AV2683" s="30"/>
      <c r="AW2683" s="30"/>
      <c r="AX2683" s="30"/>
      <c r="AY2683" s="30"/>
      <c r="AZ2683" s="3"/>
      <c r="BA2683" s="30"/>
      <c r="BB2683" s="30"/>
      <c r="BC2683" s="30"/>
      <c r="BD2683" s="30"/>
      <c r="BE2683" s="30"/>
      <c r="BF2683" s="35" t="str">
        <f>IFERROR(VLOOKUP(Data_Power_app[[#This Row],[PRO ODER]],'Result'!A:C,3,0),"")</f>
        <v/>
      </c>
      <c r="BG2683" s="14" t="str">
        <f>IFERROR(VLOOKUP(Data_Power_app[[#This Row],[PRO ODER]]&amp;"LAM_IN",'Real Time'!A:E,4,0),"")</f>
        <v/>
      </c>
      <c r="BH2683" s="37" t="str">
        <f>IF(Data_Power_app[[#This Row],[LAMINATION MACHINE (PLAN)]]="","",IF(Data_Power_app[[#This Row],[LAMINATION MACHINE (REALTIME)]]="","",RIGHT(Data_Power_app[[#This Row],[LAMINATION MACHINE (REALTIME)]],1)=RIGHT(Data_Power_app[[#This Row],[LAMINATION MACHINE (PLAN)]],1)))</f>
        <v/>
      </c>
    </row>
    <row r="2684" spans="1:60" x14ac:dyDescent="0.25">
      <c r="A2684" s="27"/>
      <c r="B2684" s="30"/>
      <c r="C2684" s="30"/>
      <c r="D2684" s="30"/>
      <c r="E2684" s="30"/>
      <c r="F2684" s="30"/>
      <c r="G2684" s="30"/>
      <c r="H2684" s="4"/>
      <c r="I2684" s="30"/>
      <c r="J2684" s="4"/>
      <c r="K2684" s="4"/>
      <c r="L2684" s="4"/>
      <c r="M2684" s="4"/>
      <c r="N2684" s="4"/>
      <c r="O2684" s="4"/>
      <c r="P2684" s="4"/>
      <c r="Q2684" s="4"/>
      <c r="R2684" s="4"/>
      <c r="S2684" s="4"/>
      <c r="T2684" s="4"/>
      <c r="U2684" s="4"/>
      <c r="V2684" s="4"/>
      <c r="W2684" s="4"/>
      <c r="X2684" s="4"/>
      <c r="Y2684" s="4"/>
      <c r="Z2684" s="4"/>
      <c r="AA2684" s="4"/>
      <c r="AB2684" s="4"/>
      <c r="AC2684" s="4"/>
      <c r="AD2684" s="4"/>
      <c r="AE2684" s="4"/>
      <c r="AF2684" s="4"/>
      <c r="AG2684" s="30"/>
      <c r="AH2684" s="30"/>
      <c r="AI2684" s="30"/>
      <c r="AJ2684" s="30"/>
      <c r="AK2684" s="30"/>
      <c r="AL2684" s="30"/>
      <c r="AM2684" s="30"/>
      <c r="AN2684" s="30"/>
      <c r="AO2684" s="30"/>
      <c r="AP2684" s="30"/>
      <c r="AQ2684" s="30"/>
      <c r="AR2684" s="30"/>
      <c r="AS2684" s="30"/>
      <c r="AT2684" s="30"/>
      <c r="AU2684" s="30"/>
      <c r="AV2684" s="30"/>
      <c r="AW2684" s="30"/>
      <c r="AX2684" s="30"/>
      <c r="AY2684" s="30"/>
      <c r="AZ2684" s="3"/>
      <c r="BA2684" s="30"/>
      <c r="BB2684" s="30"/>
      <c r="BC2684" s="30"/>
      <c r="BD2684" s="30"/>
      <c r="BE2684" s="30"/>
      <c r="BF2684" s="35" t="str">
        <f>IFERROR(VLOOKUP(Data_Power_app[[#This Row],[PRO ODER]],'Result'!A:C,3,0),"")</f>
        <v/>
      </c>
      <c r="BG2684" s="14" t="str">
        <f>IFERROR(VLOOKUP(Data_Power_app[[#This Row],[PRO ODER]]&amp;"LAM_IN",'Real Time'!A:E,4,0),"")</f>
        <v/>
      </c>
      <c r="BH2684" s="37" t="str">
        <f>IF(Data_Power_app[[#This Row],[LAMINATION MACHINE (PLAN)]]="","",IF(Data_Power_app[[#This Row],[LAMINATION MACHINE (REALTIME)]]="","",RIGHT(Data_Power_app[[#This Row],[LAMINATION MACHINE (REALTIME)]],1)=RIGHT(Data_Power_app[[#This Row],[LAMINATION MACHINE (PLAN)]],1)))</f>
        <v/>
      </c>
    </row>
    <row r="2685" spans="1:60" x14ac:dyDescent="0.25">
      <c r="A2685" s="27"/>
      <c r="B2685" s="30"/>
      <c r="C2685" s="30"/>
      <c r="D2685" s="30"/>
      <c r="E2685" s="30"/>
      <c r="F2685" s="30"/>
      <c r="G2685" s="30"/>
      <c r="H2685" s="4"/>
      <c r="I2685" s="30"/>
      <c r="J2685" s="4"/>
      <c r="K2685" s="4"/>
      <c r="L2685" s="4"/>
      <c r="M2685" s="4"/>
      <c r="N2685" s="4"/>
      <c r="O2685" s="4"/>
      <c r="P2685" s="4"/>
      <c r="Q2685" s="4"/>
      <c r="R2685" s="4"/>
      <c r="S2685" s="4"/>
      <c r="T2685" s="4"/>
      <c r="U2685" s="4"/>
      <c r="V2685" s="4"/>
      <c r="W2685" s="4"/>
      <c r="X2685" s="4"/>
      <c r="Y2685" s="4"/>
      <c r="Z2685" s="4"/>
      <c r="AA2685" s="4"/>
      <c r="AB2685" s="4"/>
      <c r="AC2685" s="4"/>
      <c r="AD2685" s="4"/>
      <c r="AE2685" s="4"/>
      <c r="AF2685" s="4"/>
      <c r="AG2685" s="30"/>
      <c r="AH2685" s="30"/>
      <c r="AI2685" s="30"/>
      <c r="AJ2685" s="30"/>
      <c r="AK2685" s="30"/>
      <c r="AL2685" s="30"/>
      <c r="AM2685" s="30"/>
      <c r="AN2685" s="30"/>
      <c r="AO2685" s="30"/>
      <c r="AP2685" s="30"/>
      <c r="AQ2685" s="30"/>
      <c r="AR2685" s="30"/>
      <c r="AS2685" s="30"/>
      <c r="AT2685" s="30"/>
      <c r="AU2685" s="30"/>
      <c r="AV2685" s="30"/>
      <c r="AW2685" s="30"/>
      <c r="AX2685" s="30"/>
      <c r="AY2685" s="30"/>
      <c r="AZ2685" s="3"/>
      <c r="BA2685" s="30"/>
      <c r="BB2685" s="30"/>
      <c r="BC2685" s="30"/>
      <c r="BD2685" s="30"/>
      <c r="BE2685" s="30"/>
      <c r="BF2685" s="35" t="str">
        <f>IFERROR(VLOOKUP(Data_Power_app[[#This Row],[PRO ODER]],'Result'!A:C,3,0),"")</f>
        <v/>
      </c>
      <c r="BG2685" s="14" t="str">
        <f>IFERROR(VLOOKUP(Data_Power_app[[#This Row],[PRO ODER]]&amp;"LAM_IN",'Real Time'!A:E,4,0),"")</f>
        <v/>
      </c>
      <c r="BH2685" s="37" t="str">
        <f>IF(Data_Power_app[[#This Row],[LAMINATION MACHINE (PLAN)]]="","",IF(Data_Power_app[[#This Row],[LAMINATION MACHINE (REALTIME)]]="","",RIGHT(Data_Power_app[[#This Row],[LAMINATION MACHINE (REALTIME)]],1)=RIGHT(Data_Power_app[[#This Row],[LAMINATION MACHINE (PLAN)]],1)))</f>
        <v/>
      </c>
    </row>
    <row r="2686" spans="1:60" x14ac:dyDescent="0.25">
      <c r="A2686" s="27"/>
      <c r="B2686" s="30"/>
      <c r="C2686" s="30"/>
      <c r="D2686" s="30"/>
      <c r="E2686" s="30"/>
      <c r="F2686" s="30"/>
      <c r="G2686" s="30"/>
      <c r="H2686" s="4"/>
      <c r="I2686" s="30"/>
      <c r="J2686" s="4"/>
      <c r="K2686" s="4"/>
      <c r="L2686" s="4"/>
      <c r="M2686" s="4"/>
      <c r="N2686" s="4"/>
      <c r="O2686" s="4"/>
      <c r="P2686" s="4"/>
      <c r="Q2686" s="4"/>
      <c r="R2686" s="4"/>
      <c r="S2686" s="4"/>
      <c r="T2686" s="4"/>
      <c r="U2686" s="4"/>
      <c r="V2686" s="4"/>
      <c r="W2686" s="4"/>
      <c r="X2686" s="4"/>
      <c r="Y2686" s="4"/>
      <c r="Z2686" s="4"/>
      <c r="AA2686" s="4"/>
      <c r="AB2686" s="4"/>
      <c r="AC2686" s="4"/>
      <c r="AD2686" s="4"/>
      <c r="AE2686" s="4"/>
      <c r="AF2686" s="4"/>
      <c r="AG2686" s="30"/>
      <c r="AH2686" s="30"/>
      <c r="AI2686" s="30"/>
      <c r="AJ2686" s="30"/>
      <c r="AK2686" s="30"/>
      <c r="AL2686" s="30"/>
      <c r="AM2686" s="30"/>
      <c r="AN2686" s="30"/>
      <c r="AO2686" s="30"/>
      <c r="AP2686" s="30"/>
      <c r="AQ2686" s="30"/>
      <c r="AR2686" s="30"/>
      <c r="AS2686" s="30"/>
      <c r="AT2686" s="30"/>
      <c r="AU2686" s="30"/>
      <c r="AV2686" s="30"/>
      <c r="AW2686" s="30"/>
      <c r="AX2686" s="30"/>
      <c r="AY2686" s="30"/>
      <c r="AZ2686" s="3"/>
      <c r="BA2686" s="30"/>
      <c r="BB2686" s="30"/>
      <c r="BC2686" s="30"/>
      <c r="BD2686" s="30"/>
      <c r="BE2686" s="30"/>
      <c r="BF2686" s="35" t="str">
        <f>IFERROR(VLOOKUP(Data_Power_app[[#This Row],[PRO ODER]],'Result'!A:C,3,0),"")</f>
        <v/>
      </c>
      <c r="BG2686" s="14" t="str">
        <f>IFERROR(VLOOKUP(Data_Power_app[[#This Row],[PRO ODER]]&amp;"LAM_IN",'Real Time'!A:E,4,0),"")</f>
        <v/>
      </c>
      <c r="BH2686" s="37" t="str">
        <f>IF(Data_Power_app[[#This Row],[LAMINATION MACHINE (PLAN)]]="","",IF(Data_Power_app[[#This Row],[LAMINATION MACHINE (REALTIME)]]="","",RIGHT(Data_Power_app[[#This Row],[LAMINATION MACHINE (REALTIME)]],1)=RIGHT(Data_Power_app[[#This Row],[LAMINATION MACHINE (PLAN)]],1)))</f>
        <v/>
      </c>
    </row>
    <row r="2687" spans="1:60" x14ac:dyDescent="0.25">
      <c r="A2687" s="27"/>
      <c r="B2687" s="30"/>
      <c r="C2687" s="30"/>
      <c r="D2687" s="30"/>
      <c r="E2687" s="30"/>
      <c r="F2687" s="30"/>
      <c r="G2687" s="30"/>
      <c r="H2687" s="4"/>
      <c r="I2687" s="30"/>
      <c r="J2687" s="4"/>
      <c r="K2687" s="4"/>
      <c r="L2687" s="4"/>
      <c r="M2687" s="4"/>
      <c r="N2687" s="4"/>
      <c r="O2687" s="4"/>
      <c r="P2687" s="4"/>
      <c r="Q2687" s="4"/>
      <c r="R2687" s="4"/>
      <c r="S2687" s="4"/>
      <c r="T2687" s="4"/>
      <c r="U2687" s="4"/>
      <c r="V2687" s="4"/>
      <c r="W2687" s="4"/>
      <c r="X2687" s="4"/>
      <c r="Y2687" s="4"/>
      <c r="Z2687" s="4"/>
      <c r="AA2687" s="4"/>
      <c r="AB2687" s="4"/>
      <c r="AC2687" s="4"/>
      <c r="AD2687" s="4"/>
      <c r="AE2687" s="4"/>
      <c r="AF2687" s="4"/>
      <c r="AG2687" s="30"/>
      <c r="AH2687" s="30"/>
      <c r="AI2687" s="30"/>
      <c r="AJ2687" s="30"/>
      <c r="AK2687" s="30"/>
      <c r="AL2687" s="30"/>
      <c r="AM2687" s="30"/>
      <c r="AN2687" s="30"/>
      <c r="AO2687" s="30"/>
      <c r="AP2687" s="30"/>
      <c r="AQ2687" s="30"/>
      <c r="AR2687" s="30"/>
      <c r="AS2687" s="30"/>
      <c r="AT2687" s="30"/>
      <c r="AU2687" s="30"/>
      <c r="AV2687" s="30"/>
      <c r="AW2687" s="30"/>
      <c r="AX2687" s="30"/>
      <c r="AY2687" s="30"/>
      <c r="AZ2687" s="3"/>
      <c r="BA2687" s="30"/>
      <c r="BB2687" s="30"/>
      <c r="BC2687" s="30"/>
      <c r="BD2687" s="30"/>
      <c r="BE2687" s="30"/>
      <c r="BF2687" s="35" t="str">
        <f>IFERROR(VLOOKUP(Data_Power_app[[#This Row],[PRO ODER]],'Result'!A:C,3,0),"")</f>
        <v/>
      </c>
      <c r="BG2687" s="14" t="str">
        <f>IFERROR(VLOOKUP(Data_Power_app[[#This Row],[PRO ODER]]&amp;"LAM_IN",'Real Time'!A:E,4,0),"")</f>
        <v/>
      </c>
      <c r="BH2687" s="37" t="str">
        <f>IF(Data_Power_app[[#This Row],[LAMINATION MACHINE (PLAN)]]="","",IF(Data_Power_app[[#This Row],[LAMINATION MACHINE (REALTIME)]]="","",RIGHT(Data_Power_app[[#This Row],[LAMINATION MACHINE (REALTIME)]],1)=RIGHT(Data_Power_app[[#This Row],[LAMINATION MACHINE (PLAN)]],1)))</f>
        <v/>
      </c>
    </row>
    <row r="2688" spans="1:60" x14ac:dyDescent="0.25">
      <c r="A2688" s="27"/>
      <c r="B2688" s="30"/>
      <c r="C2688" s="30"/>
      <c r="D2688" s="30"/>
      <c r="E2688" s="30"/>
      <c r="F2688" s="30"/>
      <c r="G2688" s="30"/>
      <c r="H2688" s="4"/>
      <c r="I2688" s="30"/>
      <c r="J2688" s="4"/>
      <c r="K2688" s="4"/>
      <c r="L2688" s="4"/>
      <c r="M2688" s="4"/>
      <c r="N2688" s="4"/>
      <c r="O2688" s="4"/>
      <c r="P2688" s="4"/>
      <c r="Q2688" s="4"/>
      <c r="R2688" s="4"/>
      <c r="S2688" s="4"/>
      <c r="T2688" s="4"/>
      <c r="U2688" s="4"/>
      <c r="V2688" s="4"/>
      <c r="W2688" s="4"/>
      <c r="X2688" s="4"/>
      <c r="Y2688" s="4"/>
      <c r="Z2688" s="4"/>
      <c r="AA2688" s="4"/>
      <c r="AB2688" s="4"/>
      <c r="AC2688" s="4"/>
      <c r="AD2688" s="4"/>
      <c r="AE2688" s="4"/>
      <c r="AF2688" s="4"/>
      <c r="AG2688" s="30"/>
      <c r="AH2688" s="30"/>
      <c r="AI2688" s="30"/>
      <c r="AJ2688" s="30"/>
      <c r="AK2688" s="30"/>
      <c r="AL2688" s="30"/>
      <c r="AM2688" s="30"/>
      <c r="AN2688" s="30"/>
      <c r="AO2688" s="30"/>
      <c r="AP2688" s="30"/>
      <c r="AQ2688" s="30"/>
      <c r="AR2688" s="30"/>
      <c r="AS2688" s="30"/>
      <c r="AT2688" s="30"/>
      <c r="AU2688" s="30"/>
      <c r="AV2688" s="30"/>
      <c r="AW2688" s="30"/>
      <c r="AX2688" s="30"/>
      <c r="AY2688" s="30"/>
      <c r="AZ2688" s="3"/>
      <c r="BA2688" s="30"/>
      <c r="BB2688" s="30"/>
      <c r="BC2688" s="30"/>
      <c r="BD2688" s="30"/>
      <c r="BE2688" s="30"/>
      <c r="BF2688" s="35" t="str">
        <f>IFERROR(VLOOKUP(Data_Power_app[[#This Row],[PRO ODER]],'Result'!A:C,3,0),"")</f>
        <v/>
      </c>
      <c r="BG2688" s="14" t="str">
        <f>IFERROR(VLOOKUP(Data_Power_app[[#This Row],[PRO ODER]]&amp;"LAM_IN",'Real Time'!A:E,4,0),"")</f>
        <v/>
      </c>
      <c r="BH2688" s="37" t="str">
        <f>IF(Data_Power_app[[#This Row],[LAMINATION MACHINE (PLAN)]]="","",IF(Data_Power_app[[#This Row],[LAMINATION MACHINE (REALTIME)]]="","",RIGHT(Data_Power_app[[#This Row],[LAMINATION MACHINE (REALTIME)]],1)=RIGHT(Data_Power_app[[#This Row],[LAMINATION MACHINE (PLAN)]],1)))</f>
        <v/>
      </c>
    </row>
    <row r="2689" spans="1:60" x14ac:dyDescent="0.25">
      <c r="A2689" s="27"/>
      <c r="B2689" s="30"/>
      <c r="C2689" s="30"/>
      <c r="D2689" s="30"/>
      <c r="E2689" s="30"/>
      <c r="F2689" s="30"/>
      <c r="G2689" s="30"/>
      <c r="H2689" s="4"/>
      <c r="I2689" s="30"/>
      <c r="J2689" s="4"/>
      <c r="K2689" s="4"/>
      <c r="L2689" s="4"/>
      <c r="M2689" s="4"/>
      <c r="N2689" s="4"/>
      <c r="O2689" s="4"/>
      <c r="P2689" s="4"/>
      <c r="Q2689" s="4"/>
      <c r="R2689" s="4"/>
      <c r="S2689" s="4"/>
      <c r="T2689" s="4"/>
      <c r="U2689" s="4"/>
      <c r="V2689" s="4"/>
      <c r="W2689" s="4"/>
      <c r="X2689" s="4"/>
      <c r="Y2689" s="4"/>
      <c r="Z2689" s="4"/>
      <c r="AA2689" s="4"/>
      <c r="AB2689" s="4"/>
      <c r="AC2689" s="4"/>
      <c r="AD2689" s="4"/>
      <c r="AE2689" s="4"/>
      <c r="AF2689" s="4"/>
      <c r="AG2689" s="30"/>
      <c r="AH2689" s="30"/>
      <c r="AI2689" s="30"/>
      <c r="AJ2689" s="30"/>
      <c r="AK2689" s="30"/>
      <c r="AL2689" s="30"/>
      <c r="AM2689" s="30"/>
      <c r="AN2689" s="30"/>
      <c r="AO2689" s="30"/>
      <c r="AP2689" s="30"/>
      <c r="AQ2689" s="30"/>
      <c r="AR2689" s="30"/>
      <c r="AS2689" s="30"/>
      <c r="AT2689" s="30"/>
      <c r="AU2689" s="30"/>
      <c r="AV2689" s="30"/>
      <c r="AW2689" s="30"/>
      <c r="AX2689" s="30"/>
      <c r="AY2689" s="30"/>
      <c r="AZ2689" s="3"/>
      <c r="BA2689" s="30"/>
      <c r="BB2689" s="30"/>
      <c r="BC2689" s="30"/>
      <c r="BD2689" s="30"/>
      <c r="BE2689" s="30"/>
      <c r="BF2689" s="35" t="str">
        <f>IFERROR(VLOOKUP(Data_Power_app[[#This Row],[PRO ODER]],'Result'!A:C,3,0),"")</f>
        <v/>
      </c>
      <c r="BG2689" s="14" t="str">
        <f>IFERROR(VLOOKUP(Data_Power_app[[#This Row],[PRO ODER]]&amp;"LAM_IN",'Real Time'!A:E,4,0),"")</f>
        <v/>
      </c>
      <c r="BH2689" s="37" t="str">
        <f>IF(Data_Power_app[[#This Row],[LAMINATION MACHINE (PLAN)]]="","",IF(Data_Power_app[[#This Row],[LAMINATION MACHINE (REALTIME)]]="","",RIGHT(Data_Power_app[[#This Row],[LAMINATION MACHINE (REALTIME)]],1)=RIGHT(Data_Power_app[[#This Row],[LAMINATION MACHINE (PLAN)]],1)))</f>
        <v/>
      </c>
    </row>
    <row r="2690" spans="1:60" x14ac:dyDescent="0.25">
      <c r="A2690" s="27"/>
      <c r="B2690" s="30"/>
      <c r="C2690" s="30"/>
      <c r="D2690" s="30"/>
      <c r="E2690" s="30"/>
      <c r="F2690" s="30"/>
      <c r="G2690" s="30"/>
      <c r="H2690" s="4"/>
      <c r="I2690" s="30"/>
      <c r="J2690" s="4"/>
      <c r="K2690" s="4"/>
      <c r="L2690" s="4"/>
      <c r="M2690" s="4"/>
      <c r="N2690" s="4"/>
      <c r="O2690" s="4"/>
      <c r="P2690" s="4"/>
      <c r="Q2690" s="4"/>
      <c r="R2690" s="4"/>
      <c r="S2690" s="4"/>
      <c r="T2690" s="4"/>
      <c r="U2690" s="4"/>
      <c r="V2690" s="4"/>
      <c r="W2690" s="4"/>
      <c r="X2690" s="4"/>
      <c r="Y2690" s="4"/>
      <c r="Z2690" s="4"/>
      <c r="AA2690" s="4"/>
      <c r="AB2690" s="4"/>
      <c r="AC2690" s="4"/>
      <c r="AD2690" s="4"/>
      <c r="AE2690" s="4"/>
      <c r="AF2690" s="4"/>
      <c r="AG2690" s="30"/>
      <c r="AH2690" s="30"/>
      <c r="AI2690" s="30"/>
      <c r="AJ2690" s="30"/>
      <c r="AK2690" s="30"/>
      <c r="AL2690" s="30"/>
      <c r="AM2690" s="30"/>
      <c r="AN2690" s="30"/>
      <c r="AO2690" s="30"/>
      <c r="AP2690" s="30"/>
      <c r="AQ2690" s="30"/>
      <c r="AR2690" s="30"/>
      <c r="AS2690" s="30"/>
      <c r="AT2690" s="30"/>
      <c r="AU2690" s="30"/>
      <c r="AV2690" s="30"/>
      <c r="AW2690" s="30"/>
      <c r="AX2690" s="30"/>
      <c r="AY2690" s="30"/>
      <c r="AZ2690" s="3"/>
      <c r="BA2690" s="30"/>
      <c r="BB2690" s="30"/>
      <c r="BC2690" s="30"/>
      <c r="BD2690" s="30"/>
      <c r="BE2690" s="30"/>
      <c r="BF2690" s="35" t="str">
        <f>IFERROR(VLOOKUP(Data_Power_app[[#This Row],[PRO ODER]],'Result'!A:C,3,0),"")</f>
        <v/>
      </c>
      <c r="BG2690" s="14" t="str">
        <f>IFERROR(VLOOKUP(Data_Power_app[[#This Row],[PRO ODER]]&amp;"LAM_IN",'Real Time'!A:E,4,0),"")</f>
        <v/>
      </c>
      <c r="BH2690" s="37" t="str">
        <f>IF(Data_Power_app[[#This Row],[LAMINATION MACHINE (PLAN)]]="","",IF(Data_Power_app[[#This Row],[LAMINATION MACHINE (REALTIME)]]="","",RIGHT(Data_Power_app[[#This Row],[LAMINATION MACHINE (REALTIME)]],1)=RIGHT(Data_Power_app[[#This Row],[LAMINATION MACHINE (PLAN)]],1)))</f>
        <v/>
      </c>
    </row>
    <row r="2691" spans="1:60" x14ac:dyDescent="0.25">
      <c r="A2691" s="27"/>
      <c r="B2691" s="30"/>
      <c r="C2691" s="30"/>
      <c r="D2691" s="30"/>
      <c r="E2691" s="30"/>
      <c r="F2691" s="30"/>
      <c r="G2691" s="30"/>
      <c r="H2691" s="4"/>
      <c r="I2691" s="30"/>
      <c r="J2691" s="4"/>
      <c r="K2691" s="4"/>
      <c r="L2691" s="4"/>
      <c r="M2691" s="4"/>
      <c r="N2691" s="4"/>
      <c r="O2691" s="4"/>
      <c r="P2691" s="4"/>
      <c r="Q2691" s="4"/>
      <c r="R2691" s="4"/>
      <c r="S2691" s="4"/>
      <c r="T2691" s="4"/>
      <c r="U2691" s="4"/>
      <c r="V2691" s="4"/>
      <c r="W2691" s="4"/>
      <c r="X2691" s="4"/>
      <c r="Y2691" s="4"/>
      <c r="Z2691" s="4"/>
      <c r="AA2691" s="4"/>
      <c r="AB2691" s="4"/>
      <c r="AC2691" s="4"/>
      <c r="AD2691" s="4"/>
      <c r="AE2691" s="4"/>
      <c r="AF2691" s="4"/>
      <c r="AG2691" s="30"/>
      <c r="AH2691" s="30"/>
      <c r="AI2691" s="30"/>
      <c r="AJ2691" s="30"/>
      <c r="AK2691" s="30"/>
      <c r="AL2691" s="30"/>
      <c r="AM2691" s="30"/>
      <c r="AN2691" s="30"/>
      <c r="AO2691" s="30"/>
      <c r="AP2691" s="30"/>
      <c r="AQ2691" s="30"/>
      <c r="AR2691" s="30"/>
      <c r="AS2691" s="30"/>
      <c r="AT2691" s="30"/>
      <c r="AU2691" s="30"/>
      <c r="AV2691" s="30"/>
      <c r="AW2691" s="30"/>
      <c r="AX2691" s="30"/>
      <c r="AY2691" s="30"/>
      <c r="AZ2691" s="3"/>
      <c r="BA2691" s="30"/>
      <c r="BB2691" s="30"/>
      <c r="BC2691" s="30"/>
      <c r="BD2691" s="30"/>
      <c r="BE2691" s="30"/>
      <c r="BF2691" s="35" t="str">
        <f>IFERROR(VLOOKUP(Data_Power_app[[#This Row],[PRO ODER]],'Result'!A:C,3,0),"")</f>
        <v/>
      </c>
      <c r="BG2691" s="14" t="str">
        <f>IFERROR(VLOOKUP(Data_Power_app[[#This Row],[PRO ODER]]&amp;"LAM_IN",'Real Time'!A:E,4,0),"")</f>
        <v/>
      </c>
      <c r="BH2691" s="37" t="str">
        <f>IF(Data_Power_app[[#This Row],[LAMINATION MACHINE (PLAN)]]="","",IF(Data_Power_app[[#This Row],[LAMINATION MACHINE (REALTIME)]]="","",RIGHT(Data_Power_app[[#This Row],[LAMINATION MACHINE (REALTIME)]],1)=RIGHT(Data_Power_app[[#This Row],[LAMINATION MACHINE (PLAN)]],1)))</f>
        <v/>
      </c>
    </row>
    <row r="2692" spans="1:60" x14ac:dyDescent="0.25">
      <c r="A2692" s="27"/>
      <c r="B2692" s="30"/>
      <c r="C2692" s="30"/>
      <c r="D2692" s="30"/>
      <c r="E2692" s="30"/>
      <c r="F2692" s="30"/>
      <c r="G2692" s="30"/>
      <c r="H2692" s="4"/>
      <c r="I2692" s="30"/>
      <c r="J2692" s="4"/>
      <c r="K2692" s="4"/>
      <c r="L2692" s="4"/>
      <c r="M2692" s="4"/>
      <c r="N2692" s="4"/>
      <c r="O2692" s="4"/>
      <c r="P2692" s="4"/>
      <c r="Q2692" s="4"/>
      <c r="R2692" s="4"/>
      <c r="S2692" s="4"/>
      <c r="T2692" s="4"/>
      <c r="U2692" s="4"/>
      <c r="V2692" s="4"/>
      <c r="W2692" s="4"/>
      <c r="X2692" s="4"/>
      <c r="Y2692" s="4"/>
      <c r="Z2692" s="4"/>
      <c r="AA2692" s="4"/>
      <c r="AB2692" s="4"/>
      <c r="AC2692" s="4"/>
      <c r="AD2692" s="4"/>
      <c r="AE2692" s="4"/>
      <c r="AF2692" s="4"/>
      <c r="AG2692" s="30"/>
      <c r="AH2692" s="30"/>
      <c r="AI2692" s="30"/>
      <c r="AJ2692" s="30"/>
      <c r="AK2692" s="30"/>
      <c r="AL2692" s="30"/>
      <c r="AM2692" s="30"/>
      <c r="AN2692" s="30"/>
      <c r="AO2692" s="30"/>
      <c r="AP2692" s="30"/>
      <c r="AQ2692" s="30"/>
      <c r="AR2692" s="30"/>
      <c r="AS2692" s="30"/>
      <c r="AT2692" s="30"/>
      <c r="AU2692" s="30"/>
      <c r="AV2692" s="30"/>
      <c r="AW2692" s="30"/>
      <c r="AX2692" s="30"/>
      <c r="AY2692" s="30"/>
      <c r="AZ2692" s="3"/>
      <c r="BA2692" s="30"/>
      <c r="BB2692" s="30"/>
      <c r="BC2692" s="30"/>
      <c r="BD2692" s="30"/>
      <c r="BE2692" s="30"/>
      <c r="BF2692" s="35" t="str">
        <f>IFERROR(VLOOKUP(Data_Power_app[[#This Row],[PRO ODER]],'Result'!A:C,3,0),"")</f>
        <v/>
      </c>
      <c r="BG2692" s="14" t="str">
        <f>IFERROR(VLOOKUP(Data_Power_app[[#This Row],[PRO ODER]]&amp;"LAM_IN",'Real Time'!A:E,4,0),"")</f>
        <v/>
      </c>
      <c r="BH2692" s="37" t="str">
        <f>IF(Data_Power_app[[#This Row],[LAMINATION MACHINE (PLAN)]]="","",IF(Data_Power_app[[#This Row],[LAMINATION MACHINE (REALTIME)]]="","",RIGHT(Data_Power_app[[#This Row],[LAMINATION MACHINE (REALTIME)]],1)=RIGHT(Data_Power_app[[#This Row],[LAMINATION MACHINE (PLAN)]],1)))</f>
        <v/>
      </c>
    </row>
    <row r="2693" spans="1:60" x14ac:dyDescent="0.25">
      <c r="A2693" s="27"/>
      <c r="B2693" s="30"/>
      <c r="C2693" s="30"/>
      <c r="D2693" s="30"/>
      <c r="E2693" s="30"/>
      <c r="F2693" s="30"/>
      <c r="G2693" s="30"/>
      <c r="H2693" s="4"/>
      <c r="I2693" s="30"/>
      <c r="J2693" s="4"/>
      <c r="K2693" s="4"/>
      <c r="L2693" s="4"/>
      <c r="M2693" s="4"/>
      <c r="N2693" s="4"/>
      <c r="O2693" s="4"/>
      <c r="P2693" s="4"/>
      <c r="Q2693" s="4"/>
      <c r="R2693" s="4"/>
      <c r="S2693" s="4"/>
      <c r="T2693" s="4"/>
      <c r="U2693" s="4"/>
      <c r="V2693" s="4"/>
      <c r="W2693" s="4"/>
      <c r="X2693" s="4"/>
      <c r="Y2693" s="4"/>
      <c r="Z2693" s="4"/>
      <c r="AA2693" s="4"/>
      <c r="AB2693" s="4"/>
      <c r="AC2693" s="4"/>
      <c r="AD2693" s="4"/>
      <c r="AE2693" s="4"/>
      <c r="AF2693" s="4"/>
      <c r="AG2693" s="30"/>
      <c r="AH2693" s="30"/>
      <c r="AI2693" s="30"/>
      <c r="AJ2693" s="30"/>
      <c r="AK2693" s="30"/>
      <c r="AL2693" s="30"/>
      <c r="AM2693" s="30"/>
      <c r="AN2693" s="30"/>
      <c r="AO2693" s="30"/>
      <c r="AP2693" s="30"/>
      <c r="AQ2693" s="30"/>
      <c r="AR2693" s="30"/>
      <c r="AS2693" s="30"/>
      <c r="AT2693" s="30"/>
      <c r="AU2693" s="30"/>
      <c r="AV2693" s="30"/>
      <c r="AW2693" s="30"/>
      <c r="AX2693" s="30"/>
      <c r="AY2693" s="30"/>
      <c r="AZ2693" s="3"/>
      <c r="BA2693" s="30"/>
      <c r="BB2693" s="30"/>
      <c r="BC2693" s="30"/>
      <c r="BD2693" s="30"/>
      <c r="BE2693" s="30"/>
      <c r="BF2693" s="35" t="str">
        <f>IFERROR(VLOOKUP(Data_Power_app[[#This Row],[PRO ODER]],'Result'!A:C,3,0),"")</f>
        <v/>
      </c>
      <c r="BG2693" s="14" t="str">
        <f>IFERROR(VLOOKUP(Data_Power_app[[#This Row],[PRO ODER]]&amp;"LAM_IN",'Real Time'!A:E,4,0),"")</f>
        <v/>
      </c>
      <c r="BH2693" s="37" t="str">
        <f>IF(Data_Power_app[[#This Row],[LAMINATION MACHINE (PLAN)]]="","",IF(Data_Power_app[[#This Row],[LAMINATION MACHINE (REALTIME)]]="","",RIGHT(Data_Power_app[[#This Row],[LAMINATION MACHINE (REALTIME)]],1)=RIGHT(Data_Power_app[[#This Row],[LAMINATION MACHINE (PLAN)]],1)))</f>
        <v/>
      </c>
    </row>
    <row r="2694" spans="1:60" x14ac:dyDescent="0.25">
      <c r="A2694" s="27"/>
      <c r="B2694" s="30"/>
      <c r="C2694" s="30"/>
      <c r="D2694" s="30"/>
      <c r="E2694" s="30"/>
      <c r="F2694" s="30"/>
      <c r="G2694" s="30"/>
      <c r="H2694" s="4"/>
      <c r="I2694" s="30"/>
      <c r="J2694" s="4"/>
      <c r="K2694" s="4"/>
      <c r="L2694" s="4"/>
      <c r="M2694" s="4"/>
      <c r="N2694" s="4"/>
      <c r="O2694" s="4"/>
      <c r="P2694" s="4"/>
      <c r="Q2694" s="4"/>
      <c r="R2694" s="4"/>
      <c r="S2694" s="4"/>
      <c r="T2694" s="4"/>
      <c r="U2694" s="4"/>
      <c r="V2694" s="4"/>
      <c r="W2694" s="4"/>
      <c r="X2694" s="4"/>
      <c r="Y2694" s="4"/>
      <c r="Z2694" s="4"/>
      <c r="AA2694" s="4"/>
      <c r="AB2694" s="4"/>
      <c r="AC2694" s="4"/>
      <c r="AD2694" s="4"/>
      <c r="AE2694" s="4"/>
      <c r="AF2694" s="4"/>
      <c r="AG2694" s="30"/>
      <c r="AH2694" s="30"/>
      <c r="AI2694" s="30"/>
      <c r="AJ2694" s="30"/>
      <c r="AK2694" s="30"/>
      <c r="AL2694" s="30"/>
      <c r="AM2694" s="30"/>
      <c r="AN2694" s="30"/>
      <c r="AO2694" s="30"/>
      <c r="AP2694" s="30"/>
      <c r="AQ2694" s="30"/>
      <c r="AR2694" s="30"/>
      <c r="AS2694" s="30"/>
      <c r="AT2694" s="30"/>
      <c r="AU2694" s="30"/>
      <c r="AV2694" s="30"/>
      <c r="AW2694" s="30"/>
      <c r="AX2694" s="30"/>
      <c r="AY2694" s="30"/>
      <c r="AZ2694" s="3"/>
      <c r="BA2694" s="30"/>
      <c r="BB2694" s="30"/>
      <c r="BC2694" s="30"/>
      <c r="BD2694" s="30"/>
      <c r="BE2694" s="30"/>
      <c r="BF2694" s="35" t="str">
        <f>IFERROR(VLOOKUP(Data_Power_app[[#This Row],[PRO ODER]],'Result'!A:C,3,0),"")</f>
        <v/>
      </c>
      <c r="BG2694" s="14" t="str">
        <f>IFERROR(VLOOKUP(Data_Power_app[[#This Row],[PRO ODER]]&amp;"LAM_IN",'Real Time'!A:E,4,0),"")</f>
        <v/>
      </c>
      <c r="BH2694" s="37" t="str">
        <f>IF(Data_Power_app[[#This Row],[LAMINATION MACHINE (PLAN)]]="","",IF(Data_Power_app[[#This Row],[LAMINATION MACHINE (REALTIME)]]="","",RIGHT(Data_Power_app[[#This Row],[LAMINATION MACHINE (REALTIME)]],1)=RIGHT(Data_Power_app[[#This Row],[LAMINATION MACHINE (PLAN)]],1)))</f>
        <v/>
      </c>
    </row>
    <row r="2695" spans="1:60" x14ac:dyDescent="0.25">
      <c r="A2695" s="27"/>
      <c r="B2695" s="30"/>
      <c r="C2695" s="30"/>
      <c r="D2695" s="30"/>
      <c r="E2695" s="30"/>
      <c r="F2695" s="30"/>
      <c r="G2695" s="30"/>
      <c r="H2695" s="4"/>
      <c r="I2695" s="30"/>
      <c r="J2695" s="4"/>
      <c r="K2695" s="4"/>
      <c r="L2695" s="4"/>
      <c r="M2695" s="4"/>
      <c r="N2695" s="4"/>
      <c r="O2695" s="4"/>
      <c r="P2695" s="4"/>
      <c r="Q2695" s="4"/>
      <c r="R2695" s="4"/>
      <c r="S2695" s="4"/>
      <c r="T2695" s="4"/>
      <c r="U2695" s="4"/>
      <c r="V2695" s="4"/>
      <c r="W2695" s="4"/>
      <c r="X2695" s="4"/>
      <c r="Y2695" s="4"/>
      <c r="Z2695" s="4"/>
      <c r="AA2695" s="4"/>
      <c r="AB2695" s="4"/>
      <c r="AC2695" s="4"/>
      <c r="AD2695" s="4"/>
      <c r="AE2695" s="4"/>
      <c r="AF2695" s="4"/>
      <c r="AG2695" s="30"/>
      <c r="AH2695" s="30"/>
      <c r="AI2695" s="30"/>
      <c r="AJ2695" s="30"/>
      <c r="AK2695" s="30"/>
      <c r="AL2695" s="30"/>
      <c r="AM2695" s="30"/>
      <c r="AN2695" s="30"/>
      <c r="AO2695" s="30"/>
      <c r="AP2695" s="30"/>
      <c r="AQ2695" s="30"/>
      <c r="AR2695" s="30"/>
      <c r="AS2695" s="30"/>
      <c r="AT2695" s="30"/>
      <c r="AU2695" s="30"/>
      <c r="AV2695" s="30"/>
      <c r="AW2695" s="30"/>
      <c r="AX2695" s="30"/>
      <c r="AY2695" s="30"/>
      <c r="AZ2695" s="3"/>
      <c r="BA2695" s="30"/>
      <c r="BB2695" s="30"/>
      <c r="BC2695" s="30"/>
      <c r="BD2695" s="30"/>
      <c r="BE2695" s="30"/>
      <c r="BF2695" s="35" t="str">
        <f>IFERROR(VLOOKUP(Data_Power_app[[#This Row],[PRO ODER]],'Result'!A:C,3,0),"")</f>
        <v/>
      </c>
      <c r="BG2695" s="14" t="str">
        <f>IFERROR(VLOOKUP(Data_Power_app[[#This Row],[PRO ODER]]&amp;"LAM_IN",'Real Time'!A:E,4,0),"")</f>
        <v/>
      </c>
      <c r="BH2695" s="37" t="str">
        <f>IF(Data_Power_app[[#This Row],[LAMINATION MACHINE (PLAN)]]="","",IF(Data_Power_app[[#This Row],[LAMINATION MACHINE (REALTIME)]]="","",RIGHT(Data_Power_app[[#This Row],[LAMINATION MACHINE (REALTIME)]],1)=RIGHT(Data_Power_app[[#This Row],[LAMINATION MACHINE (PLAN)]],1)))</f>
        <v/>
      </c>
    </row>
    <row r="2696" spans="1:60" x14ac:dyDescent="0.25">
      <c r="A2696" s="27"/>
      <c r="B2696" s="30"/>
      <c r="C2696" s="30"/>
      <c r="D2696" s="30"/>
      <c r="E2696" s="30"/>
      <c r="F2696" s="30"/>
      <c r="G2696" s="30"/>
      <c r="H2696" s="4"/>
      <c r="I2696" s="30"/>
      <c r="J2696" s="4"/>
      <c r="K2696" s="4"/>
      <c r="L2696" s="4"/>
      <c r="M2696" s="4"/>
      <c r="N2696" s="4"/>
      <c r="O2696" s="4"/>
      <c r="P2696" s="4"/>
      <c r="Q2696" s="4"/>
      <c r="R2696" s="4"/>
      <c r="S2696" s="4"/>
      <c r="T2696" s="4"/>
      <c r="U2696" s="4"/>
      <c r="V2696" s="4"/>
      <c r="W2696" s="4"/>
      <c r="X2696" s="4"/>
      <c r="Y2696" s="4"/>
      <c r="Z2696" s="4"/>
      <c r="AA2696" s="4"/>
      <c r="AB2696" s="4"/>
      <c r="AC2696" s="4"/>
      <c r="AD2696" s="4"/>
      <c r="AE2696" s="4"/>
      <c r="AF2696" s="4"/>
      <c r="AG2696" s="30"/>
      <c r="AH2696" s="30"/>
      <c r="AI2696" s="30"/>
      <c r="AJ2696" s="30"/>
      <c r="AK2696" s="30"/>
      <c r="AL2696" s="30"/>
      <c r="AM2696" s="30"/>
      <c r="AN2696" s="30"/>
      <c r="AO2696" s="30"/>
      <c r="AP2696" s="30"/>
      <c r="AQ2696" s="30"/>
      <c r="AR2696" s="30"/>
      <c r="AS2696" s="30"/>
      <c r="AT2696" s="30"/>
      <c r="AU2696" s="30"/>
      <c r="AV2696" s="30"/>
      <c r="AW2696" s="30"/>
      <c r="AX2696" s="30"/>
      <c r="AY2696" s="30"/>
      <c r="AZ2696" s="3"/>
      <c r="BA2696" s="30"/>
      <c r="BB2696" s="30"/>
      <c r="BC2696" s="30"/>
      <c r="BD2696" s="30"/>
      <c r="BE2696" s="30"/>
      <c r="BF2696" s="35" t="str">
        <f>IFERROR(VLOOKUP(Data_Power_app[[#This Row],[PRO ODER]],'Result'!A:C,3,0),"")</f>
        <v/>
      </c>
      <c r="BG2696" s="14" t="str">
        <f>IFERROR(VLOOKUP(Data_Power_app[[#This Row],[PRO ODER]]&amp;"LAM_IN",'Real Time'!A:E,4,0),"")</f>
        <v/>
      </c>
      <c r="BH2696" s="37" t="str">
        <f>IF(Data_Power_app[[#This Row],[LAMINATION MACHINE (PLAN)]]="","",IF(Data_Power_app[[#This Row],[LAMINATION MACHINE (REALTIME)]]="","",RIGHT(Data_Power_app[[#This Row],[LAMINATION MACHINE (REALTIME)]],1)=RIGHT(Data_Power_app[[#This Row],[LAMINATION MACHINE (PLAN)]],1)))</f>
        <v/>
      </c>
    </row>
    <row r="2697" spans="1:60" x14ac:dyDescent="0.25">
      <c r="A2697" s="27"/>
      <c r="B2697" s="30"/>
      <c r="C2697" s="30"/>
      <c r="D2697" s="30"/>
      <c r="E2697" s="30"/>
      <c r="F2697" s="30"/>
      <c r="G2697" s="30"/>
      <c r="H2697" s="4"/>
      <c r="I2697" s="30"/>
      <c r="J2697" s="4"/>
      <c r="K2697" s="4"/>
      <c r="L2697" s="4"/>
      <c r="M2697" s="4"/>
      <c r="N2697" s="4"/>
      <c r="O2697" s="4"/>
      <c r="P2697" s="4"/>
      <c r="Q2697" s="4"/>
      <c r="R2697" s="4"/>
      <c r="S2697" s="4"/>
      <c r="T2697" s="4"/>
      <c r="U2697" s="4"/>
      <c r="V2697" s="4"/>
      <c r="W2697" s="4"/>
      <c r="X2697" s="4"/>
      <c r="Y2697" s="4"/>
      <c r="Z2697" s="4"/>
      <c r="AA2697" s="4"/>
      <c r="AB2697" s="4"/>
      <c r="AC2697" s="4"/>
      <c r="AD2697" s="4"/>
      <c r="AE2697" s="4"/>
      <c r="AF2697" s="4"/>
      <c r="AG2697" s="30"/>
      <c r="AH2697" s="30"/>
      <c r="AI2697" s="30"/>
      <c r="AJ2697" s="30"/>
      <c r="AK2697" s="30"/>
      <c r="AL2697" s="30"/>
      <c r="AM2697" s="30"/>
      <c r="AN2697" s="30"/>
      <c r="AO2697" s="30"/>
      <c r="AP2697" s="30"/>
      <c r="AQ2697" s="30"/>
      <c r="AR2697" s="30"/>
      <c r="AS2697" s="30"/>
      <c r="AT2697" s="30"/>
      <c r="AU2697" s="30"/>
      <c r="AV2697" s="30"/>
      <c r="AW2697" s="30"/>
      <c r="AX2697" s="30"/>
      <c r="AY2697" s="30"/>
      <c r="AZ2697" s="3"/>
      <c r="BA2697" s="30"/>
      <c r="BB2697" s="30"/>
      <c r="BC2697" s="30"/>
      <c r="BD2697" s="30"/>
      <c r="BE2697" s="30"/>
      <c r="BF2697" s="35" t="str">
        <f>IFERROR(VLOOKUP(Data_Power_app[[#This Row],[PRO ODER]],'Result'!A:C,3,0),"")</f>
        <v/>
      </c>
      <c r="BG2697" s="14" t="str">
        <f>IFERROR(VLOOKUP(Data_Power_app[[#This Row],[PRO ODER]]&amp;"LAM_IN",'Real Time'!A:E,4,0),"")</f>
        <v/>
      </c>
      <c r="BH2697" s="37" t="str">
        <f>IF(Data_Power_app[[#This Row],[LAMINATION MACHINE (PLAN)]]="","",IF(Data_Power_app[[#This Row],[LAMINATION MACHINE (REALTIME)]]="","",RIGHT(Data_Power_app[[#This Row],[LAMINATION MACHINE (REALTIME)]],1)=RIGHT(Data_Power_app[[#This Row],[LAMINATION MACHINE (PLAN)]],1)))</f>
        <v/>
      </c>
    </row>
    <row r="2698" spans="1:60" x14ac:dyDescent="0.25">
      <c r="A2698" s="27"/>
      <c r="B2698" s="30"/>
      <c r="C2698" s="30"/>
      <c r="D2698" s="30"/>
      <c r="E2698" s="30"/>
      <c r="F2698" s="30"/>
      <c r="G2698" s="30"/>
      <c r="H2698" s="4"/>
      <c r="I2698" s="30"/>
      <c r="J2698" s="4"/>
      <c r="K2698" s="4"/>
      <c r="L2698" s="4"/>
      <c r="M2698" s="4"/>
      <c r="N2698" s="4"/>
      <c r="O2698" s="4"/>
      <c r="P2698" s="4"/>
      <c r="Q2698" s="4"/>
      <c r="R2698" s="4"/>
      <c r="S2698" s="4"/>
      <c r="T2698" s="4"/>
      <c r="U2698" s="4"/>
      <c r="V2698" s="4"/>
      <c r="W2698" s="4"/>
      <c r="X2698" s="4"/>
      <c r="Y2698" s="4"/>
      <c r="Z2698" s="4"/>
      <c r="AA2698" s="4"/>
      <c r="AB2698" s="4"/>
      <c r="AC2698" s="4"/>
      <c r="AD2698" s="4"/>
      <c r="AE2698" s="4"/>
      <c r="AF2698" s="4"/>
      <c r="AG2698" s="30"/>
      <c r="AH2698" s="30"/>
      <c r="AI2698" s="30"/>
      <c r="AJ2698" s="30"/>
      <c r="AK2698" s="30"/>
      <c r="AL2698" s="30"/>
      <c r="AM2698" s="30"/>
      <c r="AN2698" s="30"/>
      <c r="AO2698" s="30"/>
      <c r="AP2698" s="30"/>
      <c r="AQ2698" s="30"/>
      <c r="AR2698" s="30"/>
      <c r="AS2698" s="30"/>
      <c r="AT2698" s="30"/>
      <c r="AU2698" s="30"/>
      <c r="AV2698" s="30"/>
      <c r="AW2698" s="30"/>
      <c r="AX2698" s="30"/>
      <c r="AY2698" s="30"/>
      <c r="AZ2698" s="3"/>
      <c r="BA2698" s="30"/>
      <c r="BB2698" s="30"/>
      <c r="BC2698" s="30"/>
      <c r="BD2698" s="30"/>
      <c r="BE2698" s="30"/>
      <c r="BF2698" s="35" t="str">
        <f>IFERROR(VLOOKUP(Data_Power_app[[#This Row],[PRO ODER]],'Result'!A:C,3,0),"")</f>
        <v/>
      </c>
      <c r="BG2698" s="14" t="str">
        <f>IFERROR(VLOOKUP(Data_Power_app[[#This Row],[PRO ODER]]&amp;"LAM_IN",'Real Time'!A:E,4,0),"")</f>
        <v/>
      </c>
      <c r="BH2698" s="37" t="str">
        <f>IF(Data_Power_app[[#This Row],[LAMINATION MACHINE (PLAN)]]="","",IF(Data_Power_app[[#This Row],[LAMINATION MACHINE (REALTIME)]]="","",RIGHT(Data_Power_app[[#This Row],[LAMINATION MACHINE (REALTIME)]],1)=RIGHT(Data_Power_app[[#This Row],[LAMINATION MACHINE (PLAN)]],1)))</f>
        <v/>
      </c>
    </row>
    <row r="2699" spans="1:60" x14ac:dyDescent="0.25">
      <c r="A2699" s="27"/>
      <c r="B2699" s="30"/>
      <c r="C2699" s="30"/>
      <c r="D2699" s="30"/>
      <c r="E2699" s="30"/>
      <c r="F2699" s="30"/>
      <c r="G2699" s="30"/>
      <c r="H2699" s="4"/>
      <c r="I2699" s="30"/>
      <c r="J2699" s="4"/>
      <c r="K2699" s="4"/>
      <c r="L2699" s="4"/>
      <c r="M2699" s="4"/>
      <c r="N2699" s="4"/>
      <c r="O2699" s="4"/>
      <c r="P2699" s="4"/>
      <c r="Q2699" s="4"/>
      <c r="R2699" s="4"/>
      <c r="S2699" s="4"/>
      <c r="T2699" s="4"/>
      <c r="U2699" s="4"/>
      <c r="V2699" s="4"/>
      <c r="W2699" s="4"/>
      <c r="X2699" s="4"/>
      <c r="Y2699" s="4"/>
      <c r="Z2699" s="4"/>
      <c r="AA2699" s="4"/>
      <c r="AB2699" s="4"/>
      <c r="AC2699" s="4"/>
      <c r="AD2699" s="4"/>
      <c r="AE2699" s="4"/>
      <c r="AF2699" s="4"/>
      <c r="AG2699" s="30"/>
      <c r="AH2699" s="30"/>
      <c r="AI2699" s="30"/>
      <c r="AJ2699" s="30"/>
      <c r="AK2699" s="30"/>
      <c r="AL2699" s="30"/>
      <c r="AM2699" s="30"/>
      <c r="AN2699" s="30"/>
      <c r="AO2699" s="30"/>
      <c r="AP2699" s="30"/>
      <c r="AQ2699" s="30"/>
      <c r="AR2699" s="30"/>
      <c r="AS2699" s="30"/>
      <c r="AT2699" s="30"/>
      <c r="AU2699" s="30"/>
      <c r="AV2699" s="30"/>
      <c r="AW2699" s="30"/>
      <c r="AX2699" s="30"/>
      <c r="AY2699" s="30"/>
      <c r="AZ2699" s="3"/>
      <c r="BA2699" s="30"/>
      <c r="BB2699" s="30"/>
      <c r="BC2699" s="30"/>
      <c r="BD2699" s="30"/>
      <c r="BE2699" s="30"/>
      <c r="BF2699" s="35" t="str">
        <f>IFERROR(VLOOKUP(Data_Power_app[[#This Row],[PRO ODER]],'Result'!A:C,3,0),"")</f>
        <v/>
      </c>
      <c r="BG2699" s="14" t="str">
        <f>IFERROR(VLOOKUP(Data_Power_app[[#This Row],[PRO ODER]]&amp;"LAM_IN",'Real Time'!A:E,4,0),"")</f>
        <v/>
      </c>
      <c r="BH2699" s="37" t="str">
        <f>IF(Data_Power_app[[#This Row],[LAMINATION MACHINE (PLAN)]]="","",IF(Data_Power_app[[#This Row],[LAMINATION MACHINE (REALTIME)]]="","",RIGHT(Data_Power_app[[#This Row],[LAMINATION MACHINE (REALTIME)]],1)=RIGHT(Data_Power_app[[#This Row],[LAMINATION MACHINE (PLAN)]],1)))</f>
        <v/>
      </c>
    </row>
    <row r="2700" spans="1:60" x14ac:dyDescent="0.25">
      <c r="A2700" s="27"/>
      <c r="B2700" s="30"/>
      <c r="C2700" s="30"/>
      <c r="D2700" s="30"/>
      <c r="E2700" s="30"/>
      <c r="F2700" s="30"/>
      <c r="G2700" s="30"/>
      <c r="H2700" s="4"/>
      <c r="I2700" s="30"/>
      <c r="J2700" s="4"/>
      <c r="K2700" s="4"/>
      <c r="L2700" s="4"/>
      <c r="M2700" s="4"/>
      <c r="N2700" s="4"/>
      <c r="O2700" s="4"/>
      <c r="P2700" s="4"/>
      <c r="Q2700" s="4"/>
      <c r="R2700" s="4"/>
      <c r="S2700" s="4"/>
      <c r="T2700" s="4"/>
      <c r="U2700" s="4"/>
      <c r="V2700" s="4"/>
      <c r="W2700" s="4"/>
      <c r="X2700" s="4"/>
      <c r="Y2700" s="4"/>
      <c r="Z2700" s="4"/>
      <c r="AA2700" s="4"/>
      <c r="AB2700" s="4"/>
      <c r="AC2700" s="4"/>
      <c r="AD2700" s="4"/>
      <c r="AE2700" s="4"/>
      <c r="AF2700" s="4"/>
      <c r="AG2700" s="30"/>
      <c r="AH2700" s="30"/>
      <c r="AI2700" s="30"/>
      <c r="AJ2700" s="30"/>
      <c r="AK2700" s="30"/>
      <c r="AL2700" s="30"/>
      <c r="AM2700" s="30"/>
      <c r="AN2700" s="30"/>
      <c r="AO2700" s="30"/>
      <c r="AP2700" s="30"/>
      <c r="AQ2700" s="30"/>
      <c r="AR2700" s="30"/>
      <c r="AS2700" s="30"/>
      <c r="AT2700" s="30"/>
      <c r="AU2700" s="30"/>
      <c r="AV2700" s="30"/>
      <c r="AW2700" s="30"/>
      <c r="AX2700" s="30"/>
      <c r="AY2700" s="30"/>
      <c r="AZ2700" s="3"/>
      <c r="BA2700" s="30"/>
      <c r="BB2700" s="30"/>
      <c r="BC2700" s="30"/>
      <c r="BD2700" s="30"/>
      <c r="BE2700" s="30"/>
      <c r="BF2700" s="35" t="str">
        <f>IFERROR(VLOOKUP(Data_Power_app[[#This Row],[PRO ODER]],'Result'!A:C,3,0),"")</f>
        <v/>
      </c>
      <c r="BG2700" s="14" t="str">
        <f>IFERROR(VLOOKUP(Data_Power_app[[#This Row],[PRO ODER]]&amp;"LAM_IN",'Real Time'!A:E,4,0),"")</f>
        <v/>
      </c>
      <c r="BH2700" s="37" t="str">
        <f>IF(Data_Power_app[[#This Row],[LAMINATION MACHINE (PLAN)]]="","",IF(Data_Power_app[[#This Row],[LAMINATION MACHINE (REALTIME)]]="","",RIGHT(Data_Power_app[[#This Row],[LAMINATION MACHINE (REALTIME)]],1)=RIGHT(Data_Power_app[[#This Row],[LAMINATION MACHINE (PLAN)]],1)))</f>
        <v/>
      </c>
    </row>
    <row r="2701" spans="1:60" x14ac:dyDescent="0.25">
      <c r="A2701" s="27"/>
      <c r="B2701" s="30"/>
      <c r="C2701" s="30"/>
      <c r="D2701" s="30"/>
      <c r="E2701" s="30"/>
      <c r="F2701" s="30"/>
      <c r="G2701" s="30"/>
      <c r="H2701" s="4"/>
      <c r="I2701" s="30"/>
      <c r="J2701" s="4"/>
      <c r="K2701" s="4"/>
      <c r="L2701" s="4"/>
      <c r="M2701" s="4"/>
      <c r="N2701" s="4"/>
      <c r="O2701" s="4"/>
      <c r="P2701" s="4"/>
      <c r="Q2701" s="4"/>
      <c r="R2701" s="4"/>
      <c r="S2701" s="4"/>
      <c r="T2701" s="4"/>
      <c r="U2701" s="4"/>
      <c r="V2701" s="4"/>
      <c r="W2701" s="4"/>
      <c r="X2701" s="4"/>
      <c r="Y2701" s="4"/>
      <c r="Z2701" s="4"/>
      <c r="AA2701" s="4"/>
      <c r="AB2701" s="4"/>
      <c r="AC2701" s="4"/>
      <c r="AD2701" s="4"/>
      <c r="AE2701" s="4"/>
      <c r="AF2701" s="4"/>
      <c r="AG2701" s="30"/>
      <c r="AH2701" s="30"/>
      <c r="AI2701" s="30"/>
      <c r="AJ2701" s="30"/>
      <c r="AK2701" s="30"/>
      <c r="AL2701" s="30"/>
      <c r="AM2701" s="30"/>
      <c r="AN2701" s="30"/>
      <c r="AO2701" s="30"/>
      <c r="AP2701" s="30"/>
      <c r="AQ2701" s="30"/>
      <c r="AR2701" s="30"/>
      <c r="AS2701" s="30"/>
      <c r="AT2701" s="30"/>
      <c r="AU2701" s="30"/>
      <c r="AV2701" s="30"/>
      <c r="AW2701" s="30"/>
      <c r="AX2701" s="30"/>
      <c r="AY2701" s="30"/>
      <c r="AZ2701" s="3"/>
      <c r="BA2701" s="30"/>
      <c r="BB2701" s="30"/>
      <c r="BC2701" s="30"/>
      <c r="BD2701" s="30"/>
      <c r="BE2701" s="30"/>
      <c r="BF2701" s="35" t="str">
        <f>IFERROR(VLOOKUP(Data_Power_app[[#This Row],[PRO ODER]],'Result'!A:C,3,0),"")</f>
        <v/>
      </c>
      <c r="BG2701" s="14" t="str">
        <f>IFERROR(VLOOKUP(Data_Power_app[[#This Row],[PRO ODER]]&amp;"LAM_IN",'Real Time'!A:E,4,0),"")</f>
        <v/>
      </c>
      <c r="BH2701" s="37" t="str">
        <f>IF(Data_Power_app[[#This Row],[LAMINATION MACHINE (PLAN)]]="","",IF(Data_Power_app[[#This Row],[LAMINATION MACHINE (REALTIME)]]="","",RIGHT(Data_Power_app[[#This Row],[LAMINATION MACHINE (REALTIME)]],1)=RIGHT(Data_Power_app[[#This Row],[LAMINATION MACHINE (PLAN)]],1)))</f>
        <v/>
      </c>
    </row>
    <row r="2702" spans="1:60" x14ac:dyDescent="0.25">
      <c r="A2702" s="27"/>
      <c r="B2702" s="30"/>
      <c r="C2702" s="30"/>
      <c r="D2702" s="30"/>
      <c r="E2702" s="30"/>
      <c r="F2702" s="30"/>
      <c r="G2702" s="30"/>
      <c r="H2702" s="4"/>
      <c r="I2702" s="30"/>
      <c r="J2702" s="4"/>
      <c r="K2702" s="4"/>
      <c r="L2702" s="4"/>
      <c r="M2702" s="4"/>
      <c r="N2702" s="4"/>
      <c r="O2702" s="4"/>
      <c r="P2702" s="4"/>
      <c r="Q2702" s="4"/>
      <c r="R2702" s="4"/>
      <c r="S2702" s="4"/>
      <c r="T2702" s="4"/>
      <c r="U2702" s="4"/>
      <c r="V2702" s="4"/>
      <c r="W2702" s="4"/>
      <c r="X2702" s="4"/>
      <c r="Y2702" s="4"/>
      <c r="Z2702" s="4"/>
      <c r="AA2702" s="4"/>
      <c r="AB2702" s="4"/>
      <c r="AC2702" s="4"/>
      <c r="AD2702" s="4"/>
      <c r="AE2702" s="4"/>
      <c r="AF2702" s="4"/>
      <c r="AG2702" s="30"/>
      <c r="AH2702" s="30"/>
      <c r="AI2702" s="30"/>
      <c r="AJ2702" s="30"/>
      <c r="AK2702" s="30"/>
      <c r="AL2702" s="30"/>
      <c r="AM2702" s="30"/>
      <c r="AN2702" s="30"/>
      <c r="AO2702" s="30"/>
      <c r="AP2702" s="30"/>
      <c r="AQ2702" s="30"/>
      <c r="AR2702" s="30"/>
      <c r="AS2702" s="30"/>
      <c r="AT2702" s="30"/>
      <c r="AU2702" s="30"/>
      <c r="AV2702" s="30"/>
      <c r="AW2702" s="30"/>
      <c r="AX2702" s="30"/>
      <c r="AY2702" s="30"/>
      <c r="AZ2702" s="3"/>
      <c r="BA2702" s="30"/>
      <c r="BB2702" s="30"/>
      <c r="BC2702" s="30"/>
      <c r="BD2702" s="30"/>
      <c r="BE2702" s="30"/>
      <c r="BF2702" s="35" t="str">
        <f>IFERROR(VLOOKUP(Data_Power_app[[#This Row],[PRO ODER]],'Result'!A:C,3,0),"")</f>
        <v/>
      </c>
      <c r="BG2702" s="14" t="str">
        <f>IFERROR(VLOOKUP(Data_Power_app[[#This Row],[PRO ODER]]&amp;"LAM_IN",'Real Time'!A:E,4,0),"")</f>
        <v/>
      </c>
      <c r="BH2702" s="37" t="str">
        <f>IF(Data_Power_app[[#This Row],[LAMINATION MACHINE (PLAN)]]="","",IF(Data_Power_app[[#This Row],[LAMINATION MACHINE (REALTIME)]]="","",RIGHT(Data_Power_app[[#This Row],[LAMINATION MACHINE (REALTIME)]],1)=RIGHT(Data_Power_app[[#This Row],[LAMINATION MACHINE (PLAN)]],1)))</f>
        <v/>
      </c>
    </row>
    <row r="2703" spans="1:60" x14ac:dyDescent="0.25">
      <c r="A2703" s="27"/>
      <c r="B2703" s="30"/>
      <c r="C2703" s="30"/>
      <c r="D2703" s="30"/>
      <c r="E2703" s="30"/>
      <c r="F2703" s="30"/>
      <c r="G2703" s="30"/>
      <c r="H2703" s="4"/>
      <c r="I2703" s="30"/>
      <c r="J2703" s="4"/>
      <c r="K2703" s="4"/>
      <c r="L2703" s="4"/>
      <c r="M2703" s="4"/>
      <c r="N2703" s="4"/>
      <c r="O2703" s="4"/>
      <c r="P2703" s="4"/>
      <c r="Q2703" s="4"/>
      <c r="R2703" s="4"/>
      <c r="S2703" s="4"/>
      <c r="T2703" s="4"/>
      <c r="U2703" s="4"/>
      <c r="V2703" s="4"/>
      <c r="W2703" s="4"/>
      <c r="X2703" s="4"/>
      <c r="Y2703" s="4"/>
      <c r="Z2703" s="4"/>
      <c r="AA2703" s="4"/>
      <c r="AB2703" s="4"/>
      <c r="AC2703" s="4"/>
      <c r="AD2703" s="4"/>
      <c r="AE2703" s="4"/>
      <c r="AF2703" s="4"/>
      <c r="AG2703" s="30"/>
      <c r="AH2703" s="30"/>
      <c r="AI2703" s="30"/>
      <c r="AJ2703" s="30"/>
      <c r="AK2703" s="30"/>
      <c r="AL2703" s="30"/>
      <c r="AM2703" s="30"/>
      <c r="AN2703" s="30"/>
      <c r="AO2703" s="30"/>
      <c r="AP2703" s="30"/>
      <c r="AQ2703" s="30"/>
      <c r="AR2703" s="30"/>
      <c r="AS2703" s="30"/>
      <c r="AT2703" s="30"/>
      <c r="AU2703" s="30"/>
      <c r="AV2703" s="30"/>
      <c r="AW2703" s="30"/>
      <c r="AX2703" s="30"/>
      <c r="AY2703" s="30"/>
      <c r="AZ2703" s="3"/>
      <c r="BA2703" s="30"/>
      <c r="BB2703" s="30"/>
      <c r="BC2703" s="30"/>
      <c r="BD2703" s="30"/>
      <c r="BE2703" s="30"/>
      <c r="BF2703" s="35" t="str">
        <f>IFERROR(VLOOKUP(Data_Power_app[[#This Row],[PRO ODER]],'Result'!A:C,3,0),"")</f>
        <v/>
      </c>
      <c r="BG2703" s="14" t="str">
        <f>IFERROR(VLOOKUP(Data_Power_app[[#This Row],[PRO ODER]]&amp;"LAM_IN",'Real Time'!A:E,4,0),"")</f>
        <v/>
      </c>
      <c r="BH2703" s="37" t="str">
        <f>IF(Data_Power_app[[#This Row],[LAMINATION MACHINE (PLAN)]]="","",IF(Data_Power_app[[#This Row],[LAMINATION MACHINE (REALTIME)]]="","",RIGHT(Data_Power_app[[#This Row],[LAMINATION MACHINE (REALTIME)]],1)=RIGHT(Data_Power_app[[#This Row],[LAMINATION MACHINE (PLAN)]],1)))</f>
        <v/>
      </c>
    </row>
    <row r="2704" spans="1:60" x14ac:dyDescent="0.25">
      <c r="A2704" s="27"/>
      <c r="B2704" s="30"/>
      <c r="C2704" s="30"/>
      <c r="D2704" s="30"/>
      <c r="E2704" s="30"/>
      <c r="F2704" s="30"/>
      <c r="G2704" s="30"/>
      <c r="H2704" s="4"/>
      <c r="I2704" s="30"/>
      <c r="J2704" s="4"/>
      <c r="K2704" s="4"/>
      <c r="L2704" s="4"/>
      <c r="M2704" s="4"/>
      <c r="N2704" s="4"/>
      <c r="O2704" s="4"/>
      <c r="P2704" s="4"/>
      <c r="Q2704" s="4"/>
      <c r="R2704" s="4"/>
      <c r="S2704" s="4"/>
      <c r="T2704" s="4"/>
      <c r="U2704" s="4"/>
      <c r="V2704" s="4"/>
      <c r="W2704" s="4"/>
      <c r="X2704" s="4"/>
      <c r="Y2704" s="4"/>
      <c r="Z2704" s="4"/>
      <c r="AA2704" s="4"/>
      <c r="AB2704" s="4"/>
      <c r="AC2704" s="4"/>
      <c r="AD2704" s="4"/>
      <c r="AE2704" s="4"/>
      <c r="AF2704" s="4"/>
      <c r="AG2704" s="30"/>
      <c r="AH2704" s="30"/>
      <c r="AI2704" s="30"/>
      <c r="AJ2704" s="30"/>
      <c r="AK2704" s="30"/>
      <c r="AL2704" s="30"/>
      <c r="AM2704" s="30"/>
      <c r="AN2704" s="30"/>
      <c r="AO2704" s="30"/>
      <c r="AP2704" s="30"/>
      <c r="AQ2704" s="30"/>
      <c r="AR2704" s="30"/>
      <c r="AS2704" s="30"/>
      <c r="AT2704" s="30"/>
      <c r="AU2704" s="30"/>
      <c r="AV2704" s="30"/>
      <c r="AW2704" s="30"/>
      <c r="AX2704" s="30"/>
      <c r="AY2704" s="30"/>
      <c r="AZ2704" s="3"/>
      <c r="BA2704" s="30"/>
      <c r="BB2704" s="30"/>
      <c r="BC2704" s="30"/>
      <c r="BD2704" s="30"/>
      <c r="BE2704" s="30"/>
      <c r="BF2704" s="35" t="str">
        <f>IFERROR(VLOOKUP(Data_Power_app[[#This Row],[PRO ODER]],'Result'!A:C,3,0),"")</f>
        <v/>
      </c>
      <c r="BG2704" s="14" t="str">
        <f>IFERROR(VLOOKUP(Data_Power_app[[#This Row],[PRO ODER]]&amp;"LAM_IN",'Real Time'!A:E,4,0),"")</f>
        <v/>
      </c>
      <c r="BH2704" s="37" t="str">
        <f>IF(Data_Power_app[[#This Row],[LAMINATION MACHINE (PLAN)]]="","",IF(Data_Power_app[[#This Row],[LAMINATION MACHINE (REALTIME)]]="","",RIGHT(Data_Power_app[[#This Row],[LAMINATION MACHINE (REALTIME)]],1)=RIGHT(Data_Power_app[[#This Row],[LAMINATION MACHINE (PLAN)]],1)))</f>
        <v/>
      </c>
    </row>
    <row r="2705" spans="1:60" x14ac:dyDescent="0.25">
      <c r="A2705" s="27"/>
      <c r="B2705" s="30"/>
      <c r="C2705" s="30"/>
      <c r="D2705" s="30"/>
      <c r="E2705" s="30"/>
      <c r="F2705" s="30"/>
      <c r="G2705" s="30"/>
      <c r="H2705" s="4"/>
      <c r="I2705" s="30"/>
      <c r="J2705" s="4"/>
      <c r="K2705" s="4"/>
      <c r="L2705" s="4"/>
      <c r="M2705" s="4"/>
      <c r="N2705" s="4"/>
      <c r="O2705" s="4"/>
      <c r="P2705" s="4"/>
      <c r="Q2705" s="4"/>
      <c r="R2705" s="4"/>
      <c r="S2705" s="4"/>
      <c r="T2705" s="4"/>
      <c r="U2705" s="4"/>
      <c r="V2705" s="4"/>
      <c r="W2705" s="4"/>
      <c r="X2705" s="4"/>
      <c r="Y2705" s="4"/>
      <c r="Z2705" s="4"/>
      <c r="AA2705" s="4"/>
      <c r="AB2705" s="4"/>
      <c r="AC2705" s="4"/>
      <c r="AD2705" s="4"/>
      <c r="AE2705" s="4"/>
      <c r="AF2705" s="4"/>
      <c r="AG2705" s="30"/>
      <c r="AH2705" s="30"/>
      <c r="AI2705" s="30"/>
      <c r="AJ2705" s="30"/>
      <c r="AK2705" s="30"/>
      <c r="AL2705" s="30"/>
      <c r="AM2705" s="30"/>
      <c r="AN2705" s="30"/>
      <c r="AO2705" s="30"/>
      <c r="AP2705" s="30"/>
      <c r="AQ2705" s="30"/>
      <c r="AR2705" s="30"/>
      <c r="AS2705" s="30"/>
      <c r="AT2705" s="30"/>
      <c r="AU2705" s="30"/>
      <c r="AV2705" s="30"/>
      <c r="AW2705" s="30"/>
      <c r="AX2705" s="30"/>
      <c r="AY2705" s="30"/>
      <c r="AZ2705" s="3"/>
      <c r="BA2705" s="30"/>
      <c r="BB2705" s="30"/>
      <c r="BC2705" s="30"/>
      <c r="BD2705" s="30"/>
      <c r="BE2705" s="30"/>
      <c r="BF2705" s="35" t="str">
        <f>IFERROR(VLOOKUP(Data_Power_app[[#This Row],[PRO ODER]],'Result'!A:C,3,0),"")</f>
        <v/>
      </c>
      <c r="BG2705" s="14" t="str">
        <f>IFERROR(VLOOKUP(Data_Power_app[[#This Row],[PRO ODER]]&amp;"LAM_IN",'Real Time'!A:E,4,0),"")</f>
        <v/>
      </c>
      <c r="BH2705" s="37" t="str">
        <f>IF(Data_Power_app[[#This Row],[LAMINATION MACHINE (PLAN)]]="","",IF(Data_Power_app[[#This Row],[LAMINATION MACHINE (REALTIME)]]="","",RIGHT(Data_Power_app[[#This Row],[LAMINATION MACHINE (REALTIME)]],1)=RIGHT(Data_Power_app[[#This Row],[LAMINATION MACHINE (PLAN)]],1)))</f>
        <v/>
      </c>
    </row>
    <row r="2706" spans="1:60" x14ac:dyDescent="0.25">
      <c r="A2706" s="27"/>
      <c r="B2706" s="30"/>
      <c r="C2706" s="30"/>
      <c r="D2706" s="30"/>
      <c r="E2706" s="30"/>
      <c r="F2706" s="30"/>
      <c r="G2706" s="30"/>
      <c r="H2706" s="4"/>
      <c r="I2706" s="30"/>
      <c r="J2706" s="4"/>
      <c r="K2706" s="4"/>
      <c r="L2706" s="4"/>
      <c r="M2706" s="4"/>
      <c r="N2706" s="4"/>
      <c r="O2706" s="4"/>
      <c r="P2706" s="4"/>
      <c r="Q2706" s="4"/>
      <c r="R2706" s="4"/>
      <c r="S2706" s="4"/>
      <c r="T2706" s="4"/>
      <c r="U2706" s="4"/>
      <c r="V2706" s="4"/>
      <c r="W2706" s="4"/>
      <c r="X2706" s="4"/>
      <c r="Y2706" s="4"/>
      <c r="Z2706" s="4"/>
      <c r="AA2706" s="4"/>
      <c r="AB2706" s="4"/>
      <c r="AC2706" s="4"/>
      <c r="AD2706" s="4"/>
      <c r="AE2706" s="4"/>
      <c r="AF2706" s="4"/>
      <c r="AG2706" s="30"/>
      <c r="AH2706" s="30"/>
      <c r="AI2706" s="30"/>
      <c r="AJ2706" s="30"/>
      <c r="AK2706" s="30"/>
      <c r="AL2706" s="30"/>
      <c r="AM2706" s="30"/>
      <c r="AN2706" s="30"/>
      <c r="AO2706" s="30"/>
      <c r="AP2706" s="30"/>
      <c r="AQ2706" s="30"/>
      <c r="AR2706" s="30"/>
      <c r="AS2706" s="30"/>
      <c r="AT2706" s="30"/>
      <c r="AU2706" s="30"/>
      <c r="AV2706" s="30"/>
      <c r="AW2706" s="30"/>
      <c r="AX2706" s="30"/>
      <c r="AY2706" s="30"/>
      <c r="AZ2706" s="3"/>
      <c r="BA2706" s="30"/>
      <c r="BB2706" s="30"/>
      <c r="BC2706" s="30"/>
      <c r="BD2706" s="30"/>
      <c r="BE2706" s="30"/>
      <c r="BF2706" s="35" t="str">
        <f>IFERROR(VLOOKUP(Data_Power_app[[#This Row],[PRO ODER]],'Result'!A:C,3,0),"")</f>
        <v/>
      </c>
      <c r="BG2706" s="14" t="str">
        <f>IFERROR(VLOOKUP(Data_Power_app[[#This Row],[PRO ODER]]&amp;"LAM_IN",'Real Time'!A:E,4,0),"")</f>
        <v/>
      </c>
      <c r="BH2706" s="37" t="str">
        <f>IF(Data_Power_app[[#This Row],[LAMINATION MACHINE (PLAN)]]="","",IF(Data_Power_app[[#This Row],[LAMINATION MACHINE (REALTIME)]]="","",RIGHT(Data_Power_app[[#This Row],[LAMINATION MACHINE (REALTIME)]],1)=RIGHT(Data_Power_app[[#This Row],[LAMINATION MACHINE (PLAN)]],1)))</f>
        <v/>
      </c>
    </row>
    <row r="2707" spans="1:60" x14ac:dyDescent="0.25">
      <c r="A2707" s="27"/>
      <c r="B2707" s="30"/>
      <c r="C2707" s="30"/>
      <c r="D2707" s="30"/>
      <c r="E2707" s="30"/>
      <c r="F2707" s="30"/>
      <c r="G2707" s="30"/>
      <c r="H2707" s="4"/>
      <c r="I2707" s="30"/>
      <c r="J2707" s="4"/>
      <c r="K2707" s="4"/>
      <c r="L2707" s="4"/>
      <c r="M2707" s="4"/>
      <c r="N2707" s="4"/>
      <c r="O2707" s="4"/>
      <c r="P2707" s="4"/>
      <c r="Q2707" s="4"/>
      <c r="R2707" s="4"/>
      <c r="S2707" s="4"/>
      <c r="T2707" s="4"/>
      <c r="U2707" s="4"/>
      <c r="V2707" s="4"/>
      <c r="W2707" s="4"/>
      <c r="X2707" s="4"/>
      <c r="Y2707" s="4"/>
      <c r="Z2707" s="4"/>
      <c r="AA2707" s="4"/>
      <c r="AB2707" s="4"/>
      <c r="AC2707" s="4"/>
      <c r="AD2707" s="4"/>
      <c r="AE2707" s="4"/>
      <c r="AF2707" s="4"/>
      <c r="AG2707" s="30"/>
      <c r="AH2707" s="30"/>
      <c r="AI2707" s="30"/>
      <c r="AJ2707" s="30"/>
      <c r="AK2707" s="30"/>
      <c r="AL2707" s="30"/>
      <c r="AM2707" s="30"/>
      <c r="AN2707" s="30"/>
      <c r="AO2707" s="30"/>
      <c r="AP2707" s="30"/>
      <c r="AQ2707" s="30"/>
      <c r="AR2707" s="30"/>
      <c r="AS2707" s="30"/>
      <c r="AT2707" s="30"/>
      <c r="AU2707" s="30"/>
      <c r="AV2707" s="30"/>
      <c r="AW2707" s="30"/>
      <c r="AX2707" s="30"/>
      <c r="AY2707" s="30"/>
      <c r="AZ2707" s="3"/>
      <c r="BA2707" s="30"/>
      <c r="BB2707" s="30"/>
      <c r="BC2707" s="30"/>
      <c r="BD2707" s="30"/>
      <c r="BE2707" s="30"/>
      <c r="BF2707" s="35" t="str">
        <f>IFERROR(VLOOKUP(Data_Power_app[[#This Row],[PRO ODER]],'Result'!A:C,3,0),"")</f>
        <v/>
      </c>
      <c r="BG2707" s="14" t="str">
        <f>IFERROR(VLOOKUP(Data_Power_app[[#This Row],[PRO ODER]]&amp;"LAM_IN",'Real Time'!A:E,4,0),"")</f>
        <v/>
      </c>
      <c r="BH2707" s="37" t="str">
        <f>IF(Data_Power_app[[#This Row],[LAMINATION MACHINE (PLAN)]]="","",IF(Data_Power_app[[#This Row],[LAMINATION MACHINE (REALTIME)]]="","",RIGHT(Data_Power_app[[#This Row],[LAMINATION MACHINE (REALTIME)]],1)=RIGHT(Data_Power_app[[#This Row],[LAMINATION MACHINE (PLAN)]],1)))</f>
        <v/>
      </c>
    </row>
    <row r="2708" spans="1:60" x14ac:dyDescent="0.25">
      <c r="A2708" s="27"/>
      <c r="B2708" s="30"/>
      <c r="C2708" s="30"/>
      <c r="D2708" s="30"/>
      <c r="E2708" s="30"/>
      <c r="F2708" s="30"/>
      <c r="G2708" s="30"/>
      <c r="H2708" s="4"/>
      <c r="I2708" s="30"/>
      <c r="J2708" s="4"/>
      <c r="K2708" s="4"/>
      <c r="L2708" s="4"/>
      <c r="M2708" s="4"/>
      <c r="N2708" s="4"/>
      <c r="O2708" s="4"/>
      <c r="P2708" s="4"/>
      <c r="Q2708" s="4"/>
      <c r="R2708" s="4"/>
      <c r="S2708" s="4"/>
      <c r="T2708" s="4"/>
      <c r="U2708" s="4"/>
      <c r="V2708" s="4"/>
      <c r="W2708" s="4"/>
      <c r="X2708" s="4"/>
      <c r="Y2708" s="4"/>
      <c r="Z2708" s="4"/>
      <c r="AA2708" s="4"/>
      <c r="AB2708" s="4"/>
      <c r="AC2708" s="4"/>
      <c r="AD2708" s="4"/>
      <c r="AE2708" s="4"/>
      <c r="AF2708" s="4"/>
      <c r="AG2708" s="30"/>
      <c r="AH2708" s="30"/>
      <c r="AI2708" s="30"/>
      <c r="AJ2708" s="30"/>
      <c r="AK2708" s="30"/>
      <c r="AL2708" s="30"/>
      <c r="AM2708" s="30"/>
      <c r="AN2708" s="30"/>
      <c r="AO2708" s="30"/>
      <c r="AP2708" s="30"/>
      <c r="AQ2708" s="30"/>
      <c r="AR2708" s="30"/>
      <c r="AS2708" s="30"/>
      <c r="AT2708" s="30"/>
      <c r="AU2708" s="30"/>
      <c r="AV2708" s="30"/>
      <c r="AW2708" s="30"/>
      <c r="AX2708" s="30"/>
      <c r="AY2708" s="30"/>
      <c r="AZ2708" s="3"/>
      <c r="BA2708" s="30"/>
      <c r="BB2708" s="30"/>
      <c r="BC2708" s="30"/>
      <c r="BD2708" s="30"/>
      <c r="BE2708" s="30"/>
      <c r="BF2708" s="35" t="str">
        <f>IFERROR(VLOOKUP(Data_Power_app[[#This Row],[PRO ODER]],'Result'!A:C,3,0),"")</f>
        <v/>
      </c>
      <c r="BG2708" s="14" t="str">
        <f>IFERROR(VLOOKUP(Data_Power_app[[#This Row],[PRO ODER]]&amp;"LAM_IN",'Real Time'!A:E,4,0),"")</f>
        <v/>
      </c>
      <c r="BH2708" s="37" t="str">
        <f>IF(Data_Power_app[[#This Row],[LAMINATION MACHINE (PLAN)]]="","",IF(Data_Power_app[[#This Row],[LAMINATION MACHINE (REALTIME)]]="","",RIGHT(Data_Power_app[[#This Row],[LAMINATION MACHINE (REALTIME)]],1)=RIGHT(Data_Power_app[[#This Row],[LAMINATION MACHINE (PLAN)]],1)))</f>
        <v/>
      </c>
    </row>
    <row r="2709" spans="1:60" x14ac:dyDescent="0.25">
      <c r="A2709" s="27"/>
      <c r="B2709" s="30"/>
      <c r="C2709" s="30"/>
      <c r="D2709" s="30"/>
      <c r="E2709" s="30"/>
      <c r="F2709" s="30"/>
      <c r="G2709" s="30"/>
      <c r="H2709" s="4"/>
      <c r="I2709" s="30"/>
      <c r="J2709" s="4"/>
      <c r="K2709" s="4"/>
      <c r="L2709" s="4"/>
      <c r="M2709" s="4"/>
      <c r="N2709" s="4"/>
      <c r="O2709" s="4"/>
      <c r="P2709" s="4"/>
      <c r="Q2709" s="4"/>
      <c r="R2709" s="4"/>
      <c r="S2709" s="4"/>
      <c r="T2709" s="4"/>
      <c r="U2709" s="4"/>
      <c r="V2709" s="4"/>
      <c r="W2709" s="4"/>
      <c r="X2709" s="4"/>
      <c r="Y2709" s="4"/>
      <c r="Z2709" s="4"/>
      <c r="AA2709" s="4"/>
      <c r="AB2709" s="4"/>
      <c r="AC2709" s="4"/>
      <c r="AD2709" s="4"/>
      <c r="AE2709" s="4"/>
      <c r="AF2709" s="4"/>
      <c r="AG2709" s="30"/>
      <c r="AH2709" s="30"/>
      <c r="AI2709" s="30"/>
      <c r="AJ2709" s="30"/>
      <c r="AK2709" s="30"/>
      <c r="AL2709" s="30"/>
      <c r="AM2709" s="30"/>
      <c r="AN2709" s="30"/>
      <c r="AO2709" s="30"/>
      <c r="AP2709" s="30"/>
      <c r="AQ2709" s="30"/>
      <c r="AR2709" s="30"/>
      <c r="AS2709" s="30"/>
      <c r="AT2709" s="30"/>
      <c r="AU2709" s="30"/>
      <c r="AV2709" s="30"/>
      <c r="AW2709" s="30"/>
      <c r="AX2709" s="30"/>
      <c r="AY2709" s="30"/>
      <c r="AZ2709" s="3"/>
      <c r="BA2709" s="30"/>
      <c r="BB2709" s="30"/>
      <c r="BC2709" s="30"/>
      <c r="BD2709" s="30"/>
      <c r="BE2709" s="30"/>
      <c r="BF2709" s="35" t="str">
        <f>IFERROR(VLOOKUP(Data_Power_app[[#This Row],[PRO ODER]],'Result'!A:C,3,0),"")</f>
        <v/>
      </c>
      <c r="BG2709" s="14" t="str">
        <f>IFERROR(VLOOKUP(Data_Power_app[[#This Row],[PRO ODER]]&amp;"LAM_IN",'Real Time'!A:E,4,0),"")</f>
        <v/>
      </c>
      <c r="BH2709" s="37" t="str">
        <f>IF(Data_Power_app[[#This Row],[LAMINATION MACHINE (PLAN)]]="","",IF(Data_Power_app[[#This Row],[LAMINATION MACHINE (REALTIME)]]="","",RIGHT(Data_Power_app[[#This Row],[LAMINATION MACHINE (REALTIME)]],1)=RIGHT(Data_Power_app[[#This Row],[LAMINATION MACHINE (PLAN)]],1)))</f>
        <v/>
      </c>
    </row>
    <row r="2710" spans="1:60" x14ac:dyDescent="0.25">
      <c r="A2710" s="27"/>
      <c r="B2710" s="30"/>
      <c r="C2710" s="30"/>
      <c r="D2710" s="30"/>
      <c r="E2710" s="30"/>
      <c r="F2710" s="30"/>
      <c r="G2710" s="30"/>
      <c r="H2710" s="4"/>
      <c r="I2710" s="30"/>
      <c r="J2710" s="4"/>
      <c r="K2710" s="4"/>
      <c r="L2710" s="4"/>
      <c r="M2710" s="4"/>
      <c r="N2710" s="4"/>
      <c r="O2710" s="4"/>
      <c r="P2710" s="4"/>
      <c r="Q2710" s="4"/>
      <c r="R2710" s="4"/>
      <c r="S2710" s="4"/>
      <c r="T2710" s="4"/>
      <c r="U2710" s="4"/>
      <c r="V2710" s="4"/>
      <c r="W2710" s="4"/>
      <c r="X2710" s="4"/>
      <c r="Y2710" s="4"/>
      <c r="Z2710" s="4"/>
      <c r="AA2710" s="4"/>
      <c r="AB2710" s="4"/>
      <c r="AC2710" s="4"/>
      <c r="AD2710" s="4"/>
      <c r="AE2710" s="4"/>
      <c r="AF2710" s="4"/>
      <c r="AG2710" s="30"/>
      <c r="AH2710" s="30"/>
      <c r="AI2710" s="30"/>
      <c r="AJ2710" s="30"/>
      <c r="AK2710" s="30"/>
      <c r="AL2710" s="30"/>
      <c r="AM2710" s="30"/>
      <c r="AN2710" s="30"/>
      <c r="AO2710" s="30"/>
      <c r="AP2710" s="30"/>
      <c r="AQ2710" s="30"/>
      <c r="AR2710" s="30"/>
      <c r="AS2710" s="30"/>
      <c r="AT2710" s="30"/>
      <c r="AU2710" s="30"/>
      <c r="AV2710" s="30"/>
      <c r="AW2710" s="30"/>
      <c r="AX2710" s="30"/>
      <c r="AY2710" s="30"/>
      <c r="AZ2710" s="3"/>
      <c r="BA2710" s="30"/>
      <c r="BB2710" s="30"/>
      <c r="BC2710" s="30"/>
      <c r="BD2710" s="30"/>
      <c r="BE2710" s="30"/>
      <c r="BF2710" s="35" t="str">
        <f>IFERROR(VLOOKUP(Data_Power_app[[#This Row],[PRO ODER]],'Result'!A:C,3,0),"")</f>
        <v/>
      </c>
      <c r="BG2710" s="14" t="str">
        <f>IFERROR(VLOOKUP(Data_Power_app[[#This Row],[PRO ODER]]&amp;"LAM_IN",'Real Time'!A:E,4,0),"")</f>
        <v/>
      </c>
      <c r="BH2710" s="37" t="str">
        <f>IF(Data_Power_app[[#This Row],[LAMINATION MACHINE (PLAN)]]="","",IF(Data_Power_app[[#This Row],[LAMINATION MACHINE (REALTIME)]]="","",RIGHT(Data_Power_app[[#This Row],[LAMINATION MACHINE (REALTIME)]],1)=RIGHT(Data_Power_app[[#This Row],[LAMINATION MACHINE (PLAN)]],1)))</f>
        <v/>
      </c>
    </row>
    <row r="2711" spans="1:60" x14ac:dyDescent="0.25">
      <c r="A2711" s="27"/>
      <c r="B2711" s="30"/>
      <c r="C2711" s="30"/>
      <c r="D2711" s="30"/>
      <c r="E2711" s="30"/>
      <c r="F2711" s="30"/>
      <c r="G2711" s="30"/>
      <c r="H2711" s="4"/>
      <c r="I2711" s="30"/>
      <c r="J2711" s="4"/>
      <c r="K2711" s="4"/>
      <c r="L2711" s="4"/>
      <c r="M2711" s="4"/>
      <c r="N2711" s="4"/>
      <c r="O2711" s="4"/>
      <c r="P2711" s="4"/>
      <c r="Q2711" s="4"/>
      <c r="R2711" s="4"/>
      <c r="S2711" s="4"/>
      <c r="T2711" s="4"/>
      <c r="U2711" s="4"/>
      <c r="V2711" s="4"/>
      <c r="W2711" s="4"/>
      <c r="X2711" s="4"/>
      <c r="Y2711" s="4"/>
      <c r="Z2711" s="4"/>
      <c r="AA2711" s="4"/>
      <c r="AB2711" s="4"/>
      <c r="AC2711" s="4"/>
      <c r="AD2711" s="4"/>
      <c r="AE2711" s="4"/>
      <c r="AF2711" s="4"/>
      <c r="AG2711" s="30"/>
      <c r="AH2711" s="30"/>
      <c r="AI2711" s="30"/>
      <c r="AJ2711" s="30"/>
      <c r="AK2711" s="30"/>
      <c r="AL2711" s="30"/>
      <c r="AM2711" s="30"/>
      <c r="AN2711" s="30"/>
      <c r="AO2711" s="30"/>
      <c r="AP2711" s="30"/>
      <c r="AQ2711" s="30"/>
      <c r="AR2711" s="30"/>
      <c r="AS2711" s="30"/>
      <c r="AT2711" s="30"/>
      <c r="AU2711" s="30"/>
      <c r="AV2711" s="30"/>
      <c r="AW2711" s="30"/>
      <c r="AX2711" s="30"/>
      <c r="AY2711" s="30"/>
      <c r="AZ2711" s="3"/>
      <c r="BA2711" s="30"/>
      <c r="BB2711" s="30"/>
      <c r="BC2711" s="30"/>
      <c r="BD2711" s="30"/>
      <c r="BE2711" s="30"/>
      <c r="BF2711" s="35" t="str">
        <f>IFERROR(VLOOKUP(Data_Power_app[[#This Row],[PRO ODER]],'Result'!A:C,3,0),"")</f>
        <v/>
      </c>
      <c r="BG2711" s="14" t="str">
        <f>IFERROR(VLOOKUP(Data_Power_app[[#This Row],[PRO ODER]]&amp;"LAM_IN",'Real Time'!A:E,4,0),"")</f>
        <v/>
      </c>
      <c r="BH2711" s="37" t="str">
        <f>IF(Data_Power_app[[#This Row],[LAMINATION MACHINE (PLAN)]]="","",IF(Data_Power_app[[#This Row],[LAMINATION MACHINE (REALTIME)]]="","",RIGHT(Data_Power_app[[#This Row],[LAMINATION MACHINE (REALTIME)]],1)=RIGHT(Data_Power_app[[#This Row],[LAMINATION MACHINE (PLAN)]],1)))</f>
        <v/>
      </c>
    </row>
    <row r="2712" spans="1:60" x14ac:dyDescent="0.25">
      <c r="A2712" s="27"/>
      <c r="B2712" s="30"/>
      <c r="C2712" s="30"/>
      <c r="D2712" s="30"/>
      <c r="E2712" s="30"/>
      <c r="F2712" s="30"/>
      <c r="G2712" s="30"/>
      <c r="H2712" s="4"/>
      <c r="I2712" s="30"/>
      <c r="J2712" s="4"/>
      <c r="K2712" s="4"/>
      <c r="L2712" s="4"/>
      <c r="M2712" s="4"/>
      <c r="N2712" s="4"/>
      <c r="O2712" s="4"/>
      <c r="P2712" s="4"/>
      <c r="Q2712" s="4"/>
      <c r="R2712" s="4"/>
      <c r="S2712" s="4"/>
      <c r="T2712" s="4"/>
      <c r="U2712" s="4"/>
      <c r="V2712" s="4"/>
      <c r="W2712" s="4"/>
      <c r="X2712" s="4"/>
      <c r="Y2712" s="4"/>
      <c r="Z2712" s="4"/>
      <c r="AA2712" s="4"/>
      <c r="AB2712" s="4"/>
      <c r="AC2712" s="4"/>
      <c r="AD2712" s="4"/>
      <c r="AE2712" s="4"/>
      <c r="AF2712" s="4"/>
      <c r="AG2712" s="30"/>
      <c r="AH2712" s="30"/>
      <c r="AI2712" s="30"/>
      <c r="AJ2712" s="30"/>
      <c r="AK2712" s="30"/>
      <c r="AL2712" s="30"/>
      <c r="AM2712" s="30"/>
      <c r="AN2712" s="30"/>
      <c r="AO2712" s="30"/>
      <c r="AP2712" s="30"/>
      <c r="AQ2712" s="30"/>
      <c r="AR2712" s="30"/>
      <c r="AS2712" s="30"/>
      <c r="AT2712" s="30"/>
      <c r="AU2712" s="30"/>
      <c r="AV2712" s="30"/>
      <c r="AW2712" s="30"/>
      <c r="AX2712" s="30"/>
      <c r="AY2712" s="30"/>
      <c r="AZ2712" s="3"/>
      <c r="BA2712" s="30"/>
      <c r="BB2712" s="30"/>
      <c r="BC2712" s="30"/>
      <c r="BD2712" s="30"/>
      <c r="BE2712" s="30"/>
      <c r="BF2712" s="35" t="str">
        <f>IFERROR(VLOOKUP(Data_Power_app[[#This Row],[PRO ODER]],'Result'!A:C,3,0),"")</f>
        <v/>
      </c>
      <c r="BG2712" s="14" t="str">
        <f>IFERROR(VLOOKUP(Data_Power_app[[#This Row],[PRO ODER]]&amp;"LAM_IN",'Real Time'!A:E,4,0),"")</f>
        <v/>
      </c>
      <c r="BH2712" s="37" t="str">
        <f>IF(Data_Power_app[[#This Row],[LAMINATION MACHINE (PLAN)]]="","",IF(Data_Power_app[[#This Row],[LAMINATION MACHINE (REALTIME)]]="","",RIGHT(Data_Power_app[[#This Row],[LAMINATION MACHINE (REALTIME)]],1)=RIGHT(Data_Power_app[[#This Row],[LAMINATION MACHINE (PLAN)]],1)))</f>
        <v/>
      </c>
    </row>
    <row r="2713" spans="1:60" x14ac:dyDescent="0.25">
      <c r="A2713" s="27"/>
      <c r="B2713" s="30"/>
      <c r="C2713" s="30"/>
      <c r="D2713" s="30"/>
      <c r="E2713" s="30"/>
      <c r="F2713" s="30"/>
      <c r="G2713" s="30"/>
      <c r="H2713" s="4"/>
      <c r="I2713" s="30"/>
      <c r="J2713" s="4"/>
      <c r="K2713" s="4"/>
      <c r="L2713" s="4"/>
      <c r="M2713" s="4"/>
      <c r="N2713" s="4"/>
      <c r="O2713" s="4"/>
      <c r="P2713" s="4"/>
      <c r="Q2713" s="4"/>
      <c r="R2713" s="4"/>
      <c r="S2713" s="4"/>
      <c r="T2713" s="4"/>
      <c r="U2713" s="4"/>
      <c r="V2713" s="4"/>
      <c r="W2713" s="4"/>
      <c r="X2713" s="4"/>
      <c r="Y2713" s="4"/>
      <c r="Z2713" s="4"/>
      <c r="AA2713" s="4"/>
      <c r="AB2713" s="4"/>
      <c r="AC2713" s="4"/>
      <c r="AD2713" s="4"/>
      <c r="AE2713" s="4"/>
      <c r="AF2713" s="4"/>
      <c r="AG2713" s="30"/>
      <c r="AH2713" s="30"/>
      <c r="AI2713" s="30"/>
      <c r="AJ2713" s="30"/>
      <c r="AK2713" s="30"/>
      <c r="AL2713" s="30"/>
      <c r="AM2713" s="30"/>
      <c r="AN2713" s="30"/>
      <c r="AO2713" s="30"/>
      <c r="AP2713" s="30"/>
      <c r="AQ2713" s="30"/>
      <c r="AR2713" s="30"/>
      <c r="AS2713" s="30"/>
      <c r="AT2713" s="30"/>
      <c r="AU2713" s="30"/>
      <c r="AV2713" s="30"/>
      <c r="AW2713" s="30"/>
      <c r="AX2713" s="30"/>
      <c r="AY2713" s="30"/>
      <c r="AZ2713" s="3"/>
      <c r="BA2713" s="30"/>
      <c r="BB2713" s="30"/>
      <c r="BC2713" s="30"/>
      <c r="BD2713" s="30"/>
      <c r="BE2713" s="30"/>
      <c r="BF2713" s="35" t="str">
        <f>IFERROR(VLOOKUP(Data_Power_app[[#This Row],[PRO ODER]],'Result'!A:C,3,0),"")</f>
        <v/>
      </c>
      <c r="BG2713" s="14" t="str">
        <f>IFERROR(VLOOKUP(Data_Power_app[[#This Row],[PRO ODER]]&amp;"LAM_IN",'Real Time'!A:E,4,0),"")</f>
        <v/>
      </c>
      <c r="BH2713" s="37" t="str">
        <f>IF(Data_Power_app[[#This Row],[LAMINATION MACHINE (PLAN)]]="","",IF(Data_Power_app[[#This Row],[LAMINATION MACHINE (REALTIME)]]="","",RIGHT(Data_Power_app[[#This Row],[LAMINATION MACHINE (REALTIME)]],1)=RIGHT(Data_Power_app[[#This Row],[LAMINATION MACHINE (PLAN)]],1)))</f>
        <v/>
      </c>
    </row>
    <row r="2714" spans="1:60" x14ac:dyDescent="0.25">
      <c r="A2714" s="27"/>
      <c r="B2714" s="30"/>
      <c r="C2714" s="30"/>
      <c r="D2714" s="30"/>
      <c r="E2714" s="30"/>
      <c r="F2714" s="30"/>
      <c r="G2714" s="30"/>
      <c r="H2714" s="4"/>
      <c r="I2714" s="30"/>
      <c r="J2714" s="4"/>
      <c r="K2714" s="4"/>
      <c r="L2714" s="4"/>
      <c r="M2714" s="4"/>
      <c r="N2714" s="4"/>
      <c r="O2714" s="4"/>
      <c r="P2714" s="4"/>
      <c r="Q2714" s="4"/>
      <c r="R2714" s="4"/>
      <c r="S2714" s="4"/>
      <c r="T2714" s="4"/>
      <c r="U2714" s="4"/>
      <c r="V2714" s="4"/>
      <c r="W2714" s="4"/>
      <c r="X2714" s="4"/>
      <c r="Y2714" s="4"/>
      <c r="Z2714" s="4"/>
      <c r="AA2714" s="4"/>
      <c r="AB2714" s="4"/>
      <c r="AC2714" s="4"/>
      <c r="AD2714" s="4"/>
      <c r="AE2714" s="4"/>
      <c r="AF2714" s="4"/>
      <c r="AG2714" s="30"/>
      <c r="AH2714" s="30"/>
      <c r="AI2714" s="30"/>
      <c r="AJ2714" s="30"/>
      <c r="AK2714" s="30"/>
      <c r="AL2714" s="30"/>
      <c r="AM2714" s="30"/>
      <c r="AN2714" s="30"/>
      <c r="AO2714" s="30"/>
      <c r="AP2714" s="30"/>
      <c r="AQ2714" s="30"/>
      <c r="AR2714" s="30"/>
      <c r="AS2714" s="30"/>
      <c r="AT2714" s="30"/>
      <c r="AU2714" s="30"/>
      <c r="AV2714" s="30"/>
      <c r="AW2714" s="30"/>
      <c r="AX2714" s="30"/>
      <c r="AY2714" s="30"/>
      <c r="AZ2714" s="3"/>
      <c r="BA2714" s="30"/>
      <c r="BB2714" s="30"/>
      <c r="BC2714" s="30"/>
      <c r="BD2714" s="30"/>
      <c r="BE2714" s="30"/>
      <c r="BF2714" s="35" t="str">
        <f>IFERROR(VLOOKUP(Data_Power_app[[#This Row],[PRO ODER]],'Result'!A:C,3,0),"")</f>
        <v/>
      </c>
      <c r="BG2714" s="14" t="str">
        <f>IFERROR(VLOOKUP(Data_Power_app[[#This Row],[PRO ODER]]&amp;"LAM_IN",'Real Time'!A:E,4,0),"")</f>
        <v/>
      </c>
      <c r="BH2714" s="37" t="str">
        <f>IF(Data_Power_app[[#This Row],[LAMINATION MACHINE (PLAN)]]="","",IF(Data_Power_app[[#This Row],[LAMINATION MACHINE (REALTIME)]]="","",RIGHT(Data_Power_app[[#This Row],[LAMINATION MACHINE (REALTIME)]],1)=RIGHT(Data_Power_app[[#This Row],[LAMINATION MACHINE (PLAN)]],1)))</f>
        <v/>
      </c>
    </row>
    <row r="2715" spans="1:60" x14ac:dyDescent="0.25">
      <c r="A2715" s="27"/>
      <c r="B2715" s="30"/>
      <c r="C2715" s="30"/>
      <c r="D2715" s="30"/>
      <c r="E2715" s="30"/>
      <c r="F2715" s="30"/>
      <c r="G2715" s="30"/>
      <c r="H2715" s="4"/>
      <c r="I2715" s="30"/>
      <c r="J2715" s="4"/>
      <c r="K2715" s="4"/>
      <c r="L2715" s="4"/>
      <c r="M2715" s="4"/>
      <c r="N2715" s="4"/>
      <c r="O2715" s="4"/>
      <c r="P2715" s="4"/>
      <c r="Q2715" s="4"/>
      <c r="R2715" s="4"/>
      <c r="S2715" s="4"/>
      <c r="T2715" s="4"/>
      <c r="U2715" s="4"/>
      <c r="V2715" s="4"/>
      <c r="W2715" s="4"/>
      <c r="X2715" s="4"/>
      <c r="Y2715" s="4"/>
      <c r="Z2715" s="4"/>
      <c r="AA2715" s="4"/>
      <c r="AB2715" s="4"/>
      <c r="AC2715" s="4"/>
      <c r="AD2715" s="4"/>
      <c r="AE2715" s="4"/>
      <c r="AF2715" s="4"/>
      <c r="AG2715" s="30"/>
      <c r="AH2715" s="30"/>
      <c r="AI2715" s="30"/>
      <c r="AJ2715" s="30"/>
      <c r="AK2715" s="30"/>
      <c r="AL2715" s="30"/>
      <c r="AM2715" s="30"/>
      <c r="AN2715" s="30"/>
      <c r="AO2715" s="30"/>
      <c r="AP2715" s="30"/>
      <c r="AQ2715" s="30"/>
      <c r="AR2715" s="30"/>
      <c r="AS2715" s="30"/>
      <c r="AT2715" s="30"/>
      <c r="AU2715" s="30"/>
      <c r="AV2715" s="30"/>
      <c r="AW2715" s="30"/>
      <c r="AX2715" s="30"/>
      <c r="AY2715" s="30"/>
      <c r="AZ2715" s="3"/>
      <c r="BA2715" s="30"/>
      <c r="BB2715" s="30"/>
      <c r="BC2715" s="30"/>
      <c r="BD2715" s="30"/>
      <c r="BE2715" s="30"/>
      <c r="BF2715" s="35" t="str">
        <f>IFERROR(VLOOKUP(Data_Power_app[[#This Row],[PRO ODER]],'Result'!A:C,3,0),"")</f>
        <v/>
      </c>
      <c r="BG2715" s="14" t="str">
        <f>IFERROR(VLOOKUP(Data_Power_app[[#This Row],[PRO ODER]]&amp;"LAM_IN",'Real Time'!A:E,4,0),"")</f>
        <v/>
      </c>
      <c r="BH2715" s="37" t="str">
        <f>IF(Data_Power_app[[#This Row],[LAMINATION MACHINE (PLAN)]]="","",IF(Data_Power_app[[#This Row],[LAMINATION MACHINE (REALTIME)]]="","",RIGHT(Data_Power_app[[#This Row],[LAMINATION MACHINE (REALTIME)]],1)=RIGHT(Data_Power_app[[#This Row],[LAMINATION MACHINE (PLAN)]],1)))</f>
        <v/>
      </c>
    </row>
    <row r="2716" spans="1:60" x14ac:dyDescent="0.25">
      <c r="A2716" s="27"/>
      <c r="B2716" s="30"/>
      <c r="C2716" s="30"/>
      <c r="D2716" s="30"/>
      <c r="E2716" s="30"/>
      <c r="F2716" s="30"/>
      <c r="G2716" s="30"/>
      <c r="H2716" s="4"/>
      <c r="I2716" s="30"/>
      <c r="J2716" s="4"/>
      <c r="K2716" s="4"/>
      <c r="L2716" s="4"/>
      <c r="M2716" s="4"/>
      <c r="N2716" s="4"/>
      <c r="O2716" s="4"/>
      <c r="P2716" s="4"/>
      <c r="Q2716" s="4"/>
      <c r="R2716" s="4"/>
      <c r="S2716" s="4"/>
      <c r="T2716" s="4"/>
      <c r="U2716" s="4"/>
      <c r="V2716" s="4"/>
      <c r="W2716" s="4"/>
      <c r="X2716" s="4"/>
      <c r="Y2716" s="4"/>
      <c r="Z2716" s="4"/>
      <c r="AA2716" s="4"/>
      <c r="AB2716" s="4"/>
      <c r="AC2716" s="4"/>
      <c r="AD2716" s="4"/>
      <c r="AE2716" s="4"/>
      <c r="AF2716" s="4"/>
      <c r="AG2716" s="30"/>
      <c r="AH2716" s="30"/>
      <c r="AI2716" s="30"/>
      <c r="AJ2716" s="30"/>
      <c r="AK2716" s="30"/>
      <c r="AL2716" s="30"/>
      <c r="AM2716" s="30"/>
      <c r="AN2716" s="30"/>
      <c r="AO2716" s="30"/>
      <c r="AP2716" s="30"/>
      <c r="AQ2716" s="30"/>
      <c r="AR2716" s="30"/>
      <c r="AS2716" s="30"/>
      <c r="AT2716" s="30"/>
      <c r="AU2716" s="30"/>
      <c r="AV2716" s="30"/>
      <c r="AW2716" s="30"/>
      <c r="AX2716" s="30"/>
      <c r="AY2716" s="30"/>
      <c r="AZ2716" s="3"/>
      <c r="BA2716" s="30"/>
      <c r="BB2716" s="30"/>
      <c r="BC2716" s="30"/>
      <c r="BD2716" s="30"/>
      <c r="BE2716" s="30"/>
      <c r="BF2716" s="35" t="str">
        <f>IFERROR(VLOOKUP(Data_Power_app[[#This Row],[PRO ODER]],'Result'!A:C,3,0),"")</f>
        <v/>
      </c>
      <c r="BG2716" s="14" t="str">
        <f>IFERROR(VLOOKUP(Data_Power_app[[#This Row],[PRO ODER]]&amp;"LAM_IN",'Real Time'!A:E,4,0),"")</f>
        <v/>
      </c>
      <c r="BH2716" s="37" t="str">
        <f>IF(Data_Power_app[[#This Row],[LAMINATION MACHINE (PLAN)]]="","",IF(Data_Power_app[[#This Row],[LAMINATION MACHINE (REALTIME)]]="","",RIGHT(Data_Power_app[[#This Row],[LAMINATION MACHINE (REALTIME)]],1)=RIGHT(Data_Power_app[[#This Row],[LAMINATION MACHINE (PLAN)]],1)))</f>
        <v/>
      </c>
    </row>
    <row r="2717" spans="1:60" x14ac:dyDescent="0.25">
      <c r="A2717" s="27"/>
      <c r="B2717" s="30"/>
      <c r="C2717" s="30"/>
      <c r="D2717" s="30"/>
      <c r="E2717" s="30"/>
      <c r="F2717" s="30"/>
      <c r="G2717" s="30"/>
      <c r="H2717" s="4"/>
      <c r="I2717" s="30"/>
      <c r="J2717" s="4"/>
      <c r="K2717" s="4"/>
      <c r="L2717" s="4"/>
      <c r="M2717" s="4"/>
      <c r="N2717" s="4"/>
      <c r="O2717" s="4"/>
      <c r="P2717" s="4"/>
      <c r="Q2717" s="4"/>
      <c r="R2717" s="4"/>
      <c r="S2717" s="4"/>
      <c r="T2717" s="4"/>
      <c r="U2717" s="4"/>
      <c r="V2717" s="4"/>
      <c r="W2717" s="4"/>
      <c r="X2717" s="4"/>
      <c r="Y2717" s="4"/>
      <c r="Z2717" s="4"/>
      <c r="AA2717" s="4"/>
      <c r="AB2717" s="4"/>
      <c r="AC2717" s="4"/>
      <c r="AD2717" s="4"/>
      <c r="AE2717" s="4"/>
      <c r="AF2717" s="4"/>
      <c r="AG2717" s="30"/>
      <c r="AH2717" s="30"/>
      <c r="AI2717" s="30"/>
      <c r="AJ2717" s="30"/>
      <c r="AK2717" s="30"/>
      <c r="AL2717" s="30"/>
      <c r="AM2717" s="30"/>
      <c r="AN2717" s="30"/>
      <c r="AO2717" s="30"/>
      <c r="AP2717" s="30"/>
      <c r="AQ2717" s="30"/>
      <c r="AR2717" s="30"/>
      <c r="AS2717" s="30"/>
      <c r="AT2717" s="30"/>
      <c r="AU2717" s="30"/>
      <c r="AV2717" s="30"/>
      <c r="AW2717" s="30"/>
      <c r="AX2717" s="30"/>
      <c r="AY2717" s="30"/>
      <c r="AZ2717" s="3"/>
      <c r="BA2717" s="30"/>
      <c r="BB2717" s="30"/>
      <c r="BC2717" s="30"/>
      <c r="BD2717" s="30"/>
      <c r="BE2717" s="30"/>
      <c r="BF2717" s="35" t="str">
        <f>IFERROR(VLOOKUP(Data_Power_app[[#This Row],[PRO ODER]],'Result'!A:C,3,0),"")</f>
        <v/>
      </c>
      <c r="BG2717" s="14" t="str">
        <f>IFERROR(VLOOKUP(Data_Power_app[[#This Row],[PRO ODER]]&amp;"LAM_IN",'Real Time'!A:E,4,0),"")</f>
        <v/>
      </c>
      <c r="BH2717" s="37" t="str">
        <f>IF(Data_Power_app[[#This Row],[LAMINATION MACHINE (PLAN)]]="","",IF(Data_Power_app[[#This Row],[LAMINATION MACHINE (REALTIME)]]="","",RIGHT(Data_Power_app[[#This Row],[LAMINATION MACHINE (REALTIME)]],1)=RIGHT(Data_Power_app[[#This Row],[LAMINATION MACHINE (PLAN)]],1)))</f>
        <v/>
      </c>
    </row>
    <row r="2718" spans="1:60" x14ac:dyDescent="0.25">
      <c r="A2718" s="27"/>
      <c r="B2718" s="30"/>
      <c r="C2718" s="30"/>
      <c r="D2718" s="30"/>
      <c r="E2718" s="30"/>
      <c r="F2718" s="30"/>
      <c r="G2718" s="30"/>
      <c r="H2718" s="4"/>
      <c r="I2718" s="30"/>
      <c r="J2718" s="4"/>
      <c r="K2718" s="4"/>
      <c r="L2718" s="4"/>
      <c r="M2718" s="4"/>
      <c r="N2718" s="4"/>
      <c r="O2718" s="4"/>
      <c r="P2718" s="4"/>
      <c r="Q2718" s="4"/>
      <c r="R2718" s="4"/>
      <c r="S2718" s="4"/>
      <c r="T2718" s="4"/>
      <c r="U2718" s="4"/>
      <c r="V2718" s="4"/>
      <c r="W2718" s="4"/>
      <c r="X2718" s="4"/>
      <c r="Y2718" s="4"/>
      <c r="Z2718" s="4"/>
      <c r="AA2718" s="4"/>
      <c r="AB2718" s="4"/>
      <c r="AC2718" s="4"/>
      <c r="AD2718" s="4"/>
      <c r="AE2718" s="4"/>
      <c r="AF2718" s="4"/>
      <c r="AG2718" s="30"/>
      <c r="AH2718" s="30"/>
      <c r="AI2718" s="30"/>
      <c r="AJ2718" s="30"/>
      <c r="AK2718" s="30"/>
      <c r="AL2718" s="30"/>
      <c r="AM2718" s="30"/>
      <c r="AN2718" s="30"/>
      <c r="AO2718" s="30"/>
      <c r="AP2718" s="30"/>
      <c r="AQ2718" s="30"/>
      <c r="AR2718" s="30"/>
      <c r="AS2718" s="30"/>
      <c r="AT2718" s="30"/>
      <c r="AU2718" s="30"/>
      <c r="AV2718" s="30"/>
      <c r="AW2718" s="30"/>
      <c r="AX2718" s="30"/>
      <c r="AY2718" s="30"/>
      <c r="AZ2718" s="3"/>
      <c r="BA2718" s="30"/>
      <c r="BB2718" s="30"/>
      <c r="BC2718" s="30"/>
      <c r="BD2718" s="30"/>
      <c r="BE2718" s="30"/>
      <c r="BF2718" s="35" t="str">
        <f>IFERROR(VLOOKUP(Data_Power_app[[#This Row],[PRO ODER]],'Result'!A:C,3,0),"")</f>
        <v/>
      </c>
      <c r="BG2718" s="14" t="str">
        <f>IFERROR(VLOOKUP(Data_Power_app[[#This Row],[PRO ODER]]&amp;"LAM_IN",'Real Time'!A:E,4,0),"")</f>
        <v/>
      </c>
      <c r="BH2718" s="37" t="str">
        <f>IF(Data_Power_app[[#This Row],[LAMINATION MACHINE (PLAN)]]="","",IF(Data_Power_app[[#This Row],[LAMINATION MACHINE (REALTIME)]]="","",RIGHT(Data_Power_app[[#This Row],[LAMINATION MACHINE (REALTIME)]],1)=RIGHT(Data_Power_app[[#This Row],[LAMINATION MACHINE (PLAN)]],1)))</f>
        <v/>
      </c>
    </row>
    <row r="2719" spans="1:60" x14ac:dyDescent="0.25">
      <c r="A2719" s="27"/>
      <c r="B2719" s="30"/>
      <c r="C2719" s="30"/>
      <c r="D2719" s="30"/>
      <c r="E2719" s="30"/>
      <c r="F2719" s="30"/>
      <c r="G2719" s="30"/>
      <c r="H2719" s="4"/>
      <c r="I2719" s="30"/>
      <c r="J2719" s="4"/>
      <c r="K2719" s="4"/>
      <c r="L2719" s="4"/>
      <c r="M2719" s="4"/>
      <c r="N2719" s="4"/>
      <c r="O2719" s="4"/>
      <c r="P2719" s="4"/>
      <c r="Q2719" s="4"/>
      <c r="R2719" s="4"/>
      <c r="S2719" s="4"/>
      <c r="T2719" s="4"/>
      <c r="U2719" s="4"/>
      <c r="V2719" s="4"/>
      <c r="W2719" s="4"/>
      <c r="X2719" s="4"/>
      <c r="Y2719" s="4"/>
      <c r="Z2719" s="4"/>
      <c r="AA2719" s="4"/>
      <c r="AB2719" s="4"/>
      <c r="AC2719" s="4"/>
      <c r="AD2719" s="4"/>
      <c r="AE2719" s="4"/>
      <c r="AF2719" s="4"/>
      <c r="AG2719" s="30"/>
      <c r="AH2719" s="30"/>
      <c r="AI2719" s="30"/>
      <c r="AJ2719" s="30"/>
      <c r="AK2719" s="30"/>
      <c r="AL2719" s="30"/>
      <c r="AM2719" s="30"/>
      <c r="AN2719" s="30"/>
      <c r="AO2719" s="30"/>
      <c r="AP2719" s="30"/>
      <c r="AQ2719" s="30"/>
      <c r="AR2719" s="30"/>
      <c r="AS2719" s="30"/>
      <c r="AT2719" s="30"/>
      <c r="AU2719" s="30"/>
      <c r="AV2719" s="30"/>
      <c r="AW2719" s="30"/>
      <c r="AX2719" s="30"/>
      <c r="AY2719" s="30"/>
      <c r="AZ2719" s="3"/>
      <c r="BA2719" s="30"/>
      <c r="BB2719" s="30"/>
      <c r="BC2719" s="30"/>
      <c r="BD2719" s="30"/>
      <c r="BE2719" s="30"/>
      <c r="BF2719" s="35" t="str">
        <f>IFERROR(VLOOKUP(Data_Power_app[[#This Row],[PRO ODER]],'Result'!A:C,3,0),"")</f>
        <v/>
      </c>
      <c r="BG2719" s="14" t="str">
        <f>IFERROR(VLOOKUP(Data_Power_app[[#This Row],[PRO ODER]]&amp;"LAM_IN",'Real Time'!A:E,4,0),"")</f>
        <v/>
      </c>
      <c r="BH2719" s="37" t="str">
        <f>IF(Data_Power_app[[#This Row],[LAMINATION MACHINE (PLAN)]]="","",IF(Data_Power_app[[#This Row],[LAMINATION MACHINE (REALTIME)]]="","",RIGHT(Data_Power_app[[#This Row],[LAMINATION MACHINE (REALTIME)]],1)=RIGHT(Data_Power_app[[#This Row],[LAMINATION MACHINE (PLAN)]],1)))</f>
        <v/>
      </c>
    </row>
    <row r="2720" spans="1:60" x14ac:dyDescent="0.25">
      <c r="A2720" s="27"/>
      <c r="B2720" s="30"/>
      <c r="C2720" s="30"/>
      <c r="D2720" s="30"/>
      <c r="E2720" s="30"/>
      <c r="F2720" s="30"/>
      <c r="G2720" s="30"/>
      <c r="H2720" s="4"/>
      <c r="I2720" s="30"/>
      <c r="J2720" s="4"/>
      <c r="K2720" s="4"/>
      <c r="L2720" s="4"/>
      <c r="M2720" s="4"/>
      <c r="N2720" s="4"/>
      <c r="O2720" s="4"/>
      <c r="P2720" s="4"/>
      <c r="Q2720" s="4"/>
      <c r="R2720" s="4"/>
      <c r="S2720" s="4"/>
      <c r="T2720" s="4"/>
      <c r="U2720" s="4"/>
      <c r="V2720" s="4"/>
      <c r="W2720" s="4"/>
      <c r="X2720" s="4"/>
      <c r="Y2720" s="4"/>
      <c r="Z2720" s="4"/>
      <c r="AA2720" s="4"/>
      <c r="AB2720" s="4"/>
      <c r="AC2720" s="4"/>
      <c r="AD2720" s="4"/>
      <c r="AE2720" s="4"/>
      <c r="AF2720" s="4"/>
      <c r="AG2720" s="30"/>
      <c r="AH2720" s="30"/>
      <c r="AI2720" s="30"/>
      <c r="AJ2720" s="30"/>
      <c r="AK2720" s="30"/>
      <c r="AL2720" s="30"/>
      <c r="AM2720" s="30"/>
      <c r="AN2720" s="30"/>
      <c r="AO2720" s="30"/>
      <c r="AP2720" s="30"/>
      <c r="AQ2720" s="30"/>
      <c r="AR2720" s="30"/>
      <c r="AS2720" s="30"/>
      <c r="AT2720" s="30"/>
      <c r="AU2720" s="30"/>
      <c r="AV2720" s="30"/>
      <c r="AW2720" s="30"/>
      <c r="AX2720" s="30"/>
      <c r="AY2720" s="30"/>
      <c r="AZ2720" s="3"/>
      <c r="BA2720" s="30"/>
      <c r="BB2720" s="30"/>
      <c r="BC2720" s="30"/>
      <c r="BD2720" s="30"/>
      <c r="BE2720" s="30"/>
      <c r="BF2720" s="35" t="str">
        <f>IFERROR(VLOOKUP(Data_Power_app[[#This Row],[PRO ODER]],'Result'!A:C,3,0),"")</f>
        <v/>
      </c>
      <c r="BG2720" s="14" t="str">
        <f>IFERROR(VLOOKUP(Data_Power_app[[#This Row],[PRO ODER]]&amp;"LAM_IN",'Real Time'!A:E,4,0),"")</f>
        <v/>
      </c>
      <c r="BH2720" s="37" t="str">
        <f>IF(Data_Power_app[[#This Row],[LAMINATION MACHINE (PLAN)]]="","",IF(Data_Power_app[[#This Row],[LAMINATION MACHINE (REALTIME)]]="","",RIGHT(Data_Power_app[[#This Row],[LAMINATION MACHINE (REALTIME)]],1)=RIGHT(Data_Power_app[[#This Row],[LAMINATION MACHINE (PLAN)]],1)))</f>
        <v/>
      </c>
    </row>
    <row r="2721" spans="1:60" x14ac:dyDescent="0.25">
      <c r="A2721" s="27"/>
      <c r="B2721" s="30"/>
      <c r="C2721" s="30"/>
      <c r="D2721" s="30"/>
      <c r="E2721" s="30"/>
      <c r="F2721" s="30"/>
      <c r="G2721" s="30"/>
      <c r="H2721" s="4"/>
      <c r="I2721" s="30"/>
      <c r="J2721" s="4"/>
      <c r="K2721" s="4"/>
      <c r="L2721" s="4"/>
      <c r="M2721" s="4"/>
      <c r="N2721" s="4"/>
      <c r="O2721" s="4"/>
      <c r="P2721" s="4"/>
      <c r="Q2721" s="4"/>
      <c r="R2721" s="4"/>
      <c r="S2721" s="4"/>
      <c r="T2721" s="4"/>
      <c r="U2721" s="4"/>
      <c r="V2721" s="4"/>
      <c r="W2721" s="4"/>
      <c r="X2721" s="4"/>
      <c r="Y2721" s="4"/>
      <c r="Z2721" s="4"/>
      <c r="AA2721" s="4"/>
      <c r="AB2721" s="4"/>
      <c r="AC2721" s="4"/>
      <c r="AD2721" s="4"/>
      <c r="AE2721" s="4"/>
      <c r="AF2721" s="4"/>
      <c r="AG2721" s="30"/>
      <c r="AH2721" s="30"/>
      <c r="AI2721" s="30"/>
      <c r="AJ2721" s="30"/>
      <c r="AK2721" s="30"/>
      <c r="AL2721" s="30"/>
      <c r="AM2721" s="30"/>
      <c r="AN2721" s="30"/>
      <c r="AO2721" s="30"/>
      <c r="AP2721" s="30"/>
      <c r="AQ2721" s="30"/>
      <c r="AR2721" s="30"/>
      <c r="AS2721" s="30"/>
      <c r="AT2721" s="30"/>
      <c r="AU2721" s="30"/>
      <c r="AV2721" s="30"/>
      <c r="AW2721" s="30"/>
      <c r="AX2721" s="30"/>
      <c r="AY2721" s="30"/>
      <c r="AZ2721" s="3"/>
      <c r="BA2721" s="30"/>
      <c r="BB2721" s="30"/>
      <c r="BC2721" s="30"/>
      <c r="BD2721" s="30"/>
      <c r="BE2721" s="30"/>
      <c r="BF2721" s="35" t="str">
        <f>IFERROR(VLOOKUP(Data_Power_app[[#This Row],[PRO ODER]],'Result'!A:C,3,0),"")</f>
        <v/>
      </c>
      <c r="BG2721" s="14" t="str">
        <f>IFERROR(VLOOKUP(Data_Power_app[[#This Row],[PRO ODER]]&amp;"LAM_IN",'Real Time'!A:E,4,0),"")</f>
        <v/>
      </c>
      <c r="BH2721" s="37" t="str">
        <f>IF(Data_Power_app[[#This Row],[LAMINATION MACHINE (PLAN)]]="","",IF(Data_Power_app[[#This Row],[LAMINATION MACHINE (REALTIME)]]="","",RIGHT(Data_Power_app[[#This Row],[LAMINATION MACHINE (REALTIME)]],1)=RIGHT(Data_Power_app[[#This Row],[LAMINATION MACHINE (PLAN)]],1)))</f>
        <v/>
      </c>
    </row>
    <row r="2722" spans="1:60" x14ac:dyDescent="0.25">
      <c r="A2722" s="27"/>
      <c r="B2722" s="30"/>
      <c r="C2722" s="30"/>
      <c r="D2722" s="30"/>
      <c r="E2722" s="30"/>
      <c r="F2722" s="30"/>
      <c r="G2722" s="30"/>
      <c r="H2722" s="4"/>
      <c r="I2722" s="30"/>
      <c r="J2722" s="4"/>
      <c r="K2722" s="4"/>
      <c r="L2722" s="4"/>
      <c r="M2722" s="4"/>
      <c r="N2722" s="4"/>
      <c r="O2722" s="4"/>
      <c r="P2722" s="4"/>
      <c r="Q2722" s="4"/>
      <c r="R2722" s="4"/>
      <c r="S2722" s="4"/>
      <c r="T2722" s="4"/>
      <c r="U2722" s="4"/>
      <c r="V2722" s="4"/>
      <c r="W2722" s="4"/>
      <c r="X2722" s="4"/>
      <c r="Y2722" s="4"/>
      <c r="Z2722" s="4"/>
      <c r="AA2722" s="4"/>
      <c r="AB2722" s="4"/>
      <c r="AC2722" s="4"/>
      <c r="AD2722" s="4"/>
      <c r="AE2722" s="4"/>
      <c r="AF2722" s="4"/>
      <c r="AG2722" s="30"/>
      <c r="AH2722" s="30"/>
      <c r="AI2722" s="30"/>
      <c r="AJ2722" s="30"/>
      <c r="AK2722" s="30"/>
      <c r="AL2722" s="30"/>
      <c r="AM2722" s="30"/>
      <c r="AN2722" s="30"/>
      <c r="AO2722" s="30"/>
      <c r="AP2722" s="30"/>
      <c r="AQ2722" s="30"/>
      <c r="AR2722" s="30"/>
      <c r="AS2722" s="30"/>
      <c r="AT2722" s="30"/>
      <c r="AU2722" s="30"/>
      <c r="AV2722" s="30"/>
      <c r="AW2722" s="30"/>
      <c r="AX2722" s="30"/>
      <c r="AY2722" s="30"/>
      <c r="AZ2722" s="3"/>
      <c r="BA2722" s="30"/>
      <c r="BB2722" s="30"/>
      <c r="BC2722" s="30"/>
      <c r="BD2722" s="30"/>
      <c r="BE2722" s="30"/>
      <c r="BF2722" s="35" t="str">
        <f>IFERROR(VLOOKUP(Data_Power_app[[#This Row],[PRO ODER]],'Result'!A:C,3,0),"")</f>
        <v/>
      </c>
      <c r="BG2722" s="14" t="str">
        <f>IFERROR(VLOOKUP(Data_Power_app[[#This Row],[PRO ODER]]&amp;"LAM_IN",'Real Time'!A:E,4,0),"")</f>
        <v/>
      </c>
      <c r="BH2722" s="37" t="str">
        <f>IF(Data_Power_app[[#This Row],[LAMINATION MACHINE (PLAN)]]="","",IF(Data_Power_app[[#This Row],[LAMINATION MACHINE (REALTIME)]]="","",RIGHT(Data_Power_app[[#This Row],[LAMINATION MACHINE (REALTIME)]],1)=RIGHT(Data_Power_app[[#This Row],[LAMINATION MACHINE (PLAN)]],1)))</f>
        <v/>
      </c>
    </row>
    <row r="2723" spans="1:60" x14ac:dyDescent="0.25">
      <c r="A2723" s="27"/>
      <c r="B2723" s="30"/>
      <c r="C2723" s="30"/>
      <c r="D2723" s="30"/>
      <c r="E2723" s="30"/>
      <c r="F2723" s="30"/>
      <c r="G2723" s="30"/>
      <c r="H2723" s="4"/>
      <c r="I2723" s="30"/>
      <c r="J2723" s="4"/>
      <c r="K2723" s="4"/>
      <c r="L2723" s="4"/>
      <c r="M2723" s="4"/>
      <c r="N2723" s="4"/>
      <c r="O2723" s="4"/>
      <c r="P2723" s="4"/>
      <c r="Q2723" s="4"/>
      <c r="R2723" s="4"/>
      <c r="S2723" s="4"/>
      <c r="T2723" s="4"/>
      <c r="U2723" s="4"/>
      <c r="V2723" s="4"/>
      <c r="W2723" s="4"/>
      <c r="X2723" s="4"/>
      <c r="Y2723" s="4"/>
      <c r="Z2723" s="4"/>
      <c r="AA2723" s="4"/>
      <c r="AB2723" s="4"/>
      <c r="AC2723" s="4"/>
      <c r="AD2723" s="4"/>
      <c r="AE2723" s="4"/>
      <c r="AF2723" s="4"/>
      <c r="AG2723" s="30"/>
      <c r="AH2723" s="30"/>
      <c r="AI2723" s="30"/>
      <c r="AJ2723" s="30"/>
      <c r="AK2723" s="30"/>
      <c r="AL2723" s="30"/>
      <c r="AM2723" s="30"/>
      <c r="AN2723" s="30"/>
      <c r="AO2723" s="30"/>
      <c r="AP2723" s="30"/>
      <c r="AQ2723" s="30"/>
      <c r="AR2723" s="30"/>
      <c r="AS2723" s="30"/>
      <c r="AT2723" s="30"/>
      <c r="AU2723" s="30"/>
      <c r="AV2723" s="30"/>
      <c r="AW2723" s="30"/>
      <c r="AX2723" s="30"/>
      <c r="AY2723" s="30"/>
      <c r="AZ2723" s="3"/>
      <c r="BA2723" s="30"/>
      <c r="BB2723" s="30"/>
      <c r="BC2723" s="30"/>
      <c r="BD2723" s="30"/>
      <c r="BE2723" s="30"/>
      <c r="BF2723" s="35" t="str">
        <f>IFERROR(VLOOKUP(Data_Power_app[[#This Row],[PRO ODER]],'Result'!A:C,3,0),"")</f>
        <v/>
      </c>
      <c r="BG2723" s="14" t="str">
        <f>IFERROR(VLOOKUP(Data_Power_app[[#This Row],[PRO ODER]]&amp;"LAM_IN",'Real Time'!A:E,4,0),"")</f>
        <v/>
      </c>
      <c r="BH2723" s="37" t="str">
        <f>IF(Data_Power_app[[#This Row],[LAMINATION MACHINE (PLAN)]]="","",IF(Data_Power_app[[#This Row],[LAMINATION MACHINE (REALTIME)]]="","",RIGHT(Data_Power_app[[#This Row],[LAMINATION MACHINE (REALTIME)]],1)=RIGHT(Data_Power_app[[#This Row],[LAMINATION MACHINE (PLAN)]],1)))</f>
        <v/>
      </c>
    </row>
    <row r="2724" spans="1:60" x14ac:dyDescent="0.25">
      <c r="A2724" s="27"/>
      <c r="B2724" s="30"/>
      <c r="C2724" s="30"/>
      <c r="D2724" s="30"/>
      <c r="E2724" s="30"/>
      <c r="F2724" s="30"/>
      <c r="G2724" s="30"/>
      <c r="H2724" s="4"/>
      <c r="I2724" s="30"/>
      <c r="J2724" s="4"/>
      <c r="K2724" s="4"/>
      <c r="L2724" s="4"/>
      <c r="M2724" s="4"/>
      <c r="N2724" s="4"/>
      <c r="O2724" s="4"/>
      <c r="P2724" s="4"/>
      <c r="Q2724" s="4"/>
      <c r="R2724" s="4"/>
      <c r="S2724" s="4"/>
      <c r="T2724" s="4"/>
      <c r="U2724" s="4"/>
      <c r="V2724" s="4"/>
      <c r="W2724" s="4"/>
      <c r="X2724" s="4"/>
      <c r="Y2724" s="4"/>
      <c r="Z2724" s="4"/>
      <c r="AA2724" s="4"/>
      <c r="AB2724" s="4"/>
      <c r="AC2724" s="4"/>
      <c r="AD2724" s="4"/>
      <c r="AE2724" s="4"/>
      <c r="AF2724" s="4"/>
      <c r="AG2724" s="30"/>
      <c r="AH2724" s="30"/>
      <c r="AI2724" s="30"/>
      <c r="AJ2724" s="30"/>
      <c r="AK2724" s="30"/>
      <c r="AL2724" s="30"/>
      <c r="AM2724" s="30"/>
      <c r="AN2724" s="30"/>
      <c r="AO2724" s="30"/>
      <c r="AP2724" s="30"/>
      <c r="AQ2724" s="30"/>
      <c r="AR2724" s="30"/>
      <c r="AS2724" s="30"/>
      <c r="AT2724" s="30"/>
      <c r="AU2724" s="30"/>
      <c r="AV2724" s="30"/>
      <c r="AW2724" s="30"/>
      <c r="AX2724" s="30"/>
      <c r="AY2724" s="30"/>
      <c r="AZ2724" s="3"/>
      <c r="BA2724" s="30"/>
      <c r="BB2724" s="30"/>
      <c r="BC2724" s="30"/>
      <c r="BD2724" s="30"/>
      <c r="BE2724" s="30"/>
      <c r="BF2724" s="35" t="str">
        <f>IFERROR(VLOOKUP(Data_Power_app[[#This Row],[PRO ODER]],'Result'!A:C,3,0),"")</f>
        <v/>
      </c>
      <c r="BG2724" s="14" t="str">
        <f>IFERROR(VLOOKUP(Data_Power_app[[#This Row],[PRO ODER]]&amp;"LAM_IN",'Real Time'!A:E,4,0),"")</f>
        <v/>
      </c>
      <c r="BH2724" s="37" t="str">
        <f>IF(Data_Power_app[[#This Row],[LAMINATION MACHINE (PLAN)]]="","",IF(Data_Power_app[[#This Row],[LAMINATION MACHINE (REALTIME)]]="","",RIGHT(Data_Power_app[[#This Row],[LAMINATION MACHINE (REALTIME)]],1)=RIGHT(Data_Power_app[[#This Row],[LAMINATION MACHINE (PLAN)]],1)))</f>
        <v/>
      </c>
    </row>
    <row r="2725" spans="1:60" x14ac:dyDescent="0.25">
      <c r="A2725" s="27"/>
      <c r="B2725" s="30"/>
      <c r="C2725" s="30"/>
      <c r="D2725" s="30"/>
      <c r="E2725" s="30"/>
      <c r="F2725" s="30"/>
      <c r="G2725" s="30"/>
      <c r="H2725" s="4"/>
      <c r="I2725" s="30"/>
      <c r="J2725" s="4"/>
      <c r="K2725" s="4"/>
      <c r="L2725" s="4"/>
      <c r="M2725" s="4"/>
      <c r="N2725" s="4"/>
      <c r="O2725" s="4"/>
      <c r="P2725" s="4"/>
      <c r="Q2725" s="4"/>
      <c r="R2725" s="4"/>
      <c r="S2725" s="4"/>
      <c r="T2725" s="4"/>
      <c r="U2725" s="4"/>
      <c r="V2725" s="4"/>
      <c r="W2725" s="4"/>
      <c r="X2725" s="4"/>
      <c r="Y2725" s="4"/>
      <c r="Z2725" s="4"/>
      <c r="AA2725" s="4"/>
      <c r="AB2725" s="4"/>
      <c r="AC2725" s="4"/>
      <c r="AD2725" s="4"/>
      <c r="AE2725" s="4"/>
      <c r="AF2725" s="4"/>
      <c r="AG2725" s="30"/>
      <c r="AH2725" s="30"/>
      <c r="AI2725" s="30"/>
      <c r="AJ2725" s="30"/>
      <c r="AK2725" s="30"/>
      <c r="AL2725" s="30"/>
      <c r="AM2725" s="30"/>
      <c r="AN2725" s="30"/>
      <c r="AO2725" s="30"/>
      <c r="AP2725" s="30"/>
      <c r="AQ2725" s="30"/>
      <c r="AR2725" s="30"/>
      <c r="AS2725" s="30"/>
      <c r="AT2725" s="30"/>
      <c r="AU2725" s="30"/>
      <c r="AV2725" s="30"/>
      <c r="AW2725" s="30"/>
      <c r="AX2725" s="30"/>
      <c r="AY2725" s="30"/>
      <c r="AZ2725" s="3"/>
      <c r="BA2725" s="30"/>
      <c r="BB2725" s="30"/>
      <c r="BC2725" s="30"/>
      <c r="BD2725" s="30"/>
      <c r="BE2725" s="30"/>
      <c r="BF2725" s="35" t="str">
        <f>IFERROR(VLOOKUP(Data_Power_app[[#This Row],[PRO ODER]],'Result'!A:C,3,0),"")</f>
        <v/>
      </c>
      <c r="BG2725" s="14" t="str">
        <f>IFERROR(VLOOKUP(Data_Power_app[[#This Row],[PRO ODER]]&amp;"LAM_IN",'Real Time'!A:E,4,0),"")</f>
        <v/>
      </c>
      <c r="BH2725" s="37" t="str">
        <f>IF(Data_Power_app[[#This Row],[LAMINATION MACHINE (PLAN)]]="","",IF(Data_Power_app[[#This Row],[LAMINATION MACHINE (REALTIME)]]="","",RIGHT(Data_Power_app[[#This Row],[LAMINATION MACHINE (REALTIME)]],1)=RIGHT(Data_Power_app[[#This Row],[LAMINATION MACHINE (PLAN)]],1)))</f>
        <v/>
      </c>
    </row>
    <row r="2726" spans="1:60" x14ac:dyDescent="0.25">
      <c r="A2726" s="27"/>
      <c r="B2726" s="30"/>
      <c r="C2726" s="30"/>
      <c r="D2726" s="30"/>
      <c r="E2726" s="30"/>
      <c r="F2726" s="30"/>
      <c r="G2726" s="30"/>
      <c r="H2726" s="4"/>
      <c r="I2726" s="30"/>
      <c r="J2726" s="4"/>
      <c r="K2726" s="4"/>
      <c r="L2726" s="4"/>
      <c r="M2726" s="4"/>
      <c r="N2726" s="4"/>
      <c r="O2726" s="4"/>
      <c r="P2726" s="4"/>
      <c r="Q2726" s="4"/>
      <c r="R2726" s="4"/>
      <c r="S2726" s="4"/>
      <c r="T2726" s="4"/>
      <c r="U2726" s="4"/>
      <c r="V2726" s="4"/>
      <c r="W2726" s="4"/>
      <c r="X2726" s="4"/>
      <c r="Y2726" s="4"/>
      <c r="Z2726" s="4"/>
      <c r="AA2726" s="4"/>
      <c r="AB2726" s="4"/>
      <c r="AC2726" s="4"/>
      <c r="AD2726" s="4"/>
      <c r="AE2726" s="4"/>
      <c r="AF2726" s="4"/>
      <c r="AG2726" s="30"/>
      <c r="AH2726" s="30"/>
      <c r="AI2726" s="30"/>
      <c r="AJ2726" s="30"/>
      <c r="AK2726" s="30"/>
      <c r="AL2726" s="30"/>
      <c r="AM2726" s="30"/>
      <c r="AN2726" s="30"/>
      <c r="AO2726" s="30"/>
      <c r="AP2726" s="30"/>
      <c r="AQ2726" s="30"/>
      <c r="AR2726" s="30"/>
      <c r="AS2726" s="30"/>
      <c r="AT2726" s="30"/>
      <c r="AU2726" s="30"/>
      <c r="AV2726" s="30"/>
      <c r="AW2726" s="30"/>
      <c r="AX2726" s="30"/>
      <c r="AY2726" s="30"/>
      <c r="AZ2726" s="3"/>
      <c r="BA2726" s="30"/>
      <c r="BB2726" s="30"/>
      <c r="BC2726" s="30"/>
      <c r="BD2726" s="30"/>
      <c r="BE2726" s="30"/>
      <c r="BF2726" s="35" t="str">
        <f>IFERROR(VLOOKUP(Data_Power_app[[#This Row],[PRO ODER]],'Result'!A:C,3,0),"")</f>
        <v/>
      </c>
      <c r="BG2726" s="14" t="str">
        <f>IFERROR(VLOOKUP(Data_Power_app[[#This Row],[PRO ODER]]&amp;"LAM_IN",'Real Time'!A:E,4,0),"")</f>
        <v/>
      </c>
      <c r="BH2726" s="37" t="str">
        <f>IF(Data_Power_app[[#This Row],[LAMINATION MACHINE (PLAN)]]="","",IF(Data_Power_app[[#This Row],[LAMINATION MACHINE (REALTIME)]]="","",RIGHT(Data_Power_app[[#This Row],[LAMINATION MACHINE (REALTIME)]],1)=RIGHT(Data_Power_app[[#This Row],[LAMINATION MACHINE (PLAN)]],1)))</f>
        <v/>
      </c>
    </row>
    <row r="2727" spans="1:60" x14ac:dyDescent="0.25">
      <c r="A2727" s="27"/>
      <c r="B2727" s="30"/>
      <c r="C2727" s="30"/>
      <c r="D2727" s="30"/>
      <c r="E2727" s="30"/>
      <c r="F2727" s="30"/>
      <c r="G2727" s="30"/>
      <c r="H2727" s="4"/>
      <c r="I2727" s="30"/>
      <c r="J2727" s="4"/>
      <c r="K2727" s="4"/>
      <c r="L2727" s="4"/>
      <c r="M2727" s="4"/>
      <c r="N2727" s="4"/>
      <c r="O2727" s="4"/>
      <c r="P2727" s="4"/>
      <c r="Q2727" s="4"/>
      <c r="R2727" s="4"/>
      <c r="S2727" s="4"/>
      <c r="T2727" s="4"/>
      <c r="U2727" s="4"/>
      <c r="V2727" s="4"/>
      <c r="W2727" s="4"/>
      <c r="X2727" s="4"/>
      <c r="Y2727" s="4"/>
      <c r="Z2727" s="4"/>
      <c r="AA2727" s="4"/>
      <c r="AB2727" s="4"/>
      <c r="AC2727" s="4"/>
      <c r="AD2727" s="4"/>
      <c r="AE2727" s="4"/>
      <c r="AF2727" s="4"/>
      <c r="AG2727" s="30"/>
      <c r="AH2727" s="30"/>
      <c r="AI2727" s="30"/>
      <c r="AJ2727" s="30"/>
      <c r="AK2727" s="30"/>
      <c r="AL2727" s="30"/>
      <c r="AM2727" s="30"/>
      <c r="AN2727" s="30"/>
      <c r="AO2727" s="30"/>
      <c r="AP2727" s="30"/>
      <c r="AQ2727" s="30"/>
      <c r="AR2727" s="30"/>
      <c r="AS2727" s="30"/>
      <c r="AT2727" s="30"/>
      <c r="AU2727" s="30"/>
      <c r="AV2727" s="30"/>
      <c r="AW2727" s="30"/>
      <c r="AX2727" s="30"/>
      <c r="AY2727" s="30"/>
      <c r="AZ2727" s="3"/>
      <c r="BA2727" s="30"/>
      <c r="BB2727" s="30"/>
      <c r="BC2727" s="30"/>
      <c r="BD2727" s="30"/>
      <c r="BE2727" s="30"/>
      <c r="BF2727" s="35" t="str">
        <f>IFERROR(VLOOKUP(Data_Power_app[[#This Row],[PRO ODER]],'Result'!A:C,3,0),"")</f>
        <v/>
      </c>
      <c r="BG2727" s="14" t="str">
        <f>IFERROR(VLOOKUP(Data_Power_app[[#This Row],[PRO ODER]]&amp;"LAM_IN",'Real Time'!A:E,4,0),"")</f>
        <v/>
      </c>
      <c r="BH2727" s="37" t="str">
        <f>IF(Data_Power_app[[#This Row],[LAMINATION MACHINE (PLAN)]]="","",IF(Data_Power_app[[#This Row],[LAMINATION MACHINE (REALTIME)]]="","",RIGHT(Data_Power_app[[#This Row],[LAMINATION MACHINE (REALTIME)]],1)=RIGHT(Data_Power_app[[#This Row],[LAMINATION MACHINE (PLAN)]],1)))</f>
        <v/>
      </c>
    </row>
    <row r="2728" spans="1:60" x14ac:dyDescent="0.25">
      <c r="A2728" s="27"/>
      <c r="B2728" s="30"/>
      <c r="C2728" s="30"/>
      <c r="D2728" s="30"/>
      <c r="E2728" s="30"/>
      <c r="F2728" s="30"/>
      <c r="G2728" s="30"/>
      <c r="H2728" s="4"/>
      <c r="I2728" s="30"/>
      <c r="J2728" s="4"/>
      <c r="K2728" s="4"/>
      <c r="L2728" s="4"/>
      <c r="M2728" s="4"/>
      <c r="N2728" s="4"/>
      <c r="O2728" s="4"/>
      <c r="P2728" s="4"/>
      <c r="Q2728" s="4"/>
      <c r="R2728" s="4"/>
      <c r="S2728" s="4"/>
      <c r="T2728" s="4"/>
      <c r="U2728" s="4"/>
      <c r="V2728" s="4"/>
      <c r="W2728" s="4"/>
      <c r="X2728" s="4"/>
      <c r="Y2728" s="4"/>
      <c r="Z2728" s="4"/>
      <c r="AA2728" s="4"/>
      <c r="AB2728" s="4"/>
      <c r="AC2728" s="4"/>
      <c r="AD2728" s="4"/>
      <c r="AE2728" s="4"/>
      <c r="AF2728" s="4"/>
      <c r="AG2728" s="30"/>
      <c r="AH2728" s="30"/>
      <c r="AI2728" s="30"/>
      <c r="AJ2728" s="30"/>
      <c r="AK2728" s="30"/>
      <c r="AL2728" s="30"/>
      <c r="AM2728" s="30"/>
      <c r="AN2728" s="30"/>
      <c r="AO2728" s="30"/>
      <c r="AP2728" s="30"/>
      <c r="AQ2728" s="30"/>
      <c r="AR2728" s="30"/>
      <c r="AS2728" s="30"/>
      <c r="AT2728" s="30"/>
      <c r="AU2728" s="30"/>
      <c r="AV2728" s="30"/>
      <c r="AW2728" s="30"/>
      <c r="AX2728" s="30"/>
      <c r="AY2728" s="30"/>
      <c r="AZ2728" s="3"/>
      <c r="BA2728" s="30"/>
      <c r="BB2728" s="30"/>
      <c r="BC2728" s="30"/>
      <c r="BD2728" s="30"/>
      <c r="BE2728" s="30"/>
      <c r="BF2728" s="35" t="str">
        <f>IFERROR(VLOOKUP(Data_Power_app[[#This Row],[PRO ODER]],'Result'!A:C,3,0),"")</f>
        <v/>
      </c>
      <c r="BG2728" s="14" t="str">
        <f>IFERROR(VLOOKUP(Data_Power_app[[#This Row],[PRO ODER]]&amp;"LAM_IN",'Real Time'!A:E,4,0),"")</f>
        <v/>
      </c>
      <c r="BH2728" s="37" t="str">
        <f>IF(Data_Power_app[[#This Row],[LAMINATION MACHINE (PLAN)]]="","",IF(Data_Power_app[[#This Row],[LAMINATION MACHINE (REALTIME)]]="","",RIGHT(Data_Power_app[[#This Row],[LAMINATION MACHINE (REALTIME)]],1)=RIGHT(Data_Power_app[[#This Row],[LAMINATION MACHINE (PLAN)]],1)))</f>
        <v/>
      </c>
    </row>
    <row r="2729" spans="1:60" x14ac:dyDescent="0.25">
      <c r="A2729" s="27"/>
      <c r="B2729" s="30"/>
      <c r="C2729" s="30"/>
      <c r="D2729" s="30"/>
      <c r="E2729" s="30"/>
      <c r="F2729" s="30"/>
      <c r="G2729" s="30"/>
      <c r="H2729" s="4"/>
      <c r="I2729" s="30"/>
      <c r="J2729" s="4"/>
      <c r="K2729" s="4"/>
      <c r="L2729" s="4"/>
      <c r="M2729" s="4"/>
      <c r="N2729" s="4"/>
      <c r="O2729" s="4"/>
      <c r="P2729" s="4"/>
      <c r="Q2729" s="4"/>
      <c r="R2729" s="4"/>
      <c r="S2729" s="4"/>
      <c r="T2729" s="4"/>
      <c r="U2729" s="4"/>
      <c r="V2729" s="4"/>
      <c r="W2729" s="4"/>
      <c r="X2729" s="4"/>
      <c r="Y2729" s="4"/>
      <c r="Z2729" s="4"/>
      <c r="AA2729" s="4"/>
      <c r="AB2729" s="4"/>
      <c r="AC2729" s="4"/>
      <c r="AD2729" s="4"/>
      <c r="AE2729" s="4"/>
      <c r="AF2729" s="4"/>
      <c r="AG2729" s="30"/>
      <c r="AH2729" s="30"/>
      <c r="AI2729" s="30"/>
      <c r="AJ2729" s="30"/>
      <c r="AK2729" s="30"/>
      <c r="AL2729" s="30"/>
      <c r="AM2729" s="30"/>
      <c r="AN2729" s="30"/>
      <c r="AO2729" s="30"/>
      <c r="AP2729" s="30"/>
      <c r="AQ2729" s="30"/>
      <c r="AR2729" s="30"/>
      <c r="AS2729" s="30"/>
      <c r="AT2729" s="30"/>
      <c r="AU2729" s="30"/>
      <c r="AV2729" s="30"/>
      <c r="AW2729" s="30"/>
      <c r="AX2729" s="30"/>
      <c r="AY2729" s="30"/>
      <c r="AZ2729" s="3"/>
      <c r="BA2729" s="30"/>
      <c r="BB2729" s="30"/>
      <c r="BC2729" s="30"/>
      <c r="BD2729" s="30"/>
      <c r="BE2729" s="30"/>
      <c r="BF2729" s="35" t="str">
        <f>IFERROR(VLOOKUP(Data_Power_app[[#This Row],[PRO ODER]],'Result'!A:C,3,0),"")</f>
        <v/>
      </c>
      <c r="BG2729" s="14" t="str">
        <f>IFERROR(VLOOKUP(Data_Power_app[[#This Row],[PRO ODER]]&amp;"LAM_IN",'Real Time'!A:E,4,0),"")</f>
        <v/>
      </c>
      <c r="BH2729" s="37" t="str">
        <f>IF(Data_Power_app[[#This Row],[LAMINATION MACHINE (PLAN)]]="","",IF(Data_Power_app[[#This Row],[LAMINATION MACHINE (REALTIME)]]="","",RIGHT(Data_Power_app[[#This Row],[LAMINATION MACHINE (REALTIME)]],1)=RIGHT(Data_Power_app[[#This Row],[LAMINATION MACHINE (PLAN)]],1)))</f>
        <v/>
      </c>
    </row>
    <row r="2730" spans="1:60" x14ac:dyDescent="0.25">
      <c r="A2730" s="27"/>
      <c r="B2730" s="30"/>
      <c r="C2730" s="30"/>
      <c r="D2730" s="30"/>
      <c r="E2730" s="30"/>
      <c r="F2730" s="30"/>
      <c r="G2730" s="30"/>
      <c r="H2730" s="4"/>
      <c r="I2730" s="30"/>
      <c r="J2730" s="4"/>
      <c r="K2730" s="4"/>
      <c r="L2730" s="4"/>
      <c r="M2730" s="4"/>
      <c r="N2730" s="4"/>
      <c r="O2730" s="4"/>
      <c r="P2730" s="4"/>
      <c r="Q2730" s="4"/>
      <c r="R2730" s="4"/>
      <c r="S2730" s="4"/>
      <c r="T2730" s="4"/>
      <c r="U2730" s="4"/>
      <c r="V2730" s="4"/>
      <c r="W2730" s="4"/>
      <c r="X2730" s="4"/>
      <c r="Y2730" s="4"/>
      <c r="Z2730" s="4"/>
      <c r="AA2730" s="4"/>
      <c r="AB2730" s="4"/>
      <c r="AC2730" s="4"/>
      <c r="AD2730" s="4"/>
      <c r="AE2730" s="4"/>
      <c r="AF2730" s="4"/>
      <c r="AG2730" s="30"/>
      <c r="AH2730" s="30"/>
      <c r="AI2730" s="30"/>
      <c r="AJ2730" s="30"/>
      <c r="AK2730" s="30"/>
      <c r="AL2730" s="30"/>
      <c r="AM2730" s="30"/>
      <c r="AN2730" s="30"/>
      <c r="AO2730" s="30"/>
      <c r="AP2730" s="30"/>
      <c r="AQ2730" s="30"/>
      <c r="AR2730" s="30"/>
      <c r="AS2730" s="30"/>
      <c r="AT2730" s="30"/>
      <c r="AU2730" s="30"/>
      <c r="AV2730" s="30"/>
      <c r="AW2730" s="30"/>
      <c r="AX2730" s="30"/>
      <c r="AY2730" s="30"/>
      <c r="AZ2730" s="3"/>
      <c r="BA2730" s="30"/>
      <c r="BB2730" s="30"/>
      <c r="BC2730" s="30"/>
      <c r="BD2730" s="30"/>
      <c r="BE2730" s="30"/>
      <c r="BF2730" s="35" t="str">
        <f>IFERROR(VLOOKUP(Data_Power_app[[#This Row],[PRO ODER]],'Result'!A:C,3,0),"")</f>
        <v/>
      </c>
      <c r="BG2730" s="14" t="str">
        <f>IFERROR(VLOOKUP(Data_Power_app[[#This Row],[PRO ODER]]&amp;"LAM_IN",'Real Time'!A:E,4,0),"")</f>
        <v/>
      </c>
      <c r="BH2730" s="37" t="str">
        <f>IF(Data_Power_app[[#This Row],[LAMINATION MACHINE (PLAN)]]="","",IF(Data_Power_app[[#This Row],[LAMINATION MACHINE (REALTIME)]]="","",RIGHT(Data_Power_app[[#This Row],[LAMINATION MACHINE (REALTIME)]],1)=RIGHT(Data_Power_app[[#This Row],[LAMINATION MACHINE (PLAN)]],1)))</f>
        <v/>
      </c>
    </row>
    <row r="2731" spans="1:60" x14ac:dyDescent="0.25">
      <c r="A2731" s="27"/>
      <c r="B2731" s="30"/>
      <c r="C2731" s="30"/>
      <c r="D2731" s="30"/>
      <c r="E2731" s="30"/>
      <c r="F2731" s="30"/>
      <c r="G2731" s="30"/>
      <c r="H2731" s="4"/>
      <c r="I2731" s="30"/>
      <c r="J2731" s="4"/>
      <c r="K2731" s="4"/>
      <c r="L2731" s="4"/>
      <c r="M2731" s="4"/>
      <c r="N2731" s="4"/>
      <c r="O2731" s="4"/>
      <c r="P2731" s="4"/>
      <c r="Q2731" s="4"/>
      <c r="R2731" s="4"/>
      <c r="S2731" s="4"/>
      <c r="T2731" s="4"/>
      <c r="U2731" s="4"/>
      <c r="V2731" s="4"/>
      <c r="W2731" s="4"/>
      <c r="X2731" s="4"/>
      <c r="Y2731" s="4"/>
      <c r="Z2731" s="4"/>
      <c r="AA2731" s="4"/>
      <c r="AB2731" s="4"/>
      <c r="AC2731" s="4"/>
      <c r="AD2731" s="4"/>
      <c r="AE2731" s="4"/>
      <c r="AF2731" s="4"/>
      <c r="AG2731" s="30"/>
      <c r="AH2731" s="30"/>
      <c r="AI2731" s="30"/>
      <c r="AJ2731" s="30"/>
      <c r="AK2731" s="30"/>
      <c r="AL2731" s="30"/>
      <c r="AM2731" s="30"/>
      <c r="AN2731" s="30"/>
      <c r="AO2731" s="30"/>
      <c r="AP2731" s="30"/>
      <c r="AQ2731" s="30"/>
      <c r="AR2731" s="30"/>
      <c r="AS2731" s="30"/>
      <c r="AT2731" s="30"/>
      <c r="AU2731" s="30"/>
      <c r="AV2731" s="30"/>
      <c r="AW2731" s="30"/>
      <c r="AX2731" s="30"/>
      <c r="AY2731" s="30"/>
      <c r="AZ2731" s="3"/>
      <c r="BA2731" s="30"/>
      <c r="BB2731" s="30"/>
      <c r="BC2731" s="30"/>
      <c r="BD2731" s="30"/>
      <c r="BE2731" s="30"/>
      <c r="BF2731" s="35" t="str">
        <f>IFERROR(VLOOKUP(Data_Power_app[[#This Row],[PRO ODER]],'Result'!A:C,3,0),"")</f>
        <v/>
      </c>
      <c r="BG2731" s="14" t="str">
        <f>IFERROR(VLOOKUP(Data_Power_app[[#This Row],[PRO ODER]]&amp;"LAM_IN",'Real Time'!A:E,4,0),"")</f>
        <v/>
      </c>
      <c r="BH2731" s="37" t="str">
        <f>IF(Data_Power_app[[#This Row],[LAMINATION MACHINE (PLAN)]]="","",IF(Data_Power_app[[#This Row],[LAMINATION MACHINE (REALTIME)]]="","",RIGHT(Data_Power_app[[#This Row],[LAMINATION MACHINE (REALTIME)]],1)=RIGHT(Data_Power_app[[#This Row],[LAMINATION MACHINE (PLAN)]],1)))</f>
        <v/>
      </c>
    </row>
    <row r="2732" spans="1:60" x14ac:dyDescent="0.25">
      <c r="A2732" s="27"/>
      <c r="B2732" s="30"/>
      <c r="C2732" s="30"/>
      <c r="D2732" s="30"/>
      <c r="E2732" s="30"/>
      <c r="F2732" s="30"/>
      <c r="G2732" s="30"/>
      <c r="H2732" s="4"/>
      <c r="I2732" s="30"/>
      <c r="J2732" s="4"/>
      <c r="K2732" s="4"/>
      <c r="L2732" s="4"/>
      <c r="M2732" s="4"/>
      <c r="N2732" s="4"/>
      <c r="O2732" s="4"/>
      <c r="P2732" s="4"/>
      <c r="Q2732" s="4"/>
      <c r="R2732" s="4"/>
      <c r="S2732" s="4"/>
      <c r="T2732" s="4"/>
      <c r="U2732" s="4"/>
      <c r="V2732" s="4"/>
      <c r="W2732" s="4"/>
      <c r="X2732" s="4"/>
      <c r="Y2732" s="4"/>
      <c r="Z2732" s="4"/>
      <c r="AA2732" s="4"/>
      <c r="AB2732" s="4"/>
      <c r="AC2732" s="4"/>
      <c r="AD2732" s="4"/>
      <c r="AE2732" s="4"/>
      <c r="AF2732" s="4"/>
      <c r="AG2732" s="30"/>
      <c r="AH2732" s="30"/>
      <c r="AI2732" s="30"/>
      <c r="AJ2732" s="30"/>
      <c r="AK2732" s="30"/>
      <c r="AL2732" s="30"/>
      <c r="AM2732" s="30"/>
      <c r="AN2732" s="30"/>
      <c r="AO2732" s="30"/>
      <c r="AP2732" s="30"/>
      <c r="AQ2732" s="30"/>
      <c r="AR2732" s="30"/>
      <c r="AS2732" s="30"/>
      <c r="AT2732" s="30"/>
      <c r="AU2732" s="30"/>
      <c r="AV2732" s="30"/>
      <c r="AW2732" s="30"/>
      <c r="AX2732" s="30"/>
      <c r="AY2732" s="30"/>
      <c r="AZ2732" s="3"/>
      <c r="BA2732" s="30"/>
      <c r="BB2732" s="30"/>
      <c r="BC2732" s="30"/>
      <c r="BD2732" s="30"/>
      <c r="BE2732" s="30"/>
      <c r="BF2732" s="35" t="str">
        <f>IFERROR(VLOOKUP(Data_Power_app[[#This Row],[PRO ODER]],'Result'!A:C,3,0),"")</f>
        <v/>
      </c>
      <c r="BG2732" s="14" t="str">
        <f>IFERROR(VLOOKUP(Data_Power_app[[#This Row],[PRO ODER]]&amp;"LAM_IN",'Real Time'!A:E,4,0),"")</f>
        <v/>
      </c>
      <c r="BH2732" s="37" t="str">
        <f>IF(Data_Power_app[[#This Row],[LAMINATION MACHINE (PLAN)]]="","",IF(Data_Power_app[[#This Row],[LAMINATION MACHINE (REALTIME)]]="","",RIGHT(Data_Power_app[[#This Row],[LAMINATION MACHINE (REALTIME)]],1)=RIGHT(Data_Power_app[[#This Row],[LAMINATION MACHINE (PLAN)]],1)))</f>
        <v/>
      </c>
    </row>
    <row r="2733" spans="1:60" x14ac:dyDescent="0.25">
      <c r="A2733" s="27"/>
      <c r="B2733" s="30"/>
      <c r="C2733" s="30"/>
      <c r="D2733" s="30"/>
      <c r="E2733" s="30"/>
      <c r="F2733" s="30"/>
      <c r="G2733" s="30"/>
      <c r="H2733" s="4"/>
      <c r="I2733" s="30"/>
      <c r="J2733" s="4"/>
      <c r="K2733" s="4"/>
      <c r="L2733" s="4"/>
      <c r="M2733" s="4"/>
      <c r="N2733" s="4"/>
      <c r="O2733" s="4"/>
      <c r="P2733" s="4"/>
      <c r="Q2733" s="4"/>
      <c r="R2733" s="4"/>
      <c r="S2733" s="4"/>
      <c r="T2733" s="4"/>
      <c r="U2733" s="4"/>
      <c r="V2733" s="4"/>
      <c r="W2733" s="4"/>
      <c r="X2733" s="4"/>
      <c r="Y2733" s="4"/>
      <c r="Z2733" s="4"/>
      <c r="AA2733" s="4"/>
      <c r="AB2733" s="4"/>
      <c r="AC2733" s="4"/>
      <c r="AD2733" s="4"/>
      <c r="AE2733" s="4"/>
      <c r="AF2733" s="4"/>
      <c r="AG2733" s="30"/>
      <c r="AH2733" s="30"/>
      <c r="AI2733" s="30"/>
      <c r="AJ2733" s="30"/>
      <c r="AK2733" s="30"/>
      <c r="AL2733" s="30"/>
      <c r="AM2733" s="30"/>
      <c r="AN2733" s="30"/>
      <c r="AO2733" s="30"/>
      <c r="AP2733" s="30"/>
      <c r="AQ2733" s="30"/>
      <c r="AR2733" s="30"/>
      <c r="AS2733" s="30"/>
      <c r="AT2733" s="30"/>
      <c r="AU2733" s="30"/>
      <c r="AV2733" s="30"/>
      <c r="AW2733" s="30"/>
      <c r="AX2733" s="30"/>
      <c r="AY2733" s="30"/>
      <c r="AZ2733" s="3"/>
      <c r="BA2733" s="30"/>
      <c r="BB2733" s="30"/>
      <c r="BC2733" s="30"/>
      <c r="BD2733" s="30"/>
      <c r="BE2733" s="30"/>
      <c r="BF2733" s="35" t="str">
        <f>IFERROR(VLOOKUP(Data_Power_app[[#This Row],[PRO ODER]],'Result'!A:C,3,0),"")</f>
        <v/>
      </c>
      <c r="BG2733" s="14" t="str">
        <f>IFERROR(VLOOKUP(Data_Power_app[[#This Row],[PRO ODER]]&amp;"LAM_IN",'Real Time'!A:E,4,0),"")</f>
        <v/>
      </c>
      <c r="BH2733" s="37" t="str">
        <f>IF(Data_Power_app[[#This Row],[LAMINATION MACHINE (PLAN)]]="","",IF(Data_Power_app[[#This Row],[LAMINATION MACHINE (REALTIME)]]="","",RIGHT(Data_Power_app[[#This Row],[LAMINATION MACHINE (REALTIME)]],1)=RIGHT(Data_Power_app[[#This Row],[LAMINATION MACHINE (PLAN)]],1)))</f>
        <v/>
      </c>
    </row>
    <row r="2734" spans="1:60" x14ac:dyDescent="0.25">
      <c r="A2734" s="27"/>
      <c r="B2734" s="30"/>
      <c r="C2734" s="30"/>
      <c r="D2734" s="30"/>
      <c r="E2734" s="30"/>
      <c r="F2734" s="30"/>
      <c r="G2734" s="30"/>
      <c r="H2734" s="4"/>
      <c r="I2734" s="30"/>
      <c r="J2734" s="4"/>
      <c r="K2734" s="4"/>
      <c r="L2734" s="4"/>
      <c r="M2734" s="4"/>
      <c r="N2734" s="4"/>
      <c r="O2734" s="4"/>
      <c r="P2734" s="4"/>
      <c r="Q2734" s="4"/>
      <c r="R2734" s="4"/>
      <c r="S2734" s="4"/>
      <c r="T2734" s="4"/>
      <c r="U2734" s="4"/>
      <c r="V2734" s="4"/>
      <c r="W2734" s="4"/>
      <c r="X2734" s="4"/>
      <c r="Y2734" s="4"/>
      <c r="Z2734" s="4"/>
      <c r="AA2734" s="4"/>
      <c r="AB2734" s="4"/>
      <c r="AC2734" s="4"/>
      <c r="AD2734" s="4"/>
      <c r="AE2734" s="4"/>
      <c r="AF2734" s="4"/>
      <c r="AG2734" s="30"/>
      <c r="AH2734" s="30"/>
      <c r="AI2734" s="30"/>
      <c r="AJ2734" s="30"/>
      <c r="AK2734" s="30"/>
      <c r="AL2734" s="30"/>
      <c r="AM2734" s="30"/>
      <c r="AN2734" s="30"/>
      <c r="AO2734" s="30"/>
      <c r="AP2734" s="30"/>
      <c r="AQ2734" s="30"/>
      <c r="AR2734" s="30"/>
      <c r="AS2734" s="30"/>
      <c r="AT2734" s="30"/>
      <c r="AU2734" s="30"/>
      <c r="AV2734" s="30"/>
      <c r="AW2734" s="30"/>
      <c r="AX2734" s="30"/>
      <c r="AY2734" s="30"/>
      <c r="AZ2734" s="3"/>
      <c r="BA2734" s="30"/>
      <c r="BB2734" s="30"/>
      <c r="BC2734" s="30"/>
      <c r="BD2734" s="30"/>
      <c r="BE2734" s="30"/>
      <c r="BF2734" s="35" t="str">
        <f>IFERROR(VLOOKUP(Data_Power_app[[#This Row],[PRO ODER]],'Result'!A:C,3,0),"")</f>
        <v/>
      </c>
      <c r="BG2734" s="14" t="str">
        <f>IFERROR(VLOOKUP(Data_Power_app[[#This Row],[PRO ODER]]&amp;"LAM_IN",'Real Time'!A:E,4,0),"")</f>
        <v/>
      </c>
      <c r="BH2734" s="37" t="str">
        <f>IF(Data_Power_app[[#This Row],[LAMINATION MACHINE (PLAN)]]="","",IF(Data_Power_app[[#This Row],[LAMINATION MACHINE (REALTIME)]]="","",RIGHT(Data_Power_app[[#This Row],[LAMINATION MACHINE (REALTIME)]],1)=RIGHT(Data_Power_app[[#This Row],[LAMINATION MACHINE (PLAN)]],1)))</f>
        <v/>
      </c>
    </row>
    <row r="2735" spans="1:60" x14ac:dyDescent="0.25">
      <c r="A2735" s="27"/>
      <c r="B2735" s="30"/>
      <c r="C2735" s="30"/>
      <c r="D2735" s="30"/>
      <c r="E2735" s="30"/>
      <c r="F2735" s="30"/>
      <c r="G2735" s="30"/>
      <c r="H2735" s="4"/>
      <c r="I2735" s="30"/>
      <c r="J2735" s="4"/>
      <c r="K2735" s="4"/>
      <c r="L2735" s="4"/>
      <c r="M2735" s="4"/>
      <c r="N2735" s="4"/>
      <c r="O2735" s="4"/>
      <c r="P2735" s="4"/>
      <c r="Q2735" s="4"/>
      <c r="R2735" s="4"/>
      <c r="S2735" s="4"/>
      <c r="T2735" s="4"/>
      <c r="U2735" s="4"/>
      <c r="V2735" s="4"/>
      <c r="W2735" s="4"/>
      <c r="X2735" s="4"/>
      <c r="Y2735" s="4"/>
      <c r="Z2735" s="4"/>
      <c r="AA2735" s="4"/>
      <c r="AB2735" s="4"/>
      <c r="AC2735" s="4"/>
      <c r="AD2735" s="4"/>
      <c r="AE2735" s="4"/>
      <c r="AF2735" s="4"/>
      <c r="AG2735" s="30"/>
      <c r="AH2735" s="30"/>
      <c r="AI2735" s="30"/>
      <c r="AJ2735" s="30"/>
      <c r="AK2735" s="30"/>
      <c r="AL2735" s="30"/>
      <c r="AM2735" s="30"/>
      <c r="AN2735" s="30"/>
      <c r="AO2735" s="30"/>
      <c r="AP2735" s="30"/>
      <c r="AQ2735" s="30"/>
      <c r="AR2735" s="30"/>
      <c r="AS2735" s="30"/>
      <c r="AT2735" s="30"/>
      <c r="AU2735" s="30"/>
      <c r="AV2735" s="30"/>
      <c r="AW2735" s="30"/>
      <c r="AX2735" s="30"/>
      <c r="AY2735" s="30"/>
      <c r="AZ2735" s="3"/>
      <c r="BA2735" s="30"/>
      <c r="BB2735" s="30"/>
      <c r="BC2735" s="30"/>
      <c r="BD2735" s="30"/>
      <c r="BE2735" s="30"/>
      <c r="BF2735" s="35" t="str">
        <f>IFERROR(VLOOKUP(Data_Power_app[[#This Row],[PRO ODER]],'Result'!A:C,3,0),"")</f>
        <v/>
      </c>
      <c r="BG2735" s="14" t="str">
        <f>IFERROR(VLOOKUP(Data_Power_app[[#This Row],[PRO ODER]]&amp;"LAM_IN",'Real Time'!A:E,4,0),"")</f>
        <v/>
      </c>
      <c r="BH2735" s="37" t="str">
        <f>IF(Data_Power_app[[#This Row],[LAMINATION MACHINE (PLAN)]]="","",IF(Data_Power_app[[#This Row],[LAMINATION MACHINE (REALTIME)]]="","",RIGHT(Data_Power_app[[#This Row],[LAMINATION MACHINE (REALTIME)]],1)=RIGHT(Data_Power_app[[#This Row],[LAMINATION MACHINE (PLAN)]],1)))</f>
        <v/>
      </c>
    </row>
    <row r="2736" spans="1:60" x14ac:dyDescent="0.25">
      <c r="A2736" s="27"/>
      <c r="B2736" s="30"/>
      <c r="C2736" s="30"/>
      <c r="D2736" s="30"/>
      <c r="E2736" s="30"/>
      <c r="F2736" s="30"/>
      <c r="G2736" s="30"/>
      <c r="H2736" s="4"/>
      <c r="I2736" s="30"/>
      <c r="J2736" s="4"/>
      <c r="K2736" s="4"/>
      <c r="L2736" s="4"/>
      <c r="M2736" s="4"/>
      <c r="N2736" s="4"/>
      <c r="O2736" s="4"/>
      <c r="P2736" s="4"/>
      <c r="Q2736" s="4"/>
      <c r="R2736" s="4"/>
      <c r="S2736" s="4"/>
      <c r="T2736" s="4"/>
      <c r="U2736" s="4"/>
      <c r="V2736" s="4"/>
      <c r="W2736" s="4"/>
      <c r="X2736" s="4"/>
      <c r="Y2736" s="4"/>
      <c r="Z2736" s="4"/>
      <c r="AA2736" s="4"/>
      <c r="AB2736" s="4"/>
      <c r="AC2736" s="4"/>
      <c r="AD2736" s="4"/>
      <c r="AE2736" s="4"/>
      <c r="AF2736" s="4"/>
      <c r="AG2736" s="30"/>
      <c r="AH2736" s="30"/>
      <c r="AI2736" s="30"/>
      <c r="AJ2736" s="30"/>
      <c r="AK2736" s="30"/>
      <c r="AL2736" s="30"/>
      <c r="AM2736" s="30"/>
      <c r="AN2736" s="30"/>
      <c r="AO2736" s="30"/>
      <c r="AP2736" s="30"/>
      <c r="AQ2736" s="30"/>
      <c r="AR2736" s="30"/>
      <c r="AS2736" s="30"/>
      <c r="AT2736" s="30"/>
      <c r="AU2736" s="30"/>
      <c r="AV2736" s="30"/>
      <c r="AW2736" s="30"/>
      <c r="AX2736" s="30"/>
      <c r="AY2736" s="30"/>
      <c r="AZ2736" s="3"/>
      <c r="BA2736" s="30"/>
      <c r="BB2736" s="30"/>
      <c r="BC2736" s="30"/>
      <c r="BD2736" s="30"/>
      <c r="BE2736" s="30"/>
      <c r="BF2736" s="35" t="str">
        <f>IFERROR(VLOOKUP(Data_Power_app[[#This Row],[PRO ODER]],'Result'!A:C,3,0),"")</f>
        <v/>
      </c>
      <c r="BG2736" s="14" t="str">
        <f>IFERROR(VLOOKUP(Data_Power_app[[#This Row],[PRO ODER]]&amp;"LAM_IN",'Real Time'!A:E,4,0),"")</f>
        <v/>
      </c>
      <c r="BH2736" s="37" t="str">
        <f>IF(Data_Power_app[[#This Row],[LAMINATION MACHINE (PLAN)]]="","",IF(Data_Power_app[[#This Row],[LAMINATION MACHINE (REALTIME)]]="","",RIGHT(Data_Power_app[[#This Row],[LAMINATION MACHINE (REALTIME)]],1)=RIGHT(Data_Power_app[[#This Row],[LAMINATION MACHINE (PLAN)]],1)))</f>
        <v/>
      </c>
    </row>
    <row r="2737" spans="1:60" x14ac:dyDescent="0.25">
      <c r="A2737" s="27"/>
      <c r="B2737" s="30"/>
      <c r="C2737" s="30"/>
      <c r="D2737" s="30"/>
      <c r="E2737" s="30"/>
      <c r="F2737" s="30"/>
      <c r="G2737" s="30"/>
      <c r="H2737" s="4"/>
      <c r="I2737" s="30"/>
      <c r="J2737" s="4"/>
      <c r="K2737" s="4"/>
      <c r="L2737" s="4"/>
      <c r="M2737" s="4"/>
      <c r="N2737" s="4"/>
      <c r="O2737" s="4"/>
      <c r="P2737" s="4"/>
      <c r="Q2737" s="4"/>
      <c r="R2737" s="4"/>
      <c r="S2737" s="4"/>
      <c r="T2737" s="4"/>
      <c r="U2737" s="4"/>
      <c r="V2737" s="4"/>
      <c r="W2737" s="4"/>
      <c r="X2737" s="4"/>
      <c r="Y2737" s="4"/>
      <c r="Z2737" s="4"/>
      <c r="AA2737" s="4"/>
      <c r="AB2737" s="4"/>
      <c r="AC2737" s="4"/>
      <c r="AD2737" s="4"/>
      <c r="AE2737" s="4"/>
      <c r="AF2737" s="4"/>
      <c r="AG2737" s="30"/>
      <c r="AH2737" s="30"/>
      <c r="AI2737" s="30"/>
      <c r="AJ2737" s="30"/>
      <c r="AK2737" s="30"/>
      <c r="AL2737" s="30"/>
      <c r="AM2737" s="30"/>
      <c r="AN2737" s="30"/>
      <c r="AO2737" s="30"/>
      <c r="AP2737" s="30"/>
      <c r="AQ2737" s="30"/>
      <c r="AR2737" s="30"/>
      <c r="AS2737" s="30"/>
      <c r="AT2737" s="30"/>
      <c r="AU2737" s="30"/>
      <c r="AV2737" s="30"/>
      <c r="AW2737" s="30"/>
      <c r="AX2737" s="30"/>
      <c r="AY2737" s="30"/>
      <c r="AZ2737" s="3"/>
      <c r="BA2737" s="30"/>
      <c r="BB2737" s="30"/>
      <c r="BC2737" s="30"/>
      <c r="BD2737" s="30"/>
      <c r="BE2737" s="30"/>
      <c r="BF2737" s="35" t="str">
        <f>IFERROR(VLOOKUP(Data_Power_app[[#This Row],[PRO ODER]],'Result'!A:C,3,0),"")</f>
        <v/>
      </c>
      <c r="BG2737" s="14" t="str">
        <f>IFERROR(VLOOKUP(Data_Power_app[[#This Row],[PRO ODER]]&amp;"LAM_IN",'Real Time'!A:E,4,0),"")</f>
        <v/>
      </c>
      <c r="BH2737" s="37" t="str">
        <f>IF(Data_Power_app[[#This Row],[LAMINATION MACHINE (PLAN)]]="","",IF(Data_Power_app[[#This Row],[LAMINATION MACHINE (REALTIME)]]="","",RIGHT(Data_Power_app[[#This Row],[LAMINATION MACHINE (REALTIME)]],1)=RIGHT(Data_Power_app[[#This Row],[LAMINATION MACHINE (PLAN)]],1)))</f>
        <v/>
      </c>
    </row>
    <row r="2738" spans="1:60" x14ac:dyDescent="0.25">
      <c r="A2738" s="27"/>
      <c r="B2738" s="30"/>
      <c r="C2738" s="30"/>
      <c r="D2738" s="30"/>
      <c r="E2738" s="30"/>
      <c r="F2738" s="30"/>
      <c r="G2738" s="30"/>
      <c r="H2738" s="4"/>
      <c r="I2738" s="30"/>
      <c r="J2738" s="4"/>
      <c r="K2738" s="4"/>
      <c r="L2738" s="4"/>
      <c r="M2738" s="4"/>
      <c r="N2738" s="4"/>
      <c r="O2738" s="4"/>
      <c r="P2738" s="4"/>
      <c r="Q2738" s="4"/>
      <c r="R2738" s="4"/>
      <c r="S2738" s="4"/>
      <c r="T2738" s="4"/>
      <c r="U2738" s="4"/>
      <c r="V2738" s="4"/>
      <c r="W2738" s="4"/>
      <c r="X2738" s="4"/>
      <c r="Y2738" s="4"/>
      <c r="Z2738" s="4"/>
      <c r="AA2738" s="4"/>
      <c r="AB2738" s="4"/>
      <c r="AC2738" s="4"/>
      <c r="AD2738" s="4"/>
      <c r="AE2738" s="4"/>
      <c r="AF2738" s="4"/>
      <c r="AG2738" s="30"/>
      <c r="AH2738" s="30"/>
      <c r="AI2738" s="30"/>
      <c r="AJ2738" s="30"/>
      <c r="AK2738" s="30"/>
      <c r="AL2738" s="30"/>
      <c r="AM2738" s="30"/>
      <c r="AN2738" s="30"/>
      <c r="AO2738" s="30"/>
      <c r="AP2738" s="30"/>
      <c r="AQ2738" s="30"/>
      <c r="AR2738" s="30"/>
      <c r="AS2738" s="30"/>
      <c r="AT2738" s="30"/>
      <c r="AU2738" s="30"/>
      <c r="AV2738" s="30"/>
      <c r="AW2738" s="30"/>
      <c r="AX2738" s="30"/>
      <c r="AY2738" s="30"/>
      <c r="AZ2738" s="3"/>
      <c r="BA2738" s="30"/>
      <c r="BB2738" s="30"/>
      <c r="BC2738" s="30"/>
      <c r="BD2738" s="30"/>
      <c r="BE2738" s="30"/>
      <c r="BF2738" s="35" t="str">
        <f>IFERROR(VLOOKUP(Data_Power_app[[#This Row],[PRO ODER]],'Result'!A:C,3,0),"")</f>
        <v/>
      </c>
      <c r="BG2738" s="14" t="str">
        <f>IFERROR(VLOOKUP(Data_Power_app[[#This Row],[PRO ODER]]&amp;"LAM_IN",'Real Time'!A:E,4,0),"")</f>
        <v/>
      </c>
      <c r="BH2738" s="37" t="str">
        <f>IF(Data_Power_app[[#This Row],[LAMINATION MACHINE (PLAN)]]="","",IF(Data_Power_app[[#This Row],[LAMINATION MACHINE (REALTIME)]]="","",RIGHT(Data_Power_app[[#This Row],[LAMINATION MACHINE (REALTIME)]],1)=RIGHT(Data_Power_app[[#This Row],[LAMINATION MACHINE (PLAN)]],1)))</f>
        <v/>
      </c>
    </row>
    <row r="2739" spans="1:60" x14ac:dyDescent="0.25">
      <c r="A2739" s="27"/>
      <c r="B2739" s="30"/>
      <c r="C2739" s="30"/>
      <c r="D2739" s="30"/>
      <c r="E2739" s="30"/>
      <c r="F2739" s="30"/>
      <c r="G2739" s="30"/>
      <c r="H2739" s="4"/>
      <c r="I2739" s="30"/>
      <c r="J2739" s="4"/>
      <c r="K2739" s="4"/>
      <c r="L2739" s="4"/>
      <c r="M2739" s="4"/>
      <c r="N2739" s="4"/>
      <c r="O2739" s="4"/>
      <c r="P2739" s="4"/>
      <c r="Q2739" s="4"/>
      <c r="R2739" s="4"/>
      <c r="S2739" s="4"/>
      <c r="T2739" s="4"/>
      <c r="U2739" s="4"/>
      <c r="V2739" s="4"/>
      <c r="W2739" s="4"/>
      <c r="X2739" s="4"/>
      <c r="Y2739" s="4"/>
      <c r="Z2739" s="4"/>
      <c r="AA2739" s="4"/>
      <c r="AB2739" s="4"/>
      <c r="AC2739" s="4"/>
      <c r="AD2739" s="4"/>
      <c r="AE2739" s="4"/>
      <c r="AF2739" s="4"/>
      <c r="AG2739" s="30"/>
      <c r="AH2739" s="30"/>
      <c r="AI2739" s="30"/>
      <c r="AJ2739" s="30"/>
      <c r="AK2739" s="30"/>
      <c r="AL2739" s="30"/>
      <c r="AM2739" s="30"/>
      <c r="AN2739" s="30"/>
      <c r="AO2739" s="30"/>
      <c r="AP2739" s="30"/>
      <c r="AQ2739" s="30"/>
      <c r="AR2739" s="30"/>
      <c r="AS2739" s="30"/>
      <c r="AT2739" s="30"/>
      <c r="AU2739" s="30"/>
      <c r="AV2739" s="30"/>
      <c r="AW2739" s="30"/>
      <c r="AX2739" s="30"/>
      <c r="AY2739" s="30"/>
      <c r="AZ2739" s="3"/>
      <c r="BA2739" s="30"/>
      <c r="BB2739" s="30"/>
      <c r="BC2739" s="30"/>
      <c r="BD2739" s="30"/>
      <c r="BE2739" s="30"/>
      <c r="BF2739" s="35" t="str">
        <f>IFERROR(VLOOKUP(Data_Power_app[[#This Row],[PRO ODER]],'Result'!A:C,3,0),"")</f>
        <v/>
      </c>
      <c r="BG2739" s="14" t="str">
        <f>IFERROR(VLOOKUP(Data_Power_app[[#This Row],[PRO ODER]]&amp;"LAM_IN",'Real Time'!A:E,4,0),"")</f>
        <v/>
      </c>
      <c r="BH2739" s="37" t="str">
        <f>IF(Data_Power_app[[#This Row],[LAMINATION MACHINE (PLAN)]]="","",IF(Data_Power_app[[#This Row],[LAMINATION MACHINE (REALTIME)]]="","",RIGHT(Data_Power_app[[#This Row],[LAMINATION MACHINE (REALTIME)]],1)=RIGHT(Data_Power_app[[#This Row],[LAMINATION MACHINE (PLAN)]],1)))</f>
        <v/>
      </c>
    </row>
    <row r="2740" spans="1:60" x14ac:dyDescent="0.25">
      <c r="A2740" s="27"/>
      <c r="B2740" s="30"/>
      <c r="C2740" s="30"/>
      <c r="D2740" s="30"/>
      <c r="E2740" s="30"/>
      <c r="F2740" s="30"/>
      <c r="G2740" s="30"/>
      <c r="H2740" s="4"/>
      <c r="I2740" s="30"/>
      <c r="J2740" s="4"/>
      <c r="K2740" s="4"/>
      <c r="L2740" s="4"/>
      <c r="M2740" s="4"/>
      <c r="N2740" s="4"/>
      <c r="O2740" s="4"/>
      <c r="P2740" s="4"/>
      <c r="Q2740" s="4"/>
      <c r="R2740" s="4"/>
      <c r="S2740" s="4"/>
      <c r="T2740" s="4"/>
      <c r="U2740" s="4"/>
      <c r="V2740" s="4"/>
      <c r="W2740" s="4"/>
      <c r="X2740" s="4"/>
      <c r="Y2740" s="4"/>
      <c r="Z2740" s="4"/>
      <c r="AA2740" s="4"/>
      <c r="AB2740" s="4"/>
      <c r="AC2740" s="4"/>
      <c r="AD2740" s="4"/>
      <c r="AE2740" s="4"/>
      <c r="AF2740" s="4"/>
      <c r="AG2740" s="30"/>
      <c r="AH2740" s="30"/>
      <c r="AI2740" s="30"/>
      <c r="AJ2740" s="30"/>
      <c r="AK2740" s="30"/>
      <c r="AL2740" s="30"/>
      <c r="AM2740" s="30"/>
      <c r="AN2740" s="30"/>
      <c r="AO2740" s="30"/>
      <c r="AP2740" s="30"/>
      <c r="AQ2740" s="30"/>
      <c r="AR2740" s="30"/>
      <c r="AS2740" s="30"/>
      <c r="AT2740" s="30"/>
      <c r="AU2740" s="30"/>
      <c r="AV2740" s="30"/>
      <c r="AW2740" s="30"/>
      <c r="AX2740" s="30"/>
      <c r="AY2740" s="30"/>
      <c r="AZ2740" s="3"/>
      <c r="BA2740" s="30"/>
      <c r="BB2740" s="30"/>
      <c r="BC2740" s="30"/>
      <c r="BD2740" s="30"/>
      <c r="BE2740" s="30"/>
      <c r="BF2740" s="35" t="str">
        <f>IFERROR(VLOOKUP(Data_Power_app[[#This Row],[PRO ODER]],'Result'!A:C,3,0),"")</f>
        <v/>
      </c>
      <c r="BG2740" s="14" t="str">
        <f>IFERROR(VLOOKUP(Data_Power_app[[#This Row],[PRO ODER]]&amp;"LAM_IN",'Real Time'!A:E,4,0),"")</f>
        <v/>
      </c>
      <c r="BH2740" s="37" t="str">
        <f>IF(Data_Power_app[[#This Row],[LAMINATION MACHINE (PLAN)]]="","",IF(Data_Power_app[[#This Row],[LAMINATION MACHINE (REALTIME)]]="","",RIGHT(Data_Power_app[[#This Row],[LAMINATION MACHINE (REALTIME)]],1)=RIGHT(Data_Power_app[[#This Row],[LAMINATION MACHINE (PLAN)]],1)))</f>
        <v/>
      </c>
    </row>
    <row r="2741" spans="1:60" x14ac:dyDescent="0.25">
      <c r="A2741" s="27"/>
      <c r="B2741" s="30"/>
      <c r="C2741" s="30"/>
      <c r="D2741" s="30"/>
      <c r="E2741" s="30"/>
      <c r="F2741" s="30"/>
      <c r="G2741" s="30"/>
      <c r="H2741" s="4"/>
      <c r="I2741" s="30"/>
      <c r="J2741" s="4"/>
      <c r="K2741" s="4"/>
      <c r="L2741" s="4"/>
      <c r="M2741" s="4"/>
      <c r="N2741" s="4"/>
      <c r="O2741" s="4"/>
      <c r="P2741" s="4"/>
      <c r="Q2741" s="4"/>
      <c r="R2741" s="4"/>
      <c r="S2741" s="4"/>
      <c r="T2741" s="4"/>
      <c r="U2741" s="4"/>
      <c r="V2741" s="4"/>
      <c r="W2741" s="4"/>
      <c r="X2741" s="4"/>
      <c r="Y2741" s="4"/>
      <c r="Z2741" s="4"/>
      <c r="AA2741" s="4"/>
      <c r="AB2741" s="4"/>
      <c r="AC2741" s="4"/>
      <c r="AD2741" s="4"/>
      <c r="AE2741" s="4"/>
      <c r="AF2741" s="4"/>
      <c r="AG2741" s="30"/>
      <c r="AH2741" s="30"/>
      <c r="AI2741" s="30"/>
      <c r="AJ2741" s="30"/>
      <c r="AK2741" s="30"/>
      <c r="AL2741" s="30"/>
      <c r="AM2741" s="30"/>
      <c r="AN2741" s="30"/>
      <c r="AO2741" s="30"/>
      <c r="AP2741" s="30"/>
      <c r="AQ2741" s="30"/>
      <c r="AR2741" s="30"/>
      <c r="AS2741" s="30"/>
      <c r="AT2741" s="30"/>
      <c r="AU2741" s="30"/>
      <c r="AV2741" s="30"/>
      <c r="AW2741" s="30"/>
      <c r="AX2741" s="30"/>
      <c r="AY2741" s="30"/>
      <c r="AZ2741" s="3"/>
      <c r="BA2741" s="30"/>
      <c r="BB2741" s="30"/>
      <c r="BC2741" s="30"/>
      <c r="BD2741" s="30"/>
      <c r="BE2741" s="30"/>
      <c r="BF2741" s="35" t="str">
        <f>IFERROR(VLOOKUP(Data_Power_app[[#This Row],[PRO ODER]],'Result'!A:C,3,0),"")</f>
        <v/>
      </c>
      <c r="BG2741" s="14" t="str">
        <f>IFERROR(VLOOKUP(Data_Power_app[[#This Row],[PRO ODER]]&amp;"LAM_IN",'Real Time'!A:E,4,0),"")</f>
        <v/>
      </c>
      <c r="BH2741" s="37" t="str">
        <f>IF(Data_Power_app[[#This Row],[LAMINATION MACHINE (PLAN)]]="","",IF(Data_Power_app[[#This Row],[LAMINATION MACHINE (REALTIME)]]="","",RIGHT(Data_Power_app[[#This Row],[LAMINATION MACHINE (REALTIME)]],1)=RIGHT(Data_Power_app[[#This Row],[LAMINATION MACHINE (PLAN)]],1)))</f>
        <v/>
      </c>
    </row>
    <row r="2742" spans="1:60" x14ac:dyDescent="0.25">
      <c r="A2742" s="27"/>
      <c r="B2742" s="30"/>
      <c r="C2742" s="30"/>
      <c r="D2742" s="30"/>
      <c r="E2742" s="30"/>
      <c r="F2742" s="30"/>
      <c r="G2742" s="30"/>
      <c r="H2742" s="4"/>
      <c r="I2742" s="30"/>
      <c r="J2742" s="4"/>
      <c r="K2742" s="4"/>
      <c r="L2742" s="4"/>
      <c r="M2742" s="4"/>
      <c r="N2742" s="4"/>
      <c r="O2742" s="4"/>
      <c r="P2742" s="4"/>
      <c r="Q2742" s="4"/>
      <c r="R2742" s="4"/>
      <c r="S2742" s="4"/>
      <c r="T2742" s="4"/>
      <c r="U2742" s="4"/>
      <c r="V2742" s="4"/>
      <c r="W2742" s="4"/>
      <c r="X2742" s="4"/>
      <c r="Y2742" s="4"/>
      <c r="Z2742" s="4"/>
      <c r="AA2742" s="4"/>
      <c r="AB2742" s="4"/>
      <c r="AC2742" s="4"/>
      <c r="AD2742" s="4"/>
      <c r="AE2742" s="4"/>
      <c r="AF2742" s="4"/>
      <c r="AG2742" s="30"/>
      <c r="AH2742" s="30"/>
      <c r="AI2742" s="30"/>
      <c r="AJ2742" s="30"/>
      <c r="AK2742" s="30"/>
      <c r="AL2742" s="30"/>
      <c r="AM2742" s="30"/>
      <c r="AN2742" s="30"/>
      <c r="AO2742" s="30"/>
      <c r="AP2742" s="30"/>
      <c r="AQ2742" s="30"/>
      <c r="AR2742" s="30"/>
      <c r="AS2742" s="30"/>
      <c r="AT2742" s="30"/>
      <c r="AU2742" s="30"/>
      <c r="AV2742" s="30"/>
      <c r="AW2742" s="30"/>
      <c r="AX2742" s="30"/>
      <c r="AY2742" s="30"/>
      <c r="AZ2742" s="3"/>
      <c r="BA2742" s="30"/>
      <c r="BB2742" s="30"/>
      <c r="BC2742" s="30"/>
      <c r="BD2742" s="30"/>
      <c r="BE2742" s="30"/>
      <c r="BF2742" s="35" t="str">
        <f>IFERROR(VLOOKUP(Data_Power_app[[#This Row],[PRO ODER]],'Result'!A:C,3,0),"")</f>
        <v/>
      </c>
      <c r="BG2742" s="14" t="str">
        <f>IFERROR(VLOOKUP(Data_Power_app[[#This Row],[PRO ODER]]&amp;"LAM_IN",'Real Time'!A:E,4,0),"")</f>
        <v/>
      </c>
      <c r="BH2742" s="37" t="str">
        <f>IF(Data_Power_app[[#This Row],[LAMINATION MACHINE (PLAN)]]="","",IF(Data_Power_app[[#This Row],[LAMINATION MACHINE (REALTIME)]]="","",RIGHT(Data_Power_app[[#This Row],[LAMINATION MACHINE (REALTIME)]],1)=RIGHT(Data_Power_app[[#This Row],[LAMINATION MACHINE (PLAN)]],1)))</f>
        <v/>
      </c>
    </row>
    <row r="2743" spans="1:60" x14ac:dyDescent="0.25">
      <c r="A2743" s="27"/>
      <c r="B2743" s="30"/>
      <c r="C2743" s="30"/>
      <c r="D2743" s="30"/>
      <c r="E2743" s="30"/>
      <c r="F2743" s="30"/>
      <c r="G2743" s="30"/>
      <c r="H2743" s="4"/>
      <c r="I2743" s="30"/>
      <c r="J2743" s="4"/>
      <c r="K2743" s="4"/>
      <c r="L2743" s="4"/>
      <c r="M2743" s="4"/>
      <c r="N2743" s="4"/>
      <c r="O2743" s="4"/>
      <c r="P2743" s="4"/>
      <c r="Q2743" s="4"/>
      <c r="R2743" s="4"/>
      <c r="S2743" s="4"/>
      <c r="T2743" s="4"/>
      <c r="U2743" s="4"/>
      <c r="V2743" s="4"/>
      <c r="W2743" s="4"/>
      <c r="X2743" s="4"/>
      <c r="Y2743" s="4"/>
      <c r="Z2743" s="4"/>
      <c r="AA2743" s="4"/>
      <c r="AB2743" s="4"/>
      <c r="AC2743" s="4"/>
      <c r="AD2743" s="4"/>
      <c r="AE2743" s="4"/>
      <c r="AF2743" s="4"/>
      <c r="AG2743" s="30"/>
      <c r="AH2743" s="30"/>
      <c r="AI2743" s="30"/>
      <c r="AJ2743" s="30"/>
      <c r="AK2743" s="30"/>
      <c r="AL2743" s="30"/>
      <c r="AM2743" s="30"/>
      <c r="AN2743" s="30"/>
      <c r="AO2743" s="30"/>
      <c r="AP2743" s="30"/>
      <c r="AQ2743" s="30"/>
      <c r="AR2743" s="30"/>
      <c r="AS2743" s="30"/>
      <c r="AT2743" s="30"/>
      <c r="AU2743" s="30"/>
      <c r="AV2743" s="30"/>
      <c r="AW2743" s="30"/>
      <c r="AX2743" s="30"/>
      <c r="AY2743" s="30"/>
      <c r="AZ2743" s="3"/>
      <c r="BA2743" s="30"/>
      <c r="BB2743" s="30"/>
      <c r="BC2743" s="30"/>
      <c r="BD2743" s="30"/>
      <c r="BE2743" s="30"/>
      <c r="BF2743" s="35" t="str">
        <f>IFERROR(VLOOKUP(Data_Power_app[[#This Row],[PRO ODER]],'Result'!A:C,3,0),"")</f>
        <v/>
      </c>
      <c r="BG2743" s="14" t="str">
        <f>IFERROR(VLOOKUP(Data_Power_app[[#This Row],[PRO ODER]]&amp;"LAM_IN",'Real Time'!A:E,4,0),"")</f>
        <v/>
      </c>
      <c r="BH2743" s="37" t="str">
        <f>IF(Data_Power_app[[#This Row],[LAMINATION MACHINE (PLAN)]]="","",IF(Data_Power_app[[#This Row],[LAMINATION MACHINE (REALTIME)]]="","",RIGHT(Data_Power_app[[#This Row],[LAMINATION MACHINE (REALTIME)]],1)=RIGHT(Data_Power_app[[#This Row],[LAMINATION MACHINE (PLAN)]],1)))</f>
        <v/>
      </c>
    </row>
    <row r="2744" spans="1:60" x14ac:dyDescent="0.25">
      <c r="A2744" s="27"/>
      <c r="B2744" s="30"/>
      <c r="C2744" s="30"/>
      <c r="D2744" s="30"/>
      <c r="E2744" s="30"/>
      <c r="F2744" s="30"/>
      <c r="G2744" s="30"/>
      <c r="H2744" s="4"/>
      <c r="I2744" s="30"/>
      <c r="J2744" s="4"/>
      <c r="K2744" s="4"/>
      <c r="L2744" s="4"/>
      <c r="M2744" s="4"/>
      <c r="N2744" s="4"/>
      <c r="O2744" s="4"/>
      <c r="P2744" s="4"/>
      <c r="Q2744" s="4"/>
      <c r="R2744" s="4"/>
      <c r="S2744" s="4"/>
      <c r="T2744" s="4"/>
      <c r="U2744" s="4"/>
      <c r="V2744" s="4"/>
      <c r="W2744" s="4"/>
      <c r="X2744" s="4"/>
      <c r="Y2744" s="4"/>
      <c r="Z2744" s="4"/>
      <c r="AA2744" s="4"/>
      <c r="AB2744" s="4"/>
      <c r="AC2744" s="4"/>
      <c r="AD2744" s="4"/>
      <c r="AE2744" s="4"/>
      <c r="AF2744" s="4"/>
      <c r="AG2744" s="30"/>
      <c r="AH2744" s="30"/>
      <c r="AI2744" s="30"/>
      <c r="AJ2744" s="30"/>
      <c r="AK2744" s="30"/>
      <c r="AL2744" s="30"/>
      <c r="AM2744" s="30"/>
      <c r="AN2744" s="30"/>
      <c r="AO2744" s="30"/>
      <c r="AP2744" s="30"/>
      <c r="AQ2744" s="30"/>
      <c r="AR2744" s="30"/>
      <c r="AS2744" s="30"/>
      <c r="AT2744" s="30"/>
      <c r="AU2744" s="30"/>
      <c r="AV2744" s="30"/>
      <c r="AW2744" s="30"/>
      <c r="AX2744" s="30"/>
      <c r="AY2744" s="30"/>
      <c r="AZ2744" s="3"/>
      <c r="BA2744" s="30"/>
      <c r="BB2744" s="30"/>
      <c r="BC2744" s="30"/>
      <c r="BD2744" s="30"/>
      <c r="BE2744" s="30"/>
      <c r="BF2744" s="35" t="str">
        <f>IFERROR(VLOOKUP(Data_Power_app[[#This Row],[PRO ODER]],'Result'!A:C,3,0),"")</f>
        <v/>
      </c>
      <c r="BG2744" s="14" t="str">
        <f>IFERROR(VLOOKUP(Data_Power_app[[#This Row],[PRO ODER]]&amp;"LAM_IN",'Real Time'!A:E,4,0),"")</f>
        <v/>
      </c>
      <c r="BH2744" s="37" t="str">
        <f>IF(Data_Power_app[[#This Row],[LAMINATION MACHINE (PLAN)]]="","",IF(Data_Power_app[[#This Row],[LAMINATION MACHINE (REALTIME)]]="","",RIGHT(Data_Power_app[[#This Row],[LAMINATION MACHINE (REALTIME)]],1)=RIGHT(Data_Power_app[[#This Row],[LAMINATION MACHINE (PLAN)]],1)))</f>
        <v/>
      </c>
    </row>
    <row r="2745" spans="1:60" x14ac:dyDescent="0.25">
      <c r="A2745" s="27"/>
      <c r="B2745" s="30"/>
      <c r="C2745" s="30"/>
      <c r="D2745" s="30"/>
      <c r="E2745" s="30"/>
      <c r="F2745" s="30"/>
      <c r="G2745" s="30"/>
      <c r="H2745" s="4"/>
      <c r="I2745" s="30"/>
      <c r="J2745" s="4"/>
      <c r="K2745" s="4"/>
      <c r="L2745" s="4"/>
      <c r="M2745" s="4"/>
      <c r="N2745" s="4"/>
      <c r="O2745" s="4"/>
      <c r="P2745" s="4"/>
      <c r="Q2745" s="4"/>
      <c r="R2745" s="4"/>
      <c r="S2745" s="4"/>
      <c r="T2745" s="4"/>
      <c r="U2745" s="4"/>
      <c r="V2745" s="4"/>
      <c r="W2745" s="4"/>
      <c r="X2745" s="4"/>
      <c r="Y2745" s="4"/>
      <c r="Z2745" s="4"/>
      <c r="AA2745" s="4"/>
      <c r="AB2745" s="4"/>
      <c r="AC2745" s="4"/>
      <c r="AD2745" s="4"/>
      <c r="AE2745" s="4"/>
      <c r="AF2745" s="4"/>
      <c r="AG2745" s="30"/>
      <c r="AH2745" s="30"/>
      <c r="AI2745" s="30"/>
      <c r="AJ2745" s="30"/>
      <c r="AK2745" s="30"/>
      <c r="AL2745" s="30"/>
      <c r="AM2745" s="30"/>
      <c r="AN2745" s="30"/>
      <c r="AO2745" s="30"/>
      <c r="AP2745" s="30"/>
      <c r="AQ2745" s="30"/>
      <c r="AR2745" s="30"/>
      <c r="AS2745" s="30"/>
      <c r="AT2745" s="30"/>
      <c r="AU2745" s="30"/>
      <c r="AV2745" s="30"/>
      <c r="AW2745" s="30"/>
      <c r="AX2745" s="30"/>
      <c r="AY2745" s="30"/>
      <c r="AZ2745" s="3"/>
      <c r="BA2745" s="30"/>
      <c r="BB2745" s="30"/>
      <c r="BC2745" s="30"/>
      <c r="BD2745" s="30"/>
      <c r="BE2745" s="30"/>
      <c r="BF2745" s="35" t="str">
        <f>IFERROR(VLOOKUP(Data_Power_app[[#This Row],[PRO ODER]],'Result'!A:C,3,0),"")</f>
        <v/>
      </c>
      <c r="BG2745" s="14" t="str">
        <f>IFERROR(VLOOKUP(Data_Power_app[[#This Row],[PRO ODER]]&amp;"LAM_IN",'Real Time'!A:E,4,0),"")</f>
        <v/>
      </c>
      <c r="BH2745" s="37" t="str">
        <f>IF(Data_Power_app[[#This Row],[LAMINATION MACHINE (PLAN)]]="","",IF(Data_Power_app[[#This Row],[LAMINATION MACHINE (REALTIME)]]="","",RIGHT(Data_Power_app[[#This Row],[LAMINATION MACHINE (REALTIME)]],1)=RIGHT(Data_Power_app[[#This Row],[LAMINATION MACHINE (PLAN)]],1)))</f>
        <v/>
      </c>
    </row>
    <row r="2746" spans="1:60" x14ac:dyDescent="0.25">
      <c r="A2746" s="27"/>
      <c r="B2746" s="30"/>
      <c r="C2746" s="30"/>
      <c r="D2746" s="30"/>
      <c r="E2746" s="30"/>
      <c r="F2746" s="30"/>
      <c r="G2746" s="30"/>
      <c r="H2746" s="4"/>
      <c r="I2746" s="30"/>
      <c r="J2746" s="4"/>
      <c r="K2746" s="4"/>
      <c r="L2746" s="4"/>
      <c r="M2746" s="4"/>
      <c r="N2746" s="4"/>
      <c r="O2746" s="4"/>
      <c r="P2746" s="4"/>
      <c r="Q2746" s="4"/>
      <c r="R2746" s="4"/>
      <c r="S2746" s="4"/>
      <c r="T2746" s="4"/>
      <c r="U2746" s="4"/>
      <c r="V2746" s="4"/>
      <c r="W2746" s="4"/>
      <c r="X2746" s="4"/>
      <c r="Y2746" s="4"/>
      <c r="Z2746" s="4"/>
      <c r="AA2746" s="4"/>
      <c r="AB2746" s="4"/>
      <c r="AC2746" s="4"/>
      <c r="AD2746" s="4"/>
      <c r="AE2746" s="4"/>
      <c r="AF2746" s="4"/>
      <c r="AG2746" s="30"/>
      <c r="AH2746" s="30"/>
      <c r="AI2746" s="30"/>
      <c r="AJ2746" s="30"/>
      <c r="AK2746" s="30"/>
      <c r="AL2746" s="30"/>
      <c r="AM2746" s="30"/>
      <c r="AN2746" s="30"/>
      <c r="AO2746" s="30"/>
      <c r="AP2746" s="30"/>
      <c r="AQ2746" s="30"/>
      <c r="AR2746" s="30"/>
      <c r="AS2746" s="30"/>
      <c r="AT2746" s="30"/>
      <c r="AU2746" s="30"/>
      <c r="AV2746" s="30"/>
      <c r="AW2746" s="30"/>
      <c r="AX2746" s="30"/>
      <c r="AY2746" s="30"/>
      <c r="AZ2746" s="3"/>
      <c r="BA2746" s="30"/>
      <c r="BB2746" s="30"/>
      <c r="BC2746" s="30"/>
      <c r="BD2746" s="30"/>
      <c r="BE2746" s="30"/>
      <c r="BF2746" s="35" t="str">
        <f>IFERROR(VLOOKUP(Data_Power_app[[#This Row],[PRO ODER]],'Result'!A:C,3,0),"")</f>
        <v/>
      </c>
      <c r="BG2746" s="14" t="str">
        <f>IFERROR(VLOOKUP(Data_Power_app[[#This Row],[PRO ODER]]&amp;"LAM_IN",'Real Time'!A:E,4,0),"")</f>
        <v/>
      </c>
      <c r="BH2746" s="37" t="str">
        <f>IF(Data_Power_app[[#This Row],[LAMINATION MACHINE (PLAN)]]="","",IF(Data_Power_app[[#This Row],[LAMINATION MACHINE (REALTIME)]]="","",RIGHT(Data_Power_app[[#This Row],[LAMINATION MACHINE (REALTIME)]],1)=RIGHT(Data_Power_app[[#This Row],[LAMINATION MACHINE (PLAN)]],1)))</f>
        <v/>
      </c>
    </row>
    <row r="2747" spans="1:60" x14ac:dyDescent="0.25">
      <c r="A2747" s="27"/>
      <c r="B2747" s="30"/>
      <c r="C2747" s="30"/>
      <c r="D2747" s="30"/>
      <c r="E2747" s="30"/>
      <c r="F2747" s="30"/>
      <c r="G2747" s="30"/>
      <c r="H2747" s="4"/>
      <c r="I2747" s="30"/>
      <c r="J2747" s="4"/>
      <c r="K2747" s="4"/>
      <c r="L2747" s="4"/>
      <c r="M2747" s="4"/>
      <c r="N2747" s="4"/>
      <c r="O2747" s="4"/>
      <c r="P2747" s="4"/>
      <c r="Q2747" s="4"/>
      <c r="R2747" s="4"/>
      <c r="S2747" s="4"/>
      <c r="T2747" s="4"/>
      <c r="U2747" s="4"/>
      <c r="V2747" s="4"/>
      <c r="W2747" s="4"/>
      <c r="X2747" s="4"/>
      <c r="Y2747" s="4"/>
      <c r="Z2747" s="4"/>
      <c r="AA2747" s="4"/>
      <c r="AB2747" s="4"/>
      <c r="AC2747" s="4"/>
      <c r="AD2747" s="4"/>
      <c r="AE2747" s="4"/>
      <c r="AF2747" s="4"/>
      <c r="AG2747" s="30"/>
      <c r="AH2747" s="30"/>
      <c r="AI2747" s="30"/>
      <c r="AJ2747" s="30"/>
      <c r="AK2747" s="30"/>
      <c r="AL2747" s="30"/>
      <c r="AM2747" s="30"/>
      <c r="AN2747" s="30"/>
      <c r="AO2747" s="30"/>
      <c r="AP2747" s="30"/>
      <c r="AQ2747" s="30"/>
      <c r="AR2747" s="30"/>
      <c r="AS2747" s="30"/>
      <c r="AT2747" s="30"/>
      <c r="AU2747" s="30"/>
      <c r="AV2747" s="30"/>
      <c r="AW2747" s="30"/>
      <c r="AX2747" s="30"/>
      <c r="AY2747" s="30"/>
      <c r="AZ2747" s="3"/>
      <c r="BA2747" s="30"/>
      <c r="BB2747" s="30"/>
      <c r="BC2747" s="30"/>
      <c r="BD2747" s="30"/>
      <c r="BE2747" s="30"/>
      <c r="BF2747" s="35" t="str">
        <f>IFERROR(VLOOKUP(Data_Power_app[[#This Row],[PRO ODER]],'Result'!A:C,3,0),"")</f>
        <v/>
      </c>
      <c r="BG2747" s="14" t="str">
        <f>IFERROR(VLOOKUP(Data_Power_app[[#This Row],[PRO ODER]]&amp;"LAM_IN",'Real Time'!A:E,4,0),"")</f>
        <v/>
      </c>
      <c r="BH2747" s="37" t="str">
        <f>IF(Data_Power_app[[#This Row],[LAMINATION MACHINE (PLAN)]]="","",IF(Data_Power_app[[#This Row],[LAMINATION MACHINE (REALTIME)]]="","",RIGHT(Data_Power_app[[#This Row],[LAMINATION MACHINE (REALTIME)]],1)=RIGHT(Data_Power_app[[#This Row],[LAMINATION MACHINE (PLAN)]],1)))</f>
        <v/>
      </c>
    </row>
    <row r="2748" spans="1:60" x14ac:dyDescent="0.25">
      <c r="A2748" s="27"/>
      <c r="B2748" s="30"/>
      <c r="C2748" s="30"/>
      <c r="D2748" s="30"/>
      <c r="E2748" s="30"/>
      <c r="F2748" s="30"/>
      <c r="G2748" s="30"/>
      <c r="H2748" s="4"/>
      <c r="I2748" s="30"/>
      <c r="J2748" s="4"/>
      <c r="K2748" s="4"/>
      <c r="L2748" s="4"/>
      <c r="M2748" s="4"/>
      <c r="N2748" s="4"/>
      <c r="O2748" s="4"/>
      <c r="P2748" s="4"/>
      <c r="Q2748" s="4"/>
      <c r="R2748" s="4"/>
      <c r="S2748" s="4"/>
      <c r="T2748" s="4"/>
      <c r="U2748" s="4"/>
      <c r="V2748" s="4"/>
      <c r="W2748" s="4"/>
      <c r="X2748" s="4"/>
      <c r="Y2748" s="4"/>
      <c r="Z2748" s="4"/>
      <c r="AA2748" s="4"/>
      <c r="AB2748" s="4"/>
      <c r="AC2748" s="4"/>
      <c r="AD2748" s="4"/>
      <c r="AE2748" s="4"/>
      <c r="AF2748" s="4"/>
      <c r="AG2748" s="30"/>
      <c r="AH2748" s="30"/>
      <c r="AI2748" s="30"/>
      <c r="AJ2748" s="30"/>
      <c r="AK2748" s="30"/>
      <c r="AL2748" s="30"/>
      <c r="AM2748" s="30"/>
      <c r="AN2748" s="30"/>
      <c r="AO2748" s="30"/>
      <c r="AP2748" s="30"/>
      <c r="AQ2748" s="30"/>
      <c r="AR2748" s="30"/>
      <c r="AS2748" s="30"/>
      <c r="AT2748" s="30"/>
      <c r="AU2748" s="30"/>
      <c r="AV2748" s="30"/>
      <c r="AW2748" s="30"/>
      <c r="AX2748" s="30"/>
      <c r="AY2748" s="30"/>
      <c r="AZ2748" s="3"/>
      <c r="BA2748" s="30"/>
      <c r="BB2748" s="30"/>
      <c r="BC2748" s="30"/>
      <c r="BD2748" s="30"/>
      <c r="BE2748" s="30"/>
      <c r="BF2748" s="35" t="str">
        <f>IFERROR(VLOOKUP(Data_Power_app[[#This Row],[PRO ODER]],'Result'!A:C,3,0),"")</f>
        <v/>
      </c>
      <c r="BG2748" s="14" t="str">
        <f>IFERROR(VLOOKUP(Data_Power_app[[#This Row],[PRO ODER]]&amp;"LAM_IN",'Real Time'!A:E,4,0),"")</f>
        <v/>
      </c>
      <c r="BH2748" s="37" t="str">
        <f>IF(Data_Power_app[[#This Row],[LAMINATION MACHINE (PLAN)]]="","",IF(Data_Power_app[[#This Row],[LAMINATION MACHINE (REALTIME)]]="","",RIGHT(Data_Power_app[[#This Row],[LAMINATION MACHINE (REALTIME)]],1)=RIGHT(Data_Power_app[[#This Row],[LAMINATION MACHINE (PLAN)]],1)))</f>
        <v/>
      </c>
    </row>
    <row r="2749" spans="1:60" x14ac:dyDescent="0.25">
      <c r="A2749" s="27"/>
      <c r="B2749" s="30"/>
      <c r="C2749" s="30"/>
      <c r="D2749" s="30"/>
      <c r="E2749" s="30"/>
      <c r="F2749" s="30"/>
      <c r="G2749" s="30"/>
      <c r="H2749" s="4"/>
      <c r="I2749" s="30"/>
      <c r="J2749" s="4"/>
      <c r="K2749" s="4"/>
      <c r="L2749" s="4"/>
      <c r="M2749" s="4"/>
      <c r="N2749" s="4"/>
      <c r="O2749" s="4"/>
      <c r="P2749" s="4"/>
      <c r="Q2749" s="4"/>
      <c r="R2749" s="4"/>
      <c r="S2749" s="4"/>
      <c r="T2749" s="4"/>
      <c r="U2749" s="4"/>
      <c r="V2749" s="4"/>
      <c r="W2749" s="4"/>
      <c r="X2749" s="4"/>
      <c r="Y2749" s="4"/>
      <c r="Z2749" s="4"/>
      <c r="AA2749" s="4"/>
      <c r="AB2749" s="4"/>
      <c r="AC2749" s="4"/>
      <c r="AD2749" s="4"/>
      <c r="AE2749" s="4"/>
      <c r="AF2749" s="4"/>
      <c r="AG2749" s="30"/>
      <c r="AH2749" s="30"/>
      <c r="AI2749" s="30"/>
      <c r="AJ2749" s="30"/>
      <c r="AK2749" s="30"/>
      <c r="AL2749" s="30"/>
      <c r="AM2749" s="30"/>
      <c r="AN2749" s="30"/>
      <c r="AO2749" s="30"/>
      <c r="AP2749" s="30"/>
      <c r="AQ2749" s="30"/>
      <c r="AR2749" s="30"/>
      <c r="AS2749" s="30"/>
      <c r="AT2749" s="30"/>
      <c r="AU2749" s="30"/>
      <c r="AV2749" s="30"/>
      <c r="AW2749" s="30"/>
      <c r="AX2749" s="30"/>
      <c r="AY2749" s="30"/>
      <c r="AZ2749" s="3"/>
      <c r="BA2749" s="30"/>
      <c r="BB2749" s="30"/>
      <c r="BC2749" s="30"/>
      <c r="BD2749" s="30"/>
      <c r="BE2749" s="30"/>
      <c r="BF2749" s="35" t="str">
        <f>IFERROR(VLOOKUP(Data_Power_app[[#This Row],[PRO ODER]],'Result'!A:C,3,0),"")</f>
        <v/>
      </c>
      <c r="BG2749" s="14" t="str">
        <f>IFERROR(VLOOKUP(Data_Power_app[[#This Row],[PRO ODER]]&amp;"LAM_IN",'Real Time'!A:E,4,0),"")</f>
        <v/>
      </c>
      <c r="BH2749" s="37" t="str">
        <f>IF(Data_Power_app[[#This Row],[LAMINATION MACHINE (PLAN)]]="","",IF(Data_Power_app[[#This Row],[LAMINATION MACHINE (REALTIME)]]="","",RIGHT(Data_Power_app[[#This Row],[LAMINATION MACHINE (REALTIME)]],1)=RIGHT(Data_Power_app[[#This Row],[LAMINATION MACHINE (PLAN)]],1)))</f>
        <v/>
      </c>
    </row>
    <row r="2750" spans="1:60" x14ac:dyDescent="0.25">
      <c r="A2750" s="27"/>
      <c r="B2750" s="30"/>
      <c r="C2750" s="30"/>
      <c r="D2750" s="30"/>
      <c r="E2750" s="30"/>
      <c r="F2750" s="30"/>
      <c r="G2750" s="30"/>
      <c r="H2750" s="4"/>
      <c r="I2750" s="30"/>
      <c r="J2750" s="4"/>
      <c r="K2750" s="4"/>
      <c r="L2750" s="4"/>
      <c r="M2750" s="4"/>
      <c r="N2750" s="4"/>
      <c r="O2750" s="4"/>
      <c r="P2750" s="4"/>
      <c r="Q2750" s="4"/>
      <c r="R2750" s="4"/>
      <c r="S2750" s="4"/>
      <c r="T2750" s="4"/>
      <c r="U2750" s="4"/>
      <c r="V2750" s="4"/>
      <c r="W2750" s="4"/>
      <c r="X2750" s="4"/>
      <c r="Y2750" s="4"/>
      <c r="Z2750" s="4"/>
      <c r="AA2750" s="4"/>
      <c r="AB2750" s="4"/>
      <c r="AC2750" s="4"/>
      <c r="AD2750" s="4"/>
      <c r="AE2750" s="4"/>
      <c r="AF2750" s="4"/>
      <c r="AG2750" s="30"/>
      <c r="AH2750" s="30"/>
      <c r="AI2750" s="30"/>
      <c r="AJ2750" s="30"/>
      <c r="AK2750" s="30"/>
      <c r="AL2750" s="30"/>
      <c r="AM2750" s="30"/>
      <c r="AN2750" s="30"/>
      <c r="AO2750" s="30"/>
      <c r="AP2750" s="30"/>
      <c r="AQ2750" s="30"/>
      <c r="AR2750" s="30"/>
      <c r="AS2750" s="30"/>
      <c r="AT2750" s="30"/>
      <c r="AU2750" s="30"/>
      <c r="AV2750" s="30"/>
      <c r="AW2750" s="30"/>
      <c r="AX2750" s="30"/>
      <c r="AY2750" s="30"/>
      <c r="AZ2750" s="3"/>
      <c r="BA2750" s="30"/>
      <c r="BB2750" s="30"/>
      <c r="BC2750" s="30"/>
      <c r="BD2750" s="30"/>
      <c r="BE2750" s="30"/>
      <c r="BF2750" s="35" t="str">
        <f>IFERROR(VLOOKUP(Data_Power_app[[#This Row],[PRO ODER]],'Result'!A:C,3,0),"")</f>
        <v/>
      </c>
      <c r="BG2750" s="14" t="str">
        <f>IFERROR(VLOOKUP(Data_Power_app[[#This Row],[PRO ODER]]&amp;"LAM_IN",'Real Time'!A:E,4,0),"")</f>
        <v/>
      </c>
      <c r="BH2750" s="37" t="str">
        <f>IF(Data_Power_app[[#This Row],[LAMINATION MACHINE (PLAN)]]="","",IF(Data_Power_app[[#This Row],[LAMINATION MACHINE (REALTIME)]]="","",RIGHT(Data_Power_app[[#This Row],[LAMINATION MACHINE (REALTIME)]],1)=RIGHT(Data_Power_app[[#This Row],[LAMINATION MACHINE (PLAN)]],1)))</f>
        <v/>
      </c>
    </row>
    <row r="2751" spans="1:60" x14ac:dyDescent="0.25">
      <c r="A2751" s="27"/>
      <c r="B2751" s="30"/>
      <c r="C2751" s="30"/>
      <c r="D2751" s="30"/>
      <c r="E2751" s="30"/>
      <c r="F2751" s="30"/>
      <c r="G2751" s="30"/>
      <c r="H2751" s="4"/>
      <c r="I2751" s="30"/>
      <c r="J2751" s="4"/>
      <c r="K2751" s="4"/>
      <c r="L2751" s="4"/>
      <c r="M2751" s="4"/>
      <c r="N2751" s="4"/>
      <c r="O2751" s="4"/>
      <c r="P2751" s="4"/>
      <c r="Q2751" s="4"/>
      <c r="R2751" s="4"/>
      <c r="S2751" s="4"/>
      <c r="T2751" s="4"/>
      <c r="U2751" s="4"/>
      <c r="V2751" s="4"/>
      <c r="W2751" s="4"/>
      <c r="X2751" s="4"/>
      <c r="Y2751" s="4"/>
      <c r="Z2751" s="4"/>
      <c r="AA2751" s="4"/>
      <c r="AB2751" s="4"/>
      <c r="AC2751" s="4"/>
      <c r="AD2751" s="4"/>
      <c r="AE2751" s="4"/>
      <c r="AF2751" s="4"/>
      <c r="AG2751" s="30"/>
      <c r="AH2751" s="30"/>
      <c r="AI2751" s="30"/>
      <c r="AJ2751" s="30"/>
      <c r="AK2751" s="30"/>
      <c r="AL2751" s="30"/>
      <c r="AM2751" s="30"/>
      <c r="AN2751" s="30"/>
      <c r="AO2751" s="30"/>
      <c r="AP2751" s="30"/>
      <c r="AQ2751" s="30"/>
      <c r="AR2751" s="30"/>
      <c r="AS2751" s="30"/>
      <c r="AT2751" s="30"/>
      <c r="AU2751" s="30"/>
      <c r="AV2751" s="30"/>
      <c r="AW2751" s="30"/>
      <c r="AX2751" s="30"/>
      <c r="AY2751" s="30"/>
      <c r="AZ2751" s="3"/>
      <c r="BA2751" s="30"/>
      <c r="BB2751" s="30"/>
      <c r="BC2751" s="30"/>
      <c r="BD2751" s="30"/>
      <c r="BE2751" s="30"/>
      <c r="BF2751" s="35" t="str">
        <f>IFERROR(VLOOKUP(Data_Power_app[[#This Row],[PRO ODER]],'Result'!A:C,3,0),"")</f>
        <v/>
      </c>
      <c r="BG2751" s="14" t="str">
        <f>IFERROR(VLOOKUP(Data_Power_app[[#This Row],[PRO ODER]]&amp;"LAM_IN",'Real Time'!A:E,4,0),"")</f>
        <v/>
      </c>
      <c r="BH2751" s="37" t="str">
        <f>IF(Data_Power_app[[#This Row],[LAMINATION MACHINE (PLAN)]]="","",IF(Data_Power_app[[#This Row],[LAMINATION MACHINE (REALTIME)]]="","",RIGHT(Data_Power_app[[#This Row],[LAMINATION MACHINE (REALTIME)]],1)=RIGHT(Data_Power_app[[#This Row],[LAMINATION MACHINE (PLAN)]],1)))</f>
        <v/>
      </c>
    </row>
    <row r="2752" spans="1:60" x14ac:dyDescent="0.25">
      <c r="A2752" s="27"/>
      <c r="B2752" s="30"/>
      <c r="C2752" s="30"/>
      <c r="D2752" s="30"/>
      <c r="E2752" s="30"/>
      <c r="F2752" s="30"/>
      <c r="G2752" s="30"/>
      <c r="H2752" s="4"/>
      <c r="I2752" s="30"/>
      <c r="J2752" s="4"/>
      <c r="K2752" s="4"/>
      <c r="L2752" s="4"/>
      <c r="M2752" s="4"/>
      <c r="N2752" s="4"/>
      <c r="O2752" s="4"/>
      <c r="P2752" s="4"/>
      <c r="Q2752" s="4"/>
      <c r="R2752" s="4"/>
      <c r="S2752" s="4"/>
      <c r="T2752" s="4"/>
      <c r="U2752" s="4"/>
      <c r="V2752" s="4"/>
      <c r="W2752" s="4"/>
      <c r="X2752" s="4"/>
      <c r="Y2752" s="4"/>
      <c r="Z2752" s="4"/>
      <c r="AA2752" s="4"/>
      <c r="AB2752" s="4"/>
      <c r="AC2752" s="4"/>
      <c r="AD2752" s="4"/>
      <c r="AE2752" s="4"/>
      <c r="AF2752" s="4"/>
      <c r="AG2752" s="30"/>
      <c r="AH2752" s="30"/>
      <c r="AI2752" s="30"/>
      <c r="AJ2752" s="30"/>
      <c r="AK2752" s="30"/>
      <c r="AL2752" s="30"/>
      <c r="AM2752" s="30"/>
      <c r="AN2752" s="30"/>
      <c r="AO2752" s="30"/>
      <c r="AP2752" s="30"/>
      <c r="AQ2752" s="30"/>
      <c r="AR2752" s="30"/>
      <c r="AS2752" s="30"/>
      <c r="AT2752" s="30"/>
      <c r="AU2752" s="30"/>
      <c r="AV2752" s="30"/>
      <c r="AW2752" s="30"/>
      <c r="AX2752" s="30"/>
      <c r="AY2752" s="30"/>
      <c r="AZ2752" s="3"/>
      <c r="BA2752" s="30"/>
      <c r="BB2752" s="30"/>
      <c r="BC2752" s="30"/>
      <c r="BD2752" s="30"/>
      <c r="BE2752" s="30"/>
      <c r="BF2752" s="35" t="str">
        <f>IFERROR(VLOOKUP(Data_Power_app[[#This Row],[PRO ODER]],'Result'!A:C,3,0),"")</f>
        <v/>
      </c>
      <c r="BG2752" s="14" t="str">
        <f>IFERROR(VLOOKUP(Data_Power_app[[#This Row],[PRO ODER]]&amp;"LAM_IN",'Real Time'!A:E,4,0),"")</f>
        <v/>
      </c>
      <c r="BH2752" s="37" t="str">
        <f>IF(Data_Power_app[[#This Row],[LAMINATION MACHINE (PLAN)]]="","",IF(Data_Power_app[[#This Row],[LAMINATION MACHINE (REALTIME)]]="","",RIGHT(Data_Power_app[[#This Row],[LAMINATION MACHINE (REALTIME)]],1)=RIGHT(Data_Power_app[[#This Row],[LAMINATION MACHINE (PLAN)]],1)))</f>
        <v/>
      </c>
    </row>
    <row r="2753" spans="1:60" x14ac:dyDescent="0.25">
      <c r="A2753" s="27"/>
      <c r="B2753" s="30"/>
      <c r="C2753" s="30"/>
      <c r="D2753" s="30"/>
      <c r="E2753" s="30"/>
      <c r="F2753" s="30"/>
      <c r="G2753" s="30"/>
      <c r="H2753" s="4"/>
      <c r="I2753" s="30"/>
      <c r="J2753" s="4"/>
      <c r="K2753" s="4"/>
      <c r="L2753" s="4"/>
      <c r="M2753" s="4"/>
      <c r="N2753" s="4"/>
      <c r="O2753" s="4"/>
      <c r="P2753" s="4"/>
      <c r="Q2753" s="4"/>
      <c r="R2753" s="4"/>
      <c r="S2753" s="4"/>
      <c r="T2753" s="4"/>
      <c r="U2753" s="4"/>
      <c r="V2753" s="4"/>
      <c r="W2753" s="4"/>
      <c r="X2753" s="4"/>
      <c r="Y2753" s="4"/>
      <c r="Z2753" s="4"/>
      <c r="AA2753" s="4"/>
      <c r="AB2753" s="4"/>
      <c r="AC2753" s="4"/>
      <c r="AD2753" s="4"/>
      <c r="AE2753" s="4"/>
      <c r="AF2753" s="4"/>
      <c r="AG2753" s="30"/>
      <c r="AH2753" s="30"/>
      <c r="AI2753" s="30"/>
      <c r="AJ2753" s="30"/>
      <c r="AK2753" s="30"/>
      <c r="AL2753" s="30"/>
      <c r="AM2753" s="30"/>
      <c r="AN2753" s="30"/>
      <c r="AO2753" s="30"/>
      <c r="AP2753" s="30"/>
      <c r="AQ2753" s="30"/>
      <c r="AR2753" s="30"/>
      <c r="AS2753" s="30"/>
      <c r="AT2753" s="30"/>
      <c r="AU2753" s="30"/>
      <c r="AV2753" s="30"/>
      <c r="AW2753" s="30"/>
      <c r="AX2753" s="30"/>
      <c r="AY2753" s="30"/>
      <c r="AZ2753" s="3"/>
      <c r="BA2753" s="30"/>
      <c r="BB2753" s="30"/>
      <c r="BC2753" s="30"/>
      <c r="BD2753" s="30"/>
      <c r="BE2753" s="30"/>
      <c r="BF2753" s="35" t="str">
        <f>IFERROR(VLOOKUP(Data_Power_app[[#This Row],[PRO ODER]],'Result'!A:C,3,0),"")</f>
        <v/>
      </c>
      <c r="BG2753" s="14" t="str">
        <f>IFERROR(VLOOKUP(Data_Power_app[[#This Row],[PRO ODER]]&amp;"LAM_IN",'Real Time'!A:E,4,0),"")</f>
        <v/>
      </c>
      <c r="BH2753" s="37" t="str">
        <f>IF(Data_Power_app[[#This Row],[LAMINATION MACHINE (PLAN)]]="","",IF(Data_Power_app[[#This Row],[LAMINATION MACHINE (REALTIME)]]="","",RIGHT(Data_Power_app[[#This Row],[LAMINATION MACHINE (REALTIME)]],1)=RIGHT(Data_Power_app[[#This Row],[LAMINATION MACHINE (PLAN)]],1)))</f>
        <v/>
      </c>
    </row>
    <row r="2754" spans="1:60" x14ac:dyDescent="0.25">
      <c r="A2754" s="27"/>
      <c r="B2754" s="30"/>
      <c r="C2754" s="30"/>
      <c r="D2754" s="30"/>
      <c r="E2754" s="30"/>
      <c r="F2754" s="30"/>
      <c r="G2754" s="30"/>
      <c r="H2754" s="4"/>
      <c r="I2754" s="30"/>
      <c r="J2754" s="4"/>
      <c r="K2754" s="4"/>
      <c r="L2754" s="4"/>
      <c r="M2754" s="4"/>
      <c r="N2754" s="4"/>
      <c r="O2754" s="4"/>
      <c r="P2754" s="4"/>
      <c r="Q2754" s="4"/>
      <c r="R2754" s="4"/>
      <c r="S2754" s="4"/>
      <c r="T2754" s="4"/>
      <c r="U2754" s="4"/>
      <c r="V2754" s="4"/>
      <c r="W2754" s="4"/>
      <c r="X2754" s="4"/>
      <c r="Y2754" s="4"/>
      <c r="Z2754" s="4"/>
      <c r="AA2754" s="4"/>
      <c r="AB2754" s="4"/>
      <c r="AC2754" s="4"/>
      <c r="AD2754" s="4"/>
      <c r="AE2754" s="4"/>
      <c r="AF2754" s="4"/>
      <c r="AG2754" s="30"/>
      <c r="AH2754" s="30"/>
      <c r="AI2754" s="30"/>
      <c r="AJ2754" s="30"/>
      <c r="AK2754" s="30"/>
      <c r="AL2754" s="30"/>
      <c r="AM2754" s="30"/>
      <c r="AN2754" s="30"/>
      <c r="AO2754" s="30"/>
      <c r="AP2754" s="30"/>
      <c r="AQ2754" s="30"/>
      <c r="AR2754" s="30"/>
      <c r="AS2754" s="30"/>
      <c r="AT2754" s="30"/>
      <c r="AU2754" s="30"/>
      <c r="AV2754" s="30"/>
      <c r="AW2754" s="30"/>
      <c r="AX2754" s="30"/>
      <c r="AY2754" s="30"/>
      <c r="AZ2754" s="3"/>
      <c r="BA2754" s="30"/>
      <c r="BB2754" s="30"/>
      <c r="BC2754" s="30"/>
      <c r="BD2754" s="30"/>
      <c r="BE2754" s="30"/>
      <c r="BF2754" s="35" t="str">
        <f>IFERROR(VLOOKUP(Data_Power_app[[#This Row],[PRO ODER]],'Result'!A:C,3,0),"")</f>
        <v/>
      </c>
      <c r="BG2754" s="14" t="str">
        <f>IFERROR(VLOOKUP(Data_Power_app[[#This Row],[PRO ODER]]&amp;"LAM_IN",'Real Time'!A:E,4,0),"")</f>
        <v/>
      </c>
      <c r="BH2754" s="37" t="str">
        <f>IF(Data_Power_app[[#This Row],[LAMINATION MACHINE (PLAN)]]="","",IF(Data_Power_app[[#This Row],[LAMINATION MACHINE (REALTIME)]]="","",RIGHT(Data_Power_app[[#This Row],[LAMINATION MACHINE (REALTIME)]],1)=RIGHT(Data_Power_app[[#This Row],[LAMINATION MACHINE (PLAN)]],1)))</f>
        <v/>
      </c>
    </row>
    <row r="2755" spans="1:60" x14ac:dyDescent="0.25">
      <c r="A2755" s="27"/>
      <c r="B2755" s="30"/>
      <c r="C2755" s="30"/>
      <c r="D2755" s="30"/>
      <c r="E2755" s="30"/>
      <c r="F2755" s="30"/>
      <c r="G2755" s="30"/>
      <c r="H2755" s="4"/>
      <c r="I2755" s="30"/>
      <c r="J2755" s="4"/>
      <c r="K2755" s="4"/>
      <c r="L2755" s="4"/>
      <c r="M2755" s="4"/>
      <c r="N2755" s="4"/>
      <c r="O2755" s="4"/>
      <c r="P2755" s="4"/>
      <c r="Q2755" s="4"/>
      <c r="R2755" s="4"/>
      <c r="S2755" s="4"/>
      <c r="T2755" s="4"/>
      <c r="U2755" s="4"/>
      <c r="V2755" s="4"/>
      <c r="W2755" s="4"/>
      <c r="X2755" s="4"/>
      <c r="Y2755" s="4"/>
      <c r="Z2755" s="4"/>
      <c r="AA2755" s="4"/>
      <c r="AB2755" s="4"/>
      <c r="AC2755" s="4"/>
      <c r="AD2755" s="4"/>
      <c r="AE2755" s="4"/>
      <c r="AF2755" s="4"/>
      <c r="AG2755" s="30"/>
      <c r="AH2755" s="30"/>
      <c r="AI2755" s="30"/>
      <c r="AJ2755" s="30"/>
      <c r="AK2755" s="30"/>
      <c r="AL2755" s="30"/>
      <c r="AM2755" s="30"/>
      <c r="AN2755" s="30"/>
      <c r="AO2755" s="30"/>
      <c r="AP2755" s="30"/>
      <c r="AQ2755" s="30"/>
      <c r="AR2755" s="30"/>
      <c r="AS2755" s="30"/>
      <c r="AT2755" s="30"/>
      <c r="AU2755" s="30"/>
      <c r="AV2755" s="30"/>
      <c r="AW2755" s="30"/>
      <c r="AX2755" s="30"/>
      <c r="AY2755" s="30"/>
      <c r="AZ2755" s="3"/>
      <c r="BA2755" s="30"/>
      <c r="BB2755" s="30"/>
      <c r="BC2755" s="30"/>
      <c r="BD2755" s="30"/>
      <c r="BE2755" s="30"/>
      <c r="BF2755" s="35" t="str">
        <f>IFERROR(VLOOKUP(Data_Power_app[[#This Row],[PRO ODER]],'Result'!A:C,3,0),"")</f>
        <v/>
      </c>
      <c r="BG2755" s="14" t="str">
        <f>IFERROR(VLOOKUP(Data_Power_app[[#This Row],[PRO ODER]]&amp;"LAM_IN",'Real Time'!A:E,4,0),"")</f>
        <v/>
      </c>
      <c r="BH2755" s="37" t="str">
        <f>IF(Data_Power_app[[#This Row],[LAMINATION MACHINE (PLAN)]]="","",IF(Data_Power_app[[#This Row],[LAMINATION MACHINE (REALTIME)]]="","",RIGHT(Data_Power_app[[#This Row],[LAMINATION MACHINE (REALTIME)]],1)=RIGHT(Data_Power_app[[#This Row],[LAMINATION MACHINE (PLAN)]],1)))</f>
        <v/>
      </c>
    </row>
    <row r="2756" spans="1:60" x14ac:dyDescent="0.25">
      <c r="A2756" s="27"/>
      <c r="B2756" s="30"/>
      <c r="C2756" s="30"/>
      <c r="D2756" s="30"/>
      <c r="E2756" s="30"/>
      <c r="F2756" s="30"/>
      <c r="G2756" s="30"/>
      <c r="H2756" s="4"/>
      <c r="I2756" s="30"/>
      <c r="J2756" s="4"/>
      <c r="K2756" s="4"/>
      <c r="L2756" s="4"/>
      <c r="M2756" s="4"/>
      <c r="N2756" s="4"/>
      <c r="O2756" s="4"/>
      <c r="P2756" s="4"/>
      <c r="Q2756" s="4"/>
      <c r="R2756" s="4"/>
      <c r="S2756" s="4"/>
      <c r="T2756" s="4"/>
      <c r="U2756" s="4"/>
      <c r="V2756" s="4"/>
      <c r="W2756" s="4"/>
      <c r="X2756" s="4"/>
      <c r="Y2756" s="4"/>
      <c r="Z2756" s="4"/>
      <c r="AA2756" s="4"/>
      <c r="AB2756" s="4"/>
      <c r="AC2756" s="4"/>
      <c r="AD2756" s="4"/>
      <c r="AE2756" s="4"/>
      <c r="AF2756" s="4"/>
      <c r="AG2756" s="30"/>
      <c r="AH2756" s="30"/>
      <c r="AI2756" s="30"/>
      <c r="AJ2756" s="30"/>
      <c r="AK2756" s="30"/>
      <c r="AL2756" s="30"/>
      <c r="AM2756" s="30"/>
      <c r="AN2756" s="30"/>
      <c r="AO2756" s="30"/>
      <c r="AP2756" s="30"/>
      <c r="AQ2756" s="30"/>
      <c r="AR2756" s="30"/>
      <c r="AS2756" s="30"/>
      <c r="AT2756" s="30"/>
      <c r="AU2756" s="30"/>
      <c r="AV2756" s="30"/>
      <c r="AW2756" s="30"/>
      <c r="AX2756" s="30"/>
      <c r="AY2756" s="30"/>
      <c r="AZ2756" s="3"/>
      <c r="BA2756" s="30"/>
      <c r="BB2756" s="30"/>
      <c r="BC2756" s="30"/>
      <c r="BD2756" s="30"/>
      <c r="BE2756" s="30"/>
      <c r="BF2756" s="35" t="str">
        <f>IFERROR(VLOOKUP(Data_Power_app[[#This Row],[PRO ODER]],'Result'!A:C,3,0),"")</f>
        <v/>
      </c>
      <c r="BG2756" s="14" t="str">
        <f>IFERROR(VLOOKUP(Data_Power_app[[#This Row],[PRO ODER]]&amp;"LAM_IN",'Real Time'!A:E,4,0),"")</f>
        <v/>
      </c>
      <c r="BH2756" s="37" t="str">
        <f>IF(Data_Power_app[[#This Row],[LAMINATION MACHINE (PLAN)]]="","",IF(Data_Power_app[[#This Row],[LAMINATION MACHINE (REALTIME)]]="","",RIGHT(Data_Power_app[[#This Row],[LAMINATION MACHINE (REALTIME)]],1)=RIGHT(Data_Power_app[[#This Row],[LAMINATION MACHINE (PLAN)]],1)))</f>
        <v/>
      </c>
    </row>
    <row r="2757" spans="1:60" x14ac:dyDescent="0.25">
      <c r="A2757" s="27"/>
      <c r="B2757" s="30"/>
      <c r="C2757" s="30"/>
      <c r="D2757" s="30"/>
      <c r="E2757" s="30"/>
      <c r="F2757" s="30"/>
      <c r="G2757" s="30"/>
      <c r="H2757" s="4"/>
      <c r="I2757" s="30"/>
      <c r="J2757" s="4"/>
      <c r="K2757" s="4"/>
      <c r="L2757" s="4"/>
      <c r="M2757" s="4"/>
      <c r="N2757" s="4"/>
      <c r="O2757" s="4"/>
      <c r="P2757" s="4"/>
      <c r="Q2757" s="4"/>
      <c r="R2757" s="4"/>
      <c r="S2757" s="4"/>
      <c r="T2757" s="4"/>
      <c r="U2757" s="4"/>
      <c r="V2757" s="4"/>
      <c r="W2757" s="4"/>
      <c r="X2757" s="4"/>
      <c r="Y2757" s="4"/>
      <c r="Z2757" s="4"/>
      <c r="AA2757" s="4"/>
      <c r="AB2757" s="4"/>
      <c r="AC2757" s="4"/>
      <c r="AD2757" s="4"/>
      <c r="AE2757" s="4"/>
      <c r="AF2757" s="4"/>
      <c r="AG2757" s="30"/>
      <c r="AH2757" s="30"/>
      <c r="AI2757" s="30"/>
      <c r="AJ2757" s="30"/>
      <c r="AK2757" s="30"/>
      <c r="AL2757" s="30"/>
      <c r="AM2757" s="30"/>
      <c r="AN2757" s="30"/>
      <c r="AO2757" s="30"/>
      <c r="AP2757" s="30"/>
      <c r="AQ2757" s="30"/>
      <c r="AR2757" s="30"/>
      <c r="AS2757" s="30"/>
      <c r="AT2757" s="30"/>
      <c r="AU2757" s="30"/>
      <c r="AV2757" s="30"/>
      <c r="AW2757" s="30"/>
      <c r="AX2757" s="30"/>
      <c r="AY2757" s="30"/>
      <c r="AZ2757" s="3"/>
      <c r="BA2757" s="30"/>
      <c r="BB2757" s="30"/>
      <c r="BC2757" s="30"/>
      <c r="BD2757" s="30"/>
      <c r="BE2757" s="30"/>
      <c r="BF2757" s="35" t="str">
        <f>IFERROR(VLOOKUP(Data_Power_app[[#This Row],[PRO ODER]],'Result'!A:C,3,0),"")</f>
        <v/>
      </c>
      <c r="BG2757" s="14" t="str">
        <f>IFERROR(VLOOKUP(Data_Power_app[[#This Row],[PRO ODER]]&amp;"LAM_IN",'Real Time'!A:E,4,0),"")</f>
        <v/>
      </c>
      <c r="BH2757" s="37" t="str">
        <f>IF(Data_Power_app[[#This Row],[LAMINATION MACHINE (PLAN)]]="","",IF(Data_Power_app[[#This Row],[LAMINATION MACHINE (REALTIME)]]="","",RIGHT(Data_Power_app[[#This Row],[LAMINATION MACHINE (REALTIME)]],1)=RIGHT(Data_Power_app[[#This Row],[LAMINATION MACHINE (PLAN)]],1)))</f>
        <v/>
      </c>
    </row>
    <row r="2758" spans="1:60" x14ac:dyDescent="0.25">
      <c r="A2758" s="27"/>
      <c r="B2758" s="30"/>
      <c r="C2758" s="30"/>
      <c r="D2758" s="30"/>
      <c r="E2758" s="30"/>
      <c r="F2758" s="30"/>
      <c r="G2758" s="30"/>
      <c r="H2758" s="4"/>
      <c r="I2758" s="30"/>
      <c r="J2758" s="4"/>
      <c r="K2758" s="4"/>
      <c r="L2758" s="4"/>
      <c r="M2758" s="4"/>
      <c r="N2758" s="4"/>
      <c r="O2758" s="4"/>
      <c r="P2758" s="4"/>
      <c r="Q2758" s="4"/>
      <c r="R2758" s="4"/>
      <c r="S2758" s="4"/>
      <c r="T2758" s="4"/>
      <c r="U2758" s="4"/>
      <c r="V2758" s="4"/>
      <c r="W2758" s="4"/>
      <c r="X2758" s="4"/>
      <c r="Y2758" s="4"/>
      <c r="Z2758" s="4"/>
      <c r="AA2758" s="4"/>
      <c r="AB2758" s="4"/>
      <c r="AC2758" s="4"/>
      <c r="AD2758" s="4"/>
      <c r="AE2758" s="4"/>
      <c r="AF2758" s="4"/>
      <c r="AG2758" s="30"/>
      <c r="AH2758" s="30"/>
      <c r="AI2758" s="30"/>
      <c r="AJ2758" s="30"/>
      <c r="AK2758" s="30"/>
      <c r="AL2758" s="30"/>
      <c r="AM2758" s="30"/>
      <c r="AN2758" s="30"/>
      <c r="AO2758" s="30"/>
      <c r="AP2758" s="30"/>
      <c r="AQ2758" s="30"/>
      <c r="AR2758" s="30"/>
      <c r="AS2758" s="30"/>
      <c r="AT2758" s="30"/>
      <c r="AU2758" s="30"/>
      <c r="AV2758" s="30"/>
      <c r="AW2758" s="30"/>
      <c r="AX2758" s="30"/>
      <c r="AY2758" s="30"/>
      <c r="AZ2758" s="3"/>
      <c r="BA2758" s="30"/>
      <c r="BB2758" s="30"/>
      <c r="BC2758" s="30"/>
      <c r="BD2758" s="30"/>
      <c r="BE2758" s="30"/>
      <c r="BF2758" s="35" t="str">
        <f>IFERROR(VLOOKUP(Data_Power_app[[#This Row],[PRO ODER]],'Result'!A:C,3,0),"")</f>
        <v/>
      </c>
      <c r="BG2758" s="14" t="str">
        <f>IFERROR(VLOOKUP(Data_Power_app[[#This Row],[PRO ODER]]&amp;"LAM_IN",'Real Time'!A:E,4,0),"")</f>
        <v/>
      </c>
      <c r="BH2758" s="37" t="str">
        <f>IF(Data_Power_app[[#This Row],[LAMINATION MACHINE (PLAN)]]="","",IF(Data_Power_app[[#This Row],[LAMINATION MACHINE (REALTIME)]]="","",RIGHT(Data_Power_app[[#This Row],[LAMINATION MACHINE (REALTIME)]],1)=RIGHT(Data_Power_app[[#This Row],[LAMINATION MACHINE (PLAN)]],1)))</f>
        <v/>
      </c>
    </row>
    <row r="2759" spans="1:60" x14ac:dyDescent="0.25">
      <c r="A2759" s="27"/>
      <c r="B2759" s="30"/>
      <c r="C2759" s="30"/>
      <c r="D2759" s="30"/>
      <c r="E2759" s="30"/>
      <c r="F2759" s="30"/>
      <c r="G2759" s="30"/>
      <c r="H2759" s="4"/>
      <c r="I2759" s="30"/>
      <c r="J2759" s="4"/>
      <c r="K2759" s="4"/>
      <c r="L2759" s="4"/>
      <c r="M2759" s="4"/>
      <c r="N2759" s="4"/>
      <c r="O2759" s="4"/>
      <c r="P2759" s="4"/>
      <c r="Q2759" s="4"/>
      <c r="R2759" s="4"/>
      <c r="S2759" s="4"/>
      <c r="T2759" s="4"/>
      <c r="U2759" s="4"/>
      <c r="V2759" s="4"/>
      <c r="W2759" s="4"/>
      <c r="X2759" s="4"/>
      <c r="Y2759" s="4"/>
      <c r="Z2759" s="4"/>
      <c r="AA2759" s="4"/>
      <c r="AB2759" s="4"/>
      <c r="AC2759" s="4"/>
      <c r="AD2759" s="4"/>
      <c r="AE2759" s="4"/>
      <c r="AF2759" s="4"/>
      <c r="AG2759" s="30"/>
      <c r="AH2759" s="30"/>
      <c r="AI2759" s="30"/>
      <c r="AJ2759" s="30"/>
      <c r="AK2759" s="30"/>
      <c r="AL2759" s="30"/>
      <c r="AM2759" s="30"/>
      <c r="AN2759" s="30"/>
      <c r="AO2759" s="30"/>
      <c r="AP2759" s="30"/>
      <c r="AQ2759" s="30"/>
      <c r="AR2759" s="30"/>
      <c r="AS2759" s="30"/>
      <c r="AT2759" s="30"/>
      <c r="AU2759" s="30"/>
      <c r="AV2759" s="30"/>
      <c r="AW2759" s="30"/>
      <c r="AX2759" s="30"/>
      <c r="AY2759" s="30"/>
      <c r="AZ2759" s="3"/>
      <c r="BA2759" s="30"/>
      <c r="BB2759" s="30"/>
      <c r="BC2759" s="30"/>
      <c r="BD2759" s="30"/>
      <c r="BE2759" s="30"/>
      <c r="BF2759" s="35" t="str">
        <f>IFERROR(VLOOKUP(Data_Power_app[[#This Row],[PRO ODER]],'Result'!A:C,3,0),"")</f>
        <v/>
      </c>
      <c r="BG2759" s="14" t="str">
        <f>IFERROR(VLOOKUP(Data_Power_app[[#This Row],[PRO ODER]]&amp;"LAM_IN",'Real Time'!A:E,4,0),"")</f>
        <v/>
      </c>
      <c r="BH2759" s="37" t="str">
        <f>IF(Data_Power_app[[#This Row],[LAMINATION MACHINE (PLAN)]]="","",IF(Data_Power_app[[#This Row],[LAMINATION MACHINE (REALTIME)]]="","",RIGHT(Data_Power_app[[#This Row],[LAMINATION MACHINE (REALTIME)]],1)=RIGHT(Data_Power_app[[#This Row],[LAMINATION MACHINE (PLAN)]],1)))</f>
        <v/>
      </c>
    </row>
    <row r="2760" spans="1:60" x14ac:dyDescent="0.25">
      <c r="A2760" s="27"/>
      <c r="B2760" s="30"/>
      <c r="C2760" s="30"/>
      <c r="D2760" s="30"/>
      <c r="E2760" s="30"/>
      <c r="F2760" s="30"/>
      <c r="G2760" s="30"/>
      <c r="H2760" s="4"/>
      <c r="I2760" s="30"/>
      <c r="J2760" s="4"/>
      <c r="K2760" s="4"/>
      <c r="L2760" s="4"/>
      <c r="M2760" s="4"/>
      <c r="N2760" s="4"/>
      <c r="O2760" s="4"/>
      <c r="P2760" s="4"/>
      <c r="Q2760" s="4"/>
      <c r="R2760" s="4"/>
      <c r="S2760" s="4"/>
      <c r="T2760" s="4"/>
      <c r="U2760" s="4"/>
      <c r="V2760" s="4"/>
      <c r="W2760" s="4"/>
      <c r="X2760" s="4"/>
      <c r="Y2760" s="4"/>
      <c r="Z2760" s="4"/>
      <c r="AA2760" s="4"/>
      <c r="AB2760" s="4"/>
      <c r="AC2760" s="4"/>
      <c r="AD2760" s="4"/>
      <c r="AE2760" s="4"/>
      <c r="AF2760" s="4"/>
      <c r="AG2760" s="30"/>
      <c r="AH2760" s="30"/>
      <c r="AI2760" s="30"/>
      <c r="AJ2760" s="30"/>
      <c r="AK2760" s="30"/>
      <c r="AL2760" s="30"/>
      <c r="AM2760" s="30"/>
      <c r="AN2760" s="30"/>
      <c r="AO2760" s="30"/>
      <c r="AP2760" s="30"/>
      <c r="AQ2760" s="30"/>
      <c r="AR2760" s="30"/>
      <c r="AS2760" s="30"/>
      <c r="AT2760" s="30"/>
      <c r="AU2760" s="30"/>
      <c r="AV2760" s="30"/>
      <c r="AW2760" s="30"/>
      <c r="AX2760" s="30"/>
      <c r="AY2760" s="30"/>
      <c r="AZ2760" s="3"/>
      <c r="BA2760" s="30"/>
      <c r="BB2760" s="30"/>
      <c r="BC2760" s="30"/>
      <c r="BD2760" s="30"/>
      <c r="BE2760" s="30"/>
      <c r="BF2760" s="35" t="str">
        <f>IFERROR(VLOOKUP(Data_Power_app[[#This Row],[PRO ODER]],'Result'!A:C,3,0),"")</f>
        <v/>
      </c>
      <c r="BG2760" s="14" t="str">
        <f>IFERROR(VLOOKUP(Data_Power_app[[#This Row],[PRO ODER]]&amp;"LAM_IN",'Real Time'!A:E,4,0),"")</f>
        <v/>
      </c>
      <c r="BH2760" s="37" t="str">
        <f>IF(Data_Power_app[[#This Row],[LAMINATION MACHINE (PLAN)]]="","",IF(Data_Power_app[[#This Row],[LAMINATION MACHINE (REALTIME)]]="","",RIGHT(Data_Power_app[[#This Row],[LAMINATION MACHINE (REALTIME)]],1)=RIGHT(Data_Power_app[[#This Row],[LAMINATION MACHINE (PLAN)]],1)))</f>
        <v/>
      </c>
    </row>
    <row r="2761" spans="1:60" x14ac:dyDescent="0.25">
      <c r="A2761" s="27"/>
      <c r="B2761" s="30"/>
      <c r="C2761" s="30"/>
      <c r="D2761" s="30"/>
      <c r="E2761" s="30"/>
      <c r="F2761" s="30"/>
      <c r="G2761" s="30"/>
      <c r="H2761" s="4"/>
      <c r="I2761" s="30"/>
      <c r="J2761" s="4"/>
      <c r="K2761" s="4"/>
      <c r="L2761" s="4"/>
      <c r="M2761" s="4"/>
      <c r="N2761" s="4"/>
      <c r="O2761" s="4"/>
      <c r="P2761" s="4"/>
      <c r="Q2761" s="4"/>
      <c r="R2761" s="4"/>
      <c r="S2761" s="4"/>
      <c r="T2761" s="4"/>
      <c r="U2761" s="4"/>
      <c r="V2761" s="4"/>
      <c r="W2761" s="4"/>
      <c r="X2761" s="4"/>
      <c r="Y2761" s="4"/>
      <c r="Z2761" s="4"/>
      <c r="AA2761" s="4"/>
      <c r="AB2761" s="4"/>
      <c r="AC2761" s="4"/>
      <c r="AD2761" s="4"/>
      <c r="AE2761" s="4"/>
      <c r="AF2761" s="4"/>
      <c r="AG2761" s="30"/>
      <c r="AH2761" s="30"/>
      <c r="AI2761" s="30"/>
      <c r="AJ2761" s="30"/>
      <c r="AK2761" s="30"/>
      <c r="AL2761" s="30"/>
      <c r="AM2761" s="30"/>
      <c r="AN2761" s="30"/>
      <c r="AO2761" s="30"/>
      <c r="AP2761" s="30"/>
      <c r="AQ2761" s="30"/>
      <c r="AR2761" s="30"/>
      <c r="AS2761" s="30"/>
      <c r="AT2761" s="30"/>
      <c r="AU2761" s="30"/>
      <c r="AV2761" s="30"/>
      <c r="AW2761" s="30"/>
      <c r="AX2761" s="30"/>
      <c r="AY2761" s="30"/>
      <c r="AZ2761" s="3"/>
      <c r="BA2761" s="30"/>
      <c r="BB2761" s="30"/>
      <c r="BC2761" s="30"/>
      <c r="BD2761" s="30"/>
      <c r="BE2761" s="30"/>
      <c r="BF2761" s="35" t="str">
        <f>IFERROR(VLOOKUP(Data_Power_app[[#This Row],[PRO ODER]],'Result'!A:C,3,0),"")</f>
        <v/>
      </c>
      <c r="BG2761" s="14" t="str">
        <f>IFERROR(VLOOKUP(Data_Power_app[[#This Row],[PRO ODER]]&amp;"LAM_IN",'Real Time'!A:E,4,0),"")</f>
        <v/>
      </c>
      <c r="BH2761" s="37" t="str">
        <f>IF(Data_Power_app[[#This Row],[LAMINATION MACHINE (PLAN)]]="","",IF(Data_Power_app[[#This Row],[LAMINATION MACHINE (REALTIME)]]="","",RIGHT(Data_Power_app[[#This Row],[LAMINATION MACHINE (REALTIME)]],1)=RIGHT(Data_Power_app[[#This Row],[LAMINATION MACHINE (PLAN)]],1)))</f>
        <v/>
      </c>
    </row>
    <row r="2762" spans="1:60" x14ac:dyDescent="0.25">
      <c r="A2762" s="27"/>
      <c r="B2762" s="30"/>
      <c r="C2762" s="30"/>
      <c r="D2762" s="30"/>
      <c r="E2762" s="30"/>
      <c r="F2762" s="30"/>
      <c r="G2762" s="30"/>
      <c r="H2762" s="4"/>
      <c r="I2762" s="30"/>
      <c r="J2762" s="4"/>
      <c r="K2762" s="4"/>
      <c r="L2762" s="4"/>
      <c r="M2762" s="4"/>
      <c r="N2762" s="4"/>
      <c r="O2762" s="4"/>
      <c r="P2762" s="4"/>
      <c r="Q2762" s="4"/>
      <c r="R2762" s="4"/>
      <c r="S2762" s="4"/>
      <c r="T2762" s="4"/>
      <c r="U2762" s="4"/>
      <c r="V2762" s="4"/>
      <c r="W2762" s="4"/>
      <c r="X2762" s="4"/>
      <c r="Y2762" s="4"/>
      <c r="Z2762" s="4"/>
      <c r="AA2762" s="4"/>
      <c r="AB2762" s="4"/>
      <c r="AC2762" s="4"/>
      <c r="AD2762" s="4"/>
      <c r="AE2762" s="4"/>
      <c r="AF2762" s="4"/>
      <c r="AG2762" s="30"/>
      <c r="AH2762" s="30"/>
      <c r="AI2762" s="30"/>
      <c r="AJ2762" s="30"/>
      <c r="AK2762" s="30"/>
      <c r="AL2762" s="30"/>
      <c r="AM2762" s="30"/>
      <c r="AN2762" s="30"/>
      <c r="AO2762" s="30"/>
      <c r="AP2762" s="30"/>
      <c r="AQ2762" s="30"/>
      <c r="AR2762" s="30"/>
      <c r="AS2762" s="30"/>
      <c r="AT2762" s="30"/>
      <c r="AU2762" s="30"/>
      <c r="AV2762" s="30"/>
      <c r="AW2762" s="30"/>
      <c r="AX2762" s="30"/>
      <c r="AY2762" s="30"/>
      <c r="AZ2762" s="3"/>
      <c r="BA2762" s="30"/>
      <c r="BB2762" s="30"/>
      <c r="BC2762" s="30"/>
      <c r="BD2762" s="30"/>
      <c r="BE2762" s="30"/>
      <c r="BF2762" s="35" t="str">
        <f>IFERROR(VLOOKUP(Data_Power_app[[#This Row],[PRO ODER]],'Result'!A:C,3,0),"")</f>
        <v/>
      </c>
      <c r="BG2762" s="14" t="str">
        <f>IFERROR(VLOOKUP(Data_Power_app[[#This Row],[PRO ODER]]&amp;"LAM_IN",'Real Time'!A:E,4,0),"")</f>
        <v/>
      </c>
      <c r="BH2762" s="37" t="str">
        <f>IF(Data_Power_app[[#This Row],[LAMINATION MACHINE (PLAN)]]="","",IF(Data_Power_app[[#This Row],[LAMINATION MACHINE (REALTIME)]]="","",RIGHT(Data_Power_app[[#This Row],[LAMINATION MACHINE (REALTIME)]],1)=RIGHT(Data_Power_app[[#This Row],[LAMINATION MACHINE (PLAN)]],1)))</f>
        <v/>
      </c>
    </row>
    <row r="2763" spans="1:60" x14ac:dyDescent="0.25">
      <c r="A2763" s="27"/>
      <c r="B2763" s="30"/>
      <c r="C2763" s="30"/>
      <c r="D2763" s="30"/>
      <c r="E2763" s="30"/>
      <c r="F2763" s="30"/>
      <c r="G2763" s="30"/>
      <c r="H2763" s="4"/>
      <c r="I2763" s="30"/>
      <c r="J2763" s="4"/>
      <c r="K2763" s="4"/>
      <c r="L2763" s="4"/>
      <c r="M2763" s="4"/>
      <c r="N2763" s="4"/>
      <c r="O2763" s="4"/>
      <c r="P2763" s="4"/>
      <c r="Q2763" s="4"/>
      <c r="R2763" s="4"/>
      <c r="S2763" s="4"/>
      <c r="T2763" s="4"/>
      <c r="U2763" s="4"/>
      <c r="V2763" s="4"/>
      <c r="W2763" s="4"/>
      <c r="X2763" s="4"/>
      <c r="Y2763" s="4"/>
      <c r="Z2763" s="4"/>
      <c r="AA2763" s="4"/>
      <c r="AB2763" s="4"/>
      <c r="AC2763" s="4"/>
      <c r="AD2763" s="4"/>
      <c r="AE2763" s="4"/>
      <c r="AF2763" s="4"/>
      <c r="AG2763" s="30"/>
      <c r="AH2763" s="30"/>
      <c r="AI2763" s="30"/>
      <c r="AJ2763" s="30"/>
      <c r="AK2763" s="30"/>
      <c r="AL2763" s="30"/>
      <c r="AM2763" s="30"/>
      <c r="AN2763" s="30"/>
      <c r="AO2763" s="30"/>
      <c r="AP2763" s="30"/>
      <c r="AQ2763" s="30"/>
      <c r="AR2763" s="30"/>
      <c r="AS2763" s="30"/>
      <c r="AT2763" s="30"/>
      <c r="AU2763" s="30"/>
      <c r="AV2763" s="30"/>
      <c r="AW2763" s="30"/>
      <c r="AX2763" s="30"/>
      <c r="AY2763" s="30"/>
      <c r="AZ2763" s="3"/>
      <c r="BA2763" s="30"/>
      <c r="BB2763" s="30"/>
      <c r="BC2763" s="30"/>
      <c r="BD2763" s="30"/>
      <c r="BE2763" s="30"/>
      <c r="BF2763" s="35" t="str">
        <f>IFERROR(VLOOKUP(Data_Power_app[[#This Row],[PRO ODER]],'Result'!A:C,3,0),"")</f>
        <v/>
      </c>
      <c r="BG2763" s="14" t="str">
        <f>IFERROR(VLOOKUP(Data_Power_app[[#This Row],[PRO ODER]]&amp;"LAM_IN",'Real Time'!A:E,4,0),"")</f>
        <v/>
      </c>
      <c r="BH2763" s="37" t="str">
        <f>IF(Data_Power_app[[#This Row],[LAMINATION MACHINE (PLAN)]]="","",IF(Data_Power_app[[#This Row],[LAMINATION MACHINE (REALTIME)]]="","",RIGHT(Data_Power_app[[#This Row],[LAMINATION MACHINE (REALTIME)]],1)=RIGHT(Data_Power_app[[#This Row],[LAMINATION MACHINE (PLAN)]],1)))</f>
        <v/>
      </c>
    </row>
    <row r="2764" spans="1:60" x14ac:dyDescent="0.25">
      <c r="A2764" s="27"/>
      <c r="B2764" s="30"/>
      <c r="C2764" s="30"/>
      <c r="D2764" s="30"/>
      <c r="E2764" s="30"/>
      <c r="F2764" s="30"/>
      <c r="G2764" s="30"/>
      <c r="H2764" s="4"/>
      <c r="I2764" s="30"/>
      <c r="J2764" s="4"/>
      <c r="K2764" s="4"/>
      <c r="L2764" s="4"/>
      <c r="M2764" s="4"/>
      <c r="N2764" s="4"/>
      <c r="O2764" s="4"/>
      <c r="P2764" s="4"/>
      <c r="Q2764" s="4"/>
      <c r="R2764" s="4"/>
      <c r="S2764" s="4"/>
      <c r="T2764" s="4"/>
      <c r="U2764" s="4"/>
      <c r="V2764" s="4"/>
      <c r="W2764" s="4"/>
      <c r="X2764" s="4"/>
      <c r="Y2764" s="4"/>
      <c r="Z2764" s="4"/>
      <c r="AA2764" s="4"/>
      <c r="AB2764" s="4"/>
      <c r="AC2764" s="4"/>
      <c r="AD2764" s="4"/>
      <c r="AE2764" s="4"/>
      <c r="AF2764" s="4"/>
      <c r="AG2764" s="30"/>
      <c r="AH2764" s="30"/>
      <c r="AI2764" s="30"/>
      <c r="AJ2764" s="30"/>
      <c r="AK2764" s="30"/>
      <c r="AL2764" s="30"/>
      <c r="AM2764" s="30"/>
      <c r="AN2764" s="30"/>
      <c r="AO2764" s="30"/>
      <c r="AP2764" s="30"/>
      <c r="AQ2764" s="30"/>
      <c r="AR2764" s="30"/>
      <c r="AS2764" s="30"/>
      <c r="AT2764" s="30"/>
      <c r="AU2764" s="30"/>
      <c r="AV2764" s="30"/>
      <c r="AW2764" s="30"/>
      <c r="AX2764" s="30"/>
      <c r="AY2764" s="30"/>
      <c r="AZ2764" s="3"/>
      <c r="BA2764" s="30"/>
      <c r="BB2764" s="30"/>
      <c r="BC2764" s="30"/>
      <c r="BD2764" s="30"/>
      <c r="BE2764" s="30"/>
      <c r="BF2764" s="35" t="str">
        <f>IFERROR(VLOOKUP(Data_Power_app[[#This Row],[PRO ODER]],'Result'!A:C,3,0),"")</f>
        <v/>
      </c>
      <c r="BG2764" s="14" t="str">
        <f>IFERROR(VLOOKUP(Data_Power_app[[#This Row],[PRO ODER]]&amp;"LAM_IN",'Real Time'!A:E,4,0),"")</f>
        <v/>
      </c>
      <c r="BH2764" s="37" t="str">
        <f>IF(Data_Power_app[[#This Row],[LAMINATION MACHINE (PLAN)]]="","",IF(Data_Power_app[[#This Row],[LAMINATION MACHINE (REALTIME)]]="","",RIGHT(Data_Power_app[[#This Row],[LAMINATION MACHINE (REALTIME)]],1)=RIGHT(Data_Power_app[[#This Row],[LAMINATION MACHINE (PLAN)]],1)))</f>
        <v/>
      </c>
    </row>
    <row r="2765" spans="1:60" x14ac:dyDescent="0.25">
      <c r="A2765" s="27"/>
      <c r="B2765" s="30"/>
      <c r="C2765" s="30"/>
      <c r="D2765" s="30"/>
      <c r="E2765" s="30"/>
      <c r="F2765" s="30"/>
      <c r="G2765" s="30"/>
      <c r="H2765" s="4"/>
      <c r="I2765" s="30"/>
      <c r="J2765" s="4"/>
      <c r="K2765" s="4"/>
      <c r="L2765" s="4"/>
      <c r="M2765" s="4"/>
      <c r="N2765" s="4"/>
      <c r="O2765" s="4"/>
      <c r="P2765" s="4"/>
      <c r="Q2765" s="4"/>
      <c r="R2765" s="4"/>
      <c r="S2765" s="4"/>
      <c r="T2765" s="4"/>
      <c r="U2765" s="4"/>
      <c r="V2765" s="4"/>
      <c r="W2765" s="4"/>
      <c r="X2765" s="4"/>
      <c r="Y2765" s="4"/>
      <c r="Z2765" s="4"/>
      <c r="AA2765" s="4"/>
      <c r="AB2765" s="4"/>
      <c r="AC2765" s="4"/>
      <c r="AD2765" s="4"/>
      <c r="AE2765" s="4"/>
      <c r="AF2765" s="4"/>
      <c r="AG2765" s="30"/>
      <c r="AH2765" s="30"/>
      <c r="AI2765" s="30"/>
      <c r="AJ2765" s="30"/>
      <c r="AK2765" s="30"/>
      <c r="AL2765" s="30"/>
      <c r="AM2765" s="30"/>
      <c r="AN2765" s="30"/>
      <c r="AO2765" s="30"/>
      <c r="AP2765" s="30"/>
      <c r="AQ2765" s="30"/>
      <c r="AR2765" s="30"/>
      <c r="AS2765" s="30"/>
      <c r="AT2765" s="30"/>
      <c r="AU2765" s="30"/>
      <c r="AV2765" s="30"/>
      <c r="AW2765" s="30"/>
      <c r="AX2765" s="30"/>
      <c r="AY2765" s="30"/>
      <c r="AZ2765" s="3"/>
      <c r="BA2765" s="30"/>
      <c r="BB2765" s="30"/>
      <c r="BC2765" s="30"/>
      <c r="BD2765" s="30"/>
      <c r="BE2765" s="30"/>
      <c r="BF2765" s="35" t="str">
        <f>IFERROR(VLOOKUP(Data_Power_app[[#This Row],[PRO ODER]],'Result'!A:C,3,0),"")</f>
        <v/>
      </c>
      <c r="BG2765" s="14" t="str">
        <f>IFERROR(VLOOKUP(Data_Power_app[[#This Row],[PRO ODER]]&amp;"LAM_IN",'Real Time'!A:E,4,0),"")</f>
        <v/>
      </c>
      <c r="BH2765" s="37" t="str">
        <f>IF(Data_Power_app[[#This Row],[LAMINATION MACHINE (PLAN)]]="","",IF(Data_Power_app[[#This Row],[LAMINATION MACHINE (REALTIME)]]="","",RIGHT(Data_Power_app[[#This Row],[LAMINATION MACHINE (REALTIME)]],1)=RIGHT(Data_Power_app[[#This Row],[LAMINATION MACHINE (PLAN)]],1)))</f>
        <v/>
      </c>
    </row>
    <row r="2766" spans="1:60" x14ac:dyDescent="0.25">
      <c r="A2766" s="27"/>
      <c r="B2766" s="30"/>
      <c r="C2766" s="30"/>
      <c r="D2766" s="30"/>
      <c r="E2766" s="30"/>
      <c r="F2766" s="30"/>
      <c r="G2766" s="30"/>
      <c r="H2766" s="4"/>
      <c r="I2766" s="30"/>
      <c r="J2766" s="4"/>
      <c r="K2766" s="4"/>
      <c r="L2766" s="4"/>
      <c r="M2766" s="4"/>
      <c r="N2766" s="4"/>
      <c r="O2766" s="4"/>
      <c r="P2766" s="4"/>
      <c r="Q2766" s="4"/>
      <c r="R2766" s="4"/>
      <c r="S2766" s="4"/>
      <c r="T2766" s="4"/>
      <c r="U2766" s="4"/>
      <c r="V2766" s="4"/>
      <c r="W2766" s="4"/>
      <c r="X2766" s="4"/>
      <c r="Y2766" s="4"/>
      <c r="Z2766" s="4"/>
      <c r="AA2766" s="4"/>
      <c r="AB2766" s="4"/>
      <c r="AC2766" s="4"/>
      <c r="AD2766" s="4"/>
      <c r="AE2766" s="4"/>
      <c r="AF2766" s="4"/>
      <c r="AG2766" s="30"/>
      <c r="AH2766" s="30"/>
      <c r="AI2766" s="30"/>
      <c r="AJ2766" s="30"/>
      <c r="AK2766" s="30"/>
      <c r="AL2766" s="30"/>
      <c r="AM2766" s="30"/>
      <c r="AN2766" s="30"/>
      <c r="AO2766" s="30"/>
      <c r="AP2766" s="30"/>
      <c r="AQ2766" s="30"/>
      <c r="AR2766" s="30"/>
      <c r="AS2766" s="30"/>
      <c r="AT2766" s="30"/>
      <c r="AU2766" s="30"/>
      <c r="AV2766" s="30"/>
      <c r="AW2766" s="30"/>
      <c r="AX2766" s="30"/>
      <c r="AY2766" s="30"/>
      <c r="AZ2766" s="3"/>
      <c r="BA2766" s="30"/>
      <c r="BB2766" s="30"/>
      <c r="BC2766" s="30"/>
      <c r="BD2766" s="30"/>
      <c r="BE2766" s="30"/>
      <c r="BF2766" s="35" t="str">
        <f>IFERROR(VLOOKUP(Data_Power_app[[#This Row],[PRO ODER]],'Result'!A:C,3,0),"")</f>
        <v/>
      </c>
      <c r="BG2766" s="14" t="str">
        <f>IFERROR(VLOOKUP(Data_Power_app[[#This Row],[PRO ODER]]&amp;"LAM_IN",'Real Time'!A:E,4,0),"")</f>
        <v/>
      </c>
      <c r="BH2766" s="37" t="str">
        <f>IF(Data_Power_app[[#This Row],[LAMINATION MACHINE (PLAN)]]="","",IF(Data_Power_app[[#This Row],[LAMINATION MACHINE (REALTIME)]]="","",RIGHT(Data_Power_app[[#This Row],[LAMINATION MACHINE (REALTIME)]],1)=RIGHT(Data_Power_app[[#This Row],[LAMINATION MACHINE (PLAN)]],1)))</f>
        <v/>
      </c>
    </row>
    <row r="2767" spans="1:60" x14ac:dyDescent="0.25">
      <c r="A2767" s="27"/>
      <c r="B2767" s="30"/>
      <c r="C2767" s="30"/>
      <c r="D2767" s="30"/>
      <c r="E2767" s="30"/>
      <c r="F2767" s="30"/>
      <c r="G2767" s="30"/>
      <c r="H2767" s="4"/>
      <c r="I2767" s="30"/>
      <c r="J2767" s="4"/>
      <c r="K2767" s="4"/>
      <c r="L2767" s="4"/>
      <c r="M2767" s="4"/>
      <c r="N2767" s="4"/>
      <c r="O2767" s="4"/>
      <c r="P2767" s="4"/>
      <c r="Q2767" s="4"/>
      <c r="R2767" s="4"/>
      <c r="S2767" s="4"/>
      <c r="T2767" s="4"/>
      <c r="U2767" s="4"/>
      <c r="V2767" s="4"/>
      <c r="W2767" s="4"/>
      <c r="X2767" s="4"/>
      <c r="Y2767" s="4"/>
      <c r="Z2767" s="4"/>
      <c r="AA2767" s="4"/>
      <c r="AB2767" s="4"/>
      <c r="AC2767" s="4"/>
      <c r="AD2767" s="4"/>
      <c r="AE2767" s="4"/>
      <c r="AF2767" s="4"/>
      <c r="AG2767" s="30"/>
      <c r="AH2767" s="30"/>
      <c r="AI2767" s="30"/>
      <c r="AJ2767" s="30"/>
      <c r="AK2767" s="30"/>
      <c r="AL2767" s="30"/>
      <c r="AM2767" s="30"/>
      <c r="AN2767" s="30"/>
      <c r="AO2767" s="30"/>
      <c r="AP2767" s="30"/>
      <c r="AQ2767" s="30"/>
      <c r="AR2767" s="30"/>
      <c r="AS2767" s="30"/>
      <c r="AT2767" s="30"/>
      <c r="AU2767" s="30"/>
      <c r="AV2767" s="30"/>
      <c r="AW2767" s="30"/>
      <c r="AX2767" s="30"/>
      <c r="AY2767" s="30"/>
      <c r="AZ2767" s="3"/>
      <c r="BA2767" s="30"/>
      <c r="BB2767" s="30"/>
      <c r="BC2767" s="30"/>
      <c r="BD2767" s="30"/>
      <c r="BE2767" s="30"/>
      <c r="BF2767" s="35" t="str">
        <f>IFERROR(VLOOKUP(Data_Power_app[[#This Row],[PRO ODER]],'Result'!A:C,3,0),"")</f>
        <v/>
      </c>
      <c r="BG2767" s="14" t="str">
        <f>IFERROR(VLOOKUP(Data_Power_app[[#This Row],[PRO ODER]]&amp;"LAM_IN",'Real Time'!A:E,4,0),"")</f>
        <v/>
      </c>
      <c r="BH2767" s="37" t="str">
        <f>IF(Data_Power_app[[#This Row],[LAMINATION MACHINE (PLAN)]]="","",IF(Data_Power_app[[#This Row],[LAMINATION MACHINE (REALTIME)]]="","",RIGHT(Data_Power_app[[#This Row],[LAMINATION MACHINE (REALTIME)]],1)=RIGHT(Data_Power_app[[#This Row],[LAMINATION MACHINE (PLAN)]],1)))</f>
        <v/>
      </c>
    </row>
    <row r="2768" spans="1:60" x14ac:dyDescent="0.25">
      <c r="A2768" s="27"/>
      <c r="B2768" s="30"/>
      <c r="C2768" s="30"/>
      <c r="D2768" s="30"/>
      <c r="E2768" s="30"/>
      <c r="F2768" s="30"/>
      <c r="G2768" s="30"/>
      <c r="H2768" s="4"/>
      <c r="I2768" s="30"/>
      <c r="J2768" s="4"/>
      <c r="K2768" s="4"/>
      <c r="L2768" s="4"/>
      <c r="M2768" s="4"/>
      <c r="N2768" s="4"/>
      <c r="O2768" s="4"/>
      <c r="P2768" s="4"/>
      <c r="Q2768" s="4"/>
      <c r="R2768" s="4"/>
      <c r="S2768" s="4"/>
      <c r="T2768" s="4"/>
      <c r="U2768" s="4"/>
      <c r="V2768" s="4"/>
      <c r="W2768" s="4"/>
      <c r="X2768" s="4"/>
      <c r="Y2768" s="4"/>
      <c r="Z2768" s="4"/>
      <c r="AA2768" s="4"/>
      <c r="AB2768" s="4"/>
      <c r="AC2768" s="4"/>
      <c r="AD2768" s="4"/>
      <c r="AE2768" s="4"/>
      <c r="AF2768" s="4"/>
      <c r="AG2768" s="30"/>
      <c r="AH2768" s="30"/>
      <c r="AI2768" s="30"/>
      <c r="AJ2768" s="30"/>
      <c r="AK2768" s="30"/>
      <c r="AL2768" s="30"/>
      <c r="AM2768" s="30"/>
      <c r="AN2768" s="30"/>
      <c r="AO2768" s="30"/>
      <c r="AP2768" s="30"/>
      <c r="AQ2768" s="30"/>
      <c r="AR2768" s="30"/>
      <c r="AS2768" s="30"/>
      <c r="AT2768" s="30"/>
      <c r="AU2768" s="30"/>
      <c r="AV2768" s="30"/>
      <c r="AW2768" s="30"/>
      <c r="AX2768" s="30"/>
      <c r="AY2768" s="30"/>
      <c r="AZ2768" s="3"/>
      <c r="BA2768" s="30"/>
      <c r="BB2768" s="30"/>
      <c r="BC2768" s="30"/>
      <c r="BD2768" s="30"/>
      <c r="BE2768" s="30"/>
      <c r="BF2768" s="35" t="str">
        <f>IFERROR(VLOOKUP(Data_Power_app[[#This Row],[PRO ODER]],'Result'!A:C,3,0),"")</f>
        <v/>
      </c>
      <c r="BG2768" s="14" t="str">
        <f>IFERROR(VLOOKUP(Data_Power_app[[#This Row],[PRO ODER]]&amp;"LAM_IN",'Real Time'!A:E,4,0),"")</f>
        <v/>
      </c>
      <c r="BH2768" s="37" t="str">
        <f>IF(Data_Power_app[[#This Row],[LAMINATION MACHINE (PLAN)]]="","",IF(Data_Power_app[[#This Row],[LAMINATION MACHINE (REALTIME)]]="","",RIGHT(Data_Power_app[[#This Row],[LAMINATION MACHINE (REALTIME)]],1)=RIGHT(Data_Power_app[[#This Row],[LAMINATION MACHINE (PLAN)]],1)))</f>
        <v/>
      </c>
    </row>
    <row r="2769" spans="1:60" x14ac:dyDescent="0.25">
      <c r="A2769" s="27"/>
      <c r="B2769" s="30"/>
      <c r="C2769" s="30"/>
      <c r="D2769" s="30"/>
      <c r="E2769" s="30"/>
      <c r="F2769" s="30"/>
      <c r="G2769" s="30"/>
      <c r="H2769" s="4"/>
      <c r="I2769" s="30"/>
      <c r="J2769" s="4"/>
      <c r="K2769" s="4"/>
      <c r="L2769" s="4"/>
      <c r="M2769" s="4"/>
      <c r="N2769" s="4"/>
      <c r="O2769" s="4"/>
      <c r="P2769" s="4"/>
      <c r="Q2769" s="4"/>
      <c r="R2769" s="4"/>
      <c r="S2769" s="4"/>
      <c r="T2769" s="4"/>
      <c r="U2769" s="4"/>
      <c r="V2769" s="4"/>
      <c r="W2769" s="4"/>
      <c r="X2769" s="4"/>
      <c r="Y2769" s="4"/>
      <c r="Z2769" s="4"/>
      <c r="AA2769" s="4"/>
      <c r="AB2769" s="4"/>
      <c r="AC2769" s="4"/>
      <c r="AD2769" s="4"/>
      <c r="AE2769" s="4"/>
      <c r="AF2769" s="4"/>
      <c r="AG2769" s="30"/>
      <c r="AH2769" s="30"/>
      <c r="AI2769" s="30"/>
      <c r="AJ2769" s="30"/>
      <c r="AK2769" s="30"/>
      <c r="AL2769" s="30"/>
      <c r="AM2769" s="30"/>
      <c r="AN2769" s="30"/>
      <c r="AO2769" s="30"/>
      <c r="AP2769" s="30"/>
      <c r="AQ2769" s="30"/>
      <c r="AR2769" s="30"/>
      <c r="AS2769" s="30"/>
      <c r="AT2769" s="30"/>
      <c r="AU2769" s="30"/>
      <c r="AV2769" s="30"/>
      <c r="AW2769" s="30"/>
      <c r="AX2769" s="30"/>
      <c r="AY2769" s="30"/>
      <c r="AZ2769" s="3"/>
      <c r="BA2769" s="30"/>
      <c r="BB2769" s="30"/>
      <c r="BC2769" s="30"/>
      <c r="BD2769" s="30"/>
      <c r="BE2769" s="30"/>
      <c r="BF2769" s="35" t="str">
        <f>IFERROR(VLOOKUP(Data_Power_app[[#This Row],[PRO ODER]],'Result'!A:C,3,0),"")</f>
        <v/>
      </c>
      <c r="BG2769" s="14" t="str">
        <f>IFERROR(VLOOKUP(Data_Power_app[[#This Row],[PRO ODER]]&amp;"LAM_IN",'Real Time'!A:E,4,0),"")</f>
        <v/>
      </c>
      <c r="BH2769" s="37" t="str">
        <f>IF(Data_Power_app[[#This Row],[LAMINATION MACHINE (PLAN)]]="","",IF(Data_Power_app[[#This Row],[LAMINATION MACHINE (REALTIME)]]="","",RIGHT(Data_Power_app[[#This Row],[LAMINATION MACHINE (REALTIME)]],1)=RIGHT(Data_Power_app[[#This Row],[LAMINATION MACHINE (PLAN)]],1)))</f>
        <v/>
      </c>
    </row>
    <row r="2770" spans="1:60" x14ac:dyDescent="0.25">
      <c r="A2770" s="27"/>
      <c r="B2770" s="30"/>
      <c r="C2770" s="30"/>
      <c r="D2770" s="30"/>
      <c r="E2770" s="30"/>
      <c r="F2770" s="30"/>
      <c r="G2770" s="30"/>
      <c r="H2770" s="4"/>
      <c r="I2770" s="30"/>
      <c r="J2770" s="4"/>
      <c r="K2770" s="4"/>
      <c r="L2770" s="4"/>
      <c r="M2770" s="4"/>
      <c r="N2770" s="4"/>
      <c r="O2770" s="4"/>
      <c r="P2770" s="4"/>
      <c r="Q2770" s="4"/>
      <c r="R2770" s="4"/>
      <c r="S2770" s="4"/>
      <c r="T2770" s="4"/>
      <c r="U2770" s="4"/>
      <c r="V2770" s="4"/>
      <c r="W2770" s="4"/>
      <c r="X2770" s="4"/>
      <c r="Y2770" s="4"/>
      <c r="Z2770" s="4"/>
      <c r="AA2770" s="4"/>
      <c r="AB2770" s="4"/>
      <c r="AC2770" s="4"/>
      <c r="AD2770" s="4"/>
      <c r="AE2770" s="4"/>
      <c r="AF2770" s="4"/>
      <c r="AG2770" s="30"/>
      <c r="AH2770" s="30"/>
      <c r="AI2770" s="30"/>
      <c r="AJ2770" s="30"/>
      <c r="AK2770" s="30"/>
      <c r="AL2770" s="30"/>
      <c r="AM2770" s="30"/>
      <c r="AN2770" s="30"/>
      <c r="AO2770" s="30"/>
      <c r="AP2770" s="30"/>
      <c r="AQ2770" s="30"/>
      <c r="AR2770" s="30"/>
      <c r="AS2770" s="30"/>
      <c r="AT2770" s="30"/>
      <c r="AU2770" s="30"/>
      <c r="AV2770" s="30"/>
      <c r="AW2770" s="30"/>
      <c r="AX2770" s="30"/>
      <c r="AY2770" s="30"/>
      <c r="AZ2770" s="3"/>
      <c r="BA2770" s="30"/>
      <c r="BB2770" s="30"/>
      <c r="BC2770" s="30"/>
      <c r="BD2770" s="30"/>
      <c r="BE2770" s="30"/>
      <c r="BF2770" s="35" t="str">
        <f>IFERROR(VLOOKUP(Data_Power_app[[#This Row],[PRO ODER]],'Result'!A:C,3,0),"")</f>
        <v/>
      </c>
      <c r="BG2770" s="14" t="str">
        <f>IFERROR(VLOOKUP(Data_Power_app[[#This Row],[PRO ODER]]&amp;"LAM_IN",'Real Time'!A:E,4,0),"")</f>
        <v/>
      </c>
      <c r="BH2770" s="37" t="str">
        <f>IF(Data_Power_app[[#This Row],[LAMINATION MACHINE (PLAN)]]="","",IF(Data_Power_app[[#This Row],[LAMINATION MACHINE (REALTIME)]]="","",RIGHT(Data_Power_app[[#This Row],[LAMINATION MACHINE (REALTIME)]],1)=RIGHT(Data_Power_app[[#This Row],[LAMINATION MACHINE (PLAN)]],1)))</f>
        <v/>
      </c>
    </row>
    <row r="2771" spans="1:60" x14ac:dyDescent="0.25">
      <c r="A2771" s="27"/>
      <c r="B2771" s="30"/>
      <c r="C2771" s="30"/>
      <c r="D2771" s="30"/>
      <c r="E2771" s="30"/>
      <c r="F2771" s="30"/>
      <c r="G2771" s="30"/>
      <c r="H2771" s="4"/>
      <c r="I2771" s="30"/>
      <c r="J2771" s="4"/>
      <c r="K2771" s="4"/>
      <c r="L2771" s="4"/>
      <c r="M2771" s="4"/>
      <c r="N2771" s="4"/>
      <c r="O2771" s="4"/>
      <c r="P2771" s="4"/>
      <c r="Q2771" s="4"/>
      <c r="R2771" s="4"/>
      <c r="S2771" s="4"/>
      <c r="T2771" s="4"/>
      <c r="U2771" s="4"/>
      <c r="V2771" s="4"/>
      <c r="W2771" s="4"/>
      <c r="X2771" s="4"/>
      <c r="Y2771" s="4"/>
      <c r="Z2771" s="4"/>
      <c r="AA2771" s="4"/>
      <c r="AB2771" s="4"/>
      <c r="AC2771" s="4"/>
      <c r="AD2771" s="4"/>
      <c r="AE2771" s="4"/>
      <c r="AF2771" s="4"/>
      <c r="AG2771" s="30"/>
      <c r="AH2771" s="30"/>
      <c r="AI2771" s="30"/>
      <c r="AJ2771" s="30"/>
      <c r="AK2771" s="30"/>
      <c r="AL2771" s="30"/>
      <c r="AM2771" s="30"/>
      <c r="AN2771" s="30"/>
      <c r="AO2771" s="30"/>
      <c r="AP2771" s="30"/>
      <c r="AQ2771" s="30"/>
      <c r="AR2771" s="30"/>
      <c r="AS2771" s="30"/>
      <c r="AT2771" s="30"/>
      <c r="AU2771" s="30"/>
      <c r="AV2771" s="30"/>
      <c r="AW2771" s="30"/>
      <c r="AX2771" s="30"/>
      <c r="AY2771" s="30"/>
      <c r="AZ2771" s="3"/>
      <c r="BA2771" s="30"/>
      <c r="BB2771" s="30"/>
      <c r="BC2771" s="30"/>
      <c r="BD2771" s="30"/>
      <c r="BE2771" s="30"/>
      <c r="BF2771" s="35" t="str">
        <f>IFERROR(VLOOKUP(Data_Power_app[[#This Row],[PRO ODER]],'Result'!A:C,3,0),"")</f>
        <v/>
      </c>
      <c r="BG2771" s="14" t="str">
        <f>IFERROR(VLOOKUP(Data_Power_app[[#This Row],[PRO ODER]]&amp;"LAM_IN",'Real Time'!A:E,4,0),"")</f>
        <v/>
      </c>
      <c r="BH2771" s="37" t="str">
        <f>IF(Data_Power_app[[#This Row],[LAMINATION MACHINE (PLAN)]]="","",IF(Data_Power_app[[#This Row],[LAMINATION MACHINE (REALTIME)]]="","",RIGHT(Data_Power_app[[#This Row],[LAMINATION MACHINE (REALTIME)]],1)=RIGHT(Data_Power_app[[#This Row],[LAMINATION MACHINE (PLAN)]],1)))</f>
        <v/>
      </c>
    </row>
    <row r="2772" spans="1:60" x14ac:dyDescent="0.25">
      <c r="A2772" s="27"/>
      <c r="B2772" s="30"/>
      <c r="C2772" s="30"/>
      <c r="D2772" s="30"/>
      <c r="E2772" s="30"/>
      <c r="F2772" s="30"/>
      <c r="G2772" s="30"/>
      <c r="H2772" s="4"/>
      <c r="I2772" s="30"/>
      <c r="J2772" s="4"/>
      <c r="K2772" s="4"/>
      <c r="L2772" s="4"/>
      <c r="M2772" s="4"/>
      <c r="N2772" s="4"/>
      <c r="O2772" s="4"/>
      <c r="P2772" s="4"/>
      <c r="Q2772" s="4"/>
      <c r="R2772" s="4"/>
      <c r="S2772" s="4"/>
      <c r="T2772" s="4"/>
      <c r="U2772" s="4"/>
      <c r="V2772" s="4"/>
      <c r="W2772" s="4"/>
      <c r="X2772" s="4"/>
      <c r="Y2772" s="4"/>
      <c r="Z2772" s="4"/>
      <c r="AA2772" s="4"/>
      <c r="AB2772" s="4"/>
      <c r="AC2772" s="4"/>
      <c r="AD2772" s="4"/>
      <c r="AE2772" s="4"/>
      <c r="AF2772" s="4"/>
      <c r="AG2772" s="30"/>
      <c r="AH2772" s="30"/>
      <c r="AI2772" s="30"/>
      <c r="AJ2772" s="30"/>
      <c r="AK2772" s="30"/>
      <c r="AL2772" s="30"/>
      <c r="AM2772" s="30"/>
      <c r="AN2772" s="30"/>
      <c r="AO2772" s="30"/>
      <c r="AP2772" s="30"/>
      <c r="AQ2772" s="30"/>
      <c r="AR2772" s="30"/>
      <c r="AS2772" s="30"/>
      <c r="AT2772" s="30"/>
      <c r="AU2772" s="30"/>
      <c r="AV2772" s="30"/>
      <c r="AW2772" s="30"/>
      <c r="AX2772" s="30"/>
      <c r="AY2772" s="30"/>
      <c r="AZ2772" s="3"/>
      <c r="BA2772" s="30"/>
      <c r="BB2772" s="30"/>
      <c r="BC2772" s="30"/>
      <c r="BD2772" s="30"/>
      <c r="BE2772" s="30"/>
      <c r="BF2772" s="35" t="str">
        <f>IFERROR(VLOOKUP(Data_Power_app[[#This Row],[PRO ODER]],'Result'!A:C,3,0),"")</f>
        <v/>
      </c>
      <c r="BG2772" s="14" t="str">
        <f>IFERROR(VLOOKUP(Data_Power_app[[#This Row],[PRO ODER]]&amp;"LAM_IN",'Real Time'!A:E,4,0),"")</f>
        <v/>
      </c>
      <c r="BH2772" s="37" t="str">
        <f>IF(Data_Power_app[[#This Row],[LAMINATION MACHINE (PLAN)]]="","",IF(Data_Power_app[[#This Row],[LAMINATION MACHINE (REALTIME)]]="","",RIGHT(Data_Power_app[[#This Row],[LAMINATION MACHINE (REALTIME)]],1)=RIGHT(Data_Power_app[[#This Row],[LAMINATION MACHINE (PLAN)]],1)))</f>
        <v/>
      </c>
    </row>
    <row r="2773" spans="1:60" x14ac:dyDescent="0.25">
      <c r="A2773" s="27"/>
      <c r="B2773" s="30"/>
      <c r="C2773" s="30"/>
      <c r="D2773" s="30"/>
      <c r="E2773" s="30"/>
      <c r="F2773" s="30"/>
      <c r="G2773" s="30"/>
      <c r="H2773" s="4"/>
      <c r="I2773" s="30"/>
      <c r="J2773" s="4"/>
      <c r="K2773" s="4"/>
      <c r="L2773" s="4"/>
      <c r="M2773" s="4"/>
      <c r="N2773" s="4"/>
      <c r="O2773" s="4"/>
      <c r="P2773" s="4"/>
      <c r="Q2773" s="4"/>
      <c r="R2773" s="4"/>
      <c r="S2773" s="4"/>
      <c r="T2773" s="4"/>
      <c r="U2773" s="4"/>
      <c r="V2773" s="4"/>
      <c r="W2773" s="4"/>
      <c r="X2773" s="4"/>
      <c r="Y2773" s="4"/>
      <c r="Z2773" s="4"/>
      <c r="AA2773" s="4"/>
      <c r="AB2773" s="4"/>
      <c r="AC2773" s="4"/>
      <c r="AD2773" s="4"/>
      <c r="AE2773" s="4"/>
      <c r="AF2773" s="4"/>
      <c r="AG2773" s="30"/>
      <c r="AH2773" s="30"/>
      <c r="AI2773" s="30"/>
      <c r="AJ2773" s="30"/>
      <c r="AK2773" s="30"/>
      <c r="AL2773" s="30"/>
      <c r="AM2773" s="30"/>
      <c r="AN2773" s="30"/>
      <c r="AO2773" s="30"/>
      <c r="AP2773" s="30"/>
      <c r="AQ2773" s="30"/>
      <c r="AR2773" s="30"/>
      <c r="AS2773" s="30"/>
      <c r="AT2773" s="30"/>
      <c r="AU2773" s="30"/>
      <c r="AV2773" s="30"/>
      <c r="AW2773" s="30"/>
      <c r="AX2773" s="30"/>
      <c r="AY2773" s="30"/>
      <c r="AZ2773" s="3"/>
      <c r="BA2773" s="30"/>
      <c r="BB2773" s="30"/>
      <c r="BC2773" s="30"/>
      <c r="BD2773" s="30"/>
      <c r="BE2773" s="30"/>
      <c r="BF2773" s="35" t="str">
        <f>IFERROR(VLOOKUP(Data_Power_app[[#This Row],[PRO ODER]],'Result'!A:C,3,0),"")</f>
        <v/>
      </c>
      <c r="BG2773" s="14" t="str">
        <f>IFERROR(VLOOKUP(Data_Power_app[[#This Row],[PRO ODER]]&amp;"LAM_IN",'Real Time'!A:E,4,0),"")</f>
        <v/>
      </c>
      <c r="BH2773" s="37" t="str">
        <f>IF(Data_Power_app[[#This Row],[LAMINATION MACHINE (PLAN)]]="","",IF(Data_Power_app[[#This Row],[LAMINATION MACHINE (REALTIME)]]="","",RIGHT(Data_Power_app[[#This Row],[LAMINATION MACHINE (REALTIME)]],1)=RIGHT(Data_Power_app[[#This Row],[LAMINATION MACHINE (PLAN)]],1)))</f>
        <v/>
      </c>
    </row>
    <row r="2774" spans="1:60" x14ac:dyDescent="0.25">
      <c r="A2774" s="27"/>
      <c r="B2774" s="30"/>
      <c r="C2774" s="30"/>
      <c r="D2774" s="30"/>
      <c r="E2774" s="30"/>
      <c r="F2774" s="30"/>
      <c r="G2774" s="30"/>
      <c r="H2774" s="4"/>
      <c r="I2774" s="30"/>
      <c r="J2774" s="4"/>
      <c r="K2774" s="4"/>
      <c r="L2774" s="4"/>
      <c r="M2774" s="4"/>
      <c r="N2774" s="4"/>
      <c r="O2774" s="4"/>
      <c r="P2774" s="4"/>
      <c r="Q2774" s="4"/>
      <c r="R2774" s="4"/>
      <c r="S2774" s="4"/>
      <c r="T2774" s="4"/>
      <c r="U2774" s="4"/>
      <c r="V2774" s="4"/>
      <c r="W2774" s="4"/>
      <c r="X2774" s="4"/>
      <c r="Y2774" s="4"/>
      <c r="Z2774" s="4"/>
      <c r="AA2774" s="4"/>
      <c r="AB2774" s="4"/>
      <c r="AC2774" s="4"/>
      <c r="AD2774" s="4"/>
      <c r="AE2774" s="4"/>
      <c r="AF2774" s="4"/>
      <c r="AG2774" s="30"/>
      <c r="AH2774" s="30"/>
      <c r="AI2774" s="30"/>
      <c r="AJ2774" s="30"/>
      <c r="AK2774" s="30"/>
      <c r="AL2774" s="30"/>
      <c r="AM2774" s="30"/>
      <c r="AN2774" s="30"/>
      <c r="AO2774" s="30"/>
      <c r="AP2774" s="30"/>
      <c r="AQ2774" s="30"/>
      <c r="AR2774" s="30"/>
      <c r="AS2774" s="30"/>
      <c r="AT2774" s="30"/>
      <c r="AU2774" s="30"/>
      <c r="AV2774" s="30"/>
      <c r="AW2774" s="30"/>
      <c r="AX2774" s="30"/>
      <c r="AY2774" s="30"/>
      <c r="AZ2774" s="3"/>
      <c r="BA2774" s="30"/>
      <c r="BB2774" s="30"/>
      <c r="BC2774" s="30"/>
      <c r="BD2774" s="30"/>
      <c r="BE2774" s="30"/>
      <c r="BF2774" s="35" t="str">
        <f>IFERROR(VLOOKUP(Data_Power_app[[#This Row],[PRO ODER]],'Result'!A:C,3,0),"")</f>
        <v/>
      </c>
      <c r="BG2774" s="14" t="str">
        <f>IFERROR(VLOOKUP(Data_Power_app[[#This Row],[PRO ODER]]&amp;"LAM_IN",'Real Time'!A:E,4,0),"")</f>
        <v/>
      </c>
      <c r="BH2774" s="37" t="str">
        <f>IF(Data_Power_app[[#This Row],[LAMINATION MACHINE (PLAN)]]="","",IF(Data_Power_app[[#This Row],[LAMINATION MACHINE (REALTIME)]]="","",RIGHT(Data_Power_app[[#This Row],[LAMINATION MACHINE (REALTIME)]],1)=RIGHT(Data_Power_app[[#This Row],[LAMINATION MACHINE (PLAN)]],1)))</f>
        <v/>
      </c>
    </row>
    <row r="2775" spans="1:60" x14ac:dyDescent="0.25">
      <c r="A2775" s="27"/>
      <c r="B2775" s="30"/>
      <c r="C2775" s="30"/>
      <c r="D2775" s="30"/>
      <c r="E2775" s="30"/>
      <c r="F2775" s="30"/>
      <c r="G2775" s="30"/>
      <c r="H2775" s="4"/>
      <c r="I2775" s="30"/>
      <c r="J2775" s="4"/>
      <c r="K2775" s="4"/>
      <c r="L2775" s="4"/>
      <c r="M2775" s="4"/>
      <c r="N2775" s="4"/>
      <c r="O2775" s="4"/>
      <c r="P2775" s="4"/>
      <c r="Q2775" s="4"/>
      <c r="R2775" s="4"/>
      <c r="S2775" s="4"/>
      <c r="T2775" s="4"/>
      <c r="U2775" s="4"/>
      <c r="V2775" s="4"/>
      <c r="W2775" s="4"/>
      <c r="X2775" s="4"/>
      <c r="Y2775" s="4"/>
      <c r="Z2775" s="4"/>
      <c r="AA2775" s="4"/>
      <c r="AB2775" s="4"/>
      <c r="AC2775" s="4"/>
      <c r="AD2775" s="4"/>
      <c r="AE2775" s="4"/>
      <c r="AF2775" s="4"/>
      <c r="AG2775" s="30"/>
      <c r="AH2775" s="30"/>
      <c r="AI2775" s="30"/>
      <c r="AJ2775" s="30"/>
      <c r="AK2775" s="30"/>
      <c r="AL2775" s="30"/>
      <c r="AM2775" s="30"/>
      <c r="AN2775" s="30"/>
      <c r="AO2775" s="30"/>
      <c r="AP2775" s="30"/>
      <c r="AQ2775" s="30"/>
      <c r="AR2775" s="30"/>
      <c r="AS2775" s="30"/>
      <c r="AT2775" s="30"/>
      <c r="AU2775" s="30"/>
      <c r="AV2775" s="30"/>
      <c r="AW2775" s="30"/>
      <c r="AX2775" s="30"/>
      <c r="AY2775" s="30"/>
      <c r="AZ2775" s="3"/>
      <c r="BA2775" s="30"/>
      <c r="BB2775" s="30"/>
      <c r="BC2775" s="30"/>
      <c r="BD2775" s="30"/>
      <c r="BE2775" s="30"/>
      <c r="BF2775" s="35" t="str">
        <f>IFERROR(VLOOKUP(Data_Power_app[[#This Row],[PRO ODER]],'Result'!A:C,3,0),"")</f>
        <v/>
      </c>
      <c r="BG2775" s="14" t="str">
        <f>IFERROR(VLOOKUP(Data_Power_app[[#This Row],[PRO ODER]]&amp;"LAM_IN",'Real Time'!A:E,4,0),"")</f>
        <v/>
      </c>
      <c r="BH2775" s="37" t="str">
        <f>IF(Data_Power_app[[#This Row],[LAMINATION MACHINE (PLAN)]]="","",IF(Data_Power_app[[#This Row],[LAMINATION MACHINE (REALTIME)]]="","",RIGHT(Data_Power_app[[#This Row],[LAMINATION MACHINE (REALTIME)]],1)=RIGHT(Data_Power_app[[#This Row],[LAMINATION MACHINE (PLAN)]],1)))</f>
        <v/>
      </c>
    </row>
    <row r="2776" spans="1:60" x14ac:dyDescent="0.25">
      <c r="A2776" s="27"/>
      <c r="B2776" s="30"/>
      <c r="C2776" s="30"/>
      <c r="D2776" s="30"/>
      <c r="E2776" s="30"/>
      <c r="F2776" s="30"/>
      <c r="G2776" s="30"/>
      <c r="H2776" s="4"/>
      <c r="I2776" s="30"/>
      <c r="J2776" s="4"/>
      <c r="K2776" s="4"/>
      <c r="L2776" s="4"/>
      <c r="M2776" s="4"/>
      <c r="N2776" s="4"/>
      <c r="O2776" s="4"/>
      <c r="P2776" s="4"/>
      <c r="Q2776" s="4"/>
      <c r="R2776" s="4"/>
      <c r="S2776" s="4"/>
      <c r="T2776" s="4"/>
      <c r="U2776" s="4"/>
      <c r="V2776" s="4"/>
      <c r="W2776" s="4"/>
      <c r="X2776" s="4"/>
      <c r="Y2776" s="4"/>
      <c r="Z2776" s="4"/>
      <c r="AA2776" s="4"/>
      <c r="AB2776" s="4"/>
      <c r="AC2776" s="4"/>
      <c r="AD2776" s="4"/>
      <c r="AE2776" s="4"/>
      <c r="AF2776" s="4"/>
      <c r="AG2776" s="30"/>
      <c r="AH2776" s="30"/>
      <c r="AI2776" s="30"/>
      <c r="AJ2776" s="30"/>
      <c r="AK2776" s="30"/>
      <c r="AL2776" s="30"/>
      <c r="AM2776" s="30"/>
      <c r="AN2776" s="30"/>
      <c r="AO2776" s="30"/>
      <c r="AP2776" s="30"/>
      <c r="AQ2776" s="30"/>
      <c r="AR2776" s="30"/>
      <c r="AS2776" s="30"/>
      <c r="AT2776" s="30"/>
      <c r="AU2776" s="30"/>
      <c r="AV2776" s="30"/>
      <c r="AW2776" s="30"/>
      <c r="AX2776" s="30"/>
      <c r="AY2776" s="30"/>
      <c r="AZ2776" s="3"/>
      <c r="BA2776" s="30"/>
      <c r="BB2776" s="30"/>
      <c r="BC2776" s="30"/>
      <c r="BD2776" s="30"/>
      <c r="BE2776" s="30"/>
      <c r="BF2776" s="35" t="str">
        <f>IFERROR(VLOOKUP(Data_Power_app[[#This Row],[PRO ODER]],'Result'!A:C,3,0),"")</f>
        <v/>
      </c>
      <c r="BG2776" s="14" t="str">
        <f>IFERROR(VLOOKUP(Data_Power_app[[#This Row],[PRO ODER]]&amp;"LAM_IN",'Real Time'!A:E,4,0),"")</f>
        <v/>
      </c>
      <c r="BH2776" s="37" t="str">
        <f>IF(Data_Power_app[[#This Row],[LAMINATION MACHINE (PLAN)]]="","",IF(Data_Power_app[[#This Row],[LAMINATION MACHINE (REALTIME)]]="","",RIGHT(Data_Power_app[[#This Row],[LAMINATION MACHINE (REALTIME)]],1)=RIGHT(Data_Power_app[[#This Row],[LAMINATION MACHINE (PLAN)]],1)))</f>
        <v/>
      </c>
    </row>
    <row r="2777" spans="1:60" x14ac:dyDescent="0.25">
      <c r="A2777" s="27"/>
      <c r="B2777" s="30"/>
      <c r="C2777" s="30"/>
      <c r="D2777" s="30"/>
      <c r="E2777" s="30"/>
      <c r="F2777" s="30"/>
      <c r="G2777" s="30"/>
      <c r="H2777" s="4"/>
      <c r="I2777" s="30"/>
      <c r="J2777" s="4"/>
      <c r="K2777" s="4"/>
      <c r="L2777" s="4"/>
      <c r="M2777" s="4"/>
      <c r="N2777" s="4"/>
      <c r="O2777" s="4"/>
      <c r="P2777" s="4"/>
      <c r="Q2777" s="4"/>
      <c r="R2777" s="4"/>
      <c r="S2777" s="4"/>
      <c r="T2777" s="4"/>
      <c r="U2777" s="4"/>
      <c r="V2777" s="4"/>
      <c r="W2777" s="4"/>
      <c r="X2777" s="4"/>
      <c r="Y2777" s="4"/>
      <c r="Z2777" s="4"/>
      <c r="AA2777" s="4"/>
      <c r="AB2777" s="4"/>
      <c r="AC2777" s="4"/>
      <c r="AD2777" s="4"/>
      <c r="AE2777" s="4"/>
      <c r="AF2777" s="4"/>
      <c r="AG2777" s="30"/>
      <c r="AH2777" s="30"/>
      <c r="AI2777" s="30"/>
      <c r="AJ2777" s="30"/>
      <c r="AK2777" s="30"/>
      <c r="AL2777" s="30"/>
      <c r="AM2777" s="30"/>
      <c r="AN2777" s="30"/>
      <c r="AO2777" s="30"/>
      <c r="AP2777" s="30"/>
      <c r="AQ2777" s="30"/>
      <c r="AR2777" s="30"/>
      <c r="AS2777" s="30"/>
      <c r="AT2777" s="30"/>
      <c r="AU2777" s="30"/>
      <c r="AV2777" s="30"/>
      <c r="AW2777" s="30"/>
      <c r="AX2777" s="30"/>
      <c r="AY2777" s="30"/>
      <c r="AZ2777" s="3"/>
      <c r="BA2777" s="30"/>
      <c r="BB2777" s="30"/>
      <c r="BC2777" s="30"/>
      <c r="BD2777" s="30"/>
      <c r="BE2777" s="30"/>
      <c r="BF2777" s="35" t="str">
        <f>IFERROR(VLOOKUP(Data_Power_app[[#This Row],[PRO ODER]],'Result'!A:C,3,0),"")</f>
        <v/>
      </c>
      <c r="BG2777" s="14" t="str">
        <f>IFERROR(VLOOKUP(Data_Power_app[[#This Row],[PRO ODER]]&amp;"LAM_IN",'Real Time'!A:E,4,0),"")</f>
        <v/>
      </c>
      <c r="BH2777" s="37" t="str">
        <f>IF(Data_Power_app[[#This Row],[LAMINATION MACHINE (PLAN)]]="","",IF(Data_Power_app[[#This Row],[LAMINATION MACHINE (REALTIME)]]="","",RIGHT(Data_Power_app[[#This Row],[LAMINATION MACHINE (REALTIME)]],1)=RIGHT(Data_Power_app[[#This Row],[LAMINATION MACHINE (PLAN)]],1)))</f>
        <v/>
      </c>
    </row>
    <row r="2778" spans="1:60" x14ac:dyDescent="0.25">
      <c r="A2778" s="27"/>
      <c r="B2778" s="30"/>
      <c r="C2778" s="30"/>
      <c r="D2778" s="30"/>
      <c r="E2778" s="30"/>
      <c r="F2778" s="30"/>
      <c r="G2778" s="30"/>
      <c r="H2778" s="4"/>
      <c r="I2778" s="30"/>
      <c r="J2778" s="4"/>
      <c r="K2778" s="4"/>
      <c r="L2778" s="4"/>
      <c r="M2778" s="4"/>
      <c r="N2778" s="4"/>
      <c r="O2778" s="4"/>
      <c r="P2778" s="4"/>
      <c r="Q2778" s="4"/>
      <c r="R2778" s="4"/>
      <c r="S2778" s="4"/>
      <c r="T2778" s="4"/>
      <c r="U2778" s="4"/>
      <c r="V2778" s="4"/>
      <c r="W2778" s="4"/>
      <c r="X2778" s="4"/>
      <c r="Y2778" s="4"/>
      <c r="Z2778" s="4"/>
      <c r="AA2778" s="4"/>
      <c r="AB2778" s="4"/>
      <c r="AC2778" s="4"/>
      <c r="AD2778" s="4"/>
      <c r="AE2778" s="4"/>
      <c r="AF2778" s="4"/>
      <c r="AG2778" s="30"/>
      <c r="AH2778" s="30"/>
      <c r="AI2778" s="30"/>
      <c r="AJ2778" s="30"/>
      <c r="AK2778" s="30"/>
      <c r="AL2778" s="30"/>
      <c r="AM2778" s="30"/>
      <c r="AN2778" s="30"/>
      <c r="AO2778" s="30"/>
      <c r="AP2778" s="30"/>
      <c r="AQ2778" s="30"/>
      <c r="AR2778" s="30"/>
      <c r="AS2778" s="30"/>
      <c r="AT2778" s="30"/>
      <c r="AU2778" s="30"/>
      <c r="AV2778" s="30"/>
      <c r="AW2778" s="30"/>
      <c r="AX2778" s="30"/>
      <c r="AY2778" s="30"/>
      <c r="AZ2778" s="3"/>
      <c r="BA2778" s="30"/>
      <c r="BB2778" s="30"/>
      <c r="BC2778" s="30"/>
      <c r="BD2778" s="30"/>
      <c r="BE2778" s="30"/>
      <c r="BF2778" s="35" t="str">
        <f>IFERROR(VLOOKUP(Data_Power_app[[#This Row],[PRO ODER]],'Result'!A:C,3,0),"")</f>
        <v/>
      </c>
      <c r="BG2778" s="14" t="str">
        <f>IFERROR(VLOOKUP(Data_Power_app[[#This Row],[PRO ODER]]&amp;"LAM_IN",'Real Time'!A:E,4,0),"")</f>
        <v/>
      </c>
      <c r="BH2778" s="37" t="str">
        <f>IF(Data_Power_app[[#This Row],[LAMINATION MACHINE (PLAN)]]="","",IF(Data_Power_app[[#This Row],[LAMINATION MACHINE (REALTIME)]]="","",RIGHT(Data_Power_app[[#This Row],[LAMINATION MACHINE (REALTIME)]],1)=RIGHT(Data_Power_app[[#This Row],[LAMINATION MACHINE (PLAN)]],1)))</f>
        <v/>
      </c>
    </row>
    <row r="2779" spans="1:60" x14ac:dyDescent="0.25">
      <c r="A2779" s="27"/>
      <c r="B2779" s="30"/>
      <c r="C2779" s="30"/>
      <c r="D2779" s="30"/>
      <c r="E2779" s="30"/>
      <c r="F2779" s="30"/>
      <c r="G2779" s="30"/>
      <c r="H2779" s="4"/>
      <c r="I2779" s="30"/>
      <c r="J2779" s="4"/>
      <c r="K2779" s="4"/>
      <c r="L2779" s="4"/>
      <c r="M2779" s="4"/>
      <c r="N2779" s="4"/>
      <c r="O2779" s="4"/>
      <c r="P2779" s="4"/>
      <c r="Q2779" s="4"/>
      <c r="R2779" s="4"/>
      <c r="S2779" s="4"/>
      <c r="T2779" s="4"/>
      <c r="U2779" s="4"/>
      <c r="V2779" s="4"/>
      <c r="W2779" s="4"/>
      <c r="X2779" s="4"/>
      <c r="Y2779" s="4"/>
      <c r="Z2779" s="4"/>
      <c r="AA2779" s="4"/>
      <c r="AB2779" s="4"/>
      <c r="AC2779" s="4"/>
      <c r="AD2779" s="4"/>
      <c r="AE2779" s="4"/>
      <c r="AF2779" s="4"/>
      <c r="AG2779" s="30"/>
      <c r="AH2779" s="30"/>
      <c r="AI2779" s="30"/>
      <c r="AJ2779" s="30"/>
      <c r="AK2779" s="30"/>
      <c r="AL2779" s="30"/>
      <c r="AM2779" s="30"/>
      <c r="AN2779" s="30"/>
      <c r="AO2779" s="30"/>
      <c r="AP2779" s="30"/>
      <c r="AQ2779" s="30"/>
      <c r="AR2779" s="30"/>
      <c r="AS2779" s="30"/>
      <c r="AT2779" s="30"/>
      <c r="AU2779" s="30"/>
      <c r="AV2779" s="30"/>
      <c r="AW2779" s="30"/>
      <c r="AX2779" s="30"/>
      <c r="AY2779" s="30"/>
      <c r="AZ2779" s="3"/>
      <c r="BA2779" s="30"/>
      <c r="BB2779" s="30"/>
      <c r="BC2779" s="30"/>
      <c r="BD2779" s="30"/>
      <c r="BE2779" s="30"/>
      <c r="BF2779" s="35" t="str">
        <f>IFERROR(VLOOKUP(Data_Power_app[[#This Row],[PRO ODER]],'Result'!A:C,3,0),"")</f>
        <v/>
      </c>
      <c r="BG2779" s="14" t="str">
        <f>IFERROR(VLOOKUP(Data_Power_app[[#This Row],[PRO ODER]]&amp;"LAM_IN",'Real Time'!A:E,4,0),"")</f>
        <v/>
      </c>
      <c r="BH2779" s="37" t="str">
        <f>IF(Data_Power_app[[#This Row],[LAMINATION MACHINE (PLAN)]]="","",IF(Data_Power_app[[#This Row],[LAMINATION MACHINE (REALTIME)]]="","",RIGHT(Data_Power_app[[#This Row],[LAMINATION MACHINE (REALTIME)]],1)=RIGHT(Data_Power_app[[#This Row],[LAMINATION MACHINE (PLAN)]],1)))</f>
        <v/>
      </c>
    </row>
    <row r="2780" spans="1:60" x14ac:dyDescent="0.25">
      <c r="A2780" s="27"/>
      <c r="B2780" s="30"/>
      <c r="C2780" s="30"/>
      <c r="D2780" s="30"/>
      <c r="E2780" s="30"/>
      <c r="F2780" s="30"/>
      <c r="G2780" s="30"/>
      <c r="H2780" s="4"/>
      <c r="I2780" s="30"/>
      <c r="J2780" s="4"/>
      <c r="K2780" s="4"/>
      <c r="L2780" s="4"/>
      <c r="M2780" s="4"/>
      <c r="N2780" s="4"/>
      <c r="O2780" s="4"/>
      <c r="P2780" s="4"/>
      <c r="Q2780" s="4"/>
      <c r="R2780" s="4"/>
      <c r="S2780" s="4"/>
      <c r="T2780" s="4"/>
      <c r="U2780" s="4"/>
      <c r="V2780" s="4"/>
      <c r="W2780" s="4"/>
      <c r="X2780" s="4"/>
      <c r="Y2780" s="4"/>
      <c r="Z2780" s="4"/>
      <c r="AA2780" s="4"/>
      <c r="AB2780" s="4"/>
      <c r="AC2780" s="4"/>
      <c r="AD2780" s="4"/>
      <c r="AE2780" s="4"/>
      <c r="AF2780" s="4"/>
      <c r="AG2780" s="30"/>
      <c r="AH2780" s="30"/>
      <c r="AI2780" s="30"/>
      <c r="AJ2780" s="30"/>
      <c r="AK2780" s="30"/>
      <c r="AL2780" s="30"/>
      <c r="AM2780" s="30"/>
      <c r="AN2780" s="30"/>
      <c r="AO2780" s="30"/>
      <c r="AP2780" s="30"/>
      <c r="AQ2780" s="30"/>
      <c r="AR2780" s="30"/>
      <c r="AS2780" s="30"/>
      <c r="AT2780" s="30"/>
      <c r="AU2780" s="30"/>
      <c r="AV2780" s="30"/>
      <c r="AW2780" s="30"/>
      <c r="AX2780" s="30"/>
      <c r="AY2780" s="30"/>
      <c r="AZ2780" s="3"/>
      <c r="BA2780" s="30"/>
      <c r="BB2780" s="30"/>
      <c r="BC2780" s="30"/>
      <c r="BD2780" s="30"/>
      <c r="BE2780" s="30"/>
      <c r="BF2780" s="35" t="str">
        <f>IFERROR(VLOOKUP(Data_Power_app[[#This Row],[PRO ODER]],'Result'!A:C,3,0),"")</f>
        <v/>
      </c>
      <c r="BG2780" s="14" t="str">
        <f>IFERROR(VLOOKUP(Data_Power_app[[#This Row],[PRO ODER]]&amp;"LAM_IN",'Real Time'!A:E,4,0),"")</f>
        <v/>
      </c>
      <c r="BH2780" s="37" t="str">
        <f>IF(Data_Power_app[[#This Row],[LAMINATION MACHINE (PLAN)]]="","",IF(Data_Power_app[[#This Row],[LAMINATION MACHINE (REALTIME)]]="","",RIGHT(Data_Power_app[[#This Row],[LAMINATION MACHINE (REALTIME)]],1)=RIGHT(Data_Power_app[[#This Row],[LAMINATION MACHINE (PLAN)]],1)))</f>
        <v/>
      </c>
    </row>
    <row r="2781" spans="1:60" x14ac:dyDescent="0.25">
      <c r="A2781" s="27"/>
      <c r="B2781" s="30"/>
      <c r="C2781" s="30"/>
      <c r="D2781" s="30"/>
      <c r="E2781" s="30"/>
      <c r="F2781" s="30"/>
      <c r="G2781" s="30"/>
      <c r="H2781" s="4"/>
      <c r="I2781" s="30"/>
      <c r="J2781" s="4"/>
      <c r="K2781" s="4"/>
      <c r="L2781" s="4"/>
      <c r="M2781" s="4"/>
      <c r="N2781" s="4"/>
      <c r="O2781" s="4"/>
      <c r="P2781" s="4"/>
      <c r="Q2781" s="4"/>
      <c r="R2781" s="4"/>
      <c r="S2781" s="4"/>
      <c r="T2781" s="4"/>
      <c r="U2781" s="4"/>
      <c r="V2781" s="4"/>
      <c r="W2781" s="4"/>
      <c r="X2781" s="4"/>
      <c r="Y2781" s="4"/>
      <c r="Z2781" s="4"/>
      <c r="AA2781" s="4"/>
      <c r="AB2781" s="4"/>
      <c r="AC2781" s="4"/>
      <c r="AD2781" s="4"/>
      <c r="AE2781" s="4"/>
      <c r="AF2781" s="4"/>
      <c r="AG2781" s="30"/>
      <c r="AH2781" s="30"/>
      <c r="AI2781" s="30"/>
      <c r="AJ2781" s="30"/>
      <c r="AK2781" s="30"/>
      <c r="AL2781" s="30"/>
      <c r="AM2781" s="30"/>
      <c r="AN2781" s="30"/>
      <c r="AO2781" s="30"/>
      <c r="AP2781" s="30"/>
      <c r="AQ2781" s="30"/>
      <c r="AR2781" s="30"/>
      <c r="AS2781" s="30"/>
      <c r="AT2781" s="30"/>
      <c r="AU2781" s="30"/>
      <c r="AV2781" s="30"/>
      <c r="AW2781" s="30"/>
      <c r="AX2781" s="30"/>
      <c r="AY2781" s="30"/>
      <c r="AZ2781" s="3"/>
      <c r="BA2781" s="30"/>
      <c r="BB2781" s="30"/>
      <c r="BC2781" s="30"/>
      <c r="BD2781" s="30"/>
      <c r="BE2781" s="30"/>
      <c r="BF2781" s="35" t="str">
        <f>IFERROR(VLOOKUP(Data_Power_app[[#This Row],[PRO ODER]],'Result'!A:C,3,0),"")</f>
        <v/>
      </c>
      <c r="BG2781" s="14" t="str">
        <f>IFERROR(VLOOKUP(Data_Power_app[[#This Row],[PRO ODER]]&amp;"LAM_IN",'Real Time'!A:E,4,0),"")</f>
        <v/>
      </c>
      <c r="BH2781" s="37" t="str">
        <f>IF(Data_Power_app[[#This Row],[LAMINATION MACHINE (PLAN)]]="","",IF(Data_Power_app[[#This Row],[LAMINATION MACHINE (REALTIME)]]="","",RIGHT(Data_Power_app[[#This Row],[LAMINATION MACHINE (REALTIME)]],1)=RIGHT(Data_Power_app[[#This Row],[LAMINATION MACHINE (PLAN)]],1)))</f>
        <v/>
      </c>
    </row>
    <row r="2782" spans="1:60" x14ac:dyDescent="0.25">
      <c r="A2782" s="27"/>
      <c r="B2782" s="30"/>
      <c r="C2782" s="30"/>
      <c r="D2782" s="30"/>
      <c r="E2782" s="30"/>
      <c r="F2782" s="30"/>
      <c r="G2782" s="30"/>
      <c r="H2782" s="4"/>
      <c r="I2782" s="30"/>
      <c r="J2782" s="4"/>
      <c r="K2782" s="4"/>
      <c r="L2782" s="4"/>
      <c r="M2782" s="4"/>
      <c r="N2782" s="4"/>
      <c r="O2782" s="4"/>
      <c r="P2782" s="4"/>
      <c r="Q2782" s="4"/>
      <c r="R2782" s="4"/>
      <c r="S2782" s="4"/>
      <c r="T2782" s="4"/>
      <c r="U2782" s="4"/>
      <c r="V2782" s="4"/>
      <c r="W2782" s="4"/>
      <c r="X2782" s="4"/>
      <c r="Y2782" s="4"/>
      <c r="Z2782" s="4"/>
      <c r="AA2782" s="4"/>
      <c r="AB2782" s="4"/>
      <c r="AC2782" s="4"/>
      <c r="AD2782" s="4"/>
      <c r="AE2782" s="4"/>
      <c r="AF2782" s="4"/>
      <c r="AG2782" s="30"/>
      <c r="AH2782" s="30"/>
      <c r="AI2782" s="30"/>
      <c r="AJ2782" s="30"/>
      <c r="AK2782" s="30"/>
      <c r="AL2782" s="30"/>
      <c r="AM2782" s="30"/>
      <c r="AN2782" s="30"/>
      <c r="AO2782" s="30"/>
      <c r="AP2782" s="30"/>
      <c r="AQ2782" s="30"/>
      <c r="AR2782" s="30"/>
      <c r="AS2782" s="30"/>
      <c r="AT2782" s="30"/>
      <c r="AU2782" s="30"/>
      <c r="AV2782" s="30"/>
      <c r="AW2782" s="30"/>
      <c r="AX2782" s="30"/>
      <c r="AY2782" s="30"/>
      <c r="AZ2782" s="3"/>
      <c r="BA2782" s="30"/>
      <c r="BB2782" s="30"/>
      <c r="BC2782" s="30"/>
      <c r="BD2782" s="30"/>
      <c r="BE2782" s="30"/>
      <c r="BF2782" s="35" t="str">
        <f>IFERROR(VLOOKUP(Data_Power_app[[#This Row],[PRO ODER]],'Result'!A:C,3,0),"")</f>
        <v/>
      </c>
      <c r="BG2782" s="14" t="str">
        <f>IFERROR(VLOOKUP(Data_Power_app[[#This Row],[PRO ODER]]&amp;"LAM_IN",'Real Time'!A:E,4,0),"")</f>
        <v/>
      </c>
      <c r="BH2782" s="37" t="str">
        <f>IF(Data_Power_app[[#This Row],[LAMINATION MACHINE (PLAN)]]="","",IF(Data_Power_app[[#This Row],[LAMINATION MACHINE (REALTIME)]]="","",RIGHT(Data_Power_app[[#This Row],[LAMINATION MACHINE (REALTIME)]],1)=RIGHT(Data_Power_app[[#This Row],[LAMINATION MACHINE (PLAN)]],1)))</f>
        <v/>
      </c>
    </row>
    <row r="2783" spans="1:60" x14ac:dyDescent="0.25">
      <c r="A2783" s="27"/>
      <c r="B2783" s="30"/>
      <c r="C2783" s="30"/>
      <c r="D2783" s="30"/>
      <c r="E2783" s="30"/>
      <c r="F2783" s="30"/>
      <c r="G2783" s="30"/>
      <c r="H2783" s="4"/>
      <c r="I2783" s="30"/>
      <c r="J2783" s="4"/>
      <c r="K2783" s="4"/>
      <c r="L2783" s="4"/>
      <c r="M2783" s="4"/>
      <c r="N2783" s="4"/>
      <c r="O2783" s="4"/>
      <c r="P2783" s="4"/>
      <c r="Q2783" s="4"/>
      <c r="R2783" s="4"/>
      <c r="S2783" s="4"/>
      <c r="T2783" s="4"/>
      <c r="U2783" s="4"/>
      <c r="V2783" s="4"/>
      <c r="W2783" s="4"/>
      <c r="X2783" s="4"/>
      <c r="Y2783" s="4"/>
      <c r="Z2783" s="4"/>
      <c r="AA2783" s="4"/>
      <c r="AB2783" s="4"/>
      <c r="AC2783" s="4"/>
      <c r="AD2783" s="4"/>
      <c r="AE2783" s="4"/>
      <c r="AF2783" s="4"/>
      <c r="AG2783" s="30"/>
      <c r="AH2783" s="30"/>
      <c r="AI2783" s="30"/>
      <c r="AJ2783" s="30"/>
      <c r="AK2783" s="30"/>
      <c r="AL2783" s="30"/>
      <c r="AM2783" s="30"/>
      <c r="AN2783" s="30"/>
      <c r="AO2783" s="30"/>
      <c r="AP2783" s="30"/>
      <c r="AQ2783" s="30"/>
      <c r="AR2783" s="30"/>
      <c r="AS2783" s="30"/>
      <c r="AT2783" s="30"/>
      <c r="AU2783" s="30"/>
      <c r="AV2783" s="30"/>
      <c r="AW2783" s="30"/>
      <c r="AX2783" s="30"/>
      <c r="AY2783" s="30"/>
      <c r="AZ2783" s="3"/>
      <c r="BA2783" s="30"/>
      <c r="BB2783" s="30"/>
      <c r="BC2783" s="30"/>
      <c r="BD2783" s="30"/>
      <c r="BE2783" s="30"/>
      <c r="BF2783" s="35" t="str">
        <f>IFERROR(VLOOKUP(Data_Power_app[[#This Row],[PRO ODER]],'Result'!A:C,3,0),"")</f>
        <v/>
      </c>
      <c r="BG2783" s="14" t="str">
        <f>IFERROR(VLOOKUP(Data_Power_app[[#This Row],[PRO ODER]]&amp;"LAM_IN",'Real Time'!A:E,4,0),"")</f>
        <v/>
      </c>
      <c r="BH2783" s="37" t="str">
        <f>IF(Data_Power_app[[#This Row],[LAMINATION MACHINE (PLAN)]]="","",IF(Data_Power_app[[#This Row],[LAMINATION MACHINE (REALTIME)]]="","",RIGHT(Data_Power_app[[#This Row],[LAMINATION MACHINE (REALTIME)]],1)=RIGHT(Data_Power_app[[#This Row],[LAMINATION MACHINE (PLAN)]],1)))</f>
        <v/>
      </c>
    </row>
    <row r="2784" spans="1:60" x14ac:dyDescent="0.25">
      <c r="A2784" s="27"/>
      <c r="B2784" s="30"/>
      <c r="C2784" s="30"/>
      <c r="D2784" s="30"/>
      <c r="E2784" s="30"/>
      <c r="F2784" s="30"/>
      <c r="G2784" s="30"/>
      <c r="H2784" s="4"/>
      <c r="I2784" s="30"/>
      <c r="J2784" s="4"/>
      <c r="K2784" s="4"/>
      <c r="L2784" s="4"/>
      <c r="M2784" s="4"/>
      <c r="N2784" s="4"/>
      <c r="O2784" s="4"/>
      <c r="P2784" s="4"/>
      <c r="Q2784" s="4"/>
      <c r="R2784" s="4"/>
      <c r="S2784" s="4"/>
      <c r="T2784" s="4"/>
      <c r="U2784" s="4"/>
      <c r="V2784" s="4"/>
      <c r="W2784" s="4"/>
      <c r="X2784" s="4"/>
      <c r="Y2784" s="4"/>
      <c r="Z2784" s="4"/>
      <c r="AA2784" s="4"/>
      <c r="AB2784" s="4"/>
      <c r="AC2784" s="4"/>
      <c r="AD2784" s="4"/>
      <c r="AE2784" s="4"/>
      <c r="AF2784" s="4"/>
      <c r="AG2784" s="30"/>
      <c r="AH2784" s="30"/>
      <c r="AI2784" s="30"/>
      <c r="AJ2784" s="30"/>
      <c r="AK2784" s="30"/>
      <c r="AL2784" s="30"/>
      <c r="AM2784" s="30"/>
      <c r="AN2784" s="30"/>
      <c r="AO2784" s="30"/>
      <c r="AP2784" s="30"/>
      <c r="AQ2784" s="30"/>
      <c r="AR2784" s="30"/>
      <c r="AS2784" s="30"/>
      <c r="AT2784" s="30"/>
      <c r="AU2784" s="30"/>
      <c r="AV2784" s="30"/>
      <c r="AW2784" s="30"/>
      <c r="AX2784" s="30"/>
      <c r="AY2784" s="30"/>
      <c r="AZ2784" s="3"/>
      <c r="BA2784" s="30"/>
      <c r="BB2784" s="30"/>
      <c r="BC2784" s="30"/>
      <c r="BD2784" s="30"/>
      <c r="BE2784" s="30"/>
      <c r="BF2784" s="35" t="str">
        <f>IFERROR(VLOOKUP(Data_Power_app[[#This Row],[PRO ODER]],'Result'!A:C,3,0),"")</f>
        <v/>
      </c>
      <c r="BG2784" s="14" t="str">
        <f>IFERROR(VLOOKUP(Data_Power_app[[#This Row],[PRO ODER]]&amp;"LAM_IN",'Real Time'!A:E,4,0),"")</f>
        <v/>
      </c>
      <c r="BH2784" s="37" t="str">
        <f>IF(Data_Power_app[[#This Row],[LAMINATION MACHINE (PLAN)]]="","",IF(Data_Power_app[[#This Row],[LAMINATION MACHINE (REALTIME)]]="","",RIGHT(Data_Power_app[[#This Row],[LAMINATION MACHINE (REALTIME)]],1)=RIGHT(Data_Power_app[[#This Row],[LAMINATION MACHINE (PLAN)]],1)))</f>
        <v/>
      </c>
    </row>
    <row r="2785" spans="1:60" x14ac:dyDescent="0.25">
      <c r="A2785" s="27"/>
      <c r="B2785" s="30"/>
      <c r="C2785" s="30"/>
      <c r="D2785" s="30"/>
      <c r="E2785" s="30"/>
      <c r="F2785" s="30"/>
      <c r="G2785" s="30"/>
      <c r="H2785" s="4"/>
      <c r="I2785" s="30"/>
      <c r="J2785" s="4"/>
      <c r="K2785" s="4"/>
      <c r="L2785" s="4"/>
      <c r="M2785" s="4"/>
      <c r="N2785" s="4"/>
      <c r="O2785" s="4"/>
      <c r="P2785" s="4"/>
      <c r="Q2785" s="4"/>
      <c r="R2785" s="4"/>
      <c r="S2785" s="4"/>
      <c r="T2785" s="4"/>
      <c r="U2785" s="4"/>
      <c r="V2785" s="4"/>
      <c r="W2785" s="4"/>
      <c r="X2785" s="4"/>
      <c r="Y2785" s="4"/>
      <c r="Z2785" s="4"/>
      <c r="AA2785" s="4"/>
      <c r="AB2785" s="4"/>
      <c r="AC2785" s="4"/>
      <c r="AD2785" s="4"/>
      <c r="AE2785" s="4"/>
      <c r="AF2785" s="4"/>
      <c r="AG2785" s="30"/>
      <c r="AH2785" s="30"/>
      <c r="AI2785" s="30"/>
      <c r="AJ2785" s="30"/>
      <c r="AK2785" s="30"/>
      <c r="AL2785" s="30"/>
      <c r="AM2785" s="30"/>
      <c r="AN2785" s="30"/>
      <c r="AO2785" s="30"/>
      <c r="AP2785" s="30"/>
      <c r="AQ2785" s="30"/>
      <c r="AR2785" s="30"/>
      <c r="AS2785" s="30"/>
      <c r="AT2785" s="30"/>
      <c r="AU2785" s="30"/>
      <c r="AV2785" s="30"/>
      <c r="AW2785" s="30"/>
      <c r="AX2785" s="30"/>
      <c r="AY2785" s="30"/>
      <c r="AZ2785" s="3"/>
      <c r="BA2785" s="30"/>
      <c r="BB2785" s="30"/>
      <c r="BC2785" s="30"/>
      <c r="BD2785" s="30"/>
      <c r="BE2785" s="30"/>
      <c r="BF2785" s="35" t="str">
        <f>IFERROR(VLOOKUP(Data_Power_app[[#This Row],[PRO ODER]],'Result'!A:C,3,0),"")</f>
        <v/>
      </c>
      <c r="BG2785" s="14" t="str">
        <f>IFERROR(VLOOKUP(Data_Power_app[[#This Row],[PRO ODER]]&amp;"LAM_IN",'Real Time'!A:E,4,0),"")</f>
        <v/>
      </c>
      <c r="BH2785" s="37" t="str">
        <f>IF(Data_Power_app[[#This Row],[LAMINATION MACHINE (PLAN)]]="","",IF(Data_Power_app[[#This Row],[LAMINATION MACHINE (REALTIME)]]="","",RIGHT(Data_Power_app[[#This Row],[LAMINATION MACHINE (REALTIME)]],1)=RIGHT(Data_Power_app[[#This Row],[LAMINATION MACHINE (PLAN)]],1)))</f>
        <v/>
      </c>
    </row>
    <row r="2786" spans="1:60" x14ac:dyDescent="0.25">
      <c r="A2786" s="27"/>
      <c r="B2786" s="30"/>
      <c r="C2786" s="30"/>
      <c r="D2786" s="30"/>
      <c r="E2786" s="30"/>
      <c r="F2786" s="30"/>
      <c r="G2786" s="30"/>
      <c r="H2786" s="4"/>
      <c r="I2786" s="30"/>
      <c r="J2786" s="4"/>
      <c r="K2786" s="4"/>
      <c r="L2786" s="4"/>
      <c r="M2786" s="4"/>
      <c r="N2786" s="4"/>
      <c r="O2786" s="4"/>
      <c r="P2786" s="4"/>
      <c r="Q2786" s="4"/>
      <c r="R2786" s="4"/>
      <c r="S2786" s="4"/>
      <c r="T2786" s="4"/>
      <c r="U2786" s="4"/>
      <c r="V2786" s="4"/>
      <c r="W2786" s="4"/>
      <c r="X2786" s="4"/>
      <c r="Y2786" s="4"/>
      <c r="Z2786" s="4"/>
      <c r="AA2786" s="4"/>
      <c r="AB2786" s="4"/>
      <c r="AC2786" s="4"/>
      <c r="AD2786" s="4"/>
      <c r="AE2786" s="4"/>
      <c r="AF2786" s="4"/>
      <c r="AG2786" s="30"/>
      <c r="AH2786" s="30"/>
      <c r="AI2786" s="30"/>
      <c r="AJ2786" s="30"/>
      <c r="AK2786" s="30"/>
      <c r="AL2786" s="30"/>
      <c r="AM2786" s="30"/>
      <c r="AN2786" s="30"/>
      <c r="AO2786" s="30"/>
      <c r="AP2786" s="30"/>
      <c r="AQ2786" s="30"/>
      <c r="AR2786" s="30"/>
      <c r="AS2786" s="30"/>
      <c r="AT2786" s="30"/>
      <c r="AU2786" s="30"/>
      <c r="AV2786" s="30"/>
      <c r="AW2786" s="30"/>
      <c r="AX2786" s="30"/>
      <c r="AY2786" s="30"/>
      <c r="AZ2786" s="3"/>
      <c r="BA2786" s="30"/>
      <c r="BB2786" s="30"/>
      <c r="BC2786" s="30"/>
      <c r="BD2786" s="30"/>
      <c r="BE2786" s="30"/>
      <c r="BF2786" s="35" t="str">
        <f>IFERROR(VLOOKUP(Data_Power_app[[#This Row],[PRO ODER]],'Result'!A:C,3,0),"")</f>
        <v/>
      </c>
      <c r="BG2786" s="14" t="str">
        <f>IFERROR(VLOOKUP(Data_Power_app[[#This Row],[PRO ODER]]&amp;"LAM_IN",'Real Time'!A:E,4,0),"")</f>
        <v/>
      </c>
      <c r="BH2786" s="37" t="str">
        <f>IF(Data_Power_app[[#This Row],[LAMINATION MACHINE (PLAN)]]="","",IF(Data_Power_app[[#This Row],[LAMINATION MACHINE (REALTIME)]]="","",RIGHT(Data_Power_app[[#This Row],[LAMINATION MACHINE (REALTIME)]],1)=RIGHT(Data_Power_app[[#This Row],[LAMINATION MACHINE (PLAN)]],1)))</f>
        <v/>
      </c>
    </row>
    <row r="2787" spans="1:60" x14ac:dyDescent="0.25">
      <c r="A2787" s="27"/>
      <c r="B2787" s="30"/>
      <c r="C2787" s="30"/>
      <c r="D2787" s="30"/>
      <c r="E2787" s="30"/>
      <c r="F2787" s="30"/>
      <c r="G2787" s="30"/>
      <c r="H2787" s="4"/>
      <c r="I2787" s="30"/>
      <c r="J2787" s="4"/>
      <c r="K2787" s="4"/>
      <c r="L2787" s="4"/>
      <c r="M2787" s="4"/>
      <c r="N2787" s="4"/>
      <c r="O2787" s="4"/>
      <c r="P2787" s="4"/>
      <c r="Q2787" s="4"/>
      <c r="R2787" s="4"/>
      <c r="S2787" s="4"/>
      <c r="T2787" s="4"/>
      <c r="U2787" s="4"/>
      <c r="V2787" s="4"/>
      <c r="W2787" s="4"/>
      <c r="X2787" s="4"/>
      <c r="Y2787" s="4"/>
      <c r="Z2787" s="4"/>
      <c r="AA2787" s="4"/>
      <c r="AB2787" s="4"/>
      <c r="AC2787" s="4"/>
      <c r="AD2787" s="4"/>
      <c r="AE2787" s="4"/>
      <c r="AF2787" s="4"/>
      <c r="AG2787" s="30"/>
      <c r="AH2787" s="30"/>
      <c r="AI2787" s="30"/>
      <c r="AJ2787" s="30"/>
      <c r="AK2787" s="30"/>
      <c r="AL2787" s="30"/>
      <c r="AM2787" s="30"/>
      <c r="AN2787" s="30"/>
      <c r="AO2787" s="30"/>
      <c r="AP2787" s="30"/>
      <c r="AQ2787" s="30"/>
      <c r="AR2787" s="30"/>
      <c r="AS2787" s="30"/>
      <c r="AT2787" s="30"/>
      <c r="AU2787" s="30"/>
      <c r="AV2787" s="30"/>
      <c r="AW2787" s="30"/>
      <c r="AX2787" s="30"/>
      <c r="AY2787" s="30"/>
      <c r="AZ2787" s="3"/>
      <c r="BA2787" s="30"/>
      <c r="BB2787" s="30"/>
      <c r="BC2787" s="30"/>
      <c r="BD2787" s="30"/>
      <c r="BE2787" s="30"/>
      <c r="BF2787" s="35" t="str">
        <f>IFERROR(VLOOKUP(Data_Power_app[[#This Row],[PRO ODER]],'Result'!A:C,3,0),"")</f>
        <v/>
      </c>
      <c r="BG2787" s="14" t="str">
        <f>IFERROR(VLOOKUP(Data_Power_app[[#This Row],[PRO ODER]]&amp;"LAM_IN",'Real Time'!A:E,4,0),"")</f>
        <v/>
      </c>
      <c r="BH2787" s="37" t="str">
        <f>IF(Data_Power_app[[#This Row],[LAMINATION MACHINE (PLAN)]]="","",IF(Data_Power_app[[#This Row],[LAMINATION MACHINE (REALTIME)]]="","",RIGHT(Data_Power_app[[#This Row],[LAMINATION MACHINE (REALTIME)]],1)=RIGHT(Data_Power_app[[#This Row],[LAMINATION MACHINE (PLAN)]],1)))</f>
        <v/>
      </c>
    </row>
    <row r="2788" spans="1:60" x14ac:dyDescent="0.25">
      <c r="A2788" s="27"/>
      <c r="B2788" s="30"/>
      <c r="C2788" s="30"/>
      <c r="D2788" s="30"/>
      <c r="E2788" s="30"/>
      <c r="F2788" s="30"/>
      <c r="G2788" s="30"/>
      <c r="H2788" s="4"/>
      <c r="I2788" s="30"/>
      <c r="J2788" s="4"/>
      <c r="K2788" s="4"/>
      <c r="L2788" s="4"/>
      <c r="M2788" s="4"/>
      <c r="N2788" s="4"/>
      <c r="O2788" s="4"/>
      <c r="P2788" s="4"/>
      <c r="Q2788" s="4"/>
      <c r="R2788" s="4"/>
      <c r="S2788" s="4"/>
      <c r="T2788" s="4"/>
      <c r="U2788" s="4"/>
      <c r="V2788" s="4"/>
      <c r="W2788" s="4"/>
      <c r="X2788" s="4"/>
      <c r="Y2788" s="4"/>
      <c r="Z2788" s="4"/>
      <c r="AA2788" s="4"/>
      <c r="AB2788" s="4"/>
      <c r="AC2788" s="4"/>
      <c r="AD2788" s="4"/>
      <c r="AE2788" s="4"/>
      <c r="AF2788" s="4"/>
      <c r="AG2788" s="30"/>
      <c r="AH2788" s="30"/>
      <c r="AI2788" s="30"/>
      <c r="AJ2788" s="30"/>
      <c r="AK2788" s="30"/>
      <c r="AL2788" s="30"/>
      <c r="AM2788" s="30"/>
      <c r="AN2788" s="30"/>
      <c r="AO2788" s="30"/>
      <c r="AP2788" s="30"/>
      <c r="AQ2788" s="30"/>
      <c r="AR2788" s="30"/>
      <c r="AS2788" s="30"/>
      <c r="AT2788" s="30"/>
      <c r="AU2788" s="30"/>
      <c r="AV2788" s="30"/>
      <c r="AW2788" s="30"/>
      <c r="AX2788" s="30"/>
      <c r="AY2788" s="30"/>
      <c r="AZ2788" s="3"/>
      <c r="BA2788" s="30"/>
      <c r="BB2788" s="30"/>
      <c r="BC2788" s="30"/>
      <c r="BD2788" s="30"/>
      <c r="BE2788" s="30"/>
      <c r="BF2788" s="35" t="str">
        <f>IFERROR(VLOOKUP(Data_Power_app[[#This Row],[PRO ODER]],'Result'!A:C,3,0),"")</f>
        <v/>
      </c>
      <c r="BG2788" s="14" t="str">
        <f>IFERROR(VLOOKUP(Data_Power_app[[#This Row],[PRO ODER]]&amp;"LAM_IN",'Real Time'!A:E,4,0),"")</f>
        <v/>
      </c>
      <c r="BH2788" s="37" t="str">
        <f>IF(Data_Power_app[[#This Row],[LAMINATION MACHINE (PLAN)]]="","",IF(Data_Power_app[[#This Row],[LAMINATION MACHINE (REALTIME)]]="","",RIGHT(Data_Power_app[[#This Row],[LAMINATION MACHINE (REALTIME)]],1)=RIGHT(Data_Power_app[[#This Row],[LAMINATION MACHINE (PLAN)]],1)))</f>
        <v/>
      </c>
    </row>
    <row r="2789" spans="1:60" x14ac:dyDescent="0.25">
      <c r="A2789" s="27"/>
      <c r="B2789" s="30"/>
      <c r="C2789" s="30"/>
      <c r="D2789" s="30"/>
      <c r="E2789" s="30"/>
      <c r="F2789" s="30"/>
      <c r="G2789" s="30"/>
      <c r="H2789" s="4"/>
      <c r="I2789" s="30"/>
      <c r="J2789" s="4"/>
      <c r="K2789" s="4"/>
      <c r="L2789" s="4"/>
      <c r="M2789" s="4"/>
      <c r="N2789" s="4"/>
      <c r="O2789" s="4"/>
      <c r="P2789" s="4"/>
      <c r="Q2789" s="4"/>
      <c r="R2789" s="4"/>
      <c r="S2789" s="4"/>
      <c r="T2789" s="4"/>
      <c r="U2789" s="4"/>
      <c r="V2789" s="4"/>
      <c r="W2789" s="4"/>
      <c r="X2789" s="4"/>
      <c r="Y2789" s="4"/>
      <c r="Z2789" s="4"/>
      <c r="AA2789" s="4"/>
      <c r="AB2789" s="4"/>
      <c r="AC2789" s="4"/>
      <c r="AD2789" s="4"/>
      <c r="AE2789" s="4"/>
      <c r="AF2789" s="4"/>
      <c r="AG2789" s="30"/>
      <c r="AH2789" s="30"/>
      <c r="AI2789" s="30"/>
      <c r="AJ2789" s="30"/>
      <c r="AK2789" s="30"/>
      <c r="AL2789" s="30"/>
      <c r="AM2789" s="30"/>
      <c r="AN2789" s="30"/>
      <c r="AO2789" s="30"/>
      <c r="AP2789" s="30"/>
      <c r="AQ2789" s="30"/>
      <c r="AR2789" s="30"/>
      <c r="AS2789" s="30"/>
      <c r="AT2789" s="30"/>
      <c r="AU2789" s="30"/>
      <c r="AV2789" s="30"/>
      <c r="AW2789" s="30"/>
      <c r="AX2789" s="30"/>
      <c r="AY2789" s="30"/>
      <c r="AZ2789" s="3"/>
      <c r="BA2789" s="30"/>
      <c r="BB2789" s="30"/>
      <c r="BC2789" s="30"/>
      <c r="BD2789" s="30"/>
      <c r="BE2789" s="30"/>
      <c r="BF2789" s="35" t="str">
        <f>IFERROR(VLOOKUP(Data_Power_app[[#This Row],[PRO ODER]],'Result'!A:C,3,0),"")</f>
        <v/>
      </c>
      <c r="BG2789" s="14" t="str">
        <f>IFERROR(VLOOKUP(Data_Power_app[[#This Row],[PRO ODER]]&amp;"LAM_IN",'Real Time'!A:E,4,0),"")</f>
        <v/>
      </c>
      <c r="BH2789" s="37" t="str">
        <f>IF(Data_Power_app[[#This Row],[LAMINATION MACHINE (PLAN)]]="","",IF(Data_Power_app[[#This Row],[LAMINATION MACHINE (REALTIME)]]="","",RIGHT(Data_Power_app[[#This Row],[LAMINATION MACHINE (REALTIME)]],1)=RIGHT(Data_Power_app[[#This Row],[LAMINATION MACHINE (PLAN)]],1)))</f>
        <v/>
      </c>
    </row>
    <row r="2790" spans="1:60" x14ac:dyDescent="0.25">
      <c r="A2790" s="27"/>
      <c r="B2790" s="30"/>
      <c r="C2790" s="30"/>
      <c r="D2790" s="30"/>
      <c r="E2790" s="30"/>
      <c r="F2790" s="30"/>
      <c r="G2790" s="30"/>
      <c r="H2790" s="4"/>
      <c r="I2790" s="30"/>
      <c r="J2790" s="4"/>
      <c r="K2790" s="4"/>
      <c r="L2790" s="4"/>
      <c r="M2790" s="4"/>
      <c r="N2790" s="4"/>
      <c r="O2790" s="4"/>
      <c r="P2790" s="4"/>
      <c r="Q2790" s="4"/>
      <c r="R2790" s="4"/>
      <c r="S2790" s="4"/>
      <c r="T2790" s="4"/>
      <c r="U2790" s="4"/>
      <c r="V2790" s="4"/>
      <c r="W2790" s="4"/>
      <c r="X2790" s="4"/>
      <c r="Y2790" s="4"/>
      <c r="Z2790" s="4"/>
      <c r="AA2790" s="4"/>
      <c r="AB2790" s="4"/>
      <c r="AC2790" s="4"/>
      <c r="AD2790" s="4"/>
      <c r="AE2790" s="4"/>
      <c r="AF2790" s="4"/>
      <c r="AG2790" s="30"/>
      <c r="AH2790" s="30"/>
      <c r="AI2790" s="30"/>
      <c r="AJ2790" s="30"/>
      <c r="AK2790" s="30"/>
      <c r="AL2790" s="30"/>
      <c r="AM2790" s="30"/>
      <c r="AN2790" s="30"/>
      <c r="AO2790" s="30"/>
      <c r="AP2790" s="30"/>
      <c r="AQ2790" s="30"/>
      <c r="AR2790" s="30"/>
      <c r="AS2790" s="30"/>
      <c r="AT2790" s="30"/>
      <c r="AU2790" s="30"/>
      <c r="AV2790" s="30"/>
      <c r="AW2790" s="30"/>
      <c r="AX2790" s="30"/>
      <c r="AY2790" s="30"/>
      <c r="AZ2790" s="3"/>
      <c r="BA2790" s="30"/>
      <c r="BB2790" s="30"/>
      <c r="BC2790" s="30"/>
      <c r="BD2790" s="30"/>
      <c r="BE2790" s="30"/>
      <c r="BF2790" s="35" t="str">
        <f>IFERROR(VLOOKUP(Data_Power_app[[#This Row],[PRO ODER]],'Result'!A:C,3,0),"")</f>
        <v/>
      </c>
      <c r="BG2790" s="14" t="str">
        <f>IFERROR(VLOOKUP(Data_Power_app[[#This Row],[PRO ODER]]&amp;"LAM_IN",'Real Time'!A:E,4,0),"")</f>
        <v/>
      </c>
      <c r="BH2790" s="37" t="str">
        <f>IF(Data_Power_app[[#This Row],[LAMINATION MACHINE (PLAN)]]="","",IF(Data_Power_app[[#This Row],[LAMINATION MACHINE (REALTIME)]]="","",RIGHT(Data_Power_app[[#This Row],[LAMINATION MACHINE (REALTIME)]],1)=RIGHT(Data_Power_app[[#This Row],[LAMINATION MACHINE (PLAN)]],1)))</f>
        <v/>
      </c>
    </row>
    <row r="2791" spans="1:60" x14ac:dyDescent="0.25">
      <c r="A2791" s="27"/>
      <c r="B2791" s="30"/>
      <c r="C2791" s="30"/>
      <c r="D2791" s="30"/>
      <c r="E2791" s="30"/>
      <c r="F2791" s="30"/>
      <c r="G2791" s="30"/>
      <c r="H2791" s="4"/>
      <c r="I2791" s="30"/>
      <c r="J2791" s="4"/>
      <c r="K2791" s="4"/>
      <c r="L2791" s="4"/>
      <c r="M2791" s="4"/>
      <c r="N2791" s="4"/>
      <c r="O2791" s="4"/>
      <c r="P2791" s="4"/>
      <c r="Q2791" s="4"/>
      <c r="R2791" s="4"/>
      <c r="S2791" s="4"/>
      <c r="T2791" s="4"/>
      <c r="U2791" s="4"/>
      <c r="V2791" s="4"/>
      <c r="W2791" s="4"/>
      <c r="X2791" s="4"/>
      <c r="Y2791" s="4"/>
      <c r="Z2791" s="4"/>
      <c r="AA2791" s="4"/>
      <c r="AB2791" s="4"/>
      <c r="AC2791" s="4"/>
      <c r="AD2791" s="4"/>
      <c r="AE2791" s="4"/>
      <c r="AF2791" s="4"/>
      <c r="AG2791" s="30"/>
      <c r="AH2791" s="30"/>
      <c r="AI2791" s="30"/>
      <c r="AJ2791" s="30"/>
      <c r="AK2791" s="30"/>
      <c r="AL2791" s="30"/>
      <c r="AM2791" s="30"/>
      <c r="AN2791" s="30"/>
      <c r="AO2791" s="30"/>
      <c r="AP2791" s="30"/>
      <c r="AQ2791" s="30"/>
      <c r="AR2791" s="30"/>
      <c r="AS2791" s="30"/>
      <c r="AT2791" s="30"/>
      <c r="AU2791" s="30"/>
      <c r="AV2791" s="30"/>
      <c r="AW2791" s="30"/>
      <c r="AX2791" s="30"/>
      <c r="AY2791" s="30"/>
      <c r="AZ2791" s="3"/>
      <c r="BA2791" s="30"/>
      <c r="BB2791" s="30"/>
      <c r="BC2791" s="30"/>
      <c r="BD2791" s="30"/>
      <c r="BE2791" s="30"/>
      <c r="BF2791" s="35" t="str">
        <f>IFERROR(VLOOKUP(Data_Power_app[[#This Row],[PRO ODER]],'Result'!A:C,3,0),"")</f>
        <v/>
      </c>
      <c r="BG2791" s="14" t="str">
        <f>IFERROR(VLOOKUP(Data_Power_app[[#This Row],[PRO ODER]]&amp;"LAM_IN",'Real Time'!A:E,4,0),"")</f>
        <v/>
      </c>
      <c r="BH2791" s="37" t="str">
        <f>IF(Data_Power_app[[#This Row],[LAMINATION MACHINE (PLAN)]]="","",IF(Data_Power_app[[#This Row],[LAMINATION MACHINE (REALTIME)]]="","",RIGHT(Data_Power_app[[#This Row],[LAMINATION MACHINE (REALTIME)]],1)=RIGHT(Data_Power_app[[#This Row],[LAMINATION MACHINE (PLAN)]],1)))</f>
        <v/>
      </c>
    </row>
    <row r="2792" spans="1:60" x14ac:dyDescent="0.25">
      <c r="A2792" s="27"/>
      <c r="B2792" s="30"/>
      <c r="C2792" s="30"/>
      <c r="D2792" s="30"/>
      <c r="E2792" s="30"/>
      <c r="F2792" s="30"/>
      <c r="G2792" s="30"/>
      <c r="H2792" s="4"/>
      <c r="I2792" s="30"/>
      <c r="J2792" s="4"/>
      <c r="K2792" s="4"/>
      <c r="L2792" s="4"/>
      <c r="M2792" s="4"/>
      <c r="N2792" s="4"/>
      <c r="O2792" s="4"/>
      <c r="P2792" s="4"/>
      <c r="Q2792" s="4"/>
      <c r="R2792" s="4"/>
      <c r="S2792" s="4"/>
      <c r="T2792" s="4"/>
      <c r="U2792" s="4"/>
      <c r="V2792" s="4"/>
      <c r="W2792" s="4"/>
      <c r="X2792" s="4"/>
      <c r="Y2792" s="4"/>
      <c r="Z2792" s="4"/>
      <c r="AA2792" s="4"/>
      <c r="AB2792" s="4"/>
      <c r="AC2792" s="4"/>
      <c r="AD2792" s="4"/>
      <c r="AE2792" s="4"/>
      <c r="AF2792" s="4"/>
      <c r="AG2792" s="30"/>
      <c r="AH2792" s="30"/>
      <c r="AI2792" s="30"/>
      <c r="AJ2792" s="30"/>
      <c r="AK2792" s="30"/>
      <c r="AL2792" s="30"/>
      <c r="AM2792" s="30"/>
      <c r="AN2792" s="30"/>
      <c r="AO2792" s="30"/>
      <c r="AP2792" s="30"/>
      <c r="AQ2792" s="30"/>
      <c r="AR2792" s="30"/>
      <c r="AS2792" s="30"/>
      <c r="AT2792" s="30"/>
      <c r="AU2792" s="30"/>
      <c r="AV2792" s="30"/>
      <c r="AW2792" s="30"/>
      <c r="AX2792" s="30"/>
      <c r="AY2792" s="30"/>
      <c r="AZ2792" s="3"/>
      <c r="BA2792" s="30"/>
      <c r="BB2792" s="30"/>
      <c r="BC2792" s="30"/>
      <c r="BD2792" s="30"/>
      <c r="BE2792" s="30"/>
      <c r="BF2792" s="35" t="str">
        <f>IFERROR(VLOOKUP(Data_Power_app[[#This Row],[PRO ODER]],'Result'!A:C,3,0),"")</f>
        <v/>
      </c>
      <c r="BG2792" s="14" t="str">
        <f>IFERROR(VLOOKUP(Data_Power_app[[#This Row],[PRO ODER]]&amp;"LAM_IN",'Real Time'!A:E,4,0),"")</f>
        <v/>
      </c>
      <c r="BH2792" s="37" t="str">
        <f>IF(Data_Power_app[[#This Row],[LAMINATION MACHINE (PLAN)]]="","",IF(Data_Power_app[[#This Row],[LAMINATION MACHINE (REALTIME)]]="","",RIGHT(Data_Power_app[[#This Row],[LAMINATION MACHINE (REALTIME)]],1)=RIGHT(Data_Power_app[[#This Row],[LAMINATION MACHINE (PLAN)]],1)))</f>
        <v/>
      </c>
    </row>
    <row r="2793" spans="1:60" x14ac:dyDescent="0.25">
      <c r="A2793" s="27"/>
      <c r="B2793" s="30"/>
      <c r="C2793" s="30"/>
      <c r="D2793" s="30"/>
      <c r="E2793" s="30"/>
      <c r="F2793" s="30"/>
      <c r="G2793" s="30"/>
      <c r="H2793" s="4"/>
      <c r="I2793" s="30"/>
      <c r="J2793" s="4"/>
      <c r="K2793" s="4"/>
      <c r="L2793" s="4"/>
      <c r="M2793" s="4"/>
      <c r="N2793" s="4"/>
      <c r="O2793" s="4"/>
      <c r="P2793" s="4"/>
      <c r="Q2793" s="4"/>
      <c r="R2793" s="4"/>
      <c r="S2793" s="4"/>
      <c r="T2793" s="4"/>
      <c r="U2793" s="4"/>
      <c r="V2793" s="4"/>
      <c r="W2793" s="4"/>
      <c r="X2793" s="4"/>
      <c r="Y2793" s="4"/>
      <c r="Z2793" s="4"/>
      <c r="AA2793" s="4"/>
      <c r="AB2793" s="4"/>
      <c r="AC2793" s="4"/>
      <c r="AD2793" s="4"/>
      <c r="AE2793" s="4"/>
      <c r="AF2793" s="4"/>
      <c r="AG2793" s="30"/>
      <c r="AH2793" s="30"/>
      <c r="AI2793" s="30"/>
      <c r="AJ2793" s="30"/>
      <c r="AK2793" s="30"/>
      <c r="AL2793" s="30"/>
      <c r="AM2793" s="30"/>
      <c r="AN2793" s="30"/>
      <c r="AO2793" s="30"/>
      <c r="AP2793" s="30"/>
      <c r="AQ2793" s="30"/>
      <c r="AR2793" s="30"/>
      <c r="AS2793" s="30"/>
      <c r="AT2793" s="30"/>
      <c r="AU2793" s="30"/>
      <c r="AV2793" s="30"/>
      <c r="AW2793" s="30"/>
      <c r="AX2793" s="30"/>
      <c r="AY2793" s="30"/>
      <c r="AZ2793" s="3"/>
      <c r="BA2793" s="30"/>
      <c r="BB2793" s="30"/>
      <c r="BC2793" s="30"/>
      <c r="BD2793" s="30"/>
      <c r="BE2793" s="30"/>
      <c r="BF2793" s="35" t="str">
        <f>IFERROR(VLOOKUP(Data_Power_app[[#This Row],[PRO ODER]],'Result'!A:C,3,0),"")</f>
        <v/>
      </c>
      <c r="BG2793" s="14" t="str">
        <f>IFERROR(VLOOKUP(Data_Power_app[[#This Row],[PRO ODER]]&amp;"LAM_IN",'Real Time'!A:E,4,0),"")</f>
        <v/>
      </c>
      <c r="BH2793" s="37" t="str">
        <f>IF(Data_Power_app[[#This Row],[LAMINATION MACHINE (PLAN)]]="","",IF(Data_Power_app[[#This Row],[LAMINATION MACHINE (REALTIME)]]="","",RIGHT(Data_Power_app[[#This Row],[LAMINATION MACHINE (REALTIME)]],1)=RIGHT(Data_Power_app[[#This Row],[LAMINATION MACHINE (PLAN)]],1)))</f>
        <v/>
      </c>
    </row>
    <row r="2794" spans="1:60" x14ac:dyDescent="0.25">
      <c r="A2794" s="27"/>
      <c r="B2794" s="30"/>
      <c r="C2794" s="30"/>
      <c r="D2794" s="30"/>
      <c r="E2794" s="30"/>
      <c r="F2794" s="30"/>
      <c r="G2794" s="30"/>
      <c r="H2794" s="4"/>
      <c r="I2794" s="30"/>
      <c r="J2794" s="4"/>
      <c r="K2794" s="4"/>
      <c r="L2794" s="4"/>
      <c r="M2794" s="4"/>
      <c r="N2794" s="4"/>
      <c r="O2794" s="4"/>
      <c r="P2794" s="4"/>
      <c r="Q2794" s="4"/>
      <c r="R2794" s="4"/>
      <c r="S2794" s="4"/>
      <c r="T2794" s="4"/>
      <c r="U2794" s="4"/>
      <c r="V2794" s="4"/>
      <c r="W2794" s="4"/>
      <c r="X2794" s="4"/>
      <c r="Y2794" s="4"/>
      <c r="Z2794" s="4"/>
      <c r="AA2794" s="4"/>
      <c r="AB2794" s="4"/>
      <c r="AC2794" s="4"/>
      <c r="AD2794" s="4"/>
      <c r="AE2794" s="4"/>
      <c r="AF2794" s="4"/>
      <c r="AG2794" s="30"/>
      <c r="AH2794" s="30"/>
      <c r="AI2794" s="30"/>
      <c r="AJ2794" s="30"/>
      <c r="AK2794" s="30"/>
      <c r="AL2794" s="30"/>
      <c r="AM2794" s="30"/>
      <c r="AN2794" s="30"/>
      <c r="AO2794" s="30"/>
      <c r="AP2794" s="30"/>
      <c r="AQ2794" s="30"/>
      <c r="AR2794" s="30"/>
      <c r="AS2794" s="30"/>
      <c r="AT2794" s="30"/>
      <c r="AU2794" s="30"/>
      <c r="AV2794" s="30"/>
      <c r="AW2794" s="30"/>
      <c r="AX2794" s="30"/>
      <c r="AY2794" s="30"/>
      <c r="AZ2794" s="3"/>
      <c r="BA2794" s="30"/>
      <c r="BB2794" s="30"/>
      <c r="BC2794" s="30"/>
      <c r="BD2794" s="30"/>
      <c r="BE2794" s="30"/>
      <c r="BF2794" s="35" t="str">
        <f>IFERROR(VLOOKUP(Data_Power_app[[#This Row],[PRO ODER]],'Result'!A:C,3,0),"")</f>
        <v/>
      </c>
      <c r="BG2794" s="14" t="str">
        <f>IFERROR(VLOOKUP(Data_Power_app[[#This Row],[PRO ODER]]&amp;"LAM_IN",'Real Time'!A:E,4,0),"")</f>
        <v/>
      </c>
      <c r="BH2794" s="37" t="str">
        <f>IF(Data_Power_app[[#This Row],[LAMINATION MACHINE (PLAN)]]="","",IF(Data_Power_app[[#This Row],[LAMINATION MACHINE (REALTIME)]]="","",RIGHT(Data_Power_app[[#This Row],[LAMINATION MACHINE (REALTIME)]],1)=RIGHT(Data_Power_app[[#This Row],[LAMINATION MACHINE (PLAN)]],1)))</f>
        <v/>
      </c>
    </row>
    <row r="2795" spans="1:60" x14ac:dyDescent="0.25">
      <c r="A2795" s="27"/>
      <c r="B2795" s="30"/>
      <c r="C2795" s="30"/>
      <c r="D2795" s="30"/>
      <c r="E2795" s="30"/>
      <c r="F2795" s="30"/>
      <c r="G2795" s="30"/>
      <c r="H2795" s="4"/>
      <c r="I2795" s="30"/>
      <c r="J2795" s="4"/>
      <c r="K2795" s="4"/>
      <c r="L2795" s="4"/>
      <c r="M2795" s="4"/>
      <c r="N2795" s="4"/>
      <c r="O2795" s="4"/>
      <c r="P2795" s="4"/>
      <c r="Q2795" s="4"/>
      <c r="R2795" s="4"/>
      <c r="S2795" s="4"/>
      <c r="T2795" s="4"/>
      <c r="U2795" s="4"/>
      <c r="V2795" s="4"/>
      <c r="W2795" s="4"/>
      <c r="X2795" s="4"/>
      <c r="Y2795" s="4"/>
      <c r="Z2795" s="4"/>
      <c r="AA2795" s="4"/>
      <c r="AB2795" s="4"/>
      <c r="AC2795" s="4"/>
      <c r="AD2795" s="4"/>
      <c r="AE2795" s="4"/>
      <c r="AF2795" s="4"/>
      <c r="AG2795" s="30"/>
      <c r="AH2795" s="30"/>
      <c r="AI2795" s="30"/>
      <c r="AJ2795" s="30"/>
      <c r="AK2795" s="30"/>
      <c r="AL2795" s="30"/>
      <c r="AM2795" s="30"/>
      <c r="AN2795" s="30"/>
      <c r="AO2795" s="30"/>
      <c r="AP2795" s="30"/>
      <c r="AQ2795" s="30"/>
      <c r="AR2795" s="30"/>
      <c r="AS2795" s="30"/>
      <c r="AT2795" s="30"/>
      <c r="AU2795" s="30"/>
      <c r="AV2795" s="30"/>
      <c r="AW2795" s="30"/>
      <c r="AX2795" s="30"/>
      <c r="AY2795" s="30"/>
      <c r="AZ2795" s="3"/>
      <c r="BA2795" s="30"/>
      <c r="BB2795" s="30"/>
      <c r="BC2795" s="30"/>
      <c r="BD2795" s="30"/>
      <c r="BE2795" s="30"/>
      <c r="BF2795" s="35" t="str">
        <f>IFERROR(VLOOKUP(Data_Power_app[[#This Row],[PRO ODER]],'Result'!A:C,3,0),"")</f>
        <v/>
      </c>
      <c r="BG2795" s="14" t="str">
        <f>IFERROR(VLOOKUP(Data_Power_app[[#This Row],[PRO ODER]]&amp;"LAM_IN",'Real Time'!A:E,4,0),"")</f>
        <v/>
      </c>
      <c r="BH2795" s="37" t="str">
        <f>IF(Data_Power_app[[#This Row],[LAMINATION MACHINE (PLAN)]]="","",IF(Data_Power_app[[#This Row],[LAMINATION MACHINE (REALTIME)]]="","",RIGHT(Data_Power_app[[#This Row],[LAMINATION MACHINE (REALTIME)]],1)=RIGHT(Data_Power_app[[#This Row],[LAMINATION MACHINE (PLAN)]],1)))</f>
        <v/>
      </c>
    </row>
    <row r="2796" spans="1:60" x14ac:dyDescent="0.25">
      <c r="A2796" s="27"/>
      <c r="B2796" s="30"/>
      <c r="C2796" s="30"/>
      <c r="D2796" s="30"/>
      <c r="E2796" s="30"/>
      <c r="F2796" s="30"/>
      <c r="G2796" s="30"/>
      <c r="H2796" s="4"/>
      <c r="I2796" s="30"/>
      <c r="J2796" s="4"/>
      <c r="K2796" s="4"/>
      <c r="L2796" s="4"/>
      <c r="M2796" s="4"/>
      <c r="N2796" s="4"/>
      <c r="O2796" s="4"/>
      <c r="P2796" s="4"/>
      <c r="Q2796" s="4"/>
      <c r="R2796" s="4"/>
      <c r="S2796" s="4"/>
      <c r="T2796" s="4"/>
      <c r="U2796" s="4"/>
      <c r="V2796" s="4"/>
      <c r="W2796" s="4"/>
      <c r="X2796" s="4"/>
      <c r="Y2796" s="4"/>
      <c r="Z2796" s="4"/>
      <c r="AA2796" s="4"/>
      <c r="AB2796" s="4"/>
      <c r="AC2796" s="4"/>
      <c r="AD2796" s="4"/>
      <c r="AE2796" s="4"/>
      <c r="AF2796" s="4"/>
      <c r="AG2796" s="30"/>
      <c r="AH2796" s="30"/>
      <c r="AI2796" s="30"/>
      <c r="AJ2796" s="30"/>
      <c r="AK2796" s="30"/>
      <c r="AL2796" s="30"/>
      <c r="AM2796" s="30"/>
      <c r="AN2796" s="30"/>
      <c r="AO2796" s="30"/>
      <c r="AP2796" s="30"/>
      <c r="AQ2796" s="30"/>
      <c r="AR2796" s="30"/>
      <c r="AS2796" s="30"/>
      <c r="AT2796" s="30"/>
      <c r="AU2796" s="30"/>
      <c r="AV2796" s="30"/>
      <c r="AW2796" s="30"/>
      <c r="AX2796" s="30"/>
      <c r="AY2796" s="30"/>
      <c r="AZ2796" s="3"/>
      <c r="BA2796" s="30"/>
      <c r="BB2796" s="30"/>
      <c r="BC2796" s="30"/>
      <c r="BD2796" s="30"/>
      <c r="BE2796" s="30"/>
      <c r="BF2796" s="35" t="str">
        <f>IFERROR(VLOOKUP(Data_Power_app[[#This Row],[PRO ODER]],'Result'!A:C,3,0),"")</f>
        <v/>
      </c>
      <c r="BG2796" s="14" t="str">
        <f>IFERROR(VLOOKUP(Data_Power_app[[#This Row],[PRO ODER]]&amp;"LAM_IN",'Real Time'!A:E,4,0),"")</f>
        <v/>
      </c>
      <c r="BH2796" s="37" t="str">
        <f>IF(Data_Power_app[[#This Row],[LAMINATION MACHINE (PLAN)]]="","",IF(Data_Power_app[[#This Row],[LAMINATION MACHINE (REALTIME)]]="","",RIGHT(Data_Power_app[[#This Row],[LAMINATION MACHINE (REALTIME)]],1)=RIGHT(Data_Power_app[[#This Row],[LAMINATION MACHINE (PLAN)]],1)))</f>
        <v/>
      </c>
    </row>
    <row r="2797" spans="1:60" x14ac:dyDescent="0.25">
      <c r="A2797" s="27"/>
      <c r="B2797" s="30"/>
      <c r="C2797" s="30"/>
      <c r="D2797" s="30"/>
      <c r="E2797" s="30"/>
      <c r="F2797" s="30"/>
      <c r="G2797" s="30"/>
      <c r="H2797" s="4"/>
      <c r="I2797" s="30"/>
      <c r="J2797" s="4"/>
      <c r="K2797" s="4"/>
      <c r="L2797" s="4"/>
      <c r="M2797" s="4"/>
      <c r="N2797" s="4"/>
      <c r="O2797" s="4"/>
      <c r="P2797" s="4"/>
      <c r="Q2797" s="4"/>
      <c r="R2797" s="4"/>
      <c r="S2797" s="4"/>
      <c r="T2797" s="4"/>
      <c r="U2797" s="4"/>
      <c r="V2797" s="4"/>
      <c r="W2797" s="4"/>
      <c r="X2797" s="4"/>
      <c r="Y2797" s="4"/>
      <c r="Z2797" s="4"/>
      <c r="AA2797" s="4"/>
      <c r="AB2797" s="4"/>
      <c r="AC2797" s="4"/>
      <c r="AD2797" s="4"/>
      <c r="AE2797" s="4"/>
      <c r="AF2797" s="4"/>
      <c r="AG2797" s="30"/>
      <c r="AH2797" s="30"/>
      <c r="AI2797" s="30"/>
      <c r="AJ2797" s="30"/>
      <c r="AK2797" s="30"/>
      <c r="AL2797" s="30"/>
      <c r="AM2797" s="30"/>
      <c r="AN2797" s="30"/>
      <c r="AO2797" s="30"/>
      <c r="AP2797" s="30"/>
      <c r="AQ2797" s="30"/>
      <c r="AR2797" s="30"/>
      <c r="AS2797" s="30"/>
      <c r="AT2797" s="30"/>
      <c r="AU2797" s="30"/>
      <c r="AV2797" s="30"/>
      <c r="AW2797" s="30"/>
      <c r="AX2797" s="30"/>
      <c r="AY2797" s="30"/>
      <c r="AZ2797" s="3"/>
      <c r="BA2797" s="30"/>
      <c r="BB2797" s="30"/>
      <c r="BC2797" s="30"/>
      <c r="BD2797" s="30"/>
      <c r="BE2797" s="30"/>
      <c r="BF2797" s="35" t="str">
        <f>IFERROR(VLOOKUP(Data_Power_app[[#This Row],[PRO ODER]],'Result'!A:C,3,0),"")</f>
        <v/>
      </c>
      <c r="BG2797" s="14" t="str">
        <f>IFERROR(VLOOKUP(Data_Power_app[[#This Row],[PRO ODER]]&amp;"LAM_IN",'Real Time'!A:E,4,0),"")</f>
        <v/>
      </c>
      <c r="BH2797" s="37" t="str">
        <f>IF(Data_Power_app[[#This Row],[LAMINATION MACHINE (PLAN)]]="","",IF(Data_Power_app[[#This Row],[LAMINATION MACHINE (REALTIME)]]="","",RIGHT(Data_Power_app[[#This Row],[LAMINATION MACHINE (REALTIME)]],1)=RIGHT(Data_Power_app[[#This Row],[LAMINATION MACHINE (PLAN)]],1)))</f>
        <v/>
      </c>
    </row>
    <row r="2798" spans="1:60" x14ac:dyDescent="0.25">
      <c r="A2798" s="27"/>
      <c r="B2798" s="30"/>
      <c r="C2798" s="30"/>
      <c r="D2798" s="30"/>
      <c r="E2798" s="30"/>
      <c r="F2798" s="30"/>
      <c r="G2798" s="30"/>
      <c r="H2798" s="4"/>
      <c r="I2798" s="30"/>
      <c r="J2798" s="4"/>
      <c r="K2798" s="4"/>
      <c r="L2798" s="4"/>
      <c r="M2798" s="4"/>
      <c r="N2798" s="4"/>
      <c r="O2798" s="4"/>
      <c r="P2798" s="4"/>
      <c r="Q2798" s="4"/>
      <c r="R2798" s="4"/>
      <c r="S2798" s="4"/>
      <c r="T2798" s="4"/>
      <c r="U2798" s="4"/>
      <c r="V2798" s="4"/>
      <c r="W2798" s="4"/>
      <c r="X2798" s="4"/>
      <c r="Y2798" s="4"/>
      <c r="Z2798" s="4"/>
      <c r="AA2798" s="4"/>
      <c r="AB2798" s="4"/>
      <c r="AC2798" s="4"/>
      <c r="AD2798" s="4"/>
      <c r="AE2798" s="4"/>
      <c r="AF2798" s="4"/>
      <c r="AG2798" s="30"/>
      <c r="AH2798" s="30"/>
      <c r="AI2798" s="30"/>
      <c r="AJ2798" s="30"/>
      <c r="AK2798" s="30"/>
      <c r="AL2798" s="30"/>
      <c r="AM2798" s="30"/>
      <c r="AN2798" s="30"/>
      <c r="AO2798" s="30"/>
      <c r="AP2798" s="30"/>
      <c r="AQ2798" s="30"/>
      <c r="AR2798" s="30"/>
      <c r="AS2798" s="30"/>
      <c r="AT2798" s="30"/>
      <c r="AU2798" s="30"/>
      <c r="AV2798" s="30"/>
      <c r="AW2798" s="30"/>
      <c r="AX2798" s="30"/>
      <c r="AY2798" s="30"/>
      <c r="AZ2798" s="3"/>
      <c r="BA2798" s="30"/>
      <c r="BB2798" s="30"/>
      <c r="BC2798" s="30"/>
      <c r="BD2798" s="30"/>
      <c r="BE2798" s="30"/>
      <c r="BF2798" s="35" t="str">
        <f>IFERROR(VLOOKUP(Data_Power_app[[#This Row],[PRO ODER]],'Result'!A:C,3,0),"")</f>
        <v/>
      </c>
      <c r="BG2798" s="14" t="str">
        <f>IFERROR(VLOOKUP(Data_Power_app[[#This Row],[PRO ODER]]&amp;"LAM_IN",'Real Time'!A:E,4,0),"")</f>
        <v/>
      </c>
      <c r="BH2798" s="37" t="str">
        <f>IF(Data_Power_app[[#This Row],[LAMINATION MACHINE (PLAN)]]="","",IF(Data_Power_app[[#This Row],[LAMINATION MACHINE (REALTIME)]]="","",RIGHT(Data_Power_app[[#This Row],[LAMINATION MACHINE (REALTIME)]],1)=RIGHT(Data_Power_app[[#This Row],[LAMINATION MACHINE (PLAN)]],1)))</f>
        <v/>
      </c>
    </row>
    <row r="2799" spans="1:60" x14ac:dyDescent="0.25">
      <c r="A2799" s="27"/>
      <c r="B2799" s="30"/>
      <c r="C2799" s="30"/>
      <c r="D2799" s="30"/>
      <c r="E2799" s="30"/>
      <c r="F2799" s="30"/>
      <c r="G2799" s="30"/>
      <c r="H2799" s="4"/>
      <c r="I2799" s="30"/>
      <c r="J2799" s="4"/>
      <c r="K2799" s="4"/>
      <c r="L2799" s="4"/>
      <c r="M2799" s="4"/>
      <c r="N2799" s="4"/>
      <c r="O2799" s="4"/>
      <c r="P2799" s="4"/>
      <c r="Q2799" s="4"/>
      <c r="R2799" s="4"/>
      <c r="S2799" s="4"/>
      <c r="T2799" s="4"/>
      <c r="U2799" s="4"/>
      <c r="V2799" s="4"/>
      <c r="W2799" s="4"/>
      <c r="X2799" s="4"/>
      <c r="Y2799" s="4"/>
      <c r="Z2799" s="4"/>
      <c r="AA2799" s="4"/>
      <c r="AB2799" s="4"/>
      <c r="AC2799" s="4"/>
      <c r="AD2799" s="4"/>
      <c r="AE2799" s="4"/>
      <c r="AF2799" s="4"/>
      <c r="AG2799" s="30"/>
      <c r="AH2799" s="30"/>
      <c r="AI2799" s="30"/>
      <c r="AJ2799" s="30"/>
      <c r="AK2799" s="30"/>
      <c r="AL2799" s="30"/>
      <c r="AM2799" s="30"/>
      <c r="AN2799" s="30"/>
      <c r="AO2799" s="30"/>
      <c r="AP2799" s="30"/>
      <c r="AQ2799" s="30"/>
      <c r="AR2799" s="30"/>
      <c r="AS2799" s="30"/>
      <c r="AT2799" s="30"/>
      <c r="AU2799" s="30"/>
      <c r="AV2799" s="30"/>
      <c r="AW2799" s="30"/>
      <c r="AX2799" s="30"/>
      <c r="AY2799" s="30"/>
      <c r="AZ2799" s="3"/>
      <c r="BA2799" s="30"/>
      <c r="BB2799" s="30"/>
      <c r="BC2799" s="30"/>
      <c r="BD2799" s="30"/>
      <c r="BE2799" s="30"/>
      <c r="BF2799" s="35" t="str">
        <f>IFERROR(VLOOKUP(Data_Power_app[[#This Row],[PRO ODER]],'Result'!A:C,3,0),"")</f>
        <v/>
      </c>
      <c r="BG2799" s="14" t="str">
        <f>IFERROR(VLOOKUP(Data_Power_app[[#This Row],[PRO ODER]]&amp;"LAM_IN",'Real Time'!A:E,4,0),"")</f>
        <v/>
      </c>
      <c r="BH2799" s="37" t="str">
        <f>IF(Data_Power_app[[#This Row],[LAMINATION MACHINE (PLAN)]]="","",IF(Data_Power_app[[#This Row],[LAMINATION MACHINE (REALTIME)]]="","",RIGHT(Data_Power_app[[#This Row],[LAMINATION MACHINE (REALTIME)]],1)=RIGHT(Data_Power_app[[#This Row],[LAMINATION MACHINE (PLAN)]],1)))</f>
        <v/>
      </c>
    </row>
    <row r="2800" spans="1:60" x14ac:dyDescent="0.25">
      <c r="A2800" s="27"/>
      <c r="B2800" s="30"/>
      <c r="C2800" s="30"/>
      <c r="D2800" s="30"/>
      <c r="E2800" s="30"/>
      <c r="F2800" s="30"/>
      <c r="G2800" s="30"/>
      <c r="H2800" s="4"/>
      <c r="I2800" s="30"/>
      <c r="J2800" s="4"/>
      <c r="K2800" s="4"/>
      <c r="L2800" s="4"/>
      <c r="M2800" s="4"/>
      <c r="N2800" s="4"/>
      <c r="O2800" s="4"/>
      <c r="P2800" s="4"/>
      <c r="Q2800" s="4"/>
      <c r="R2800" s="4"/>
      <c r="S2800" s="4"/>
      <c r="T2800" s="4"/>
      <c r="U2800" s="4"/>
      <c r="V2800" s="4"/>
      <c r="W2800" s="4"/>
      <c r="X2800" s="4"/>
      <c r="Y2800" s="4"/>
      <c r="Z2800" s="4"/>
      <c r="AA2800" s="4"/>
      <c r="AB2800" s="4"/>
      <c r="AC2800" s="4"/>
      <c r="AD2800" s="4"/>
      <c r="AE2800" s="4"/>
      <c r="AF2800" s="4"/>
      <c r="AG2800" s="30"/>
      <c r="AH2800" s="30"/>
      <c r="AI2800" s="30"/>
      <c r="AJ2800" s="30"/>
      <c r="AK2800" s="30"/>
      <c r="AL2800" s="30"/>
      <c r="AM2800" s="30"/>
      <c r="AN2800" s="30"/>
      <c r="AO2800" s="30"/>
      <c r="AP2800" s="30"/>
      <c r="AQ2800" s="30"/>
      <c r="AR2800" s="30"/>
      <c r="AS2800" s="30"/>
      <c r="AT2800" s="30"/>
      <c r="AU2800" s="30"/>
      <c r="AV2800" s="30"/>
      <c r="AW2800" s="30"/>
      <c r="AX2800" s="30"/>
      <c r="AY2800" s="30"/>
      <c r="AZ2800" s="3"/>
      <c r="BA2800" s="30"/>
      <c r="BB2800" s="30"/>
      <c r="BC2800" s="30"/>
      <c r="BD2800" s="30"/>
      <c r="BE2800" s="30"/>
      <c r="BF2800" s="35" t="str">
        <f>IFERROR(VLOOKUP(Data_Power_app[[#This Row],[PRO ODER]],'Result'!A:C,3,0),"")</f>
        <v/>
      </c>
      <c r="BG2800" s="14" t="str">
        <f>IFERROR(VLOOKUP(Data_Power_app[[#This Row],[PRO ODER]]&amp;"LAM_IN",'Real Time'!A:E,4,0),"")</f>
        <v/>
      </c>
      <c r="BH2800" s="37" t="str">
        <f>IF(Data_Power_app[[#This Row],[LAMINATION MACHINE (PLAN)]]="","",IF(Data_Power_app[[#This Row],[LAMINATION MACHINE (REALTIME)]]="","",RIGHT(Data_Power_app[[#This Row],[LAMINATION MACHINE (REALTIME)]],1)=RIGHT(Data_Power_app[[#This Row],[LAMINATION MACHINE (PLAN)]],1)))</f>
        <v/>
      </c>
    </row>
    <row r="2801" spans="1:60" x14ac:dyDescent="0.25">
      <c r="A2801" s="27"/>
      <c r="B2801" s="30"/>
      <c r="C2801" s="30"/>
      <c r="D2801" s="30"/>
      <c r="E2801" s="30"/>
      <c r="F2801" s="30"/>
      <c r="G2801" s="30"/>
      <c r="H2801" s="4"/>
      <c r="I2801" s="30"/>
      <c r="J2801" s="4"/>
      <c r="K2801" s="4"/>
      <c r="L2801" s="4"/>
      <c r="M2801" s="4"/>
      <c r="N2801" s="4"/>
      <c r="O2801" s="4"/>
      <c r="P2801" s="4"/>
      <c r="Q2801" s="4"/>
      <c r="R2801" s="4"/>
      <c r="S2801" s="4"/>
      <c r="T2801" s="4"/>
      <c r="U2801" s="4"/>
      <c r="V2801" s="4"/>
      <c r="W2801" s="4"/>
      <c r="X2801" s="4"/>
      <c r="Y2801" s="4"/>
      <c r="Z2801" s="4"/>
      <c r="AA2801" s="4"/>
      <c r="AB2801" s="4"/>
      <c r="AC2801" s="4"/>
      <c r="AD2801" s="4"/>
      <c r="AE2801" s="4"/>
      <c r="AF2801" s="4"/>
      <c r="AG2801" s="30"/>
      <c r="AH2801" s="30"/>
      <c r="AI2801" s="30"/>
      <c r="AJ2801" s="30"/>
      <c r="AK2801" s="30"/>
      <c r="AL2801" s="30"/>
      <c r="AM2801" s="30"/>
      <c r="AN2801" s="30"/>
      <c r="AO2801" s="30"/>
      <c r="AP2801" s="30"/>
      <c r="AQ2801" s="30"/>
      <c r="AR2801" s="30"/>
      <c r="AS2801" s="30"/>
      <c r="AT2801" s="30"/>
      <c r="AU2801" s="30"/>
      <c r="AV2801" s="30"/>
      <c r="AW2801" s="30"/>
      <c r="AX2801" s="30"/>
      <c r="AY2801" s="30"/>
      <c r="AZ2801" s="3"/>
      <c r="BA2801" s="30"/>
      <c r="BB2801" s="30"/>
      <c r="BC2801" s="30"/>
      <c r="BD2801" s="30"/>
      <c r="BE2801" s="30"/>
      <c r="BF2801" s="35" t="str">
        <f>IFERROR(VLOOKUP(Data_Power_app[[#This Row],[PRO ODER]],'Result'!A:C,3,0),"")</f>
        <v/>
      </c>
      <c r="BG2801" s="14" t="str">
        <f>IFERROR(VLOOKUP(Data_Power_app[[#This Row],[PRO ODER]]&amp;"LAM_IN",'Real Time'!A:E,4,0),"")</f>
        <v/>
      </c>
      <c r="BH2801" s="37" t="str">
        <f>IF(Data_Power_app[[#This Row],[LAMINATION MACHINE (PLAN)]]="","",IF(Data_Power_app[[#This Row],[LAMINATION MACHINE (REALTIME)]]="","",RIGHT(Data_Power_app[[#This Row],[LAMINATION MACHINE (REALTIME)]],1)=RIGHT(Data_Power_app[[#This Row],[LAMINATION MACHINE (PLAN)]],1)))</f>
        <v/>
      </c>
    </row>
    <row r="2802" spans="1:60" x14ac:dyDescent="0.25">
      <c r="A2802" s="27"/>
      <c r="B2802" s="30"/>
      <c r="C2802" s="30"/>
      <c r="D2802" s="30"/>
      <c r="E2802" s="30"/>
      <c r="F2802" s="30"/>
      <c r="G2802" s="30"/>
      <c r="H2802" s="4"/>
      <c r="I2802" s="30"/>
      <c r="J2802" s="4"/>
      <c r="K2802" s="4"/>
      <c r="L2802" s="4"/>
      <c r="M2802" s="4"/>
      <c r="N2802" s="4"/>
      <c r="O2802" s="4"/>
      <c r="P2802" s="4"/>
      <c r="Q2802" s="4"/>
      <c r="R2802" s="4"/>
      <c r="S2802" s="4"/>
      <c r="T2802" s="4"/>
      <c r="U2802" s="4"/>
      <c r="V2802" s="4"/>
      <c r="W2802" s="4"/>
      <c r="X2802" s="4"/>
      <c r="Y2802" s="4"/>
      <c r="Z2802" s="4"/>
      <c r="AA2802" s="4"/>
      <c r="AB2802" s="4"/>
      <c r="AC2802" s="4"/>
      <c r="AD2802" s="4"/>
      <c r="AE2802" s="4"/>
      <c r="AF2802" s="4"/>
      <c r="AG2802" s="30"/>
      <c r="AH2802" s="30"/>
      <c r="AI2802" s="30"/>
      <c r="AJ2802" s="30"/>
      <c r="AK2802" s="30"/>
      <c r="AL2802" s="30"/>
      <c r="AM2802" s="30"/>
      <c r="AN2802" s="30"/>
      <c r="AO2802" s="30"/>
      <c r="AP2802" s="30"/>
      <c r="AQ2802" s="30"/>
      <c r="AR2802" s="30"/>
      <c r="AS2802" s="30"/>
      <c r="AT2802" s="30"/>
      <c r="AU2802" s="30"/>
      <c r="AV2802" s="30"/>
      <c r="AW2802" s="30"/>
      <c r="AX2802" s="30"/>
      <c r="AY2802" s="30"/>
      <c r="AZ2802" s="3"/>
      <c r="BA2802" s="30"/>
      <c r="BB2802" s="30"/>
      <c r="BC2802" s="30"/>
      <c r="BD2802" s="30"/>
      <c r="BE2802" s="30"/>
      <c r="BF2802" s="35" t="str">
        <f>IFERROR(VLOOKUP(Data_Power_app[[#This Row],[PRO ODER]],'Result'!A:C,3,0),"")</f>
        <v/>
      </c>
      <c r="BG2802" s="14" t="str">
        <f>IFERROR(VLOOKUP(Data_Power_app[[#This Row],[PRO ODER]]&amp;"LAM_IN",'Real Time'!A:E,4,0),"")</f>
        <v/>
      </c>
      <c r="BH2802" s="37" t="str">
        <f>IF(Data_Power_app[[#This Row],[LAMINATION MACHINE (PLAN)]]="","",IF(Data_Power_app[[#This Row],[LAMINATION MACHINE (REALTIME)]]="","",RIGHT(Data_Power_app[[#This Row],[LAMINATION MACHINE (REALTIME)]],1)=RIGHT(Data_Power_app[[#This Row],[LAMINATION MACHINE (PLAN)]],1)))</f>
        <v/>
      </c>
    </row>
    <row r="2803" spans="1:60" x14ac:dyDescent="0.25">
      <c r="A2803" s="27"/>
      <c r="B2803" s="30"/>
      <c r="C2803" s="30"/>
      <c r="D2803" s="30"/>
      <c r="E2803" s="30"/>
      <c r="F2803" s="30"/>
      <c r="G2803" s="30"/>
      <c r="H2803" s="4"/>
      <c r="I2803" s="30"/>
      <c r="J2803" s="4"/>
      <c r="K2803" s="4"/>
      <c r="L2803" s="4"/>
      <c r="M2803" s="4"/>
      <c r="N2803" s="4"/>
      <c r="O2803" s="4"/>
      <c r="P2803" s="4"/>
      <c r="Q2803" s="4"/>
      <c r="R2803" s="4"/>
      <c r="S2803" s="4"/>
      <c r="T2803" s="4"/>
      <c r="U2803" s="4"/>
      <c r="V2803" s="4"/>
      <c r="W2803" s="4"/>
      <c r="X2803" s="4"/>
      <c r="Y2803" s="4"/>
      <c r="Z2803" s="4"/>
      <c r="AA2803" s="4"/>
      <c r="AB2803" s="4"/>
      <c r="AC2803" s="4"/>
      <c r="AD2803" s="4"/>
      <c r="AE2803" s="4"/>
      <c r="AF2803" s="4"/>
      <c r="AG2803" s="30"/>
      <c r="AH2803" s="30"/>
      <c r="AI2803" s="30"/>
      <c r="AJ2803" s="30"/>
      <c r="AK2803" s="30"/>
      <c r="AL2803" s="30"/>
      <c r="AM2803" s="30"/>
      <c r="AN2803" s="30"/>
      <c r="AO2803" s="30"/>
      <c r="AP2803" s="30"/>
      <c r="AQ2803" s="30"/>
      <c r="AR2803" s="30"/>
      <c r="AS2803" s="30"/>
      <c r="AT2803" s="30"/>
      <c r="AU2803" s="30"/>
      <c r="AV2803" s="30"/>
      <c r="AW2803" s="30"/>
      <c r="AX2803" s="30"/>
      <c r="AY2803" s="30"/>
      <c r="AZ2803" s="3"/>
      <c r="BA2803" s="30"/>
      <c r="BB2803" s="30"/>
      <c r="BC2803" s="30"/>
      <c r="BD2803" s="30"/>
      <c r="BE2803" s="30"/>
      <c r="BF2803" s="35" t="str">
        <f>IFERROR(VLOOKUP(Data_Power_app[[#This Row],[PRO ODER]],'Result'!A:C,3,0),"")</f>
        <v/>
      </c>
      <c r="BG2803" s="14" t="str">
        <f>IFERROR(VLOOKUP(Data_Power_app[[#This Row],[PRO ODER]]&amp;"LAM_IN",'Real Time'!A:E,4,0),"")</f>
        <v/>
      </c>
      <c r="BH2803" s="37" t="str">
        <f>IF(Data_Power_app[[#This Row],[LAMINATION MACHINE (PLAN)]]="","",IF(Data_Power_app[[#This Row],[LAMINATION MACHINE (REALTIME)]]="","",RIGHT(Data_Power_app[[#This Row],[LAMINATION MACHINE (REALTIME)]],1)=RIGHT(Data_Power_app[[#This Row],[LAMINATION MACHINE (PLAN)]],1)))</f>
        <v/>
      </c>
    </row>
    <row r="2804" spans="1:60" x14ac:dyDescent="0.25">
      <c r="A2804" s="27"/>
      <c r="B2804" s="30"/>
      <c r="C2804" s="30"/>
      <c r="D2804" s="30"/>
      <c r="E2804" s="30"/>
      <c r="F2804" s="30"/>
      <c r="G2804" s="30"/>
      <c r="H2804" s="4"/>
      <c r="I2804" s="30"/>
      <c r="J2804" s="4"/>
      <c r="K2804" s="4"/>
      <c r="L2804" s="4"/>
      <c r="M2804" s="4"/>
      <c r="N2804" s="4"/>
      <c r="O2804" s="4"/>
      <c r="P2804" s="4"/>
      <c r="Q2804" s="4"/>
      <c r="R2804" s="4"/>
      <c r="S2804" s="4"/>
      <c r="T2804" s="4"/>
      <c r="U2804" s="4"/>
      <c r="V2804" s="4"/>
      <c r="W2804" s="4"/>
      <c r="X2804" s="4"/>
      <c r="Y2804" s="4"/>
      <c r="Z2804" s="4"/>
      <c r="AA2804" s="4"/>
      <c r="AB2804" s="4"/>
      <c r="AC2804" s="4"/>
      <c r="AD2804" s="4"/>
      <c r="AE2804" s="4"/>
      <c r="AF2804" s="4"/>
      <c r="AG2804" s="30"/>
      <c r="AH2804" s="30"/>
      <c r="AI2804" s="30"/>
      <c r="AJ2804" s="30"/>
      <c r="AK2804" s="30"/>
      <c r="AL2804" s="30"/>
      <c r="AM2804" s="30"/>
      <c r="AN2804" s="30"/>
      <c r="AO2804" s="30"/>
      <c r="AP2804" s="30"/>
      <c r="AQ2804" s="30"/>
      <c r="AR2804" s="30"/>
      <c r="AS2804" s="30"/>
      <c r="AT2804" s="30"/>
      <c r="AU2804" s="30"/>
      <c r="AV2804" s="30"/>
      <c r="AW2804" s="30"/>
      <c r="AX2804" s="30"/>
      <c r="AY2804" s="30"/>
      <c r="AZ2804" s="3"/>
      <c r="BA2804" s="30"/>
      <c r="BB2804" s="30"/>
      <c r="BC2804" s="30"/>
      <c r="BD2804" s="30"/>
      <c r="BE2804" s="30"/>
      <c r="BF2804" s="35" t="str">
        <f>IFERROR(VLOOKUP(Data_Power_app[[#This Row],[PRO ODER]],'Result'!A:C,3,0),"")</f>
        <v/>
      </c>
      <c r="BG2804" s="14" t="str">
        <f>IFERROR(VLOOKUP(Data_Power_app[[#This Row],[PRO ODER]]&amp;"LAM_IN",'Real Time'!A:E,4,0),"")</f>
        <v/>
      </c>
      <c r="BH2804" s="37" t="str">
        <f>IF(Data_Power_app[[#This Row],[LAMINATION MACHINE (PLAN)]]="","",IF(Data_Power_app[[#This Row],[LAMINATION MACHINE (REALTIME)]]="","",RIGHT(Data_Power_app[[#This Row],[LAMINATION MACHINE (REALTIME)]],1)=RIGHT(Data_Power_app[[#This Row],[LAMINATION MACHINE (PLAN)]],1)))</f>
        <v/>
      </c>
    </row>
    <row r="2805" spans="1:60" x14ac:dyDescent="0.25">
      <c r="A2805" s="27"/>
      <c r="B2805" s="30"/>
      <c r="C2805" s="30"/>
      <c r="D2805" s="30"/>
      <c r="E2805" s="30"/>
      <c r="F2805" s="30"/>
      <c r="G2805" s="30"/>
      <c r="H2805" s="4"/>
      <c r="I2805" s="30"/>
      <c r="J2805" s="4"/>
      <c r="K2805" s="4"/>
      <c r="L2805" s="4"/>
      <c r="M2805" s="4"/>
      <c r="N2805" s="4"/>
      <c r="O2805" s="4"/>
      <c r="P2805" s="4"/>
      <c r="Q2805" s="4"/>
      <c r="R2805" s="4"/>
      <c r="S2805" s="4"/>
      <c r="T2805" s="4"/>
      <c r="U2805" s="4"/>
      <c r="V2805" s="4"/>
      <c r="W2805" s="4"/>
      <c r="X2805" s="4"/>
      <c r="Y2805" s="4"/>
      <c r="Z2805" s="4"/>
      <c r="AA2805" s="4"/>
      <c r="AB2805" s="4"/>
      <c r="AC2805" s="4"/>
      <c r="AD2805" s="4"/>
      <c r="AE2805" s="4"/>
      <c r="AF2805" s="4"/>
      <c r="AG2805" s="30"/>
      <c r="AH2805" s="30"/>
      <c r="AI2805" s="30"/>
      <c r="AJ2805" s="30"/>
      <c r="AK2805" s="30"/>
      <c r="AL2805" s="30"/>
      <c r="AM2805" s="30"/>
      <c r="AN2805" s="30"/>
      <c r="AO2805" s="30"/>
      <c r="AP2805" s="30"/>
      <c r="AQ2805" s="30"/>
      <c r="AR2805" s="30"/>
      <c r="AS2805" s="30"/>
      <c r="AT2805" s="30"/>
      <c r="AU2805" s="30"/>
      <c r="AV2805" s="30"/>
      <c r="AW2805" s="30"/>
      <c r="AX2805" s="30"/>
      <c r="AY2805" s="30"/>
      <c r="AZ2805" s="3"/>
      <c r="BA2805" s="30"/>
      <c r="BB2805" s="30"/>
      <c r="BC2805" s="30"/>
      <c r="BD2805" s="30"/>
      <c r="BE2805" s="30"/>
      <c r="BF2805" s="35" t="str">
        <f>IFERROR(VLOOKUP(Data_Power_app[[#This Row],[PRO ODER]],'Result'!A:C,3,0),"")</f>
        <v/>
      </c>
      <c r="BG2805" s="14" t="str">
        <f>IFERROR(VLOOKUP(Data_Power_app[[#This Row],[PRO ODER]]&amp;"LAM_IN",'Real Time'!A:E,4,0),"")</f>
        <v/>
      </c>
      <c r="BH2805" s="37" t="str">
        <f>IF(Data_Power_app[[#This Row],[LAMINATION MACHINE (PLAN)]]="","",IF(Data_Power_app[[#This Row],[LAMINATION MACHINE (REALTIME)]]="","",RIGHT(Data_Power_app[[#This Row],[LAMINATION MACHINE (REALTIME)]],1)=RIGHT(Data_Power_app[[#This Row],[LAMINATION MACHINE (PLAN)]],1)))</f>
        <v/>
      </c>
    </row>
    <row r="2806" spans="1:60" x14ac:dyDescent="0.25">
      <c r="A2806" s="27"/>
      <c r="B2806" s="30"/>
      <c r="C2806" s="30"/>
      <c r="D2806" s="30"/>
      <c r="E2806" s="30"/>
      <c r="F2806" s="30"/>
      <c r="G2806" s="30"/>
      <c r="H2806" s="4"/>
      <c r="I2806" s="30"/>
      <c r="J2806" s="4"/>
      <c r="K2806" s="4"/>
      <c r="L2806" s="4"/>
      <c r="M2806" s="4"/>
      <c r="N2806" s="4"/>
      <c r="O2806" s="4"/>
      <c r="P2806" s="4"/>
      <c r="Q2806" s="4"/>
      <c r="R2806" s="4"/>
      <c r="S2806" s="4"/>
      <c r="T2806" s="4"/>
      <c r="U2806" s="4"/>
      <c r="V2806" s="4"/>
      <c r="W2806" s="4"/>
      <c r="X2806" s="4"/>
      <c r="Y2806" s="4"/>
      <c r="Z2806" s="4"/>
      <c r="AA2806" s="4"/>
      <c r="AB2806" s="4"/>
      <c r="AC2806" s="4"/>
      <c r="AD2806" s="4"/>
      <c r="AE2806" s="4"/>
      <c r="AF2806" s="4"/>
      <c r="AG2806" s="30"/>
      <c r="AH2806" s="30"/>
      <c r="AI2806" s="30"/>
      <c r="AJ2806" s="30"/>
      <c r="AK2806" s="30"/>
      <c r="AL2806" s="30"/>
      <c r="AM2806" s="30"/>
      <c r="AN2806" s="30"/>
      <c r="AO2806" s="30"/>
      <c r="AP2806" s="30"/>
      <c r="AQ2806" s="30"/>
      <c r="AR2806" s="30"/>
      <c r="AS2806" s="30"/>
      <c r="AT2806" s="30"/>
      <c r="AU2806" s="30"/>
      <c r="AV2806" s="30"/>
      <c r="AW2806" s="30"/>
      <c r="AX2806" s="30"/>
      <c r="AY2806" s="30"/>
      <c r="AZ2806" s="3"/>
      <c r="BA2806" s="30"/>
      <c r="BB2806" s="30"/>
      <c r="BC2806" s="30"/>
      <c r="BD2806" s="30"/>
      <c r="BE2806" s="30"/>
      <c r="BF2806" s="35" t="str">
        <f>IFERROR(VLOOKUP(Data_Power_app[[#This Row],[PRO ODER]],'Result'!A:C,3,0),"")</f>
        <v/>
      </c>
      <c r="BG2806" s="14" t="str">
        <f>IFERROR(VLOOKUP(Data_Power_app[[#This Row],[PRO ODER]]&amp;"LAM_IN",'Real Time'!A:E,4,0),"")</f>
        <v/>
      </c>
      <c r="BH2806" s="37" t="str">
        <f>IF(Data_Power_app[[#This Row],[LAMINATION MACHINE (PLAN)]]="","",IF(Data_Power_app[[#This Row],[LAMINATION MACHINE (REALTIME)]]="","",RIGHT(Data_Power_app[[#This Row],[LAMINATION MACHINE (REALTIME)]],1)=RIGHT(Data_Power_app[[#This Row],[LAMINATION MACHINE (PLAN)]],1)))</f>
        <v/>
      </c>
    </row>
    <row r="2807" spans="1:60" x14ac:dyDescent="0.25">
      <c r="A2807" s="27"/>
      <c r="B2807" s="30"/>
      <c r="C2807" s="30"/>
      <c r="D2807" s="30"/>
      <c r="E2807" s="30"/>
      <c r="F2807" s="30"/>
      <c r="G2807" s="30"/>
      <c r="H2807" s="4"/>
      <c r="I2807" s="30"/>
      <c r="J2807" s="4"/>
      <c r="K2807" s="4"/>
      <c r="L2807" s="4"/>
      <c r="M2807" s="4"/>
      <c r="N2807" s="4"/>
      <c r="O2807" s="4"/>
      <c r="P2807" s="4"/>
      <c r="Q2807" s="4"/>
      <c r="R2807" s="4"/>
      <c r="S2807" s="4"/>
      <c r="T2807" s="4"/>
      <c r="U2807" s="4"/>
      <c r="V2807" s="4"/>
      <c r="W2807" s="4"/>
      <c r="X2807" s="4"/>
      <c r="Y2807" s="4"/>
      <c r="Z2807" s="4"/>
      <c r="AA2807" s="4"/>
      <c r="AB2807" s="4"/>
      <c r="AC2807" s="4"/>
      <c r="AD2807" s="4"/>
      <c r="AE2807" s="4"/>
      <c r="AF2807" s="4"/>
      <c r="AG2807" s="30"/>
      <c r="AH2807" s="30"/>
      <c r="AI2807" s="30"/>
      <c r="AJ2807" s="30"/>
      <c r="AK2807" s="30"/>
      <c r="AL2807" s="30"/>
      <c r="AM2807" s="30"/>
      <c r="AN2807" s="30"/>
      <c r="AO2807" s="30"/>
      <c r="AP2807" s="30"/>
      <c r="AQ2807" s="30"/>
      <c r="AR2807" s="30"/>
      <c r="AS2807" s="30"/>
      <c r="AT2807" s="30"/>
      <c r="AU2807" s="30"/>
      <c r="AV2807" s="30"/>
      <c r="AW2807" s="30"/>
      <c r="AX2807" s="30"/>
      <c r="AY2807" s="30"/>
      <c r="AZ2807" s="3"/>
      <c r="BA2807" s="30"/>
      <c r="BB2807" s="30"/>
      <c r="BC2807" s="30"/>
      <c r="BD2807" s="30"/>
      <c r="BE2807" s="30"/>
      <c r="BF2807" s="35" t="str">
        <f>IFERROR(VLOOKUP(Data_Power_app[[#This Row],[PRO ODER]],'Result'!A:C,3,0),"")</f>
        <v/>
      </c>
      <c r="BG2807" s="14" t="str">
        <f>IFERROR(VLOOKUP(Data_Power_app[[#This Row],[PRO ODER]]&amp;"LAM_IN",'Real Time'!A:E,4,0),"")</f>
        <v/>
      </c>
      <c r="BH2807" s="37" t="str">
        <f>IF(Data_Power_app[[#This Row],[LAMINATION MACHINE (PLAN)]]="","",IF(Data_Power_app[[#This Row],[LAMINATION MACHINE (REALTIME)]]="","",RIGHT(Data_Power_app[[#This Row],[LAMINATION MACHINE (REALTIME)]],1)=RIGHT(Data_Power_app[[#This Row],[LAMINATION MACHINE (PLAN)]],1)))</f>
        <v/>
      </c>
    </row>
    <row r="2808" spans="1:60" x14ac:dyDescent="0.25">
      <c r="A2808" s="27"/>
      <c r="B2808" s="30"/>
      <c r="C2808" s="30"/>
      <c r="D2808" s="30"/>
      <c r="E2808" s="30"/>
      <c r="F2808" s="30"/>
      <c r="G2808" s="30"/>
      <c r="H2808" s="4"/>
      <c r="I2808" s="30"/>
      <c r="J2808" s="4"/>
      <c r="K2808" s="4"/>
      <c r="L2808" s="4"/>
      <c r="M2808" s="4"/>
      <c r="N2808" s="4"/>
      <c r="O2808" s="4"/>
      <c r="P2808" s="4"/>
      <c r="Q2808" s="4"/>
      <c r="R2808" s="4"/>
      <c r="S2808" s="4"/>
      <c r="T2808" s="4"/>
      <c r="U2808" s="4"/>
      <c r="V2808" s="4"/>
      <c r="W2808" s="4"/>
      <c r="X2808" s="4"/>
      <c r="Y2808" s="4"/>
      <c r="Z2808" s="4"/>
      <c r="AA2808" s="4"/>
      <c r="AB2808" s="4"/>
      <c r="AC2808" s="4"/>
      <c r="AD2808" s="4"/>
      <c r="AE2808" s="4"/>
      <c r="AF2808" s="4"/>
      <c r="AG2808" s="30"/>
      <c r="AH2808" s="30"/>
      <c r="AI2808" s="30"/>
      <c r="AJ2808" s="30"/>
      <c r="AK2808" s="30"/>
      <c r="AL2808" s="30"/>
      <c r="AM2808" s="30"/>
      <c r="AN2808" s="30"/>
      <c r="AO2808" s="30"/>
      <c r="AP2808" s="30"/>
      <c r="AQ2808" s="30"/>
      <c r="AR2808" s="30"/>
      <c r="AS2808" s="30"/>
      <c r="AT2808" s="30"/>
      <c r="AU2808" s="30"/>
      <c r="AV2808" s="30"/>
      <c r="AW2808" s="30"/>
      <c r="AX2808" s="30"/>
      <c r="AY2808" s="30"/>
      <c r="AZ2808" s="3"/>
      <c r="BA2808" s="30"/>
      <c r="BB2808" s="30"/>
      <c r="BC2808" s="30"/>
      <c r="BD2808" s="30"/>
      <c r="BE2808" s="30"/>
      <c r="BF2808" s="35" t="str">
        <f>IFERROR(VLOOKUP(Data_Power_app[[#This Row],[PRO ODER]],'Result'!A:C,3,0),"")</f>
        <v/>
      </c>
      <c r="BG2808" s="14" t="str">
        <f>IFERROR(VLOOKUP(Data_Power_app[[#This Row],[PRO ODER]]&amp;"LAM_IN",'Real Time'!A:E,4,0),"")</f>
        <v/>
      </c>
      <c r="BH2808" s="37" t="str">
        <f>IF(Data_Power_app[[#This Row],[LAMINATION MACHINE (PLAN)]]="","",IF(Data_Power_app[[#This Row],[LAMINATION MACHINE (REALTIME)]]="","",RIGHT(Data_Power_app[[#This Row],[LAMINATION MACHINE (REALTIME)]],1)=RIGHT(Data_Power_app[[#This Row],[LAMINATION MACHINE (PLAN)]],1)))</f>
        <v/>
      </c>
    </row>
    <row r="2809" spans="1:60" x14ac:dyDescent="0.25">
      <c r="A2809" s="27"/>
      <c r="B2809" s="30"/>
      <c r="C2809" s="30"/>
      <c r="D2809" s="30"/>
      <c r="E2809" s="30"/>
      <c r="F2809" s="30"/>
      <c r="G2809" s="30"/>
      <c r="H2809" s="4"/>
      <c r="I2809" s="30"/>
      <c r="J2809" s="4"/>
      <c r="K2809" s="4"/>
      <c r="L2809" s="4"/>
      <c r="M2809" s="4"/>
      <c r="N2809" s="4"/>
      <c r="O2809" s="4"/>
      <c r="P2809" s="4"/>
      <c r="Q2809" s="4"/>
      <c r="R2809" s="4"/>
      <c r="S2809" s="4"/>
      <c r="T2809" s="4"/>
      <c r="U2809" s="4"/>
      <c r="V2809" s="4"/>
      <c r="W2809" s="4"/>
      <c r="X2809" s="4"/>
      <c r="Y2809" s="4"/>
      <c r="Z2809" s="4"/>
      <c r="AA2809" s="4"/>
      <c r="AB2809" s="4"/>
      <c r="AC2809" s="4"/>
      <c r="AD2809" s="4"/>
      <c r="AE2809" s="4"/>
      <c r="AF2809" s="4"/>
      <c r="AG2809" s="30"/>
      <c r="AH2809" s="30"/>
      <c r="AI2809" s="30"/>
      <c r="AJ2809" s="30"/>
      <c r="AK2809" s="30"/>
      <c r="AL2809" s="30"/>
      <c r="AM2809" s="30"/>
      <c r="AN2809" s="30"/>
      <c r="AO2809" s="30"/>
      <c r="AP2809" s="30"/>
      <c r="AQ2809" s="30"/>
      <c r="AR2809" s="30"/>
      <c r="AS2809" s="30"/>
      <c r="AT2809" s="30"/>
      <c r="AU2809" s="30"/>
      <c r="AV2809" s="30"/>
      <c r="AW2809" s="30"/>
      <c r="AX2809" s="30"/>
      <c r="AY2809" s="30"/>
      <c r="AZ2809" s="3"/>
      <c r="BA2809" s="30"/>
      <c r="BB2809" s="30"/>
      <c r="BC2809" s="30"/>
      <c r="BD2809" s="30"/>
      <c r="BE2809" s="30"/>
      <c r="BF2809" s="35" t="str">
        <f>IFERROR(VLOOKUP(Data_Power_app[[#This Row],[PRO ODER]],'Result'!A:C,3,0),"")</f>
        <v/>
      </c>
      <c r="BG2809" s="14" t="str">
        <f>IFERROR(VLOOKUP(Data_Power_app[[#This Row],[PRO ODER]]&amp;"LAM_IN",'Real Time'!A:E,4,0),"")</f>
        <v/>
      </c>
      <c r="BH2809" s="37" t="str">
        <f>IF(Data_Power_app[[#This Row],[LAMINATION MACHINE (PLAN)]]="","",IF(Data_Power_app[[#This Row],[LAMINATION MACHINE (REALTIME)]]="","",RIGHT(Data_Power_app[[#This Row],[LAMINATION MACHINE (REALTIME)]],1)=RIGHT(Data_Power_app[[#This Row],[LAMINATION MACHINE (PLAN)]],1)))</f>
        <v/>
      </c>
    </row>
    <row r="2810" spans="1:60" x14ac:dyDescent="0.25">
      <c r="A2810" s="27"/>
      <c r="B2810" s="30"/>
      <c r="C2810" s="30"/>
      <c r="D2810" s="30"/>
      <c r="E2810" s="30"/>
      <c r="F2810" s="30"/>
      <c r="G2810" s="30"/>
      <c r="H2810" s="4"/>
      <c r="I2810" s="30"/>
      <c r="J2810" s="4"/>
      <c r="K2810" s="4"/>
      <c r="L2810" s="4"/>
      <c r="M2810" s="4"/>
      <c r="N2810" s="4"/>
      <c r="O2810" s="4"/>
      <c r="P2810" s="4"/>
      <c r="Q2810" s="4"/>
      <c r="R2810" s="4"/>
      <c r="S2810" s="4"/>
      <c r="T2810" s="4"/>
      <c r="U2810" s="4"/>
      <c r="V2810" s="4"/>
      <c r="W2810" s="4"/>
      <c r="X2810" s="4"/>
      <c r="Y2810" s="4"/>
      <c r="Z2810" s="4"/>
      <c r="AA2810" s="4"/>
      <c r="AB2810" s="4"/>
      <c r="AC2810" s="4"/>
      <c r="AD2810" s="4"/>
      <c r="AE2810" s="4"/>
      <c r="AF2810" s="4"/>
      <c r="AG2810" s="30"/>
      <c r="AH2810" s="30"/>
      <c r="AI2810" s="30"/>
      <c r="AJ2810" s="30"/>
      <c r="AK2810" s="30"/>
      <c r="AL2810" s="30"/>
      <c r="AM2810" s="30"/>
      <c r="AN2810" s="30"/>
      <c r="AO2810" s="30"/>
      <c r="AP2810" s="30"/>
      <c r="AQ2810" s="30"/>
      <c r="AR2810" s="30"/>
      <c r="AS2810" s="30"/>
      <c r="AT2810" s="30"/>
      <c r="AU2810" s="30"/>
      <c r="AV2810" s="30"/>
      <c r="AW2810" s="30"/>
      <c r="AX2810" s="30"/>
      <c r="AY2810" s="30"/>
      <c r="AZ2810" s="3"/>
      <c r="BA2810" s="30"/>
      <c r="BB2810" s="30"/>
      <c r="BC2810" s="30"/>
      <c r="BD2810" s="30"/>
      <c r="BE2810" s="30"/>
      <c r="BF2810" s="35" t="str">
        <f>IFERROR(VLOOKUP(Data_Power_app[[#This Row],[PRO ODER]],'Result'!A:C,3,0),"")</f>
        <v/>
      </c>
      <c r="BG2810" s="14" t="str">
        <f>IFERROR(VLOOKUP(Data_Power_app[[#This Row],[PRO ODER]]&amp;"LAM_IN",'Real Time'!A:E,4,0),"")</f>
        <v/>
      </c>
      <c r="BH2810" s="37" t="str">
        <f>IF(Data_Power_app[[#This Row],[LAMINATION MACHINE (PLAN)]]="","",IF(Data_Power_app[[#This Row],[LAMINATION MACHINE (REALTIME)]]="","",RIGHT(Data_Power_app[[#This Row],[LAMINATION MACHINE (REALTIME)]],1)=RIGHT(Data_Power_app[[#This Row],[LAMINATION MACHINE (PLAN)]],1)))</f>
        <v/>
      </c>
    </row>
    <row r="2811" spans="1:60" x14ac:dyDescent="0.25">
      <c r="A2811" s="27"/>
      <c r="B2811" s="30"/>
      <c r="C2811" s="30"/>
      <c r="D2811" s="30"/>
      <c r="E2811" s="30"/>
      <c r="F2811" s="30"/>
      <c r="G2811" s="30"/>
      <c r="H2811" s="4"/>
      <c r="I2811" s="30"/>
      <c r="J2811" s="4"/>
      <c r="K2811" s="4"/>
      <c r="L2811" s="4"/>
      <c r="M2811" s="4"/>
      <c r="N2811" s="4"/>
      <c r="O2811" s="4"/>
      <c r="P2811" s="4"/>
      <c r="Q2811" s="4"/>
      <c r="R2811" s="4"/>
      <c r="S2811" s="4"/>
      <c r="T2811" s="4"/>
      <c r="U2811" s="4"/>
      <c r="V2811" s="4"/>
      <c r="W2811" s="4"/>
      <c r="X2811" s="4"/>
      <c r="Y2811" s="4"/>
      <c r="Z2811" s="4"/>
      <c r="AA2811" s="4"/>
      <c r="AB2811" s="4"/>
      <c r="AC2811" s="4"/>
      <c r="AD2811" s="4"/>
      <c r="AE2811" s="4"/>
      <c r="AF2811" s="4"/>
      <c r="AG2811" s="30"/>
      <c r="AH2811" s="30"/>
      <c r="AI2811" s="30"/>
      <c r="AJ2811" s="30"/>
      <c r="AK2811" s="30"/>
      <c r="AL2811" s="30"/>
      <c r="AM2811" s="30"/>
      <c r="AN2811" s="30"/>
      <c r="AO2811" s="30"/>
      <c r="AP2811" s="30"/>
      <c r="AQ2811" s="30"/>
      <c r="AR2811" s="30"/>
      <c r="AS2811" s="30"/>
      <c r="AT2811" s="30"/>
      <c r="AU2811" s="30"/>
      <c r="AV2811" s="30"/>
      <c r="AW2811" s="30"/>
      <c r="AX2811" s="30"/>
      <c r="AY2811" s="30"/>
      <c r="AZ2811" s="3"/>
      <c r="BA2811" s="30"/>
      <c r="BB2811" s="30"/>
      <c r="BC2811" s="30"/>
      <c r="BD2811" s="30"/>
      <c r="BE2811" s="30"/>
      <c r="BF2811" s="35" t="str">
        <f>IFERROR(VLOOKUP(Data_Power_app[[#This Row],[PRO ODER]],'Result'!A:C,3,0),"")</f>
        <v/>
      </c>
      <c r="BG2811" s="14" t="str">
        <f>IFERROR(VLOOKUP(Data_Power_app[[#This Row],[PRO ODER]]&amp;"LAM_IN",'Real Time'!A:E,4,0),"")</f>
        <v/>
      </c>
      <c r="BH2811" s="37" t="str">
        <f>IF(Data_Power_app[[#This Row],[LAMINATION MACHINE (PLAN)]]="","",IF(Data_Power_app[[#This Row],[LAMINATION MACHINE (REALTIME)]]="","",RIGHT(Data_Power_app[[#This Row],[LAMINATION MACHINE (REALTIME)]],1)=RIGHT(Data_Power_app[[#This Row],[LAMINATION MACHINE (PLAN)]],1)))</f>
        <v/>
      </c>
    </row>
    <row r="2812" spans="1:60" x14ac:dyDescent="0.25">
      <c r="A2812" s="27"/>
      <c r="B2812" s="30"/>
      <c r="C2812" s="30"/>
      <c r="D2812" s="30"/>
      <c r="E2812" s="30"/>
      <c r="F2812" s="30"/>
      <c r="G2812" s="30"/>
      <c r="H2812" s="4"/>
      <c r="I2812" s="30"/>
      <c r="J2812" s="4"/>
      <c r="K2812" s="4"/>
      <c r="L2812" s="4"/>
      <c r="M2812" s="4"/>
      <c r="N2812" s="4"/>
      <c r="O2812" s="4"/>
      <c r="P2812" s="4"/>
      <c r="Q2812" s="4"/>
      <c r="R2812" s="4"/>
      <c r="S2812" s="4"/>
      <c r="T2812" s="4"/>
      <c r="U2812" s="4"/>
      <c r="V2812" s="4"/>
      <c r="W2812" s="4"/>
      <c r="X2812" s="4"/>
      <c r="Y2812" s="4"/>
      <c r="Z2812" s="4"/>
      <c r="AA2812" s="4"/>
      <c r="AB2812" s="4"/>
      <c r="AC2812" s="4"/>
      <c r="AD2812" s="4"/>
      <c r="AE2812" s="4"/>
      <c r="AF2812" s="4"/>
      <c r="AG2812" s="30"/>
      <c r="AH2812" s="30"/>
      <c r="AI2812" s="30"/>
      <c r="AJ2812" s="30"/>
      <c r="AK2812" s="30"/>
      <c r="AL2812" s="30"/>
      <c r="AM2812" s="30"/>
      <c r="AN2812" s="30"/>
      <c r="AO2812" s="30"/>
      <c r="AP2812" s="30"/>
      <c r="AQ2812" s="30"/>
      <c r="AR2812" s="30"/>
      <c r="AS2812" s="30"/>
      <c r="AT2812" s="30"/>
      <c r="AU2812" s="30"/>
      <c r="AV2812" s="30"/>
      <c r="AW2812" s="30"/>
      <c r="AX2812" s="30"/>
      <c r="AY2812" s="30"/>
      <c r="AZ2812" s="3"/>
      <c r="BA2812" s="30"/>
      <c r="BB2812" s="30"/>
      <c r="BC2812" s="30"/>
      <c r="BD2812" s="30"/>
      <c r="BE2812" s="30"/>
      <c r="BF2812" s="35" t="str">
        <f>IFERROR(VLOOKUP(Data_Power_app[[#This Row],[PRO ODER]],'Result'!A:C,3,0),"")</f>
        <v/>
      </c>
      <c r="BG2812" s="14" t="str">
        <f>IFERROR(VLOOKUP(Data_Power_app[[#This Row],[PRO ODER]]&amp;"LAM_IN",'Real Time'!A:E,4,0),"")</f>
        <v/>
      </c>
      <c r="BH2812" s="37" t="str">
        <f>IF(Data_Power_app[[#This Row],[LAMINATION MACHINE (PLAN)]]="","",IF(Data_Power_app[[#This Row],[LAMINATION MACHINE (REALTIME)]]="","",RIGHT(Data_Power_app[[#This Row],[LAMINATION MACHINE (REALTIME)]],1)=RIGHT(Data_Power_app[[#This Row],[LAMINATION MACHINE (PLAN)]],1)))</f>
        <v/>
      </c>
    </row>
    <row r="2813" spans="1:60" x14ac:dyDescent="0.25">
      <c r="A2813" s="27"/>
      <c r="B2813" s="30"/>
      <c r="C2813" s="30"/>
      <c r="D2813" s="30"/>
      <c r="E2813" s="30"/>
      <c r="F2813" s="30"/>
      <c r="G2813" s="30"/>
      <c r="H2813" s="4"/>
      <c r="I2813" s="30"/>
      <c r="J2813" s="4"/>
      <c r="K2813" s="4"/>
      <c r="L2813" s="4"/>
      <c r="M2813" s="4"/>
      <c r="N2813" s="4"/>
      <c r="O2813" s="4"/>
      <c r="P2813" s="4"/>
      <c r="Q2813" s="4"/>
      <c r="R2813" s="4"/>
      <c r="S2813" s="4"/>
      <c r="T2813" s="4"/>
      <c r="U2813" s="4"/>
      <c r="V2813" s="4"/>
      <c r="W2813" s="4"/>
      <c r="X2813" s="4"/>
      <c r="Y2813" s="4"/>
      <c r="Z2813" s="4"/>
      <c r="AA2813" s="4"/>
      <c r="AB2813" s="4"/>
      <c r="AC2813" s="4"/>
      <c r="AD2813" s="4"/>
      <c r="AE2813" s="4"/>
      <c r="AF2813" s="4"/>
      <c r="AG2813" s="30"/>
      <c r="AH2813" s="30"/>
      <c r="AI2813" s="30"/>
      <c r="AJ2813" s="30"/>
      <c r="AK2813" s="30"/>
      <c r="AL2813" s="30"/>
      <c r="AM2813" s="30"/>
      <c r="AN2813" s="30"/>
      <c r="AO2813" s="30"/>
      <c r="AP2813" s="30"/>
      <c r="AQ2813" s="30"/>
      <c r="AR2813" s="30"/>
      <c r="AS2813" s="30"/>
      <c r="AT2813" s="30"/>
      <c r="AU2813" s="30"/>
      <c r="AV2813" s="30"/>
      <c r="AW2813" s="30"/>
      <c r="AX2813" s="30"/>
      <c r="AY2813" s="30"/>
      <c r="AZ2813" s="3"/>
      <c r="BA2813" s="30"/>
      <c r="BB2813" s="30"/>
      <c r="BC2813" s="30"/>
      <c r="BD2813" s="30"/>
      <c r="BE2813" s="30"/>
      <c r="BF2813" s="35" t="str">
        <f>IFERROR(VLOOKUP(Data_Power_app[[#This Row],[PRO ODER]],'Result'!A:C,3,0),"")</f>
        <v/>
      </c>
      <c r="BG2813" s="14" t="str">
        <f>IFERROR(VLOOKUP(Data_Power_app[[#This Row],[PRO ODER]]&amp;"LAM_IN",'Real Time'!A:E,4,0),"")</f>
        <v/>
      </c>
      <c r="BH2813" s="37" t="str">
        <f>IF(Data_Power_app[[#This Row],[LAMINATION MACHINE (PLAN)]]="","",IF(Data_Power_app[[#This Row],[LAMINATION MACHINE (REALTIME)]]="","",RIGHT(Data_Power_app[[#This Row],[LAMINATION MACHINE (REALTIME)]],1)=RIGHT(Data_Power_app[[#This Row],[LAMINATION MACHINE (PLAN)]],1)))</f>
        <v/>
      </c>
    </row>
    <row r="2814" spans="1:60" x14ac:dyDescent="0.25">
      <c r="A2814" s="27"/>
      <c r="B2814" s="30"/>
      <c r="C2814" s="30"/>
      <c r="D2814" s="30"/>
      <c r="E2814" s="30"/>
      <c r="F2814" s="30"/>
      <c r="G2814" s="30"/>
      <c r="H2814" s="4"/>
      <c r="I2814" s="30"/>
      <c r="J2814" s="4"/>
      <c r="K2814" s="4"/>
      <c r="L2814" s="4"/>
      <c r="M2814" s="4"/>
      <c r="N2814" s="4"/>
      <c r="O2814" s="4"/>
      <c r="P2814" s="4"/>
      <c r="Q2814" s="4"/>
      <c r="R2814" s="4"/>
      <c r="S2814" s="4"/>
      <c r="T2814" s="4"/>
      <c r="U2814" s="4"/>
      <c r="V2814" s="4"/>
      <c r="W2814" s="4"/>
      <c r="X2814" s="4"/>
      <c r="Y2814" s="4"/>
      <c r="Z2814" s="4"/>
      <c r="AA2814" s="4"/>
      <c r="AB2814" s="4"/>
      <c r="AC2814" s="4"/>
      <c r="AD2814" s="4"/>
      <c r="AE2814" s="4"/>
      <c r="AF2814" s="4"/>
      <c r="AG2814" s="30"/>
      <c r="AH2814" s="30"/>
      <c r="AI2814" s="30"/>
      <c r="AJ2814" s="30"/>
      <c r="AK2814" s="30"/>
      <c r="AL2814" s="30"/>
      <c r="AM2814" s="30"/>
      <c r="AN2814" s="30"/>
      <c r="AO2814" s="30"/>
      <c r="AP2814" s="30"/>
      <c r="AQ2814" s="30"/>
      <c r="AR2814" s="30"/>
      <c r="AS2814" s="30"/>
      <c r="AT2814" s="30"/>
      <c r="AU2814" s="30"/>
      <c r="AV2814" s="30"/>
      <c r="AW2814" s="30"/>
      <c r="AX2814" s="30"/>
      <c r="AY2814" s="30"/>
      <c r="AZ2814" s="3"/>
      <c r="BA2814" s="30"/>
      <c r="BB2814" s="30"/>
      <c r="BC2814" s="30"/>
      <c r="BD2814" s="30"/>
      <c r="BE2814" s="30"/>
      <c r="BF2814" s="35" t="str">
        <f>IFERROR(VLOOKUP(Data_Power_app[[#This Row],[PRO ODER]],'Result'!A:C,3,0),"")</f>
        <v/>
      </c>
      <c r="BG2814" s="14" t="str">
        <f>IFERROR(VLOOKUP(Data_Power_app[[#This Row],[PRO ODER]]&amp;"LAM_IN",'Real Time'!A:E,4,0),"")</f>
        <v/>
      </c>
      <c r="BH2814" s="37" t="str">
        <f>IF(Data_Power_app[[#This Row],[LAMINATION MACHINE (PLAN)]]="","",IF(Data_Power_app[[#This Row],[LAMINATION MACHINE (REALTIME)]]="","",RIGHT(Data_Power_app[[#This Row],[LAMINATION MACHINE (REALTIME)]],1)=RIGHT(Data_Power_app[[#This Row],[LAMINATION MACHINE (PLAN)]],1)))</f>
        <v/>
      </c>
    </row>
    <row r="2815" spans="1:60" x14ac:dyDescent="0.25">
      <c r="A2815" s="27"/>
      <c r="B2815" s="30"/>
      <c r="C2815" s="30"/>
      <c r="D2815" s="30"/>
      <c r="E2815" s="30"/>
      <c r="F2815" s="30"/>
      <c r="G2815" s="30"/>
      <c r="H2815" s="4"/>
      <c r="I2815" s="30"/>
      <c r="J2815" s="4"/>
      <c r="K2815" s="4"/>
      <c r="L2815" s="4"/>
      <c r="M2815" s="4"/>
      <c r="N2815" s="4"/>
      <c r="O2815" s="4"/>
      <c r="P2815" s="4"/>
      <c r="Q2815" s="4"/>
      <c r="R2815" s="4"/>
      <c r="S2815" s="4"/>
      <c r="T2815" s="4"/>
      <c r="U2815" s="4"/>
      <c r="V2815" s="4"/>
      <c r="W2815" s="4"/>
      <c r="X2815" s="4"/>
      <c r="Y2815" s="4"/>
      <c r="Z2815" s="4"/>
      <c r="AA2815" s="4"/>
      <c r="AB2815" s="4"/>
      <c r="AC2815" s="4"/>
      <c r="AD2815" s="4"/>
      <c r="AE2815" s="4"/>
      <c r="AF2815" s="4"/>
      <c r="AG2815" s="30"/>
      <c r="AH2815" s="30"/>
      <c r="AI2815" s="30"/>
      <c r="AJ2815" s="30"/>
      <c r="AK2815" s="30"/>
      <c r="AL2815" s="30"/>
      <c r="AM2815" s="30"/>
      <c r="AN2815" s="30"/>
      <c r="AO2815" s="30"/>
      <c r="AP2815" s="30"/>
      <c r="AQ2815" s="30"/>
      <c r="AR2815" s="30"/>
      <c r="AS2815" s="30"/>
      <c r="AT2815" s="30"/>
      <c r="AU2815" s="30"/>
      <c r="AV2815" s="30"/>
      <c r="AW2815" s="30"/>
      <c r="AX2815" s="30"/>
      <c r="AY2815" s="30"/>
      <c r="AZ2815" s="3"/>
      <c r="BA2815" s="30"/>
      <c r="BB2815" s="30"/>
      <c r="BC2815" s="30"/>
      <c r="BD2815" s="30"/>
      <c r="BE2815" s="30"/>
      <c r="BF2815" s="35" t="str">
        <f>IFERROR(VLOOKUP(Data_Power_app[[#This Row],[PRO ODER]],'Result'!A:C,3,0),"")</f>
        <v/>
      </c>
      <c r="BG2815" s="14" t="str">
        <f>IFERROR(VLOOKUP(Data_Power_app[[#This Row],[PRO ODER]]&amp;"LAM_IN",'Real Time'!A:E,4,0),"")</f>
        <v/>
      </c>
      <c r="BH2815" s="37" t="str">
        <f>IF(Data_Power_app[[#This Row],[LAMINATION MACHINE (PLAN)]]="","",IF(Data_Power_app[[#This Row],[LAMINATION MACHINE (REALTIME)]]="","",RIGHT(Data_Power_app[[#This Row],[LAMINATION MACHINE (REALTIME)]],1)=RIGHT(Data_Power_app[[#This Row],[LAMINATION MACHINE (PLAN)]],1)))</f>
        <v/>
      </c>
    </row>
    <row r="2816" spans="1:60" x14ac:dyDescent="0.25">
      <c r="A2816" s="27"/>
      <c r="B2816" s="30"/>
      <c r="C2816" s="30"/>
      <c r="D2816" s="30"/>
      <c r="E2816" s="30"/>
      <c r="F2816" s="30"/>
      <c r="G2816" s="30"/>
      <c r="H2816" s="4"/>
      <c r="I2816" s="30"/>
      <c r="J2816" s="4"/>
      <c r="K2816" s="4"/>
      <c r="L2816" s="4"/>
      <c r="M2816" s="4"/>
      <c r="N2816" s="4"/>
      <c r="O2816" s="4"/>
      <c r="P2816" s="4"/>
      <c r="Q2816" s="4"/>
      <c r="R2816" s="4"/>
      <c r="S2816" s="4"/>
      <c r="T2816" s="4"/>
      <c r="U2816" s="4"/>
      <c r="V2816" s="4"/>
      <c r="W2816" s="4"/>
      <c r="X2816" s="4"/>
      <c r="Y2816" s="4"/>
      <c r="Z2816" s="4"/>
      <c r="AA2816" s="4"/>
      <c r="AB2816" s="4"/>
      <c r="AC2816" s="4"/>
      <c r="AD2816" s="4"/>
      <c r="AE2816" s="4"/>
      <c r="AF2816" s="4"/>
      <c r="AG2816" s="30"/>
      <c r="AH2816" s="30"/>
      <c r="AI2816" s="30"/>
      <c r="AJ2816" s="30"/>
      <c r="AK2816" s="30"/>
      <c r="AL2816" s="30"/>
      <c r="AM2816" s="30"/>
      <c r="AN2816" s="30"/>
      <c r="AO2816" s="30"/>
      <c r="AP2816" s="30"/>
      <c r="AQ2816" s="30"/>
      <c r="AR2816" s="30"/>
      <c r="AS2816" s="30"/>
      <c r="AT2816" s="30"/>
      <c r="AU2816" s="30"/>
      <c r="AV2816" s="30"/>
      <c r="AW2816" s="30"/>
      <c r="AX2816" s="30"/>
      <c r="AY2816" s="30"/>
      <c r="AZ2816" s="3"/>
      <c r="BA2816" s="30"/>
      <c r="BB2816" s="30"/>
      <c r="BC2816" s="30"/>
      <c r="BD2816" s="30"/>
      <c r="BE2816" s="30"/>
      <c r="BF2816" s="35" t="str">
        <f>IFERROR(VLOOKUP(Data_Power_app[[#This Row],[PRO ODER]],'Result'!A:C,3,0),"")</f>
        <v/>
      </c>
      <c r="BG2816" s="14" t="str">
        <f>IFERROR(VLOOKUP(Data_Power_app[[#This Row],[PRO ODER]]&amp;"LAM_IN",'Real Time'!A:E,4,0),"")</f>
        <v/>
      </c>
      <c r="BH2816" s="37" t="str">
        <f>IF(Data_Power_app[[#This Row],[LAMINATION MACHINE (PLAN)]]="","",IF(Data_Power_app[[#This Row],[LAMINATION MACHINE (REALTIME)]]="","",RIGHT(Data_Power_app[[#This Row],[LAMINATION MACHINE (REALTIME)]],1)=RIGHT(Data_Power_app[[#This Row],[LAMINATION MACHINE (PLAN)]],1)))</f>
        <v/>
      </c>
    </row>
    <row r="2817" spans="1:60" x14ac:dyDescent="0.25">
      <c r="A2817" s="27"/>
      <c r="B2817" s="30"/>
      <c r="C2817" s="30"/>
      <c r="D2817" s="30"/>
      <c r="E2817" s="30"/>
      <c r="F2817" s="30"/>
      <c r="G2817" s="30"/>
      <c r="H2817" s="4"/>
      <c r="I2817" s="30"/>
      <c r="J2817" s="4"/>
      <c r="K2817" s="4"/>
      <c r="L2817" s="4"/>
      <c r="M2817" s="4"/>
      <c r="N2817" s="4"/>
      <c r="O2817" s="4"/>
      <c r="P2817" s="4"/>
      <c r="Q2817" s="4"/>
      <c r="R2817" s="4"/>
      <c r="S2817" s="4"/>
      <c r="T2817" s="4"/>
      <c r="U2817" s="4"/>
      <c r="V2817" s="4"/>
      <c r="W2817" s="4"/>
      <c r="X2817" s="4"/>
      <c r="Y2817" s="4"/>
      <c r="Z2817" s="4"/>
      <c r="AA2817" s="4"/>
      <c r="AB2817" s="4"/>
      <c r="AC2817" s="4"/>
      <c r="AD2817" s="4"/>
      <c r="AE2817" s="4"/>
      <c r="AF2817" s="4"/>
      <c r="AG2817" s="30"/>
      <c r="AH2817" s="30"/>
      <c r="AI2817" s="30"/>
      <c r="AJ2817" s="30"/>
      <c r="AK2817" s="30"/>
      <c r="AL2817" s="30"/>
      <c r="AM2817" s="30"/>
      <c r="AN2817" s="30"/>
      <c r="AO2817" s="30"/>
      <c r="AP2817" s="30"/>
      <c r="AQ2817" s="30"/>
      <c r="AR2817" s="30"/>
      <c r="AS2817" s="30"/>
      <c r="AT2817" s="30"/>
      <c r="AU2817" s="30"/>
      <c r="AV2817" s="30"/>
      <c r="AW2817" s="30"/>
      <c r="AX2817" s="30"/>
      <c r="AY2817" s="30"/>
      <c r="AZ2817" s="3"/>
      <c r="BA2817" s="30"/>
      <c r="BB2817" s="30"/>
      <c r="BC2817" s="30"/>
      <c r="BD2817" s="30"/>
      <c r="BE2817" s="30"/>
      <c r="BF2817" s="35" t="str">
        <f>IFERROR(VLOOKUP(Data_Power_app[[#This Row],[PRO ODER]],'Result'!A:C,3,0),"")</f>
        <v/>
      </c>
      <c r="BG2817" s="14" t="str">
        <f>IFERROR(VLOOKUP(Data_Power_app[[#This Row],[PRO ODER]]&amp;"LAM_IN",'Real Time'!A:E,4,0),"")</f>
        <v/>
      </c>
      <c r="BH2817" s="37" t="str">
        <f>IF(Data_Power_app[[#This Row],[LAMINATION MACHINE (PLAN)]]="","",IF(Data_Power_app[[#This Row],[LAMINATION MACHINE (REALTIME)]]="","",RIGHT(Data_Power_app[[#This Row],[LAMINATION MACHINE (REALTIME)]],1)=RIGHT(Data_Power_app[[#This Row],[LAMINATION MACHINE (PLAN)]],1)))</f>
        <v/>
      </c>
    </row>
    <row r="2818" spans="1:60" x14ac:dyDescent="0.25">
      <c r="A2818" s="27"/>
      <c r="B2818" s="30"/>
      <c r="C2818" s="30"/>
      <c r="D2818" s="30"/>
      <c r="E2818" s="30"/>
      <c r="F2818" s="30"/>
      <c r="G2818" s="30"/>
      <c r="H2818" s="4"/>
      <c r="I2818" s="30"/>
      <c r="J2818" s="4"/>
      <c r="K2818" s="4"/>
      <c r="L2818" s="4"/>
      <c r="M2818" s="4"/>
      <c r="N2818" s="4"/>
      <c r="O2818" s="4"/>
      <c r="P2818" s="4"/>
      <c r="Q2818" s="4"/>
      <c r="R2818" s="4"/>
      <c r="S2818" s="4"/>
      <c r="T2818" s="4"/>
      <c r="U2818" s="4"/>
      <c r="V2818" s="4"/>
      <c r="W2818" s="4"/>
      <c r="X2818" s="4"/>
      <c r="Y2818" s="4"/>
      <c r="Z2818" s="4"/>
      <c r="AA2818" s="4"/>
      <c r="AB2818" s="4"/>
      <c r="AC2818" s="4"/>
      <c r="AD2818" s="4"/>
      <c r="AE2818" s="4"/>
      <c r="AF2818" s="4"/>
      <c r="AG2818" s="30"/>
      <c r="AH2818" s="30"/>
      <c r="AI2818" s="30"/>
      <c r="AJ2818" s="30"/>
      <c r="AK2818" s="30"/>
      <c r="AL2818" s="30"/>
      <c r="AM2818" s="30"/>
      <c r="AN2818" s="30"/>
      <c r="AO2818" s="30"/>
      <c r="AP2818" s="30"/>
      <c r="AQ2818" s="30"/>
      <c r="AR2818" s="30"/>
      <c r="AS2818" s="30"/>
      <c r="AT2818" s="30"/>
      <c r="AU2818" s="30"/>
      <c r="AV2818" s="30"/>
      <c r="AW2818" s="30"/>
      <c r="AX2818" s="30"/>
      <c r="AY2818" s="30"/>
      <c r="AZ2818" s="3"/>
      <c r="BA2818" s="30"/>
      <c r="BB2818" s="30"/>
      <c r="BC2818" s="30"/>
      <c r="BD2818" s="30"/>
      <c r="BE2818" s="30"/>
      <c r="BF2818" s="35" t="str">
        <f>IFERROR(VLOOKUP(Data_Power_app[[#This Row],[PRO ODER]],'Result'!A:C,3,0),"")</f>
        <v/>
      </c>
      <c r="BG2818" s="14" t="str">
        <f>IFERROR(VLOOKUP(Data_Power_app[[#This Row],[PRO ODER]]&amp;"LAM_IN",'Real Time'!A:E,4,0),"")</f>
        <v/>
      </c>
      <c r="BH2818" s="37" t="str">
        <f>IF(Data_Power_app[[#This Row],[LAMINATION MACHINE (PLAN)]]="","",IF(Data_Power_app[[#This Row],[LAMINATION MACHINE (REALTIME)]]="","",RIGHT(Data_Power_app[[#This Row],[LAMINATION MACHINE (REALTIME)]],1)=RIGHT(Data_Power_app[[#This Row],[LAMINATION MACHINE (PLAN)]],1)))</f>
        <v/>
      </c>
    </row>
    <row r="2819" spans="1:60" x14ac:dyDescent="0.25">
      <c r="A2819" s="27"/>
      <c r="B2819" s="30"/>
      <c r="C2819" s="30"/>
      <c r="D2819" s="30"/>
      <c r="E2819" s="30"/>
      <c r="F2819" s="30"/>
      <c r="G2819" s="30"/>
      <c r="H2819" s="4"/>
      <c r="I2819" s="30"/>
      <c r="J2819" s="4"/>
      <c r="K2819" s="4"/>
      <c r="L2819" s="4"/>
      <c r="M2819" s="4"/>
      <c r="N2819" s="4"/>
      <c r="O2819" s="4"/>
      <c r="P2819" s="4"/>
      <c r="Q2819" s="4"/>
      <c r="R2819" s="4"/>
      <c r="S2819" s="4"/>
      <c r="T2819" s="4"/>
      <c r="U2819" s="4"/>
      <c r="V2819" s="4"/>
      <c r="W2819" s="4"/>
      <c r="X2819" s="4"/>
      <c r="Y2819" s="4"/>
      <c r="Z2819" s="4"/>
      <c r="AA2819" s="4"/>
      <c r="AB2819" s="4"/>
      <c r="AC2819" s="4"/>
      <c r="AD2819" s="4"/>
      <c r="AE2819" s="4"/>
      <c r="AF2819" s="4"/>
      <c r="AG2819" s="30"/>
      <c r="AH2819" s="30"/>
      <c r="AI2819" s="30"/>
      <c r="AJ2819" s="30"/>
      <c r="AK2819" s="30"/>
      <c r="AL2819" s="30"/>
      <c r="AM2819" s="30"/>
      <c r="AN2819" s="30"/>
      <c r="AO2819" s="30"/>
      <c r="AP2819" s="30"/>
      <c r="AQ2819" s="30"/>
      <c r="AR2819" s="30"/>
      <c r="AS2819" s="30"/>
      <c r="AT2819" s="30"/>
      <c r="AU2819" s="30"/>
      <c r="AV2819" s="30"/>
      <c r="AW2819" s="30"/>
      <c r="AX2819" s="30"/>
      <c r="AY2819" s="30"/>
      <c r="AZ2819" s="3"/>
      <c r="BA2819" s="30"/>
      <c r="BB2819" s="30"/>
      <c r="BC2819" s="30"/>
      <c r="BD2819" s="30"/>
      <c r="BE2819" s="30"/>
      <c r="BF2819" s="35" t="str">
        <f>IFERROR(VLOOKUP(Data_Power_app[[#This Row],[PRO ODER]],'Result'!A:C,3,0),"")</f>
        <v/>
      </c>
      <c r="BG2819" s="14" t="str">
        <f>IFERROR(VLOOKUP(Data_Power_app[[#This Row],[PRO ODER]]&amp;"LAM_IN",'Real Time'!A:E,4,0),"")</f>
        <v/>
      </c>
      <c r="BH2819" s="37" t="str">
        <f>IF(Data_Power_app[[#This Row],[LAMINATION MACHINE (PLAN)]]="","",IF(Data_Power_app[[#This Row],[LAMINATION MACHINE (REALTIME)]]="","",RIGHT(Data_Power_app[[#This Row],[LAMINATION MACHINE (REALTIME)]],1)=RIGHT(Data_Power_app[[#This Row],[LAMINATION MACHINE (PLAN)]],1)))</f>
        <v/>
      </c>
    </row>
    <row r="2820" spans="1:60" x14ac:dyDescent="0.25">
      <c r="A2820" s="27"/>
      <c r="B2820" s="30"/>
      <c r="C2820" s="30"/>
      <c r="D2820" s="30"/>
      <c r="E2820" s="30"/>
      <c r="F2820" s="30"/>
      <c r="G2820" s="30"/>
      <c r="H2820" s="4"/>
      <c r="I2820" s="30"/>
      <c r="J2820" s="4"/>
      <c r="K2820" s="4"/>
      <c r="L2820" s="4"/>
      <c r="M2820" s="4"/>
      <c r="N2820" s="4"/>
      <c r="O2820" s="4"/>
      <c r="P2820" s="4"/>
      <c r="Q2820" s="4"/>
      <c r="R2820" s="4"/>
      <c r="S2820" s="4"/>
      <c r="T2820" s="4"/>
      <c r="U2820" s="4"/>
      <c r="V2820" s="4"/>
      <c r="W2820" s="4"/>
      <c r="X2820" s="4"/>
      <c r="Y2820" s="4"/>
      <c r="Z2820" s="4"/>
      <c r="AA2820" s="4"/>
      <c r="AB2820" s="4"/>
      <c r="AC2820" s="4"/>
      <c r="AD2820" s="4"/>
      <c r="AE2820" s="4"/>
      <c r="AF2820" s="4"/>
      <c r="AG2820" s="30"/>
      <c r="AH2820" s="30"/>
      <c r="AI2820" s="30"/>
      <c r="AJ2820" s="30"/>
      <c r="AK2820" s="30"/>
      <c r="AL2820" s="30"/>
      <c r="AM2820" s="30"/>
      <c r="AN2820" s="30"/>
      <c r="AO2820" s="30"/>
      <c r="AP2820" s="30"/>
      <c r="AQ2820" s="30"/>
      <c r="AR2820" s="30"/>
      <c r="AS2820" s="30"/>
      <c r="AT2820" s="30"/>
      <c r="AU2820" s="30"/>
      <c r="AV2820" s="30"/>
      <c r="AW2820" s="30"/>
      <c r="AX2820" s="30"/>
      <c r="AY2820" s="30"/>
      <c r="AZ2820" s="3"/>
      <c r="BA2820" s="30"/>
      <c r="BB2820" s="30"/>
      <c r="BC2820" s="30"/>
      <c r="BD2820" s="30"/>
      <c r="BE2820" s="30"/>
      <c r="BF2820" s="35" t="str">
        <f>IFERROR(VLOOKUP(Data_Power_app[[#This Row],[PRO ODER]],'Result'!A:C,3,0),"")</f>
        <v/>
      </c>
      <c r="BG2820" s="14" t="str">
        <f>IFERROR(VLOOKUP(Data_Power_app[[#This Row],[PRO ODER]]&amp;"LAM_IN",'Real Time'!A:E,4,0),"")</f>
        <v/>
      </c>
      <c r="BH2820" s="37" t="str">
        <f>IF(Data_Power_app[[#This Row],[LAMINATION MACHINE (PLAN)]]="","",IF(Data_Power_app[[#This Row],[LAMINATION MACHINE (REALTIME)]]="","",RIGHT(Data_Power_app[[#This Row],[LAMINATION MACHINE (REALTIME)]],1)=RIGHT(Data_Power_app[[#This Row],[LAMINATION MACHINE (PLAN)]],1)))</f>
        <v/>
      </c>
    </row>
    <row r="2821" spans="1:60" x14ac:dyDescent="0.25">
      <c r="A2821" s="27"/>
      <c r="B2821" s="30"/>
      <c r="C2821" s="30"/>
      <c r="D2821" s="30"/>
      <c r="E2821" s="30"/>
      <c r="F2821" s="30"/>
      <c r="G2821" s="30"/>
      <c r="H2821" s="4"/>
      <c r="I2821" s="30"/>
      <c r="J2821" s="4"/>
      <c r="K2821" s="4"/>
      <c r="L2821" s="4"/>
      <c r="M2821" s="4"/>
      <c r="N2821" s="4"/>
      <c r="O2821" s="4"/>
      <c r="P2821" s="4"/>
      <c r="Q2821" s="4"/>
      <c r="R2821" s="4"/>
      <c r="S2821" s="4"/>
      <c r="T2821" s="4"/>
      <c r="U2821" s="4"/>
      <c r="V2821" s="4"/>
      <c r="W2821" s="4"/>
      <c r="X2821" s="4"/>
      <c r="Y2821" s="4"/>
      <c r="Z2821" s="4"/>
      <c r="AA2821" s="4"/>
      <c r="AB2821" s="4"/>
      <c r="AC2821" s="4"/>
      <c r="AD2821" s="4"/>
      <c r="AE2821" s="4"/>
      <c r="AF2821" s="4"/>
      <c r="AG2821" s="30"/>
      <c r="AH2821" s="30"/>
      <c r="AI2821" s="30"/>
      <c r="AJ2821" s="30"/>
      <c r="AK2821" s="30"/>
      <c r="AL2821" s="30"/>
      <c r="AM2821" s="30"/>
      <c r="AN2821" s="30"/>
      <c r="AO2821" s="30"/>
      <c r="AP2821" s="30"/>
      <c r="AQ2821" s="30"/>
      <c r="AR2821" s="30"/>
      <c r="AS2821" s="30"/>
      <c r="AT2821" s="30"/>
      <c r="AU2821" s="30"/>
      <c r="AV2821" s="30"/>
      <c r="AW2821" s="30"/>
      <c r="AX2821" s="30"/>
      <c r="AY2821" s="30"/>
      <c r="AZ2821" s="3"/>
      <c r="BA2821" s="30"/>
      <c r="BB2821" s="30"/>
      <c r="BC2821" s="30"/>
      <c r="BD2821" s="30"/>
      <c r="BE2821" s="30"/>
      <c r="BF2821" s="35" t="str">
        <f>IFERROR(VLOOKUP(Data_Power_app[[#This Row],[PRO ODER]],'Result'!A:C,3,0),"")</f>
        <v/>
      </c>
      <c r="BG2821" s="14" t="str">
        <f>IFERROR(VLOOKUP(Data_Power_app[[#This Row],[PRO ODER]]&amp;"LAM_IN",'Real Time'!A:E,4,0),"")</f>
        <v/>
      </c>
      <c r="BH2821" s="37" t="str">
        <f>IF(Data_Power_app[[#This Row],[LAMINATION MACHINE (PLAN)]]="","",IF(Data_Power_app[[#This Row],[LAMINATION MACHINE (REALTIME)]]="","",RIGHT(Data_Power_app[[#This Row],[LAMINATION MACHINE (REALTIME)]],1)=RIGHT(Data_Power_app[[#This Row],[LAMINATION MACHINE (PLAN)]],1)))</f>
        <v/>
      </c>
    </row>
    <row r="2822" spans="1:60" x14ac:dyDescent="0.25">
      <c r="A2822" s="27"/>
      <c r="B2822" s="30"/>
      <c r="C2822" s="30"/>
      <c r="D2822" s="30"/>
      <c r="E2822" s="30"/>
      <c r="F2822" s="30"/>
      <c r="G2822" s="30"/>
      <c r="H2822" s="4"/>
      <c r="I2822" s="30"/>
      <c r="J2822" s="4"/>
      <c r="K2822" s="4"/>
      <c r="L2822" s="4"/>
      <c r="M2822" s="4"/>
      <c r="N2822" s="4"/>
      <c r="O2822" s="4"/>
      <c r="P2822" s="4"/>
      <c r="Q2822" s="4"/>
      <c r="R2822" s="4"/>
      <c r="S2822" s="4"/>
      <c r="T2822" s="4"/>
      <c r="U2822" s="4"/>
      <c r="V2822" s="4"/>
      <c r="W2822" s="4"/>
      <c r="X2822" s="4"/>
      <c r="Y2822" s="4"/>
      <c r="Z2822" s="4"/>
      <c r="AA2822" s="4"/>
      <c r="AB2822" s="4"/>
      <c r="AC2822" s="4"/>
      <c r="AD2822" s="4"/>
      <c r="AE2822" s="4"/>
      <c r="AF2822" s="4"/>
      <c r="AG2822" s="30"/>
      <c r="AH2822" s="30"/>
      <c r="AI2822" s="30"/>
      <c r="AJ2822" s="30"/>
      <c r="AK2822" s="30"/>
      <c r="AL2822" s="30"/>
      <c r="AM2822" s="30"/>
      <c r="AN2822" s="30"/>
      <c r="AO2822" s="30"/>
      <c r="AP2822" s="30"/>
      <c r="AQ2822" s="30"/>
      <c r="AR2822" s="30"/>
      <c r="AS2822" s="30"/>
      <c r="AT2822" s="30"/>
      <c r="AU2822" s="30"/>
      <c r="AV2822" s="30"/>
      <c r="AW2822" s="30"/>
      <c r="AX2822" s="30"/>
      <c r="AY2822" s="30"/>
      <c r="AZ2822" s="3"/>
      <c r="BA2822" s="30"/>
      <c r="BB2822" s="30"/>
      <c r="BC2822" s="30"/>
      <c r="BD2822" s="30"/>
      <c r="BE2822" s="30"/>
      <c r="BF2822" s="35" t="str">
        <f>IFERROR(VLOOKUP(Data_Power_app[[#This Row],[PRO ODER]],'Result'!A:C,3,0),"")</f>
        <v/>
      </c>
      <c r="BG2822" s="14" t="str">
        <f>IFERROR(VLOOKUP(Data_Power_app[[#This Row],[PRO ODER]]&amp;"LAM_IN",'Real Time'!A:E,4,0),"")</f>
        <v/>
      </c>
      <c r="BH2822" s="37" t="str">
        <f>IF(Data_Power_app[[#This Row],[LAMINATION MACHINE (PLAN)]]="","",IF(Data_Power_app[[#This Row],[LAMINATION MACHINE (REALTIME)]]="","",RIGHT(Data_Power_app[[#This Row],[LAMINATION MACHINE (REALTIME)]],1)=RIGHT(Data_Power_app[[#This Row],[LAMINATION MACHINE (PLAN)]],1)))</f>
        <v/>
      </c>
    </row>
    <row r="2823" spans="1:60" x14ac:dyDescent="0.25">
      <c r="A2823" s="27"/>
      <c r="B2823" s="30"/>
      <c r="C2823" s="30"/>
      <c r="D2823" s="30"/>
      <c r="E2823" s="30"/>
      <c r="F2823" s="30"/>
      <c r="G2823" s="30"/>
      <c r="H2823" s="4"/>
      <c r="I2823" s="30"/>
      <c r="J2823" s="4"/>
      <c r="K2823" s="4"/>
      <c r="L2823" s="4"/>
      <c r="M2823" s="4"/>
      <c r="N2823" s="4"/>
      <c r="O2823" s="4"/>
      <c r="P2823" s="4"/>
      <c r="Q2823" s="4"/>
      <c r="R2823" s="4"/>
      <c r="S2823" s="4"/>
      <c r="T2823" s="4"/>
      <c r="U2823" s="4"/>
      <c r="V2823" s="4"/>
      <c r="W2823" s="4"/>
      <c r="X2823" s="4"/>
      <c r="Y2823" s="4"/>
      <c r="Z2823" s="4"/>
      <c r="AA2823" s="4"/>
      <c r="AB2823" s="4"/>
      <c r="AC2823" s="4"/>
      <c r="AD2823" s="4"/>
      <c r="AE2823" s="4"/>
      <c r="AF2823" s="4"/>
      <c r="AG2823" s="30"/>
      <c r="AH2823" s="30"/>
      <c r="AI2823" s="30"/>
      <c r="AJ2823" s="30"/>
      <c r="AK2823" s="30"/>
      <c r="AL2823" s="30"/>
      <c r="AM2823" s="30"/>
      <c r="AN2823" s="30"/>
      <c r="AO2823" s="30"/>
      <c r="AP2823" s="30"/>
      <c r="AQ2823" s="30"/>
      <c r="AR2823" s="30"/>
      <c r="AS2823" s="30"/>
      <c r="AT2823" s="30"/>
      <c r="AU2823" s="30"/>
      <c r="AV2823" s="30"/>
      <c r="AW2823" s="30"/>
      <c r="AX2823" s="30"/>
      <c r="AY2823" s="30"/>
      <c r="AZ2823" s="3"/>
      <c r="BA2823" s="30"/>
      <c r="BB2823" s="30"/>
      <c r="BC2823" s="30"/>
      <c r="BD2823" s="30"/>
      <c r="BE2823" s="30"/>
      <c r="BF2823" s="35" t="str">
        <f>IFERROR(VLOOKUP(Data_Power_app[[#This Row],[PRO ODER]],'Result'!A:C,3,0),"")</f>
        <v/>
      </c>
      <c r="BG2823" s="14" t="str">
        <f>IFERROR(VLOOKUP(Data_Power_app[[#This Row],[PRO ODER]]&amp;"LAM_IN",'Real Time'!A:E,4,0),"")</f>
        <v/>
      </c>
      <c r="BH2823" s="37" t="str">
        <f>IF(Data_Power_app[[#This Row],[LAMINATION MACHINE (PLAN)]]="","",IF(Data_Power_app[[#This Row],[LAMINATION MACHINE (REALTIME)]]="","",RIGHT(Data_Power_app[[#This Row],[LAMINATION MACHINE (REALTIME)]],1)=RIGHT(Data_Power_app[[#This Row],[LAMINATION MACHINE (PLAN)]],1)))</f>
        <v/>
      </c>
    </row>
    <row r="2824" spans="1:60" x14ac:dyDescent="0.25">
      <c r="A2824" s="27"/>
      <c r="B2824" s="30"/>
      <c r="C2824" s="30"/>
      <c r="D2824" s="30"/>
      <c r="E2824" s="30"/>
      <c r="F2824" s="30"/>
      <c r="G2824" s="30"/>
      <c r="H2824" s="4"/>
      <c r="I2824" s="30"/>
      <c r="J2824" s="4"/>
      <c r="K2824" s="4"/>
      <c r="L2824" s="4"/>
      <c r="M2824" s="4"/>
      <c r="N2824" s="4"/>
      <c r="O2824" s="4"/>
      <c r="P2824" s="4"/>
      <c r="Q2824" s="4"/>
      <c r="R2824" s="4"/>
      <c r="S2824" s="4"/>
      <c r="T2824" s="4"/>
      <c r="U2824" s="4"/>
      <c r="V2824" s="4"/>
      <c r="W2824" s="4"/>
      <c r="X2824" s="4"/>
      <c r="Y2824" s="4"/>
      <c r="Z2824" s="4"/>
      <c r="AA2824" s="4"/>
      <c r="AB2824" s="4"/>
      <c r="AC2824" s="4"/>
      <c r="AD2824" s="4"/>
      <c r="AE2824" s="4"/>
      <c r="AF2824" s="4"/>
      <c r="AG2824" s="30"/>
      <c r="AH2824" s="30"/>
      <c r="AI2824" s="30"/>
      <c r="AJ2824" s="30"/>
      <c r="AK2824" s="30"/>
      <c r="AL2824" s="30"/>
      <c r="AM2824" s="30"/>
      <c r="AN2824" s="30"/>
      <c r="AO2824" s="30"/>
      <c r="AP2824" s="30"/>
      <c r="AQ2824" s="30"/>
      <c r="AR2824" s="30"/>
      <c r="AS2824" s="30"/>
      <c r="AT2824" s="30"/>
      <c r="AU2824" s="30"/>
      <c r="AV2824" s="30"/>
      <c r="AW2824" s="30"/>
      <c r="AX2824" s="30"/>
      <c r="AY2824" s="30"/>
      <c r="AZ2824" s="3"/>
      <c r="BA2824" s="30"/>
      <c r="BB2824" s="30"/>
      <c r="BC2824" s="30"/>
      <c r="BD2824" s="30"/>
      <c r="BE2824" s="30"/>
      <c r="BF2824" s="35" t="str">
        <f>IFERROR(VLOOKUP(Data_Power_app[[#This Row],[PRO ODER]],'Result'!A:C,3,0),"")</f>
        <v/>
      </c>
      <c r="BG2824" s="14" t="str">
        <f>IFERROR(VLOOKUP(Data_Power_app[[#This Row],[PRO ODER]]&amp;"LAM_IN",'Real Time'!A:E,4,0),"")</f>
        <v/>
      </c>
      <c r="BH2824" s="37" t="str">
        <f>IF(Data_Power_app[[#This Row],[LAMINATION MACHINE (PLAN)]]="","",IF(Data_Power_app[[#This Row],[LAMINATION MACHINE (REALTIME)]]="","",RIGHT(Data_Power_app[[#This Row],[LAMINATION MACHINE (REALTIME)]],1)=RIGHT(Data_Power_app[[#This Row],[LAMINATION MACHINE (PLAN)]],1)))</f>
        <v/>
      </c>
    </row>
    <row r="2825" spans="1:60" x14ac:dyDescent="0.25">
      <c r="A2825" s="27"/>
      <c r="B2825" s="30"/>
      <c r="C2825" s="30"/>
      <c r="D2825" s="30"/>
      <c r="E2825" s="30"/>
      <c r="F2825" s="30"/>
      <c r="G2825" s="30"/>
      <c r="H2825" s="4"/>
      <c r="I2825" s="30"/>
      <c r="J2825" s="4"/>
      <c r="K2825" s="4"/>
      <c r="L2825" s="4"/>
      <c r="M2825" s="4"/>
      <c r="N2825" s="4"/>
      <c r="O2825" s="4"/>
      <c r="P2825" s="4"/>
      <c r="Q2825" s="4"/>
      <c r="R2825" s="4"/>
      <c r="S2825" s="4"/>
      <c r="T2825" s="4"/>
      <c r="U2825" s="4"/>
      <c r="V2825" s="4"/>
      <c r="W2825" s="4"/>
      <c r="X2825" s="4"/>
      <c r="Y2825" s="4"/>
      <c r="Z2825" s="4"/>
      <c r="AA2825" s="4"/>
      <c r="AB2825" s="4"/>
      <c r="AC2825" s="4"/>
      <c r="AD2825" s="4"/>
      <c r="AE2825" s="4"/>
      <c r="AF2825" s="4"/>
      <c r="AG2825" s="30"/>
      <c r="AH2825" s="30"/>
      <c r="AI2825" s="30"/>
      <c r="AJ2825" s="30"/>
      <c r="AK2825" s="30"/>
      <c r="AL2825" s="30"/>
      <c r="AM2825" s="30"/>
      <c r="AN2825" s="30"/>
      <c r="AO2825" s="30"/>
      <c r="AP2825" s="30"/>
      <c r="AQ2825" s="30"/>
      <c r="AR2825" s="30"/>
      <c r="AS2825" s="30"/>
      <c r="AT2825" s="30"/>
      <c r="AU2825" s="30"/>
      <c r="AV2825" s="30"/>
      <c r="AW2825" s="30"/>
      <c r="AX2825" s="30"/>
      <c r="AY2825" s="30"/>
      <c r="AZ2825" s="3"/>
      <c r="BA2825" s="30"/>
      <c r="BB2825" s="30"/>
      <c r="BC2825" s="30"/>
      <c r="BD2825" s="30"/>
      <c r="BE2825" s="30"/>
      <c r="BF2825" s="35" t="str">
        <f>IFERROR(VLOOKUP(Data_Power_app[[#This Row],[PRO ODER]],'Result'!A:C,3,0),"")</f>
        <v/>
      </c>
      <c r="BG2825" s="14" t="str">
        <f>IFERROR(VLOOKUP(Data_Power_app[[#This Row],[PRO ODER]]&amp;"LAM_IN",'Real Time'!A:E,4,0),"")</f>
        <v/>
      </c>
      <c r="BH2825" s="37" t="str">
        <f>IF(Data_Power_app[[#This Row],[LAMINATION MACHINE (PLAN)]]="","",IF(Data_Power_app[[#This Row],[LAMINATION MACHINE (REALTIME)]]="","",RIGHT(Data_Power_app[[#This Row],[LAMINATION MACHINE (REALTIME)]],1)=RIGHT(Data_Power_app[[#This Row],[LAMINATION MACHINE (PLAN)]],1)))</f>
        <v/>
      </c>
    </row>
    <row r="2826" spans="1:60" x14ac:dyDescent="0.25">
      <c r="A2826" s="27"/>
      <c r="B2826" s="30"/>
      <c r="C2826" s="30"/>
      <c r="D2826" s="30"/>
      <c r="E2826" s="30"/>
      <c r="F2826" s="30"/>
      <c r="G2826" s="30"/>
      <c r="H2826" s="4"/>
      <c r="I2826" s="30"/>
      <c r="J2826" s="4"/>
      <c r="K2826" s="4"/>
      <c r="L2826" s="4"/>
      <c r="M2826" s="4"/>
      <c r="N2826" s="4"/>
      <c r="O2826" s="4"/>
      <c r="P2826" s="4"/>
      <c r="Q2826" s="4"/>
      <c r="R2826" s="4"/>
      <c r="S2826" s="4"/>
      <c r="T2826" s="4"/>
      <c r="U2826" s="4"/>
      <c r="V2826" s="4"/>
      <c r="W2826" s="4"/>
      <c r="X2826" s="4"/>
      <c r="Y2826" s="4"/>
      <c r="Z2826" s="4"/>
      <c r="AA2826" s="4"/>
      <c r="AB2826" s="4"/>
      <c r="AC2826" s="4"/>
      <c r="AD2826" s="4"/>
      <c r="AE2826" s="4"/>
      <c r="AF2826" s="4"/>
      <c r="AG2826" s="30"/>
      <c r="AH2826" s="30"/>
      <c r="AI2826" s="30"/>
      <c r="AJ2826" s="30"/>
      <c r="AK2826" s="30"/>
      <c r="AL2826" s="30"/>
      <c r="AM2826" s="30"/>
      <c r="AN2826" s="30"/>
      <c r="AO2826" s="30"/>
      <c r="AP2826" s="30"/>
      <c r="AQ2826" s="30"/>
      <c r="AR2826" s="30"/>
      <c r="AS2826" s="30"/>
      <c r="AT2826" s="30"/>
      <c r="AU2826" s="30"/>
      <c r="AV2826" s="30"/>
      <c r="AW2826" s="30"/>
      <c r="AX2826" s="30"/>
      <c r="AY2826" s="30"/>
      <c r="AZ2826" s="3"/>
      <c r="BA2826" s="30"/>
      <c r="BB2826" s="30"/>
      <c r="BC2826" s="30"/>
      <c r="BD2826" s="30"/>
      <c r="BE2826" s="30"/>
      <c r="BF2826" s="35" t="str">
        <f>IFERROR(VLOOKUP(Data_Power_app[[#This Row],[PRO ODER]],'Result'!A:C,3,0),"")</f>
        <v/>
      </c>
      <c r="BG2826" s="14" t="str">
        <f>IFERROR(VLOOKUP(Data_Power_app[[#This Row],[PRO ODER]]&amp;"LAM_IN",'Real Time'!A:E,4,0),"")</f>
        <v/>
      </c>
      <c r="BH2826" s="37" t="str">
        <f>IF(Data_Power_app[[#This Row],[LAMINATION MACHINE (PLAN)]]="","",IF(Data_Power_app[[#This Row],[LAMINATION MACHINE (REALTIME)]]="","",RIGHT(Data_Power_app[[#This Row],[LAMINATION MACHINE (REALTIME)]],1)=RIGHT(Data_Power_app[[#This Row],[LAMINATION MACHINE (PLAN)]],1)))</f>
        <v/>
      </c>
    </row>
    <row r="2827" spans="1:60" x14ac:dyDescent="0.25">
      <c r="A2827" s="27"/>
      <c r="B2827" s="30"/>
      <c r="C2827" s="30"/>
      <c r="D2827" s="30"/>
      <c r="E2827" s="30"/>
      <c r="F2827" s="30"/>
      <c r="G2827" s="30"/>
      <c r="H2827" s="4"/>
      <c r="I2827" s="30"/>
      <c r="J2827" s="4"/>
      <c r="K2827" s="4"/>
      <c r="L2827" s="4"/>
      <c r="M2827" s="4"/>
      <c r="N2827" s="4"/>
      <c r="O2827" s="4"/>
      <c r="P2827" s="4"/>
      <c r="Q2827" s="4"/>
      <c r="R2827" s="4"/>
      <c r="S2827" s="4"/>
      <c r="T2827" s="4"/>
      <c r="U2827" s="4"/>
      <c r="V2827" s="4"/>
      <c r="W2827" s="4"/>
      <c r="X2827" s="4"/>
      <c r="Y2827" s="4"/>
      <c r="Z2827" s="4"/>
      <c r="AA2827" s="4"/>
      <c r="AB2827" s="4"/>
      <c r="AC2827" s="4"/>
      <c r="AD2827" s="4"/>
      <c r="AE2827" s="4"/>
      <c r="AF2827" s="4"/>
      <c r="AG2827" s="30"/>
      <c r="AH2827" s="30"/>
      <c r="AI2827" s="30"/>
      <c r="AJ2827" s="30"/>
      <c r="AK2827" s="30"/>
      <c r="AL2827" s="30"/>
      <c r="AM2827" s="30"/>
      <c r="AN2827" s="30"/>
      <c r="AO2827" s="30"/>
      <c r="AP2827" s="30"/>
      <c r="AQ2827" s="30"/>
      <c r="AR2827" s="30"/>
      <c r="AS2827" s="30"/>
      <c r="AT2827" s="30"/>
      <c r="AU2827" s="30"/>
      <c r="AV2827" s="30"/>
      <c r="AW2827" s="30"/>
      <c r="AX2827" s="30"/>
      <c r="AY2827" s="30"/>
      <c r="AZ2827" s="3"/>
      <c r="BA2827" s="30"/>
      <c r="BB2827" s="30"/>
      <c r="BC2827" s="30"/>
      <c r="BD2827" s="30"/>
      <c r="BE2827" s="30"/>
      <c r="BF2827" s="35" t="str">
        <f>IFERROR(VLOOKUP(Data_Power_app[[#This Row],[PRO ODER]],'Result'!A:C,3,0),"")</f>
        <v/>
      </c>
      <c r="BG2827" s="14" t="str">
        <f>IFERROR(VLOOKUP(Data_Power_app[[#This Row],[PRO ODER]]&amp;"LAM_IN",'Real Time'!A:E,4,0),"")</f>
        <v/>
      </c>
      <c r="BH2827" s="37" t="str">
        <f>IF(Data_Power_app[[#This Row],[LAMINATION MACHINE (PLAN)]]="","",IF(Data_Power_app[[#This Row],[LAMINATION MACHINE (REALTIME)]]="","",RIGHT(Data_Power_app[[#This Row],[LAMINATION MACHINE (REALTIME)]],1)=RIGHT(Data_Power_app[[#This Row],[LAMINATION MACHINE (PLAN)]],1)))</f>
        <v/>
      </c>
    </row>
    <row r="2828" spans="1:60" x14ac:dyDescent="0.25">
      <c r="A2828" s="27"/>
      <c r="B2828" s="30"/>
      <c r="C2828" s="30"/>
      <c r="D2828" s="30"/>
      <c r="E2828" s="30"/>
      <c r="F2828" s="30"/>
      <c r="G2828" s="30"/>
      <c r="H2828" s="4"/>
      <c r="I2828" s="30"/>
      <c r="J2828" s="4"/>
      <c r="K2828" s="4"/>
      <c r="L2828" s="4"/>
      <c r="M2828" s="4"/>
      <c r="N2828" s="4"/>
      <c r="O2828" s="4"/>
      <c r="P2828" s="4"/>
      <c r="Q2828" s="4"/>
      <c r="R2828" s="4"/>
      <c r="S2828" s="4"/>
      <c r="T2828" s="4"/>
      <c r="U2828" s="4"/>
      <c r="V2828" s="4"/>
      <c r="W2828" s="4"/>
      <c r="X2828" s="4"/>
      <c r="Y2828" s="4"/>
      <c r="Z2828" s="4"/>
      <c r="AA2828" s="4"/>
      <c r="AB2828" s="4"/>
      <c r="AC2828" s="4"/>
      <c r="AD2828" s="4"/>
      <c r="AE2828" s="4"/>
      <c r="AF2828" s="4"/>
      <c r="AG2828" s="30"/>
      <c r="AH2828" s="30"/>
      <c r="AI2828" s="30"/>
      <c r="AJ2828" s="30"/>
      <c r="AK2828" s="30"/>
      <c r="AL2828" s="30"/>
      <c r="AM2828" s="30"/>
      <c r="AN2828" s="30"/>
      <c r="AO2828" s="30"/>
      <c r="AP2828" s="30"/>
      <c r="AQ2828" s="30"/>
      <c r="AR2828" s="30"/>
      <c r="AS2828" s="30"/>
      <c r="AT2828" s="30"/>
      <c r="AU2828" s="30"/>
      <c r="AV2828" s="30"/>
      <c r="AW2828" s="30"/>
      <c r="AX2828" s="30"/>
      <c r="AY2828" s="30"/>
      <c r="AZ2828" s="3"/>
      <c r="BA2828" s="30"/>
      <c r="BB2828" s="30"/>
      <c r="BC2828" s="30"/>
      <c r="BD2828" s="30"/>
      <c r="BE2828" s="30"/>
      <c r="BF2828" s="35" t="str">
        <f>IFERROR(VLOOKUP(Data_Power_app[[#This Row],[PRO ODER]],'Result'!A:C,3,0),"")</f>
        <v/>
      </c>
      <c r="BG2828" s="14" t="str">
        <f>IFERROR(VLOOKUP(Data_Power_app[[#This Row],[PRO ODER]]&amp;"LAM_IN",'Real Time'!A:E,4,0),"")</f>
        <v/>
      </c>
      <c r="BH2828" s="37" t="str">
        <f>IF(Data_Power_app[[#This Row],[LAMINATION MACHINE (PLAN)]]="","",IF(Data_Power_app[[#This Row],[LAMINATION MACHINE (REALTIME)]]="","",RIGHT(Data_Power_app[[#This Row],[LAMINATION MACHINE (REALTIME)]],1)=RIGHT(Data_Power_app[[#This Row],[LAMINATION MACHINE (PLAN)]],1)))</f>
        <v/>
      </c>
    </row>
    <row r="2829" spans="1:60" x14ac:dyDescent="0.25">
      <c r="A2829" s="27"/>
      <c r="B2829" s="30"/>
      <c r="C2829" s="30"/>
      <c r="D2829" s="30"/>
      <c r="E2829" s="30"/>
      <c r="F2829" s="30"/>
      <c r="G2829" s="30"/>
      <c r="H2829" s="4"/>
      <c r="I2829" s="30"/>
      <c r="J2829" s="4"/>
      <c r="K2829" s="4"/>
      <c r="L2829" s="4"/>
      <c r="M2829" s="4"/>
      <c r="N2829" s="4"/>
      <c r="O2829" s="4"/>
      <c r="P2829" s="4"/>
      <c r="Q2829" s="4"/>
      <c r="R2829" s="4"/>
      <c r="S2829" s="4"/>
      <c r="T2829" s="4"/>
      <c r="U2829" s="4"/>
      <c r="V2829" s="4"/>
      <c r="W2829" s="4"/>
      <c r="X2829" s="4"/>
      <c r="Y2829" s="4"/>
      <c r="Z2829" s="4"/>
      <c r="AA2829" s="4"/>
      <c r="AB2829" s="4"/>
      <c r="AC2829" s="4"/>
      <c r="AD2829" s="4"/>
      <c r="AE2829" s="4"/>
      <c r="AF2829" s="4"/>
      <c r="AG2829" s="30"/>
      <c r="AH2829" s="30"/>
      <c r="AI2829" s="30"/>
      <c r="AJ2829" s="30"/>
      <c r="AK2829" s="30"/>
      <c r="AL2829" s="30"/>
      <c r="AM2829" s="30"/>
      <c r="AN2829" s="30"/>
      <c r="AO2829" s="30"/>
      <c r="AP2829" s="30"/>
      <c r="AQ2829" s="30"/>
      <c r="AR2829" s="30"/>
      <c r="AS2829" s="30"/>
      <c r="AT2829" s="30"/>
      <c r="AU2829" s="30"/>
      <c r="AV2829" s="30"/>
      <c r="AW2829" s="30"/>
      <c r="AX2829" s="30"/>
      <c r="AY2829" s="30"/>
      <c r="AZ2829" s="3"/>
      <c r="BA2829" s="30"/>
      <c r="BB2829" s="30"/>
      <c r="BC2829" s="30"/>
      <c r="BD2829" s="30"/>
      <c r="BE2829" s="30"/>
      <c r="BF2829" s="35" t="str">
        <f>IFERROR(VLOOKUP(Data_Power_app[[#This Row],[PRO ODER]],'Result'!A:C,3,0),"")</f>
        <v/>
      </c>
      <c r="BG2829" s="14" t="str">
        <f>IFERROR(VLOOKUP(Data_Power_app[[#This Row],[PRO ODER]]&amp;"LAM_IN",'Real Time'!A:E,4,0),"")</f>
        <v/>
      </c>
      <c r="BH2829" s="37" t="str">
        <f>IF(Data_Power_app[[#This Row],[LAMINATION MACHINE (PLAN)]]="","",IF(Data_Power_app[[#This Row],[LAMINATION MACHINE (REALTIME)]]="","",RIGHT(Data_Power_app[[#This Row],[LAMINATION MACHINE (REALTIME)]],1)=RIGHT(Data_Power_app[[#This Row],[LAMINATION MACHINE (PLAN)]],1)))</f>
        <v/>
      </c>
    </row>
    <row r="2830" spans="1:60" x14ac:dyDescent="0.25">
      <c r="A2830" s="27"/>
      <c r="B2830" s="30"/>
      <c r="C2830" s="30"/>
      <c r="D2830" s="30"/>
      <c r="E2830" s="30"/>
      <c r="F2830" s="30"/>
      <c r="G2830" s="30"/>
      <c r="H2830" s="4"/>
      <c r="I2830" s="30"/>
      <c r="J2830" s="4"/>
      <c r="K2830" s="4"/>
      <c r="L2830" s="4"/>
      <c r="M2830" s="4"/>
      <c r="N2830" s="4"/>
      <c r="O2830" s="4"/>
      <c r="P2830" s="4"/>
      <c r="Q2830" s="4"/>
      <c r="R2830" s="4"/>
      <c r="S2830" s="4"/>
      <c r="T2830" s="4"/>
      <c r="U2830" s="4"/>
      <c r="V2830" s="4"/>
      <c r="W2830" s="4"/>
      <c r="X2830" s="4"/>
      <c r="Y2830" s="4"/>
      <c r="Z2830" s="4"/>
      <c r="AA2830" s="4"/>
      <c r="AB2830" s="4"/>
      <c r="AC2830" s="4"/>
      <c r="AD2830" s="4"/>
      <c r="AE2830" s="4"/>
      <c r="AF2830" s="4"/>
      <c r="AG2830" s="30"/>
      <c r="AH2830" s="30"/>
      <c r="AI2830" s="30"/>
      <c r="AJ2830" s="30"/>
      <c r="AK2830" s="30"/>
      <c r="AL2830" s="30"/>
      <c r="AM2830" s="30"/>
      <c r="AN2830" s="30"/>
      <c r="AO2830" s="30"/>
      <c r="AP2830" s="30"/>
      <c r="AQ2830" s="30"/>
      <c r="AR2830" s="30"/>
      <c r="AS2830" s="30"/>
      <c r="AT2830" s="30"/>
      <c r="AU2830" s="30"/>
      <c r="AV2830" s="30"/>
      <c r="AW2830" s="30"/>
      <c r="AX2830" s="30"/>
      <c r="AY2830" s="30"/>
      <c r="AZ2830" s="3"/>
      <c r="BA2830" s="30"/>
      <c r="BB2830" s="30"/>
      <c r="BC2830" s="30"/>
      <c r="BD2830" s="30"/>
      <c r="BE2830" s="30"/>
      <c r="BF2830" s="35" t="str">
        <f>IFERROR(VLOOKUP(Data_Power_app[[#This Row],[PRO ODER]],'Result'!A:C,3,0),"")</f>
        <v/>
      </c>
      <c r="BG2830" s="14" t="str">
        <f>IFERROR(VLOOKUP(Data_Power_app[[#This Row],[PRO ODER]]&amp;"LAM_IN",'Real Time'!A:E,4,0),"")</f>
        <v/>
      </c>
      <c r="BH2830" s="37" t="str">
        <f>IF(Data_Power_app[[#This Row],[LAMINATION MACHINE (PLAN)]]="","",IF(Data_Power_app[[#This Row],[LAMINATION MACHINE (REALTIME)]]="","",RIGHT(Data_Power_app[[#This Row],[LAMINATION MACHINE (REALTIME)]],1)=RIGHT(Data_Power_app[[#This Row],[LAMINATION MACHINE (PLAN)]],1)))</f>
        <v/>
      </c>
    </row>
    <row r="2831" spans="1:60" x14ac:dyDescent="0.25">
      <c r="A2831" s="27"/>
      <c r="B2831" s="30"/>
      <c r="C2831" s="30"/>
      <c r="D2831" s="30"/>
      <c r="E2831" s="30"/>
      <c r="F2831" s="30"/>
      <c r="G2831" s="30"/>
      <c r="H2831" s="4"/>
      <c r="I2831" s="30"/>
      <c r="J2831" s="4"/>
      <c r="K2831" s="4"/>
      <c r="L2831" s="4"/>
      <c r="M2831" s="4"/>
      <c r="N2831" s="4"/>
      <c r="O2831" s="4"/>
      <c r="P2831" s="4"/>
      <c r="Q2831" s="4"/>
      <c r="R2831" s="4"/>
      <c r="S2831" s="4"/>
      <c r="T2831" s="4"/>
      <c r="U2831" s="4"/>
      <c r="V2831" s="4"/>
      <c r="W2831" s="4"/>
      <c r="X2831" s="4"/>
      <c r="Y2831" s="4"/>
      <c r="Z2831" s="4"/>
      <c r="AA2831" s="4"/>
      <c r="AB2831" s="4"/>
      <c r="AC2831" s="4"/>
      <c r="AD2831" s="4"/>
      <c r="AE2831" s="4"/>
      <c r="AF2831" s="4"/>
      <c r="AG2831" s="30"/>
      <c r="AH2831" s="30"/>
      <c r="AI2831" s="30"/>
      <c r="AJ2831" s="30"/>
      <c r="AK2831" s="30"/>
      <c r="AL2831" s="30"/>
      <c r="AM2831" s="30"/>
      <c r="AN2831" s="30"/>
      <c r="AO2831" s="30"/>
      <c r="AP2831" s="30"/>
      <c r="AQ2831" s="30"/>
      <c r="AR2831" s="30"/>
      <c r="AS2831" s="30"/>
      <c r="AT2831" s="30"/>
      <c r="AU2831" s="30"/>
      <c r="AV2831" s="30"/>
      <c r="AW2831" s="30"/>
      <c r="AX2831" s="30"/>
      <c r="AY2831" s="30"/>
      <c r="AZ2831" s="3"/>
      <c r="BA2831" s="30"/>
      <c r="BB2831" s="30"/>
      <c r="BC2831" s="30"/>
      <c r="BD2831" s="30"/>
      <c r="BE2831" s="30"/>
      <c r="BF2831" s="35" t="str">
        <f>IFERROR(VLOOKUP(Data_Power_app[[#This Row],[PRO ODER]],'Result'!A:C,3,0),"")</f>
        <v/>
      </c>
      <c r="BG2831" s="14" t="str">
        <f>IFERROR(VLOOKUP(Data_Power_app[[#This Row],[PRO ODER]]&amp;"LAM_IN",'Real Time'!A:E,4,0),"")</f>
        <v/>
      </c>
      <c r="BH2831" s="37" t="str">
        <f>IF(Data_Power_app[[#This Row],[LAMINATION MACHINE (PLAN)]]="","",IF(Data_Power_app[[#This Row],[LAMINATION MACHINE (REALTIME)]]="","",RIGHT(Data_Power_app[[#This Row],[LAMINATION MACHINE (REALTIME)]],1)=RIGHT(Data_Power_app[[#This Row],[LAMINATION MACHINE (PLAN)]],1)))</f>
        <v/>
      </c>
    </row>
    <row r="2832" spans="1:60" x14ac:dyDescent="0.25">
      <c r="A2832" s="27"/>
      <c r="B2832" s="30"/>
      <c r="C2832" s="30"/>
      <c r="D2832" s="30"/>
      <c r="E2832" s="30"/>
      <c r="F2832" s="30"/>
      <c r="G2832" s="30"/>
      <c r="H2832" s="4"/>
      <c r="I2832" s="30"/>
      <c r="J2832" s="4"/>
      <c r="K2832" s="4"/>
      <c r="L2832" s="4"/>
      <c r="M2832" s="4"/>
      <c r="N2832" s="4"/>
      <c r="O2832" s="4"/>
      <c r="P2832" s="4"/>
      <c r="Q2832" s="4"/>
      <c r="R2832" s="4"/>
      <c r="S2832" s="4"/>
      <c r="T2832" s="4"/>
      <c r="U2832" s="4"/>
      <c r="V2832" s="4"/>
      <c r="W2832" s="4"/>
      <c r="X2832" s="4"/>
      <c r="Y2832" s="4"/>
      <c r="Z2832" s="4"/>
      <c r="AA2832" s="4"/>
      <c r="AB2832" s="4"/>
      <c r="AC2832" s="4"/>
      <c r="AD2832" s="4"/>
      <c r="AE2832" s="4"/>
      <c r="AF2832" s="4"/>
      <c r="AG2832" s="30"/>
      <c r="AH2832" s="30"/>
      <c r="AI2832" s="30"/>
      <c r="AJ2832" s="30"/>
      <c r="AK2832" s="30"/>
      <c r="AL2832" s="30"/>
      <c r="AM2832" s="30"/>
      <c r="AN2832" s="30"/>
      <c r="AO2832" s="30"/>
      <c r="AP2832" s="30"/>
      <c r="AQ2832" s="30"/>
      <c r="AR2832" s="30"/>
      <c r="AS2832" s="30"/>
      <c r="AT2832" s="30"/>
      <c r="AU2832" s="30"/>
      <c r="AV2832" s="30"/>
      <c r="AW2832" s="30"/>
      <c r="AX2832" s="30"/>
      <c r="AY2832" s="30"/>
      <c r="AZ2832" s="3"/>
      <c r="BA2832" s="30"/>
      <c r="BB2832" s="30"/>
      <c r="BC2832" s="30"/>
      <c r="BD2832" s="30"/>
      <c r="BE2832" s="30"/>
      <c r="BF2832" s="35" t="str">
        <f>IFERROR(VLOOKUP(Data_Power_app[[#This Row],[PRO ODER]],'Result'!A:C,3,0),"")</f>
        <v/>
      </c>
      <c r="BG2832" s="14" t="str">
        <f>IFERROR(VLOOKUP(Data_Power_app[[#This Row],[PRO ODER]]&amp;"LAM_IN",'Real Time'!A:E,4,0),"")</f>
        <v/>
      </c>
      <c r="BH2832" s="37" t="str">
        <f>IF(Data_Power_app[[#This Row],[LAMINATION MACHINE (PLAN)]]="","",IF(Data_Power_app[[#This Row],[LAMINATION MACHINE (REALTIME)]]="","",RIGHT(Data_Power_app[[#This Row],[LAMINATION MACHINE (REALTIME)]],1)=RIGHT(Data_Power_app[[#This Row],[LAMINATION MACHINE (PLAN)]],1)))</f>
        <v/>
      </c>
    </row>
    <row r="2833" spans="1:60" x14ac:dyDescent="0.25">
      <c r="A2833" s="27"/>
      <c r="B2833" s="30"/>
      <c r="C2833" s="30"/>
      <c r="D2833" s="30"/>
      <c r="E2833" s="30"/>
      <c r="F2833" s="30"/>
      <c r="G2833" s="30"/>
      <c r="H2833" s="4"/>
      <c r="I2833" s="30"/>
      <c r="J2833" s="4"/>
      <c r="K2833" s="4"/>
      <c r="L2833" s="4"/>
      <c r="M2833" s="4"/>
      <c r="N2833" s="4"/>
      <c r="O2833" s="4"/>
      <c r="P2833" s="4"/>
      <c r="Q2833" s="4"/>
      <c r="R2833" s="4"/>
      <c r="S2833" s="4"/>
      <c r="T2833" s="4"/>
      <c r="U2833" s="4"/>
      <c r="V2833" s="4"/>
      <c r="W2833" s="4"/>
      <c r="X2833" s="4"/>
      <c r="Y2833" s="4"/>
      <c r="Z2833" s="4"/>
      <c r="AA2833" s="4"/>
      <c r="AB2833" s="4"/>
      <c r="AC2833" s="4"/>
      <c r="AD2833" s="4"/>
      <c r="AE2833" s="4"/>
      <c r="AF2833" s="4"/>
      <c r="AG2833" s="30"/>
      <c r="AH2833" s="30"/>
      <c r="AI2833" s="30"/>
      <c r="AJ2833" s="30"/>
      <c r="AK2833" s="30"/>
      <c r="AL2833" s="30"/>
      <c r="AM2833" s="30"/>
      <c r="AN2833" s="30"/>
      <c r="AO2833" s="30"/>
      <c r="AP2833" s="30"/>
      <c r="AQ2833" s="30"/>
      <c r="AR2833" s="30"/>
      <c r="AS2833" s="30"/>
      <c r="AT2833" s="30"/>
      <c r="AU2833" s="30"/>
      <c r="AV2833" s="30"/>
      <c r="AW2833" s="30"/>
      <c r="AX2833" s="30"/>
      <c r="AY2833" s="30"/>
      <c r="AZ2833" s="3"/>
      <c r="BA2833" s="30"/>
      <c r="BB2833" s="30"/>
      <c r="BC2833" s="30"/>
      <c r="BD2833" s="30"/>
      <c r="BE2833" s="30"/>
      <c r="BF2833" s="35" t="str">
        <f>IFERROR(VLOOKUP(Data_Power_app[[#This Row],[PRO ODER]],'Result'!A:C,3,0),"")</f>
        <v/>
      </c>
      <c r="BG2833" s="14" t="str">
        <f>IFERROR(VLOOKUP(Data_Power_app[[#This Row],[PRO ODER]]&amp;"LAM_IN",'Real Time'!A:E,4,0),"")</f>
        <v/>
      </c>
      <c r="BH2833" s="37" t="str">
        <f>IF(Data_Power_app[[#This Row],[LAMINATION MACHINE (PLAN)]]="","",IF(Data_Power_app[[#This Row],[LAMINATION MACHINE (REALTIME)]]="","",RIGHT(Data_Power_app[[#This Row],[LAMINATION MACHINE (REALTIME)]],1)=RIGHT(Data_Power_app[[#This Row],[LAMINATION MACHINE (PLAN)]],1)))</f>
        <v/>
      </c>
    </row>
    <row r="2834" spans="1:60" x14ac:dyDescent="0.25">
      <c r="A2834" s="27"/>
      <c r="B2834" s="30"/>
      <c r="C2834" s="30"/>
      <c r="D2834" s="30"/>
      <c r="E2834" s="30"/>
      <c r="F2834" s="30"/>
      <c r="G2834" s="30"/>
      <c r="H2834" s="4"/>
      <c r="I2834" s="30"/>
      <c r="J2834" s="4"/>
      <c r="K2834" s="4"/>
      <c r="L2834" s="4"/>
      <c r="M2834" s="4"/>
      <c r="N2834" s="4"/>
      <c r="O2834" s="4"/>
      <c r="P2834" s="4"/>
      <c r="Q2834" s="4"/>
      <c r="R2834" s="4"/>
      <c r="S2834" s="4"/>
      <c r="T2834" s="4"/>
      <c r="U2834" s="4"/>
      <c r="V2834" s="4"/>
      <c r="W2834" s="4"/>
      <c r="X2834" s="4"/>
      <c r="Y2834" s="4"/>
      <c r="Z2834" s="4"/>
      <c r="AA2834" s="4"/>
      <c r="AB2834" s="4"/>
      <c r="AC2834" s="4"/>
      <c r="AD2834" s="4"/>
      <c r="AE2834" s="4"/>
      <c r="AF2834" s="4"/>
      <c r="AG2834" s="30"/>
      <c r="AH2834" s="30"/>
      <c r="AI2834" s="30"/>
      <c r="AJ2834" s="30"/>
      <c r="AK2834" s="30"/>
      <c r="AL2834" s="30"/>
      <c r="AM2834" s="30"/>
      <c r="AN2834" s="30"/>
      <c r="AO2834" s="30"/>
      <c r="AP2834" s="30"/>
      <c r="AQ2834" s="30"/>
      <c r="AR2834" s="30"/>
      <c r="AS2834" s="30"/>
      <c r="AT2834" s="30"/>
      <c r="AU2834" s="30"/>
      <c r="AV2834" s="30"/>
      <c r="AW2834" s="30"/>
      <c r="AX2834" s="30"/>
      <c r="AY2834" s="30"/>
      <c r="AZ2834" s="3"/>
      <c r="BA2834" s="30"/>
      <c r="BB2834" s="30"/>
      <c r="BC2834" s="30"/>
      <c r="BD2834" s="30"/>
      <c r="BE2834" s="30"/>
      <c r="BF2834" s="35" t="str">
        <f>IFERROR(VLOOKUP(Data_Power_app[[#This Row],[PRO ODER]],'Result'!A:C,3,0),"")</f>
        <v/>
      </c>
      <c r="BG2834" s="14" t="str">
        <f>IFERROR(VLOOKUP(Data_Power_app[[#This Row],[PRO ODER]]&amp;"LAM_IN",'Real Time'!A:E,4,0),"")</f>
        <v/>
      </c>
      <c r="BH2834" s="37" t="str">
        <f>IF(Data_Power_app[[#This Row],[LAMINATION MACHINE (PLAN)]]="","",IF(Data_Power_app[[#This Row],[LAMINATION MACHINE (REALTIME)]]="","",RIGHT(Data_Power_app[[#This Row],[LAMINATION MACHINE (REALTIME)]],1)=RIGHT(Data_Power_app[[#This Row],[LAMINATION MACHINE (PLAN)]],1)))</f>
        <v/>
      </c>
    </row>
    <row r="2835" spans="1:60" x14ac:dyDescent="0.25">
      <c r="A2835" s="27"/>
      <c r="B2835" s="30"/>
      <c r="C2835" s="30"/>
      <c r="D2835" s="30"/>
      <c r="E2835" s="30"/>
      <c r="F2835" s="30"/>
      <c r="G2835" s="30"/>
      <c r="H2835" s="4"/>
      <c r="I2835" s="30"/>
      <c r="J2835" s="4"/>
      <c r="K2835" s="4"/>
      <c r="L2835" s="4"/>
      <c r="M2835" s="4"/>
      <c r="N2835" s="4"/>
      <c r="O2835" s="4"/>
      <c r="P2835" s="4"/>
      <c r="Q2835" s="4"/>
      <c r="R2835" s="4"/>
      <c r="S2835" s="4"/>
      <c r="T2835" s="4"/>
      <c r="U2835" s="4"/>
      <c r="V2835" s="4"/>
      <c r="W2835" s="4"/>
      <c r="X2835" s="4"/>
      <c r="Y2835" s="4"/>
      <c r="Z2835" s="4"/>
      <c r="AA2835" s="4"/>
      <c r="AB2835" s="4"/>
      <c r="AC2835" s="4"/>
      <c r="AD2835" s="4"/>
      <c r="AE2835" s="4"/>
      <c r="AF2835" s="4"/>
      <c r="AG2835" s="30"/>
      <c r="AH2835" s="30"/>
      <c r="AI2835" s="30"/>
      <c r="AJ2835" s="30"/>
      <c r="AK2835" s="30"/>
      <c r="AL2835" s="30"/>
      <c r="AM2835" s="30"/>
      <c r="AN2835" s="30"/>
      <c r="AO2835" s="30"/>
      <c r="AP2835" s="30"/>
      <c r="AQ2835" s="30"/>
      <c r="AR2835" s="30"/>
      <c r="AS2835" s="30"/>
      <c r="AT2835" s="30"/>
      <c r="AU2835" s="30"/>
      <c r="AV2835" s="30"/>
      <c r="AW2835" s="30"/>
      <c r="AX2835" s="30"/>
      <c r="AY2835" s="30"/>
      <c r="AZ2835" s="3"/>
      <c r="BA2835" s="30"/>
      <c r="BB2835" s="30"/>
      <c r="BC2835" s="30"/>
      <c r="BD2835" s="30"/>
      <c r="BE2835" s="30"/>
      <c r="BF2835" s="35" t="str">
        <f>IFERROR(VLOOKUP(Data_Power_app[[#This Row],[PRO ODER]],'Result'!A:C,3,0),"")</f>
        <v/>
      </c>
      <c r="BG2835" s="14" t="str">
        <f>IFERROR(VLOOKUP(Data_Power_app[[#This Row],[PRO ODER]]&amp;"LAM_IN",'Real Time'!A:E,4,0),"")</f>
        <v/>
      </c>
      <c r="BH2835" s="37" t="str">
        <f>IF(Data_Power_app[[#This Row],[LAMINATION MACHINE (PLAN)]]="","",IF(Data_Power_app[[#This Row],[LAMINATION MACHINE (REALTIME)]]="","",RIGHT(Data_Power_app[[#This Row],[LAMINATION MACHINE (REALTIME)]],1)=RIGHT(Data_Power_app[[#This Row],[LAMINATION MACHINE (PLAN)]],1)))</f>
        <v/>
      </c>
    </row>
    <row r="2836" spans="1:60" x14ac:dyDescent="0.25">
      <c r="A2836" s="27"/>
      <c r="B2836" s="30"/>
      <c r="C2836" s="30"/>
      <c r="D2836" s="30"/>
      <c r="E2836" s="30"/>
      <c r="F2836" s="30"/>
      <c r="G2836" s="30"/>
      <c r="H2836" s="4"/>
      <c r="I2836" s="30"/>
      <c r="J2836" s="4"/>
      <c r="K2836" s="4"/>
      <c r="L2836" s="4"/>
      <c r="M2836" s="4"/>
      <c r="N2836" s="4"/>
      <c r="O2836" s="4"/>
      <c r="P2836" s="4"/>
      <c r="Q2836" s="4"/>
      <c r="R2836" s="4"/>
      <c r="S2836" s="4"/>
      <c r="T2836" s="4"/>
      <c r="U2836" s="4"/>
      <c r="V2836" s="4"/>
      <c r="W2836" s="4"/>
      <c r="X2836" s="4"/>
      <c r="Y2836" s="4"/>
      <c r="Z2836" s="4"/>
      <c r="AA2836" s="4"/>
      <c r="AB2836" s="4"/>
      <c r="AC2836" s="4"/>
      <c r="AD2836" s="4"/>
      <c r="AE2836" s="4"/>
      <c r="AF2836" s="4"/>
      <c r="AG2836" s="30"/>
      <c r="AH2836" s="30"/>
      <c r="AI2836" s="30"/>
      <c r="AJ2836" s="30"/>
      <c r="AK2836" s="30"/>
      <c r="AL2836" s="30"/>
      <c r="AM2836" s="30"/>
      <c r="AN2836" s="30"/>
      <c r="AO2836" s="30"/>
      <c r="AP2836" s="30"/>
      <c r="AQ2836" s="30"/>
      <c r="AR2836" s="30"/>
      <c r="AS2836" s="30"/>
      <c r="AT2836" s="30"/>
      <c r="AU2836" s="30"/>
      <c r="AV2836" s="30"/>
      <c r="AW2836" s="30"/>
      <c r="AX2836" s="30"/>
      <c r="AY2836" s="30"/>
      <c r="AZ2836" s="3"/>
      <c r="BA2836" s="30"/>
      <c r="BB2836" s="30"/>
      <c r="BC2836" s="30"/>
      <c r="BD2836" s="30"/>
      <c r="BE2836" s="30"/>
      <c r="BF2836" s="35" t="str">
        <f>IFERROR(VLOOKUP(Data_Power_app[[#This Row],[PRO ODER]],'Result'!A:C,3,0),"")</f>
        <v/>
      </c>
      <c r="BG2836" s="14" t="str">
        <f>IFERROR(VLOOKUP(Data_Power_app[[#This Row],[PRO ODER]]&amp;"LAM_IN",'Real Time'!A:E,4,0),"")</f>
        <v/>
      </c>
      <c r="BH2836" s="37" t="str">
        <f>IF(Data_Power_app[[#This Row],[LAMINATION MACHINE (PLAN)]]="","",IF(Data_Power_app[[#This Row],[LAMINATION MACHINE (REALTIME)]]="","",RIGHT(Data_Power_app[[#This Row],[LAMINATION MACHINE (REALTIME)]],1)=RIGHT(Data_Power_app[[#This Row],[LAMINATION MACHINE (PLAN)]],1)))</f>
        <v/>
      </c>
    </row>
    <row r="2837" spans="1:60" x14ac:dyDescent="0.25">
      <c r="A2837" s="27"/>
      <c r="B2837" s="30"/>
      <c r="C2837" s="30"/>
      <c r="D2837" s="30"/>
      <c r="E2837" s="30"/>
      <c r="F2837" s="30"/>
      <c r="G2837" s="30"/>
      <c r="H2837" s="4"/>
      <c r="I2837" s="30"/>
      <c r="J2837" s="4"/>
      <c r="K2837" s="4"/>
      <c r="L2837" s="4"/>
      <c r="M2837" s="4"/>
      <c r="N2837" s="4"/>
      <c r="O2837" s="4"/>
      <c r="P2837" s="4"/>
      <c r="Q2837" s="4"/>
      <c r="R2837" s="4"/>
      <c r="S2837" s="4"/>
      <c r="T2837" s="4"/>
      <c r="U2837" s="4"/>
      <c r="V2837" s="4"/>
      <c r="W2837" s="4"/>
      <c r="X2837" s="4"/>
      <c r="Y2837" s="4"/>
      <c r="Z2837" s="4"/>
      <c r="AA2837" s="4"/>
      <c r="AB2837" s="4"/>
      <c r="AC2837" s="4"/>
      <c r="AD2837" s="4"/>
      <c r="AE2837" s="4"/>
      <c r="AF2837" s="4"/>
      <c r="AG2837" s="30"/>
      <c r="AH2837" s="30"/>
      <c r="AI2837" s="30"/>
      <c r="AJ2837" s="30"/>
      <c r="AK2837" s="30"/>
      <c r="AL2837" s="30"/>
      <c r="AM2837" s="30"/>
      <c r="AN2837" s="30"/>
      <c r="AO2837" s="30"/>
      <c r="AP2837" s="30"/>
      <c r="AQ2837" s="30"/>
      <c r="AR2837" s="30"/>
      <c r="AS2837" s="30"/>
      <c r="AT2837" s="30"/>
      <c r="AU2837" s="30"/>
      <c r="AV2837" s="30"/>
      <c r="AW2837" s="30"/>
      <c r="AX2837" s="30"/>
      <c r="AY2837" s="30"/>
      <c r="AZ2837" s="3"/>
      <c r="BA2837" s="30"/>
      <c r="BB2837" s="30"/>
      <c r="BC2837" s="30"/>
      <c r="BD2837" s="30"/>
      <c r="BE2837" s="30"/>
      <c r="BF2837" s="35" t="str">
        <f>IFERROR(VLOOKUP(Data_Power_app[[#This Row],[PRO ODER]],'Result'!A:C,3,0),"")</f>
        <v/>
      </c>
      <c r="BG2837" s="14" t="str">
        <f>IFERROR(VLOOKUP(Data_Power_app[[#This Row],[PRO ODER]]&amp;"LAM_IN",'Real Time'!A:E,4,0),"")</f>
        <v/>
      </c>
      <c r="BH2837" s="37" t="str">
        <f>IF(Data_Power_app[[#This Row],[LAMINATION MACHINE (PLAN)]]="","",IF(Data_Power_app[[#This Row],[LAMINATION MACHINE (REALTIME)]]="","",RIGHT(Data_Power_app[[#This Row],[LAMINATION MACHINE (REALTIME)]],1)=RIGHT(Data_Power_app[[#This Row],[LAMINATION MACHINE (PLAN)]],1)))</f>
        <v/>
      </c>
    </row>
    <row r="2838" spans="1:60" x14ac:dyDescent="0.25">
      <c r="A2838" s="27"/>
      <c r="B2838" s="30"/>
      <c r="C2838" s="30"/>
      <c r="D2838" s="30"/>
      <c r="E2838" s="30"/>
      <c r="F2838" s="30"/>
      <c r="G2838" s="30"/>
      <c r="H2838" s="4"/>
      <c r="I2838" s="30"/>
      <c r="J2838" s="4"/>
      <c r="K2838" s="4"/>
      <c r="L2838" s="4"/>
      <c r="M2838" s="4"/>
      <c r="N2838" s="4"/>
      <c r="O2838" s="4"/>
      <c r="P2838" s="4"/>
      <c r="Q2838" s="4"/>
      <c r="R2838" s="4"/>
      <c r="S2838" s="4"/>
      <c r="T2838" s="4"/>
      <c r="U2838" s="4"/>
      <c r="V2838" s="4"/>
      <c r="W2838" s="4"/>
      <c r="X2838" s="4"/>
      <c r="Y2838" s="4"/>
      <c r="Z2838" s="4"/>
      <c r="AA2838" s="4"/>
      <c r="AB2838" s="4"/>
      <c r="AC2838" s="4"/>
      <c r="AD2838" s="4"/>
      <c r="AE2838" s="4"/>
      <c r="AF2838" s="4"/>
      <c r="AG2838" s="30"/>
      <c r="AH2838" s="30"/>
      <c r="AI2838" s="30"/>
      <c r="AJ2838" s="30"/>
      <c r="AK2838" s="30"/>
      <c r="AL2838" s="30"/>
      <c r="AM2838" s="30"/>
      <c r="AN2838" s="30"/>
      <c r="AO2838" s="30"/>
      <c r="AP2838" s="30"/>
      <c r="AQ2838" s="30"/>
      <c r="AR2838" s="30"/>
      <c r="AS2838" s="30"/>
      <c r="AT2838" s="30"/>
      <c r="AU2838" s="30"/>
      <c r="AV2838" s="30"/>
      <c r="AW2838" s="30"/>
      <c r="AX2838" s="30"/>
      <c r="AY2838" s="30"/>
      <c r="AZ2838" s="3"/>
      <c r="BA2838" s="30"/>
      <c r="BB2838" s="30"/>
      <c r="BC2838" s="30"/>
      <c r="BD2838" s="30"/>
      <c r="BE2838" s="30"/>
      <c r="BF2838" s="35" t="str">
        <f>IFERROR(VLOOKUP(Data_Power_app[[#This Row],[PRO ODER]],'Result'!A:C,3,0),"")</f>
        <v/>
      </c>
      <c r="BG2838" s="14" t="str">
        <f>IFERROR(VLOOKUP(Data_Power_app[[#This Row],[PRO ODER]]&amp;"LAM_IN",'Real Time'!A:E,4,0),"")</f>
        <v/>
      </c>
      <c r="BH2838" s="37" t="str">
        <f>IF(Data_Power_app[[#This Row],[LAMINATION MACHINE (PLAN)]]="","",IF(Data_Power_app[[#This Row],[LAMINATION MACHINE (REALTIME)]]="","",RIGHT(Data_Power_app[[#This Row],[LAMINATION MACHINE (REALTIME)]],1)=RIGHT(Data_Power_app[[#This Row],[LAMINATION MACHINE (PLAN)]],1)))</f>
        <v/>
      </c>
    </row>
    <row r="2839" spans="1:60" x14ac:dyDescent="0.25">
      <c r="A2839" s="27"/>
      <c r="B2839" s="30"/>
      <c r="C2839" s="30"/>
      <c r="D2839" s="30"/>
      <c r="E2839" s="30"/>
      <c r="F2839" s="30"/>
      <c r="G2839" s="30"/>
      <c r="H2839" s="4"/>
      <c r="I2839" s="30"/>
      <c r="J2839" s="4"/>
      <c r="K2839" s="4"/>
      <c r="L2839" s="4"/>
      <c r="M2839" s="4"/>
      <c r="N2839" s="4"/>
      <c r="O2839" s="4"/>
      <c r="P2839" s="4"/>
      <c r="Q2839" s="4"/>
      <c r="R2839" s="4"/>
      <c r="S2839" s="4"/>
      <c r="T2839" s="4"/>
      <c r="U2839" s="4"/>
      <c r="V2839" s="4"/>
      <c r="W2839" s="4"/>
      <c r="X2839" s="4"/>
      <c r="Y2839" s="4"/>
      <c r="Z2839" s="4"/>
      <c r="AA2839" s="4"/>
      <c r="AB2839" s="4"/>
      <c r="AC2839" s="4"/>
      <c r="AD2839" s="4"/>
      <c r="AE2839" s="4"/>
      <c r="AF2839" s="4"/>
      <c r="AG2839" s="30"/>
      <c r="AH2839" s="30"/>
      <c r="AI2839" s="30"/>
      <c r="AJ2839" s="30"/>
      <c r="AK2839" s="30"/>
      <c r="AL2839" s="30"/>
      <c r="AM2839" s="30"/>
      <c r="AN2839" s="30"/>
      <c r="AO2839" s="30"/>
      <c r="AP2839" s="30"/>
      <c r="AQ2839" s="30"/>
      <c r="AR2839" s="30"/>
      <c r="AS2839" s="30"/>
      <c r="AT2839" s="30"/>
      <c r="AU2839" s="30"/>
      <c r="AV2839" s="30"/>
      <c r="AW2839" s="30"/>
      <c r="AX2839" s="30"/>
      <c r="AY2839" s="30"/>
      <c r="AZ2839" s="3"/>
      <c r="BA2839" s="30"/>
      <c r="BB2839" s="30"/>
      <c r="BC2839" s="30"/>
      <c r="BD2839" s="30"/>
      <c r="BE2839" s="30"/>
      <c r="BF2839" s="35" t="str">
        <f>IFERROR(VLOOKUP(Data_Power_app[[#This Row],[PRO ODER]],'Result'!A:C,3,0),"")</f>
        <v/>
      </c>
      <c r="BG2839" s="14" t="str">
        <f>IFERROR(VLOOKUP(Data_Power_app[[#This Row],[PRO ODER]]&amp;"LAM_IN",'Real Time'!A:E,4,0),"")</f>
        <v/>
      </c>
      <c r="BH2839" s="37" t="str">
        <f>IF(Data_Power_app[[#This Row],[LAMINATION MACHINE (PLAN)]]="","",IF(Data_Power_app[[#This Row],[LAMINATION MACHINE (REALTIME)]]="","",RIGHT(Data_Power_app[[#This Row],[LAMINATION MACHINE (REALTIME)]],1)=RIGHT(Data_Power_app[[#This Row],[LAMINATION MACHINE (PLAN)]],1)))</f>
        <v/>
      </c>
    </row>
    <row r="2840" spans="1:60" x14ac:dyDescent="0.25">
      <c r="A2840" s="27"/>
      <c r="B2840" s="30"/>
      <c r="C2840" s="30"/>
      <c r="D2840" s="30"/>
      <c r="E2840" s="30"/>
      <c r="F2840" s="30"/>
      <c r="G2840" s="30"/>
      <c r="H2840" s="4"/>
      <c r="I2840" s="30"/>
      <c r="J2840" s="4"/>
      <c r="K2840" s="4"/>
      <c r="L2840" s="4"/>
      <c r="M2840" s="4"/>
      <c r="N2840" s="4"/>
      <c r="O2840" s="4"/>
      <c r="P2840" s="4"/>
      <c r="Q2840" s="4"/>
      <c r="R2840" s="4"/>
      <c r="S2840" s="4"/>
      <c r="T2840" s="4"/>
      <c r="U2840" s="4"/>
      <c r="V2840" s="4"/>
      <c r="W2840" s="4"/>
      <c r="X2840" s="4"/>
      <c r="Y2840" s="4"/>
      <c r="Z2840" s="4"/>
      <c r="AA2840" s="4"/>
      <c r="AB2840" s="4"/>
      <c r="AC2840" s="4"/>
      <c r="AD2840" s="4"/>
      <c r="AE2840" s="4"/>
      <c r="AF2840" s="4"/>
      <c r="AG2840" s="30"/>
      <c r="AH2840" s="30"/>
      <c r="AI2840" s="30"/>
      <c r="AJ2840" s="30"/>
      <c r="AK2840" s="30"/>
      <c r="AL2840" s="30"/>
      <c r="AM2840" s="30"/>
      <c r="AN2840" s="30"/>
      <c r="AO2840" s="30"/>
      <c r="AP2840" s="30"/>
      <c r="AQ2840" s="30"/>
      <c r="AR2840" s="30"/>
      <c r="AS2840" s="30"/>
      <c r="AT2840" s="30"/>
      <c r="AU2840" s="30"/>
      <c r="AV2840" s="30"/>
      <c r="AW2840" s="30"/>
      <c r="AX2840" s="30"/>
      <c r="AY2840" s="30"/>
      <c r="AZ2840" s="3"/>
      <c r="BA2840" s="30"/>
      <c r="BB2840" s="30"/>
      <c r="BC2840" s="30"/>
      <c r="BD2840" s="30"/>
      <c r="BE2840" s="30"/>
      <c r="BF2840" s="35" t="str">
        <f>IFERROR(VLOOKUP(Data_Power_app[[#This Row],[PRO ODER]],'Result'!A:C,3,0),"")</f>
        <v/>
      </c>
      <c r="BG2840" s="14" t="str">
        <f>IFERROR(VLOOKUP(Data_Power_app[[#This Row],[PRO ODER]]&amp;"LAM_IN",'Real Time'!A:E,4,0),"")</f>
        <v/>
      </c>
      <c r="BH2840" s="37" t="str">
        <f>IF(Data_Power_app[[#This Row],[LAMINATION MACHINE (PLAN)]]="","",IF(Data_Power_app[[#This Row],[LAMINATION MACHINE (REALTIME)]]="","",RIGHT(Data_Power_app[[#This Row],[LAMINATION MACHINE (REALTIME)]],1)=RIGHT(Data_Power_app[[#This Row],[LAMINATION MACHINE (PLAN)]],1)))</f>
        <v/>
      </c>
    </row>
    <row r="2841" spans="1:60" x14ac:dyDescent="0.25">
      <c r="A2841" s="27"/>
      <c r="B2841" s="30"/>
      <c r="C2841" s="30"/>
      <c r="D2841" s="30"/>
      <c r="E2841" s="30"/>
      <c r="F2841" s="30"/>
      <c r="G2841" s="30"/>
      <c r="H2841" s="4"/>
      <c r="I2841" s="30"/>
      <c r="J2841" s="4"/>
      <c r="K2841" s="4"/>
      <c r="L2841" s="4"/>
      <c r="M2841" s="4"/>
      <c r="N2841" s="4"/>
      <c r="O2841" s="4"/>
      <c r="P2841" s="4"/>
      <c r="Q2841" s="4"/>
      <c r="R2841" s="4"/>
      <c r="S2841" s="4"/>
      <c r="T2841" s="4"/>
      <c r="U2841" s="4"/>
      <c r="V2841" s="4"/>
      <c r="W2841" s="4"/>
      <c r="X2841" s="4"/>
      <c r="Y2841" s="4"/>
      <c r="Z2841" s="4"/>
      <c r="AA2841" s="4"/>
      <c r="AB2841" s="4"/>
      <c r="AC2841" s="4"/>
      <c r="AD2841" s="4"/>
      <c r="AE2841" s="4"/>
      <c r="AF2841" s="4"/>
      <c r="AG2841" s="30"/>
      <c r="AH2841" s="30"/>
      <c r="AI2841" s="30"/>
      <c r="AJ2841" s="30"/>
      <c r="AK2841" s="30"/>
      <c r="AL2841" s="30"/>
      <c r="AM2841" s="30"/>
      <c r="AN2841" s="30"/>
      <c r="AO2841" s="30"/>
      <c r="AP2841" s="30"/>
      <c r="AQ2841" s="30"/>
      <c r="AR2841" s="30"/>
      <c r="AS2841" s="30"/>
      <c r="AT2841" s="30"/>
      <c r="AU2841" s="30"/>
      <c r="AV2841" s="30"/>
      <c r="AW2841" s="30"/>
      <c r="AX2841" s="30"/>
      <c r="AY2841" s="30"/>
      <c r="AZ2841" s="3"/>
      <c r="BA2841" s="30"/>
      <c r="BB2841" s="30"/>
      <c r="BC2841" s="30"/>
      <c r="BD2841" s="30"/>
      <c r="BE2841" s="30"/>
      <c r="BF2841" s="35" t="str">
        <f>IFERROR(VLOOKUP(Data_Power_app[[#This Row],[PRO ODER]],'Result'!A:C,3,0),"")</f>
        <v/>
      </c>
      <c r="BG2841" s="14" t="str">
        <f>IFERROR(VLOOKUP(Data_Power_app[[#This Row],[PRO ODER]]&amp;"LAM_IN",'Real Time'!A:E,4,0),"")</f>
        <v/>
      </c>
      <c r="BH2841" s="37" t="str">
        <f>IF(Data_Power_app[[#This Row],[LAMINATION MACHINE (PLAN)]]="","",IF(Data_Power_app[[#This Row],[LAMINATION MACHINE (REALTIME)]]="","",RIGHT(Data_Power_app[[#This Row],[LAMINATION MACHINE (REALTIME)]],1)=RIGHT(Data_Power_app[[#This Row],[LAMINATION MACHINE (PLAN)]],1)))</f>
        <v/>
      </c>
    </row>
    <row r="2842" spans="1:60" x14ac:dyDescent="0.25">
      <c r="A2842" s="27"/>
      <c r="B2842" s="30"/>
      <c r="C2842" s="30"/>
      <c r="D2842" s="30"/>
      <c r="E2842" s="30"/>
      <c r="F2842" s="30"/>
      <c r="G2842" s="30"/>
      <c r="H2842" s="4"/>
      <c r="I2842" s="30"/>
      <c r="J2842" s="4"/>
      <c r="K2842" s="4"/>
      <c r="L2842" s="4"/>
      <c r="M2842" s="4"/>
      <c r="N2842" s="4"/>
      <c r="O2842" s="4"/>
      <c r="P2842" s="4"/>
      <c r="Q2842" s="4"/>
      <c r="R2842" s="4"/>
      <c r="S2842" s="4"/>
      <c r="T2842" s="4"/>
      <c r="U2842" s="4"/>
      <c r="V2842" s="4"/>
      <c r="W2842" s="4"/>
      <c r="X2842" s="4"/>
      <c r="Y2842" s="4"/>
      <c r="Z2842" s="4"/>
      <c r="AA2842" s="4"/>
      <c r="AB2842" s="4"/>
      <c r="AC2842" s="4"/>
      <c r="AD2842" s="4"/>
      <c r="AE2842" s="4"/>
      <c r="AF2842" s="4"/>
      <c r="AG2842" s="30"/>
      <c r="AH2842" s="30"/>
      <c r="AI2842" s="30"/>
      <c r="AJ2842" s="30"/>
      <c r="AK2842" s="30"/>
      <c r="AL2842" s="30"/>
      <c r="AM2842" s="30"/>
      <c r="AN2842" s="30"/>
      <c r="AO2842" s="30"/>
      <c r="AP2842" s="30"/>
      <c r="AQ2842" s="30"/>
      <c r="AR2842" s="30"/>
      <c r="AS2842" s="30"/>
      <c r="AT2842" s="30"/>
      <c r="AU2842" s="30"/>
      <c r="AV2842" s="30"/>
      <c r="AW2842" s="30"/>
      <c r="AX2842" s="30"/>
      <c r="AY2842" s="30"/>
      <c r="AZ2842" s="3"/>
      <c r="BA2842" s="30"/>
      <c r="BB2842" s="30"/>
      <c r="BC2842" s="30"/>
      <c r="BD2842" s="30"/>
      <c r="BE2842" s="30"/>
      <c r="BF2842" s="35" t="str">
        <f>IFERROR(VLOOKUP(Data_Power_app[[#This Row],[PRO ODER]],'Result'!A:C,3,0),"")</f>
        <v/>
      </c>
      <c r="BG2842" s="14" t="str">
        <f>IFERROR(VLOOKUP(Data_Power_app[[#This Row],[PRO ODER]]&amp;"LAM_IN",'Real Time'!A:E,4,0),"")</f>
        <v/>
      </c>
      <c r="BH2842" s="37" t="str">
        <f>IF(Data_Power_app[[#This Row],[LAMINATION MACHINE (PLAN)]]="","",IF(Data_Power_app[[#This Row],[LAMINATION MACHINE (REALTIME)]]="","",RIGHT(Data_Power_app[[#This Row],[LAMINATION MACHINE (REALTIME)]],1)=RIGHT(Data_Power_app[[#This Row],[LAMINATION MACHINE (PLAN)]],1)))</f>
        <v/>
      </c>
    </row>
    <row r="2843" spans="1:60" x14ac:dyDescent="0.25">
      <c r="A2843" s="27"/>
      <c r="B2843" s="30"/>
      <c r="C2843" s="30"/>
      <c r="D2843" s="30"/>
      <c r="E2843" s="30"/>
      <c r="F2843" s="30"/>
      <c r="G2843" s="30"/>
      <c r="H2843" s="4"/>
      <c r="I2843" s="30"/>
      <c r="J2843" s="4"/>
      <c r="K2843" s="4"/>
      <c r="L2843" s="4"/>
      <c r="M2843" s="4"/>
      <c r="N2843" s="4"/>
      <c r="O2843" s="4"/>
      <c r="P2843" s="4"/>
      <c r="Q2843" s="4"/>
      <c r="R2843" s="4"/>
      <c r="S2843" s="4"/>
      <c r="T2843" s="4"/>
      <c r="U2843" s="4"/>
      <c r="V2843" s="4"/>
      <c r="W2843" s="4"/>
      <c r="X2843" s="4"/>
      <c r="Y2843" s="4"/>
      <c r="Z2843" s="4"/>
      <c r="AA2843" s="4"/>
      <c r="AB2843" s="4"/>
      <c r="AC2843" s="4"/>
      <c r="AD2843" s="4"/>
      <c r="AE2843" s="4"/>
      <c r="AF2843" s="4"/>
      <c r="AG2843" s="30"/>
      <c r="AH2843" s="30"/>
      <c r="AI2843" s="30"/>
      <c r="AJ2843" s="30"/>
      <c r="AK2843" s="30"/>
      <c r="AL2843" s="30"/>
      <c r="AM2843" s="30"/>
      <c r="AN2843" s="30"/>
      <c r="AO2843" s="30"/>
      <c r="AP2843" s="30"/>
      <c r="AQ2843" s="30"/>
      <c r="AR2843" s="30"/>
      <c r="AS2843" s="30"/>
      <c r="AT2843" s="30"/>
      <c r="AU2843" s="30"/>
      <c r="AV2843" s="30"/>
      <c r="AW2843" s="30"/>
      <c r="AX2843" s="30"/>
      <c r="AY2843" s="30"/>
      <c r="AZ2843" s="3"/>
      <c r="BA2843" s="30"/>
      <c r="BB2843" s="30"/>
      <c r="BC2843" s="30"/>
      <c r="BD2843" s="30"/>
      <c r="BE2843" s="30"/>
      <c r="BF2843" s="35" t="str">
        <f>IFERROR(VLOOKUP(Data_Power_app[[#This Row],[PRO ODER]],'Result'!A:C,3,0),"")</f>
        <v/>
      </c>
      <c r="BG2843" s="14" t="str">
        <f>IFERROR(VLOOKUP(Data_Power_app[[#This Row],[PRO ODER]]&amp;"LAM_IN",'Real Time'!A:E,4,0),"")</f>
        <v/>
      </c>
      <c r="BH2843" s="37" t="str">
        <f>IF(Data_Power_app[[#This Row],[LAMINATION MACHINE (PLAN)]]="","",IF(Data_Power_app[[#This Row],[LAMINATION MACHINE (REALTIME)]]="","",RIGHT(Data_Power_app[[#This Row],[LAMINATION MACHINE (REALTIME)]],1)=RIGHT(Data_Power_app[[#This Row],[LAMINATION MACHINE (PLAN)]],1)))</f>
        <v/>
      </c>
    </row>
    <row r="2844" spans="1:60" x14ac:dyDescent="0.25">
      <c r="A2844" s="27"/>
      <c r="B2844" s="30"/>
      <c r="C2844" s="30"/>
      <c r="D2844" s="30"/>
      <c r="E2844" s="30"/>
      <c r="F2844" s="30"/>
      <c r="G2844" s="30"/>
      <c r="H2844" s="4"/>
      <c r="I2844" s="30"/>
      <c r="J2844" s="4"/>
      <c r="K2844" s="4"/>
      <c r="L2844" s="4"/>
      <c r="M2844" s="4"/>
      <c r="N2844" s="4"/>
      <c r="O2844" s="4"/>
      <c r="P2844" s="4"/>
      <c r="Q2844" s="4"/>
      <c r="R2844" s="4"/>
      <c r="S2844" s="4"/>
      <c r="T2844" s="4"/>
      <c r="U2844" s="4"/>
      <c r="V2844" s="4"/>
      <c r="W2844" s="4"/>
      <c r="X2844" s="4"/>
      <c r="Y2844" s="4"/>
      <c r="Z2844" s="4"/>
      <c r="AA2844" s="4"/>
      <c r="AB2844" s="4"/>
      <c r="AC2844" s="4"/>
      <c r="AD2844" s="4"/>
      <c r="AE2844" s="4"/>
      <c r="AF2844" s="4"/>
      <c r="AG2844" s="30"/>
      <c r="AH2844" s="30"/>
      <c r="AI2844" s="30"/>
      <c r="AJ2844" s="30"/>
      <c r="AK2844" s="30"/>
      <c r="AL2844" s="30"/>
      <c r="AM2844" s="30"/>
      <c r="AN2844" s="30"/>
      <c r="AO2844" s="30"/>
      <c r="AP2844" s="30"/>
      <c r="AQ2844" s="30"/>
      <c r="AR2844" s="30"/>
      <c r="AS2844" s="30"/>
      <c r="AT2844" s="30"/>
      <c r="AU2844" s="30"/>
      <c r="AV2844" s="30"/>
      <c r="AW2844" s="30"/>
      <c r="AX2844" s="30"/>
      <c r="AY2844" s="30"/>
      <c r="AZ2844" s="3"/>
      <c r="BA2844" s="30"/>
      <c r="BB2844" s="30"/>
      <c r="BC2844" s="30"/>
      <c r="BD2844" s="30"/>
      <c r="BE2844" s="30"/>
      <c r="BF2844" s="35" t="str">
        <f>IFERROR(VLOOKUP(Data_Power_app[[#This Row],[PRO ODER]],'Result'!A:C,3,0),"")</f>
        <v/>
      </c>
      <c r="BG2844" s="14" t="str">
        <f>IFERROR(VLOOKUP(Data_Power_app[[#This Row],[PRO ODER]]&amp;"LAM_IN",'Real Time'!A:E,4,0),"")</f>
        <v/>
      </c>
      <c r="BH2844" s="37" t="str">
        <f>IF(Data_Power_app[[#This Row],[LAMINATION MACHINE (PLAN)]]="","",IF(Data_Power_app[[#This Row],[LAMINATION MACHINE (REALTIME)]]="","",RIGHT(Data_Power_app[[#This Row],[LAMINATION MACHINE (REALTIME)]],1)=RIGHT(Data_Power_app[[#This Row],[LAMINATION MACHINE (PLAN)]],1)))</f>
        <v/>
      </c>
    </row>
    <row r="2845" spans="1:60" x14ac:dyDescent="0.25">
      <c r="A2845" s="27"/>
      <c r="B2845" s="30"/>
      <c r="C2845" s="30"/>
      <c r="D2845" s="30"/>
      <c r="E2845" s="30"/>
      <c r="F2845" s="30"/>
      <c r="G2845" s="30"/>
      <c r="H2845" s="4"/>
      <c r="I2845" s="30"/>
      <c r="J2845" s="4"/>
      <c r="K2845" s="4"/>
      <c r="L2845" s="4"/>
      <c r="M2845" s="4"/>
      <c r="N2845" s="4"/>
      <c r="O2845" s="4"/>
      <c r="P2845" s="4"/>
      <c r="Q2845" s="4"/>
      <c r="R2845" s="4"/>
      <c r="S2845" s="4"/>
      <c r="T2845" s="4"/>
      <c r="U2845" s="4"/>
      <c r="V2845" s="4"/>
      <c r="W2845" s="4"/>
      <c r="X2845" s="4"/>
      <c r="Y2845" s="4"/>
      <c r="Z2845" s="4"/>
      <c r="AA2845" s="4"/>
      <c r="AB2845" s="4"/>
      <c r="AC2845" s="4"/>
      <c r="AD2845" s="4"/>
      <c r="AE2845" s="4"/>
      <c r="AF2845" s="4"/>
      <c r="AG2845" s="30"/>
      <c r="AH2845" s="30"/>
      <c r="AI2845" s="30"/>
      <c r="AJ2845" s="30"/>
      <c r="AK2845" s="30"/>
      <c r="AL2845" s="30"/>
      <c r="AM2845" s="30"/>
      <c r="AN2845" s="30"/>
      <c r="AO2845" s="30"/>
      <c r="AP2845" s="30"/>
      <c r="AQ2845" s="30"/>
      <c r="AR2845" s="30"/>
      <c r="AS2845" s="30"/>
      <c r="AT2845" s="30"/>
      <c r="AU2845" s="30"/>
      <c r="AV2845" s="30"/>
      <c r="AW2845" s="30"/>
      <c r="AX2845" s="30"/>
      <c r="AY2845" s="30"/>
      <c r="AZ2845" s="3"/>
      <c r="BA2845" s="30"/>
      <c r="BB2845" s="30"/>
      <c r="BC2845" s="30"/>
      <c r="BD2845" s="30"/>
      <c r="BE2845" s="30"/>
      <c r="BF2845" s="35" t="str">
        <f>IFERROR(VLOOKUP(Data_Power_app[[#This Row],[PRO ODER]],'Result'!A:C,3,0),"")</f>
        <v/>
      </c>
      <c r="BG2845" s="14" t="str">
        <f>IFERROR(VLOOKUP(Data_Power_app[[#This Row],[PRO ODER]]&amp;"LAM_IN",'Real Time'!A:E,4,0),"")</f>
        <v/>
      </c>
      <c r="BH2845" s="37" t="str">
        <f>IF(Data_Power_app[[#This Row],[LAMINATION MACHINE (PLAN)]]="","",IF(Data_Power_app[[#This Row],[LAMINATION MACHINE (REALTIME)]]="","",RIGHT(Data_Power_app[[#This Row],[LAMINATION MACHINE (REALTIME)]],1)=RIGHT(Data_Power_app[[#This Row],[LAMINATION MACHINE (PLAN)]],1)))</f>
        <v/>
      </c>
    </row>
    <row r="2846" spans="1:60" x14ac:dyDescent="0.25">
      <c r="A2846" s="27"/>
      <c r="B2846" s="30"/>
      <c r="C2846" s="30"/>
      <c r="D2846" s="30"/>
      <c r="E2846" s="30"/>
      <c r="F2846" s="30"/>
      <c r="G2846" s="30"/>
      <c r="H2846" s="4"/>
      <c r="I2846" s="30"/>
      <c r="J2846" s="4"/>
      <c r="K2846" s="4"/>
      <c r="L2846" s="4"/>
      <c r="M2846" s="4"/>
      <c r="N2846" s="4"/>
      <c r="O2846" s="4"/>
      <c r="P2846" s="4"/>
      <c r="Q2846" s="4"/>
      <c r="R2846" s="4"/>
      <c r="S2846" s="4"/>
      <c r="T2846" s="4"/>
      <c r="U2846" s="4"/>
      <c r="V2846" s="4"/>
      <c r="W2846" s="4"/>
      <c r="X2846" s="4"/>
      <c r="Y2846" s="4"/>
      <c r="Z2846" s="4"/>
      <c r="AA2846" s="4"/>
      <c r="AB2846" s="4"/>
      <c r="AC2846" s="4"/>
      <c r="AD2846" s="4"/>
      <c r="AE2846" s="4"/>
      <c r="AF2846" s="4"/>
      <c r="AG2846" s="30"/>
      <c r="AH2846" s="30"/>
      <c r="AI2846" s="30"/>
      <c r="AJ2846" s="30"/>
      <c r="AK2846" s="30"/>
      <c r="AL2846" s="30"/>
      <c r="AM2846" s="30"/>
      <c r="AN2846" s="30"/>
      <c r="AO2846" s="30"/>
      <c r="AP2846" s="30"/>
      <c r="AQ2846" s="30"/>
      <c r="AR2846" s="30"/>
      <c r="AS2846" s="30"/>
      <c r="AT2846" s="30"/>
      <c r="AU2846" s="30"/>
      <c r="AV2846" s="30"/>
      <c r="AW2846" s="30"/>
      <c r="AX2846" s="30"/>
      <c r="AY2846" s="30"/>
      <c r="AZ2846" s="3"/>
      <c r="BA2846" s="30"/>
      <c r="BB2846" s="30"/>
      <c r="BC2846" s="30"/>
      <c r="BD2846" s="30"/>
      <c r="BE2846" s="30"/>
      <c r="BF2846" s="35" t="str">
        <f>IFERROR(VLOOKUP(Data_Power_app[[#This Row],[PRO ODER]],'Result'!A:C,3,0),"")</f>
        <v/>
      </c>
      <c r="BG2846" s="14" t="str">
        <f>IFERROR(VLOOKUP(Data_Power_app[[#This Row],[PRO ODER]]&amp;"LAM_IN",'Real Time'!A:E,4,0),"")</f>
        <v/>
      </c>
      <c r="BH2846" s="37" t="str">
        <f>IF(Data_Power_app[[#This Row],[LAMINATION MACHINE (PLAN)]]="","",IF(Data_Power_app[[#This Row],[LAMINATION MACHINE (REALTIME)]]="","",RIGHT(Data_Power_app[[#This Row],[LAMINATION MACHINE (REALTIME)]],1)=RIGHT(Data_Power_app[[#This Row],[LAMINATION MACHINE (PLAN)]],1)))</f>
        <v/>
      </c>
    </row>
    <row r="2847" spans="1:60" x14ac:dyDescent="0.25">
      <c r="A2847" s="27"/>
      <c r="B2847" s="30"/>
      <c r="C2847" s="30"/>
      <c r="D2847" s="30"/>
      <c r="E2847" s="30"/>
      <c r="F2847" s="30"/>
      <c r="G2847" s="30"/>
      <c r="H2847" s="4"/>
      <c r="I2847" s="30"/>
      <c r="J2847" s="4"/>
      <c r="K2847" s="4"/>
      <c r="L2847" s="4"/>
      <c r="M2847" s="4"/>
      <c r="N2847" s="4"/>
      <c r="O2847" s="4"/>
      <c r="P2847" s="4"/>
      <c r="Q2847" s="4"/>
      <c r="R2847" s="4"/>
      <c r="S2847" s="4"/>
      <c r="T2847" s="4"/>
      <c r="U2847" s="4"/>
      <c r="V2847" s="4"/>
      <c r="W2847" s="4"/>
      <c r="X2847" s="4"/>
      <c r="Y2847" s="4"/>
      <c r="Z2847" s="4"/>
      <c r="AA2847" s="4"/>
      <c r="AB2847" s="4"/>
      <c r="AC2847" s="4"/>
      <c r="AD2847" s="4"/>
      <c r="AE2847" s="4"/>
      <c r="AF2847" s="4"/>
      <c r="AG2847" s="30"/>
      <c r="AH2847" s="30"/>
      <c r="AI2847" s="30"/>
      <c r="AJ2847" s="30"/>
      <c r="AK2847" s="30"/>
      <c r="AL2847" s="30"/>
      <c r="AM2847" s="30"/>
      <c r="AN2847" s="30"/>
      <c r="AO2847" s="30"/>
      <c r="AP2847" s="30"/>
      <c r="AQ2847" s="30"/>
      <c r="AR2847" s="30"/>
      <c r="AS2847" s="30"/>
      <c r="AT2847" s="30"/>
      <c r="AU2847" s="30"/>
      <c r="AV2847" s="30"/>
      <c r="AW2847" s="30"/>
      <c r="AX2847" s="30"/>
      <c r="AY2847" s="30"/>
      <c r="AZ2847" s="3"/>
      <c r="BA2847" s="30"/>
      <c r="BB2847" s="30"/>
      <c r="BC2847" s="30"/>
      <c r="BD2847" s="30"/>
      <c r="BE2847" s="30"/>
      <c r="BF2847" s="35" t="str">
        <f>IFERROR(VLOOKUP(Data_Power_app[[#This Row],[PRO ODER]],'Result'!A:C,3,0),"")</f>
        <v/>
      </c>
      <c r="BG2847" s="14" t="str">
        <f>IFERROR(VLOOKUP(Data_Power_app[[#This Row],[PRO ODER]]&amp;"LAM_IN",'Real Time'!A:E,4,0),"")</f>
        <v/>
      </c>
      <c r="BH2847" s="37" t="str">
        <f>IF(Data_Power_app[[#This Row],[LAMINATION MACHINE (PLAN)]]="","",IF(Data_Power_app[[#This Row],[LAMINATION MACHINE (REALTIME)]]="","",RIGHT(Data_Power_app[[#This Row],[LAMINATION MACHINE (REALTIME)]],1)=RIGHT(Data_Power_app[[#This Row],[LAMINATION MACHINE (PLAN)]],1)))</f>
        <v/>
      </c>
    </row>
    <row r="2848" spans="1:60" x14ac:dyDescent="0.25">
      <c r="A2848" s="27"/>
      <c r="B2848" s="30"/>
      <c r="C2848" s="30"/>
      <c r="D2848" s="30"/>
      <c r="E2848" s="30"/>
      <c r="F2848" s="30"/>
      <c r="G2848" s="30"/>
      <c r="H2848" s="4"/>
      <c r="I2848" s="30"/>
      <c r="J2848" s="4"/>
      <c r="K2848" s="4"/>
      <c r="L2848" s="4"/>
      <c r="M2848" s="4"/>
      <c r="N2848" s="4"/>
      <c r="O2848" s="4"/>
      <c r="P2848" s="4"/>
      <c r="Q2848" s="4"/>
      <c r="R2848" s="4"/>
      <c r="S2848" s="4"/>
      <c r="T2848" s="4"/>
      <c r="U2848" s="4"/>
      <c r="V2848" s="4"/>
      <c r="W2848" s="4"/>
      <c r="X2848" s="4"/>
      <c r="Y2848" s="4"/>
      <c r="Z2848" s="4"/>
      <c r="AA2848" s="4"/>
      <c r="AB2848" s="4"/>
      <c r="AC2848" s="4"/>
      <c r="AD2848" s="4"/>
      <c r="AE2848" s="4"/>
      <c r="AF2848" s="4"/>
      <c r="AG2848" s="30"/>
      <c r="AH2848" s="30"/>
      <c r="AI2848" s="30"/>
      <c r="AJ2848" s="30"/>
      <c r="AK2848" s="30"/>
      <c r="AL2848" s="30"/>
      <c r="AM2848" s="30"/>
      <c r="AN2848" s="30"/>
      <c r="AO2848" s="30"/>
      <c r="AP2848" s="30"/>
      <c r="AQ2848" s="30"/>
      <c r="AR2848" s="30"/>
      <c r="AS2848" s="30"/>
      <c r="AT2848" s="30"/>
      <c r="AU2848" s="30"/>
      <c r="AV2848" s="30"/>
      <c r="AW2848" s="30"/>
      <c r="AX2848" s="30"/>
      <c r="AY2848" s="30"/>
      <c r="AZ2848" s="3"/>
      <c r="BA2848" s="30"/>
      <c r="BB2848" s="30"/>
      <c r="BC2848" s="30"/>
      <c r="BD2848" s="30"/>
      <c r="BE2848" s="30"/>
      <c r="BF2848" s="35" t="str">
        <f>IFERROR(VLOOKUP(Data_Power_app[[#This Row],[PRO ODER]],'Result'!A:C,3,0),"")</f>
        <v/>
      </c>
      <c r="BG2848" s="14" t="str">
        <f>IFERROR(VLOOKUP(Data_Power_app[[#This Row],[PRO ODER]]&amp;"LAM_IN",'Real Time'!A:E,4,0),"")</f>
        <v/>
      </c>
      <c r="BH2848" s="37" t="str">
        <f>IF(Data_Power_app[[#This Row],[LAMINATION MACHINE (PLAN)]]="","",IF(Data_Power_app[[#This Row],[LAMINATION MACHINE (REALTIME)]]="","",RIGHT(Data_Power_app[[#This Row],[LAMINATION MACHINE (REALTIME)]],1)=RIGHT(Data_Power_app[[#This Row],[LAMINATION MACHINE (PLAN)]],1)))</f>
        <v/>
      </c>
    </row>
    <row r="2849" spans="1:60" x14ac:dyDescent="0.25">
      <c r="A2849" s="27"/>
      <c r="B2849" s="30"/>
      <c r="C2849" s="30"/>
      <c r="D2849" s="30"/>
      <c r="E2849" s="30"/>
      <c r="F2849" s="30"/>
      <c r="G2849" s="30"/>
      <c r="H2849" s="4"/>
      <c r="I2849" s="30"/>
      <c r="J2849" s="4"/>
      <c r="K2849" s="4"/>
      <c r="L2849" s="4"/>
      <c r="M2849" s="4"/>
      <c r="N2849" s="4"/>
      <c r="O2849" s="4"/>
      <c r="P2849" s="4"/>
      <c r="Q2849" s="4"/>
      <c r="R2849" s="4"/>
      <c r="S2849" s="4"/>
      <c r="T2849" s="4"/>
      <c r="U2849" s="4"/>
      <c r="V2849" s="4"/>
      <c r="W2849" s="4"/>
      <c r="X2849" s="4"/>
      <c r="Y2849" s="4"/>
      <c r="Z2849" s="4"/>
      <c r="AA2849" s="4"/>
      <c r="AB2849" s="4"/>
      <c r="AC2849" s="4"/>
      <c r="AD2849" s="4"/>
      <c r="AE2849" s="4"/>
      <c r="AF2849" s="4"/>
      <c r="AG2849" s="30"/>
      <c r="AH2849" s="30"/>
      <c r="AI2849" s="30"/>
      <c r="AJ2849" s="30"/>
      <c r="AK2849" s="30"/>
      <c r="AL2849" s="30"/>
      <c r="AM2849" s="30"/>
      <c r="AN2849" s="30"/>
      <c r="AO2849" s="30"/>
      <c r="AP2849" s="30"/>
      <c r="AQ2849" s="30"/>
      <c r="AR2849" s="30"/>
      <c r="AS2849" s="30"/>
      <c r="AT2849" s="30"/>
      <c r="AU2849" s="30"/>
      <c r="AV2849" s="30"/>
      <c r="AW2849" s="30"/>
      <c r="AX2849" s="30"/>
      <c r="AY2849" s="30"/>
      <c r="AZ2849" s="3"/>
      <c r="BA2849" s="30"/>
      <c r="BB2849" s="30"/>
      <c r="BC2849" s="30"/>
      <c r="BD2849" s="30"/>
      <c r="BE2849" s="30"/>
      <c r="BF2849" s="35" t="str">
        <f>IFERROR(VLOOKUP(Data_Power_app[[#This Row],[PRO ODER]],'Result'!A:C,3,0),"")</f>
        <v/>
      </c>
      <c r="BG2849" s="14" t="str">
        <f>IFERROR(VLOOKUP(Data_Power_app[[#This Row],[PRO ODER]]&amp;"LAM_IN",'Real Time'!A:E,4,0),"")</f>
        <v/>
      </c>
      <c r="BH2849" s="37" t="str">
        <f>IF(Data_Power_app[[#This Row],[LAMINATION MACHINE (PLAN)]]="","",IF(Data_Power_app[[#This Row],[LAMINATION MACHINE (REALTIME)]]="","",RIGHT(Data_Power_app[[#This Row],[LAMINATION MACHINE (REALTIME)]],1)=RIGHT(Data_Power_app[[#This Row],[LAMINATION MACHINE (PLAN)]],1)))</f>
        <v/>
      </c>
    </row>
    <row r="2850" spans="1:60" x14ac:dyDescent="0.25">
      <c r="A2850" s="27"/>
      <c r="B2850" s="30"/>
      <c r="C2850" s="30"/>
      <c r="D2850" s="30"/>
      <c r="E2850" s="30"/>
      <c r="F2850" s="30"/>
      <c r="G2850" s="30"/>
      <c r="H2850" s="4"/>
      <c r="I2850" s="30"/>
      <c r="J2850" s="4"/>
      <c r="K2850" s="4"/>
      <c r="L2850" s="4"/>
      <c r="M2850" s="4"/>
      <c r="N2850" s="4"/>
      <c r="O2850" s="4"/>
      <c r="P2850" s="4"/>
      <c r="Q2850" s="4"/>
      <c r="R2850" s="4"/>
      <c r="S2850" s="4"/>
      <c r="T2850" s="4"/>
      <c r="U2850" s="4"/>
      <c r="V2850" s="4"/>
      <c r="W2850" s="4"/>
      <c r="X2850" s="4"/>
      <c r="Y2850" s="4"/>
      <c r="Z2850" s="4"/>
      <c r="AA2850" s="4"/>
      <c r="AB2850" s="4"/>
      <c r="AC2850" s="4"/>
      <c r="AD2850" s="4"/>
      <c r="AE2850" s="4"/>
      <c r="AF2850" s="4"/>
      <c r="AG2850" s="30"/>
      <c r="AH2850" s="30"/>
      <c r="AI2850" s="30"/>
      <c r="AJ2850" s="30"/>
      <c r="AK2850" s="30"/>
      <c r="AL2850" s="30"/>
      <c r="AM2850" s="30"/>
      <c r="AN2850" s="30"/>
      <c r="AO2850" s="30"/>
      <c r="AP2850" s="30"/>
      <c r="AQ2850" s="30"/>
      <c r="AR2850" s="30"/>
      <c r="AS2850" s="30"/>
      <c r="AT2850" s="30"/>
      <c r="AU2850" s="30"/>
      <c r="AV2850" s="30"/>
      <c r="AW2850" s="30"/>
      <c r="AX2850" s="30"/>
      <c r="AY2850" s="30"/>
      <c r="AZ2850" s="3"/>
      <c r="BA2850" s="30"/>
      <c r="BB2850" s="30"/>
      <c r="BC2850" s="30"/>
      <c r="BD2850" s="30"/>
      <c r="BE2850" s="30"/>
      <c r="BF2850" s="35" t="str">
        <f>IFERROR(VLOOKUP(Data_Power_app[[#This Row],[PRO ODER]],'Result'!A:C,3,0),"")</f>
        <v/>
      </c>
      <c r="BG2850" s="14" t="str">
        <f>IFERROR(VLOOKUP(Data_Power_app[[#This Row],[PRO ODER]]&amp;"LAM_IN",'Real Time'!A:E,4,0),"")</f>
        <v/>
      </c>
      <c r="BH2850" s="37" t="str">
        <f>IF(Data_Power_app[[#This Row],[LAMINATION MACHINE (PLAN)]]="","",IF(Data_Power_app[[#This Row],[LAMINATION MACHINE (REALTIME)]]="","",RIGHT(Data_Power_app[[#This Row],[LAMINATION MACHINE (REALTIME)]],1)=RIGHT(Data_Power_app[[#This Row],[LAMINATION MACHINE (PLAN)]],1)))</f>
        <v/>
      </c>
    </row>
    <row r="2851" spans="1:60" x14ac:dyDescent="0.25">
      <c r="A2851" s="27"/>
      <c r="B2851" s="30"/>
      <c r="C2851" s="30"/>
      <c r="D2851" s="30"/>
      <c r="E2851" s="30"/>
      <c r="F2851" s="30"/>
      <c r="G2851" s="30"/>
      <c r="H2851" s="4"/>
      <c r="I2851" s="30"/>
      <c r="J2851" s="4"/>
      <c r="K2851" s="4"/>
      <c r="L2851" s="4"/>
      <c r="M2851" s="4"/>
      <c r="N2851" s="4"/>
      <c r="O2851" s="4"/>
      <c r="P2851" s="4"/>
      <c r="Q2851" s="4"/>
      <c r="R2851" s="4"/>
      <c r="S2851" s="4"/>
      <c r="T2851" s="4"/>
      <c r="U2851" s="4"/>
      <c r="V2851" s="4"/>
      <c r="W2851" s="4"/>
      <c r="X2851" s="4"/>
      <c r="Y2851" s="4"/>
      <c r="Z2851" s="4"/>
      <c r="AA2851" s="4"/>
      <c r="AB2851" s="4"/>
      <c r="AC2851" s="4"/>
      <c r="AD2851" s="4"/>
      <c r="AE2851" s="4"/>
      <c r="AF2851" s="4"/>
      <c r="AG2851" s="30"/>
      <c r="AH2851" s="30"/>
      <c r="AI2851" s="30"/>
      <c r="AJ2851" s="30"/>
      <c r="AK2851" s="30"/>
      <c r="AL2851" s="30"/>
      <c r="AM2851" s="30"/>
      <c r="AN2851" s="30"/>
      <c r="AO2851" s="30"/>
      <c r="AP2851" s="30"/>
      <c r="AQ2851" s="30"/>
      <c r="AR2851" s="30"/>
      <c r="AS2851" s="30"/>
      <c r="AT2851" s="30"/>
      <c r="AU2851" s="30"/>
      <c r="AV2851" s="30"/>
      <c r="AW2851" s="30"/>
      <c r="AX2851" s="30"/>
      <c r="AY2851" s="30"/>
      <c r="AZ2851" s="3"/>
      <c r="BA2851" s="30"/>
      <c r="BB2851" s="30"/>
      <c r="BC2851" s="30"/>
      <c r="BD2851" s="30"/>
      <c r="BE2851" s="30"/>
      <c r="BF2851" s="35" t="str">
        <f>IFERROR(VLOOKUP(Data_Power_app[[#This Row],[PRO ODER]],'Result'!A:C,3,0),"")</f>
        <v/>
      </c>
      <c r="BG2851" s="14" t="str">
        <f>IFERROR(VLOOKUP(Data_Power_app[[#This Row],[PRO ODER]]&amp;"LAM_IN",'Real Time'!A:E,4,0),"")</f>
        <v/>
      </c>
      <c r="BH2851" s="37" t="str">
        <f>IF(Data_Power_app[[#This Row],[LAMINATION MACHINE (PLAN)]]="","",IF(Data_Power_app[[#This Row],[LAMINATION MACHINE (REALTIME)]]="","",RIGHT(Data_Power_app[[#This Row],[LAMINATION MACHINE (REALTIME)]],1)=RIGHT(Data_Power_app[[#This Row],[LAMINATION MACHINE (PLAN)]],1)))</f>
        <v/>
      </c>
    </row>
    <row r="2852" spans="1:60" x14ac:dyDescent="0.25">
      <c r="A2852" s="27"/>
      <c r="B2852" s="30"/>
      <c r="C2852" s="30"/>
      <c r="D2852" s="30"/>
      <c r="E2852" s="30"/>
      <c r="F2852" s="30"/>
      <c r="G2852" s="30"/>
      <c r="H2852" s="4"/>
      <c r="I2852" s="30"/>
      <c r="J2852" s="4"/>
      <c r="K2852" s="4"/>
      <c r="L2852" s="4"/>
      <c r="M2852" s="4"/>
      <c r="N2852" s="4"/>
      <c r="O2852" s="4"/>
      <c r="P2852" s="4"/>
      <c r="Q2852" s="4"/>
      <c r="R2852" s="4"/>
      <c r="S2852" s="4"/>
      <c r="T2852" s="4"/>
      <c r="U2852" s="4"/>
      <c r="V2852" s="4"/>
      <c r="W2852" s="4"/>
      <c r="X2852" s="4"/>
      <c r="Y2852" s="4"/>
      <c r="Z2852" s="4"/>
      <c r="AA2852" s="4"/>
      <c r="AB2852" s="4"/>
      <c r="AC2852" s="4"/>
      <c r="AD2852" s="4"/>
      <c r="AE2852" s="4"/>
      <c r="AF2852" s="4"/>
      <c r="AG2852" s="30"/>
      <c r="AH2852" s="30"/>
      <c r="AI2852" s="30"/>
      <c r="AJ2852" s="30"/>
      <c r="AK2852" s="30"/>
      <c r="AL2852" s="30"/>
      <c r="AM2852" s="30"/>
      <c r="AN2852" s="30"/>
      <c r="AO2852" s="30"/>
      <c r="AP2852" s="30"/>
      <c r="AQ2852" s="30"/>
      <c r="AR2852" s="30"/>
      <c r="AS2852" s="30"/>
      <c r="AT2852" s="30"/>
      <c r="AU2852" s="30"/>
      <c r="AV2852" s="30"/>
      <c r="AW2852" s="30"/>
      <c r="AX2852" s="30"/>
      <c r="AY2852" s="30"/>
      <c r="AZ2852" s="3"/>
      <c r="BA2852" s="30"/>
      <c r="BB2852" s="30"/>
      <c r="BC2852" s="30"/>
      <c r="BD2852" s="30"/>
      <c r="BE2852" s="30"/>
      <c r="BF2852" s="35" t="str">
        <f>IFERROR(VLOOKUP(Data_Power_app[[#This Row],[PRO ODER]],'Result'!A:C,3,0),"")</f>
        <v/>
      </c>
      <c r="BG2852" s="14" t="str">
        <f>IFERROR(VLOOKUP(Data_Power_app[[#This Row],[PRO ODER]]&amp;"LAM_IN",'Real Time'!A:E,4,0),"")</f>
        <v/>
      </c>
      <c r="BH2852" s="37" t="str">
        <f>IF(Data_Power_app[[#This Row],[LAMINATION MACHINE (PLAN)]]="","",IF(Data_Power_app[[#This Row],[LAMINATION MACHINE (REALTIME)]]="","",RIGHT(Data_Power_app[[#This Row],[LAMINATION MACHINE (REALTIME)]],1)=RIGHT(Data_Power_app[[#This Row],[LAMINATION MACHINE (PLAN)]],1)))</f>
        <v/>
      </c>
    </row>
    <row r="2853" spans="1:60" x14ac:dyDescent="0.25">
      <c r="A2853" s="27"/>
      <c r="B2853" s="30"/>
      <c r="C2853" s="30"/>
      <c r="D2853" s="30"/>
      <c r="E2853" s="30"/>
      <c r="F2853" s="30"/>
      <c r="G2853" s="30"/>
      <c r="H2853" s="4"/>
      <c r="I2853" s="30"/>
      <c r="J2853" s="4"/>
      <c r="K2853" s="4"/>
      <c r="L2853" s="4"/>
      <c r="M2853" s="4"/>
      <c r="N2853" s="4"/>
      <c r="O2853" s="4"/>
      <c r="P2853" s="4"/>
      <c r="Q2853" s="4"/>
      <c r="R2853" s="4"/>
      <c r="S2853" s="4"/>
      <c r="T2853" s="4"/>
      <c r="U2853" s="4"/>
      <c r="V2853" s="4"/>
      <c r="W2853" s="4"/>
      <c r="X2853" s="4"/>
      <c r="Y2853" s="4"/>
      <c r="Z2853" s="4"/>
      <c r="AA2853" s="4"/>
      <c r="AB2853" s="4"/>
      <c r="AC2853" s="4"/>
      <c r="AD2853" s="4"/>
      <c r="AE2853" s="4"/>
      <c r="AF2853" s="4"/>
      <c r="AG2853" s="30"/>
      <c r="AH2853" s="30"/>
      <c r="AI2853" s="30"/>
      <c r="AJ2853" s="30"/>
      <c r="AK2853" s="30"/>
      <c r="AL2853" s="30"/>
      <c r="AM2853" s="30"/>
      <c r="AN2853" s="30"/>
      <c r="AO2853" s="30"/>
      <c r="AP2853" s="30"/>
      <c r="AQ2853" s="30"/>
      <c r="AR2853" s="30"/>
      <c r="AS2853" s="30"/>
      <c r="AT2853" s="30"/>
      <c r="AU2853" s="30"/>
      <c r="AV2853" s="30"/>
      <c r="AW2853" s="30"/>
      <c r="AX2853" s="30"/>
      <c r="AY2853" s="30"/>
      <c r="AZ2853" s="3"/>
      <c r="BA2853" s="30"/>
      <c r="BB2853" s="30"/>
      <c r="BC2853" s="30"/>
      <c r="BD2853" s="30"/>
      <c r="BE2853" s="30"/>
      <c r="BF2853" s="35" t="str">
        <f>IFERROR(VLOOKUP(Data_Power_app[[#This Row],[PRO ODER]],'Result'!A:C,3,0),"")</f>
        <v/>
      </c>
      <c r="BG2853" s="14" t="str">
        <f>IFERROR(VLOOKUP(Data_Power_app[[#This Row],[PRO ODER]]&amp;"LAM_IN",'Real Time'!A:E,4,0),"")</f>
        <v/>
      </c>
      <c r="BH2853" s="37" t="str">
        <f>IF(Data_Power_app[[#This Row],[LAMINATION MACHINE (PLAN)]]="","",IF(Data_Power_app[[#This Row],[LAMINATION MACHINE (REALTIME)]]="","",RIGHT(Data_Power_app[[#This Row],[LAMINATION MACHINE (REALTIME)]],1)=RIGHT(Data_Power_app[[#This Row],[LAMINATION MACHINE (PLAN)]],1)))</f>
        <v/>
      </c>
    </row>
    <row r="2854" spans="1:60" x14ac:dyDescent="0.25">
      <c r="A2854" s="27"/>
      <c r="B2854" s="30"/>
      <c r="C2854" s="30"/>
      <c r="D2854" s="30"/>
      <c r="E2854" s="30"/>
      <c r="F2854" s="30"/>
      <c r="G2854" s="30"/>
      <c r="H2854" s="4"/>
      <c r="I2854" s="30"/>
      <c r="J2854" s="4"/>
      <c r="K2854" s="4"/>
      <c r="L2854" s="4"/>
      <c r="M2854" s="4"/>
      <c r="N2854" s="4"/>
      <c r="O2854" s="4"/>
      <c r="P2854" s="4"/>
      <c r="Q2854" s="4"/>
      <c r="R2854" s="4"/>
      <c r="S2854" s="4"/>
      <c r="T2854" s="4"/>
      <c r="U2854" s="4"/>
      <c r="V2854" s="4"/>
      <c r="W2854" s="4"/>
      <c r="X2854" s="4"/>
      <c r="Y2854" s="4"/>
      <c r="Z2854" s="4"/>
      <c r="AA2854" s="4"/>
      <c r="AB2854" s="4"/>
      <c r="AC2854" s="4"/>
      <c r="AD2854" s="4"/>
      <c r="AE2854" s="4"/>
      <c r="AF2854" s="4"/>
      <c r="AG2854" s="30"/>
      <c r="AH2854" s="30"/>
      <c r="AI2854" s="30"/>
      <c r="AJ2854" s="30"/>
      <c r="AK2854" s="30"/>
      <c r="AL2854" s="30"/>
      <c r="AM2854" s="30"/>
      <c r="AN2854" s="30"/>
      <c r="AO2854" s="30"/>
      <c r="AP2854" s="30"/>
      <c r="AQ2854" s="30"/>
      <c r="AR2854" s="30"/>
      <c r="AS2854" s="30"/>
      <c r="AT2854" s="30"/>
      <c r="AU2854" s="30"/>
      <c r="AV2854" s="30"/>
      <c r="AW2854" s="30"/>
      <c r="AX2854" s="30"/>
      <c r="AY2854" s="30"/>
      <c r="AZ2854" s="3"/>
      <c r="BA2854" s="30"/>
      <c r="BB2854" s="30"/>
      <c r="BC2854" s="30"/>
      <c r="BD2854" s="30"/>
      <c r="BE2854" s="30"/>
      <c r="BF2854" s="35" t="str">
        <f>IFERROR(VLOOKUP(Data_Power_app[[#This Row],[PRO ODER]],'Result'!A:C,3,0),"")</f>
        <v/>
      </c>
      <c r="BG2854" s="14" t="str">
        <f>IFERROR(VLOOKUP(Data_Power_app[[#This Row],[PRO ODER]]&amp;"LAM_IN",'Real Time'!A:E,4,0),"")</f>
        <v/>
      </c>
      <c r="BH2854" s="37" t="str">
        <f>IF(Data_Power_app[[#This Row],[LAMINATION MACHINE (PLAN)]]="","",IF(Data_Power_app[[#This Row],[LAMINATION MACHINE (REALTIME)]]="","",RIGHT(Data_Power_app[[#This Row],[LAMINATION MACHINE (REALTIME)]],1)=RIGHT(Data_Power_app[[#This Row],[LAMINATION MACHINE (PLAN)]],1)))</f>
        <v/>
      </c>
    </row>
    <row r="2855" spans="1:60" x14ac:dyDescent="0.25">
      <c r="A2855" s="27"/>
      <c r="B2855" s="30"/>
      <c r="C2855" s="30"/>
      <c r="D2855" s="30"/>
      <c r="E2855" s="30"/>
      <c r="F2855" s="30"/>
      <c r="G2855" s="30"/>
      <c r="H2855" s="4"/>
      <c r="I2855" s="30"/>
      <c r="J2855" s="4"/>
      <c r="K2855" s="4"/>
      <c r="L2855" s="4"/>
      <c r="M2855" s="4"/>
      <c r="N2855" s="4"/>
      <c r="O2855" s="4"/>
      <c r="P2855" s="4"/>
      <c r="Q2855" s="4"/>
      <c r="R2855" s="4"/>
      <c r="S2855" s="4"/>
      <c r="T2855" s="4"/>
      <c r="U2855" s="4"/>
      <c r="V2855" s="4"/>
      <c r="W2855" s="4"/>
      <c r="X2855" s="4"/>
      <c r="Y2855" s="4"/>
      <c r="Z2855" s="4"/>
      <c r="AA2855" s="4"/>
      <c r="AB2855" s="4"/>
      <c r="AC2855" s="4"/>
      <c r="AD2855" s="4"/>
      <c r="AE2855" s="4"/>
      <c r="AF2855" s="4"/>
      <c r="AG2855" s="30"/>
      <c r="AH2855" s="30"/>
      <c r="AI2855" s="30"/>
      <c r="AJ2855" s="30"/>
      <c r="AK2855" s="30"/>
      <c r="AL2855" s="30"/>
      <c r="AM2855" s="30"/>
      <c r="AN2855" s="30"/>
      <c r="AO2855" s="30"/>
      <c r="AP2855" s="30"/>
      <c r="AQ2855" s="30"/>
      <c r="AR2855" s="30"/>
      <c r="AS2855" s="30"/>
      <c r="AT2855" s="30"/>
      <c r="AU2855" s="30"/>
      <c r="AV2855" s="30"/>
      <c r="AW2855" s="30"/>
      <c r="AX2855" s="30"/>
      <c r="AY2855" s="30"/>
      <c r="AZ2855" s="3"/>
      <c r="BA2855" s="30"/>
      <c r="BB2855" s="30"/>
      <c r="BC2855" s="30"/>
      <c r="BD2855" s="30"/>
      <c r="BE2855" s="30"/>
      <c r="BF2855" s="35" t="str">
        <f>IFERROR(VLOOKUP(Data_Power_app[[#This Row],[PRO ODER]],'Result'!A:C,3,0),"")</f>
        <v/>
      </c>
      <c r="BG2855" s="14" t="str">
        <f>IFERROR(VLOOKUP(Data_Power_app[[#This Row],[PRO ODER]]&amp;"LAM_IN",'Real Time'!A:E,4,0),"")</f>
        <v/>
      </c>
      <c r="BH2855" s="37" t="str">
        <f>IF(Data_Power_app[[#This Row],[LAMINATION MACHINE (PLAN)]]="","",IF(Data_Power_app[[#This Row],[LAMINATION MACHINE (REALTIME)]]="","",RIGHT(Data_Power_app[[#This Row],[LAMINATION MACHINE (REALTIME)]],1)=RIGHT(Data_Power_app[[#This Row],[LAMINATION MACHINE (PLAN)]],1)))</f>
        <v/>
      </c>
    </row>
    <row r="2856" spans="1:60" x14ac:dyDescent="0.25">
      <c r="A2856" s="27"/>
      <c r="B2856" s="30"/>
      <c r="C2856" s="30"/>
      <c r="D2856" s="30"/>
      <c r="E2856" s="30"/>
      <c r="F2856" s="30"/>
      <c r="G2856" s="30"/>
      <c r="H2856" s="4"/>
      <c r="I2856" s="30"/>
      <c r="J2856" s="4"/>
      <c r="K2856" s="4"/>
      <c r="L2856" s="4"/>
      <c r="M2856" s="4"/>
      <c r="N2856" s="4"/>
      <c r="O2856" s="4"/>
      <c r="P2856" s="4"/>
      <c r="Q2856" s="4"/>
      <c r="R2856" s="4"/>
      <c r="S2856" s="4"/>
      <c r="T2856" s="4"/>
      <c r="U2856" s="4"/>
      <c r="V2856" s="4"/>
      <c r="W2856" s="4"/>
      <c r="X2856" s="4"/>
      <c r="Y2856" s="4"/>
      <c r="Z2856" s="4"/>
      <c r="AA2856" s="4"/>
      <c r="AB2856" s="4"/>
      <c r="AC2856" s="4"/>
      <c r="AD2856" s="4"/>
      <c r="AE2856" s="4"/>
      <c r="AF2856" s="4"/>
      <c r="AG2856" s="30"/>
      <c r="AH2856" s="30"/>
      <c r="AI2856" s="30"/>
      <c r="AJ2856" s="30"/>
      <c r="AK2856" s="30"/>
      <c r="AL2856" s="30"/>
      <c r="AM2856" s="30"/>
      <c r="AN2856" s="30"/>
      <c r="AO2856" s="30"/>
      <c r="AP2856" s="30"/>
      <c r="AQ2856" s="30"/>
      <c r="AR2856" s="30"/>
      <c r="AS2856" s="30"/>
      <c r="AT2856" s="30"/>
      <c r="AU2856" s="30"/>
      <c r="AV2856" s="30"/>
      <c r="AW2856" s="30"/>
      <c r="AX2856" s="30"/>
      <c r="AY2856" s="30"/>
      <c r="AZ2856" s="3"/>
      <c r="BA2856" s="30"/>
      <c r="BB2856" s="30"/>
      <c r="BC2856" s="30"/>
      <c r="BD2856" s="30"/>
      <c r="BE2856" s="30"/>
      <c r="BF2856" s="35" t="str">
        <f>IFERROR(VLOOKUP(Data_Power_app[[#This Row],[PRO ODER]],'Result'!A:C,3,0),"")</f>
        <v/>
      </c>
      <c r="BG2856" s="14" t="str">
        <f>IFERROR(VLOOKUP(Data_Power_app[[#This Row],[PRO ODER]]&amp;"LAM_IN",'Real Time'!A:E,4,0),"")</f>
        <v/>
      </c>
      <c r="BH2856" s="37" t="str">
        <f>IF(Data_Power_app[[#This Row],[LAMINATION MACHINE (PLAN)]]="","",IF(Data_Power_app[[#This Row],[LAMINATION MACHINE (REALTIME)]]="","",RIGHT(Data_Power_app[[#This Row],[LAMINATION MACHINE (REALTIME)]],1)=RIGHT(Data_Power_app[[#This Row],[LAMINATION MACHINE (PLAN)]],1)))</f>
        <v/>
      </c>
    </row>
    <row r="2857" spans="1:60" x14ac:dyDescent="0.25">
      <c r="A2857" s="27"/>
      <c r="B2857" s="30"/>
      <c r="C2857" s="30"/>
      <c r="D2857" s="30"/>
      <c r="E2857" s="30"/>
      <c r="F2857" s="30"/>
      <c r="G2857" s="30"/>
      <c r="H2857" s="4"/>
      <c r="I2857" s="30"/>
      <c r="J2857" s="4"/>
      <c r="K2857" s="4"/>
      <c r="L2857" s="4"/>
      <c r="M2857" s="4"/>
      <c r="N2857" s="4"/>
      <c r="O2857" s="4"/>
      <c r="P2857" s="4"/>
      <c r="Q2857" s="4"/>
      <c r="R2857" s="4"/>
      <c r="S2857" s="4"/>
      <c r="T2857" s="4"/>
      <c r="U2857" s="4"/>
      <c r="V2857" s="4"/>
      <c r="W2857" s="4"/>
      <c r="X2857" s="4"/>
      <c r="Y2857" s="4"/>
      <c r="Z2857" s="4"/>
      <c r="AA2857" s="4"/>
      <c r="AB2857" s="4"/>
      <c r="AC2857" s="4"/>
      <c r="AD2857" s="4"/>
      <c r="AE2857" s="4"/>
      <c r="AF2857" s="4"/>
      <c r="AG2857" s="30"/>
      <c r="AH2857" s="30"/>
      <c r="AI2857" s="30"/>
      <c r="AJ2857" s="30"/>
      <c r="AK2857" s="30"/>
      <c r="AL2857" s="30"/>
      <c r="AM2857" s="30"/>
      <c r="AN2857" s="30"/>
      <c r="AO2857" s="30"/>
      <c r="AP2857" s="30"/>
      <c r="AQ2857" s="30"/>
      <c r="AR2857" s="30"/>
      <c r="AS2857" s="30"/>
      <c r="AT2857" s="30"/>
      <c r="AU2857" s="30"/>
      <c r="AV2857" s="30"/>
      <c r="AW2857" s="30"/>
      <c r="AX2857" s="30"/>
      <c r="AY2857" s="30"/>
      <c r="AZ2857" s="3"/>
      <c r="BA2857" s="30"/>
      <c r="BB2857" s="30"/>
      <c r="BC2857" s="30"/>
      <c r="BD2857" s="30"/>
      <c r="BE2857" s="30"/>
      <c r="BF2857" s="35" t="str">
        <f>IFERROR(VLOOKUP(Data_Power_app[[#This Row],[PRO ODER]],'Result'!A:C,3,0),"")</f>
        <v/>
      </c>
      <c r="BG2857" s="14" t="str">
        <f>IFERROR(VLOOKUP(Data_Power_app[[#This Row],[PRO ODER]]&amp;"LAM_IN",'Real Time'!A:E,4,0),"")</f>
        <v/>
      </c>
      <c r="BH2857" s="37" t="str">
        <f>IF(Data_Power_app[[#This Row],[LAMINATION MACHINE (PLAN)]]="","",IF(Data_Power_app[[#This Row],[LAMINATION MACHINE (REALTIME)]]="","",RIGHT(Data_Power_app[[#This Row],[LAMINATION MACHINE (REALTIME)]],1)=RIGHT(Data_Power_app[[#This Row],[LAMINATION MACHINE (PLAN)]],1)))</f>
        <v/>
      </c>
    </row>
    <row r="2858" spans="1:60" x14ac:dyDescent="0.25">
      <c r="A2858" s="27"/>
      <c r="B2858" s="30"/>
      <c r="C2858" s="30"/>
      <c r="D2858" s="30"/>
      <c r="E2858" s="30"/>
      <c r="F2858" s="30"/>
      <c r="G2858" s="30"/>
      <c r="H2858" s="4"/>
      <c r="I2858" s="30"/>
      <c r="J2858" s="4"/>
      <c r="K2858" s="4"/>
      <c r="L2858" s="4"/>
      <c r="M2858" s="4"/>
      <c r="N2858" s="4"/>
      <c r="O2858" s="4"/>
      <c r="P2858" s="4"/>
      <c r="Q2858" s="4"/>
      <c r="R2858" s="4"/>
      <c r="S2858" s="4"/>
      <c r="T2858" s="4"/>
      <c r="U2858" s="4"/>
      <c r="V2858" s="4"/>
      <c r="W2858" s="4"/>
      <c r="X2858" s="4"/>
      <c r="Y2858" s="4"/>
      <c r="Z2858" s="4"/>
      <c r="AA2858" s="4"/>
      <c r="AB2858" s="4"/>
      <c r="AC2858" s="4"/>
      <c r="AD2858" s="4"/>
      <c r="AE2858" s="4"/>
      <c r="AF2858" s="4"/>
      <c r="AG2858" s="30"/>
      <c r="AH2858" s="30"/>
      <c r="AI2858" s="30"/>
      <c r="AJ2858" s="30"/>
      <c r="AK2858" s="30"/>
      <c r="AL2858" s="30"/>
      <c r="AM2858" s="30"/>
      <c r="AN2858" s="30"/>
      <c r="AO2858" s="30"/>
      <c r="AP2858" s="30"/>
      <c r="AQ2858" s="30"/>
      <c r="AR2858" s="30"/>
      <c r="AS2858" s="30"/>
      <c r="AT2858" s="30"/>
      <c r="AU2858" s="30"/>
      <c r="AV2858" s="30"/>
      <c r="AW2858" s="30"/>
      <c r="AX2858" s="30"/>
      <c r="AY2858" s="30"/>
      <c r="AZ2858" s="3"/>
      <c r="BA2858" s="30"/>
      <c r="BB2858" s="30"/>
      <c r="BC2858" s="30"/>
      <c r="BD2858" s="30"/>
      <c r="BE2858" s="30"/>
      <c r="BF2858" s="35" t="str">
        <f>IFERROR(VLOOKUP(Data_Power_app[[#This Row],[PRO ODER]],'Result'!A:C,3,0),"")</f>
        <v/>
      </c>
      <c r="BG2858" s="14" t="str">
        <f>IFERROR(VLOOKUP(Data_Power_app[[#This Row],[PRO ODER]]&amp;"LAM_IN",'Real Time'!A:E,4,0),"")</f>
        <v/>
      </c>
      <c r="BH2858" s="37" t="str">
        <f>IF(Data_Power_app[[#This Row],[LAMINATION MACHINE (PLAN)]]="","",IF(Data_Power_app[[#This Row],[LAMINATION MACHINE (REALTIME)]]="","",RIGHT(Data_Power_app[[#This Row],[LAMINATION MACHINE (REALTIME)]],1)=RIGHT(Data_Power_app[[#This Row],[LAMINATION MACHINE (PLAN)]],1)))</f>
        <v/>
      </c>
    </row>
    <row r="2859" spans="1:60" x14ac:dyDescent="0.25">
      <c r="A2859" s="27"/>
      <c r="B2859" s="30"/>
      <c r="C2859" s="30"/>
      <c r="D2859" s="30"/>
      <c r="E2859" s="30"/>
      <c r="F2859" s="30"/>
      <c r="G2859" s="30"/>
      <c r="H2859" s="4"/>
      <c r="I2859" s="30"/>
      <c r="J2859" s="4"/>
      <c r="K2859" s="4"/>
      <c r="L2859" s="4"/>
      <c r="M2859" s="4"/>
      <c r="N2859" s="4"/>
      <c r="O2859" s="4"/>
      <c r="P2859" s="4"/>
      <c r="Q2859" s="4"/>
      <c r="R2859" s="4"/>
      <c r="S2859" s="4"/>
      <c r="T2859" s="4"/>
      <c r="U2859" s="4"/>
      <c r="V2859" s="4"/>
      <c r="W2859" s="4"/>
      <c r="X2859" s="4"/>
      <c r="Y2859" s="4"/>
      <c r="Z2859" s="4"/>
      <c r="AA2859" s="4"/>
      <c r="AB2859" s="4"/>
      <c r="AC2859" s="4"/>
      <c r="AD2859" s="4"/>
      <c r="AE2859" s="4"/>
      <c r="AF2859" s="4"/>
      <c r="AG2859" s="30"/>
      <c r="AH2859" s="30"/>
      <c r="AI2859" s="30"/>
      <c r="AJ2859" s="30"/>
      <c r="AK2859" s="30"/>
      <c r="AL2859" s="30"/>
      <c r="AM2859" s="30"/>
      <c r="AN2859" s="30"/>
      <c r="AO2859" s="30"/>
      <c r="AP2859" s="30"/>
      <c r="AQ2859" s="30"/>
      <c r="AR2859" s="30"/>
      <c r="AS2859" s="30"/>
      <c r="AT2859" s="30"/>
      <c r="AU2859" s="30"/>
      <c r="AV2859" s="30"/>
      <c r="AW2859" s="30"/>
      <c r="AX2859" s="30"/>
      <c r="AY2859" s="30"/>
      <c r="AZ2859" s="3"/>
      <c r="BA2859" s="30"/>
      <c r="BB2859" s="30"/>
      <c r="BC2859" s="30"/>
      <c r="BD2859" s="30"/>
      <c r="BE2859" s="30"/>
      <c r="BF2859" s="35" t="str">
        <f>IFERROR(VLOOKUP(Data_Power_app[[#This Row],[PRO ODER]],'Result'!A:C,3,0),"")</f>
        <v/>
      </c>
      <c r="BG2859" s="14" t="str">
        <f>IFERROR(VLOOKUP(Data_Power_app[[#This Row],[PRO ODER]]&amp;"LAM_IN",'Real Time'!A:E,4,0),"")</f>
        <v/>
      </c>
      <c r="BH2859" s="37" t="str">
        <f>IF(Data_Power_app[[#This Row],[LAMINATION MACHINE (PLAN)]]="","",IF(Data_Power_app[[#This Row],[LAMINATION MACHINE (REALTIME)]]="","",RIGHT(Data_Power_app[[#This Row],[LAMINATION MACHINE (REALTIME)]],1)=RIGHT(Data_Power_app[[#This Row],[LAMINATION MACHINE (PLAN)]],1)))</f>
        <v/>
      </c>
    </row>
    <row r="2860" spans="1:60" x14ac:dyDescent="0.25">
      <c r="A2860" s="27"/>
      <c r="B2860" s="30"/>
      <c r="C2860" s="30"/>
      <c r="D2860" s="30"/>
      <c r="E2860" s="30"/>
      <c r="F2860" s="30"/>
      <c r="G2860" s="30"/>
      <c r="H2860" s="4"/>
      <c r="I2860" s="30"/>
      <c r="J2860" s="4"/>
      <c r="K2860" s="4"/>
      <c r="L2860" s="4"/>
      <c r="M2860" s="4"/>
      <c r="N2860" s="4"/>
      <c r="O2860" s="4"/>
      <c r="P2860" s="4"/>
      <c r="Q2860" s="4"/>
      <c r="R2860" s="4"/>
      <c r="S2860" s="4"/>
      <c r="T2860" s="4"/>
      <c r="U2860" s="4"/>
      <c r="V2860" s="4"/>
      <c r="W2860" s="4"/>
      <c r="X2860" s="4"/>
      <c r="Y2860" s="4"/>
      <c r="Z2860" s="4"/>
      <c r="AA2860" s="4"/>
      <c r="AB2860" s="4"/>
      <c r="AC2860" s="4"/>
      <c r="AD2860" s="4"/>
      <c r="AE2860" s="4"/>
      <c r="AF2860" s="4"/>
      <c r="AG2860" s="30"/>
      <c r="AH2860" s="30"/>
      <c r="AI2860" s="30"/>
      <c r="AJ2860" s="30"/>
      <c r="AK2860" s="30"/>
      <c r="AL2860" s="30"/>
      <c r="AM2860" s="30"/>
      <c r="AN2860" s="30"/>
      <c r="AO2860" s="30"/>
      <c r="AP2860" s="30"/>
      <c r="AQ2860" s="30"/>
      <c r="AR2860" s="30"/>
      <c r="AS2860" s="30"/>
      <c r="AT2860" s="30"/>
      <c r="AU2860" s="30"/>
      <c r="AV2860" s="30"/>
      <c r="AW2860" s="30"/>
      <c r="AX2860" s="30"/>
      <c r="AY2860" s="30"/>
      <c r="AZ2860" s="3"/>
      <c r="BA2860" s="30"/>
      <c r="BB2860" s="30"/>
      <c r="BC2860" s="30"/>
      <c r="BD2860" s="30"/>
      <c r="BE2860" s="30"/>
      <c r="BF2860" s="35" t="str">
        <f>IFERROR(VLOOKUP(Data_Power_app[[#This Row],[PRO ODER]],'Result'!A:C,3,0),"")</f>
        <v/>
      </c>
      <c r="BG2860" s="14" t="str">
        <f>IFERROR(VLOOKUP(Data_Power_app[[#This Row],[PRO ODER]]&amp;"LAM_IN",'Real Time'!A:E,4,0),"")</f>
        <v/>
      </c>
      <c r="BH2860" s="37" t="str">
        <f>IF(Data_Power_app[[#This Row],[LAMINATION MACHINE (PLAN)]]="","",IF(Data_Power_app[[#This Row],[LAMINATION MACHINE (REALTIME)]]="","",RIGHT(Data_Power_app[[#This Row],[LAMINATION MACHINE (REALTIME)]],1)=RIGHT(Data_Power_app[[#This Row],[LAMINATION MACHINE (PLAN)]],1)))</f>
        <v/>
      </c>
    </row>
    <row r="2861" spans="1:60" x14ac:dyDescent="0.25">
      <c r="A2861" s="27"/>
      <c r="B2861" s="30"/>
      <c r="C2861" s="30"/>
      <c r="D2861" s="30"/>
      <c r="E2861" s="30"/>
      <c r="F2861" s="30"/>
      <c r="G2861" s="30"/>
      <c r="H2861" s="4"/>
      <c r="I2861" s="30"/>
      <c r="J2861" s="4"/>
      <c r="K2861" s="4"/>
      <c r="L2861" s="4"/>
      <c r="M2861" s="4"/>
      <c r="N2861" s="4"/>
      <c r="O2861" s="4"/>
      <c r="P2861" s="4"/>
      <c r="Q2861" s="4"/>
      <c r="R2861" s="4"/>
      <c r="S2861" s="4"/>
      <c r="T2861" s="4"/>
      <c r="U2861" s="4"/>
      <c r="V2861" s="4"/>
      <c r="W2861" s="4"/>
      <c r="X2861" s="4"/>
      <c r="Y2861" s="4"/>
      <c r="Z2861" s="4"/>
      <c r="AA2861" s="4"/>
      <c r="AB2861" s="4"/>
      <c r="AC2861" s="4"/>
      <c r="AD2861" s="4"/>
      <c r="AE2861" s="4"/>
      <c r="AF2861" s="4"/>
      <c r="AG2861" s="30"/>
      <c r="AH2861" s="30"/>
      <c r="AI2861" s="30"/>
      <c r="AJ2861" s="30"/>
      <c r="AK2861" s="30"/>
      <c r="AL2861" s="30"/>
      <c r="AM2861" s="30"/>
      <c r="AN2861" s="30"/>
      <c r="AO2861" s="30"/>
      <c r="AP2861" s="30"/>
      <c r="AQ2861" s="30"/>
      <c r="AR2861" s="30"/>
      <c r="AS2861" s="30"/>
      <c r="AT2861" s="30"/>
      <c r="AU2861" s="30"/>
      <c r="AV2861" s="30"/>
      <c r="AW2861" s="30"/>
      <c r="AX2861" s="30"/>
      <c r="AY2861" s="30"/>
      <c r="AZ2861" s="3"/>
      <c r="BA2861" s="30"/>
      <c r="BB2861" s="30"/>
      <c r="BC2861" s="30"/>
      <c r="BD2861" s="30"/>
      <c r="BE2861" s="30"/>
      <c r="BF2861" s="35" t="str">
        <f>IFERROR(VLOOKUP(Data_Power_app[[#This Row],[PRO ODER]],'Result'!A:C,3,0),"")</f>
        <v/>
      </c>
      <c r="BG2861" s="14" t="str">
        <f>IFERROR(VLOOKUP(Data_Power_app[[#This Row],[PRO ODER]]&amp;"LAM_IN",'Real Time'!A:E,4,0),"")</f>
        <v/>
      </c>
      <c r="BH2861" s="37" t="str">
        <f>IF(Data_Power_app[[#This Row],[LAMINATION MACHINE (PLAN)]]="","",IF(Data_Power_app[[#This Row],[LAMINATION MACHINE (REALTIME)]]="","",RIGHT(Data_Power_app[[#This Row],[LAMINATION MACHINE (REALTIME)]],1)=RIGHT(Data_Power_app[[#This Row],[LAMINATION MACHINE (PLAN)]],1)))</f>
        <v/>
      </c>
    </row>
    <row r="2862" spans="1:60" x14ac:dyDescent="0.25">
      <c r="A2862" s="27"/>
      <c r="B2862" s="30"/>
      <c r="C2862" s="30"/>
      <c r="D2862" s="30"/>
      <c r="E2862" s="30"/>
      <c r="F2862" s="30"/>
      <c r="G2862" s="30"/>
      <c r="H2862" s="4"/>
      <c r="I2862" s="30"/>
      <c r="J2862" s="4"/>
      <c r="K2862" s="4"/>
      <c r="L2862" s="4"/>
      <c r="M2862" s="4"/>
      <c r="N2862" s="4"/>
      <c r="O2862" s="4"/>
      <c r="P2862" s="4"/>
      <c r="Q2862" s="4"/>
      <c r="R2862" s="4"/>
      <c r="S2862" s="4"/>
      <c r="T2862" s="4"/>
      <c r="U2862" s="4"/>
      <c r="V2862" s="4"/>
      <c r="W2862" s="4"/>
      <c r="X2862" s="4"/>
      <c r="Y2862" s="4"/>
      <c r="Z2862" s="4"/>
      <c r="AA2862" s="4"/>
      <c r="AB2862" s="4"/>
      <c r="AC2862" s="4"/>
      <c r="AD2862" s="4"/>
      <c r="AE2862" s="4"/>
      <c r="AF2862" s="4"/>
      <c r="AG2862" s="30"/>
      <c r="AH2862" s="30"/>
      <c r="AI2862" s="30"/>
      <c r="AJ2862" s="30"/>
      <c r="AK2862" s="30"/>
      <c r="AL2862" s="30"/>
      <c r="AM2862" s="30"/>
      <c r="AN2862" s="30"/>
      <c r="AO2862" s="30"/>
      <c r="AP2862" s="30"/>
      <c r="AQ2862" s="30"/>
      <c r="AR2862" s="30"/>
      <c r="AS2862" s="30"/>
      <c r="AT2862" s="30"/>
      <c r="AU2862" s="30"/>
      <c r="AV2862" s="30"/>
      <c r="AW2862" s="30"/>
      <c r="AX2862" s="30"/>
      <c r="AY2862" s="30"/>
      <c r="AZ2862" s="3"/>
      <c r="BA2862" s="30"/>
      <c r="BB2862" s="30"/>
      <c r="BC2862" s="30"/>
      <c r="BD2862" s="30"/>
      <c r="BE2862" s="30"/>
      <c r="BF2862" s="35" t="str">
        <f>IFERROR(VLOOKUP(Data_Power_app[[#This Row],[PRO ODER]],'Result'!A:C,3,0),"")</f>
        <v/>
      </c>
      <c r="BG2862" s="14" t="str">
        <f>IFERROR(VLOOKUP(Data_Power_app[[#This Row],[PRO ODER]]&amp;"LAM_IN",'Real Time'!A:E,4,0),"")</f>
        <v/>
      </c>
      <c r="BH2862" s="37" t="str">
        <f>IF(Data_Power_app[[#This Row],[LAMINATION MACHINE (PLAN)]]="","",IF(Data_Power_app[[#This Row],[LAMINATION MACHINE (REALTIME)]]="","",RIGHT(Data_Power_app[[#This Row],[LAMINATION MACHINE (REALTIME)]],1)=RIGHT(Data_Power_app[[#This Row],[LAMINATION MACHINE (PLAN)]],1)))</f>
        <v/>
      </c>
    </row>
    <row r="2863" spans="1:60" x14ac:dyDescent="0.25">
      <c r="A2863" s="27"/>
      <c r="B2863" s="30"/>
      <c r="C2863" s="30"/>
      <c r="D2863" s="30"/>
      <c r="E2863" s="30"/>
      <c r="F2863" s="30"/>
      <c r="G2863" s="30"/>
      <c r="H2863" s="4"/>
      <c r="I2863" s="30"/>
      <c r="J2863" s="4"/>
      <c r="K2863" s="4"/>
      <c r="L2863" s="4"/>
      <c r="M2863" s="4"/>
      <c r="N2863" s="4"/>
      <c r="O2863" s="4"/>
      <c r="P2863" s="4"/>
      <c r="Q2863" s="4"/>
      <c r="R2863" s="4"/>
      <c r="S2863" s="4"/>
      <c r="T2863" s="4"/>
      <c r="U2863" s="4"/>
      <c r="V2863" s="4"/>
      <c r="W2863" s="4"/>
      <c r="X2863" s="4"/>
      <c r="Y2863" s="4"/>
      <c r="Z2863" s="4"/>
      <c r="AA2863" s="4"/>
      <c r="AB2863" s="4"/>
      <c r="AC2863" s="4"/>
      <c r="AD2863" s="4"/>
      <c r="AE2863" s="4"/>
      <c r="AF2863" s="4"/>
      <c r="AG2863" s="30"/>
      <c r="AH2863" s="30"/>
      <c r="AI2863" s="30"/>
      <c r="AJ2863" s="30"/>
      <c r="AK2863" s="30"/>
      <c r="AL2863" s="30"/>
      <c r="AM2863" s="30"/>
      <c r="AN2863" s="30"/>
      <c r="AO2863" s="30"/>
      <c r="AP2863" s="30"/>
      <c r="AQ2863" s="30"/>
      <c r="AR2863" s="30"/>
      <c r="AS2863" s="30"/>
      <c r="AT2863" s="30"/>
      <c r="AU2863" s="30"/>
      <c r="AV2863" s="30"/>
      <c r="AW2863" s="30"/>
      <c r="AX2863" s="30"/>
      <c r="AY2863" s="30"/>
      <c r="AZ2863" s="3"/>
      <c r="BA2863" s="30"/>
      <c r="BB2863" s="30"/>
      <c r="BC2863" s="30"/>
      <c r="BD2863" s="30"/>
      <c r="BE2863" s="30"/>
      <c r="BF2863" s="35" t="str">
        <f>IFERROR(VLOOKUP(Data_Power_app[[#This Row],[PRO ODER]],'Result'!A:C,3,0),"")</f>
        <v/>
      </c>
      <c r="BG2863" s="14" t="str">
        <f>IFERROR(VLOOKUP(Data_Power_app[[#This Row],[PRO ODER]]&amp;"LAM_IN",'Real Time'!A:E,4,0),"")</f>
        <v/>
      </c>
      <c r="BH2863" s="37" t="str">
        <f>IF(Data_Power_app[[#This Row],[LAMINATION MACHINE (PLAN)]]="","",IF(Data_Power_app[[#This Row],[LAMINATION MACHINE (REALTIME)]]="","",RIGHT(Data_Power_app[[#This Row],[LAMINATION MACHINE (REALTIME)]],1)=RIGHT(Data_Power_app[[#This Row],[LAMINATION MACHINE (PLAN)]],1)))</f>
        <v/>
      </c>
    </row>
    <row r="2864" spans="1:60" x14ac:dyDescent="0.25">
      <c r="A2864" s="27"/>
      <c r="B2864" s="30"/>
      <c r="C2864" s="30"/>
      <c r="D2864" s="30"/>
      <c r="E2864" s="30"/>
      <c r="F2864" s="30"/>
      <c r="G2864" s="30"/>
      <c r="H2864" s="4"/>
      <c r="I2864" s="30"/>
      <c r="J2864" s="4"/>
      <c r="K2864" s="4"/>
      <c r="L2864" s="4"/>
      <c r="M2864" s="4"/>
      <c r="N2864" s="4"/>
      <c r="O2864" s="4"/>
      <c r="P2864" s="4"/>
      <c r="Q2864" s="4"/>
      <c r="R2864" s="4"/>
      <c r="S2864" s="4"/>
      <c r="T2864" s="4"/>
      <c r="U2864" s="4"/>
      <c r="V2864" s="4"/>
      <c r="W2864" s="4"/>
      <c r="X2864" s="4"/>
      <c r="Y2864" s="4"/>
      <c r="Z2864" s="4"/>
      <c r="AA2864" s="4"/>
      <c r="AB2864" s="4"/>
      <c r="AC2864" s="4"/>
      <c r="AD2864" s="4"/>
      <c r="AE2864" s="4"/>
      <c r="AF2864" s="4"/>
      <c r="AG2864" s="30"/>
      <c r="AH2864" s="30"/>
      <c r="AI2864" s="30"/>
      <c r="AJ2864" s="30"/>
      <c r="AK2864" s="30"/>
      <c r="AL2864" s="30"/>
      <c r="AM2864" s="30"/>
      <c r="AN2864" s="30"/>
      <c r="AO2864" s="30"/>
      <c r="AP2864" s="30"/>
      <c r="AQ2864" s="30"/>
      <c r="AR2864" s="30"/>
      <c r="AS2864" s="30"/>
      <c r="AT2864" s="30"/>
      <c r="AU2864" s="30"/>
      <c r="AV2864" s="30"/>
      <c r="AW2864" s="30"/>
      <c r="AX2864" s="30"/>
      <c r="AY2864" s="30"/>
      <c r="AZ2864" s="3"/>
      <c r="BA2864" s="30"/>
      <c r="BB2864" s="30"/>
      <c r="BC2864" s="30"/>
      <c r="BD2864" s="30"/>
      <c r="BE2864" s="30"/>
      <c r="BF2864" s="35" t="str">
        <f>IFERROR(VLOOKUP(Data_Power_app[[#This Row],[PRO ODER]],'Result'!A:C,3,0),"")</f>
        <v/>
      </c>
      <c r="BG2864" s="14" t="str">
        <f>IFERROR(VLOOKUP(Data_Power_app[[#This Row],[PRO ODER]]&amp;"LAM_IN",'Real Time'!A:E,4,0),"")</f>
        <v/>
      </c>
      <c r="BH2864" s="37" t="str">
        <f>IF(Data_Power_app[[#This Row],[LAMINATION MACHINE (PLAN)]]="","",IF(Data_Power_app[[#This Row],[LAMINATION MACHINE (REALTIME)]]="","",RIGHT(Data_Power_app[[#This Row],[LAMINATION MACHINE (REALTIME)]],1)=RIGHT(Data_Power_app[[#This Row],[LAMINATION MACHINE (PLAN)]],1)))</f>
        <v/>
      </c>
    </row>
    <row r="2865" spans="1:60" x14ac:dyDescent="0.25">
      <c r="A2865" s="27"/>
      <c r="B2865" s="30"/>
      <c r="C2865" s="30"/>
      <c r="D2865" s="30"/>
      <c r="E2865" s="30"/>
      <c r="F2865" s="30"/>
      <c r="G2865" s="30"/>
      <c r="H2865" s="4"/>
      <c r="I2865" s="30"/>
      <c r="J2865" s="4"/>
      <c r="K2865" s="4"/>
      <c r="L2865" s="4"/>
      <c r="M2865" s="4"/>
      <c r="N2865" s="4"/>
      <c r="O2865" s="4"/>
      <c r="P2865" s="4"/>
      <c r="Q2865" s="4"/>
      <c r="R2865" s="4"/>
      <c r="S2865" s="4"/>
      <c r="T2865" s="4"/>
      <c r="U2865" s="4"/>
      <c r="V2865" s="4"/>
      <c r="W2865" s="4"/>
      <c r="X2865" s="4"/>
      <c r="Y2865" s="4"/>
      <c r="Z2865" s="4"/>
      <c r="AA2865" s="4"/>
      <c r="AB2865" s="4"/>
      <c r="AC2865" s="4"/>
      <c r="AD2865" s="4"/>
      <c r="AE2865" s="4"/>
      <c r="AF2865" s="4"/>
      <c r="AG2865" s="30"/>
      <c r="AH2865" s="30"/>
      <c r="AI2865" s="30"/>
      <c r="AJ2865" s="30"/>
      <c r="AK2865" s="30"/>
      <c r="AL2865" s="30"/>
      <c r="AM2865" s="30"/>
      <c r="AN2865" s="30"/>
      <c r="AO2865" s="30"/>
      <c r="AP2865" s="30"/>
      <c r="AQ2865" s="30"/>
      <c r="AR2865" s="30"/>
      <c r="AS2865" s="30"/>
      <c r="AT2865" s="30"/>
      <c r="AU2865" s="30"/>
      <c r="AV2865" s="30"/>
      <c r="AW2865" s="30"/>
      <c r="AX2865" s="30"/>
      <c r="AY2865" s="30"/>
      <c r="AZ2865" s="3"/>
      <c r="BA2865" s="30"/>
      <c r="BB2865" s="30"/>
      <c r="BC2865" s="30"/>
      <c r="BD2865" s="30"/>
      <c r="BE2865" s="30"/>
      <c r="BF2865" s="35" t="str">
        <f>IFERROR(VLOOKUP(Data_Power_app[[#This Row],[PRO ODER]],'Result'!A:C,3,0),"")</f>
        <v/>
      </c>
      <c r="BG2865" s="14" t="str">
        <f>IFERROR(VLOOKUP(Data_Power_app[[#This Row],[PRO ODER]]&amp;"LAM_IN",'Real Time'!A:E,4,0),"")</f>
        <v/>
      </c>
      <c r="BH2865" s="37" t="str">
        <f>IF(Data_Power_app[[#This Row],[LAMINATION MACHINE (PLAN)]]="","",IF(Data_Power_app[[#This Row],[LAMINATION MACHINE (REALTIME)]]="","",RIGHT(Data_Power_app[[#This Row],[LAMINATION MACHINE (REALTIME)]],1)=RIGHT(Data_Power_app[[#This Row],[LAMINATION MACHINE (PLAN)]],1)))</f>
        <v/>
      </c>
    </row>
    <row r="2866" spans="1:60" x14ac:dyDescent="0.25">
      <c r="A2866" s="27"/>
      <c r="B2866" s="30"/>
      <c r="C2866" s="30"/>
      <c r="D2866" s="30"/>
      <c r="E2866" s="30"/>
      <c r="F2866" s="30"/>
      <c r="G2866" s="30"/>
      <c r="H2866" s="4"/>
      <c r="I2866" s="30"/>
      <c r="J2866" s="4"/>
      <c r="K2866" s="4"/>
      <c r="L2866" s="4"/>
      <c r="M2866" s="4"/>
      <c r="N2866" s="4"/>
      <c r="O2866" s="4"/>
      <c r="P2866" s="4"/>
      <c r="Q2866" s="4"/>
      <c r="R2866" s="4"/>
      <c r="S2866" s="4"/>
      <c r="T2866" s="4"/>
      <c r="U2866" s="4"/>
      <c r="V2866" s="4"/>
      <c r="W2866" s="4"/>
      <c r="X2866" s="4"/>
      <c r="Y2866" s="4"/>
      <c r="Z2866" s="4"/>
      <c r="AA2866" s="4"/>
      <c r="AB2866" s="4"/>
      <c r="AC2866" s="4"/>
      <c r="AD2866" s="4"/>
      <c r="AE2866" s="4"/>
      <c r="AF2866" s="4"/>
      <c r="AG2866" s="30"/>
      <c r="AH2866" s="30"/>
      <c r="AI2866" s="30"/>
      <c r="AJ2866" s="30"/>
      <c r="AK2866" s="30"/>
      <c r="AL2866" s="30"/>
      <c r="AM2866" s="30"/>
      <c r="AN2866" s="30"/>
      <c r="AO2866" s="30"/>
      <c r="AP2866" s="30"/>
      <c r="AQ2866" s="30"/>
      <c r="AR2866" s="30"/>
      <c r="AS2866" s="30"/>
      <c r="AT2866" s="30"/>
      <c r="AU2866" s="30"/>
      <c r="AV2866" s="30"/>
      <c r="AW2866" s="30"/>
      <c r="AX2866" s="30"/>
      <c r="AY2866" s="30"/>
      <c r="AZ2866" s="3"/>
      <c r="BA2866" s="30"/>
      <c r="BB2866" s="30"/>
      <c r="BC2866" s="30"/>
      <c r="BD2866" s="30"/>
      <c r="BE2866" s="30"/>
      <c r="BF2866" s="35" t="str">
        <f>IFERROR(VLOOKUP(Data_Power_app[[#This Row],[PRO ODER]],'Result'!A:C,3,0),"")</f>
        <v/>
      </c>
      <c r="BG2866" s="14" t="str">
        <f>IFERROR(VLOOKUP(Data_Power_app[[#This Row],[PRO ODER]]&amp;"LAM_IN",'Real Time'!A:E,4,0),"")</f>
        <v/>
      </c>
      <c r="BH2866" s="37" t="str">
        <f>IF(Data_Power_app[[#This Row],[LAMINATION MACHINE (PLAN)]]="","",IF(Data_Power_app[[#This Row],[LAMINATION MACHINE (REALTIME)]]="","",RIGHT(Data_Power_app[[#This Row],[LAMINATION MACHINE (REALTIME)]],1)=RIGHT(Data_Power_app[[#This Row],[LAMINATION MACHINE (PLAN)]],1)))</f>
        <v/>
      </c>
    </row>
    <row r="2867" spans="1:60" x14ac:dyDescent="0.25">
      <c r="A2867" s="27"/>
      <c r="B2867" s="30"/>
      <c r="C2867" s="30"/>
      <c r="D2867" s="30"/>
      <c r="E2867" s="30"/>
      <c r="F2867" s="30"/>
      <c r="G2867" s="30"/>
      <c r="H2867" s="4"/>
      <c r="I2867" s="30"/>
      <c r="J2867" s="4"/>
      <c r="K2867" s="4"/>
      <c r="L2867" s="4"/>
      <c r="M2867" s="4"/>
      <c r="N2867" s="4"/>
      <c r="O2867" s="4"/>
      <c r="P2867" s="4"/>
      <c r="Q2867" s="4"/>
      <c r="R2867" s="4"/>
      <c r="S2867" s="4"/>
      <c r="T2867" s="4"/>
      <c r="U2867" s="4"/>
      <c r="V2867" s="4"/>
      <c r="W2867" s="4"/>
      <c r="X2867" s="4"/>
      <c r="Y2867" s="4"/>
      <c r="Z2867" s="4"/>
      <c r="AA2867" s="4"/>
      <c r="AB2867" s="4"/>
      <c r="AC2867" s="4"/>
      <c r="AD2867" s="4"/>
      <c r="AE2867" s="4"/>
      <c r="AF2867" s="4"/>
      <c r="AG2867" s="30"/>
      <c r="AH2867" s="30"/>
      <c r="AI2867" s="30"/>
      <c r="AJ2867" s="30"/>
      <c r="AK2867" s="30"/>
      <c r="AL2867" s="30"/>
      <c r="AM2867" s="30"/>
      <c r="AN2867" s="30"/>
      <c r="AO2867" s="30"/>
      <c r="AP2867" s="30"/>
      <c r="AQ2867" s="30"/>
      <c r="AR2867" s="30"/>
      <c r="AS2867" s="30"/>
      <c r="AT2867" s="30"/>
      <c r="AU2867" s="30"/>
      <c r="AV2867" s="30"/>
      <c r="AW2867" s="30"/>
      <c r="AX2867" s="30"/>
      <c r="AY2867" s="30"/>
      <c r="AZ2867" s="3"/>
      <c r="BA2867" s="30"/>
      <c r="BB2867" s="30"/>
      <c r="BC2867" s="30"/>
      <c r="BD2867" s="30"/>
      <c r="BE2867" s="30"/>
      <c r="BF2867" s="35" t="str">
        <f>IFERROR(VLOOKUP(Data_Power_app[[#This Row],[PRO ODER]],'Result'!A:C,3,0),"")</f>
        <v/>
      </c>
      <c r="BG2867" s="14" t="str">
        <f>IFERROR(VLOOKUP(Data_Power_app[[#This Row],[PRO ODER]]&amp;"LAM_IN",'Real Time'!A:E,4,0),"")</f>
        <v/>
      </c>
      <c r="BH2867" s="37" t="str">
        <f>IF(Data_Power_app[[#This Row],[LAMINATION MACHINE (PLAN)]]="","",IF(Data_Power_app[[#This Row],[LAMINATION MACHINE (REALTIME)]]="","",RIGHT(Data_Power_app[[#This Row],[LAMINATION MACHINE (REALTIME)]],1)=RIGHT(Data_Power_app[[#This Row],[LAMINATION MACHINE (PLAN)]],1)))</f>
        <v/>
      </c>
    </row>
    <row r="2868" spans="1:60" x14ac:dyDescent="0.25">
      <c r="A2868" s="27"/>
      <c r="B2868" s="30"/>
      <c r="C2868" s="30"/>
      <c r="D2868" s="30"/>
      <c r="E2868" s="30"/>
      <c r="F2868" s="30"/>
      <c r="G2868" s="30"/>
      <c r="H2868" s="4"/>
      <c r="I2868" s="30"/>
      <c r="J2868" s="4"/>
      <c r="K2868" s="4"/>
      <c r="L2868" s="4"/>
      <c r="M2868" s="4"/>
      <c r="N2868" s="4"/>
      <c r="O2868" s="4"/>
      <c r="P2868" s="4"/>
      <c r="Q2868" s="4"/>
      <c r="R2868" s="4"/>
      <c r="S2868" s="4"/>
      <c r="T2868" s="4"/>
      <c r="U2868" s="4"/>
      <c r="V2868" s="4"/>
      <c r="W2868" s="4"/>
      <c r="X2868" s="4"/>
      <c r="Y2868" s="4"/>
      <c r="Z2868" s="4"/>
      <c r="AA2868" s="4"/>
      <c r="AB2868" s="4"/>
      <c r="AC2868" s="4"/>
      <c r="AD2868" s="4"/>
      <c r="AE2868" s="4"/>
      <c r="AF2868" s="4"/>
      <c r="AG2868" s="30"/>
      <c r="AH2868" s="30"/>
      <c r="AI2868" s="30"/>
      <c r="AJ2868" s="30"/>
      <c r="AK2868" s="30"/>
      <c r="AL2868" s="30"/>
      <c r="AM2868" s="30"/>
      <c r="AN2868" s="30"/>
      <c r="AO2868" s="30"/>
      <c r="AP2868" s="30"/>
      <c r="AQ2868" s="30"/>
      <c r="AR2868" s="30"/>
      <c r="AS2868" s="30"/>
      <c r="AT2868" s="30"/>
      <c r="AU2868" s="30"/>
      <c r="AV2868" s="30"/>
      <c r="AW2868" s="30"/>
      <c r="AX2868" s="30"/>
      <c r="AY2868" s="30"/>
      <c r="AZ2868" s="3"/>
      <c r="BA2868" s="30"/>
      <c r="BB2868" s="30"/>
      <c r="BC2868" s="30"/>
      <c r="BD2868" s="30"/>
      <c r="BE2868" s="30"/>
      <c r="BF2868" s="35" t="str">
        <f>IFERROR(VLOOKUP(Data_Power_app[[#This Row],[PRO ODER]],'Result'!A:C,3,0),"")</f>
        <v/>
      </c>
      <c r="BG2868" s="14" t="str">
        <f>IFERROR(VLOOKUP(Data_Power_app[[#This Row],[PRO ODER]]&amp;"LAM_IN",'Real Time'!A:E,4,0),"")</f>
        <v/>
      </c>
      <c r="BH2868" s="37" t="str">
        <f>IF(Data_Power_app[[#This Row],[LAMINATION MACHINE (PLAN)]]="","",IF(Data_Power_app[[#This Row],[LAMINATION MACHINE (REALTIME)]]="","",RIGHT(Data_Power_app[[#This Row],[LAMINATION MACHINE (REALTIME)]],1)=RIGHT(Data_Power_app[[#This Row],[LAMINATION MACHINE (PLAN)]],1)))</f>
        <v/>
      </c>
    </row>
    <row r="2869" spans="1:60" x14ac:dyDescent="0.25">
      <c r="A2869" s="27"/>
      <c r="B2869" s="30"/>
      <c r="C2869" s="30"/>
      <c r="D2869" s="30"/>
      <c r="E2869" s="30"/>
      <c r="F2869" s="30"/>
      <c r="G2869" s="30"/>
      <c r="H2869" s="4"/>
      <c r="I2869" s="30"/>
      <c r="J2869" s="4"/>
      <c r="K2869" s="4"/>
      <c r="L2869" s="4"/>
      <c r="M2869" s="4"/>
      <c r="N2869" s="4"/>
      <c r="O2869" s="4"/>
      <c r="P2869" s="4"/>
      <c r="Q2869" s="4"/>
      <c r="R2869" s="4"/>
      <c r="S2869" s="4"/>
      <c r="T2869" s="4"/>
      <c r="U2869" s="4"/>
      <c r="V2869" s="4"/>
      <c r="W2869" s="4"/>
      <c r="X2869" s="4"/>
      <c r="Y2869" s="4"/>
      <c r="Z2869" s="4"/>
      <c r="AA2869" s="4"/>
      <c r="AB2869" s="4"/>
      <c r="AC2869" s="4"/>
      <c r="AD2869" s="4"/>
      <c r="AE2869" s="4"/>
      <c r="AF2869" s="4"/>
      <c r="AG2869" s="30"/>
      <c r="AH2869" s="30"/>
      <c r="AI2869" s="30"/>
      <c r="AJ2869" s="30"/>
      <c r="AK2869" s="30"/>
      <c r="AL2869" s="30"/>
      <c r="AM2869" s="30"/>
      <c r="AN2869" s="30"/>
      <c r="AO2869" s="30"/>
      <c r="AP2869" s="30"/>
      <c r="AQ2869" s="30"/>
      <c r="AR2869" s="30"/>
      <c r="AS2869" s="30"/>
      <c r="AT2869" s="30"/>
      <c r="AU2869" s="30"/>
      <c r="AV2869" s="30"/>
      <c r="AW2869" s="30"/>
      <c r="AX2869" s="30"/>
      <c r="AY2869" s="30"/>
      <c r="AZ2869" s="3"/>
      <c r="BA2869" s="30"/>
      <c r="BB2869" s="30"/>
      <c r="BC2869" s="30"/>
      <c r="BD2869" s="30"/>
      <c r="BE2869" s="30"/>
      <c r="BF2869" s="35" t="str">
        <f>IFERROR(VLOOKUP(Data_Power_app[[#This Row],[PRO ODER]],'Result'!A:C,3,0),"")</f>
        <v/>
      </c>
      <c r="BG2869" s="14" t="str">
        <f>IFERROR(VLOOKUP(Data_Power_app[[#This Row],[PRO ODER]]&amp;"LAM_IN",'Real Time'!A:E,4,0),"")</f>
        <v/>
      </c>
      <c r="BH2869" s="37" t="str">
        <f>IF(Data_Power_app[[#This Row],[LAMINATION MACHINE (PLAN)]]="","",IF(Data_Power_app[[#This Row],[LAMINATION MACHINE (REALTIME)]]="","",RIGHT(Data_Power_app[[#This Row],[LAMINATION MACHINE (REALTIME)]],1)=RIGHT(Data_Power_app[[#This Row],[LAMINATION MACHINE (PLAN)]],1)))</f>
        <v/>
      </c>
    </row>
    <row r="2870" spans="1:60" x14ac:dyDescent="0.25">
      <c r="A2870" s="27"/>
      <c r="B2870" s="30"/>
      <c r="C2870" s="30"/>
      <c r="D2870" s="30"/>
      <c r="E2870" s="30"/>
      <c r="F2870" s="30"/>
      <c r="G2870" s="30"/>
      <c r="H2870" s="4"/>
      <c r="I2870" s="30"/>
      <c r="J2870" s="4"/>
      <c r="K2870" s="4"/>
      <c r="L2870" s="4"/>
      <c r="M2870" s="4"/>
      <c r="N2870" s="4"/>
      <c r="O2870" s="4"/>
      <c r="P2870" s="4"/>
      <c r="Q2870" s="4"/>
      <c r="R2870" s="4"/>
      <c r="S2870" s="4"/>
      <c r="T2870" s="4"/>
      <c r="U2870" s="4"/>
      <c r="V2870" s="4"/>
      <c r="W2870" s="4"/>
      <c r="X2870" s="4"/>
      <c r="Y2870" s="4"/>
      <c r="Z2870" s="4"/>
      <c r="AA2870" s="4"/>
      <c r="AB2870" s="4"/>
      <c r="AC2870" s="4"/>
      <c r="AD2870" s="4"/>
      <c r="AE2870" s="4"/>
      <c r="AF2870" s="4"/>
      <c r="AG2870" s="30"/>
      <c r="AH2870" s="30"/>
      <c r="AI2870" s="30"/>
      <c r="AJ2870" s="30"/>
      <c r="AK2870" s="30"/>
      <c r="AL2870" s="30"/>
      <c r="AM2870" s="30"/>
      <c r="AN2870" s="30"/>
      <c r="AO2870" s="30"/>
      <c r="AP2870" s="30"/>
      <c r="AQ2870" s="30"/>
      <c r="AR2870" s="30"/>
      <c r="AS2870" s="30"/>
      <c r="AT2870" s="30"/>
      <c r="AU2870" s="30"/>
      <c r="AV2870" s="30"/>
      <c r="AW2870" s="30"/>
      <c r="AX2870" s="30"/>
      <c r="AY2870" s="30"/>
      <c r="AZ2870" s="3"/>
      <c r="BA2870" s="30"/>
      <c r="BB2870" s="30"/>
      <c r="BC2870" s="30"/>
      <c r="BD2870" s="30"/>
      <c r="BE2870" s="30"/>
      <c r="BF2870" s="35" t="str">
        <f>IFERROR(VLOOKUP(Data_Power_app[[#This Row],[PRO ODER]],'Result'!A:C,3,0),"")</f>
        <v/>
      </c>
      <c r="BG2870" s="14" t="str">
        <f>IFERROR(VLOOKUP(Data_Power_app[[#This Row],[PRO ODER]]&amp;"LAM_IN",'Real Time'!A:E,4,0),"")</f>
        <v/>
      </c>
      <c r="BH2870" s="37" t="str">
        <f>IF(Data_Power_app[[#This Row],[LAMINATION MACHINE (PLAN)]]="","",IF(Data_Power_app[[#This Row],[LAMINATION MACHINE (REALTIME)]]="","",RIGHT(Data_Power_app[[#This Row],[LAMINATION MACHINE (REALTIME)]],1)=RIGHT(Data_Power_app[[#This Row],[LAMINATION MACHINE (PLAN)]],1)))</f>
        <v/>
      </c>
    </row>
    <row r="2871" spans="1:60" x14ac:dyDescent="0.25">
      <c r="A2871" s="27"/>
      <c r="B2871" s="30"/>
      <c r="C2871" s="30"/>
      <c r="D2871" s="30"/>
      <c r="E2871" s="30"/>
      <c r="F2871" s="30"/>
      <c r="G2871" s="30"/>
      <c r="H2871" s="4"/>
      <c r="I2871" s="30"/>
      <c r="J2871" s="4"/>
      <c r="K2871" s="4"/>
      <c r="L2871" s="4"/>
      <c r="M2871" s="4"/>
      <c r="N2871" s="4"/>
      <c r="O2871" s="4"/>
      <c r="P2871" s="4"/>
      <c r="Q2871" s="4"/>
      <c r="R2871" s="4"/>
      <c r="S2871" s="4"/>
      <c r="T2871" s="4"/>
      <c r="U2871" s="4"/>
      <c r="V2871" s="4"/>
      <c r="W2871" s="4"/>
      <c r="X2871" s="4"/>
      <c r="Y2871" s="4"/>
      <c r="Z2871" s="4"/>
      <c r="AA2871" s="4"/>
      <c r="AB2871" s="4"/>
      <c r="AC2871" s="4"/>
      <c r="AD2871" s="4"/>
      <c r="AE2871" s="4"/>
      <c r="AF2871" s="4"/>
      <c r="AG2871" s="30"/>
      <c r="AH2871" s="30"/>
      <c r="AI2871" s="30"/>
      <c r="AJ2871" s="30"/>
      <c r="AK2871" s="30"/>
      <c r="AL2871" s="30"/>
      <c r="AM2871" s="30"/>
      <c r="AN2871" s="30"/>
      <c r="AO2871" s="30"/>
      <c r="AP2871" s="30"/>
      <c r="AQ2871" s="30"/>
      <c r="AR2871" s="30"/>
      <c r="AS2871" s="30"/>
      <c r="AT2871" s="30"/>
      <c r="AU2871" s="30"/>
      <c r="AV2871" s="30"/>
      <c r="AW2871" s="30"/>
      <c r="AX2871" s="30"/>
      <c r="AY2871" s="30"/>
      <c r="AZ2871" s="3"/>
      <c r="BA2871" s="30"/>
      <c r="BB2871" s="30"/>
      <c r="BC2871" s="30"/>
      <c r="BD2871" s="30"/>
      <c r="BE2871" s="30"/>
      <c r="BF2871" s="35" t="str">
        <f>IFERROR(VLOOKUP(Data_Power_app[[#This Row],[PRO ODER]],'Result'!A:C,3,0),"")</f>
        <v/>
      </c>
      <c r="BG2871" s="14" t="str">
        <f>IFERROR(VLOOKUP(Data_Power_app[[#This Row],[PRO ODER]]&amp;"LAM_IN",'Real Time'!A:E,4,0),"")</f>
        <v/>
      </c>
      <c r="BH2871" s="37" t="str">
        <f>IF(Data_Power_app[[#This Row],[LAMINATION MACHINE (PLAN)]]="","",IF(Data_Power_app[[#This Row],[LAMINATION MACHINE (REALTIME)]]="","",RIGHT(Data_Power_app[[#This Row],[LAMINATION MACHINE (REALTIME)]],1)=RIGHT(Data_Power_app[[#This Row],[LAMINATION MACHINE (PLAN)]],1)))</f>
        <v/>
      </c>
    </row>
    <row r="2872" spans="1:60" x14ac:dyDescent="0.25">
      <c r="A2872" s="27"/>
      <c r="B2872" s="30"/>
      <c r="C2872" s="30"/>
      <c r="D2872" s="30"/>
      <c r="E2872" s="30"/>
      <c r="F2872" s="30"/>
      <c r="G2872" s="30"/>
      <c r="H2872" s="4"/>
      <c r="I2872" s="30"/>
      <c r="J2872" s="4"/>
      <c r="K2872" s="4"/>
      <c r="L2872" s="4"/>
      <c r="M2872" s="4"/>
      <c r="N2872" s="4"/>
      <c r="O2872" s="4"/>
      <c r="P2872" s="4"/>
      <c r="Q2872" s="4"/>
      <c r="R2872" s="4"/>
      <c r="S2872" s="4"/>
      <c r="T2872" s="4"/>
      <c r="U2872" s="4"/>
      <c r="V2872" s="4"/>
      <c r="W2872" s="4"/>
      <c r="X2872" s="4"/>
      <c r="Y2872" s="4"/>
      <c r="Z2872" s="4"/>
      <c r="AA2872" s="4"/>
      <c r="AB2872" s="4"/>
      <c r="AC2872" s="4"/>
      <c r="AD2872" s="4"/>
      <c r="AE2872" s="4"/>
      <c r="AF2872" s="4"/>
      <c r="AG2872" s="30"/>
      <c r="AH2872" s="30"/>
      <c r="AI2872" s="30"/>
      <c r="AJ2872" s="30"/>
      <c r="AK2872" s="30"/>
      <c r="AL2872" s="30"/>
      <c r="AM2872" s="30"/>
      <c r="AN2872" s="30"/>
      <c r="AO2872" s="30"/>
      <c r="AP2872" s="30"/>
      <c r="AQ2872" s="30"/>
      <c r="AR2872" s="30"/>
      <c r="AS2872" s="30"/>
      <c r="AT2872" s="30"/>
      <c r="AU2872" s="30"/>
      <c r="AV2872" s="30"/>
      <c r="AW2872" s="30"/>
      <c r="AX2872" s="30"/>
      <c r="AY2872" s="30"/>
      <c r="AZ2872" s="3"/>
      <c r="BA2872" s="30"/>
      <c r="BB2872" s="30"/>
      <c r="BC2872" s="30"/>
      <c r="BD2872" s="30"/>
      <c r="BE2872" s="30"/>
      <c r="BF2872" s="35" t="str">
        <f>IFERROR(VLOOKUP(Data_Power_app[[#This Row],[PRO ODER]],'Result'!A:C,3,0),"")</f>
        <v/>
      </c>
      <c r="BG2872" s="14" t="str">
        <f>IFERROR(VLOOKUP(Data_Power_app[[#This Row],[PRO ODER]]&amp;"LAM_IN",'Real Time'!A:E,4,0),"")</f>
        <v/>
      </c>
      <c r="BH2872" s="37" t="str">
        <f>IF(Data_Power_app[[#This Row],[LAMINATION MACHINE (PLAN)]]="","",IF(Data_Power_app[[#This Row],[LAMINATION MACHINE (REALTIME)]]="","",RIGHT(Data_Power_app[[#This Row],[LAMINATION MACHINE (REALTIME)]],1)=RIGHT(Data_Power_app[[#This Row],[LAMINATION MACHINE (PLAN)]],1)))</f>
        <v/>
      </c>
    </row>
    <row r="2873" spans="1:60" x14ac:dyDescent="0.25">
      <c r="A2873" s="27"/>
      <c r="B2873" s="30"/>
      <c r="C2873" s="30"/>
      <c r="D2873" s="30"/>
      <c r="E2873" s="30"/>
      <c r="F2873" s="30"/>
      <c r="G2873" s="30"/>
      <c r="H2873" s="4"/>
      <c r="I2873" s="30"/>
      <c r="J2873" s="4"/>
      <c r="K2873" s="4"/>
      <c r="L2873" s="4"/>
      <c r="M2873" s="4"/>
      <c r="N2873" s="4"/>
      <c r="O2873" s="4"/>
      <c r="P2873" s="4"/>
      <c r="Q2873" s="4"/>
      <c r="R2873" s="4"/>
      <c r="S2873" s="4"/>
      <c r="T2873" s="4"/>
      <c r="U2873" s="4"/>
      <c r="V2873" s="4"/>
      <c r="W2873" s="4"/>
      <c r="X2873" s="4"/>
      <c r="Y2873" s="4"/>
      <c r="Z2873" s="4"/>
      <c r="AA2873" s="4"/>
      <c r="AB2873" s="4"/>
      <c r="AC2873" s="4"/>
      <c r="AD2873" s="4"/>
      <c r="AE2873" s="4"/>
      <c r="AF2873" s="4"/>
      <c r="AG2873" s="30"/>
      <c r="AH2873" s="30"/>
      <c r="AI2873" s="30"/>
      <c r="AJ2873" s="30"/>
      <c r="AK2873" s="30"/>
      <c r="AL2873" s="30"/>
      <c r="AM2873" s="30"/>
      <c r="AN2873" s="30"/>
      <c r="AO2873" s="30"/>
      <c r="AP2873" s="30"/>
      <c r="AQ2873" s="30"/>
      <c r="AR2873" s="30"/>
      <c r="AS2873" s="30"/>
      <c r="AT2873" s="30"/>
      <c r="AU2873" s="30"/>
      <c r="AV2873" s="30"/>
      <c r="AW2873" s="30"/>
      <c r="AX2873" s="30"/>
      <c r="AY2873" s="30"/>
      <c r="AZ2873" s="3"/>
      <c r="BA2873" s="30"/>
      <c r="BB2873" s="30"/>
      <c r="BC2873" s="30"/>
      <c r="BD2873" s="30"/>
      <c r="BE2873" s="30"/>
      <c r="BF2873" s="35" t="str">
        <f>IFERROR(VLOOKUP(Data_Power_app[[#This Row],[PRO ODER]],'Result'!A:C,3,0),"")</f>
        <v/>
      </c>
      <c r="BG2873" s="14" t="str">
        <f>IFERROR(VLOOKUP(Data_Power_app[[#This Row],[PRO ODER]]&amp;"LAM_IN",'Real Time'!A:E,4,0),"")</f>
        <v/>
      </c>
      <c r="BH2873" s="37" t="str">
        <f>IF(Data_Power_app[[#This Row],[LAMINATION MACHINE (PLAN)]]="","",IF(Data_Power_app[[#This Row],[LAMINATION MACHINE (REALTIME)]]="","",RIGHT(Data_Power_app[[#This Row],[LAMINATION MACHINE (REALTIME)]],1)=RIGHT(Data_Power_app[[#This Row],[LAMINATION MACHINE (PLAN)]],1)))</f>
        <v/>
      </c>
    </row>
    <row r="2874" spans="1:60" x14ac:dyDescent="0.25">
      <c r="A2874" s="27"/>
      <c r="B2874" s="30"/>
      <c r="C2874" s="30"/>
      <c r="D2874" s="30"/>
      <c r="E2874" s="30"/>
      <c r="F2874" s="30"/>
      <c r="G2874" s="30"/>
      <c r="H2874" s="4"/>
      <c r="I2874" s="30"/>
      <c r="J2874" s="4"/>
      <c r="K2874" s="4"/>
      <c r="L2874" s="4"/>
      <c r="M2874" s="4"/>
      <c r="N2874" s="4"/>
      <c r="O2874" s="4"/>
      <c r="P2874" s="4"/>
      <c r="Q2874" s="4"/>
      <c r="R2874" s="4"/>
      <c r="S2874" s="4"/>
      <c r="T2874" s="4"/>
      <c r="U2874" s="4"/>
      <c r="V2874" s="4"/>
      <c r="W2874" s="4"/>
      <c r="X2874" s="4"/>
      <c r="Y2874" s="4"/>
      <c r="Z2874" s="4"/>
      <c r="AA2874" s="4"/>
      <c r="AB2874" s="4"/>
      <c r="AC2874" s="4"/>
      <c r="AD2874" s="4"/>
      <c r="AE2874" s="4"/>
      <c r="AF2874" s="4"/>
      <c r="AG2874" s="30"/>
      <c r="AH2874" s="30"/>
      <c r="AI2874" s="30"/>
      <c r="AJ2874" s="30"/>
      <c r="AK2874" s="30"/>
      <c r="AL2874" s="30"/>
      <c r="AM2874" s="30"/>
      <c r="AN2874" s="30"/>
      <c r="AO2874" s="30"/>
      <c r="AP2874" s="30"/>
      <c r="AQ2874" s="30"/>
      <c r="AR2874" s="30"/>
      <c r="AS2874" s="30"/>
      <c r="AT2874" s="30"/>
      <c r="AU2874" s="30"/>
      <c r="AV2874" s="30"/>
      <c r="AW2874" s="30"/>
      <c r="AX2874" s="30"/>
      <c r="AY2874" s="30"/>
      <c r="AZ2874" s="3"/>
      <c r="BA2874" s="30"/>
      <c r="BB2874" s="30"/>
      <c r="BC2874" s="30"/>
      <c r="BD2874" s="30"/>
      <c r="BE2874" s="30"/>
      <c r="BF2874" s="35" t="str">
        <f>IFERROR(VLOOKUP(Data_Power_app[[#This Row],[PRO ODER]],'Result'!A:C,3,0),"")</f>
        <v/>
      </c>
      <c r="BG2874" s="14" t="str">
        <f>IFERROR(VLOOKUP(Data_Power_app[[#This Row],[PRO ODER]]&amp;"LAM_IN",'Real Time'!A:E,4,0),"")</f>
        <v/>
      </c>
      <c r="BH2874" s="37" t="str">
        <f>IF(Data_Power_app[[#This Row],[LAMINATION MACHINE (PLAN)]]="","",IF(Data_Power_app[[#This Row],[LAMINATION MACHINE (REALTIME)]]="","",RIGHT(Data_Power_app[[#This Row],[LAMINATION MACHINE (REALTIME)]],1)=RIGHT(Data_Power_app[[#This Row],[LAMINATION MACHINE (PLAN)]],1)))</f>
        <v/>
      </c>
    </row>
    <row r="2875" spans="1:60" x14ac:dyDescent="0.25">
      <c r="A2875" s="27"/>
      <c r="B2875" s="30"/>
      <c r="C2875" s="30"/>
      <c r="D2875" s="30"/>
      <c r="E2875" s="30"/>
      <c r="F2875" s="30"/>
      <c r="G2875" s="30"/>
      <c r="H2875" s="4"/>
      <c r="I2875" s="30"/>
      <c r="J2875" s="4"/>
      <c r="K2875" s="4"/>
      <c r="L2875" s="4"/>
      <c r="M2875" s="4"/>
      <c r="N2875" s="4"/>
      <c r="O2875" s="4"/>
      <c r="P2875" s="4"/>
      <c r="Q2875" s="4"/>
      <c r="R2875" s="4"/>
      <c r="S2875" s="4"/>
      <c r="T2875" s="4"/>
      <c r="U2875" s="4"/>
      <c r="V2875" s="4"/>
      <c r="W2875" s="4"/>
      <c r="X2875" s="4"/>
      <c r="Y2875" s="4"/>
      <c r="Z2875" s="4"/>
      <c r="AA2875" s="4"/>
      <c r="AB2875" s="4"/>
      <c r="AC2875" s="4"/>
      <c r="AD2875" s="4"/>
      <c r="AE2875" s="4"/>
      <c r="AF2875" s="4"/>
      <c r="AG2875" s="30"/>
      <c r="AH2875" s="30"/>
      <c r="AI2875" s="30"/>
      <c r="AJ2875" s="30"/>
      <c r="AK2875" s="30"/>
      <c r="AL2875" s="30"/>
      <c r="AM2875" s="30"/>
      <c r="AN2875" s="30"/>
      <c r="AO2875" s="30"/>
      <c r="AP2875" s="30"/>
      <c r="AQ2875" s="30"/>
      <c r="AR2875" s="30"/>
      <c r="AS2875" s="30"/>
      <c r="AT2875" s="30"/>
      <c r="AU2875" s="30"/>
      <c r="AV2875" s="30"/>
      <c r="AW2875" s="30"/>
      <c r="AX2875" s="30"/>
      <c r="AY2875" s="30"/>
      <c r="AZ2875" s="3"/>
      <c r="BA2875" s="30"/>
      <c r="BB2875" s="30"/>
      <c r="BC2875" s="30"/>
      <c r="BD2875" s="30"/>
      <c r="BE2875" s="30"/>
      <c r="BF2875" s="35" t="str">
        <f>IFERROR(VLOOKUP(Data_Power_app[[#This Row],[PRO ODER]],'Result'!A:C,3,0),"")</f>
        <v/>
      </c>
      <c r="BG2875" s="14" t="str">
        <f>IFERROR(VLOOKUP(Data_Power_app[[#This Row],[PRO ODER]]&amp;"LAM_IN",'Real Time'!A:E,4,0),"")</f>
        <v/>
      </c>
      <c r="BH2875" s="37" t="str">
        <f>IF(Data_Power_app[[#This Row],[LAMINATION MACHINE (PLAN)]]="","",IF(Data_Power_app[[#This Row],[LAMINATION MACHINE (REALTIME)]]="","",RIGHT(Data_Power_app[[#This Row],[LAMINATION MACHINE (REALTIME)]],1)=RIGHT(Data_Power_app[[#This Row],[LAMINATION MACHINE (PLAN)]],1)))</f>
        <v/>
      </c>
    </row>
    <row r="2876" spans="1:60" x14ac:dyDescent="0.25">
      <c r="A2876" s="27"/>
      <c r="B2876" s="30"/>
      <c r="C2876" s="30"/>
      <c r="D2876" s="30"/>
      <c r="E2876" s="30"/>
      <c r="F2876" s="30"/>
      <c r="G2876" s="30"/>
      <c r="H2876" s="4"/>
      <c r="I2876" s="30"/>
      <c r="J2876" s="4"/>
      <c r="K2876" s="4"/>
      <c r="L2876" s="4"/>
      <c r="M2876" s="4"/>
      <c r="N2876" s="4"/>
      <c r="O2876" s="4"/>
      <c r="P2876" s="4"/>
      <c r="Q2876" s="4"/>
      <c r="R2876" s="4"/>
      <c r="S2876" s="4"/>
      <c r="T2876" s="4"/>
      <c r="U2876" s="4"/>
      <c r="V2876" s="4"/>
      <c r="W2876" s="4"/>
      <c r="X2876" s="4"/>
      <c r="Y2876" s="4"/>
      <c r="Z2876" s="4"/>
      <c r="AA2876" s="4"/>
      <c r="AB2876" s="4"/>
      <c r="AC2876" s="4"/>
      <c r="AD2876" s="4"/>
      <c r="AE2876" s="4"/>
      <c r="AF2876" s="4"/>
      <c r="AG2876" s="30"/>
      <c r="AH2876" s="30"/>
      <c r="AI2876" s="30"/>
      <c r="AJ2876" s="30"/>
      <c r="AK2876" s="30"/>
      <c r="AL2876" s="30"/>
      <c r="AM2876" s="30"/>
      <c r="AN2876" s="30"/>
      <c r="AO2876" s="30"/>
      <c r="AP2876" s="30"/>
      <c r="AQ2876" s="30"/>
      <c r="AR2876" s="30"/>
      <c r="AS2876" s="30"/>
      <c r="AT2876" s="30"/>
      <c r="AU2876" s="30"/>
      <c r="AV2876" s="30"/>
      <c r="AW2876" s="30"/>
      <c r="AX2876" s="30"/>
      <c r="AY2876" s="30"/>
      <c r="AZ2876" s="3"/>
      <c r="BA2876" s="30"/>
      <c r="BB2876" s="30"/>
      <c r="BC2876" s="30"/>
      <c r="BD2876" s="30"/>
      <c r="BE2876" s="30"/>
      <c r="BF2876" s="35" t="str">
        <f>IFERROR(VLOOKUP(Data_Power_app[[#This Row],[PRO ODER]],'Result'!A:C,3,0),"")</f>
        <v/>
      </c>
      <c r="BG2876" s="14" t="str">
        <f>IFERROR(VLOOKUP(Data_Power_app[[#This Row],[PRO ODER]]&amp;"LAM_IN",'Real Time'!A:E,4,0),"")</f>
        <v/>
      </c>
      <c r="BH2876" s="37" t="str">
        <f>IF(Data_Power_app[[#This Row],[LAMINATION MACHINE (PLAN)]]="","",IF(Data_Power_app[[#This Row],[LAMINATION MACHINE (REALTIME)]]="","",RIGHT(Data_Power_app[[#This Row],[LAMINATION MACHINE (REALTIME)]],1)=RIGHT(Data_Power_app[[#This Row],[LAMINATION MACHINE (PLAN)]],1)))</f>
        <v/>
      </c>
    </row>
    <row r="2877" spans="1:60" x14ac:dyDescent="0.25">
      <c r="A2877" s="27"/>
      <c r="B2877" s="30"/>
      <c r="C2877" s="30"/>
      <c r="D2877" s="30"/>
      <c r="E2877" s="30"/>
      <c r="F2877" s="30"/>
      <c r="G2877" s="30"/>
      <c r="H2877" s="4"/>
      <c r="I2877" s="30"/>
      <c r="J2877" s="4"/>
      <c r="K2877" s="4"/>
      <c r="L2877" s="4"/>
      <c r="M2877" s="4"/>
      <c r="N2877" s="4"/>
      <c r="O2877" s="4"/>
      <c r="P2877" s="4"/>
      <c r="Q2877" s="4"/>
      <c r="R2877" s="4"/>
      <c r="S2877" s="4"/>
      <c r="T2877" s="4"/>
      <c r="U2877" s="4"/>
      <c r="V2877" s="4"/>
      <c r="W2877" s="4"/>
      <c r="X2877" s="4"/>
      <c r="Y2877" s="4"/>
      <c r="Z2877" s="4"/>
      <c r="AA2877" s="4"/>
      <c r="AB2877" s="4"/>
      <c r="AC2877" s="4"/>
      <c r="AD2877" s="4"/>
      <c r="AE2877" s="4"/>
      <c r="AF2877" s="4"/>
      <c r="AG2877" s="30"/>
      <c r="AH2877" s="30"/>
      <c r="AI2877" s="30"/>
      <c r="AJ2877" s="30"/>
      <c r="AK2877" s="30"/>
      <c r="AL2877" s="30"/>
      <c r="AM2877" s="30"/>
      <c r="AN2877" s="30"/>
      <c r="AO2877" s="30"/>
      <c r="AP2877" s="30"/>
      <c r="AQ2877" s="30"/>
      <c r="AR2877" s="30"/>
      <c r="AS2877" s="30"/>
      <c r="AT2877" s="30"/>
      <c r="AU2877" s="30"/>
      <c r="AV2877" s="30"/>
      <c r="AW2877" s="30"/>
      <c r="AX2877" s="30"/>
      <c r="AY2877" s="30"/>
      <c r="AZ2877" s="3"/>
      <c r="BA2877" s="30"/>
      <c r="BB2877" s="30"/>
      <c r="BC2877" s="30"/>
      <c r="BD2877" s="30"/>
      <c r="BE2877" s="30"/>
      <c r="BF2877" s="35" t="str">
        <f>IFERROR(VLOOKUP(Data_Power_app[[#This Row],[PRO ODER]],'Result'!A:C,3,0),"")</f>
        <v/>
      </c>
      <c r="BG2877" s="14" t="str">
        <f>IFERROR(VLOOKUP(Data_Power_app[[#This Row],[PRO ODER]]&amp;"LAM_IN",'Real Time'!A:E,4,0),"")</f>
        <v/>
      </c>
      <c r="BH2877" s="37" t="str">
        <f>IF(Data_Power_app[[#This Row],[LAMINATION MACHINE (PLAN)]]="","",IF(Data_Power_app[[#This Row],[LAMINATION MACHINE (REALTIME)]]="","",RIGHT(Data_Power_app[[#This Row],[LAMINATION MACHINE (REALTIME)]],1)=RIGHT(Data_Power_app[[#This Row],[LAMINATION MACHINE (PLAN)]],1)))</f>
        <v/>
      </c>
    </row>
    <row r="2878" spans="1:60" x14ac:dyDescent="0.25">
      <c r="A2878" s="27"/>
      <c r="B2878" s="30"/>
      <c r="C2878" s="30"/>
      <c r="D2878" s="30"/>
      <c r="E2878" s="30"/>
      <c r="F2878" s="30"/>
      <c r="G2878" s="30"/>
      <c r="H2878" s="4"/>
      <c r="I2878" s="30"/>
      <c r="J2878" s="4"/>
      <c r="K2878" s="4"/>
      <c r="L2878" s="4"/>
      <c r="M2878" s="4"/>
      <c r="N2878" s="4"/>
      <c r="O2878" s="4"/>
      <c r="P2878" s="4"/>
      <c r="Q2878" s="4"/>
      <c r="R2878" s="4"/>
      <c r="S2878" s="4"/>
      <c r="T2878" s="4"/>
      <c r="U2878" s="4"/>
      <c r="V2878" s="4"/>
      <c r="W2878" s="4"/>
      <c r="X2878" s="4"/>
      <c r="Y2878" s="4"/>
      <c r="Z2878" s="4"/>
      <c r="AA2878" s="4"/>
      <c r="AB2878" s="4"/>
      <c r="AC2878" s="4"/>
      <c r="AD2878" s="4"/>
      <c r="AE2878" s="4"/>
      <c r="AF2878" s="4"/>
      <c r="AG2878" s="30"/>
      <c r="AH2878" s="30"/>
      <c r="AI2878" s="30"/>
      <c r="AJ2878" s="30"/>
      <c r="AK2878" s="30"/>
      <c r="AL2878" s="30"/>
      <c r="AM2878" s="30"/>
      <c r="AN2878" s="30"/>
      <c r="AO2878" s="30"/>
      <c r="AP2878" s="30"/>
      <c r="AQ2878" s="30"/>
      <c r="AR2878" s="30"/>
      <c r="AS2878" s="30"/>
      <c r="AT2878" s="30"/>
      <c r="AU2878" s="30"/>
      <c r="AV2878" s="30"/>
      <c r="AW2878" s="30"/>
      <c r="AX2878" s="30"/>
      <c r="AY2878" s="30"/>
      <c r="AZ2878" s="3"/>
      <c r="BA2878" s="30"/>
      <c r="BB2878" s="30"/>
      <c r="BC2878" s="30"/>
      <c r="BD2878" s="30"/>
      <c r="BE2878" s="30"/>
      <c r="BF2878" s="35" t="str">
        <f>IFERROR(VLOOKUP(Data_Power_app[[#This Row],[PRO ODER]],'Result'!A:C,3,0),"")</f>
        <v/>
      </c>
      <c r="BG2878" s="14" t="str">
        <f>IFERROR(VLOOKUP(Data_Power_app[[#This Row],[PRO ODER]]&amp;"LAM_IN",'Real Time'!A:E,4,0),"")</f>
        <v/>
      </c>
      <c r="BH2878" s="37" t="str">
        <f>IF(Data_Power_app[[#This Row],[LAMINATION MACHINE (PLAN)]]="","",IF(Data_Power_app[[#This Row],[LAMINATION MACHINE (REALTIME)]]="","",RIGHT(Data_Power_app[[#This Row],[LAMINATION MACHINE (REALTIME)]],1)=RIGHT(Data_Power_app[[#This Row],[LAMINATION MACHINE (PLAN)]],1)))</f>
        <v/>
      </c>
    </row>
    <row r="2879" spans="1:60" x14ac:dyDescent="0.25">
      <c r="A2879" s="27"/>
      <c r="B2879" s="30"/>
      <c r="C2879" s="30"/>
      <c r="D2879" s="30"/>
      <c r="E2879" s="30"/>
      <c r="F2879" s="30"/>
      <c r="G2879" s="30"/>
      <c r="H2879" s="4"/>
      <c r="I2879" s="30"/>
      <c r="J2879" s="4"/>
      <c r="K2879" s="4"/>
      <c r="L2879" s="4"/>
      <c r="M2879" s="4"/>
      <c r="N2879" s="4"/>
      <c r="O2879" s="4"/>
      <c r="P2879" s="4"/>
      <c r="Q2879" s="4"/>
      <c r="R2879" s="4"/>
      <c r="S2879" s="4"/>
      <c r="T2879" s="4"/>
      <c r="U2879" s="4"/>
      <c r="V2879" s="4"/>
      <c r="W2879" s="4"/>
      <c r="X2879" s="4"/>
      <c r="Y2879" s="4"/>
      <c r="Z2879" s="4"/>
      <c r="AA2879" s="4"/>
      <c r="AB2879" s="4"/>
      <c r="AC2879" s="4"/>
      <c r="AD2879" s="4"/>
      <c r="AE2879" s="4"/>
      <c r="AF2879" s="4"/>
      <c r="AG2879" s="30"/>
      <c r="AH2879" s="30"/>
      <c r="AI2879" s="30"/>
      <c r="AJ2879" s="30"/>
      <c r="AK2879" s="30"/>
      <c r="AL2879" s="30"/>
      <c r="AM2879" s="30"/>
      <c r="AN2879" s="30"/>
      <c r="AO2879" s="30"/>
      <c r="AP2879" s="30"/>
      <c r="AQ2879" s="30"/>
      <c r="AR2879" s="30"/>
      <c r="AS2879" s="30"/>
      <c r="AT2879" s="30"/>
      <c r="AU2879" s="30"/>
      <c r="AV2879" s="30"/>
      <c r="AW2879" s="30"/>
      <c r="AX2879" s="30"/>
      <c r="AY2879" s="30"/>
      <c r="AZ2879" s="3"/>
      <c r="BA2879" s="30"/>
      <c r="BB2879" s="30"/>
      <c r="BC2879" s="30"/>
      <c r="BD2879" s="30"/>
      <c r="BE2879" s="30"/>
      <c r="BF2879" s="35" t="str">
        <f>IFERROR(VLOOKUP(Data_Power_app[[#This Row],[PRO ODER]],'Result'!A:C,3,0),"")</f>
        <v/>
      </c>
      <c r="BG2879" s="14" t="str">
        <f>IFERROR(VLOOKUP(Data_Power_app[[#This Row],[PRO ODER]]&amp;"LAM_IN",'Real Time'!A:E,4,0),"")</f>
        <v/>
      </c>
      <c r="BH2879" s="37" t="str">
        <f>IF(Data_Power_app[[#This Row],[LAMINATION MACHINE (PLAN)]]="","",IF(Data_Power_app[[#This Row],[LAMINATION MACHINE (REALTIME)]]="","",RIGHT(Data_Power_app[[#This Row],[LAMINATION MACHINE (REALTIME)]],1)=RIGHT(Data_Power_app[[#This Row],[LAMINATION MACHINE (PLAN)]],1)))</f>
        <v/>
      </c>
    </row>
    <row r="2880" spans="1:60" x14ac:dyDescent="0.25">
      <c r="A2880" s="27"/>
      <c r="B2880" s="30"/>
      <c r="C2880" s="30"/>
      <c r="D2880" s="30"/>
      <c r="E2880" s="30"/>
      <c r="F2880" s="30"/>
      <c r="G2880" s="30"/>
      <c r="H2880" s="4"/>
      <c r="I2880" s="30"/>
      <c r="J2880" s="4"/>
      <c r="K2880" s="4"/>
      <c r="L2880" s="4"/>
      <c r="M2880" s="4"/>
      <c r="N2880" s="4"/>
      <c r="O2880" s="4"/>
      <c r="P2880" s="4"/>
      <c r="Q2880" s="4"/>
      <c r="R2880" s="4"/>
      <c r="S2880" s="4"/>
      <c r="T2880" s="4"/>
      <c r="U2880" s="4"/>
      <c r="V2880" s="4"/>
      <c r="W2880" s="4"/>
      <c r="X2880" s="4"/>
      <c r="Y2880" s="4"/>
      <c r="Z2880" s="4"/>
      <c r="AA2880" s="4"/>
      <c r="AB2880" s="4"/>
      <c r="AC2880" s="4"/>
      <c r="AD2880" s="4"/>
      <c r="AE2880" s="4"/>
      <c r="AF2880" s="4"/>
      <c r="AG2880" s="30"/>
      <c r="AH2880" s="30"/>
      <c r="AI2880" s="30"/>
      <c r="AJ2880" s="30"/>
      <c r="AK2880" s="30"/>
      <c r="AL2880" s="30"/>
      <c r="AM2880" s="30"/>
      <c r="AN2880" s="30"/>
      <c r="AO2880" s="30"/>
      <c r="AP2880" s="30"/>
      <c r="AQ2880" s="30"/>
      <c r="AR2880" s="30"/>
      <c r="AS2880" s="30"/>
      <c r="AT2880" s="30"/>
      <c r="AU2880" s="30"/>
      <c r="AV2880" s="30"/>
      <c r="AW2880" s="30"/>
      <c r="AX2880" s="30"/>
      <c r="AY2880" s="30"/>
      <c r="AZ2880" s="3"/>
      <c r="BA2880" s="30"/>
      <c r="BB2880" s="30"/>
      <c r="BC2880" s="30"/>
      <c r="BD2880" s="30"/>
      <c r="BE2880" s="30"/>
      <c r="BF2880" s="35" t="str">
        <f>IFERROR(VLOOKUP(Data_Power_app[[#This Row],[PRO ODER]],'Result'!A:C,3,0),"")</f>
        <v/>
      </c>
      <c r="BG2880" s="14" t="str">
        <f>IFERROR(VLOOKUP(Data_Power_app[[#This Row],[PRO ODER]]&amp;"LAM_IN",'Real Time'!A:E,4,0),"")</f>
        <v/>
      </c>
      <c r="BH2880" s="37" t="str">
        <f>IF(Data_Power_app[[#This Row],[LAMINATION MACHINE (PLAN)]]="","",IF(Data_Power_app[[#This Row],[LAMINATION MACHINE (REALTIME)]]="","",RIGHT(Data_Power_app[[#This Row],[LAMINATION MACHINE (REALTIME)]],1)=RIGHT(Data_Power_app[[#This Row],[LAMINATION MACHINE (PLAN)]],1)))</f>
        <v/>
      </c>
    </row>
    <row r="2881" spans="1:60" x14ac:dyDescent="0.25">
      <c r="A2881" s="27"/>
      <c r="B2881" s="30"/>
      <c r="C2881" s="30"/>
      <c r="D2881" s="30"/>
      <c r="E2881" s="30"/>
      <c r="F2881" s="30"/>
      <c r="G2881" s="30"/>
      <c r="H2881" s="4"/>
      <c r="I2881" s="30"/>
      <c r="J2881" s="4"/>
      <c r="K2881" s="4"/>
      <c r="L2881" s="4"/>
      <c r="M2881" s="4"/>
      <c r="N2881" s="4"/>
      <c r="O2881" s="4"/>
      <c r="P2881" s="4"/>
      <c r="Q2881" s="4"/>
      <c r="R2881" s="4"/>
      <c r="S2881" s="4"/>
      <c r="T2881" s="4"/>
      <c r="U2881" s="4"/>
      <c r="V2881" s="4"/>
      <c r="W2881" s="4"/>
      <c r="X2881" s="4"/>
      <c r="Y2881" s="4"/>
      <c r="Z2881" s="4"/>
      <c r="AA2881" s="4"/>
      <c r="AB2881" s="4"/>
      <c r="AC2881" s="4"/>
      <c r="AD2881" s="4"/>
      <c r="AE2881" s="4"/>
      <c r="AF2881" s="4"/>
      <c r="AG2881" s="30"/>
      <c r="AH2881" s="30"/>
      <c r="AI2881" s="30"/>
      <c r="AJ2881" s="30"/>
      <c r="AK2881" s="30"/>
      <c r="AL2881" s="30"/>
      <c r="AM2881" s="30"/>
      <c r="AN2881" s="30"/>
      <c r="AO2881" s="30"/>
      <c r="AP2881" s="30"/>
      <c r="AQ2881" s="30"/>
      <c r="AR2881" s="30"/>
      <c r="AS2881" s="30"/>
      <c r="AT2881" s="30"/>
      <c r="AU2881" s="30"/>
      <c r="AV2881" s="30"/>
      <c r="AW2881" s="30"/>
      <c r="AX2881" s="30"/>
      <c r="AY2881" s="30"/>
      <c r="AZ2881" s="3"/>
      <c r="BA2881" s="30"/>
      <c r="BB2881" s="30"/>
      <c r="BC2881" s="30"/>
      <c r="BD2881" s="30"/>
      <c r="BE2881" s="30"/>
      <c r="BF2881" s="35" t="str">
        <f>IFERROR(VLOOKUP(Data_Power_app[[#This Row],[PRO ODER]],'Result'!A:C,3,0),"")</f>
        <v/>
      </c>
      <c r="BG2881" s="14" t="str">
        <f>IFERROR(VLOOKUP(Data_Power_app[[#This Row],[PRO ODER]]&amp;"LAM_IN",'Real Time'!A:E,4,0),"")</f>
        <v/>
      </c>
      <c r="BH2881" s="37" t="str">
        <f>IF(Data_Power_app[[#This Row],[LAMINATION MACHINE (PLAN)]]="","",IF(Data_Power_app[[#This Row],[LAMINATION MACHINE (REALTIME)]]="","",RIGHT(Data_Power_app[[#This Row],[LAMINATION MACHINE (REALTIME)]],1)=RIGHT(Data_Power_app[[#This Row],[LAMINATION MACHINE (PLAN)]],1)))</f>
        <v/>
      </c>
    </row>
    <row r="2882" spans="1:60" x14ac:dyDescent="0.25">
      <c r="A2882" s="27"/>
      <c r="B2882" s="30"/>
      <c r="C2882" s="30"/>
      <c r="D2882" s="30"/>
      <c r="E2882" s="30"/>
      <c r="F2882" s="30"/>
      <c r="G2882" s="30"/>
      <c r="H2882" s="4"/>
      <c r="I2882" s="30"/>
      <c r="J2882" s="4"/>
      <c r="K2882" s="4"/>
      <c r="L2882" s="4"/>
      <c r="M2882" s="4"/>
      <c r="N2882" s="4"/>
      <c r="O2882" s="4"/>
      <c r="P2882" s="4"/>
      <c r="Q2882" s="4"/>
      <c r="R2882" s="4"/>
      <c r="S2882" s="4"/>
      <c r="T2882" s="4"/>
      <c r="U2882" s="4"/>
      <c r="V2882" s="4"/>
      <c r="W2882" s="4"/>
      <c r="X2882" s="4"/>
      <c r="Y2882" s="4"/>
      <c r="Z2882" s="4"/>
      <c r="AA2882" s="4"/>
      <c r="AB2882" s="4"/>
      <c r="AC2882" s="4"/>
      <c r="AD2882" s="4"/>
      <c r="AE2882" s="4"/>
      <c r="AF2882" s="4"/>
      <c r="AG2882" s="30"/>
      <c r="AH2882" s="30"/>
      <c r="AI2882" s="30"/>
      <c r="AJ2882" s="30"/>
      <c r="AK2882" s="30"/>
      <c r="AL2882" s="30"/>
      <c r="AM2882" s="30"/>
      <c r="AN2882" s="30"/>
      <c r="AO2882" s="30"/>
      <c r="AP2882" s="30"/>
      <c r="AQ2882" s="30"/>
      <c r="AR2882" s="30"/>
      <c r="AS2882" s="30"/>
      <c r="AT2882" s="30"/>
      <c r="AU2882" s="30"/>
      <c r="AV2882" s="30"/>
      <c r="AW2882" s="30"/>
      <c r="AX2882" s="30"/>
      <c r="AY2882" s="30"/>
      <c r="AZ2882" s="3"/>
      <c r="BA2882" s="30"/>
      <c r="BB2882" s="30"/>
      <c r="BC2882" s="30"/>
      <c r="BD2882" s="30"/>
      <c r="BE2882" s="30"/>
      <c r="BF2882" s="35" t="str">
        <f>IFERROR(VLOOKUP(Data_Power_app[[#This Row],[PRO ODER]],'Result'!A:C,3,0),"")</f>
        <v/>
      </c>
      <c r="BG2882" s="14" t="str">
        <f>IFERROR(VLOOKUP(Data_Power_app[[#This Row],[PRO ODER]]&amp;"LAM_IN",'Real Time'!A:E,4,0),"")</f>
        <v/>
      </c>
      <c r="BH2882" s="37" t="str">
        <f>IF(Data_Power_app[[#This Row],[LAMINATION MACHINE (PLAN)]]="","",IF(Data_Power_app[[#This Row],[LAMINATION MACHINE (REALTIME)]]="","",RIGHT(Data_Power_app[[#This Row],[LAMINATION MACHINE (REALTIME)]],1)=RIGHT(Data_Power_app[[#This Row],[LAMINATION MACHINE (PLAN)]],1)))</f>
        <v/>
      </c>
    </row>
    <row r="2883" spans="1:60" x14ac:dyDescent="0.25">
      <c r="A2883" s="27"/>
      <c r="B2883" s="30"/>
      <c r="C2883" s="30"/>
      <c r="D2883" s="30"/>
      <c r="E2883" s="30"/>
      <c r="F2883" s="30"/>
      <c r="G2883" s="30"/>
      <c r="H2883" s="4"/>
      <c r="I2883" s="30"/>
      <c r="J2883" s="4"/>
      <c r="K2883" s="4"/>
      <c r="L2883" s="4"/>
      <c r="M2883" s="4"/>
      <c r="N2883" s="4"/>
      <c r="O2883" s="4"/>
      <c r="P2883" s="4"/>
      <c r="Q2883" s="4"/>
      <c r="R2883" s="4"/>
      <c r="S2883" s="4"/>
      <c r="T2883" s="4"/>
      <c r="U2883" s="4"/>
      <c r="V2883" s="4"/>
      <c r="W2883" s="4"/>
      <c r="X2883" s="4"/>
      <c r="Y2883" s="4"/>
      <c r="Z2883" s="4"/>
      <c r="AA2883" s="4"/>
      <c r="AB2883" s="4"/>
      <c r="AC2883" s="4"/>
      <c r="AD2883" s="4"/>
      <c r="AE2883" s="4"/>
      <c r="AF2883" s="4"/>
      <c r="AG2883" s="30"/>
      <c r="AH2883" s="30"/>
      <c r="AI2883" s="30"/>
      <c r="AJ2883" s="30"/>
      <c r="AK2883" s="30"/>
      <c r="AL2883" s="30"/>
      <c r="AM2883" s="30"/>
      <c r="AN2883" s="30"/>
      <c r="AO2883" s="30"/>
      <c r="AP2883" s="30"/>
      <c r="AQ2883" s="30"/>
      <c r="AR2883" s="30"/>
      <c r="AS2883" s="30"/>
      <c r="AT2883" s="30"/>
      <c r="AU2883" s="30"/>
      <c r="AV2883" s="30"/>
      <c r="AW2883" s="30"/>
      <c r="AX2883" s="30"/>
      <c r="AY2883" s="30"/>
      <c r="AZ2883" s="3"/>
      <c r="BA2883" s="30"/>
      <c r="BB2883" s="30"/>
      <c r="BC2883" s="30"/>
      <c r="BD2883" s="30"/>
      <c r="BE2883" s="30"/>
      <c r="BF2883" s="35" t="str">
        <f>IFERROR(VLOOKUP(Data_Power_app[[#This Row],[PRO ODER]],'Result'!A:C,3,0),"")</f>
        <v/>
      </c>
      <c r="BG2883" s="14" t="str">
        <f>IFERROR(VLOOKUP(Data_Power_app[[#This Row],[PRO ODER]]&amp;"LAM_IN",'Real Time'!A:E,4,0),"")</f>
        <v/>
      </c>
      <c r="BH2883" s="37" t="str">
        <f>IF(Data_Power_app[[#This Row],[LAMINATION MACHINE (PLAN)]]="","",IF(Data_Power_app[[#This Row],[LAMINATION MACHINE (REALTIME)]]="","",RIGHT(Data_Power_app[[#This Row],[LAMINATION MACHINE (REALTIME)]],1)=RIGHT(Data_Power_app[[#This Row],[LAMINATION MACHINE (PLAN)]],1)))</f>
        <v/>
      </c>
    </row>
    <row r="2884" spans="1:60" x14ac:dyDescent="0.25">
      <c r="A2884" s="27"/>
      <c r="B2884" s="30"/>
      <c r="C2884" s="30"/>
      <c r="D2884" s="30"/>
      <c r="E2884" s="30"/>
      <c r="F2884" s="30"/>
      <c r="G2884" s="30"/>
      <c r="H2884" s="4"/>
      <c r="I2884" s="30"/>
      <c r="J2884" s="4"/>
      <c r="K2884" s="4"/>
      <c r="L2884" s="4"/>
      <c r="M2884" s="4"/>
      <c r="N2884" s="4"/>
      <c r="O2884" s="4"/>
      <c r="P2884" s="4"/>
      <c r="Q2884" s="4"/>
      <c r="R2884" s="4"/>
      <c r="S2884" s="4"/>
      <c r="T2884" s="4"/>
      <c r="U2884" s="4"/>
      <c r="V2884" s="4"/>
      <c r="W2884" s="4"/>
      <c r="X2884" s="4"/>
      <c r="Y2884" s="4"/>
      <c r="Z2884" s="4"/>
      <c r="AA2884" s="4"/>
      <c r="AB2884" s="4"/>
      <c r="AC2884" s="4"/>
      <c r="AD2884" s="4"/>
      <c r="AE2884" s="4"/>
      <c r="AF2884" s="4"/>
      <c r="AG2884" s="30"/>
      <c r="AH2884" s="30"/>
      <c r="AI2884" s="30"/>
      <c r="AJ2884" s="30"/>
      <c r="AK2884" s="30"/>
      <c r="AL2884" s="30"/>
      <c r="AM2884" s="30"/>
      <c r="AN2884" s="30"/>
      <c r="AO2884" s="30"/>
      <c r="AP2884" s="30"/>
      <c r="AQ2884" s="30"/>
      <c r="AR2884" s="30"/>
      <c r="AS2884" s="30"/>
      <c r="AT2884" s="30"/>
      <c r="AU2884" s="30"/>
      <c r="AV2884" s="30"/>
      <c r="AW2884" s="30"/>
      <c r="AX2884" s="30"/>
      <c r="AY2884" s="30"/>
      <c r="AZ2884" s="3"/>
      <c r="BA2884" s="30"/>
      <c r="BB2884" s="30"/>
      <c r="BC2884" s="30"/>
      <c r="BD2884" s="30"/>
      <c r="BE2884" s="30"/>
      <c r="BF2884" s="35" t="str">
        <f>IFERROR(VLOOKUP(Data_Power_app[[#This Row],[PRO ODER]],'Result'!A:C,3,0),"")</f>
        <v/>
      </c>
      <c r="BG2884" s="14" t="str">
        <f>IFERROR(VLOOKUP(Data_Power_app[[#This Row],[PRO ODER]]&amp;"LAM_IN",'Real Time'!A:E,4,0),"")</f>
        <v/>
      </c>
      <c r="BH2884" s="37" t="str">
        <f>IF(Data_Power_app[[#This Row],[LAMINATION MACHINE (PLAN)]]="","",IF(Data_Power_app[[#This Row],[LAMINATION MACHINE (REALTIME)]]="","",RIGHT(Data_Power_app[[#This Row],[LAMINATION MACHINE (REALTIME)]],1)=RIGHT(Data_Power_app[[#This Row],[LAMINATION MACHINE (PLAN)]],1)))</f>
        <v/>
      </c>
    </row>
    <row r="2885" spans="1:60" x14ac:dyDescent="0.25">
      <c r="A2885" s="27"/>
      <c r="B2885" s="30"/>
      <c r="C2885" s="30"/>
      <c r="D2885" s="30"/>
      <c r="E2885" s="30"/>
      <c r="F2885" s="30"/>
      <c r="G2885" s="30"/>
      <c r="H2885" s="4"/>
      <c r="I2885" s="30"/>
      <c r="J2885" s="4"/>
      <c r="K2885" s="4"/>
      <c r="L2885" s="4"/>
      <c r="M2885" s="4"/>
      <c r="N2885" s="4"/>
      <c r="O2885" s="4"/>
      <c r="P2885" s="4"/>
      <c r="Q2885" s="4"/>
      <c r="R2885" s="4"/>
      <c r="S2885" s="4"/>
      <c r="T2885" s="4"/>
      <c r="U2885" s="4"/>
      <c r="V2885" s="4"/>
      <c r="W2885" s="4"/>
      <c r="X2885" s="4"/>
      <c r="Y2885" s="4"/>
      <c r="Z2885" s="4"/>
      <c r="AA2885" s="4"/>
      <c r="AB2885" s="4"/>
      <c r="AC2885" s="4"/>
      <c r="AD2885" s="4"/>
      <c r="AE2885" s="4"/>
      <c r="AF2885" s="4"/>
      <c r="AG2885" s="30"/>
      <c r="AH2885" s="30"/>
      <c r="AI2885" s="30"/>
      <c r="AJ2885" s="30"/>
      <c r="AK2885" s="30"/>
      <c r="AL2885" s="30"/>
      <c r="AM2885" s="30"/>
      <c r="AN2885" s="30"/>
      <c r="AO2885" s="30"/>
      <c r="AP2885" s="30"/>
      <c r="AQ2885" s="30"/>
      <c r="AR2885" s="30"/>
      <c r="AS2885" s="30"/>
      <c r="AT2885" s="30"/>
      <c r="AU2885" s="30"/>
      <c r="AV2885" s="30"/>
      <c r="AW2885" s="30"/>
      <c r="AX2885" s="30"/>
      <c r="AY2885" s="30"/>
      <c r="AZ2885" s="3"/>
      <c r="BA2885" s="30"/>
      <c r="BB2885" s="30"/>
      <c r="BC2885" s="30"/>
      <c r="BD2885" s="30"/>
      <c r="BE2885" s="30"/>
      <c r="BF2885" s="35" t="str">
        <f>IFERROR(VLOOKUP(Data_Power_app[[#This Row],[PRO ODER]],'Result'!A:C,3,0),"")</f>
        <v/>
      </c>
      <c r="BG2885" s="14" t="str">
        <f>IFERROR(VLOOKUP(Data_Power_app[[#This Row],[PRO ODER]]&amp;"LAM_IN",'Real Time'!A:E,4,0),"")</f>
        <v/>
      </c>
      <c r="BH2885" s="37" t="str">
        <f>IF(Data_Power_app[[#This Row],[LAMINATION MACHINE (PLAN)]]="","",IF(Data_Power_app[[#This Row],[LAMINATION MACHINE (REALTIME)]]="","",RIGHT(Data_Power_app[[#This Row],[LAMINATION MACHINE (REALTIME)]],1)=RIGHT(Data_Power_app[[#This Row],[LAMINATION MACHINE (PLAN)]],1)))</f>
        <v/>
      </c>
    </row>
    <row r="2886" spans="1:60" x14ac:dyDescent="0.25">
      <c r="A2886" s="27"/>
      <c r="B2886" s="30"/>
      <c r="C2886" s="30"/>
      <c r="D2886" s="30"/>
      <c r="E2886" s="30"/>
      <c r="F2886" s="30"/>
      <c r="G2886" s="30"/>
      <c r="H2886" s="4"/>
      <c r="I2886" s="30"/>
      <c r="J2886" s="4"/>
      <c r="K2886" s="4"/>
      <c r="L2886" s="4"/>
      <c r="M2886" s="4"/>
      <c r="N2886" s="4"/>
      <c r="O2886" s="4"/>
      <c r="P2886" s="4"/>
      <c r="Q2886" s="4"/>
      <c r="R2886" s="4"/>
      <c r="S2886" s="4"/>
      <c r="T2886" s="4"/>
      <c r="U2886" s="4"/>
      <c r="V2886" s="4"/>
      <c r="W2886" s="4"/>
      <c r="X2886" s="4"/>
      <c r="Y2886" s="4"/>
      <c r="Z2886" s="4"/>
      <c r="AA2886" s="4"/>
      <c r="AB2886" s="4"/>
      <c r="AC2886" s="4"/>
      <c r="AD2886" s="4"/>
      <c r="AE2886" s="4"/>
      <c r="AF2886" s="4"/>
      <c r="AG2886" s="30"/>
      <c r="AH2886" s="30"/>
      <c r="AI2886" s="30"/>
      <c r="AJ2886" s="30"/>
      <c r="AK2886" s="30"/>
      <c r="AL2886" s="30"/>
      <c r="AM2886" s="30"/>
      <c r="AN2886" s="30"/>
      <c r="AO2886" s="30"/>
      <c r="AP2886" s="30"/>
      <c r="AQ2886" s="30"/>
      <c r="AR2886" s="30"/>
      <c r="AS2886" s="30"/>
      <c r="AT2886" s="30"/>
      <c r="AU2886" s="30"/>
      <c r="AV2886" s="30"/>
      <c r="AW2886" s="30"/>
      <c r="AX2886" s="30"/>
      <c r="AY2886" s="30"/>
      <c r="AZ2886" s="3"/>
      <c r="BA2886" s="30"/>
      <c r="BB2886" s="30"/>
      <c r="BC2886" s="30"/>
      <c r="BD2886" s="30"/>
      <c r="BE2886" s="30"/>
      <c r="BF2886" s="35" t="str">
        <f>IFERROR(VLOOKUP(Data_Power_app[[#This Row],[PRO ODER]],'Result'!A:C,3,0),"")</f>
        <v/>
      </c>
      <c r="BG2886" s="14" t="str">
        <f>IFERROR(VLOOKUP(Data_Power_app[[#This Row],[PRO ODER]]&amp;"LAM_IN",'Real Time'!A:E,4,0),"")</f>
        <v/>
      </c>
      <c r="BH2886" s="37" t="str">
        <f>IF(Data_Power_app[[#This Row],[LAMINATION MACHINE (PLAN)]]="","",IF(Data_Power_app[[#This Row],[LAMINATION MACHINE (REALTIME)]]="","",RIGHT(Data_Power_app[[#This Row],[LAMINATION MACHINE (REALTIME)]],1)=RIGHT(Data_Power_app[[#This Row],[LAMINATION MACHINE (PLAN)]],1)))</f>
        <v/>
      </c>
    </row>
    <row r="2887" spans="1:60" x14ac:dyDescent="0.25">
      <c r="A2887" s="27"/>
      <c r="B2887" s="30"/>
      <c r="C2887" s="30"/>
      <c r="D2887" s="30"/>
      <c r="E2887" s="30"/>
      <c r="F2887" s="30"/>
      <c r="G2887" s="30"/>
      <c r="H2887" s="4"/>
      <c r="I2887" s="30"/>
      <c r="J2887" s="4"/>
      <c r="K2887" s="4"/>
      <c r="L2887" s="4"/>
      <c r="M2887" s="4"/>
      <c r="N2887" s="4"/>
      <c r="O2887" s="4"/>
      <c r="P2887" s="4"/>
      <c r="Q2887" s="4"/>
      <c r="R2887" s="4"/>
      <c r="S2887" s="4"/>
      <c r="T2887" s="4"/>
      <c r="U2887" s="4"/>
      <c r="V2887" s="4"/>
      <c r="W2887" s="4"/>
      <c r="X2887" s="4"/>
      <c r="Y2887" s="4"/>
      <c r="Z2887" s="4"/>
      <c r="AA2887" s="4"/>
      <c r="AB2887" s="4"/>
      <c r="AC2887" s="4"/>
      <c r="AD2887" s="4"/>
      <c r="AE2887" s="4"/>
      <c r="AF2887" s="4"/>
      <c r="AG2887" s="30"/>
      <c r="AH2887" s="30"/>
      <c r="AI2887" s="30"/>
      <c r="AJ2887" s="30"/>
      <c r="AK2887" s="30"/>
      <c r="AL2887" s="30"/>
      <c r="AM2887" s="30"/>
      <c r="AN2887" s="30"/>
      <c r="AO2887" s="30"/>
      <c r="AP2887" s="30"/>
      <c r="AQ2887" s="30"/>
      <c r="AR2887" s="30"/>
      <c r="AS2887" s="30"/>
      <c r="AT2887" s="30"/>
      <c r="AU2887" s="30"/>
      <c r="AV2887" s="30"/>
      <c r="AW2887" s="30"/>
      <c r="AX2887" s="30"/>
      <c r="AY2887" s="30"/>
      <c r="AZ2887" s="3"/>
      <c r="BA2887" s="30"/>
      <c r="BB2887" s="30"/>
      <c r="BC2887" s="30"/>
      <c r="BD2887" s="30"/>
      <c r="BE2887" s="30"/>
      <c r="BF2887" s="35" t="str">
        <f>IFERROR(VLOOKUP(Data_Power_app[[#This Row],[PRO ODER]],'Result'!A:C,3,0),"")</f>
        <v/>
      </c>
      <c r="BG2887" s="14" t="str">
        <f>IFERROR(VLOOKUP(Data_Power_app[[#This Row],[PRO ODER]]&amp;"LAM_IN",'Real Time'!A:E,4,0),"")</f>
        <v/>
      </c>
      <c r="BH2887" s="37" t="str">
        <f>IF(Data_Power_app[[#This Row],[LAMINATION MACHINE (PLAN)]]="","",IF(Data_Power_app[[#This Row],[LAMINATION MACHINE (REALTIME)]]="","",RIGHT(Data_Power_app[[#This Row],[LAMINATION MACHINE (REALTIME)]],1)=RIGHT(Data_Power_app[[#This Row],[LAMINATION MACHINE (PLAN)]],1)))</f>
        <v/>
      </c>
    </row>
    <row r="2888" spans="1:60" x14ac:dyDescent="0.25">
      <c r="A2888" s="27"/>
      <c r="B2888" s="30"/>
      <c r="C2888" s="30"/>
      <c r="D2888" s="30"/>
      <c r="E2888" s="30"/>
      <c r="F2888" s="30"/>
      <c r="G2888" s="30"/>
      <c r="H2888" s="4"/>
      <c r="I2888" s="30"/>
      <c r="J2888" s="4"/>
      <c r="K2888" s="4"/>
      <c r="L2888" s="4"/>
      <c r="M2888" s="4"/>
      <c r="N2888" s="4"/>
      <c r="O2888" s="4"/>
      <c r="P2888" s="4"/>
      <c r="Q2888" s="4"/>
      <c r="R2888" s="4"/>
      <c r="S2888" s="4"/>
      <c r="T2888" s="4"/>
      <c r="U2888" s="4"/>
      <c r="V2888" s="4"/>
      <c r="W2888" s="4"/>
      <c r="X2888" s="4"/>
      <c r="Y2888" s="4"/>
      <c r="Z2888" s="4"/>
      <c r="AA2888" s="4"/>
      <c r="AB2888" s="4"/>
      <c r="AC2888" s="4"/>
      <c r="AD2888" s="4"/>
      <c r="AE2888" s="4"/>
      <c r="AF2888" s="4"/>
      <c r="AG2888" s="30"/>
      <c r="AH2888" s="30"/>
      <c r="AI2888" s="30"/>
      <c r="AJ2888" s="30"/>
      <c r="AK2888" s="30"/>
      <c r="AL2888" s="30"/>
      <c r="AM2888" s="30"/>
      <c r="AN2888" s="30"/>
      <c r="AO2888" s="30"/>
      <c r="AP2888" s="30"/>
      <c r="AQ2888" s="30"/>
      <c r="AR2888" s="30"/>
      <c r="AS2888" s="30"/>
      <c r="AT2888" s="30"/>
      <c r="AU2888" s="30"/>
      <c r="AV2888" s="30"/>
      <c r="AW2888" s="30"/>
      <c r="AX2888" s="30"/>
      <c r="AY2888" s="30"/>
      <c r="AZ2888" s="3"/>
      <c r="BA2888" s="30"/>
      <c r="BB2888" s="30"/>
      <c r="BC2888" s="30"/>
      <c r="BD2888" s="30"/>
      <c r="BE2888" s="30"/>
      <c r="BF2888" s="35" t="str">
        <f>IFERROR(VLOOKUP(Data_Power_app[[#This Row],[PRO ODER]],'Result'!A:C,3,0),"")</f>
        <v/>
      </c>
      <c r="BG2888" s="14" t="str">
        <f>IFERROR(VLOOKUP(Data_Power_app[[#This Row],[PRO ODER]]&amp;"LAM_IN",'Real Time'!A:E,4,0),"")</f>
        <v/>
      </c>
      <c r="BH2888" s="37" t="str">
        <f>IF(Data_Power_app[[#This Row],[LAMINATION MACHINE (PLAN)]]="","",IF(Data_Power_app[[#This Row],[LAMINATION MACHINE (REALTIME)]]="","",RIGHT(Data_Power_app[[#This Row],[LAMINATION MACHINE (REALTIME)]],1)=RIGHT(Data_Power_app[[#This Row],[LAMINATION MACHINE (PLAN)]],1)))</f>
        <v/>
      </c>
    </row>
    <row r="2889" spans="1:60" x14ac:dyDescent="0.25">
      <c r="A2889" s="27"/>
      <c r="B2889" s="30"/>
      <c r="C2889" s="30"/>
      <c r="D2889" s="30"/>
      <c r="E2889" s="30"/>
      <c r="F2889" s="30"/>
      <c r="G2889" s="30"/>
      <c r="H2889" s="4"/>
      <c r="I2889" s="30"/>
      <c r="J2889" s="4"/>
      <c r="K2889" s="4"/>
      <c r="L2889" s="4"/>
      <c r="M2889" s="4"/>
      <c r="N2889" s="4"/>
      <c r="O2889" s="4"/>
      <c r="P2889" s="4"/>
      <c r="Q2889" s="4"/>
      <c r="R2889" s="4"/>
      <c r="S2889" s="4"/>
      <c r="T2889" s="4"/>
      <c r="U2889" s="4"/>
      <c r="V2889" s="4"/>
      <c r="W2889" s="4"/>
      <c r="X2889" s="4"/>
      <c r="Y2889" s="4"/>
      <c r="Z2889" s="4"/>
      <c r="AA2889" s="4"/>
      <c r="AB2889" s="4"/>
      <c r="AC2889" s="4"/>
      <c r="AD2889" s="4"/>
      <c r="AE2889" s="4"/>
      <c r="AF2889" s="4"/>
      <c r="AG2889" s="30"/>
      <c r="AH2889" s="30"/>
      <c r="AI2889" s="30"/>
      <c r="AJ2889" s="30"/>
      <c r="AK2889" s="30"/>
      <c r="AL2889" s="30"/>
      <c r="AM2889" s="30"/>
      <c r="AN2889" s="30"/>
      <c r="AO2889" s="30"/>
      <c r="AP2889" s="30"/>
      <c r="AQ2889" s="30"/>
      <c r="AR2889" s="30"/>
      <c r="AS2889" s="30"/>
      <c r="AT2889" s="30"/>
      <c r="AU2889" s="30"/>
      <c r="AV2889" s="30"/>
      <c r="AW2889" s="30"/>
      <c r="AX2889" s="30"/>
      <c r="AY2889" s="30"/>
      <c r="AZ2889" s="3"/>
      <c r="BA2889" s="30"/>
      <c r="BB2889" s="30"/>
      <c r="BC2889" s="30"/>
      <c r="BD2889" s="30"/>
      <c r="BE2889" s="30"/>
      <c r="BF2889" s="35" t="str">
        <f>IFERROR(VLOOKUP(Data_Power_app[[#This Row],[PRO ODER]],'Result'!A:C,3,0),"")</f>
        <v/>
      </c>
      <c r="BG2889" s="14" t="str">
        <f>IFERROR(VLOOKUP(Data_Power_app[[#This Row],[PRO ODER]]&amp;"LAM_IN",'Real Time'!A:E,4,0),"")</f>
        <v/>
      </c>
      <c r="BH2889" s="37" t="str">
        <f>IF(Data_Power_app[[#This Row],[LAMINATION MACHINE (PLAN)]]="","",IF(Data_Power_app[[#This Row],[LAMINATION MACHINE (REALTIME)]]="","",RIGHT(Data_Power_app[[#This Row],[LAMINATION MACHINE (REALTIME)]],1)=RIGHT(Data_Power_app[[#This Row],[LAMINATION MACHINE (PLAN)]],1)))</f>
        <v/>
      </c>
    </row>
    <row r="2890" spans="1:60" x14ac:dyDescent="0.25">
      <c r="A2890" s="27"/>
      <c r="B2890" s="30"/>
      <c r="C2890" s="30"/>
      <c r="D2890" s="30"/>
      <c r="E2890" s="30"/>
      <c r="F2890" s="30"/>
      <c r="G2890" s="30"/>
      <c r="H2890" s="4"/>
      <c r="I2890" s="30"/>
      <c r="J2890" s="4"/>
      <c r="K2890" s="4"/>
      <c r="L2890" s="4"/>
      <c r="M2890" s="4"/>
      <c r="N2890" s="4"/>
      <c r="O2890" s="4"/>
      <c r="P2890" s="4"/>
      <c r="Q2890" s="4"/>
      <c r="R2890" s="4"/>
      <c r="S2890" s="4"/>
      <c r="T2890" s="4"/>
      <c r="U2890" s="4"/>
      <c r="V2890" s="4"/>
      <c r="W2890" s="4"/>
      <c r="X2890" s="4"/>
      <c r="Y2890" s="4"/>
      <c r="Z2890" s="4"/>
      <c r="AA2890" s="4"/>
      <c r="AB2890" s="4"/>
      <c r="AC2890" s="4"/>
      <c r="AD2890" s="4"/>
      <c r="AE2890" s="4"/>
      <c r="AF2890" s="4"/>
      <c r="AG2890" s="30"/>
      <c r="AH2890" s="30"/>
      <c r="AI2890" s="30"/>
      <c r="AJ2890" s="30"/>
      <c r="AK2890" s="30"/>
      <c r="AL2890" s="30"/>
      <c r="AM2890" s="30"/>
      <c r="AN2890" s="30"/>
      <c r="AO2890" s="30"/>
      <c r="AP2890" s="30"/>
      <c r="AQ2890" s="30"/>
      <c r="AR2890" s="30"/>
      <c r="AS2890" s="30"/>
      <c r="AT2890" s="30"/>
      <c r="AU2890" s="30"/>
      <c r="AV2890" s="30"/>
      <c r="AW2890" s="30"/>
      <c r="AX2890" s="30"/>
      <c r="AY2890" s="30"/>
      <c r="AZ2890" s="3"/>
      <c r="BA2890" s="30"/>
      <c r="BB2890" s="30"/>
      <c r="BC2890" s="30"/>
      <c r="BD2890" s="30"/>
      <c r="BE2890" s="30"/>
      <c r="BF2890" s="35" t="str">
        <f>IFERROR(VLOOKUP(Data_Power_app[[#This Row],[PRO ODER]],'Result'!A:C,3,0),"")</f>
        <v/>
      </c>
      <c r="BG2890" s="14" t="str">
        <f>IFERROR(VLOOKUP(Data_Power_app[[#This Row],[PRO ODER]]&amp;"LAM_IN",'Real Time'!A:E,4,0),"")</f>
        <v/>
      </c>
      <c r="BH2890" s="37" t="str">
        <f>IF(Data_Power_app[[#This Row],[LAMINATION MACHINE (PLAN)]]="","",IF(Data_Power_app[[#This Row],[LAMINATION MACHINE (REALTIME)]]="","",RIGHT(Data_Power_app[[#This Row],[LAMINATION MACHINE (REALTIME)]],1)=RIGHT(Data_Power_app[[#This Row],[LAMINATION MACHINE (PLAN)]],1)))</f>
        <v/>
      </c>
    </row>
    <row r="2891" spans="1:60" x14ac:dyDescent="0.25">
      <c r="A2891" s="27"/>
      <c r="B2891" s="30"/>
      <c r="C2891" s="30"/>
      <c r="D2891" s="30"/>
      <c r="E2891" s="30"/>
      <c r="F2891" s="30"/>
      <c r="G2891" s="30"/>
      <c r="H2891" s="4"/>
      <c r="I2891" s="30"/>
      <c r="J2891" s="4"/>
      <c r="K2891" s="4"/>
      <c r="L2891" s="4"/>
      <c r="M2891" s="4"/>
      <c r="N2891" s="4"/>
      <c r="O2891" s="4"/>
      <c r="P2891" s="4"/>
      <c r="Q2891" s="4"/>
      <c r="R2891" s="4"/>
      <c r="S2891" s="4"/>
      <c r="T2891" s="4"/>
      <c r="U2891" s="4"/>
      <c r="V2891" s="4"/>
      <c r="W2891" s="4"/>
      <c r="X2891" s="4"/>
      <c r="Y2891" s="4"/>
      <c r="Z2891" s="4"/>
      <c r="AA2891" s="4"/>
      <c r="AB2891" s="4"/>
      <c r="AC2891" s="4"/>
      <c r="AD2891" s="4"/>
      <c r="AE2891" s="4"/>
      <c r="AF2891" s="4"/>
      <c r="AG2891" s="30"/>
      <c r="AH2891" s="30"/>
      <c r="AI2891" s="30"/>
      <c r="AJ2891" s="30"/>
      <c r="AK2891" s="30"/>
      <c r="AL2891" s="30"/>
      <c r="AM2891" s="30"/>
      <c r="AN2891" s="30"/>
      <c r="AO2891" s="30"/>
      <c r="AP2891" s="30"/>
      <c r="AQ2891" s="30"/>
      <c r="AR2891" s="30"/>
      <c r="AS2891" s="30"/>
      <c r="AT2891" s="30"/>
      <c r="AU2891" s="30"/>
      <c r="AV2891" s="30"/>
      <c r="AW2891" s="30"/>
      <c r="AX2891" s="30"/>
      <c r="AY2891" s="30"/>
      <c r="AZ2891" s="3"/>
      <c r="BA2891" s="30"/>
      <c r="BB2891" s="30"/>
      <c r="BC2891" s="30"/>
      <c r="BD2891" s="30"/>
      <c r="BE2891" s="30"/>
      <c r="BF2891" s="35" t="str">
        <f>IFERROR(VLOOKUP(Data_Power_app[[#This Row],[PRO ODER]],'Result'!A:C,3,0),"")</f>
        <v/>
      </c>
      <c r="BG2891" s="14" t="str">
        <f>IFERROR(VLOOKUP(Data_Power_app[[#This Row],[PRO ODER]]&amp;"LAM_IN",'Real Time'!A:E,4,0),"")</f>
        <v/>
      </c>
      <c r="BH2891" s="37" t="str">
        <f>IF(Data_Power_app[[#This Row],[LAMINATION MACHINE (PLAN)]]="","",IF(Data_Power_app[[#This Row],[LAMINATION MACHINE (REALTIME)]]="","",RIGHT(Data_Power_app[[#This Row],[LAMINATION MACHINE (REALTIME)]],1)=RIGHT(Data_Power_app[[#This Row],[LAMINATION MACHINE (PLAN)]],1)))</f>
        <v/>
      </c>
    </row>
    <row r="2892" spans="1:60" x14ac:dyDescent="0.25">
      <c r="A2892" s="27"/>
      <c r="B2892" s="30"/>
      <c r="C2892" s="30"/>
      <c r="D2892" s="30"/>
      <c r="E2892" s="30"/>
      <c r="F2892" s="30"/>
      <c r="G2892" s="30"/>
      <c r="H2892" s="4"/>
      <c r="I2892" s="30"/>
      <c r="J2892" s="4"/>
      <c r="K2892" s="4"/>
      <c r="L2892" s="4"/>
      <c r="M2892" s="4"/>
      <c r="N2892" s="4"/>
      <c r="O2892" s="4"/>
      <c r="P2892" s="4"/>
      <c r="Q2892" s="4"/>
      <c r="R2892" s="4"/>
      <c r="S2892" s="4"/>
      <c r="T2892" s="4"/>
      <c r="U2892" s="4"/>
      <c r="V2892" s="4"/>
      <c r="W2892" s="4"/>
      <c r="X2892" s="4"/>
      <c r="Y2892" s="4"/>
      <c r="Z2892" s="4"/>
      <c r="AA2892" s="4"/>
      <c r="AB2892" s="4"/>
      <c r="AC2892" s="4"/>
      <c r="AD2892" s="4"/>
      <c r="AE2892" s="4"/>
      <c r="AF2892" s="4"/>
      <c r="AG2892" s="30"/>
      <c r="AH2892" s="30"/>
      <c r="AI2892" s="30"/>
      <c r="AJ2892" s="30"/>
      <c r="AK2892" s="30"/>
      <c r="AL2892" s="30"/>
      <c r="AM2892" s="30"/>
      <c r="AN2892" s="30"/>
      <c r="AO2892" s="30"/>
      <c r="AP2892" s="30"/>
      <c r="AQ2892" s="30"/>
      <c r="AR2892" s="30"/>
      <c r="AS2892" s="30"/>
      <c r="AT2892" s="30"/>
      <c r="AU2892" s="30"/>
      <c r="AV2892" s="30"/>
      <c r="AW2892" s="30"/>
      <c r="AX2892" s="30"/>
      <c r="AY2892" s="30"/>
      <c r="AZ2892" s="3"/>
      <c r="BA2892" s="30"/>
      <c r="BB2892" s="30"/>
      <c r="BC2892" s="30"/>
      <c r="BD2892" s="30"/>
      <c r="BE2892" s="30"/>
      <c r="BF2892" s="35" t="str">
        <f>IFERROR(VLOOKUP(Data_Power_app[[#This Row],[PRO ODER]],'Result'!A:C,3,0),"")</f>
        <v/>
      </c>
      <c r="BG2892" s="14" t="str">
        <f>IFERROR(VLOOKUP(Data_Power_app[[#This Row],[PRO ODER]]&amp;"LAM_IN",'Real Time'!A:E,4,0),"")</f>
        <v/>
      </c>
      <c r="BH2892" s="37" t="str">
        <f>IF(Data_Power_app[[#This Row],[LAMINATION MACHINE (PLAN)]]="","",IF(Data_Power_app[[#This Row],[LAMINATION MACHINE (REALTIME)]]="","",RIGHT(Data_Power_app[[#This Row],[LAMINATION MACHINE (REALTIME)]],1)=RIGHT(Data_Power_app[[#This Row],[LAMINATION MACHINE (PLAN)]],1)))</f>
        <v/>
      </c>
    </row>
    <row r="2893" spans="1:60" x14ac:dyDescent="0.25">
      <c r="A2893" s="27"/>
      <c r="B2893" s="30"/>
      <c r="C2893" s="30"/>
      <c r="D2893" s="30"/>
      <c r="E2893" s="30"/>
      <c r="F2893" s="30"/>
      <c r="G2893" s="30"/>
      <c r="H2893" s="4"/>
      <c r="I2893" s="30"/>
      <c r="J2893" s="4"/>
      <c r="K2893" s="4"/>
      <c r="L2893" s="4"/>
      <c r="M2893" s="4"/>
      <c r="N2893" s="4"/>
      <c r="O2893" s="4"/>
      <c r="P2893" s="4"/>
      <c r="Q2893" s="4"/>
      <c r="R2893" s="4"/>
      <c r="S2893" s="4"/>
      <c r="T2893" s="4"/>
      <c r="U2893" s="4"/>
      <c r="V2893" s="4"/>
      <c r="W2893" s="4"/>
      <c r="X2893" s="4"/>
      <c r="Y2893" s="4"/>
      <c r="Z2893" s="4"/>
      <c r="AA2893" s="4"/>
      <c r="AB2893" s="4"/>
      <c r="AC2893" s="4"/>
      <c r="AD2893" s="4"/>
      <c r="AE2893" s="4"/>
      <c r="AF2893" s="4"/>
      <c r="AG2893" s="30"/>
      <c r="AH2893" s="30"/>
      <c r="AI2893" s="30"/>
      <c r="AJ2893" s="30"/>
      <c r="AK2893" s="30"/>
      <c r="AL2893" s="30"/>
      <c r="AM2893" s="30"/>
      <c r="AN2893" s="30"/>
      <c r="AO2893" s="30"/>
      <c r="AP2893" s="30"/>
      <c r="AQ2893" s="30"/>
      <c r="AR2893" s="30"/>
      <c r="AS2893" s="30"/>
      <c r="AT2893" s="30"/>
      <c r="AU2893" s="30"/>
      <c r="AV2893" s="30"/>
      <c r="AW2893" s="30"/>
      <c r="AX2893" s="30"/>
      <c r="AY2893" s="30"/>
      <c r="AZ2893" s="3"/>
      <c r="BA2893" s="30"/>
      <c r="BB2893" s="30"/>
      <c r="BC2893" s="30"/>
      <c r="BD2893" s="30"/>
      <c r="BE2893" s="30"/>
      <c r="BF2893" s="35" t="str">
        <f>IFERROR(VLOOKUP(Data_Power_app[[#This Row],[PRO ODER]],'Result'!A:C,3,0),"")</f>
        <v/>
      </c>
      <c r="BG2893" s="14" t="str">
        <f>IFERROR(VLOOKUP(Data_Power_app[[#This Row],[PRO ODER]]&amp;"LAM_IN",'Real Time'!A:E,4,0),"")</f>
        <v/>
      </c>
      <c r="BH2893" s="37" t="str">
        <f>IF(Data_Power_app[[#This Row],[LAMINATION MACHINE (PLAN)]]="","",IF(Data_Power_app[[#This Row],[LAMINATION MACHINE (REALTIME)]]="","",RIGHT(Data_Power_app[[#This Row],[LAMINATION MACHINE (REALTIME)]],1)=RIGHT(Data_Power_app[[#This Row],[LAMINATION MACHINE (PLAN)]],1)))</f>
        <v/>
      </c>
    </row>
    <row r="2894" spans="1:60" x14ac:dyDescent="0.25">
      <c r="A2894" s="27"/>
      <c r="B2894" s="30"/>
      <c r="C2894" s="30"/>
      <c r="D2894" s="30"/>
      <c r="E2894" s="30"/>
      <c r="F2894" s="30"/>
      <c r="G2894" s="30"/>
      <c r="H2894" s="4"/>
      <c r="I2894" s="30"/>
      <c r="J2894" s="4"/>
      <c r="K2894" s="4"/>
      <c r="L2894" s="4"/>
      <c r="M2894" s="4"/>
      <c r="N2894" s="4"/>
      <c r="O2894" s="4"/>
      <c r="P2894" s="4"/>
      <c r="Q2894" s="4"/>
      <c r="R2894" s="4"/>
      <c r="S2894" s="4"/>
      <c r="T2894" s="4"/>
      <c r="U2894" s="4"/>
      <c r="V2894" s="4"/>
      <c r="W2894" s="4"/>
      <c r="X2894" s="4"/>
      <c r="Y2894" s="4"/>
      <c r="Z2894" s="4"/>
      <c r="AA2894" s="4"/>
      <c r="AB2894" s="4"/>
      <c r="AC2894" s="4"/>
      <c r="AD2894" s="4"/>
      <c r="AE2894" s="4"/>
      <c r="AF2894" s="4"/>
      <c r="AG2894" s="30"/>
      <c r="AH2894" s="30"/>
      <c r="AI2894" s="30"/>
      <c r="AJ2894" s="30"/>
      <c r="AK2894" s="30"/>
      <c r="AL2894" s="30"/>
      <c r="AM2894" s="30"/>
      <c r="AN2894" s="30"/>
      <c r="AO2894" s="30"/>
      <c r="AP2894" s="30"/>
      <c r="AQ2894" s="30"/>
      <c r="AR2894" s="30"/>
      <c r="AS2894" s="30"/>
      <c r="AT2894" s="30"/>
      <c r="AU2894" s="30"/>
      <c r="AV2894" s="30"/>
      <c r="AW2894" s="30"/>
      <c r="AX2894" s="30"/>
      <c r="AY2894" s="30"/>
      <c r="AZ2894" s="3"/>
      <c r="BA2894" s="30"/>
      <c r="BB2894" s="30"/>
      <c r="BC2894" s="30"/>
      <c r="BD2894" s="30"/>
      <c r="BE2894" s="30"/>
      <c r="BF2894" s="35" t="str">
        <f>IFERROR(VLOOKUP(Data_Power_app[[#This Row],[PRO ODER]],'Result'!A:C,3,0),"")</f>
        <v/>
      </c>
      <c r="BG2894" s="14" t="str">
        <f>IFERROR(VLOOKUP(Data_Power_app[[#This Row],[PRO ODER]]&amp;"LAM_IN",'Real Time'!A:E,4,0),"")</f>
        <v/>
      </c>
      <c r="BH2894" s="37" t="str">
        <f>IF(Data_Power_app[[#This Row],[LAMINATION MACHINE (PLAN)]]="","",IF(Data_Power_app[[#This Row],[LAMINATION MACHINE (REALTIME)]]="","",RIGHT(Data_Power_app[[#This Row],[LAMINATION MACHINE (REALTIME)]],1)=RIGHT(Data_Power_app[[#This Row],[LAMINATION MACHINE (PLAN)]],1)))</f>
        <v/>
      </c>
    </row>
    <row r="2895" spans="1:60" x14ac:dyDescent="0.25">
      <c r="A2895" s="27"/>
      <c r="B2895" s="30"/>
      <c r="C2895" s="30"/>
      <c r="D2895" s="30"/>
      <c r="E2895" s="30"/>
      <c r="F2895" s="30"/>
      <c r="G2895" s="30"/>
      <c r="H2895" s="4"/>
      <c r="I2895" s="30"/>
      <c r="J2895" s="4"/>
      <c r="K2895" s="4"/>
      <c r="L2895" s="4"/>
      <c r="M2895" s="4"/>
      <c r="N2895" s="4"/>
      <c r="O2895" s="4"/>
      <c r="P2895" s="4"/>
      <c r="Q2895" s="4"/>
      <c r="R2895" s="4"/>
      <c r="S2895" s="4"/>
      <c r="T2895" s="4"/>
      <c r="U2895" s="4"/>
      <c r="V2895" s="4"/>
      <c r="W2895" s="4"/>
      <c r="X2895" s="4"/>
      <c r="Y2895" s="4"/>
      <c r="Z2895" s="4"/>
      <c r="AA2895" s="4"/>
      <c r="AB2895" s="4"/>
      <c r="AC2895" s="4"/>
      <c r="AD2895" s="4"/>
      <c r="AE2895" s="4"/>
      <c r="AF2895" s="4"/>
      <c r="AG2895" s="30"/>
      <c r="AH2895" s="30"/>
      <c r="AI2895" s="30"/>
      <c r="AJ2895" s="30"/>
      <c r="AK2895" s="30"/>
      <c r="AL2895" s="30"/>
      <c r="AM2895" s="30"/>
      <c r="AN2895" s="30"/>
      <c r="AO2895" s="30"/>
      <c r="AP2895" s="30"/>
      <c r="AQ2895" s="30"/>
      <c r="AR2895" s="30"/>
      <c r="AS2895" s="30"/>
      <c r="AT2895" s="30"/>
      <c r="AU2895" s="30"/>
      <c r="AV2895" s="30"/>
      <c r="AW2895" s="30"/>
      <c r="AX2895" s="30"/>
      <c r="AY2895" s="30"/>
      <c r="AZ2895" s="3"/>
      <c r="BA2895" s="30"/>
      <c r="BB2895" s="30"/>
      <c r="BC2895" s="30"/>
      <c r="BD2895" s="30"/>
      <c r="BE2895" s="30"/>
      <c r="BF2895" s="35" t="str">
        <f>IFERROR(VLOOKUP(Data_Power_app[[#This Row],[PRO ODER]],'Result'!A:C,3,0),"")</f>
        <v/>
      </c>
      <c r="BG2895" s="14" t="str">
        <f>IFERROR(VLOOKUP(Data_Power_app[[#This Row],[PRO ODER]]&amp;"LAM_IN",'Real Time'!A:E,4,0),"")</f>
        <v/>
      </c>
      <c r="BH2895" s="37" t="str">
        <f>IF(Data_Power_app[[#This Row],[LAMINATION MACHINE (PLAN)]]="","",IF(Data_Power_app[[#This Row],[LAMINATION MACHINE (REALTIME)]]="","",RIGHT(Data_Power_app[[#This Row],[LAMINATION MACHINE (REALTIME)]],1)=RIGHT(Data_Power_app[[#This Row],[LAMINATION MACHINE (PLAN)]],1)))</f>
        <v/>
      </c>
    </row>
    <row r="2896" spans="1:60" x14ac:dyDescent="0.25">
      <c r="A2896" s="27"/>
      <c r="B2896" s="30"/>
      <c r="C2896" s="30"/>
      <c r="D2896" s="30"/>
      <c r="E2896" s="30"/>
      <c r="F2896" s="30"/>
      <c r="G2896" s="30"/>
      <c r="H2896" s="4"/>
      <c r="I2896" s="30"/>
      <c r="J2896" s="4"/>
      <c r="K2896" s="4"/>
      <c r="L2896" s="4"/>
      <c r="M2896" s="4"/>
      <c r="N2896" s="4"/>
      <c r="O2896" s="4"/>
      <c r="P2896" s="4"/>
      <c r="Q2896" s="4"/>
      <c r="R2896" s="4"/>
      <c r="S2896" s="4"/>
      <c r="T2896" s="4"/>
      <c r="U2896" s="4"/>
      <c r="V2896" s="4"/>
      <c r="W2896" s="4"/>
      <c r="X2896" s="4"/>
      <c r="Y2896" s="4"/>
      <c r="Z2896" s="4"/>
      <c r="AA2896" s="4"/>
      <c r="AB2896" s="4"/>
      <c r="AC2896" s="4"/>
      <c r="AD2896" s="4"/>
      <c r="AE2896" s="4"/>
      <c r="AF2896" s="4"/>
      <c r="AG2896" s="30"/>
      <c r="AH2896" s="30"/>
      <c r="AI2896" s="30"/>
      <c r="AJ2896" s="30"/>
      <c r="AK2896" s="30"/>
      <c r="AL2896" s="30"/>
      <c r="AM2896" s="30"/>
      <c r="AN2896" s="30"/>
      <c r="AO2896" s="30"/>
      <c r="AP2896" s="30"/>
      <c r="AQ2896" s="30"/>
      <c r="AR2896" s="30"/>
      <c r="AS2896" s="30"/>
      <c r="AT2896" s="30"/>
      <c r="AU2896" s="30"/>
      <c r="AV2896" s="30"/>
      <c r="AW2896" s="30"/>
      <c r="AX2896" s="30"/>
      <c r="AY2896" s="30"/>
      <c r="AZ2896" s="3"/>
      <c r="BA2896" s="30"/>
      <c r="BB2896" s="30"/>
      <c r="BC2896" s="30"/>
      <c r="BD2896" s="30"/>
      <c r="BE2896" s="30"/>
      <c r="BF2896" s="35" t="str">
        <f>IFERROR(VLOOKUP(Data_Power_app[[#This Row],[PRO ODER]],'Result'!A:C,3,0),"")</f>
        <v/>
      </c>
      <c r="BG2896" s="14" t="str">
        <f>IFERROR(VLOOKUP(Data_Power_app[[#This Row],[PRO ODER]]&amp;"LAM_IN",'Real Time'!A:E,4,0),"")</f>
        <v/>
      </c>
      <c r="BH2896" s="37" t="str">
        <f>IF(Data_Power_app[[#This Row],[LAMINATION MACHINE (PLAN)]]="","",IF(Data_Power_app[[#This Row],[LAMINATION MACHINE (REALTIME)]]="","",RIGHT(Data_Power_app[[#This Row],[LAMINATION MACHINE (REALTIME)]],1)=RIGHT(Data_Power_app[[#This Row],[LAMINATION MACHINE (PLAN)]],1)))</f>
        <v/>
      </c>
    </row>
    <row r="2897" spans="1:60" x14ac:dyDescent="0.25">
      <c r="A2897" s="27"/>
      <c r="B2897" s="30"/>
      <c r="C2897" s="30"/>
      <c r="D2897" s="30"/>
      <c r="E2897" s="30"/>
      <c r="F2897" s="30"/>
      <c r="G2897" s="30"/>
      <c r="H2897" s="4"/>
      <c r="I2897" s="30"/>
      <c r="J2897" s="4"/>
      <c r="K2897" s="4"/>
      <c r="L2897" s="4"/>
      <c r="M2897" s="4"/>
      <c r="N2897" s="4"/>
      <c r="O2897" s="4"/>
      <c r="P2897" s="4"/>
      <c r="Q2897" s="4"/>
      <c r="R2897" s="4"/>
      <c r="S2897" s="4"/>
      <c r="T2897" s="4"/>
      <c r="U2897" s="4"/>
      <c r="V2897" s="4"/>
      <c r="W2897" s="4"/>
      <c r="X2897" s="4"/>
      <c r="Y2897" s="4"/>
      <c r="Z2897" s="4"/>
      <c r="AA2897" s="4"/>
      <c r="AB2897" s="4"/>
      <c r="AC2897" s="4"/>
      <c r="AD2897" s="4"/>
      <c r="AE2897" s="4"/>
      <c r="AF2897" s="4"/>
      <c r="AG2897" s="30"/>
      <c r="AH2897" s="30"/>
      <c r="AI2897" s="30"/>
      <c r="AJ2897" s="30"/>
      <c r="AK2897" s="30"/>
      <c r="AL2897" s="30"/>
      <c r="AM2897" s="30"/>
      <c r="AN2897" s="30"/>
      <c r="AO2897" s="30"/>
      <c r="AP2897" s="30"/>
      <c r="AQ2897" s="30"/>
      <c r="AR2897" s="30"/>
      <c r="AS2897" s="30"/>
      <c r="AT2897" s="30"/>
      <c r="AU2897" s="30"/>
      <c r="AV2897" s="30"/>
      <c r="AW2897" s="30"/>
      <c r="AX2897" s="30"/>
      <c r="AY2897" s="30"/>
      <c r="AZ2897" s="3"/>
      <c r="BA2897" s="30"/>
      <c r="BB2897" s="30"/>
      <c r="BC2897" s="30"/>
      <c r="BD2897" s="30"/>
      <c r="BE2897" s="30"/>
      <c r="BF2897" s="35" t="str">
        <f>IFERROR(VLOOKUP(Data_Power_app[[#This Row],[PRO ODER]],'Result'!A:C,3,0),"")</f>
        <v/>
      </c>
      <c r="BG2897" s="14" t="str">
        <f>IFERROR(VLOOKUP(Data_Power_app[[#This Row],[PRO ODER]]&amp;"LAM_IN",'Real Time'!A:E,4,0),"")</f>
        <v/>
      </c>
      <c r="BH2897" s="37" t="str">
        <f>IF(Data_Power_app[[#This Row],[LAMINATION MACHINE (PLAN)]]="","",IF(Data_Power_app[[#This Row],[LAMINATION MACHINE (REALTIME)]]="","",RIGHT(Data_Power_app[[#This Row],[LAMINATION MACHINE (REALTIME)]],1)=RIGHT(Data_Power_app[[#This Row],[LAMINATION MACHINE (PLAN)]],1)))</f>
        <v/>
      </c>
    </row>
    <row r="2898" spans="1:60" x14ac:dyDescent="0.25">
      <c r="A2898" s="27"/>
      <c r="B2898" s="30"/>
      <c r="C2898" s="30"/>
      <c r="D2898" s="30"/>
      <c r="E2898" s="30"/>
      <c r="F2898" s="30"/>
      <c r="G2898" s="30"/>
      <c r="H2898" s="4"/>
      <c r="I2898" s="30"/>
      <c r="J2898" s="4"/>
      <c r="K2898" s="4"/>
      <c r="L2898" s="4"/>
      <c r="M2898" s="4"/>
      <c r="N2898" s="4"/>
      <c r="O2898" s="4"/>
      <c r="P2898" s="4"/>
      <c r="Q2898" s="4"/>
      <c r="R2898" s="4"/>
      <c r="S2898" s="4"/>
      <c r="T2898" s="4"/>
      <c r="U2898" s="4"/>
      <c r="V2898" s="4"/>
      <c r="W2898" s="4"/>
      <c r="X2898" s="4"/>
      <c r="Y2898" s="4"/>
      <c r="Z2898" s="4"/>
      <c r="AA2898" s="4"/>
      <c r="AB2898" s="4"/>
      <c r="AC2898" s="4"/>
      <c r="AD2898" s="4"/>
      <c r="AE2898" s="4"/>
      <c r="AF2898" s="4"/>
      <c r="AG2898" s="30"/>
      <c r="AH2898" s="30"/>
      <c r="AI2898" s="30"/>
      <c r="AJ2898" s="30"/>
      <c r="AK2898" s="30"/>
      <c r="AL2898" s="30"/>
      <c r="AM2898" s="30"/>
      <c r="AN2898" s="30"/>
      <c r="AO2898" s="30"/>
      <c r="AP2898" s="30"/>
      <c r="AQ2898" s="30"/>
      <c r="AR2898" s="30"/>
      <c r="AS2898" s="30"/>
      <c r="AT2898" s="30"/>
      <c r="AU2898" s="30"/>
      <c r="AV2898" s="30"/>
      <c r="AW2898" s="30"/>
      <c r="AX2898" s="30"/>
      <c r="AY2898" s="30"/>
      <c r="AZ2898" s="3"/>
      <c r="BA2898" s="30"/>
      <c r="BB2898" s="30"/>
      <c r="BC2898" s="30"/>
      <c r="BD2898" s="30"/>
      <c r="BE2898" s="30"/>
      <c r="BF2898" s="35" t="str">
        <f>IFERROR(VLOOKUP(Data_Power_app[[#This Row],[PRO ODER]],'Result'!A:C,3,0),"")</f>
        <v/>
      </c>
      <c r="BG2898" s="14" t="str">
        <f>IFERROR(VLOOKUP(Data_Power_app[[#This Row],[PRO ODER]]&amp;"LAM_IN",'Real Time'!A:E,4,0),"")</f>
        <v/>
      </c>
      <c r="BH2898" s="37" t="str">
        <f>IF(Data_Power_app[[#This Row],[LAMINATION MACHINE (PLAN)]]="","",IF(Data_Power_app[[#This Row],[LAMINATION MACHINE (REALTIME)]]="","",RIGHT(Data_Power_app[[#This Row],[LAMINATION MACHINE (REALTIME)]],1)=RIGHT(Data_Power_app[[#This Row],[LAMINATION MACHINE (PLAN)]],1)))</f>
        <v/>
      </c>
    </row>
    <row r="2899" spans="1:60" x14ac:dyDescent="0.25">
      <c r="A2899" s="27"/>
      <c r="B2899" s="30"/>
      <c r="C2899" s="30"/>
      <c r="D2899" s="30"/>
      <c r="E2899" s="30"/>
      <c r="F2899" s="30"/>
      <c r="G2899" s="30"/>
      <c r="H2899" s="4"/>
      <c r="I2899" s="30"/>
      <c r="J2899" s="4"/>
      <c r="K2899" s="4"/>
      <c r="L2899" s="4"/>
      <c r="M2899" s="4"/>
      <c r="N2899" s="4"/>
      <c r="O2899" s="4"/>
      <c r="P2899" s="4"/>
      <c r="Q2899" s="4"/>
      <c r="R2899" s="4"/>
      <c r="S2899" s="4"/>
      <c r="T2899" s="4"/>
      <c r="U2899" s="4"/>
      <c r="V2899" s="4"/>
      <c r="W2899" s="4"/>
      <c r="X2899" s="4"/>
      <c r="Y2899" s="4"/>
      <c r="Z2899" s="4"/>
      <c r="AA2899" s="4"/>
      <c r="AB2899" s="4"/>
      <c r="AC2899" s="4"/>
      <c r="AD2899" s="4"/>
      <c r="AE2899" s="4"/>
      <c r="AF2899" s="4"/>
      <c r="AG2899" s="30"/>
      <c r="AH2899" s="30"/>
      <c r="AI2899" s="30"/>
      <c r="AJ2899" s="30"/>
      <c r="AK2899" s="30"/>
      <c r="AL2899" s="30"/>
      <c r="AM2899" s="30"/>
      <c r="AN2899" s="30"/>
      <c r="AO2899" s="30"/>
      <c r="AP2899" s="30"/>
      <c r="AQ2899" s="30"/>
      <c r="AR2899" s="30"/>
      <c r="AS2899" s="30"/>
      <c r="AT2899" s="30"/>
      <c r="AU2899" s="30"/>
      <c r="AV2899" s="30"/>
      <c r="AW2899" s="30"/>
      <c r="AX2899" s="30"/>
      <c r="AY2899" s="30"/>
      <c r="AZ2899" s="3"/>
      <c r="BA2899" s="30"/>
      <c r="BB2899" s="30"/>
      <c r="BC2899" s="30"/>
      <c r="BD2899" s="30"/>
      <c r="BE2899" s="30"/>
      <c r="BF2899" s="35" t="str">
        <f>IFERROR(VLOOKUP(Data_Power_app[[#This Row],[PRO ODER]],'Result'!A:C,3,0),"")</f>
        <v/>
      </c>
      <c r="BG2899" s="14" t="str">
        <f>IFERROR(VLOOKUP(Data_Power_app[[#This Row],[PRO ODER]]&amp;"LAM_IN",'Real Time'!A:E,4,0),"")</f>
        <v/>
      </c>
      <c r="BH2899" s="37" t="str">
        <f>IF(Data_Power_app[[#This Row],[LAMINATION MACHINE (PLAN)]]="","",IF(Data_Power_app[[#This Row],[LAMINATION MACHINE (REALTIME)]]="","",RIGHT(Data_Power_app[[#This Row],[LAMINATION MACHINE (REALTIME)]],1)=RIGHT(Data_Power_app[[#This Row],[LAMINATION MACHINE (PLAN)]],1)))</f>
        <v/>
      </c>
    </row>
    <row r="2900" spans="1:60" x14ac:dyDescent="0.25">
      <c r="A2900" s="27"/>
      <c r="B2900" s="30"/>
      <c r="C2900" s="30"/>
      <c r="D2900" s="30"/>
      <c r="E2900" s="30"/>
      <c r="F2900" s="30"/>
      <c r="G2900" s="30"/>
      <c r="H2900" s="4"/>
      <c r="I2900" s="30"/>
      <c r="J2900" s="4"/>
      <c r="K2900" s="4"/>
      <c r="L2900" s="4"/>
      <c r="M2900" s="4"/>
      <c r="N2900" s="4"/>
      <c r="O2900" s="4"/>
      <c r="P2900" s="4"/>
      <c r="Q2900" s="4"/>
      <c r="R2900" s="4"/>
      <c r="S2900" s="4"/>
      <c r="T2900" s="4"/>
      <c r="U2900" s="4"/>
      <c r="V2900" s="4"/>
      <c r="W2900" s="4"/>
      <c r="X2900" s="4"/>
      <c r="Y2900" s="4"/>
      <c r="Z2900" s="4"/>
      <c r="AA2900" s="4"/>
      <c r="AB2900" s="4"/>
      <c r="AC2900" s="4"/>
      <c r="AD2900" s="4"/>
      <c r="AE2900" s="4"/>
      <c r="AF2900" s="4"/>
      <c r="AG2900" s="30"/>
      <c r="AH2900" s="30"/>
      <c r="AI2900" s="30"/>
      <c r="AJ2900" s="30"/>
      <c r="AK2900" s="30"/>
      <c r="AL2900" s="30"/>
      <c r="AM2900" s="30"/>
      <c r="AN2900" s="30"/>
      <c r="AO2900" s="30"/>
      <c r="AP2900" s="30"/>
      <c r="AQ2900" s="30"/>
      <c r="AR2900" s="30"/>
      <c r="AS2900" s="30"/>
      <c r="AT2900" s="30"/>
      <c r="AU2900" s="30"/>
      <c r="AV2900" s="30"/>
      <c r="AW2900" s="30"/>
      <c r="AX2900" s="30"/>
      <c r="AY2900" s="30"/>
      <c r="AZ2900" s="3"/>
      <c r="BA2900" s="30"/>
      <c r="BB2900" s="30"/>
      <c r="BC2900" s="30"/>
      <c r="BD2900" s="30"/>
      <c r="BE2900" s="30"/>
      <c r="BF2900" s="35" t="str">
        <f>IFERROR(VLOOKUP(Data_Power_app[[#This Row],[PRO ODER]],'Result'!A:C,3,0),"")</f>
        <v/>
      </c>
      <c r="BG2900" s="14" t="str">
        <f>IFERROR(VLOOKUP(Data_Power_app[[#This Row],[PRO ODER]]&amp;"LAM_IN",'Real Time'!A:E,4,0),"")</f>
        <v/>
      </c>
      <c r="BH2900" s="37" t="str">
        <f>IF(Data_Power_app[[#This Row],[LAMINATION MACHINE (PLAN)]]="","",IF(Data_Power_app[[#This Row],[LAMINATION MACHINE (REALTIME)]]="","",RIGHT(Data_Power_app[[#This Row],[LAMINATION MACHINE (REALTIME)]],1)=RIGHT(Data_Power_app[[#This Row],[LAMINATION MACHINE (PLAN)]],1)))</f>
        <v/>
      </c>
    </row>
    <row r="2901" spans="1:60" x14ac:dyDescent="0.25">
      <c r="A2901" s="27"/>
      <c r="B2901" s="30"/>
      <c r="C2901" s="30"/>
      <c r="D2901" s="30"/>
      <c r="E2901" s="30"/>
      <c r="F2901" s="30"/>
      <c r="G2901" s="30"/>
      <c r="H2901" s="4"/>
      <c r="I2901" s="30"/>
      <c r="J2901" s="4"/>
      <c r="K2901" s="4"/>
      <c r="L2901" s="4"/>
      <c r="M2901" s="4"/>
      <c r="N2901" s="4"/>
      <c r="O2901" s="4"/>
      <c r="P2901" s="4"/>
      <c r="Q2901" s="4"/>
      <c r="R2901" s="4"/>
      <c r="S2901" s="4"/>
      <c r="T2901" s="4"/>
      <c r="U2901" s="4"/>
      <c r="V2901" s="4"/>
      <c r="W2901" s="4"/>
      <c r="X2901" s="4"/>
      <c r="Y2901" s="4"/>
      <c r="Z2901" s="4"/>
      <c r="AA2901" s="4"/>
      <c r="AB2901" s="4"/>
      <c r="AC2901" s="4"/>
      <c r="AD2901" s="4"/>
      <c r="AE2901" s="4"/>
      <c r="AF2901" s="4"/>
      <c r="AG2901" s="30"/>
      <c r="AH2901" s="30"/>
      <c r="AI2901" s="30"/>
      <c r="AJ2901" s="30"/>
      <c r="AK2901" s="30"/>
      <c r="AL2901" s="30"/>
      <c r="AM2901" s="30"/>
      <c r="AN2901" s="30"/>
      <c r="AO2901" s="30"/>
      <c r="AP2901" s="30"/>
      <c r="AQ2901" s="30"/>
      <c r="AR2901" s="30"/>
      <c r="AS2901" s="30"/>
      <c r="AT2901" s="30"/>
      <c r="AU2901" s="30"/>
      <c r="AV2901" s="30"/>
      <c r="AW2901" s="30"/>
      <c r="AX2901" s="30"/>
      <c r="AY2901" s="30"/>
      <c r="AZ2901" s="3"/>
      <c r="BA2901" s="30"/>
      <c r="BB2901" s="30"/>
      <c r="BC2901" s="30"/>
      <c r="BD2901" s="30"/>
      <c r="BE2901" s="30"/>
      <c r="BF2901" s="35" t="str">
        <f>IFERROR(VLOOKUP(Data_Power_app[[#This Row],[PRO ODER]],'Result'!A:C,3,0),"")</f>
        <v/>
      </c>
      <c r="BG2901" s="14" t="str">
        <f>IFERROR(VLOOKUP(Data_Power_app[[#This Row],[PRO ODER]]&amp;"LAM_IN",'Real Time'!A:E,4,0),"")</f>
        <v/>
      </c>
      <c r="BH2901" s="37" t="str">
        <f>IF(Data_Power_app[[#This Row],[LAMINATION MACHINE (PLAN)]]="","",IF(Data_Power_app[[#This Row],[LAMINATION MACHINE (REALTIME)]]="","",RIGHT(Data_Power_app[[#This Row],[LAMINATION MACHINE (REALTIME)]],1)=RIGHT(Data_Power_app[[#This Row],[LAMINATION MACHINE (PLAN)]],1)))</f>
        <v/>
      </c>
    </row>
    <row r="2902" spans="1:60" x14ac:dyDescent="0.25">
      <c r="A2902" s="27"/>
      <c r="B2902" s="30"/>
      <c r="C2902" s="30"/>
      <c r="D2902" s="30"/>
      <c r="E2902" s="30"/>
      <c r="F2902" s="30"/>
      <c r="G2902" s="30"/>
      <c r="H2902" s="4"/>
      <c r="I2902" s="30"/>
      <c r="J2902" s="4"/>
      <c r="K2902" s="4"/>
      <c r="L2902" s="4"/>
      <c r="M2902" s="4"/>
      <c r="N2902" s="4"/>
      <c r="O2902" s="4"/>
      <c r="P2902" s="4"/>
      <c r="Q2902" s="4"/>
      <c r="R2902" s="4"/>
      <c r="S2902" s="4"/>
      <c r="T2902" s="4"/>
      <c r="U2902" s="4"/>
      <c r="V2902" s="4"/>
      <c r="W2902" s="4"/>
      <c r="X2902" s="4"/>
      <c r="Y2902" s="4"/>
      <c r="Z2902" s="4"/>
      <c r="AA2902" s="4"/>
      <c r="AB2902" s="4"/>
      <c r="AC2902" s="4"/>
      <c r="AD2902" s="4"/>
      <c r="AE2902" s="4"/>
      <c r="AF2902" s="4"/>
      <c r="AG2902" s="30"/>
      <c r="AH2902" s="30"/>
      <c r="AI2902" s="30"/>
      <c r="AJ2902" s="30"/>
      <c r="AK2902" s="30"/>
      <c r="AL2902" s="30"/>
      <c r="AM2902" s="30"/>
      <c r="AN2902" s="30"/>
      <c r="AO2902" s="30"/>
      <c r="AP2902" s="30"/>
      <c r="AQ2902" s="30"/>
      <c r="AR2902" s="30"/>
      <c r="AS2902" s="30"/>
      <c r="AT2902" s="30"/>
      <c r="AU2902" s="30"/>
      <c r="AV2902" s="30"/>
      <c r="AW2902" s="30"/>
      <c r="AX2902" s="30"/>
      <c r="AY2902" s="30"/>
      <c r="AZ2902" s="3"/>
      <c r="BA2902" s="30"/>
      <c r="BB2902" s="30"/>
      <c r="BC2902" s="30"/>
      <c r="BD2902" s="30"/>
      <c r="BE2902" s="30"/>
      <c r="BF2902" s="35" t="str">
        <f>IFERROR(VLOOKUP(Data_Power_app[[#This Row],[PRO ODER]],'Result'!A:C,3,0),"")</f>
        <v/>
      </c>
      <c r="BG2902" s="14" t="str">
        <f>IFERROR(VLOOKUP(Data_Power_app[[#This Row],[PRO ODER]]&amp;"LAM_IN",'Real Time'!A:E,4,0),"")</f>
        <v/>
      </c>
      <c r="BH2902" s="37" t="str">
        <f>IF(Data_Power_app[[#This Row],[LAMINATION MACHINE (PLAN)]]="","",IF(Data_Power_app[[#This Row],[LAMINATION MACHINE (REALTIME)]]="","",RIGHT(Data_Power_app[[#This Row],[LAMINATION MACHINE (REALTIME)]],1)=RIGHT(Data_Power_app[[#This Row],[LAMINATION MACHINE (PLAN)]],1)))</f>
        <v/>
      </c>
    </row>
    <row r="2903" spans="1:60" x14ac:dyDescent="0.25">
      <c r="A2903" s="27"/>
      <c r="B2903" s="30"/>
      <c r="C2903" s="30"/>
      <c r="D2903" s="30"/>
      <c r="E2903" s="30"/>
      <c r="F2903" s="30"/>
      <c r="G2903" s="30"/>
      <c r="H2903" s="4"/>
      <c r="I2903" s="30"/>
      <c r="J2903" s="4"/>
      <c r="K2903" s="4"/>
      <c r="L2903" s="4"/>
      <c r="M2903" s="4"/>
      <c r="N2903" s="4"/>
      <c r="O2903" s="4"/>
      <c r="P2903" s="4"/>
      <c r="Q2903" s="4"/>
      <c r="R2903" s="4"/>
      <c r="S2903" s="4"/>
      <c r="T2903" s="4"/>
      <c r="U2903" s="4"/>
      <c r="V2903" s="4"/>
      <c r="W2903" s="4"/>
      <c r="X2903" s="4"/>
      <c r="Y2903" s="4"/>
      <c r="Z2903" s="4"/>
      <c r="AA2903" s="4"/>
      <c r="AB2903" s="4"/>
      <c r="AC2903" s="4"/>
      <c r="AD2903" s="4"/>
      <c r="AE2903" s="4"/>
      <c r="AF2903" s="4"/>
      <c r="AG2903" s="30"/>
      <c r="AH2903" s="30"/>
      <c r="AI2903" s="30"/>
      <c r="AJ2903" s="30"/>
      <c r="AK2903" s="30"/>
      <c r="AL2903" s="30"/>
      <c r="AM2903" s="30"/>
      <c r="AN2903" s="30"/>
      <c r="AO2903" s="30"/>
      <c r="AP2903" s="30"/>
      <c r="AQ2903" s="30"/>
      <c r="AR2903" s="30"/>
      <c r="AS2903" s="30"/>
      <c r="AT2903" s="30"/>
      <c r="AU2903" s="30"/>
      <c r="AV2903" s="30"/>
      <c r="AW2903" s="30"/>
      <c r="AX2903" s="30"/>
      <c r="AY2903" s="30"/>
      <c r="AZ2903" s="3"/>
      <c r="BA2903" s="30"/>
      <c r="BB2903" s="30"/>
      <c r="BC2903" s="30"/>
      <c r="BD2903" s="30"/>
      <c r="BE2903" s="30"/>
      <c r="BF2903" s="35" t="str">
        <f>IFERROR(VLOOKUP(Data_Power_app[[#This Row],[PRO ODER]],'Result'!A:C,3,0),"")</f>
        <v/>
      </c>
      <c r="BG2903" s="14" t="str">
        <f>IFERROR(VLOOKUP(Data_Power_app[[#This Row],[PRO ODER]]&amp;"LAM_IN",'Real Time'!A:E,4,0),"")</f>
        <v/>
      </c>
      <c r="BH2903" s="37" t="str">
        <f>IF(Data_Power_app[[#This Row],[LAMINATION MACHINE (PLAN)]]="","",IF(Data_Power_app[[#This Row],[LAMINATION MACHINE (REALTIME)]]="","",RIGHT(Data_Power_app[[#This Row],[LAMINATION MACHINE (REALTIME)]],1)=RIGHT(Data_Power_app[[#This Row],[LAMINATION MACHINE (PLAN)]],1)))</f>
        <v/>
      </c>
    </row>
    <row r="2904" spans="1:60" x14ac:dyDescent="0.25">
      <c r="A2904" s="27"/>
      <c r="B2904" s="30"/>
      <c r="C2904" s="30"/>
      <c r="D2904" s="30"/>
      <c r="E2904" s="30"/>
      <c r="F2904" s="30"/>
      <c r="G2904" s="30"/>
      <c r="H2904" s="4"/>
      <c r="I2904" s="30"/>
      <c r="J2904" s="4"/>
      <c r="K2904" s="4"/>
      <c r="L2904" s="4"/>
      <c r="M2904" s="4"/>
      <c r="N2904" s="4"/>
      <c r="O2904" s="4"/>
      <c r="P2904" s="4"/>
      <c r="Q2904" s="4"/>
      <c r="R2904" s="4"/>
      <c r="S2904" s="4"/>
      <c r="T2904" s="4"/>
      <c r="U2904" s="4"/>
      <c r="V2904" s="4"/>
      <c r="W2904" s="4"/>
      <c r="X2904" s="4"/>
      <c r="Y2904" s="4"/>
      <c r="Z2904" s="4"/>
      <c r="AA2904" s="4"/>
      <c r="AB2904" s="4"/>
      <c r="AC2904" s="4"/>
      <c r="AD2904" s="4"/>
      <c r="AE2904" s="4"/>
      <c r="AF2904" s="4"/>
      <c r="AG2904" s="30"/>
      <c r="AH2904" s="30"/>
      <c r="AI2904" s="30"/>
      <c r="AJ2904" s="30"/>
      <c r="AK2904" s="30"/>
      <c r="AL2904" s="30"/>
      <c r="AM2904" s="30"/>
      <c r="AN2904" s="30"/>
      <c r="AO2904" s="30"/>
      <c r="AP2904" s="30"/>
      <c r="AQ2904" s="30"/>
      <c r="AR2904" s="30"/>
      <c r="AS2904" s="30"/>
      <c r="AT2904" s="30"/>
      <c r="AU2904" s="30"/>
      <c r="AV2904" s="30"/>
      <c r="AW2904" s="30"/>
      <c r="AX2904" s="30"/>
      <c r="AY2904" s="30"/>
      <c r="AZ2904" s="3"/>
      <c r="BA2904" s="30"/>
      <c r="BB2904" s="30"/>
      <c r="BC2904" s="30"/>
      <c r="BD2904" s="30"/>
      <c r="BE2904" s="30"/>
      <c r="BF2904" s="35" t="str">
        <f>IFERROR(VLOOKUP(Data_Power_app[[#This Row],[PRO ODER]],'Result'!A:C,3,0),"")</f>
        <v/>
      </c>
      <c r="BG2904" s="14" t="str">
        <f>IFERROR(VLOOKUP(Data_Power_app[[#This Row],[PRO ODER]]&amp;"LAM_IN",'Real Time'!A:E,4,0),"")</f>
        <v/>
      </c>
      <c r="BH2904" s="37" t="str">
        <f>IF(Data_Power_app[[#This Row],[LAMINATION MACHINE (PLAN)]]="","",IF(Data_Power_app[[#This Row],[LAMINATION MACHINE (REALTIME)]]="","",RIGHT(Data_Power_app[[#This Row],[LAMINATION MACHINE (REALTIME)]],1)=RIGHT(Data_Power_app[[#This Row],[LAMINATION MACHINE (PLAN)]],1)))</f>
        <v/>
      </c>
    </row>
    <row r="2905" spans="1:60" x14ac:dyDescent="0.25">
      <c r="A2905" s="27"/>
      <c r="B2905" s="30"/>
      <c r="C2905" s="30"/>
      <c r="D2905" s="30"/>
      <c r="E2905" s="30"/>
      <c r="F2905" s="30"/>
      <c r="G2905" s="30"/>
      <c r="H2905" s="4"/>
      <c r="I2905" s="30"/>
      <c r="J2905" s="4"/>
      <c r="K2905" s="4"/>
      <c r="L2905" s="4"/>
      <c r="M2905" s="4"/>
      <c r="N2905" s="4"/>
      <c r="O2905" s="4"/>
      <c r="P2905" s="4"/>
      <c r="Q2905" s="4"/>
      <c r="R2905" s="4"/>
      <c r="S2905" s="4"/>
      <c r="T2905" s="4"/>
      <c r="U2905" s="4"/>
      <c r="V2905" s="4"/>
      <c r="W2905" s="4"/>
      <c r="X2905" s="4"/>
      <c r="Y2905" s="4"/>
      <c r="Z2905" s="4"/>
      <c r="AA2905" s="4"/>
      <c r="AB2905" s="4"/>
      <c r="AC2905" s="4"/>
      <c r="AD2905" s="4"/>
      <c r="AE2905" s="4"/>
      <c r="AF2905" s="4"/>
      <c r="AG2905" s="30"/>
      <c r="AH2905" s="30"/>
      <c r="AI2905" s="30"/>
      <c r="AJ2905" s="30"/>
      <c r="AK2905" s="30"/>
      <c r="AL2905" s="30"/>
      <c r="AM2905" s="30"/>
      <c r="AN2905" s="30"/>
      <c r="AO2905" s="30"/>
      <c r="AP2905" s="30"/>
      <c r="AQ2905" s="30"/>
      <c r="AR2905" s="30"/>
      <c r="AS2905" s="30"/>
      <c r="AT2905" s="30"/>
      <c r="AU2905" s="30"/>
      <c r="AV2905" s="30"/>
      <c r="AW2905" s="30"/>
      <c r="AX2905" s="30"/>
      <c r="AY2905" s="30"/>
      <c r="AZ2905" s="3"/>
      <c r="BA2905" s="30"/>
      <c r="BB2905" s="30"/>
      <c r="BC2905" s="30"/>
      <c r="BD2905" s="30"/>
      <c r="BE2905" s="30"/>
      <c r="BF2905" s="35" t="str">
        <f>IFERROR(VLOOKUP(Data_Power_app[[#This Row],[PRO ODER]],'Result'!A:C,3,0),"")</f>
        <v/>
      </c>
      <c r="BG2905" s="14" t="str">
        <f>IFERROR(VLOOKUP(Data_Power_app[[#This Row],[PRO ODER]]&amp;"LAM_IN",'Real Time'!A:E,4,0),"")</f>
        <v/>
      </c>
      <c r="BH2905" s="37" t="str">
        <f>IF(Data_Power_app[[#This Row],[LAMINATION MACHINE (PLAN)]]="","",IF(Data_Power_app[[#This Row],[LAMINATION MACHINE (REALTIME)]]="","",RIGHT(Data_Power_app[[#This Row],[LAMINATION MACHINE (REALTIME)]],1)=RIGHT(Data_Power_app[[#This Row],[LAMINATION MACHINE (PLAN)]],1)))</f>
        <v/>
      </c>
    </row>
    <row r="2906" spans="1:60" x14ac:dyDescent="0.25">
      <c r="A2906" s="27"/>
      <c r="B2906" s="30"/>
      <c r="C2906" s="30"/>
      <c r="D2906" s="30"/>
      <c r="E2906" s="30"/>
      <c r="F2906" s="30"/>
      <c r="G2906" s="30"/>
      <c r="H2906" s="4"/>
      <c r="I2906" s="30"/>
      <c r="J2906" s="4"/>
      <c r="K2906" s="4"/>
      <c r="L2906" s="4"/>
      <c r="M2906" s="4"/>
      <c r="N2906" s="4"/>
      <c r="O2906" s="4"/>
      <c r="P2906" s="4"/>
      <c r="Q2906" s="4"/>
      <c r="R2906" s="4"/>
      <c r="S2906" s="4"/>
      <c r="T2906" s="4"/>
      <c r="U2906" s="4"/>
      <c r="V2906" s="4"/>
      <c r="W2906" s="4"/>
      <c r="X2906" s="4"/>
      <c r="Y2906" s="4"/>
      <c r="Z2906" s="4"/>
      <c r="AA2906" s="4"/>
      <c r="AB2906" s="4"/>
      <c r="AC2906" s="4"/>
      <c r="AD2906" s="4"/>
      <c r="AE2906" s="4"/>
      <c r="AF2906" s="4"/>
      <c r="AG2906" s="30"/>
      <c r="AH2906" s="30"/>
      <c r="AI2906" s="30"/>
      <c r="AJ2906" s="30"/>
      <c r="AK2906" s="30"/>
      <c r="AL2906" s="30"/>
      <c r="AM2906" s="30"/>
      <c r="AN2906" s="30"/>
      <c r="AO2906" s="30"/>
      <c r="AP2906" s="30"/>
      <c r="AQ2906" s="30"/>
      <c r="AR2906" s="30"/>
      <c r="AS2906" s="30"/>
      <c r="AT2906" s="30"/>
      <c r="AU2906" s="30"/>
      <c r="AV2906" s="30"/>
      <c r="AW2906" s="30"/>
      <c r="AX2906" s="30"/>
      <c r="AY2906" s="30"/>
      <c r="AZ2906" s="3"/>
      <c r="BA2906" s="30"/>
      <c r="BB2906" s="30"/>
      <c r="BC2906" s="30"/>
      <c r="BD2906" s="30"/>
      <c r="BE2906" s="30"/>
      <c r="BF2906" s="35" t="str">
        <f>IFERROR(VLOOKUP(Data_Power_app[[#This Row],[PRO ODER]],'Result'!A:C,3,0),"")</f>
        <v/>
      </c>
      <c r="BG2906" s="14" t="str">
        <f>IFERROR(VLOOKUP(Data_Power_app[[#This Row],[PRO ODER]]&amp;"LAM_IN",'Real Time'!A:E,4,0),"")</f>
        <v/>
      </c>
      <c r="BH2906" s="37" t="str">
        <f>IF(Data_Power_app[[#This Row],[LAMINATION MACHINE (PLAN)]]="","",IF(Data_Power_app[[#This Row],[LAMINATION MACHINE (REALTIME)]]="","",RIGHT(Data_Power_app[[#This Row],[LAMINATION MACHINE (REALTIME)]],1)=RIGHT(Data_Power_app[[#This Row],[LAMINATION MACHINE (PLAN)]],1)))</f>
        <v/>
      </c>
    </row>
    <row r="2907" spans="1:60" x14ac:dyDescent="0.25">
      <c r="A2907" s="27"/>
      <c r="B2907" s="30"/>
      <c r="C2907" s="30"/>
      <c r="D2907" s="30"/>
      <c r="E2907" s="30"/>
      <c r="F2907" s="30"/>
      <c r="G2907" s="30"/>
      <c r="H2907" s="4"/>
      <c r="I2907" s="30"/>
      <c r="J2907" s="4"/>
      <c r="K2907" s="4"/>
      <c r="L2907" s="4"/>
      <c r="M2907" s="4"/>
      <c r="N2907" s="4"/>
      <c r="O2907" s="4"/>
      <c r="P2907" s="4"/>
      <c r="Q2907" s="4"/>
      <c r="R2907" s="4"/>
      <c r="S2907" s="4"/>
      <c r="T2907" s="4"/>
      <c r="U2907" s="4"/>
      <c r="V2907" s="4"/>
      <c r="W2907" s="4"/>
      <c r="X2907" s="4"/>
      <c r="Y2907" s="4"/>
      <c r="Z2907" s="4"/>
      <c r="AA2907" s="4"/>
      <c r="AB2907" s="4"/>
      <c r="AC2907" s="4"/>
      <c r="AD2907" s="4"/>
      <c r="AE2907" s="4"/>
      <c r="AF2907" s="4"/>
      <c r="AG2907" s="30"/>
      <c r="AH2907" s="30"/>
      <c r="AI2907" s="30"/>
      <c r="AJ2907" s="30"/>
      <c r="AK2907" s="30"/>
      <c r="AL2907" s="30"/>
      <c r="AM2907" s="30"/>
      <c r="AN2907" s="30"/>
      <c r="AO2907" s="30"/>
      <c r="AP2907" s="30"/>
      <c r="AQ2907" s="30"/>
      <c r="AR2907" s="30"/>
      <c r="AS2907" s="30"/>
      <c r="AT2907" s="30"/>
      <c r="AU2907" s="30"/>
      <c r="AV2907" s="30"/>
      <c r="AW2907" s="30"/>
      <c r="AX2907" s="30"/>
      <c r="AY2907" s="30"/>
      <c r="AZ2907" s="3"/>
      <c r="BA2907" s="30"/>
      <c r="BB2907" s="30"/>
      <c r="BC2907" s="30"/>
      <c r="BD2907" s="30"/>
      <c r="BE2907" s="30"/>
      <c r="BF2907" s="35" t="str">
        <f>IFERROR(VLOOKUP(Data_Power_app[[#This Row],[PRO ODER]],'Result'!A:C,3,0),"")</f>
        <v/>
      </c>
      <c r="BG2907" s="14" t="str">
        <f>IFERROR(VLOOKUP(Data_Power_app[[#This Row],[PRO ODER]]&amp;"LAM_IN",'Real Time'!A:E,4,0),"")</f>
        <v/>
      </c>
      <c r="BH2907" s="37" t="str">
        <f>IF(Data_Power_app[[#This Row],[LAMINATION MACHINE (PLAN)]]="","",IF(Data_Power_app[[#This Row],[LAMINATION MACHINE (REALTIME)]]="","",RIGHT(Data_Power_app[[#This Row],[LAMINATION MACHINE (REALTIME)]],1)=RIGHT(Data_Power_app[[#This Row],[LAMINATION MACHINE (PLAN)]],1)))</f>
        <v/>
      </c>
    </row>
    <row r="2908" spans="1:60" x14ac:dyDescent="0.25">
      <c r="A2908" s="27"/>
      <c r="B2908" s="30"/>
      <c r="C2908" s="30"/>
      <c r="D2908" s="30"/>
      <c r="E2908" s="30"/>
      <c r="F2908" s="30"/>
      <c r="G2908" s="30"/>
      <c r="H2908" s="4"/>
      <c r="I2908" s="30"/>
      <c r="J2908" s="4"/>
      <c r="K2908" s="4"/>
      <c r="L2908" s="4"/>
      <c r="M2908" s="4"/>
      <c r="N2908" s="4"/>
      <c r="O2908" s="4"/>
      <c r="P2908" s="4"/>
      <c r="Q2908" s="4"/>
      <c r="R2908" s="4"/>
      <c r="S2908" s="4"/>
      <c r="T2908" s="4"/>
      <c r="U2908" s="4"/>
      <c r="V2908" s="4"/>
      <c r="W2908" s="4"/>
      <c r="X2908" s="4"/>
      <c r="Y2908" s="4"/>
      <c r="Z2908" s="4"/>
      <c r="AA2908" s="4"/>
      <c r="AB2908" s="4"/>
      <c r="AC2908" s="4"/>
      <c r="AD2908" s="4"/>
      <c r="AE2908" s="4"/>
      <c r="AF2908" s="4"/>
      <c r="AG2908" s="30"/>
      <c r="AH2908" s="30"/>
      <c r="AI2908" s="30"/>
      <c r="AJ2908" s="30"/>
      <c r="AK2908" s="30"/>
      <c r="AL2908" s="30"/>
      <c r="AM2908" s="30"/>
      <c r="AN2908" s="30"/>
      <c r="AO2908" s="30"/>
      <c r="AP2908" s="30"/>
      <c r="AQ2908" s="30"/>
      <c r="AR2908" s="30"/>
      <c r="AS2908" s="30"/>
      <c r="AT2908" s="30"/>
      <c r="AU2908" s="30"/>
      <c r="AV2908" s="30"/>
      <c r="AW2908" s="30"/>
      <c r="AX2908" s="30"/>
      <c r="AY2908" s="30"/>
      <c r="AZ2908" s="3"/>
      <c r="BA2908" s="30"/>
      <c r="BB2908" s="30"/>
      <c r="BC2908" s="30"/>
      <c r="BD2908" s="30"/>
      <c r="BE2908" s="30"/>
      <c r="BF2908" s="35" t="str">
        <f>IFERROR(VLOOKUP(Data_Power_app[[#This Row],[PRO ODER]],'Result'!A:C,3,0),"")</f>
        <v/>
      </c>
      <c r="BG2908" s="14" t="str">
        <f>IFERROR(VLOOKUP(Data_Power_app[[#This Row],[PRO ODER]]&amp;"LAM_IN",'Real Time'!A:E,4,0),"")</f>
        <v/>
      </c>
      <c r="BH2908" s="37" t="str">
        <f>IF(Data_Power_app[[#This Row],[LAMINATION MACHINE (PLAN)]]="","",IF(Data_Power_app[[#This Row],[LAMINATION MACHINE (REALTIME)]]="","",RIGHT(Data_Power_app[[#This Row],[LAMINATION MACHINE (REALTIME)]],1)=RIGHT(Data_Power_app[[#This Row],[LAMINATION MACHINE (PLAN)]],1)))</f>
        <v/>
      </c>
    </row>
    <row r="2909" spans="1:60" x14ac:dyDescent="0.25">
      <c r="A2909" s="27"/>
      <c r="B2909" s="30"/>
      <c r="C2909" s="30"/>
      <c r="D2909" s="30"/>
      <c r="E2909" s="30"/>
      <c r="F2909" s="30"/>
      <c r="G2909" s="30"/>
      <c r="H2909" s="4"/>
      <c r="I2909" s="30"/>
      <c r="J2909" s="4"/>
      <c r="K2909" s="4"/>
      <c r="L2909" s="4"/>
      <c r="M2909" s="4"/>
      <c r="N2909" s="4"/>
      <c r="O2909" s="4"/>
      <c r="P2909" s="4"/>
      <c r="Q2909" s="4"/>
      <c r="R2909" s="4"/>
      <c r="S2909" s="4"/>
      <c r="T2909" s="4"/>
      <c r="U2909" s="4"/>
      <c r="V2909" s="4"/>
      <c r="W2909" s="4"/>
      <c r="X2909" s="4"/>
      <c r="Y2909" s="4"/>
      <c r="Z2909" s="4"/>
      <c r="AA2909" s="4"/>
      <c r="AB2909" s="4"/>
      <c r="AC2909" s="4"/>
      <c r="AD2909" s="4"/>
      <c r="AE2909" s="4"/>
      <c r="AF2909" s="4"/>
      <c r="AG2909" s="30"/>
      <c r="AH2909" s="30"/>
      <c r="AI2909" s="30"/>
      <c r="AJ2909" s="30"/>
      <c r="AK2909" s="30"/>
      <c r="AL2909" s="30"/>
      <c r="AM2909" s="30"/>
      <c r="AN2909" s="30"/>
      <c r="AO2909" s="30"/>
      <c r="AP2909" s="30"/>
      <c r="AQ2909" s="30"/>
      <c r="AR2909" s="30"/>
      <c r="AS2909" s="30"/>
      <c r="AT2909" s="30"/>
      <c r="AU2909" s="30"/>
      <c r="AV2909" s="30"/>
      <c r="AW2909" s="30"/>
      <c r="AX2909" s="30"/>
      <c r="AY2909" s="30"/>
      <c r="AZ2909" s="3"/>
      <c r="BA2909" s="30"/>
      <c r="BB2909" s="30"/>
      <c r="BC2909" s="30"/>
      <c r="BD2909" s="30"/>
      <c r="BE2909" s="30"/>
      <c r="BF2909" s="35" t="str">
        <f>IFERROR(VLOOKUP(Data_Power_app[[#This Row],[PRO ODER]],'Result'!A:C,3,0),"")</f>
        <v/>
      </c>
      <c r="BG2909" s="14" t="str">
        <f>IFERROR(VLOOKUP(Data_Power_app[[#This Row],[PRO ODER]]&amp;"LAM_IN",'Real Time'!A:E,4,0),"")</f>
        <v/>
      </c>
      <c r="BH2909" s="37" t="str">
        <f>IF(Data_Power_app[[#This Row],[LAMINATION MACHINE (PLAN)]]="","",IF(Data_Power_app[[#This Row],[LAMINATION MACHINE (REALTIME)]]="","",RIGHT(Data_Power_app[[#This Row],[LAMINATION MACHINE (REALTIME)]],1)=RIGHT(Data_Power_app[[#This Row],[LAMINATION MACHINE (PLAN)]],1)))</f>
        <v/>
      </c>
    </row>
    <row r="2910" spans="1:60" x14ac:dyDescent="0.25">
      <c r="A2910" s="27"/>
      <c r="B2910" s="30"/>
      <c r="C2910" s="30"/>
      <c r="D2910" s="30"/>
      <c r="E2910" s="30"/>
      <c r="F2910" s="30"/>
      <c r="G2910" s="30"/>
      <c r="H2910" s="4"/>
      <c r="I2910" s="30"/>
      <c r="J2910" s="4"/>
      <c r="K2910" s="4"/>
      <c r="L2910" s="4"/>
      <c r="M2910" s="4"/>
      <c r="N2910" s="4"/>
      <c r="O2910" s="4"/>
      <c r="P2910" s="4"/>
      <c r="Q2910" s="4"/>
      <c r="R2910" s="4"/>
      <c r="S2910" s="4"/>
      <c r="T2910" s="4"/>
      <c r="U2910" s="4"/>
      <c r="V2910" s="4"/>
      <c r="W2910" s="4"/>
      <c r="X2910" s="4"/>
      <c r="Y2910" s="4"/>
      <c r="Z2910" s="4"/>
      <c r="AA2910" s="4"/>
      <c r="AB2910" s="4"/>
      <c r="AC2910" s="4"/>
      <c r="AD2910" s="4"/>
      <c r="AE2910" s="4"/>
      <c r="AF2910" s="4"/>
      <c r="AG2910" s="30"/>
      <c r="AH2910" s="30"/>
      <c r="AI2910" s="30"/>
      <c r="AJ2910" s="30"/>
      <c r="AK2910" s="30"/>
      <c r="AL2910" s="30"/>
      <c r="AM2910" s="30"/>
      <c r="AN2910" s="30"/>
      <c r="AO2910" s="30"/>
      <c r="AP2910" s="30"/>
      <c r="AQ2910" s="30"/>
      <c r="AR2910" s="30"/>
      <c r="AS2910" s="30"/>
      <c r="AT2910" s="30"/>
      <c r="AU2910" s="30"/>
      <c r="AV2910" s="30"/>
      <c r="AW2910" s="30"/>
      <c r="AX2910" s="30"/>
      <c r="AY2910" s="30"/>
      <c r="AZ2910" s="3"/>
      <c r="BA2910" s="30"/>
      <c r="BB2910" s="30"/>
      <c r="BC2910" s="30"/>
      <c r="BD2910" s="30"/>
      <c r="BE2910" s="30"/>
      <c r="BF2910" s="35" t="str">
        <f>IFERROR(VLOOKUP(Data_Power_app[[#This Row],[PRO ODER]],'Result'!A:C,3,0),"")</f>
        <v/>
      </c>
      <c r="BG2910" s="14" t="str">
        <f>IFERROR(VLOOKUP(Data_Power_app[[#This Row],[PRO ODER]]&amp;"LAM_IN",'Real Time'!A:E,4,0),"")</f>
        <v/>
      </c>
      <c r="BH2910" s="37" t="str">
        <f>IF(Data_Power_app[[#This Row],[LAMINATION MACHINE (PLAN)]]="","",IF(Data_Power_app[[#This Row],[LAMINATION MACHINE (REALTIME)]]="","",RIGHT(Data_Power_app[[#This Row],[LAMINATION MACHINE (REALTIME)]],1)=RIGHT(Data_Power_app[[#This Row],[LAMINATION MACHINE (PLAN)]],1)))</f>
        <v/>
      </c>
    </row>
    <row r="2911" spans="1:60" x14ac:dyDescent="0.25">
      <c r="A2911" s="27"/>
      <c r="B2911" s="30"/>
      <c r="C2911" s="30"/>
      <c r="D2911" s="30"/>
      <c r="E2911" s="30"/>
      <c r="F2911" s="30"/>
      <c r="G2911" s="30"/>
      <c r="H2911" s="4"/>
      <c r="I2911" s="30"/>
      <c r="J2911" s="4"/>
      <c r="K2911" s="4"/>
      <c r="L2911" s="4"/>
      <c r="M2911" s="4"/>
      <c r="N2911" s="4"/>
      <c r="O2911" s="4"/>
      <c r="P2911" s="4"/>
      <c r="Q2911" s="4"/>
      <c r="R2911" s="4"/>
      <c r="S2911" s="4"/>
      <c r="T2911" s="4"/>
      <c r="U2911" s="4"/>
      <c r="V2911" s="4"/>
      <c r="W2911" s="4"/>
      <c r="X2911" s="4"/>
      <c r="Y2911" s="4"/>
      <c r="Z2911" s="4"/>
      <c r="AA2911" s="4"/>
      <c r="AB2911" s="4"/>
      <c r="AC2911" s="4"/>
      <c r="AD2911" s="4"/>
      <c r="AE2911" s="4"/>
      <c r="AF2911" s="4"/>
      <c r="AG2911" s="30"/>
      <c r="AH2911" s="30"/>
      <c r="AI2911" s="30"/>
      <c r="AJ2911" s="30"/>
      <c r="AK2911" s="30"/>
      <c r="AL2911" s="30"/>
      <c r="AM2911" s="30"/>
      <c r="AN2911" s="30"/>
      <c r="AO2911" s="30"/>
      <c r="AP2911" s="30"/>
      <c r="AQ2911" s="30"/>
      <c r="AR2911" s="30"/>
      <c r="AS2911" s="30"/>
      <c r="AT2911" s="30"/>
      <c r="AU2911" s="30"/>
      <c r="AV2911" s="30"/>
      <c r="AW2911" s="30"/>
      <c r="AX2911" s="30"/>
      <c r="AY2911" s="30"/>
      <c r="AZ2911" s="3"/>
      <c r="BA2911" s="30"/>
      <c r="BB2911" s="30"/>
      <c r="BC2911" s="30"/>
      <c r="BD2911" s="30"/>
      <c r="BE2911" s="30"/>
      <c r="BF2911" s="35" t="str">
        <f>IFERROR(VLOOKUP(Data_Power_app[[#This Row],[PRO ODER]],'Result'!A:C,3,0),"")</f>
        <v/>
      </c>
      <c r="BG2911" s="14" t="str">
        <f>IFERROR(VLOOKUP(Data_Power_app[[#This Row],[PRO ODER]]&amp;"LAM_IN",'Real Time'!A:E,4,0),"")</f>
        <v/>
      </c>
      <c r="BH2911" s="37" t="str">
        <f>IF(Data_Power_app[[#This Row],[LAMINATION MACHINE (PLAN)]]="","",IF(Data_Power_app[[#This Row],[LAMINATION MACHINE (REALTIME)]]="","",RIGHT(Data_Power_app[[#This Row],[LAMINATION MACHINE (REALTIME)]],1)=RIGHT(Data_Power_app[[#This Row],[LAMINATION MACHINE (PLAN)]],1)))</f>
        <v/>
      </c>
    </row>
    <row r="2912" spans="1:60" x14ac:dyDescent="0.25">
      <c r="A2912" s="27"/>
      <c r="B2912" s="30"/>
      <c r="C2912" s="30"/>
      <c r="D2912" s="30"/>
      <c r="E2912" s="30"/>
      <c r="F2912" s="30"/>
      <c r="G2912" s="30"/>
      <c r="H2912" s="4"/>
      <c r="I2912" s="30"/>
      <c r="J2912" s="4"/>
      <c r="K2912" s="4"/>
      <c r="L2912" s="4"/>
      <c r="M2912" s="4"/>
      <c r="N2912" s="4"/>
      <c r="O2912" s="4"/>
      <c r="P2912" s="4"/>
      <c r="Q2912" s="4"/>
      <c r="R2912" s="4"/>
      <c r="S2912" s="4"/>
      <c r="T2912" s="4"/>
      <c r="U2912" s="4"/>
      <c r="V2912" s="4"/>
      <c r="W2912" s="4"/>
      <c r="X2912" s="4"/>
      <c r="Y2912" s="4"/>
      <c r="Z2912" s="4"/>
      <c r="AA2912" s="4"/>
      <c r="AB2912" s="4"/>
      <c r="AC2912" s="4"/>
      <c r="AD2912" s="4"/>
      <c r="AE2912" s="4"/>
      <c r="AF2912" s="4"/>
      <c r="AG2912" s="30"/>
      <c r="AH2912" s="30"/>
      <c r="AI2912" s="30"/>
      <c r="AJ2912" s="30"/>
      <c r="AK2912" s="30"/>
      <c r="AL2912" s="30"/>
      <c r="AM2912" s="30"/>
      <c r="AN2912" s="30"/>
      <c r="AO2912" s="30"/>
      <c r="AP2912" s="30"/>
      <c r="AQ2912" s="30"/>
      <c r="AR2912" s="30"/>
      <c r="AS2912" s="30"/>
      <c r="AT2912" s="30"/>
      <c r="AU2912" s="30"/>
      <c r="AV2912" s="30"/>
      <c r="AW2912" s="30"/>
      <c r="AX2912" s="30"/>
      <c r="AY2912" s="30"/>
      <c r="AZ2912" s="3"/>
      <c r="BA2912" s="30"/>
      <c r="BB2912" s="30"/>
      <c r="BC2912" s="30"/>
      <c r="BD2912" s="30"/>
      <c r="BE2912" s="30"/>
      <c r="BF2912" s="35" t="str">
        <f>IFERROR(VLOOKUP(Data_Power_app[[#This Row],[PRO ODER]],'Result'!A:C,3,0),"")</f>
        <v/>
      </c>
      <c r="BG2912" s="14" t="str">
        <f>IFERROR(VLOOKUP(Data_Power_app[[#This Row],[PRO ODER]]&amp;"LAM_IN",'Real Time'!A:E,4,0),"")</f>
        <v/>
      </c>
      <c r="BH2912" s="37" t="str">
        <f>IF(Data_Power_app[[#This Row],[LAMINATION MACHINE (PLAN)]]="","",IF(Data_Power_app[[#This Row],[LAMINATION MACHINE (REALTIME)]]="","",RIGHT(Data_Power_app[[#This Row],[LAMINATION MACHINE (REALTIME)]],1)=RIGHT(Data_Power_app[[#This Row],[LAMINATION MACHINE (PLAN)]],1)))</f>
        <v/>
      </c>
    </row>
    <row r="2913" spans="1:60" x14ac:dyDescent="0.25">
      <c r="A2913" s="27"/>
      <c r="B2913" s="30"/>
      <c r="C2913" s="30"/>
      <c r="D2913" s="30"/>
      <c r="E2913" s="30"/>
      <c r="F2913" s="30"/>
      <c r="G2913" s="30"/>
      <c r="H2913" s="4"/>
      <c r="I2913" s="30"/>
      <c r="J2913" s="4"/>
      <c r="K2913" s="4"/>
      <c r="L2913" s="4"/>
      <c r="M2913" s="4"/>
      <c r="N2913" s="4"/>
      <c r="O2913" s="4"/>
      <c r="P2913" s="4"/>
      <c r="Q2913" s="4"/>
      <c r="R2913" s="4"/>
      <c r="S2913" s="4"/>
      <c r="T2913" s="4"/>
      <c r="U2913" s="4"/>
      <c r="V2913" s="4"/>
      <c r="W2913" s="4"/>
      <c r="X2913" s="4"/>
      <c r="Y2913" s="4"/>
      <c r="Z2913" s="4"/>
      <c r="AA2913" s="4"/>
      <c r="AB2913" s="4"/>
      <c r="AC2913" s="4"/>
      <c r="AD2913" s="4"/>
      <c r="AE2913" s="4"/>
      <c r="AF2913" s="4"/>
      <c r="AG2913" s="30"/>
      <c r="AH2913" s="30"/>
      <c r="AI2913" s="30"/>
      <c r="AJ2913" s="30"/>
      <c r="AK2913" s="30"/>
      <c r="AL2913" s="30"/>
      <c r="AM2913" s="30"/>
      <c r="AN2913" s="30"/>
      <c r="AO2913" s="30"/>
      <c r="AP2913" s="30"/>
      <c r="AQ2913" s="30"/>
      <c r="AR2913" s="30"/>
      <c r="AS2913" s="30"/>
      <c r="AT2913" s="30"/>
      <c r="AU2913" s="30"/>
      <c r="AV2913" s="30"/>
      <c r="AW2913" s="30"/>
      <c r="AX2913" s="30"/>
      <c r="AY2913" s="30"/>
      <c r="AZ2913" s="3"/>
      <c r="BA2913" s="30"/>
      <c r="BB2913" s="30"/>
      <c r="BC2913" s="30"/>
      <c r="BD2913" s="30"/>
      <c r="BE2913" s="30"/>
      <c r="BF2913" s="35" t="str">
        <f>IFERROR(VLOOKUP(Data_Power_app[[#This Row],[PRO ODER]],'Result'!A:C,3,0),"")</f>
        <v/>
      </c>
      <c r="BG2913" s="14" t="str">
        <f>IFERROR(VLOOKUP(Data_Power_app[[#This Row],[PRO ODER]]&amp;"LAM_IN",'Real Time'!A:E,4,0),"")</f>
        <v/>
      </c>
      <c r="BH2913" s="37" t="str">
        <f>IF(Data_Power_app[[#This Row],[LAMINATION MACHINE (PLAN)]]="","",IF(Data_Power_app[[#This Row],[LAMINATION MACHINE (REALTIME)]]="","",RIGHT(Data_Power_app[[#This Row],[LAMINATION MACHINE (REALTIME)]],1)=RIGHT(Data_Power_app[[#This Row],[LAMINATION MACHINE (PLAN)]],1)))</f>
        <v/>
      </c>
    </row>
    <row r="2914" spans="1:60" x14ac:dyDescent="0.25">
      <c r="A2914" s="27"/>
      <c r="B2914" s="30"/>
      <c r="C2914" s="30"/>
      <c r="D2914" s="30"/>
      <c r="E2914" s="30"/>
      <c r="F2914" s="30"/>
      <c r="G2914" s="30"/>
      <c r="H2914" s="4"/>
      <c r="I2914" s="30"/>
      <c r="J2914" s="4"/>
      <c r="K2914" s="4"/>
      <c r="L2914" s="4"/>
      <c r="M2914" s="4"/>
      <c r="N2914" s="4"/>
      <c r="O2914" s="4"/>
      <c r="P2914" s="4"/>
      <c r="Q2914" s="4"/>
      <c r="R2914" s="4"/>
      <c r="S2914" s="4"/>
      <c r="T2914" s="4"/>
      <c r="U2914" s="4"/>
      <c r="V2914" s="4"/>
      <c r="W2914" s="4"/>
      <c r="X2914" s="4"/>
      <c r="Y2914" s="4"/>
      <c r="Z2914" s="4"/>
      <c r="AA2914" s="4"/>
      <c r="AB2914" s="4"/>
      <c r="AC2914" s="4"/>
      <c r="AD2914" s="4"/>
      <c r="AE2914" s="4"/>
      <c r="AF2914" s="4"/>
      <c r="AG2914" s="30"/>
      <c r="AH2914" s="30"/>
      <c r="AI2914" s="30"/>
      <c r="AJ2914" s="30"/>
      <c r="AK2914" s="30"/>
      <c r="AL2914" s="30"/>
      <c r="AM2914" s="30"/>
      <c r="AN2914" s="30"/>
      <c r="AO2914" s="30"/>
      <c r="AP2914" s="30"/>
      <c r="AQ2914" s="30"/>
      <c r="AR2914" s="30"/>
      <c r="AS2914" s="30"/>
      <c r="AT2914" s="30"/>
      <c r="AU2914" s="30"/>
      <c r="AV2914" s="30"/>
      <c r="AW2914" s="30"/>
      <c r="AX2914" s="30"/>
      <c r="AY2914" s="30"/>
      <c r="AZ2914" s="3"/>
      <c r="BA2914" s="30"/>
      <c r="BB2914" s="30"/>
      <c r="BC2914" s="30"/>
      <c r="BD2914" s="30"/>
      <c r="BE2914" s="30"/>
      <c r="BF2914" s="35" t="str">
        <f>IFERROR(VLOOKUP(Data_Power_app[[#This Row],[PRO ODER]],'Result'!A:C,3,0),"")</f>
        <v/>
      </c>
      <c r="BG2914" s="14" t="str">
        <f>IFERROR(VLOOKUP(Data_Power_app[[#This Row],[PRO ODER]]&amp;"LAM_IN",'Real Time'!A:E,4,0),"")</f>
        <v/>
      </c>
      <c r="BH2914" s="37" t="str">
        <f>IF(Data_Power_app[[#This Row],[LAMINATION MACHINE (PLAN)]]="","",IF(Data_Power_app[[#This Row],[LAMINATION MACHINE (REALTIME)]]="","",RIGHT(Data_Power_app[[#This Row],[LAMINATION MACHINE (REALTIME)]],1)=RIGHT(Data_Power_app[[#This Row],[LAMINATION MACHINE (PLAN)]],1)))</f>
        <v/>
      </c>
    </row>
    <row r="2915" spans="1:60" x14ac:dyDescent="0.25">
      <c r="A2915" s="27"/>
      <c r="B2915" s="30"/>
      <c r="C2915" s="30"/>
      <c r="D2915" s="30"/>
      <c r="E2915" s="30"/>
      <c r="F2915" s="30"/>
      <c r="G2915" s="30"/>
      <c r="H2915" s="4"/>
      <c r="I2915" s="30"/>
      <c r="J2915" s="4"/>
      <c r="K2915" s="4"/>
      <c r="L2915" s="4"/>
      <c r="M2915" s="4"/>
      <c r="N2915" s="4"/>
      <c r="O2915" s="4"/>
      <c r="P2915" s="4"/>
      <c r="Q2915" s="4"/>
      <c r="R2915" s="4"/>
      <c r="S2915" s="4"/>
      <c r="T2915" s="4"/>
      <c r="U2915" s="4"/>
      <c r="V2915" s="4"/>
      <c r="W2915" s="4"/>
      <c r="X2915" s="4"/>
      <c r="Y2915" s="4"/>
      <c r="Z2915" s="4"/>
      <c r="AA2915" s="4"/>
      <c r="AB2915" s="4"/>
      <c r="AC2915" s="4"/>
      <c r="AD2915" s="4"/>
      <c r="AE2915" s="4"/>
      <c r="AF2915" s="4"/>
      <c r="AG2915" s="30"/>
      <c r="AH2915" s="30"/>
      <c r="AI2915" s="30"/>
      <c r="AJ2915" s="30"/>
      <c r="AK2915" s="30"/>
      <c r="AL2915" s="30"/>
      <c r="AM2915" s="30"/>
      <c r="AN2915" s="30"/>
      <c r="AO2915" s="30"/>
      <c r="AP2915" s="30"/>
      <c r="AQ2915" s="30"/>
      <c r="AR2915" s="30"/>
      <c r="AS2915" s="30"/>
      <c r="AT2915" s="30"/>
      <c r="AU2915" s="30"/>
      <c r="AV2915" s="30"/>
      <c r="AW2915" s="30"/>
      <c r="AX2915" s="30"/>
      <c r="AY2915" s="30"/>
      <c r="AZ2915" s="3"/>
      <c r="BA2915" s="30"/>
      <c r="BB2915" s="30"/>
      <c r="BC2915" s="30"/>
      <c r="BD2915" s="30"/>
      <c r="BE2915" s="30"/>
      <c r="BF2915" s="35" t="str">
        <f>IFERROR(VLOOKUP(Data_Power_app[[#This Row],[PRO ODER]],'Result'!A:C,3,0),"")</f>
        <v/>
      </c>
      <c r="BG2915" s="14" t="str">
        <f>IFERROR(VLOOKUP(Data_Power_app[[#This Row],[PRO ODER]]&amp;"LAM_IN",'Real Time'!A:E,4,0),"")</f>
        <v/>
      </c>
      <c r="BH2915" s="37" t="str">
        <f>IF(Data_Power_app[[#This Row],[LAMINATION MACHINE (PLAN)]]="","",IF(Data_Power_app[[#This Row],[LAMINATION MACHINE (REALTIME)]]="","",RIGHT(Data_Power_app[[#This Row],[LAMINATION MACHINE (REALTIME)]],1)=RIGHT(Data_Power_app[[#This Row],[LAMINATION MACHINE (PLAN)]],1)))</f>
        <v/>
      </c>
    </row>
    <row r="2916" spans="1:60" x14ac:dyDescent="0.25">
      <c r="A2916" s="27"/>
      <c r="B2916" s="30"/>
      <c r="C2916" s="30"/>
      <c r="D2916" s="30"/>
      <c r="E2916" s="30"/>
      <c r="F2916" s="30"/>
      <c r="G2916" s="30"/>
      <c r="H2916" s="4"/>
      <c r="I2916" s="30"/>
      <c r="J2916" s="4"/>
      <c r="K2916" s="4"/>
      <c r="L2916" s="4"/>
      <c r="M2916" s="4"/>
      <c r="N2916" s="4"/>
      <c r="O2916" s="4"/>
      <c r="P2916" s="4"/>
      <c r="Q2916" s="4"/>
      <c r="R2916" s="4"/>
      <c r="S2916" s="4"/>
      <c r="T2916" s="4"/>
      <c r="U2916" s="4"/>
      <c r="V2916" s="4"/>
      <c r="W2916" s="4"/>
      <c r="X2916" s="4"/>
      <c r="Y2916" s="4"/>
      <c r="Z2916" s="4"/>
      <c r="AA2916" s="4"/>
      <c r="AB2916" s="4"/>
      <c r="AC2916" s="4"/>
      <c r="AD2916" s="4"/>
      <c r="AE2916" s="4"/>
      <c r="AF2916" s="4"/>
      <c r="AG2916" s="30"/>
      <c r="AH2916" s="30"/>
      <c r="AI2916" s="30"/>
      <c r="AJ2916" s="30"/>
      <c r="AK2916" s="30"/>
      <c r="AL2916" s="30"/>
      <c r="AM2916" s="30"/>
      <c r="AN2916" s="30"/>
      <c r="AO2916" s="30"/>
      <c r="AP2916" s="30"/>
      <c r="AQ2916" s="30"/>
      <c r="AR2916" s="30"/>
      <c r="AS2916" s="30"/>
      <c r="AT2916" s="30"/>
      <c r="AU2916" s="30"/>
      <c r="AV2916" s="30"/>
      <c r="AW2916" s="30"/>
      <c r="AX2916" s="30"/>
      <c r="AY2916" s="30"/>
      <c r="AZ2916" s="3"/>
      <c r="BA2916" s="30"/>
      <c r="BB2916" s="30"/>
      <c r="BC2916" s="30"/>
      <c r="BD2916" s="30"/>
      <c r="BE2916" s="30"/>
      <c r="BF2916" s="35" t="str">
        <f>IFERROR(VLOOKUP(Data_Power_app[[#This Row],[PRO ODER]],'Result'!A:C,3,0),"")</f>
        <v/>
      </c>
      <c r="BG2916" s="14" t="str">
        <f>IFERROR(VLOOKUP(Data_Power_app[[#This Row],[PRO ODER]]&amp;"LAM_IN",'Real Time'!A:E,4,0),"")</f>
        <v/>
      </c>
      <c r="BH2916" s="37" t="str">
        <f>IF(Data_Power_app[[#This Row],[LAMINATION MACHINE (PLAN)]]="","",IF(Data_Power_app[[#This Row],[LAMINATION MACHINE (REALTIME)]]="","",RIGHT(Data_Power_app[[#This Row],[LAMINATION MACHINE (REALTIME)]],1)=RIGHT(Data_Power_app[[#This Row],[LAMINATION MACHINE (PLAN)]],1)))</f>
        <v/>
      </c>
    </row>
    <row r="2917" spans="1:60" x14ac:dyDescent="0.25">
      <c r="A2917" s="27"/>
      <c r="B2917" s="30"/>
      <c r="C2917" s="30"/>
      <c r="D2917" s="30"/>
      <c r="E2917" s="30"/>
      <c r="F2917" s="30"/>
      <c r="G2917" s="30"/>
      <c r="H2917" s="4"/>
      <c r="I2917" s="30"/>
      <c r="J2917" s="4"/>
      <c r="K2917" s="4"/>
      <c r="L2917" s="4"/>
      <c r="M2917" s="4"/>
      <c r="N2917" s="4"/>
      <c r="O2917" s="4"/>
      <c r="P2917" s="4"/>
      <c r="Q2917" s="4"/>
      <c r="R2917" s="4"/>
      <c r="S2917" s="4"/>
      <c r="T2917" s="4"/>
      <c r="U2917" s="4"/>
      <c r="V2917" s="4"/>
      <c r="W2917" s="4"/>
      <c r="X2917" s="4"/>
      <c r="Y2917" s="4"/>
      <c r="Z2917" s="4"/>
      <c r="AA2917" s="4"/>
      <c r="AB2917" s="4"/>
      <c r="AC2917" s="4"/>
      <c r="AD2917" s="4"/>
      <c r="AE2917" s="4"/>
      <c r="AF2917" s="4"/>
      <c r="AG2917" s="30"/>
      <c r="AH2917" s="30"/>
      <c r="AI2917" s="30"/>
      <c r="AJ2917" s="30"/>
      <c r="AK2917" s="30"/>
      <c r="AL2917" s="30"/>
      <c r="AM2917" s="30"/>
      <c r="AN2917" s="30"/>
      <c r="AO2917" s="30"/>
      <c r="AP2917" s="30"/>
      <c r="AQ2917" s="30"/>
      <c r="AR2917" s="30"/>
      <c r="AS2917" s="30"/>
      <c r="AT2917" s="30"/>
      <c r="AU2917" s="30"/>
      <c r="AV2917" s="30"/>
      <c r="AW2917" s="30"/>
      <c r="AX2917" s="30"/>
      <c r="AY2917" s="30"/>
      <c r="AZ2917" s="3"/>
      <c r="BA2917" s="30"/>
      <c r="BB2917" s="30"/>
      <c r="BC2917" s="30"/>
      <c r="BD2917" s="30"/>
      <c r="BE2917" s="30"/>
      <c r="BF2917" s="35" t="str">
        <f>IFERROR(VLOOKUP(Data_Power_app[[#This Row],[PRO ODER]],'Result'!A:C,3,0),"")</f>
        <v/>
      </c>
      <c r="BG2917" s="14" t="str">
        <f>IFERROR(VLOOKUP(Data_Power_app[[#This Row],[PRO ODER]]&amp;"LAM_IN",'Real Time'!A:E,4,0),"")</f>
        <v/>
      </c>
      <c r="BH2917" s="37" t="str">
        <f>IF(Data_Power_app[[#This Row],[LAMINATION MACHINE (PLAN)]]="","",IF(Data_Power_app[[#This Row],[LAMINATION MACHINE (REALTIME)]]="","",RIGHT(Data_Power_app[[#This Row],[LAMINATION MACHINE (REALTIME)]],1)=RIGHT(Data_Power_app[[#This Row],[LAMINATION MACHINE (PLAN)]],1)))</f>
        <v/>
      </c>
    </row>
    <row r="2918" spans="1:60" x14ac:dyDescent="0.25">
      <c r="A2918" s="27"/>
      <c r="B2918" s="30"/>
      <c r="C2918" s="30"/>
      <c r="D2918" s="30"/>
      <c r="E2918" s="30"/>
      <c r="F2918" s="30"/>
      <c r="G2918" s="30"/>
      <c r="H2918" s="4"/>
      <c r="I2918" s="30"/>
      <c r="J2918" s="4"/>
      <c r="K2918" s="4"/>
      <c r="L2918" s="4"/>
      <c r="M2918" s="4"/>
      <c r="N2918" s="4"/>
      <c r="O2918" s="4"/>
      <c r="P2918" s="4"/>
      <c r="Q2918" s="4"/>
      <c r="R2918" s="4"/>
      <c r="S2918" s="4"/>
      <c r="T2918" s="4"/>
      <c r="U2918" s="4"/>
      <c r="V2918" s="4"/>
      <c r="W2918" s="4"/>
      <c r="X2918" s="4"/>
      <c r="Y2918" s="4"/>
      <c r="Z2918" s="4"/>
      <c r="AA2918" s="4"/>
      <c r="AB2918" s="4"/>
      <c r="AC2918" s="4"/>
      <c r="AD2918" s="4"/>
      <c r="AE2918" s="4"/>
      <c r="AF2918" s="4"/>
      <c r="AG2918" s="30"/>
      <c r="AH2918" s="30"/>
      <c r="AI2918" s="30"/>
      <c r="AJ2918" s="30"/>
      <c r="AK2918" s="30"/>
      <c r="AL2918" s="30"/>
      <c r="AM2918" s="30"/>
      <c r="AN2918" s="30"/>
      <c r="AO2918" s="30"/>
      <c r="AP2918" s="30"/>
      <c r="AQ2918" s="30"/>
      <c r="AR2918" s="30"/>
      <c r="AS2918" s="30"/>
      <c r="AT2918" s="30"/>
      <c r="AU2918" s="30"/>
      <c r="AV2918" s="30"/>
      <c r="AW2918" s="30"/>
      <c r="AX2918" s="30"/>
      <c r="AY2918" s="30"/>
      <c r="AZ2918" s="3"/>
      <c r="BA2918" s="30"/>
      <c r="BB2918" s="30"/>
      <c r="BC2918" s="30"/>
      <c r="BD2918" s="30"/>
      <c r="BE2918" s="30"/>
      <c r="BF2918" s="35" t="str">
        <f>IFERROR(VLOOKUP(Data_Power_app[[#This Row],[PRO ODER]],'Result'!A:C,3,0),"")</f>
        <v/>
      </c>
      <c r="BG2918" s="14" t="str">
        <f>IFERROR(VLOOKUP(Data_Power_app[[#This Row],[PRO ODER]]&amp;"LAM_IN",'Real Time'!A:E,4,0),"")</f>
        <v/>
      </c>
      <c r="BH2918" s="37" t="str">
        <f>IF(Data_Power_app[[#This Row],[LAMINATION MACHINE (PLAN)]]="","",IF(Data_Power_app[[#This Row],[LAMINATION MACHINE (REALTIME)]]="","",RIGHT(Data_Power_app[[#This Row],[LAMINATION MACHINE (REALTIME)]],1)=RIGHT(Data_Power_app[[#This Row],[LAMINATION MACHINE (PLAN)]],1)))</f>
        <v/>
      </c>
    </row>
    <row r="2919" spans="1:60" x14ac:dyDescent="0.25">
      <c r="A2919" s="27"/>
      <c r="B2919" s="30"/>
      <c r="C2919" s="30"/>
      <c r="D2919" s="30"/>
      <c r="E2919" s="30"/>
      <c r="F2919" s="30"/>
      <c r="G2919" s="30"/>
      <c r="H2919" s="4"/>
      <c r="I2919" s="30"/>
      <c r="J2919" s="4"/>
      <c r="K2919" s="4"/>
      <c r="L2919" s="4"/>
      <c r="M2919" s="4"/>
      <c r="N2919" s="4"/>
      <c r="O2919" s="4"/>
      <c r="P2919" s="4"/>
      <c r="Q2919" s="4"/>
      <c r="R2919" s="4"/>
      <c r="S2919" s="4"/>
      <c r="T2919" s="4"/>
      <c r="U2919" s="4"/>
      <c r="V2919" s="4"/>
      <c r="W2919" s="4"/>
      <c r="X2919" s="4"/>
      <c r="Y2919" s="4"/>
      <c r="Z2919" s="4"/>
      <c r="AA2919" s="4"/>
      <c r="AB2919" s="4"/>
      <c r="AC2919" s="4"/>
      <c r="AD2919" s="4"/>
      <c r="AE2919" s="4"/>
      <c r="AF2919" s="4"/>
      <c r="AG2919" s="30"/>
      <c r="AH2919" s="30"/>
      <c r="AI2919" s="30"/>
      <c r="AJ2919" s="30"/>
      <c r="AK2919" s="30"/>
      <c r="AL2919" s="30"/>
      <c r="AM2919" s="30"/>
      <c r="AN2919" s="30"/>
      <c r="AO2919" s="30"/>
      <c r="AP2919" s="30"/>
      <c r="AQ2919" s="30"/>
      <c r="AR2919" s="30"/>
      <c r="AS2919" s="30"/>
      <c r="AT2919" s="30"/>
      <c r="AU2919" s="30"/>
      <c r="AV2919" s="30"/>
      <c r="AW2919" s="30"/>
      <c r="AX2919" s="30"/>
      <c r="AY2919" s="30"/>
      <c r="AZ2919" s="3"/>
      <c r="BA2919" s="30"/>
      <c r="BB2919" s="30"/>
      <c r="BC2919" s="30"/>
      <c r="BD2919" s="30"/>
      <c r="BE2919" s="30"/>
      <c r="BF2919" s="35" t="str">
        <f>IFERROR(VLOOKUP(Data_Power_app[[#This Row],[PRO ODER]],'Result'!A:C,3,0),"")</f>
        <v/>
      </c>
      <c r="BG2919" s="14" t="str">
        <f>IFERROR(VLOOKUP(Data_Power_app[[#This Row],[PRO ODER]]&amp;"LAM_IN",'Real Time'!A:E,4,0),"")</f>
        <v/>
      </c>
      <c r="BH2919" s="37" t="str">
        <f>IF(Data_Power_app[[#This Row],[LAMINATION MACHINE (PLAN)]]="","",IF(Data_Power_app[[#This Row],[LAMINATION MACHINE (REALTIME)]]="","",RIGHT(Data_Power_app[[#This Row],[LAMINATION MACHINE (REALTIME)]],1)=RIGHT(Data_Power_app[[#This Row],[LAMINATION MACHINE (PLAN)]],1)))</f>
        <v/>
      </c>
    </row>
    <row r="2920" spans="1:60" x14ac:dyDescent="0.25">
      <c r="A2920" s="27"/>
      <c r="B2920" s="30"/>
      <c r="C2920" s="30"/>
      <c r="D2920" s="30"/>
      <c r="E2920" s="30"/>
      <c r="F2920" s="30"/>
      <c r="G2920" s="30"/>
      <c r="H2920" s="4"/>
      <c r="I2920" s="30"/>
      <c r="J2920" s="4"/>
      <c r="K2920" s="4"/>
      <c r="L2920" s="4"/>
      <c r="M2920" s="4"/>
      <c r="N2920" s="4"/>
      <c r="O2920" s="4"/>
      <c r="P2920" s="4"/>
      <c r="Q2920" s="4"/>
      <c r="R2920" s="4"/>
      <c r="S2920" s="4"/>
      <c r="T2920" s="4"/>
      <c r="U2920" s="4"/>
      <c r="V2920" s="4"/>
      <c r="W2920" s="4"/>
      <c r="X2920" s="4"/>
      <c r="Y2920" s="4"/>
      <c r="Z2920" s="4"/>
      <c r="AA2920" s="4"/>
      <c r="AB2920" s="4"/>
      <c r="AC2920" s="4"/>
      <c r="AD2920" s="4"/>
      <c r="AE2920" s="4"/>
      <c r="AF2920" s="4"/>
      <c r="AG2920" s="30"/>
      <c r="AH2920" s="30"/>
      <c r="AI2920" s="30"/>
      <c r="AJ2920" s="30"/>
      <c r="AK2920" s="30"/>
      <c r="AL2920" s="30"/>
      <c r="AM2920" s="30"/>
      <c r="AN2920" s="30"/>
      <c r="AO2920" s="30"/>
      <c r="AP2920" s="30"/>
      <c r="AQ2920" s="30"/>
      <c r="AR2920" s="30"/>
      <c r="AS2920" s="30"/>
      <c r="AT2920" s="30"/>
      <c r="AU2920" s="30"/>
      <c r="AV2920" s="30"/>
      <c r="AW2920" s="30"/>
      <c r="AX2920" s="30"/>
      <c r="AY2920" s="30"/>
      <c r="AZ2920" s="3"/>
      <c r="BA2920" s="30"/>
      <c r="BB2920" s="30"/>
      <c r="BC2920" s="30"/>
      <c r="BD2920" s="30"/>
      <c r="BE2920" s="30"/>
      <c r="BF2920" s="35" t="str">
        <f>IFERROR(VLOOKUP(Data_Power_app[[#This Row],[PRO ODER]],'Result'!A:C,3,0),"")</f>
        <v/>
      </c>
      <c r="BG2920" s="14" t="str">
        <f>IFERROR(VLOOKUP(Data_Power_app[[#This Row],[PRO ODER]]&amp;"LAM_IN",'Real Time'!A:E,4,0),"")</f>
        <v/>
      </c>
      <c r="BH2920" s="37" t="str">
        <f>IF(Data_Power_app[[#This Row],[LAMINATION MACHINE (PLAN)]]="","",IF(Data_Power_app[[#This Row],[LAMINATION MACHINE (REALTIME)]]="","",RIGHT(Data_Power_app[[#This Row],[LAMINATION MACHINE (REALTIME)]],1)=RIGHT(Data_Power_app[[#This Row],[LAMINATION MACHINE (PLAN)]],1)))</f>
        <v/>
      </c>
    </row>
    <row r="2921" spans="1:60" x14ac:dyDescent="0.25">
      <c r="A2921" s="27"/>
      <c r="B2921" s="30"/>
      <c r="C2921" s="30"/>
      <c r="D2921" s="30"/>
      <c r="E2921" s="30"/>
      <c r="F2921" s="30"/>
      <c r="G2921" s="30"/>
      <c r="H2921" s="4"/>
      <c r="I2921" s="30"/>
      <c r="J2921" s="4"/>
      <c r="K2921" s="4"/>
      <c r="L2921" s="4"/>
      <c r="M2921" s="4"/>
      <c r="N2921" s="4"/>
      <c r="O2921" s="4"/>
      <c r="P2921" s="4"/>
      <c r="Q2921" s="4"/>
      <c r="R2921" s="4"/>
      <c r="S2921" s="4"/>
      <c r="T2921" s="4"/>
      <c r="U2921" s="4"/>
      <c r="V2921" s="4"/>
      <c r="W2921" s="4"/>
      <c r="X2921" s="4"/>
      <c r="Y2921" s="4"/>
      <c r="Z2921" s="4"/>
      <c r="AA2921" s="4"/>
      <c r="AB2921" s="4"/>
      <c r="AC2921" s="4"/>
      <c r="AD2921" s="4"/>
      <c r="AE2921" s="4"/>
      <c r="AF2921" s="4"/>
      <c r="AG2921" s="30"/>
      <c r="AH2921" s="30"/>
      <c r="AI2921" s="30"/>
      <c r="AJ2921" s="30"/>
      <c r="AK2921" s="30"/>
      <c r="AL2921" s="30"/>
      <c r="AM2921" s="30"/>
      <c r="AN2921" s="30"/>
      <c r="AO2921" s="30"/>
      <c r="AP2921" s="30"/>
      <c r="AQ2921" s="30"/>
      <c r="AR2921" s="30"/>
      <c r="AS2921" s="30"/>
      <c r="AT2921" s="30"/>
      <c r="AU2921" s="30"/>
      <c r="AV2921" s="30"/>
      <c r="AW2921" s="30"/>
      <c r="AX2921" s="30"/>
      <c r="AY2921" s="30"/>
      <c r="AZ2921" s="3"/>
      <c r="BA2921" s="30"/>
      <c r="BB2921" s="30"/>
      <c r="BC2921" s="30"/>
      <c r="BD2921" s="30"/>
      <c r="BE2921" s="30"/>
      <c r="BF2921" s="35" t="str">
        <f>IFERROR(VLOOKUP(Data_Power_app[[#This Row],[PRO ODER]],'Result'!A:C,3,0),"")</f>
        <v/>
      </c>
      <c r="BG2921" s="14" t="str">
        <f>IFERROR(VLOOKUP(Data_Power_app[[#This Row],[PRO ODER]]&amp;"LAM_IN",'Real Time'!A:E,4,0),"")</f>
        <v/>
      </c>
      <c r="BH2921" s="37" t="str">
        <f>IF(Data_Power_app[[#This Row],[LAMINATION MACHINE (PLAN)]]="","",IF(Data_Power_app[[#This Row],[LAMINATION MACHINE (REALTIME)]]="","",RIGHT(Data_Power_app[[#This Row],[LAMINATION MACHINE (REALTIME)]],1)=RIGHT(Data_Power_app[[#This Row],[LAMINATION MACHINE (PLAN)]],1)))</f>
        <v/>
      </c>
    </row>
    <row r="2922" spans="1:60" x14ac:dyDescent="0.25">
      <c r="A2922" s="27"/>
      <c r="B2922" s="30"/>
      <c r="C2922" s="30"/>
      <c r="D2922" s="30"/>
      <c r="E2922" s="30"/>
      <c r="F2922" s="30"/>
      <c r="G2922" s="30"/>
      <c r="H2922" s="4"/>
      <c r="I2922" s="30"/>
      <c r="J2922" s="4"/>
      <c r="K2922" s="4"/>
      <c r="L2922" s="4"/>
      <c r="M2922" s="4"/>
      <c r="N2922" s="4"/>
      <c r="O2922" s="4"/>
      <c r="P2922" s="4"/>
      <c r="Q2922" s="4"/>
      <c r="R2922" s="4"/>
      <c r="S2922" s="4"/>
      <c r="T2922" s="4"/>
      <c r="U2922" s="4"/>
      <c r="V2922" s="4"/>
      <c r="W2922" s="4"/>
      <c r="X2922" s="4"/>
      <c r="Y2922" s="4"/>
      <c r="Z2922" s="4"/>
      <c r="AA2922" s="4"/>
      <c r="AB2922" s="4"/>
      <c r="AC2922" s="4"/>
      <c r="AD2922" s="4"/>
      <c r="AE2922" s="4"/>
      <c r="AF2922" s="4"/>
      <c r="AG2922" s="30"/>
      <c r="AH2922" s="30"/>
      <c r="AI2922" s="30"/>
      <c r="AJ2922" s="30"/>
      <c r="AK2922" s="30"/>
      <c r="AL2922" s="30"/>
      <c r="AM2922" s="30"/>
      <c r="AN2922" s="30"/>
      <c r="AO2922" s="30"/>
      <c r="AP2922" s="30"/>
      <c r="AQ2922" s="30"/>
      <c r="AR2922" s="30"/>
      <c r="AS2922" s="30"/>
      <c r="AT2922" s="30"/>
      <c r="AU2922" s="30"/>
      <c r="AV2922" s="30"/>
      <c r="AW2922" s="30"/>
      <c r="AX2922" s="30"/>
      <c r="AY2922" s="30"/>
      <c r="AZ2922" s="3"/>
      <c r="BA2922" s="30"/>
      <c r="BB2922" s="30"/>
      <c r="BC2922" s="30"/>
      <c r="BD2922" s="30"/>
      <c r="BE2922" s="30"/>
      <c r="BF2922" s="35" t="str">
        <f>IFERROR(VLOOKUP(Data_Power_app[[#This Row],[PRO ODER]],'Result'!A:C,3,0),"")</f>
        <v/>
      </c>
      <c r="BG2922" s="14" t="str">
        <f>IFERROR(VLOOKUP(Data_Power_app[[#This Row],[PRO ODER]]&amp;"LAM_IN",'Real Time'!A:E,4,0),"")</f>
        <v/>
      </c>
      <c r="BH2922" s="37" t="str">
        <f>IF(Data_Power_app[[#This Row],[LAMINATION MACHINE (PLAN)]]="","",IF(Data_Power_app[[#This Row],[LAMINATION MACHINE (REALTIME)]]="","",RIGHT(Data_Power_app[[#This Row],[LAMINATION MACHINE (REALTIME)]],1)=RIGHT(Data_Power_app[[#This Row],[LAMINATION MACHINE (PLAN)]],1)))</f>
        <v/>
      </c>
    </row>
    <row r="2923" spans="1:60" x14ac:dyDescent="0.25">
      <c r="A2923" s="27"/>
      <c r="B2923" s="30"/>
      <c r="C2923" s="30"/>
      <c r="D2923" s="30"/>
      <c r="E2923" s="30"/>
      <c r="F2923" s="30"/>
      <c r="G2923" s="30"/>
      <c r="H2923" s="4"/>
      <c r="I2923" s="30"/>
      <c r="J2923" s="4"/>
      <c r="K2923" s="4"/>
      <c r="L2923" s="4"/>
      <c r="M2923" s="4"/>
      <c r="N2923" s="4"/>
      <c r="O2923" s="4"/>
      <c r="P2923" s="4"/>
      <c r="Q2923" s="4"/>
      <c r="R2923" s="4"/>
      <c r="S2923" s="4"/>
      <c r="T2923" s="4"/>
      <c r="U2923" s="4"/>
      <c r="V2923" s="4"/>
      <c r="W2923" s="4"/>
      <c r="X2923" s="4"/>
      <c r="Y2923" s="4"/>
      <c r="Z2923" s="4"/>
      <c r="AA2923" s="4"/>
      <c r="AB2923" s="4"/>
      <c r="AC2923" s="4"/>
      <c r="AD2923" s="4"/>
      <c r="AE2923" s="4"/>
      <c r="AF2923" s="4"/>
      <c r="AG2923" s="30"/>
      <c r="AH2923" s="30"/>
      <c r="AI2923" s="30"/>
      <c r="AJ2923" s="30"/>
      <c r="AK2923" s="30"/>
      <c r="AL2923" s="30"/>
      <c r="AM2923" s="30"/>
      <c r="AN2923" s="30"/>
      <c r="AO2923" s="30"/>
      <c r="AP2923" s="30"/>
      <c r="AQ2923" s="30"/>
      <c r="AR2923" s="30"/>
      <c r="AS2923" s="30"/>
      <c r="AT2923" s="30"/>
      <c r="AU2923" s="30"/>
      <c r="AV2923" s="30"/>
      <c r="AW2923" s="30"/>
      <c r="AX2923" s="30"/>
      <c r="AY2923" s="30"/>
      <c r="AZ2923" s="3"/>
      <c r="BA2923" s="30"/>
      <c r="BB2923" s="30"/>
      <c r="BC2923" s="30"/>
      <c r="BD2923" s="30"/>
      <c r="BE2923" s="30"/>
      <c r="BF2923" s="35" t="str">
        <f>IFERROR(VLOOKUP(Data_Power_app[[#This Row],[PRO ODER]],'Result'!A:C,3,0),"")</f>
        <v/>
      </c>
      <c r="BG2923" s="14" t="str">
        <f>IFERROR(VLOOKUP(Data_Power_app[[#This Row],[PRO ODER]]&amp;"LAM_IN",'Real Time'!A:E,4,0),"")</f>
        <v/>
      </c>
      <c r="BH2923" s="37" t="str">
        <f>IF(Data_Power_app[[#This Row],[LAMINATION MACHINE (PLAN)]]="","",IF(Data_Power_app[[#This Row],[LAMINATION MACHINE (REALTIME)]]="","",RIGHT(Data_Power_app[[#This Row],[LAMINATION MACHINE (REALTIME)]],1)=RIGHT(Data_Power_app[[#This Row],[LAMINATION MACHINE (PLAN)]],1)))</f>
        <v/>
      </c>
    </row>
    <row r="2924" spans="1:60" x14ac:dyDescent="0.25">
      <c r="A2924" s="27"/>
      <c r="B2924" s="30"/>
      <c r="C2924" s="30"/>
      <c r="D2924" s="30"/>
      <c r="E2924" s="30"/>
      <c r="F2924" s="30"/>
      <c r="G2924" s="30"/>
      <c r="H2924" s="4"/>
      <c r="I2924" s="30"/>
      <c r="J2924" s="4"/>
      <c r="K2924" s="4"/>
      <c r="L2924" s="4"/>
      <c r="M2924" s="4"/>
      <c r="N2924" s="4"/>
      <c r="O2924" s="4"/>
      <c r="P2924" s="4"/>
      <c r="Q2924" s="4"/>
      <c r="R2924" s="4"/>
      <c r="S2924" s="4"/>
      <c r="T2924" s="4"/>
      <c r="U2924" s="4"/>
      <c r="V2924" s="4"/>
      <c r="W2924" s="4"/>
      <c r="X2924" s="4"/>
      <c r="Y2924" s="4"/>
      <c r="Z2924" s="4"/>
      <c r="AA2924" s="4"/>
      <c r="AB2924" s="4"/>
      <c r="AC2924" s="4"/>
      <c r="AD2924" s="4"/>
      <c r="AE2924" s="4"/>
      <c r="AF2924" s="4"/>
      <c r="AG2924" s="30"/>
      <c r="AH2924" s="30"/>
      <c r="AI2924" s="30"/>
      <c r="AJ2924" s="30"/>
      <c r="AK2924" s="30"/>
      <c r="AL2924" s="30"/>
      <c r="AM2924" s="30"/>
      <c r="AN2924" s="30"/>
      <c r="AO2924" s="30"/>
      <c r="AP2924" s="30"/>
      <c r="AQ2924" s="30"/>
      <c r="AR2924" s="30"/>
      <c r="AS2924" s="30"/>
      <c r="AT2924" s="30"/>
      <c r="AU2924" s="30"/>
      <c r="AV2924" s="30"/>
      <c r="AW2924" s="30"/>
      <c r="AX2924" s="30"/>
      <c r="AY2924" s="30"/>
      <c r="AZ2924" s="3"/>
      <c r="BA2924" s="30"/>
      <c r="BB2924" s="30"/>
      <c r="BC2924" s="30"/>
      <c r="BD2924" s="30"/>
      <c r="BE2924" s="30"/>
      <c r="BF2924" s="35" t="str">
        <f>IFERROR(VLOOKUP(Data_Power_app[[#This Row],[PRO ODER]],'Result'!A:C,3,0),"")</f>
        <v/>
      </c>
      <c r="BG2924" s="14" t="str">
        <f>IFERROR(VLOOKUP(Data_Power_app[[#This Row],[PRO ODER]]&amp;"LAM_IN",'Real Time'!A:E,4,0),"")</f>
        <v/>
      </c>
      <c r="BH2924" s="37" t="str">
        <f>IF(Data_Power_app[[#This Row],[LAMINATION MACHINE (PLAN)]]="","",IF(Data_Power_app[[#This Row],[LAMINATION MACHINE (REALTIME)]]="","",RIGHT(Data_Power_app[[#This Row],[LAMINATION MACHINE (REALTIME)]],1)=RIGHT(Data_Power_app[[#This Row],[LAMINATION MACHINE (PLAN)]],1)))</f>
        <v/>
      </c>
    </row>
    <row r="2925" spans="1:60" x14ac:dyDescent="0.25">
      <c r="A2925" s="27"/>
      <c r="B2925" s="30"/>
      <c r="C2925" s="30"/>
      <c r="D2925" s="30"/>
      <c r="E2925" s="30"/>
      <c r="F2925" s="30"/>
      <c r="G2925" s="30"/>
      <c r="H2925" s="4"/>
      <c r="I2925" s="30"/>
      <c r="J2925" s="4"/>
      <c r="K2925" s="4"/>
      <c r="L2925" s="4"/>
      <c r="M2925" s="4"/>
      <c r="N2925" s="4"/>
      <c r="O2925" s="4"/>
      <c r="P2925" s="4"/>
      <c r="Q2925" s="4"/>
      <c r="R2925" s="4"/>
      <c r="S2925" s="4"/>
      <c r="T2925" s="4"/>
      <c r="U2925" s="4"/>
      <c r="V2925" s="4"/>
      <c r="W2925" s="4"/>
      <c r="X2925" s="4"/>
      <c r="Y2925" s="4"/>
      <c r="Z2925" s="4"/>
      <c r="AA2925" s="4"/>
      <c r="AB2925" s="4"/>
      <c r="AC2925" s="4"/>
      <c r="AD2925" s="4"/>
      <c r="AE2925" s="4"/>
      <c r="AF2925" s="4"/>
      <c r="AG2925" s="30"/>
      <c r="AH2925" s="30"/>
      <c r="AI2925" s="30"/>
      <c r="AJ2925" s="30"/>
      <c r="AK2925" s="30"/>
      <c r="AL2925" s="30"/>
      <c r="AM2925" s="30"/>
      <c r="AN2925" s="30"/>
      <c r="AO2925" s="30"/>
      <c r="AP2925" s="30"/>
      <c r="AQ2925" s="30"/>
      <c r="AR2925" s="30"/>
      <c r="AS2925" s="30"/>
      <c r="AT2925" s="30"/>
      <c r="AU2925" s="30"/>
      <c r="AV2925" s="30"/>
      <c r="AW2925" s="30"/>
      <c r="AX2925" s="30"/>
      <c r="AY2925" s="30"/>
      <c r="AZ2925" s="3"/>
      <c r="BA2925" s="30"/>
      <c r="BB2925" s="30"/>
      <c r="BC2925" s="30"/>
      <c r="BD2925" s="30"/>
      <c r="BE2925" s="30"/>
      <c r="BF2925" s="35" t="str">
        <f>IFERROR(VLOOKUP(Data_Power_app[[#This Row],[PRO ODER]],'Result'!A:C,3,0),"")</f>
        <v/>
      </c>
      <c r="BG2925" s="14" t="str">
        <f>IFERROR(VLOOKUP(Data_Power_app[[#This Row],[PRO ODER]]&amp;"LAM_IN",'Real Time'!A:E,4,0),"")</f>
        <v/>
      </c>
      <c r="BH2925" s="37" t="str">
        <f>IF(Data_Power_app[[#This Row],[LAMINATION MACHINE (PLAN)]]="","",IF(Data_Power_app[[#This Row],[LAMINATION MACHINE (REALTIME)]]="","",RIGHT(Data_Power_app[[#This Row],[LAMINATION MACHINE (REALTIME)]],1)=RIGHT(Data_Power_app[[#This Row],[LAMINATION MACHINE (PLAN)]],1)))</f>
        <v/>
      </c>
    </row>
    <row r="2926" spans="1:60" x14ac:dyDescent="0.25">
      <c r="A2926" s="27"/>
      <c r="B2926" s="30"/>
      <c r="C2926" s="30"/>
      <c r="D2926" s="30"/>
      <c r="E2926" s="30"/>
      <c r="F2926" s="30"/>
      <c r="G2926" s="30"/>
      <c r="H2926" s="4"/>
      <c r="I2926" s="30"/>
      <c r="J2926" s="4"/>
      <c r="K2926" s="4"/>
      <c r="L2926" s="4"/>
      <c r="M2926" s="4"/>
      <c r="N2926" s="4"/>
      <c r="O2926" s="4"/>
      <c r="P2926" s="4"/>
      <c r="Q2926" s="4"/>
      <c r="R2926" s="4"/>
      <c r="S2926" s="4"/>
      <c r="T2926" s="4"/>
      <c r="U2926" s="4"/>
      <c r="V2926" s="4"/>
      <c r="W2926" s="4"/>
      <c r="X2926" s="4"/>
      <c r="Y2926" s="4"/>
      <c r="Z2926" s="4"/>
      <c r="AA2926" s="4"/>
      <c r="AB2926" s="4"/>
      <c r="AC2926" s="4"/>
      <c r="AD2926" s="4"/>
      <c r="AE2926" s="4"/>
      <c r="AF2926" s="4"/>
      <c r="AG2926" s="30"/>
      <c r="AH2926" s="30"/>
      <c r="AI2926" s="30"/>
      <c r="AJ2926" s="30"/>
      <c r="AK2926" s="30"/>
      <c r="AL2926" s="30"/>
      <c r="AM2926" s="30"/>
      <c r="AN2926" s="30"/>
      <c r="AO2926" s="30"/>
      <c r="AP2926" s="30"/>
      <c r="AQ2926" s="30"/>
      <c r="AR2926" s="30"/>
      <c r="AS2926" s="30"/>
      <c r="AT2926" s="30"/>
      <c r="AU2926" s="30"/>
      <c r="AV2926" s="30"/>
      <c r="AW2926" s="30"/>
      <c r="AX2926" s="30"/>
      <c r="AY2926" s="30"/>
      <c r="AZ2926" s="3"/>
      <c r="BA2926" s="30"/>
      <c r="BB2926" s="30"/>
      <c r="BC2926" s="30"/>
      <c r="BD2926" s="30"/>
      <c r="BE2926" s="30"/>
      <c r="BF2926" s="35" t="str">
        <f>IFERROR(VLOOKUP(Data_Power_app[[#This Row],[PRO ODER]],'Result'!A:C,3,0),"")</f>
        <v/>
      </c>
      <c r="BG2926" s="14" t="str">
        <f>IFERROR(VLOOKUP(Data_Power_app[[#This Row],[PRO ODER]]&amp;"LAM_IN",'Real Time'!A:E,4,0),"")</f>
        <v/>
      </c>
      <c r="BH2926" s="37" t="str">
        <f>IF(Data_Power_app[[#This Row],[LAMINATION MACHINE (PLAN)]]="","",IF(Data_Power_app[[#This Row],[LAMINATION MACHINE (REALTIME)]]="","",RIGHT(Data_Power_app[[#This Row],[LAMINATION MACHINE (REALTIME)]],1)=RIGHT(Data_Power_app[[#This Row],[LAMINATION MACHINE (PLAN)]],1)))</f>
        <v/>
      </c>
    </row>
    <row r="2927" spans="1:60" x14ac:dyDescent="0.25">
      <c r="A2927" s="27"/>
      <c r="B2927" s="30"/>
      <c r="C2927" s="30"/>
      <c r="D2927" s="30"/>
      <c r="E2927" s="30"/>
      <c r="F2927" s="30"/>
      <c r="G2927" s="30"/>
      <c r="H2927" s="4"/>
      <c r="I2927" s="30"/>
      <c r="J2927" s="4"/>
      <c r="K2927" s="4"/>
      <c r="L2927" s="4"/>
      <c r="M2927" s="4"/>
      <c r="N2927" s="4"/>
      <c r="O2927" s="4"/>
      <c r="P2927" s="4"/>
      <c r="Q2927" s="4"/>
      <c r="R2927" s="4"/>
      <c r="S2927" s="4"/>
      <c r="T2927" s="4"/>
      <c r="U2927" s="4"/>
      <c r="V2927" s="4"/>
      <c r="W2927" s="4"/>
      <c r="X2927" s="4"/>
      <c r="Y2927" s="4"/>
      <c r="Z2927" s="4"/>
      <c r="AA2927" s="4"/>
      <c r="AB2927" s="4"/>
      <c r="AC2927" s="4"/>
      <c r="AD2927" s="4"/>
      <c r="AE2927" s="4"/>
      <c r="AF2927" s="4"/>
      <c r="AG2927" s="30"/>
      <c r="AH2927" s="30"/>
      <c r="AI2927" s="30"/>
      <c r="AJ2927" s="30"/>
      <c r="AK2927" s="30"/>
      <c r="AL2927" s="30"/>
      <c r="AM2927" s="30"/>
      <c r="AN2927" s="30"/>
      <c r="AO2927" s="30"/>
      <c r="AP2927" s="30"/>
      <c r="AQ2927" s="30"/>
      <c r="AR2927" s="30"/>
      <c r="AS2927" s="30"/>
      <c r="AT2927" s="30"/>
      <c r="AU2927" s="30"/>
      <c r="AV2927" s="30"/>
      <c r="AW2927" s="30"/>
      <c r="AX2927" s="30"/>
      <c r="AY2927" s="30"/>
      <c r="AZ2927" s="3"/>
      <c r="BA2927" s="30"/>
      <c r="BB2927" s="30"/>
      <c r="BC2927" s="30"/>
      <c r="BD2927" s="30"/>
      <c r="BE2927" s="30"/>
      <c r="BF2927" s="35" t="str">
        <f>IFERROR(VLOOKUP(Data_Power_app[[#This Row],[PRO ODER]],'Result'!A:C,3,0),"")</f>
        <v/>
      </c>
      <c r="BG2927" s="14" t="str">
        <f>IFERROR(VLOOKUP(Data_Power_app[[#This Row],[PRO ODER]]&amp;"LAM_IN",'Real Time'!A:E,4,0),"")</f>
        <v/>
      </c>
      <c r="BH2927" s="37" t="str">
        <f>IF(Data_Power_app[[#This Row],[LAMINATION MACHINE (PLAN)]]="","",IF(Data_Power_app[[#This Row],[LAMINATION MACHINE (REALTIME)]]="","",RIGHT(Data_Power_app[[#This Row],[LAMINATION MACHINE (REALTIME)]],1)=RIGHT(Data_Power_app[[#This Row],[LAMINATION MACHINE (PLAN)]],1)))</f>
        <v/>
      </c>
    </row>
    <row r="2928" spans="1:60" x14ac:dyDescent="0.25">
      <c r="A2928" s="27"/>
      <c r="B2928" s="30"/>
      <c r="C2928" s="30"/>
      <c r="D2928" s="30"/>
      <c r="E2928" s="30"/>
      <c r="F2928" s="30"/>
      <c r="G2928" s="30"/>
      <c r="H2928" s="4"/>
      <c r="I2928" s="30"/>
      <c r="J2928" s="4"/>
      <c r="K2928" s="4"/>
      <c r="L2928" s="4"/>
      <c r="M2928" s="4"/>
      <c r="N2928" s="4"/>
      <c r="O2928" s="4"/>
      <c r="P2928" s="4"/>
      <c r="Q2928" s="4"/>
      <c r="R2928" s="4"/>
      <c r="S2928" s="4"/>
      <c r="T2928" s="4"/>
      <c r="U2928" s="4"/>
      <c r="V2928" s="4"/>
      <c r="W2928" s="4"/>
      <c r="X2928" s="4"/>
      <c r="Y2928" s="4"/>
      <c r="Z2928" s="4"/>
      <c r="AA2928" s="4"/>
      <c r="AB2928" s="4"/>
      <c r="AC2928" s="4"/>
      <c r="AD2928" s="4"/>
      <c r="AE2928" s="4"/>
      <c r="AF2928" s="4"/>
      <c r="AG2928" s="30"/>
      <c r="AH2928" s="30"/>
      <c r="AI2928" s="30"/>
      <c r="AJ2928" s="30"/>
      <c r="AK2928" s="30"/>
      <c r="AL2928" s="30"/>
      <c r="AM2928" s="30"/>
      <c r="AN2928" s="30"/>
      <c r="AO2928" s="30"/>
      <c r="AP2928" s="30"/>
      <c r="AQ2928" s="30"/>
      <c r="AR2928" s="30"/>
      <c r="AS2928" s="30"/>
      <c r="AT2928" s="30"/>
      <c r="AU2928" s="30"/>
      <c r="AV2928" s="30"/>
      <c r="AW2928" s="30"/>
      <c r="AX2928" s="30"/>
      <c r="AY2928" s="30"/>
      <c r="AZ2928" s="3"/>
      <c r="BA2928" s="30"/>
      <c r="BB2928" s="30"/>
      <c r="BC2928" s="30"/>
      <c r="BD2928" s="30"/>
      <c r="BE2928" s="30"/>
      <c r="BF2928" s="35" t="str">
        <f>IFERROR(VLOOKUP(Data_Power_app[[#This Row],[PRO ODER]],'Result'!A:C,3,0),"")</f>
        <v/>
      </c>
      <c r="BG2928" s="14" t="str">
        <f>IFERROR(VLOOKUP(Data_Power_app[[#This Row],[PRO ODER]]&amp;"LAM_IN",'Real Time'!A:E,4,0),"")</f>
        <v/>
      </c>
      <c r="BH2928" s="37" t="str">
        <f>IF(Data_Power_app[[#This Row],[LAMINATION MACHINE (PLAN)]]="","",IF(Data_Power_app[[#This Row],[LAMINATION MACHINE (REALTIME)]]="","",RIGHT(Data_Power_app[[#This Row],[LAMINATION MACHINE (REALTIME)]],1)=RIGHT(Data_Power_app[[#This Row],[LAMINATION MACHINE (PLAN)]],1)))</f>
        <v/>
      </c>
    </row>
    <row r="2929" spans="1:60" x14ac:dyDescent="0.25">
      <c r="A2929" s="27"/>
      <c r="B2929" s="30"/>
      <c r="C2929" s="30"/>
      <c r="D2929" s="30"/>
      <c r="E2929" s="30"/>
      <c r="F2929" s="30"/>
      <c r="G2929" s="30"/>
      <c r="H2929" s="4"/>
      <c r="I2929" s="30"/>
      <c r="J2929" s="4"/>
      <c r="K2929" s="4"/>
      <c r="L2929" s="4"/>
      <c r="M2929" s="4"/>
      <c r="N2929" s="4"/>
      <c r="O2929" s="4"/>
      <c r="P2929" s="4"/>
      <c r="Q2929" s="4"/>
      <c r="R2929" s="4"/>
      <c r="S2929" s="4"/>
      <c r="T2929" s="4"/>
      <c r="U2929" s="4"/>
      <c r="V2929" s="4"/>
      <c r="W2929" s="4"/>
      <c r="X2929" s="4"/>
      <c r="Y2929" s="4"/>
      <c r="Z2929" s="4"/>
      <c r="AA2929" s="4"/>
      <c r="AB2929" s="4"/>
      <c r="AC2929" s="4"/>
      <c r="AD2929" s="4"/>
      <c r="AE2929" s="4"/>
      <c r="AF2929" s="4"/>
      <c r="AG2929" s="30"/>
      <c r="AH2929" s="30"/>
      <c r="AI2929" s="30"/>
      <c r="AJ2929" s="30"/>
      <c r="AK2929" s="30"/>
      <c r="AL2929" s="30"/>
      <c r="AM2929" s="30"/>
      <c r="AN2929" s="30"/>
      <c r="AO2929" s="30"/>
      <c r="AP2929" s="30"/>
      <c r="AQ2929" s="30"/>
      <c r="AR2929" s="30"/>
      <c r="AS2929" s="30"/>
      <c r="AT2929" s="30"/>
      <c r="AU2929" s="30"/>
      <c r="AV2929" s="30"/>
      <c r="AW2929" s="30"/>
      <c r="AX2929" s="30"/>
      <c r="AY2929" s="30"/>
      <c r="AZ2929" s="3"/>
      <c r="BA2929" s="30"/>
      <c r="BB2929" s="30"/>
      <c r="BC2929" s="30"/>
      <c r="BD2929" s="30"/>
      <c r="BE2929" s="30"/>
      <c r="BF2929" s="35" t="str">
        <f>IFERROR(VLOOKUP(Data_Power_app[[#This Row],[PRO ODER]],'Result'!A:C,3,0),"")</f>
        <v/>
      </c>
      <c r="BG2929" s="14" t="str">
        <f>IFERROR(VLOOKUP(Data_Power_app[[#This Row],[PRO ODER]]&amp;"LAM_IN",'Real Time'!A:E,4,0),"")</f>
        <v/>
      </c>
      <c r="BH2929" s="37" t="str">
        <f>IF(Data_Power_app[[#This Row],[LAMINATION MACHINE (PLAN)]]="","",IF(Data_Power_app[[#This Row],[LAMINATION MACHINE (REALTIME)]]="","",RIGHT(Data_Power_app[[#This Row],[LAMINATION MACHINE (REALTIME)]],1)=RIGHT(Data_Power_app[[#This Row],[LAMINATION MACHINE (PLAN)]],1)))</f>
        <v/>
      </c>
    </row>
    <row r="2930" spans="1:60" x14ac:dyDescent="0.25">
      <c r="A2930" s="27"/>
      <c r="B2930" s="30"/>
      <c r="C2930" s="30"/>
      <c r="D2930" s="30"/>
      <c r="E2930" s="30"/>
      <c r="F2930" s="30"/>
      <c r="G2930" s="30"/>
      <c r="H2930" s="4"/>
      <c r="I2930" s="30"/>
      <c r="J2930" s="4"/>
      <c r="K2930" s="4"/>
      <c r="L2930" s="4"/>
      <c r="M2930" s="4"/>
      <c r="N2930" s="4"/>
      <c r="O2930" s="4"/>
      <c r="P2930" s="4"/>
      <c r="Q2930" s="4"/>
      <c r="R2930" s="4"/>
      <c r="S2930" s="4"/>
      <c r="T2930" s="4"/>
      <c r="U2930" s="4"/>
      <c r="V2930" s="4"/>
      <c r="W2930" s="4"/>
      <c r="X2930" s="4"/>
      <c r="Y2930" s="4"/>
      <c r="Z2930" s="4"/>
      <c r="AA2930" s="4"/>
      <c r="AB2930" s="4"/>
      <c r="AC2930" s="4"/>
      <c r="AD2930" s="4"/>
      <c r="AE2930" s="4"/>
      <c r="AF2930" s="4"/>
      <c r="AG2930" s="30"/>
      <c r="AH2930" s="30"/>
      <c r="AI2930" s="30"/>
      <c r="AJ2930" s="30"/>
      <c r="AK2930" s="30"/>
      <c r="AL2930" s="30"/>
      <c r="AM2930" s="30"/>
      <c r="AN2930" s="30"/>
      <c r="AO2930" s="30"/>
      <c r="AP2930" s="30"/>
      <c r="AQ2930" s="30"/>
      <c r="AR2930" s="30"/>
      <c r="AS2930" s="30"/>
      <c r="AT2930" s="30"/>
      <c r="AU2930" s="30"/>
      <c r="AV2930" s="30"/>
      <c r="AW2930" s="30"/>
      <c r="AX2930" s="30"/>
      <c r="AY2930" s="30"/>
      <c r="AZ2930" s="3"/>
      <c r="BA2930" s="30"/>
      <c r="BB2930" s="30"/>
      <c r="BC2930" s="30"/>
      <c r="BD2930" s="30"/>
      <c r="BE2930" s="30"/>
      <c r="BF2930" s="35" t="str">
        <f>IFERROR(VLOOKUP(Data_Power_app[[#This Row],[PRO ODER]],'Result'!A:C,3,0),"")</f>
        <v/>
      </c>
      <c r="BG2930" s="14" t="str">
        <f>IFERROR(VLOOKUP(Data_Power_app[[#This Row],[PRO ODER]]&amp;"LAM_IN",'Real Time'!A:E,4,0),"")</f>
        <v/>
      </c>
      <c r="BH2930" s="37" t="str">
        <f>IF(Data_Power_app[[#This Row],[LAMINATION MACHINE (PLAN)]]="","",IF(Data_Power_app[[#This Row],[LAMINATION MACHINE (REALTIME)]]="","",RIGHT(Data_Power_app[[#This Row],[LAMINATION MACHINE (REALTIME)]],1)=RIGHT(Data_Power_app[[#This Row],[LAMINATION MACHINE (PLAN)]],1)))</f>
        <v/>
      </c>
    </row>
    <row r="2931" spans="1:60" x14ac:dyDescent="0.25">
      <c r="A2931" s="27"/>
      <c r="B2931" s="30"/>
      <c r="C2931" s="30"/>
      <c r="D2931" s="30"/>
      <c r="E2931" s="30"/>
      <c r="F2931" s="30"/>
      <c r="G2931" s="30"/>
      <c r="H2931" s="4"/>
      <c r="I2931" s="30"/>
      <c r="J2931" s="4"/>
      <c r="K2931" s="4"/>
      <c r="L2931" s="4"/>
      <c r="M2931" s="4"/>
      <c r="N2931" s="4"/>
      <c r="O2931" s="4"/>
      <c r="P2931" s="4"/>
      <c r="Q2931" s="4"/>
      <c r="R2931" s="4"/>
      <c r="S2931" s="4"/>
      <c r="T2931" s="4"/>
      <c r="U2931" s="4"/>
      <c r="V2931" s="4"/>
      <c r="W2931" s="4"/>
      <c r="X2931" s="4"/>
      <c r="Y2931" s="4"/>
      <c r="Z2931" s="4"/>
      <c r="AA2931" s="4"/>
      <c r="AB2931" s="4"/>
      <c r="AC2931" s="4"/>
      <c r="AD2931" s="4"/>
      <c r="AE2931" s="4"/>
      <c r="AF2931" s="4"/>
      <c r="AG2931" s="30"/>
      <c r="AH2931" s="30"/>
      <c r="AI2931" s="30"/>
      <c r="AJ2931" s="30"/>
      <c r="AK2931" s="30"/>
      <c r="AL2931" s="30"/>
      <c r="AM2931" s="30"/>
      <c r="AN2931" s="30"/>
      <c r="AO2931" s="30"/>
      <c r="AP2931" s="30"/>
      <c r="AQ2931" s="30"/>
      <c r="AR2931" s="30"/>
      <c r="AS2931" s="30"/>
      <c r="AT2931" s="30"/>
      <c r="AU2931" s="30"/>
      <c r="AV2931" s="30"/>
      <c r="AW2931" s="30"/>
      <c r="AX2931" s="30"/>
      <c r="AY2931" s="30"/>
      <c r="AZ2931" s="3"/>
      <c r="BA2931" s="30"/>
      <c r="BB2931" s="30"/>
      <c r="BC2931" s="30"/>
      <c r="BD2931" s="30"/>
      <c r="BE2931" s="30"/>
      <c r="BF2931" s="35" t="str">
        <f>IFERROR(VLOOKUP(Data_Power_app[[#This Row],[PRO ODER]],'Result'!A:C,3,0),"")</f>
        <v/>
      </c>
      <c r="BG2931" s="14" t="str">
        <f>IFERROR(VLOOKUP(Data_Power_app[[#This Row],[PRO ODER]]&amp;"LAM_IN",'Real Time'!A:E,4,0),"")</f>
        <v/>
      </c>
      <c r="BH2931" s="37" t="str">
        <f>IF(Data_Power_app[[#This Row],[LAMINATION MACHINE (PLAN)]]="","",IF(Data_Power_app[[#This Row],[LAMINATION MACHINE (REALTIME)]]="","",RIGHT(Data_Power_app[[#This Row],[LAMINATION MACHINE (REALTIME)]],1)=RIGHT(Data_Power_app[[#This Row],[LAMINATION MACHINE (PLAN)]],1)))</f>
        <v/>
      </c>
    </row>
    <row r="2932" spans="1:60" x14ac:dyDescent="0.25">
      <c r="A2932" s="27"/>
      <c r="B2932" s="30"/>
      <c r="C2932" s="30"/>
      <c r="D2932" s="30"/>
      <c r="E2932" s="30"/>
      <c r="F2932" s="30"/>
      <c r="G2932" s="30"/>
      <c r="H2932" s="4"/>
      <c r="I2932" s="30"/>
      <c r="J2932" s="4"/>
      <c r="K2932" s="4"/>
      <c r="L2932" s="4"/>
      <c r="M2932" s="4"/>
      <c r="N2932" s="4"/>
      <c r="O2932" s="4"/>
      <c r="P2932" s="4"/>
      <c r="Q2932" s="4"/>
      <c r="R2932" s="4"/>
      <c r="S2932" s="4"/>
      <c r="T2932" s="4"/>
      <c r="U2932" s="4"/>
      <c r="V2932" s="4"/>
      <c r="W2932" s="4"/>
      <c r="X2932" s="4"/>
      <c r="Y2932" s="4"/>
      <c r="Z2932" s="4"/>
      <c r="AA2932" s="4"/>
      <c r="AB2932" s="4"/>
      <c r="AC2932" s="4"/>
      <c r="AD2932" s="4"/>
      <c r="AE2932" s="4"/>
      <c r="AF2932" s="4"/>
      <c r="AG2932" s="30"/>
      <c r="AH2932" s="30"/>
      <c r="AI2932" s="30"/>
      <c r="AJ2932" s="30"/>
      <c r="AK2932" s="30"/>
      <c r="AL2932" s="30"/>
      <c r="AM2932" s="30"/>
      <c r="AN2932" s="30"/>
      <c r="AO2932" s="30"/>
      <c r="AP2932" s="30"/>
      <c r="AQ2932" s="30"/>
      <c r="AR2932" s="30"/>
      <c r="AS2932" s="30"/>
      <c r="AT2932" s="30"/>
      <c r="AU2932" s="30"/>
      <c r="AV2932" s="30"/>
      <c r="AW2932" s="30"/>
      <c r="AX2932" s="30"/>
      <c r="AY2932" s="30"/>
      <c r="AZ2932" s="3"/>
      <c r="BA2932" s="30"/>
      <c r="BB2932" s="30"/>
      <c r="BC2932" s="30"/>
      <c r="BD2932" s="30"/>
      <c r="BE2932" s="30"/>
      <c r="BF2932" s="35" t="str">
        <f>IFERROR(VLOOKUP(Data_Power_app[[#This Row],[PRO ODER]],'Result'!A:C,3,0),"")</f>
        <v/>
      </c>
      <c r="BG2932" s="14" t="str">
        <f>IFERROR(VLOOKUP(Data_Power_app[[#This Row],[PRO ODER]]&amp;"LAM_IN",'Real Time'!A:E,4,0),"")</f>
        <v/>
      </c>
      <c r="BH2932" s="37" t="str">
        <f>IF(Data_Power_app[[#This Row],[LAMINATION MACHINE (PLAN)]]="","",IF(Data_Power_app[[#This Row],[LAMINATION MACHINE (REALTIME)]]="","",RIGHT(Data_Power_app[[#This Row],[LAMINATION MACHINE (REALTIME)]],1)=RIGHT(Data_Power_app[[#This Row],[LAMINATION MACHINE (PLAN)]],1)))</f>
        <v/>
      </c>
    </row>
    <row r="2933" spans="1:60" x14ac:dyDescent="0.25">
      <c r="A2933" s="27"/>
      <c r="B2933" s="30"/>
      <c r="C2933" s="30"/>
      <c r="D2933" s="30"/>
      <c r="E2933" s="30"/>
      <c r="F2933" s="30"/>
      <c r="G2933" s="30"/>
      <c r="H2933" s="4"/>
      <c r="I2933" s="30"/>
      <c r="J2933" s="4"/>
      <c r="K2933" s="4"/>
      <c r="L2933" s="4"/>
      <c r="M2933" s="4"/>
      <c r="N2933" s="4"/>
      <c r="O2933" s="4"/>
      <c r="P2933" s="4"/>
      <c r="Q2933" s="4"/>
      <c r="R2933" s="4"/>
      <c r="S2933" s="4"/>
      <c r="T2933" s="4"/>
      <c r="U2933" s="4"/>
      <c r="V2933" s="4"/>
      <c r="W2933" s="4"/>
      <c r="X2933" s="4"/>
      <c r="Y2933" s="4"/>
      <c r="Z2933" s="4"/>
      <c r="AA2933" s="4"/>
      <c r="AB2933" s="4"/>
      <c r="AC2933" s="4"/>
      <c r="AD2933" s="4"/>
      <c r="AE2933" s="4"/>
      <c r="AF2933" s="4"/>
      <c r="AG2933" s="30"/>
      <c r="AH2933" s="30"/>
      <c r="AI2933" s="30"/>
      <c r="AJ2933" s="30"/>
      <c r="AK2933" s="30"/>
      <c r="AL2933" s="30"/>
      <c r="AM2933" s="30"/>
      <c r="AN2933" s="30"/>
      <c r="AO2933" s="30"/>
      <c r="AP2933" s="30"/>
      <c r="AQ2933" s="30"/>
      <c r="AR2933" s="30"/>
      <c r="AS2933" s="30"/>
      <c r="AT2933" s="30"/>
      <c r="AU2933" s="30"/>
      <c r="AV2933" s="30"/>
      <c r="AW2933" s="30"/>
      <c r="AX2933" s="30"/>
      <c r="AY2933" s="30"/>
      <c r="AZ2933" s="3"/>
      <c r="BA2933" s="30"/>
      <c r="BB2933" s="30"/>
      <c r="BC2933" s="30"/>
      <c r="BD2933" s="30"/>
      <c r="BE2933" s="30"/>
      <c r="BF2933" s="35" t="str">
        <f>IFERROR(VLOOKUP(Data_Power_app[[#This Row],[PRO ODER]],'Result'!A:C,3,0),"")</f>
        <v/>
      </c>
      <c r="BG2933" s="14" t="str">
        <f>IFERROR(VLOOKUP(Data_Power_app[[#This Row],[PRO ODER]]&amp;"LAM_IN",'Real Time'!A:E,4,0),"")</f>
        <v/>
      </c>
      <c r="BH2933" s="37" t="str">
        <f>IF(Data_Power_app[[#This Row],[LAMINATION MACHINE (PLAN)]]="","",IF(Data_Power_app[[#This Row],[LAMINATION MACHINE (REALTIME)]]="","",RIGHT(Data_Power_app[[#This Row],[LAMINATION MACHINE (REALTIME)]],1)=RIGHT(Data_Power_app[[#This Row],[LAMINATION MACHINE (PLAN)]],1)))</f>
        <v/>
      </c>
    </row>
    <row r="2934" spans="1:60" x14ac:dyDescent="0.25">
      <c r="A2934" s="27"/>
      <c r="B2934" s="30"/>
      <c r="C2934" s="30"/>
      <c r="D2934" s="30"/>
      <c r="E2934" s="30"/>
      <c r="F2934" s="30"/>
      <c r="G2934" s="30"/>
      <c r="H2934" s="4"/>
      <c r="I2934" s="30"/>
      <c r="J2934" s="4"/>
      <c r="K2934" s="4"/>
      <c r="L2934" s="4"/>
      <c r="M2934" s="4"/>
      <c r="N2934" s="4"/>
      <c r="O2934" s="4"/>
      <c r="P2934" s="4"/>
      <c r="Q2934" s="4"/>
      <c r="R2934" s="4"/>
      <c r="S2934" s="4"/>
      <c r="T2934" s="4"/>
      <c r="U2934" s="4"/>
      <c r="V2934" s="4"/>
      <c r="W2934" s="4"/>
      <c r="X2934" s="4"/>
      <c r="Y2934" s="4"/>
      <c r="Z2934" s="4"/>
      <c r="AA2934" s="4"/>
      <c r="AB2934" s="4"/>
      <c r="AC2934" s="4"/>
      <c r="AD2934" s="4"/>
      <c r="AE2934" s="4"/>
      <c r="AF2934" s="4"/>
      <c r="AG2934" s="30"/>
      <c r="AH2934" s="30"/>
      <c r="AI2934" s="30"/>
      <c r="AJ2934" s="30"/>
      <c r="AK2934" s="30"/>
      <c r="AL2934" s="30"/>
      <c r="AM2934" s="30"/>
      <c r="AN2934" s="30"/>
      <c r="AO2934" s="30"/>
      <c r="AP2934" s="30"/>
      <c r="AQ2934" s="30"/>
      <c r="AR2934" s="30"/>
      <c r="AS2934" s="30"/>
      <c r="AT2934" s="30"/>
      <c r="AU2934" s="30"/>
      <c r="AV2934" s="30"/>
      <c r="AW2934" s="30"/>
      <c r="AX2934" s="30"/>
      <c r="AY2934" s="30"/>
      <c r="AZ2934" s="3"/>
      <c r="BA2934" s="30"/>
      <c r="BB2934" s="30"/>
      <c r="BC2934" s="30"/>
      <c r="BD2934" s="30"/>
      <c r="BE2934" s="30"/>
      <c r="BF2934" s="35" t="str">
        <f>IFERROR(VLOOKUP(Data_Power_app[[#This Row],[PRO ODER]],'Result'!A:C,3,0),"")</f>
        <v/>
      </c>
      <c r="BG2934" s="14" t="str">
        <f>IFERROR(VLOOKUP(Data_Power_app[[#This Row],[PRO ODER]]&amp;"LAM_IN",'Real Time'!A:E,4,0),"")</f>
        <v/>
      </c>
      <c r="BH2934" s="37" t="str">
        <f>IF(Data_Power_app[[#This Row],[LAMINATION MACHINE (PLAN)]]="","",IF(Data_Power_app[[#This Row],[LAMINATION MACHINE (REALTIME)]]="","",RIGHT(Data_Power_app[[#This Row],[LAMINATION MACHINE (REALTIME)]],1)=RIGHT(Data_Power_app[[#This Row],[LAMINATION MACHINE (PLAN)]],1)))</f>
        <v/>
      </c>
    </row>
    <row r="2935" spans="1:60" x14ac:dyDescent="0.25">
      <c r="A2935" s="27"/>
      <c r="B2935" s="30"/>
      <c r="C2935" s="30"/>
      <c r="D2935" s="30"/>
      <c r="E2935" s="30"/>
      <c r="F2935" s="30"/>
      <c r="G2935" s="30"/>
      <c r="H2935" s="4"/>
      <c r="I2935" s="30"/>
      <c r="J2935" s="4"/>
      <c r="K2935" s="4"/>
      <c r="L2935" s="4"/>
      <c r="M2935" s="4"/>
      <c r="N2935" s="4"/>
      <c r="O2935" s="4"/>
      <c r="P2935" s="4"/>
      <c r="Q2935" s="4"/>
      <c r="R2935" s="4"/>
      <c r="S2935" s="4"/>
      <c r="T2935" s="4"/>
      <c r="U2935" s="4"/>
      <c r="V2935" s="4"/>
      <c r="W2935" s="4"/>
      <c r="X2935" s="4"/>
      <c r="Y2935" s="4"/>
      <c r="Z2935" s="4"/>
      <c r="AA2935" s="4"/>
      <c r="AB2935" s="4"/>
      <c r="AC2935" s="4"/>
      <c r="AD2935" s="4"/>
      <c r="AE2935" s="4"/>
      <c r="AF2935" s="4"/>
      <c r="AG2935" s="30"/>
      <c r="AH2935" s="30"/>
      <c r="AI2935" s="30"/>
      <c r="AJ2935" s="30"/>
      <c r="AK2935" s="30"/>
      <c r="AL2935" s="30"/>
      <c r="AM2935" s="30"/>
      <c r="AN2935" s="30"/>
      <c r="AO2935" s="30"/>
      <c r="AP2935" s="30"/>
      <c r="AQ2935" s="30"/>
      <c r="AR2935" s="30"/>
      <c r="AS2935" s="30"/>
      <c r="AT2935" s="30"/>
      <c r="AU2935" s="30"/>
      <c r="AV2935" s="30"/>
      <c r="AW2935" s="30"/>
      <c r="AX2935" s="30"/>
      <c r="AY2935" s="30"/>
      <c r="AZ2935" s="3"/>
      <c r="BA2935" s="30"/>
      <c r="BB2935" s="30"/>
      <c r="BC2935" s="30"/>
      <c r="BD2935" s="30"/>
      <c r="BE2935" s="30"/>
      <c r="BF2935" s="35" t="str">
        <f>IFERROR(VLOOKUP(Data_Power_app[[#This Row],[PRO ODER]],'Result'!A:C,3,0),"")</f>
        <v/>
      </c>
      <c r="BG2935" s="14" t="str">
        <f>IFERROR(VLOOKUP(Data_Power_app[[#This Row],[PRO ODER]]&amp;"LAM_IN",'Real Time'!A:E,4,0),"")</f>
        <v/>
      </c>
      <c r="BH2935" s="37" t="str">
        <f>IF(Data_Power_app[[#This Row],[LAMINATION MACHINE (PLAN)]]="","",IF(Data_Power_app[[#This Row],[LAMINATION MACHINE (REALTIME)]]="","",RIGHT(Data_Power_app[[#This Row],[LAMINATION MACHINE (REALTIME)]],1)=RIGHT(Data_Power_app[[#This Row],[LAMINATION MACHINE (PLAN)]],1)))</f>
        <v/>
      </c>
    </row>
    <row r="2936" spans="1:60" x14ac:dyDescent="0.25">
      <c r="A2936" s="27"/>
      <c r="B2936" s="30"/>
      <c r="C2936" s="30"/>
      <c r="D2936" s="30"/>
      <c r="E2936" s="30"/>
      <c r="F2936" s="30"/>
      <c r="G2936" s="30"/>
      <c r="H2936" s="4"/>
      <c r="I2936" s="30"/>
      <c r="J2936" s="4"/>
      <c r="K2936" s="4"/>
      <c r="L2936" s="4"/>
      <c r="M2936" s="4"/>
      <c r="N2936" s="4"/>
      <c r="O2936" s="4"/>
      <c r="P2936" s="4"/>
      <c r="Q2936" s="4"/>
      <c r="R2936" s="4"/>
      <c r="S2936" s="4"/>
      <c r="T2936" s="4"/>
      <c r="U2936" s="4"/>
      <c r="V2936" s="4"/>
      <c r="W2936" s="4"/>
      <c r="X2936" s="4"/>
      <c r="Y2936" s="4"/>
      <c r="Z2936" s="4"/>
      <c r="AA2936" s="4"/>
      <c r="AB2936" s="4"/>
      <c r="AC2936" s="4"/>
      <c r="AD2936" s="4"/>
      <c r="AE2936" s="4"/>
      <c r="AF2936" s="4"/>
      <c r="AG2936" s="30"/>
      <c r="AH2936" s="30"/>
      <c r="AI2936" s="30"/>
      <c r="AJ2936" s="30"/>
      <c r="AK2936" s="30"/>
      <c r="AL2936" s="30"/>
      <c r="AM2936" s="30"/>
      <c r="AN2936" s="30"/>
      <c r="AO2936" s="30"/>
      <c r="AP2936" s="30"/>
      <c r="AQ2936" s="30"/>
      <c r="AR2936" s="30"/>
      <c r="AS2936" s="30"/>
      <c r="AT2936" s="30"/>
      <c r="AU2936" s="30"/>
      <c r="AV2936" s="30"/>
      <c r="AW2936" s="30"/>
      <c r="AX2936" s="30"/>
      <c r="AY2936" s="30"/>
      <c r="AZ2936" s="3"/>
      <c r="BA2936" s="30"/>
      <c r="BB2936" s="30"/>
      <c r="BC2936" s="30"/>
      <c r="BD2936" s="30"/>
      <c r="BE2936" s="30"/>
      <c r="BF2936" s="35" t="str">
        <f>IFERROR(VLOOKUP(Data_Power_app[[#This Row],[PRO ODER]],'Result'!A:C,3,0),"")</f>
        <v/>
      </c>
      <c r="BG2936" s="14" t="str">
        <f>IFERROR(VLOOKUP(Data_Power_app[[#This Row],[PRO ODER]]&amp;"LAM_IN",'Real Time'!A:E,4,0),"")</f>
        <v/>
      </c>
      <c r="BH2936" s="37" t="str">
        <f>IF(Data_Power_app[[#This Row],[LAMINATION MACHINE (PLAN)]]="","",IF(Data_Power_app[[#This Row],[LAMINATION MACHINE (REALTIME)]]="","",RIGHT(Data_Power_app[[#This Row],[LAMINATION MACHINE (REALTIME)]],1)=RIGHT(Data_Power_app[[#This Row],[LAMINATION MACHINE (PLAN)]],1)))</f>
        <v/>
      </c>
    </row>
    <row r="2937" spans="1:60" x14ac:dyDescent="0.25">
      <c r="A2937" s="27"/>
      <c r="B2937" s="30"/>
      <c r="C2937" s="30"/>
      <c r="D2937" s="30"/>
      <c r="E2937" s="30"/>
      <c r="F2937" s="30"/>
      <c r="G2937" s="30"/>
      <c r="H2937" s="4"/>
      <c r="I2937" s="30"/>
      <c r="J2937" s="4"/>
      <c r="K2937" s="4"/>
      <c r="L2937" s="4"/>
      <c r="M2937" s="4"/>
      <c r="N2937" s="4"/>
      <c r="O2937" s="4"/>
      <c r="P2937" s="4"/>
      <c r="Q2937" s="4"/>
      <c r="R2937" s="4"/>
      <c r="S2937" s="4"/>
      <c r="T2937" s="4"/>
      <c r="U2937" s="4"/>
      <c r="V2937" s="4"/>
      <c r="W2937" s="4"/>
      <c r="X2937" s="4"/>
      <c r="Y2937" s="4"/>
      <c r="Z2937" s="4"/>
      <c r="AA2937" s="4"/>
      <c r="AB2937" s="4"/>
      <c r="AC2937" s="4"/>
      <c r="AD2937" s="4"/>
      <c r="AE2937" s="4"/>
      <c r="AF2937" s="4"/>
      <c r="AG2937" s="30"/>
      <c r="AH2937" s="30"/>
      <c r="AI2937" s="30"/>
      <c r="AJ2937" s="30"/>
      <c r="AK2937" s="30"/>
      <c r="AL2937" s="30"/>
      <c r="AM2937" s="30"/>
      <c r="AN2937" s="30"/>
      <c r="AO2937" s="30"/>
      <c r="AP2937" s="30"/>
      <c r="AQ2937" s="30"/>
      <c r="AR2937" s="30"/>
      <c r="AS2937" s="30"/>
      <c r="AT2937" s="30"/>
      <c r="AU2937" s="30"/>
      <c r="AV2937" s="30"/>
      <c r="AW2937" s="30"/>
      <c r="AX2937" s="30"/>
      <c r="AY2937" s="30"/>
      <c r="AZ2937" s="3"/>
      <c r="BA2937" s="30"/>
      <c r="BB2937" s="30"/>
      <c r="BC2937" s="30"/>
      <c r="BD2937" s="30"/>
      <c r="BE2937" s="30"/>
      <c r="BF2937" s="35" t="str">
        <f>IFERROR(VLOOKUP(Data_Power_app[[#This Row],[PRO ODER]],'Result'!A:C,3,0),"")</f>
        <v/>
      </c>
      <c r="BG2937" s="14" t="str">
        <f>IFERROR(VLOOKUP(Data_Power_app[[#This Row],[PRO ODER]]&amp;"LAM_IN",'Real Time'!A:E,4,0),"")</f>
        <v/>
      </c>
      <c r="BH2937" s="37" t="str">
        <f>IF(Data_Power_app[[#This Row],[LAMINATION MACHINE (PLAN)]]="","",IF(Data_Power_app[[#This Row],[LAMINATION MACHINE (REALTIME)]]="","",RIGHT(Data_Power_app[[#This Row],[LAMINATION MACHINE (REALTIME)]],1)=RIGHT(Data_Power_app[[#This Row],[LAMINATION MACHINE (PLAN)]],1)))</f>
        <v/>
      </c>
    </row>
    <row r="2938" spans="1:60" x14ac:dyDescent="0.25">
      <c r="A2938" s="27"/>
      <c r="B2938" s="30"/>
      <c r="C2938" s="30"/>
      <c r="D2938" s="30"/>
      <c r="E2938" s="30"/>
      <c r="F2938" s="30"/>
      <c r="G2938" s="30"/>
      <c r="H2938" s="4"/>
      <c r="I2938" s="30"/>
      <c r="J2938" s="4"/>
      <c r="K2938" s="4"/>
      <c r="L2938" s="4"/>
      <c r="M2938" s="4"/>
      <c r="N2938" s="4"/>
      <c r="O2938" s="4"/>
      <c r="P2938" s="4"/>
      <c r="Q2938" s="4"/>
      <c r="R2938" s="4"/>
      <c r="S2938" s="4"/>
      <c r="T2938" s="4"/>
      <c r="U2938" s="4"/>
      <c r="V2938" s="4"/>
      <c r="W2938" s="4"/>
      <c r="X2938" s="4"/>
      <c r="Y2938" s="4"/>
      <c r="Z2938" s="4"/>
      <c r="AA2938" s="4"/>
      <c r="AB2938" s="4"/>
      <c r="AC2938" s="4"/>
      <c r="AD2938" s="4"/>
      <c r="AE2938" s="4"/>
      <c r="AF2938" s="4"/>
      <c r="AG2938" s="30"/>
      <c r="AH2938" s="30"/>
      <c r="AI2938" s="30"/>
      <c r="AJ2938" s="30"/>
      <c r="AK2938" s="30"/>
      <c r="AL2938" s="30"/>
      <c r="AM2938" s="30"/>
      <c r="AN2938" s="30"/>
      <c r="AO2938" s="30"/>
      <c r="AP2938" s="30"/>
      <c r="AQ2938" s="30"/>
      <c r="AR2938" s="30"/>
      <c r="AS2938" s="30"/>
      <c r="AT2938" s="30"/>
      <c r="AU2938" s="30"/>
      <c r="AV2938" s="30"/>
      <c r="AW2938" s="30"/>
      <c r="AX2938" s="30"/>
      <c r="AY2938" s="30"/>
      <c r="AZ2938" s="3"/>
      <c r="BA2938" s="30"/>
      <c r="BB2938" s="30"/>
      <c r="BC2938" s="30"/>
      <c r="BD2938" s="30"/>
      <c r="BE2938" s="30"/>
      <c r="BF2938" s="35" t="str">
        <f>IFERROR(VLOOKUP(Data_Power_app[[#This Row],[PRO ODER]],'Result'!A:C,3,0),"")</f>
        <v/>
      </c>
      <c r="BG2938" s="14" t="str">
        <f>IFERROR(VLOOKUP(Data_Power_app[[#This Row],[PRO ODER]]&amp;"LAM_IN",'Real Time'!A:E,4,0),"")</f>
        <v/>
      </c>
      <c r="BH2938" s="37" t="str">
        <f>IF(Data_Power_app[[#This Row],[LAMINATION MACHINE (PLAN)]]="","",IF(Data_Power_app[[#This Row],[LAMINATION MACHINE (REALTIME)]]="","",RIGHT(Data_Power_app[[#This Row],[LAMINATION MACHINE (REALTIME)]],1)=RIGHT(Data_Power_app[[#This Row],[LAMINATION MACHINE (PLAN)]],1)))</f>
        <v/>
      </c>
    </row>
    <row r="2939" spans="1:60" x14ac:dyDescent="0.25">
      <c r="A2939" s="27"/>
      <c r="B2939" s="30"/>
      <c r="C2939" s="30"/>
      <c r="D2939" s="30"/>
      <c r="E2939" s="30"/>
      <c r="F2939" s="30"/>
      <c r="G2939" s="30"/>
      <c r="H2939" s="4"/>
      <c r="I2939" s="30"/>
      <c r="J2939" s="4"/>
      <c r="K2939" s="4"/>
      <c r="L2939" s="4"/>
      <c r="M2939" s="4"/>
      <c r="N2939" s="4"/>
      <c r="O2939" s="4"/>
      <c r="P2939" s="4"/>
      <c r="Q2939" s="4"/>
      <c r="R2939" s="4"/>
      <c r="S2939" s="4"/>
      <c r="T2939" s="4"/>
      <c r="U2939" s="4"/>
      <c r="V2939" s="4"/>
      <c r="W2939" s="4"/>
      <c r="X2939" s="4"/>
      <c r="Y2939" s="4"/>
      <c r="Z2939" s="4"/>
      <c r="AA2939" s="4"/>
      <c r="AB2939" s="4"/>
      <c r="AC2939" s="4"/>
      <c r="AD2939" s="4"/>
      <c r="AE2939" s="4"/>
      <c r="AF2939" s="4"/>
      <c r="AG2939" s="30"/>
      <c r="AH2939" s="30"/>
      <c r="AI2939" s="30"/>
      <c r="AJ2939" s="30"/>
      <c r="AK2939" s="30"/>
      <c r="AL2939" s="30"/>
      <c r="AM2939" s="30"/>
      <c r="AN2939" s="30"/>
      <c r="AO2939" s="30"/>
      <c r="AP2939" s="30"/>
      <c r="AQ2939" s="30"/>
      <c r="AR2939" s="30"/>
      <c r="AS2939" s="30"/>
      <c r="AT2939" s="30"/>
      <c r="AU2939" s="30"/>
      <c r="AV2939" s="30"/>
      <c r="AW2939" s="30"/>
      <c r="AX2939" s="30"/>
      <c r="AY2939" s="30"/>
      <c r="AZ2939" s="3"/>
      <c r="BA2939" s="30"/>
      <c r="BB2939" s="30"/>
      <c r="BC2939" s="30"/>
      <c r="BD2939" s="30"/>
      <c r="BE2939" s="30"/>
      <c r="BF2939" s="35" t="str">
        <f>IFERROR(VLOOKUP(Data_Power_app[[#This Row],[PRO ODER]],'Result'!A:C,3,0),"")</f>
        <v/>
      </c>
      <c r="BG2939" s="14" t="str">
        <f>IFERROR(VLOOKUP(Data_Power_app[[#This Row],[PRO ODER]]&amp;"LAM_IN",'Real Time'!A:E,4,0),"")</f>
        <v/>
      </c>
      <c r="BH2939" s="37" t="str">
        <f>IF(Data_Power_app[[#This Row],[LAMINATION MACHINE (PLAN)]]="","",IF(Data_Power_app[[#This Row],[LAMINATION MACHINE (REALTIME)]]="","",RIGHT(Data_Power_app[[#This Row],[LAMINATION MACHINE (REALTIME)]],1)=RIGHT(Data_Power_app[[#This Row],[LAMINATION MACHINE (PLAN)]],1)))</f>
        <v/>
      </c>
    </row>
    <row r="2940" spans="1:60" x14ac:dyDescent="0.25">
      <c r="A2940" s="27"/>
      <c r="B2940" s="30"/>
      <c r="C2940" s="30"/>
      <c r="D2940" s="30"/>
      <c r="E2940" s="30"/>
      <c r="F2940" s="30"/>
      <c r="G2940" s="30"/>
      <c r="H2940" s="4"/>
      <c r="I2940" s="30"/>
      <c r="J2940" s="4"/>
      <c r="K2940" s="4"/>
      <c r="L2940" s="4"/>
      <c r="M2940" s="4"/>
      <c r="N2940" s="4"/>
      <c r="O2940" s="4"/>
      <c r="P2940" s="4"/>
      <c r="Q2940" s="4"/>
      <c r="R2940" s="4"/>
      <c r="S2940" s="4"/>
      <c r="T2940" s="4"/>
      <c r="U2940" s="4"/>
      <c r="V2940" s="4"/>
      <c r="W2940" s="4"/>
      <c r="X2940" s="4"/>
      <c r="Y2940" s="4"/>
      <c r="Z2940" s="4"/>
      <c r="AA2940" s="4"/>
      <c r="AB2940" s="4"/>
      <c r="AC2940" s="4"/>
      <c r="AD2940" s="4"/>
      <c r="AE2940" s="4"/>
      <c r="AF2940" s="4"/>
      <c r="AG2940" s="30"/>
      <c r="AH2940" s="30"/>
      <c r="AI2940" s="30"/>
      <c r="AJ2940" s="30"/>
      <c r="AK2940" s="30"/>
      <c r="AL2940" s="30"/>
      <c r="AM2940" s="30"/>
      <c r="AN2940" s="30"/>
      <c r="AO2940" s="30"/>
      <c r="AP2940" s="30"/>
      <c r="AQ2940" s="30"/>
      <c r="AR2940" s="30"/>
      <c r="AS2940" s="30"/>
      <c r="AT2940" s="30"/>
      <c r="AU2940" s="30"/>
      <c r="AV2940" s="30"/>
      <c r="AW2940" s="30"/>
      <c r="AX2940" s="30"/>
      <c r="AY2940" s="30"/>
      <c r="AZ2940" s="3"/>
      <c r="BA2940" s="30"/>
      <c r="BB2940" s="30"/>
      <c r="BC2940" s="30"/>
      <c r="BD2940" s="30"/>
      <c r="BE2940" s="30"/>
      <c r="BF2940" s="35" t="str">
        <f>IFERROR(VLOOKUP(Data_Power_app[[#This Row],[PRO ODER]],'Result'!A:C,3,0),"")</f>
        <v/>
      </c>
      <c r="BG2940" s="14" t="str">
        <f>IFERROR(VLOOKUP(Data_Power_app[[#This Row],[PRO ODER]]&amp;"LAM_IN",'Real Time'!A:E,4,0),"")</f>
        <v/>
      </c>
      <c r="BH2940" s="37" t="str">
        <f>IF(Data_Power_app[[#This Row],[LAMINATION MACHINE (PLAN)]]="","",IF(Data_Power_app[[#This Row],[LAMINATION MACHINE (REALTIME)]]="","",RIGHT(Data_Power_app[[#This Row],[LAMINATION MACHINE (REALTIME)]],1)=RIGHT(Data_Power_app[[#This Row],[LAMINATION MACHINE (PLAN)]],1)))</f>
        <v/>
      </c>
    </row>
    <row r="2941" spans="1:60" x14ac:dyDescent="0.25">
      <c r="A2941" s="27"/>
      <c r="B2941" s="30"/>
      <c r="C2941" s="30"/>
      <c r="D2941" s="30"/>
      <c r="E2941" s="30"/>
      <c r="F2941" s="30"/>
      <c r="G2941" s="30"/>
      <c r="H2941" s="4"/>
      <c r="I2941" s="30"/>
      <c r="J2941" s="4"/>
      <c r="K2941" s="4"/>
      <c r="L2941" s="4"/>
      <c r="M2941" s="4"/>
      <c r="N2941" s="4"/>
      <c r="O2941" s="4"/>
      <c r="P2941" s="4"/>
      <c r="Q2941" s="4"/>
      <c r="R2941" s="4"/>
      <c r="S2941" s="4"/>
      <c r="T2941" s="4"/>
      <c r="U2941" s="4"/>
      <c r="V2941" s="4"/>
      <c r="W2941" s="4"/>
      <c r="X2941" s="4"/>
      <c r="Y2941" s="4"/>
      <c r="Z2941" s="4"/>
      <c r="AA2941" s="4"/>
      <c r="AB2941" s="4"/>
      <c r="AC2941" s="4"/>
      <c r="AD2941" s="4"/>
      <c r="AE2941" s="4"/>
      <c r="AF2941" s="4"/>
      <c r="AG2941" s="30"/>
      <c r="AH2941" s="30"/>
      <c r="AI2941" s="30"/>
      <c r="AJ2941" s="30"/>
      <c r="AK2941" s="30"/>
      <c r="AL2941" s="30"/>
      <c r="AM2941" s="30"/>
      <c r="AN2941" s="30"/>
      <c r="AO2941" s="30"/>
      <c r="AP2941" s="30"/>
      <c r="AQ2941" s="30"/>
      <c r="AR2941" s="30"/>
      <c r="AS2941" s="30"/>
      <c r="AT2941" s="30"/>
      <c r="AU2941" s="30"/>
      <c r="AV2941" s="30"/>
      <c r="AW2941" s="30"/>
      <c r="AX2941" s="30"/>
      <c r="AY2941" s="30"/>
      <c r="AZ2941" s="3"/>
      <c r="BA2941" s="30"/>
      <c r="BB2941" s="30"/>
      <c r="BC2941" s="30"/>
      <c r="BD2941" s="30"/>
      <c r="BE2941" s="30"/>
      <c r="BF2941" s="35" t="str">
        <f>IFERROR(VLOOKUP(Data_Power_app[[#This Row],[PRO ODER]],'Result'!A:C,3,0),"")</f>
        <v/>
      </c>
      <c r="BG2941" s="14" t="str">
        <f>IFERROR(VLOOKUP(Data_Power_app[[#This Row],[PRO ODER]]&amp;"LAM_IN",'Real Time'!A:E,4,0),"")</f>
        <v/>
      </c>
      <c r="BH2941" s="37" t="str">
        <f>IF(Data_Power_app[[#This Row],[LAMINATION MACHINE (PLAN)]]="","",IF(Data_Power_app[[#This Row],[LAMINATION MACHINE (REALTIME)]]="","",RIGHT(Data_Power_app[[#This Row],[LAMINATION MACHINE (REALTIME)]],1)=RIGHT(Data_Power_app[[#This Row],[LAMINATION MACHINE (PLAN)]],1)))</f>
        <v/>
      </c>
    </row>
    <row r="2942" spans="1:60" x14ac:dyDescent="0.25">
      <c r="A2942" s="27"/>
      <c r="B2942" s="30"/>
      <c r="C2942" s="30"/>
      <c r="D2942" s="30"/>
      <c r="E2942" s="30"/>
      <c r="F2942" s="30"/>
      <c r="G2942" s="30"/>
      <c r="H2942" s="4"/>
      <c r="I2942" s="30"/>
      <c r="J2942" s="4"/>
      <c r="K2942" s="4"/>
      <c r="L2942" s="4"/>
      <c r="M2942" s="4"/>
      <c r="N2942" s="4"/>
      <c r="O2942" s="4"/>
      <c r="P2942" s="4"/>
      <c r="Q2942" s="4"/>
      <c r="R2942" s="4"/>
      <c r="S2942" s="4"/>
      <c r="T2942" s="4"/>
      <c r="U2942" s="4"/>
      <c r="V2942" s="4"/>
      <c r="W2942" s="4"/>
      <c r="X2942" s="4"/>
      <c r="Y2942" s="4"/>
      <c r="Z2942" s="4"/>
      <c r="AA2942" s="4"/>
      <c r="AB2942" s="4"/>
      <c r="AC2942" s="4"/>
      <c r="AD2942" s="4"/>
      <c r="AE2942" s="4"/>
      <c r="AF2942" s="4"/>
      <c r="AG2942" s="30"/>
      <c r="AH2942" s="30"/>
      <c r="AI2942" s="30"/>
      <c r="AJ2942" s="30"/>
      <c r="AK2942" s="30"/>
      <c r="AL2942" s="30"/>
      <c r="AM2942" s="30"/>
      <c r="AN2942" s="30"/>
      <c r="AO2942" s="30"/>
      <c r="AP2942" s="30"/>
      <c r="AQ2942" s="30"/>
      <c r="AR2942" s="30"/>
      <c r="AS2942" s="30"/>
      <c r="AT2942" s="30"/>
      <c r="AU2942" s="30"/>
      <c r="AV2942" s="30"/>
      <c r="AW2942" s="30"/>
      <c r="AX2942" s="30"/>
      <c r="AY2942" s="30"/>
      <c r="AZ2942" s="3"/>
      <c r="BA2942" s="30"/>
      <c r="BB2942" s="30"/>
      <c r="BC2942" s="30"/>
      <c r="BD2942" s="30"/>
      <c r="BE2942" s="30"/>
      <c r="BF2942" s="35" t="str">
        <f>IFERROR(VLOOKUP(Data_Power_app[[#This Row],[PRO ODER]],'Result'!A:C,3,0),"")</f>
        <v/>
      </c>
      <c r="BG2942" s="14" t="str">
        <f>IFERROR(VLOOKUP(Data_Power_app[[#This Row],[PRO ODER]]&amp;"LAM_IN",'Real Time'!A:E,4,0),"")</f>
        <v/>
      </c>
      <c r="BH2942" s="37" t="str">
        <f>IF(Data_Power_app[[#This Row],[LAMINATION MACHINE (PLAN)]]="","",IF(Data_Power_app[[#This Row],[LAMINATION MACHINE (REALTIME)]]="","",RIGHT(Data_Power_app[[#This Row],[LAMINATION MACHINE (REALTIME)]],1)=RIGHT(Data_Power_app[[#This Row],[LAMINATION MACHINE (PLAN)]],1)))</f>
        <v/>
      </c>
    </row>
    <row r="2943" spans="1:60" x14ac:dyDescent="0.25">
      <c r="A2943" s="27"/>
      <c r="B2943" s="30"/>
      <c r="C2943" s="30"/>
      <c r="D2943" s="30"/>
      <c r="E2943" s="30"/>
      <c r="F2943" s="30"/>
      <c r="G2943" s="30"/>
      <c r="H2943" s="4"/>
      <c r="I2943" s="30"/>
      <c r="J2943" s="4"/>
      <c r="K2943" s="4"/>
      <c r="L2943" s="4"/>
      <c r="M2943" s="4"/>
      <c r="N2943" s="4"/>
      <c r="O2943" s="4"/>
      <c r="P2943" s="4"/>
      <c r="Q2943" s="4"/>
      <c r="R2943" s="4"/>
      <c r="S2943" s="4"/>
      <c r="T2943" s="4"/>
      <c r="U2943" s="4"/>
      <c r="V2943" s="4"/>
      <c r="W2943" s="4"/>
      <c r="X2943" s="4"/>
      <c r="Y2943" s="4"/>
      <c r="Z2943" s="4"/>
      <c r="AA2943" s="4"/>
      <c r="AB2943" s="4"/>
      <c r="AC2943" s="4"/>
      <c r="AD2943" s="4"/>
      <c r="AE2943" s="4"/>
      <c r="AF2943" s="4"/>
      <c r="AG2943" s="30"/>
      <c r="AH2943" s="30"/>
      <c r="AI2943" s="30"/>
      <c r="AJ2943" s="30"/>
      <c r="AK2943" s="30"/>
      <c r="AL2943" s="30"/>
      <c r="AM2943" s="30"/>
      <c r="AN2943" s="30"/>
      <c r="AO2943" s="30"/>
      <c r="AP2943" s="30"/>
      <c r="AQ2943" s="30"/>
      <c r="AR2943" s="30"/>
      <c r="AS2943" s="30"/>
      <c r="AT2943" s="30"/>
      <c r="AU2943" s="30"/>
      <c r="AV2943" s="30"/>
      <c r="AW2943" s="30"/>
      <c r="AX2943" s="30"/>
      <c r="AY2943" s="30"/>
      <c r="AZ2943" s="3"/>
      <c r="BA2943" s="30"/>
      <c r="BB2943" s="30"/>
      <c r="BC2943" s="30"/>
      <c r="BD2943" s="30"/>
      <c r="BE2943" s="30"/>
      <c r="BF2943" s="35" t="str">
        <f>IFERROR(VLOOKUP(Data_Power_app[[#This Row],[PRO ODER]],'Result'!A:C,3,0),"")</f>
        <v/>
      </c>
      <c r="BG2943" s="14" t="str">
        <f>IFERROR(VLOOKUP(Data_Power_app[[#This Row],[PRO ODER]]&amp;"LAM_IN",'Real Time'!A:E,4,0),"")</f>
        <v/>
      </c>
      <c r="BH2943" s="37" t="str">
        <f>IF(Data_Power_app[[#This Row],[LAMINATION MACHINE (PLAN)]]="","",IF(Data_Power_app[[#This Row],[LAMINATION MACHINE (REALTIME)]]="","",RIGHT(Data_Power_app[[#This Row],[LAMINATION MACHINE (REALTIME)]],1)=RIGHT(Data_Power_app[[#This Row],[LAMINATION MACHINE (PLAN)]],1)))</f>
        <v/>
      </c>
    </row>
    <row r="2944" spans="1:60" x14ac:dyDescent="0.25">
      <c r="A2944" s="27"/>
      <c r="B2944" s="30"/>
      <c r="C2944" s="30"/>
      <c r="D2944" s="30"/>
      <c r="E2944" s="30"/>
      <c r="F2944" s="30"/>
      <c r="G2944" s="30"/>
      <c r="H2944" s="4"/>
      <c r="I2944" s="30"/>
      <c r="J2944" s="4"/>
      <c r="K2944" s="4"/>
      <c r="L2944" s="4"/>
      <c r="M2944" s="4"/>
      <c r="N2944" s="4"/>
      <c r="O2944" s="4"/>
      <c r="P2944" s="4"/>
      <c r="Q2944" s="4"/>
      <c r="R2944" s="4"/>
      <c r="S2944" s="4"/>
      <c r="T2944" s="4"/>
      <c r="U2944" s="4"/>
      <c r="V2944" s="4"/>
      <c r="W2944" s="4"/>
      <c r="X2944" s="4"/>
      <c r="Y2944" s="4"/>
      <c r="Z2944" s="4"/>
      <c r="AA2944" s="4"/>
      <c r="AB2944" s="4"/>
      <c r="AC2944" s="4"/>
      <c r="AD2944" s="4"/>
      <c r="AE2944" s="4"/>
      <c r="AF2944" s="4"/>
      <c r="AG2944" s="30"/>
      <c r="AH2944" s="30"/>
      <c r="AI2944" s="30"/>
      <c r="AJ2944" s="30"/>
      <c r="AK2944" s="30"/>
      <c r="AL2944" s="30"/>
      <c r="AM2944" s="30"/>
      <c r="AN2944" s="30"/>
      <c r="AO2944" s="30"/>
      <c r="AP2944" s="30"/>
      <c r="AQ2944" s="30"/>
      <c r="AR2944" s="30"/>
      <c r="AS2944" s="30"/>
      <c r="AT2944" s="30"/>
      <c r="AU2944" s="30"/>
      <c r="AV2944" s="30"/>
      <c r="AW2944" s="30"/>
      <c r="AX2944" s="30"/>
      <c r="AY2944" s="30"/>
      <c r="AZ2944" s="3"/>
      <c r="BA2944" s="30"/>
      <c r="BB2944" s="30"/>
      <c r="BC2944" s="30"/>
      <c r="BD2944" s="30"/>
      <c r="BE2944" s="30"/>
      <c r="BF2944" s="35" t="str">
        <f>IFERROR(VLOOKUP(Data_Power_app[[#This Row],[PRO ODER]],'Result'!A:C,3,0),"")</f>
        <v/>
      </c>
      <c r="BG2944" s="14" t="str">
        <f>IFERROR(VLOOKUP(Data_Power_app[[#This Row],[PRO ODER]]&amp;"LAM_IN",'Real Time'!A:E,4,0),"")</f>
        <v/>
      </c>
      <c r="BH2944" s="37" t="str">
        <f>IF(Data_Power_app[[#This Row],[LAMINATION MACHINE (PLAN)]]="","",IF(Data_Power_app[[#This Row],[LAMINATION MACHINE (REALTIME)]]="","",RIGHT(Data_Power_app[[#This Row],[LAMINATION MACHINE (REALTIME)]],1)=RIGHT(Data_Power_app[[#This Row],[LAMINATION MACHINE (PLAN)]],1)))</f>
        <v/>
      </c>
    </row>
    <row r="2945" spans="1:60" x14ac:dyDescent="0.25">
      <c r="A2945" s="27"/>
      <c r="B2945" s="30"/>
      <c r="C2945" s="30"/>
      <c r="D2945" s="30"/>
      <c r="E2945" s="30"/>
      <c r="F2945" s="30"/>
      <c r="G2945" s="30"/>
      <c r="H2945" s="4"/>
      <c r="I2945" s="30"/>
      <c r="J2945" s="4"/>
      <c r="K2945" s="4"/>
      <c r="L2945" s="4"/>
      <c r="M2945" s="4"/>
      <c r="N2945" s="4"/>
      <c r="O2945" s="4"/>
      <c r="P2945" s="4"/>
      <c r="Q2945" s="4"/>
      <c r="R2945" s="4"/>
      <c r="S2945" s="4"/>
      <c r="T2945" s="4"/>
      <c r="U2945" s="4"/>
      <c r="V2945" s="4"/>
      <c r="W2945" s="4"/>
      <c r="X2945" s="4"/>
      <c r="Y2945" s="4"/>
      <c r="Z2945" s="4"/>
      <c r="AA2945" s="4"/>
      <c r="AB2945" s="4"/>
      <c r="AC2945" s="4"/>
      <c r="AD2945" s="4"/>
      <c r="AE2945" s="4"/>
      <c r="AF2945" s="4"/>
      <c r="AG2945" s="30"/>
      <c r="AH2945" s="30"/>
      <c r="AI2945" s="30"/>
      <c r="AJ2945" s="30"/>
      <c r="AK2945" s="30"/>
      <c r="AL2945" s="30"/>
      <c r="AM2945" s="30"/>
      <c r="AN2945" s="30"/>
      <c r="AO2945" s="30"/>
      <c r="AP2945" s="30"/>
      <c r="AQ2945" s="30"/>
      <c r="AR2945" s="30"/>
      <c r="AS2945" s="30"/>
      <c r="AT2945" s="30"/>
      <c r="AU2945" s="30"/>
      <c r="AV2945" s="30"/>
      <c r="AW2945" s="30"/>
      <c r="AX2945" s="30"/>
      <c r="AY2945" s="30"/>
      <c r="AZ2945" s="3"/>
      <c r="BA2945" s="30"/>
      <c r="BB2945" s="30"/>
      <c r="BC2945" s="30"/>
      <c r="BD2945" s="30"/>
      <c r="BE2945" s="30"/>
      <c r="BF2945" s="35" t="str">
        <f>IFERROR(VLOOKUP(Data_Power_app[[#This Row],[PRO ODER]],'Result'!A:C,3,0),"")</f>
        <v/>
      </c>
      <c r="BG2945" s="14" t="str">
        <f>IFERROR(VLOOKUP(Data_Power_app[[#This Row],[PRO ODER]]&amp;"LAM_IN",'Real Time'!A:E,4,0),"")</f>
        <v/>
      </c>
      <c r="BH2945" s="37" t="str">
        <f>IF(Data_Power_app[[#This Row],[LAMINATION MACHINE (PLAN)]]="","",IF(Data_Power_app[[#This Row],[LAMINATION MACHINE (REALTIME)]]="","",RIGHT(Data_Power_app[[#This Row],[LAMINATION MACHINE (REALTIME)]],1)=RIGHT(Data_Power_app[[#This Row],[LAMINATION MACHINE (PLAN)]],1)))</f>
        <v/>
      </c>
    </row>
    <row r="2946" spans="1:60" x14ac:dyDescent="0.25">
      <c r="A2946" s="27"/>
      <c r="B2946" s="30"/>
      <c r="C2946" s="30"/>
      <c r="D2946" s="30"/>
      <c r="E2946" s="30"/>
      <c r="F2946" s="30"/>
      <c r="G2946" s="30"/>
      <c r="H2946" s="4"/>
      <c r="I2946" s="30"/>
      <c r="J2946" s="4"/>
      <c r="K2946" s="4"/>
      <c r="L2946" s="4"/>
      <c r="M2946" s="4"/>
      <c r="N2946" s="4"/>
      <c r="O2946" s="4"/>
      <c r="P2946" s="4"/>
      <c r="Q2946" s="4"/>
      <c r="R2946" s="4"/>
      <c r="S2946" s="4"/>
      <c r="T2946" s="4"/>
      <c r="U2946" s="4"/>
      <c r="V2946" s="4"/>
      <c r="W2946" s="4"/>
      <c r="X2946" s="4"/>
      <c r="Y2946" s="4"/>
      <c r="Z2946" s="4"/>
      <c r="AA2946" s="4"/>
      <c r="AB2946" s="4"/>
      <c r="AC2946" s="4"/>
      <c r="AD2946" s="4"/>
      <c r="AE2946" s="4"/>
      <c r="AF2946" s="4"/>
      <c r="AG2946" s="30"/>
      <c r="AH2946" s="30"/>
      <c r="AI2946" s="30"/>
      <c r="AJ2946" s="30"/>
      <c r="AK2946" s="30"/>
      <c r="AL2946" s="30"/>
      <c r="AM2946" s="30"/>
      <c r="AN2946" s="30"/>
      <c r="AO2946" s="30"/>
      <c r="AP2946" s="30"/>
      <c r="AQ2946" s="30"/>
      <c r="AR2946" s="30"/>
      <c r="AS2946" s="30"/>
      <c r="AT2946" s="30"/>
      <c r="AU2946" s="30"/>
      <c r="AV2946" s="30"/>
      <c r="AW2946" s="30"/>
      <c r="AX2946" s="30"/>
      <c r="AY2946" s="30"/>
      <c r="AZ2946" s="3"/>
      <c r="BA2946" s="30"/>
      <c r="BB2946" s="30"/>
      <c r="BC2946" s="30"/>
      <c r="BD2946" s="30"/>
      <c r="BE2946" s="30"/>
      <c r="BF2946" s="35" t="str">
        <f>IFERROR(VLOOKUP(Data_Power_app[[#This Row],[PRO ODER]],'Result'!A:C,3,0),"")</f>
        <v/>
      </c>
      <c r="BG2946" s="14" t="str">
        <f>IFERROR(VLOOKUP(Data_Power_app[[#This Row],[PRO ODER]]&amp;"LAM_IN",'Real Time'!A:E,4,0),"")</f>
        <v/>
      </c>
      <c r="BH2946" s="37" t="str">
        <f>IF(Data_Power_app[[#This Row],[LAMINATION MACHINE (PLAN)]]="","",IF(Data_Power_app[[#This Row],[LAMINATION MACHINE (REALTIME)]]="","",RIGHT(Data_Power_app[[#This Row],[LAMINATION MACHINE (REALTIME)]],1)=RIGHT(Data_Power_app[[#This Row],[LAMINATION MACHINE (PLAN)]],1)))</f>
        <v/>
      </c>
    </row>
    <row r="2947" spans="1:60" x14ac:dyDescent="0.25">
      <c r="A2947" s="27"/>
      <c r="B2947" s="30"/>
      <c r="C2947" s="30"/>
      <c r="D2947" s="30"/>
      <c r="E2947" s="30"/>
      <c r="F2947" s="30"/>
      <c r="G2947" s="30"/>
      <c r="H2947" s="4"/>
      <c r="I2947" s="30"/>
      <c r="J2947" s="4"/>
      <c r="K2947" s="4"/>
      <c r="L2947" s="4"/>
      <c r="M2947" s="4"/>
      <c r="N2947" s="4"/>
      <c r="O2947" s="4"/>
      <c r="P2947" s="4"/>
      <c r="Q2947" s="4"/>
      <c r="R2947" s="4"/>
      <c r="S2947" s="4"/>
      <c r="T2947" s="4"/>
      <c r="U2947" s="4"/>
      <c r="V2947" s="4"/>
      <c r="W2947" s="4"/>
      <c r="X2947" s="4"/>
      <c r="Y2947" s="4"/>
      <c r="Z2947" s="4"/>
      <c r="AA2947" s="4"/>
      <c r="AB2947" s="4"/>
      <c r="AC2947" s="4"/>
      <c r="AD2947" s="4"/>
      <c r="AE2947" s="4"/>
      <c r="AF2947" s="4"/>
      <c r="AG2947" s="30"/>
      <c r="AH2947" s="30"/>
      <c r="AI2947" s="30"/>
      <c r="AJ2947" s="30"/>
      <c r="AK2947" s="30"/>
      <c r="AL2947" s="30"/>
      <c r="AM2947" s="30"/>
      <c r="AN2947" s="30"/>
      <c r="AO2947" s="30"/>
      <c r="AP2947" s="30"/>
      <c r="AQ2947" s="30"/>
      <c r="AR2947" s="30"/>
      <c r="AS2947" s="30"/>
      <c r="AT2947" s="30"/>
      <c r="AU2947" s="30"/>
      <c r="AV2947" s="30"/>
      <c r="AW2947" s="30"/>
      <c r="AX2947" s="30"/>
      <c r="AY2947" s="30"/>
      <c r="AZ2947" s="3"/>
      <c r="BA2947" s="30"/>
      <c r="BB2947" s="30"/>
      <c r="BC2947" s="30"/>
      <c r="BD2947" s="30"/>
      <c r="BE2947" s="30"/>
      <c r="BF2947" s="35" t="str">
        <f>IFERROR(VLOOKUP(Data_Power_app[[#This Row],[PRO ODER]],'Result'!A:C,3,0),"")</f>
        <v/>
      </c>
      <c r="BG2947" s="14" t="str">
        <f>IFERROR(VLOOKUP(Data_Power_app[[#This Row],[PRO ODER]]&amp;"LAM_IN",'Real Time'!A:E,4,0),"")</f>
        <v/>
      </c>
      <c r="BH2947" s="37" t="str">
        <f>IF(Data_Power_app[[#This Row],[LAMINATION MACHINE (PLAN)]]="","",IF(Data_Power_app[[#This Row],[LAMINATION MACHINE (REALTIME)]]="","",RIGHT(Data_Power_app[[#This Row],[LAMINATION MACHINE (REALTIME)]],1)=RIGHT(Data_Power_app[[#This Row],[LAMINATION MACHINE (PLAN)]],1)))</f>
        <v/>
      </c>
    </row>
    <row r="2948" spans="1:60" x14ac:dyDescent="0.25">
      <c r="A2948" s="27"/>
      <c r="B2948" s="30"/>
      <c r="C2948" s="30"/>
      <c r="D2948" s="30"/>
      <c r="E2948" s="30"/>
      <c r="F2948" s="30"/>
      <c r="G2948" s="30"/>
      <c r="H2948" s="4"/>
      <c r="I2948" s="30"/>
      <c r="J2948" s="4"/>
      <c r="K2948" s="4"/>
      <c r="L2948" s="4"/>
      <c r="M2948" s="4"/>
      <c r="N2948" s="4"/>
      <c r="O2948" s="4"/>
      <c r="P2948" s="4"/>
      <c r="Q2948" s="4"/>
      <c r="R2948" s="4"/>
      <c r="S2948" s="4"/>
      <c r="T2948" s="4"/>
      <c r="U2948" s="4"/>
      <c r="V2948" s="4"/>
      <c r="W2948" s="4"/>
      <c r="X2948" s="4"/>
      <c r="Y2948" s="4"/>
      <c r="Z2948" s="4"/>
      <c r="AA2948" s="4"/>
      <c r="AB2948" s="4"/>
      <c r="AC2948" s="4"/>
      <c r="AD2948" s="4"/>
      <c r="AE2948" s="4"/>
      <c r="AF2948" s="4"/>
      <c r="AG2948" s="30"/>
      <c r="AH2948" s="30"/>
      <c r="AI2948" s="30"/>
      <c r="AJ2948" s="30"/>
      <c r="AK2948" s="30"/>
      <c r="AL2948" s="30"/>
      <c r="AM2948" s="30"/>
      <c r="AN2948" s="30"/>
      <c r="AO2948" s="30"/>
      <c r="AP2948" s="30"/>
      <c r="AQ2948" s="30"/>
      <c r="AR2948" s="30"/>
      <c r="AS2948" s="30"/>
      <c r="AT2948" s="30"/>
      <c r="AU2948" s="30"/>
      <c r="AV2948" s="30"/>
      <c r="AW2948" s="30"/>
      <c r="AX2948" s="30"/>
      <c r="AY2948" s="30"/>
      <c r="AZ2948" s="3"/>
      <c r="BA2948" s="30"/>
      <c r="BB2948" s="30"/>
      <c r="BC2948" s="30"/>
      <c r="BD2948" s="30"/>
      <c r="BE2948" s="30"/>
      <c r="BF2948" s="35" t="str">
        <f>IFERROR(VLOOKUP(Data_Power_app[[#This Row],[PRO ODER]],'Result'!A:C,3,0),"")</f>
        <v/>
      </c>
      <c r="BG2948" s="14" t="str">
        <f>IFERROR(VLOOKUP(Data_Power_app[[#This Row],[PRO ODER]]&amp;"LAM_IN",'Real Time'!A:E,4,0),"")</f>
        <v/>
      </c>
      <c r="BH2948" s="37" t="str">
        <f>IF(Data_Power_app[[#This Row],[LAMINATION MACHINE (PLAN)]]="","",IF(Data_Power_app[[#This Row],[LAMINATION MACHINE (REALTIME)]]="","",RIGHT(Data_Power_app[[#This Row],[LAMINATION MACHINE (REALTIME)]],1)=RIGHT(Data_Power_app[[#This Row],[LAMINATION MACHINE (PLAN)]],1)))</f>
        <v/>
      </c>
    </row>
    <row r="2949" spans="1:60" x14ac:dyDescent="0.25">
      <c r="A2949" s="27"/>
      <c r="B2949" s="30"/>
      <c r="C2949" s="30"/>
      <c r="D2949" s="30"/>
      <c r="E2949" s="30"/>
      <c r="F2949" s="30"/>
      <c r="G2949" s="30"/>
      <c r="H2949" s="4"/>
      <c r="I2949" s="30"/>
      <c r="J2949" s="4"/>
      <c r="K2949" s="4"/>
      <c r="L2949" s="4"/>
      <c r="M2949" s="4"/>
      <c r="N2949" s="4"/>
      <c r="O2949" s="4"/>
      <c r="P2949" s="4"/>
      <c r="Q2949" s="4"/>
      <c r="R2949" s="4"/>
      <c r="S2949" s="4"/>
      <c r="T2949" s="4"/>
      <c r="U2949" s="4"/>
      <c r="V2949" s="4"/>
      <c r="W2949" s="4"/>
      <c r="X2949" s="4"/>
      <c r="Y2949" s="4"/>
      <c r="Z2949" s="4"/>
      <c r="AA2949" s="4"/>
      <c r="AB2949" s="4"/>
      <c r="AC2949" s="4"/>
      <c r="AD2949" s="4"/>
      <c r="AE2949" s="4"/>
      <c r="AF2949" s="4"/>
      <c r="AG2949" s="30"/>
      <c r="AH2949" s="30"/>
      <c r="AI2949" s="30"/>
      <c r="AJ2949" s="30"/>
      <c r="AK2949" s="30"/>
      <c r="AL2949" s="30"/>
      <c r="AM2949" s="30"/>
      <c r="AN2949" s="30"/>
      <c r="AO2949" s="30"/>
      <c r="AP2949" s="30"/>
      <c r="AQ2949" s="30"/>
      <c r="AR2949" s="30"/>
      <c r="AS2949" s="30"/>
      <c r="AT2949" s="30"/>
      <c r="AU2949" s="30"/>
      <c r="AV2949" s="30"/>
      <c r="AW2949" s="30"/>
      <c r="AX2949" s="30"/>
      <c r="AY2949" s="30"/>
      <c r="AZ2949" s="3"/>
      <c r="BA2949" s="30"/>
      <c r="BB2949" s="30"/>
      <c r="BC2949" s="30"/>
      <c r="BD2949" s="30"/>
      <c r="BE2949" s="30"/>
      <c r="BF2949" s="35" t="str">
        <f>IFERROR(VLOOKUP(Data_Power_app[[#This Row],[PRO ODER]],'Result'!A:C,3,0),"")</f>
        <v/>
      </c>
      <c r="BG2949" s="14" t="str">
        <f>IFERROR(VLOOKUP(Data_Power_app[[#This Row],[PRO ODER]]&amp;"LAM_IN",'Real Time'!A:E,4,0),"")</f>
        <v/>
      </c>
      <c r="BH2949" s="37" t="str">
        <f>IF(Data_Power_app[[#This Row],[LAMINATION MACHINE (PLAN)]]="","",IF(Data_Power_app[[#This Row],[LAMINATION MACHINE (REALTIME)]]="","",RIGHT(Data_Power_app[[#This Row],[LAMINATION MACHINE (REALTIME)]],1)=RIGHT(Data_Power_app[[#This Row],[LAMINATION MACHINE (PLAN)]],1)))</f>
        <v/>
      </c>
    </row>
    <row r="2950" spans="1:60" x14ac:dyDescent="0.25">
      <c r="A2950" s="27"/>
      <c r="B2950" s="30"/>
      <c r="C2950" s="30"/>
      <c r="D2950" s="30"/>
      <c r="E2950" s="30"/>
      <c r="F2950" s="30"/>
      <c r="G2950" s="30"/>
      <c r="H2950" s="4"/>
      <c r="I2950" s="30"/>
      <c r="J2950" s="4"/>
      <c r="K2950" s="4"/>
      <c r="L2950" s="4"/>
      <c r="M2950" s="4"/>
      <c r="N2950" s="4"/>
      <c r="O2950" s="4"/>
      <c r="P2950" s="4"/>
      <c r="Q2950" s="4"/>
      <c r="R2950" s="4"/>
      <c r="S2950" s="4"/>
      <c r="T2950" s="4"/>
      <c r="U2950" s="4"/>
      <c r="V2950" s="4"/>
      <c r="W2950" s="4"/>
      <c r="X2950" s="4"/>
      <c r="Y2950" s="4"/>
      <c r="Z2950" s="4"/>
      <c r="AA2950" s="4"/>
      <c r="AB2950" s="4"/>
      <c r="AC2950" s="4"/>
      <c r="AD2950" s="4"/>
      <c r="AE2950" s="4"/>
      <c r="AF2950" s="4"/>
      <c r="AG2950" s="30"/>
      <c r="AH2950" s="30"/>
      <c r="AI2950" s="30"/>
      <c r="AJ2950" s="30"/>
      <c r="AK2950" s="30"/>
      <c r="AL2950" s="30"/>
      <c r="AM2950" s="30"/>
      <c r="AN2950" s="30"/>
      <c r="AO2950" s="30"/>
      <c r="AP2950" s="30"/>
      <c r="AQ2950" s="30"/>
      <c r="AR2950" s="30"/>
      <c r="AS2950" s="30"/>
      <c r="AT2950" s="30"/>
      <c r="AU2950" s="30"/>
      <c r="AV2950" s="30"/>
      <c r="AW2950" s="30"/>
      <c r="AX2950" s="30"/>
      <c r="AY2950" s="30"/>
      <c r="AZ2950" s="3"/>
      <c r="BA2950" s="30"/>
      <c r="BB2950" s="30"/>
      <c r="BC2950" s="30"/>
      <c r="BD2950" s="30"/>
      <c r="BE2950" s="30"/>
      <c r="BF2950" s="35" t="str">
        <f>IFERROR(VLOOKUP(Data_Power_app[[#This Row],[PRO ODER]],'Result'!A:C,3,0),"")</f>
        <v/>
      </c>
      <c r="BG2950" s="14" t="str">
        <f>IFERROR(VLOOKUP(Data_Power_app[[#This Row],[PRO ODER]]&amp;"LAM_IN",'Real Time'!A:E,4,0),"")</f>
        <v/>
      </c>
      <c r="BH2950" s="37" t="str">
        <f>IF(Data_Power_app[[#This Row],[LAMINATION MACHINE (PLAN)]]="","",IF(Data_Power_app[[#This Row],[LAMINATION MACHINE (REALTIME)]]="","",RIGHT(Data_Power_app[[#This Row],[LAMINATION MACHINE (REALTIME)]],1)=RIGHT(Data_Power_app[[#This Row],[LAMINATION MACHINE (PLAN)]],1)))</f>
        <v/>
      </c>
    </row>
    <row r="2951" spans="1:60" x14ac:dyDescent="0.25">
      <c r="A2951" s="27"/>
      <c r="B2951" s="30"/>
      <c r="C2951" s="30"/>
      <c r="D2951" s="30"/>
      <c r="E2951" s="30"/>
      <c r="F2951" s="30"/>
      <c r="G2951" s="30"/>
      <c r="H2951" s="4"/>
      <c r="I2951" s="30"/>
      <c r="J2951" s="4"/>
      <c r="K2951" s="4"/>
      <c r="L2951" s="4"/>
      <c r="M2951" s="4"/>
      <c r="N2951" s="4"/>
      <c r="O2951" s="4"/>
      <c r="P2951" s="4"/>
      <c r="Q2951" s="4"/>
      <c r="R2951" s="4"/>
      <c r="S2951" s="4"/>
      <c r="T2951" s="4"/>
      <c r="U2951" s="4"/>
      <c r="V2951" s="4"/>
      <c r="W2951" s="4"/>
      <c r="X2951" s="4"/>
      <c r="Y2951" s="4"/>
      <c r="Z2951" s="4"/>
      <c r="AA2951" s="4"/>
      <c r="AB2951" s="4"/>
      <c r="AC2951" s="4"/>
      <c r="AD2951" s="4"/>
      <c r="AE2951" s="4"/>
      <c r="AF2951" s="4"/>
      <c r="AG2951" s="30"/>
      <c r="AH2951" s="30"/>
      <c r="AI2951" s="30"/>
      <c r="AJ2951" s="30"/>
      <c r="AK2951" s="30"/>
      <c r="AL2951" s="30"/>
      <c r="AM2951" s="30"/>
      <c r="AN2951" s="30"/>
      <c r="AO2951" s="30"/>
      <c r="AP2951" s="30"/>
      <c r="AQ2951" s="30"/>
      <c r="AR2951" s="30"/>
      <c r="AS2951" s="30"/>
      <c r="AT2951" s="30"/>
      <c r="AU2951" s="30"/>
      <c r="AV2951" s="30"/>
      <c r="AW2951" s="30"/>
      <c r="AX2951" s="30"/>
      <c r="AY2951" s="30"/>
      <c r="AZ2951" s="3"/>
      <c r="BA2951" s="30"/>
      <c r="BB2951" s="30"/>
      <c r="BC2951" s="30"/>
      <c r="BD2951" s="30"/>
      <c r="BE2951" s="30"/>
      <c r="BF2951" s="35" t="str">
        <f>IFERROR(VLOOKUP(Data_Power_app[[#This Row],[PRO ODER]],'Result'!A:C,3,0),"")</f>
        <v/>
      </c>
      <c r="BG2951" s="14" t="str">
        <f>IFERROR(VLOOKUP(Data_Power_app[[#This Row],[PRO ODER]]&amp;"LAM_IN",'Real Time'!A:E,4,0),"")</f>
        <v/>
      </c>
      <c r="BH2951" s="37" t="str">
        <f>IF(Data_Power_app[[#This Row],[LAMINATION MACHINE (PLAN)]]="","",IF(Data_Power_app[[#This Row],[LAMINATION MACHINE (REALTIME)]]="","",RIGHT(Data_Power_app[[#This Row],[LAMINATION MACHINE (REALTIME)]],1)=RIGHT(Data_Power_app[[#This Row],[LAMINATION MACHINE (PLAN)]],1)))</f>
        <v/>
      </c>
    </row>
    <row r="2952" spans="1:60" x14ac:dyDescent="0.25">
      <c r="A2952" s="27"/>
      <c r="B2952" s="30"/>
      <c r="C2952" s="30"/>
      <c r="D2952" s="30"/>
      <c r="E2952" s="30"/>
      <c r="F2952" s="30"/>
      <c r="G2952" s="30"/>
      <c r="H2952" s="4"/>
      <c r="I2952" s="30"/>
      <c r="J2952" s="4"/>
      <c r="K2952" s="4"/>
      <c r="L2952" s="4"/>
      <c r="M2952" s="4"/>
      <c r="N2952" s="4"/>
      <c r="O2952" s="4"/>
      <c r="P2952" s="4"/>
      <c r="Q2952" s="4"/>
      <c r="R2952" s="4"/>
      <c r="S2952" s="4"/>
      <c r="T2952" s="4"/>
      <c r="U2952" s="4"/>
      <c r="V2952" s="4"/>
      <c r="W2952" s="4"/>
      <c r="X2952" s="4"/>
      <c r="Y2952" s="4"/>
      <c r="Z2952" s="4"/>
      <c r="AA2952" s="4"/>
      <c r="AB2952" s="4"/>
      <c r="AC2952" s="4"/>
      <c r="AD2952" s="4"/>
      <c r="AE2952" s="4"/>
      <c r="AF2952" s="4"/>
      <c r="AG2952" s="30"/>
      <c r="AH2952" s="30"/>
      <c r="AI2952" s="30"/>
      <c r="AJ2952" s="30"/>
      <c r="AK2952" s="30"/>
      <c r="AL2952" s="30"/>
      <c r="AM2952" s="30"/>
      <c r="AN2952" s="30"/>
      <c r="AO2952" s="30"/>
      <c r="AP2952" s="30"/>
      <c r="AQ2952" s="30"/>
      <c r="AR2952" s="30"/>
      <c r="AS2952" s="30"/>
      <c r="AT2952" s="30"/>
      <c r="AU2952" s="30"/>
      <c r="AV2952" s="30"/>
      <c r="AW2952" s="30"/>
      <c r="AX2952" s="30"/>
      <c r="AY2952" s="30"/>
      <c r="AZ2952" s="3"/>
      <c r="BA2952" s="30"/>
      <c r="BB2952" s="30"/>
      <c r="BC2952" s="30"/>
      <c r="BD2952" s="30"/>
      <c r="BE2952" s="30"/>
      <c r="BF2952" s="35" t="str">
        <f>IFERROR(VLOOKUP(Data_Power_app[[#This Row],[PRO ODER]],'Result'!A:C,3,0),"")</f>
        <v/>
      </c>
      <c r="BG2952" s="14" t="str">
        <f>IFERROR(VLOOKUP(Data_Power_app[[#This Row],[PRO ODER]]&amp;"LAM_IN",'Real Time'!A:E,4,0),"")</f>
        <v/>
      </c>
      <c r="BH2952" s="37" t="str">
        <f>IF(Data_Power_app[[#This Row],[LAMINATION MACHINE (PLAN)]]="","",IF(Data_Power_app[[#This Row],[LAMINATION MACHINE (REALTIME)]]="","",RIGHT(Data_Power_app[[#This Row],[LAMINATION MACHINE (REALTIME)]],1)=RIGHT(Data_Power_app[[#This Row],[LAMINATION MACHINE (PLAN)]],1)))</f>
        <v/>
      </c>
    </row>
    <row r="2953" spans="1:60" x14ac:dyDescent="0.25">
      <c r="A2953" s="27"/>
      <c r="B2953" s="30"/>
      <c r="C2953" s="30"/>
      <c r="D2953" s="30"/>
      <c r="E2953" s="30"/>
      <c r="F2953" s="30"/>
      <c r="G2953" s="30"/>
      <c r="H2953" s="4"/>
      <c r="I2953" s="30"/>
      <c r="J2953" s="4"/>
      <c r="K2953" s="4"/>
      <c r="L2953" s="4"/>
      <c r="M2953" s="4"/>
      <c r="N2953" s="4"/>
      <c r="O2953" s="4"/>
      <c r="P2953" s="4"/>
      <c r="Q2953" s="4"/>
      <c r="R2953" s="4"/>
      <c r="S2953" s="4"/>
      <c r="T2953" s="4"/>
      <c r="U2953" s="4"/>
      <c r="V2953" s="4"/>
      <c r="W2953" s="4"/>
      <c r="X2953" s="4"/>
      <c r="Y2953" s="4"/>
      <c r="Z2953" s="4"/>
      <c r="AA2953" s="4"/>
      <c r="AB2953" s="4"/>
      <c r="AC2953" s="4"/>
      <c r="AD2953" s="4"/>
      <c r="AE2953" s="4"/>
      <c r="AF2953" s="4"/>
      <c r="AG2953" s="30"/>
      <c r="AH2953" s="30"/>
      <c r="AI2953" s="30"/>
      <c r="AJ2953" s="30"/>
      <c r="AK2953" s="30"/>
      <c r="AL2953" s="30"/>
      <c r="AM2953" s="30"/>
      <c r="AN2953" s="30"/>
      <c r="AO2953" s="30"/>
      <c r="AP2953" s="30"/>
      <c r="AQ2953" s="30"/>
      <c r="AR2953" s="30"/>
      <c r="AS2953" s="30"/>
      <c r="AT2953" s="30"/>
      <c r="AU2953" s="30"/>
      <c r="AV2953" s="30"/>
      <c r="AW2953" s="30"/>
      <c r="AX2953" s="30"/>
      <c r="AY2953" s="30"/>
      <c r="AZ2953" s="3"/>
      <c r="BA2953" s="30"/>
      <c r="BB2953" s="30"/>
      <c r="BC2953" s="30"/>
      <c r="BD2953" s="30"/>
      <c r="BE2953" s="30"/>
      <c r="BF2953" s="35" t="str">
        <f>IFERROR(VLOOKUP(Data_Power_app[[#This Row],[PRO ODER]],'Result'!A:C,3,0),"")</f>
        <v/>
      </c>
      <c r="BG2953" s="14" t="str">
        <f>IFERROR(VLOOKUP(Data_Power_app[[#This Row],[PRO ODER]]&amp;"LAM_IN",'Real Time'!A:E,4,0),"")</f>
        <v/>
      </c>
      <c r="BH2953" s="37" t="str">
        <f>IF(Data_Power_app[[#This Row],[LAMINATION MACHINE (PLAN)]]="","",IF(Data_Power_app[[#This Row],[LAMINATION MACHINE (REALTIME)]]="","",RIGHT(Data_Power_app[[#This Row],[LAMINATION MACHINE (REALTIME)]],1)=RIGHT(Data_Power_app[[#This Row],[LAMINATION MACHINE (PLAN)]],1)))</f>
        <v/>
      </c>
    </row>
    <row r="2954" spans="1:60" x14ac:dyDescent="0.25">
      <c r="A2954" s="27"/>
      <c r="B2954" s="30"/>
      <c r="C2954" s="30"/>
      <c r="D2954" s="30"/>
      <c r="E2954" s="30"/>
      <c r="F2954" s="30"/>
      <c r="G2954" s="30"/>
      <c r="H2954" s="4"/>
      <c r="I2954" s="30"/>
      <c r="J2954" s="4"/>
      <c r="K2954" s="4"/>
      <c r="L2954" s="4"/>
      <c r="M2954" s="4"/>
      <c r="N2954" s="4"/>
      <c r="O2954" s="4"/>
      <c r="P2954" s="4"/>
      <c r="Q2954" s="4"/>
      <c r="R2954" s="4"/>
      <c r="S2954" s="4"/>
      <c r="T2954" s="4"/>
      <c r="U2954" s="4"/>
      <c r="V2954" s="4"/>
      <c r="W2954" s="4"/>
      <c r="X2954" s="4"/>
      <c r="Y2954" s="4"/>
      <c r="Z2954" s="4"/>
      <c r="AA2954" s="4"/>
      <c r="AB2954" s="4"/>
      <c r="AC2954" s="4"/>
      <c r="AD2954" s="4"/>
      <c r="AE2954" s="4"/>
      <c r="AF2954" s="4"/>
      <c r="AG2954" s="30"/>
      <c r="AH2954" s="30"/>
      <c r="AI2954" s="30"/>
      <c r="AJ2954" s="30"/>
      <c r="AK2954" s="30"/>
      <c r="AL2954" s="30"/>
      <c r="AM2954" s="30"/>
      <c r="AN2954" s="30"/>
      <c r="AO2954" s="30"/>
      <c r="AP2954" s="30"/>
      <c r="AQ2954" s="30"/>
      <c r="AR2954" s="30"/>
      <c r="AS2954" s="30"/>
      <c r="AT2954" s="30"/>
      <c r="AU2954" s="30"/>
      <c r="AV2954" s="30"/>
      <c r="AW2954" s="30"/>
      <c r="AX2954" s="30"/>
      <c r="AY2954" s="30"/>
      <c r="AZ2954" s="3"/>
      <c r="BA2954" s="30"/>
      <c r="BB2954" s="30"/>
      <c r="BC2954" s="30"/>
      <c r="BD2954" s="30"/>
      <c r="BE2954" s="30"/>
      <c r="BF2954" s="35" t="str">
        <f>IFERROR(VLOOKUP(Data_Power_app[[#This Row],[PRO ODER]],'Result'!A:C,3,0),"")</f>
        <v/>
      </c>
      <c r="BG2954" s="14" t="str">
        <f>IFERROR(VLOOKUP(Data_Power_app[[#This Row],[PRO ODER]]&amp;"LAM_IN",'Real Time'!A:E,4,0),"")</f>
        <v/>
      </c>
      <c r="BH2954" s="37" t="str">
        <f>IF(Data_Power_app[[#This Row],[LAMINATION MACHINE (PLAN)]]="","",IF(Data_Power_app[[#This Row],[LAMINATION MACHINE (REALTIME)]]="","",RIGHT(Data_Power_app[[#This Row],[LAMINATION MACHINE (REALTIME)]],1)=RIGHT(Data_Power_app[[#This Row],[LAMINATION MACHINE (PLAN)]],1)))</f>
        <v/>
      </c>
    </row>
    <row r="2955" spans="1:60" x14ac:dyDescent="0.25">
      <c r="A2955" s="27"/>
      <c r="B2955" s="30"/>
      <c r="C2955" s="30"/>
      <c r="D2955" s="30"/>
      <c r="E2955" s="30"/>
      <c r="F2955" s="30"/>
      <c r="G2955" s="30"/>
      <c r="H2955" s="4"/>
      <c r="I2955" s="30"/>
      <c r="J2955" s="4"/>
      <c r="K2955" s="4"/>
      <c r="L2955" s="4"/>
      <c r="M2955" s="4"/>
      <c r="N2955" s="4"/>
      <c r="O2955" s="4"/>
      <c r="P2955" s="4"/>
      <c r="Q2955" s="4"/>
      <c r="R2955" s="4"/>
      <c r="S2955" s="4"/>
      <c r="T2955" s="4"/>
      <c r="U2955" s="4"/>
      <c r="V2955" s="4"/>
      <c r="W2955" s="4"/>
      <c r="X2955" s="4"/>
      <c r="Y2955" s="4"/>
      <c r="Z2955" s="4"/>
      <c r="AA2955" s="4"/>
      <c r="AB2955" s="4"/>
      <c r="AC2955" s="4"/>
      <c r="AD2955" s="4"/>
      <c r="AE2955" s="4"/>
      <c r="AF2955" s="4"/>
      <c r="AG2955" s="30"/>
      <c r="AH2955" s="30"/>
      <c r="AI2955" s="30"/>
      <c r="AJ2955" s="30"/>
      <c r="AK2955" s="30"/>
      <c r="AL2955" s="30"/>
      <c r="AM2955" s="30"/>
      <c r="AN2955" s="30"/>
      <c r="AO2955" s="30"/>
      <c r="AP2955" s="30"/>
      <c r="AQ2955" s="30"/>
      <c r="AR2955" s="30"/>
      <c r="AS2955" s="30"/>
      <c r="AT2955" s="30"/>
      <c r="AU2955" s="30"/>
      <c r="AV2955" s="30"/>
      <c r="AW2955" s="30"/>
      <c r="AX2955" s="30"/>
      <c r="AY2955" s="30"/>
      <c r="AZ2955" s="3"/>
      <c r="BA2955" s="30"/>
      <c r="BB2955" s="30"/>
      <c r="BC2955" s="30"/>
      <c r="BD2955" s="30"/>
      <c r="BE2955" s="30"/>
      <c r="BF2955" s="35" t="str">
        <f>IFERROR(VLOOKUP(Data_Power_app[[#This Row],[PRO ODER]],'Result'!A:C,3,0),"")</f>
        <v/>
      </c>
      <c r="BG2955" s="14" t="str">
        <f>IFERROR(VLOOKUP(Data_Power_app[[#This Row],[PRO ODER]]&amp;"LAM_IN",'Real Time'!A:E,4,0),"")</f>
        <v/>
      </c>
      <c r="BH2955" s="37" t="str">
        <f>IF(Data_Power_app[[#This Row],[LAMINATION MACHINE (PLAN)]]="","",IF(Data_Power_app[[#This Row],[LAMINATION MACHINE (REALTIME)]]="","",RIGHT(Data_Power_app[[#This Row],[LAMINATION MACHINE (REALTIME)]],1)=RIGHT(Data_Power_app[[#This Row],[LAMINATION MACHINE (PLAN)]],1)))</f>
        <v/>
      </c>
    </row>
    <row r="2956" spans="1:60" x14ac:dyDescent="0.25">
      <c r="A2956" s="27"/>
      <c r="B2956" s="30"/>
      <c r="C2956" s="30"/>
      <c r="D2956" s="30"/>
      <c r="E2956" s="30"/>
      <c r="F2956" s="30"/>
      <c r="G2956" s="30"/>
      <c r="H2956" s="4"/>
      <c r="I2956" s="30"/>
      <c r="J2956" s="4"/>
      <c r="K2956" s="4"/>
      <c r="L2956" s="4"/>
      <c r="M2956" s="4"/>
      <c r="N2956" s="4"/>
      <c r="O2956" s="4"/>
      <c r="P2956" s="4"/>
      <c r="Q2956" s="4"/>
      <c r="R2956" s="4"/>
      <c r="S2956" s="4"/>
      <c r="T2956" s="4"/>
      <c r="U2956" s="4"/>
      <c r="V2956" s="4"/>
      <c r="W2956" s="4"/>
      <c r="X2956" s="4"/>
      <c r="Y2956" s="4"/>
      <c r="Z2956" s="4"/>
      <c r="AA2956" s="4"/>
      <c r="AB2956" s="4"/>
      <c r="AC2956" s="4"/>
      <c r="AD2956" s="4"/>
      <c r="AE2956" s="4"/>
      <c r="AF2956" s="4"/>
      <c r="AG2956" s="30"/>
      <c r="AH2956" s="30"/>
      <c r="AI2956" s="30"/>
      <c r="AJ2956" s="30"/>
      <c r="AK2956" s="30"/>
      <c r="AL2956" s="30"/>
      <c r="AM2956" s="30"/>
      <c r="AN2956" s="30"/>
      <c r="AO2956" s="30"/>
      <c r="AP2956" s="30"/>
      <c r="AQ2956" s="30"/>
      <c r="AR2956" s="30"/>
      <c r="AS2956" s="30"/>
      <c r="AT2956" s="30"/>
      <c r="AU2956" s="30"/>
      <c r="AV2956" s="30"/>
      <c r="AW2956" s="30"/>
      <c r="AX2956" s="30"/>
      <c r="AY2956" s="30"/>
      <c r="AZ2956" s="3"/>
      <c r="BA2956" s="30"/>
      <c r="BB2956" s="30"/>
      <c r="BC2956" s="30"/>
      <c r="BD2956" s="30"/>
      <c r="BE2956" s="30"/>
      <c r="BF2956" s="35" t="str">
        <f>IFERROR(VLOOKUP(Data_Power_app[[#This Row],[PRO ODER]],'Result'!A:C,3,0),"")</f>
        <v/>
      </c>
      <c r="BG2956" s="14" t="str">
        <f>IFERROR(VLOOKUP(Data_Power_app[[#This Row],[PRO ODER]]&amp;"LAM_IN",'Real Time'!A:E,4,0),"")</f>
        <v/>
      </c>
      <c r="BH2956" s="37" t="str">
        <f>IF(Data_Power_app[[#This Row],[LAMINATION MACHINE (PLAN)]]="","",IF(Data_Power_app[[#This Row],[LAMINATION MACHINE (REALTIME)]]="","",RIGHT(Data_Power_app[[#This Row],[LAMINATION MACHINE (REALTIME)]],1)=RIGHT(Data_Power_app[[#This Row],[LAMINATION MACHINE (PLAN)]],1)))</f>
        <v/>
      </c>
    </row>
    <row r="2957" spans="1:60" x14ac:dyDescent="0.25">
      <c r="A2957" s="27"/>
      <c r="B2957" s="30"/>
      <c r="C2957" s="30"/>
      <c r="D2957" s="30"/>
      <c r="E2957" s="30"/>
      <c r="F2957" s="30"/>
      <c r="G2957" s="30"/>
      <c r="H2957" s="4"/>
      <c r="I2957" s="30"/>
      <c r="J2957" s="4"/>
      <c r="K2957" s="4"/>
      <c r="L2957" s="4"/>
      <c r="M2957" s="4"/>
      <c r="N2957" s="4"/>
      <c r="O2957" s="4"/>
      <c r="P2957" s="4"/>
      <c r="Q2957" s="4"/>
      <c r="R2957" s="4"/>
      <c r="S2957" s="4"/>
      <c r="T2957" s="4"/>
      <c r="U2957" s="4"/>
      <c r="V2957" s="4"/>
      <c r="W2957" s="4"/>
      <c r="X2957" s="4"/>
      <c r="Y2957" s="4"/>
      <c r="Z2957" s="4"/>
      <c r="AA2957" s="4"/>
      <c r="AB2957" s="4"/>
      <c r="AC2957" s="4"/>
      <c r="AD2957" s="4"/>
      <c r="AE2957" s="4"/>
      <c r="AF2957" s="4"/>
      <c r="AG2957" s="30"/>
      <c r="AH2957" s="30"/>
      <c r="AI2957" s="30"/>
      <c r="AJ2957" s="30"/>
      <c r="AK2957" s="30"/>
      <c r="AL2957" s="30"/>
      <c r="AM2957" s="30"/>
      <c r="AN2957" s="30"/>
      <c r="AO2957" s="30"/>
      <c r="AP2957" s="30"/>
      <c r="AQ2957" s="30"/>
      <c r="AR2957" s="30"/>
      <c r="AS2957" s="30"/>
      <c r="AT2957" s="30"/>
      <c r="AU2957" s="30"/>
      <c r="AV2957" s="30"/>
      <c r="AW2957" s="30"/>
      <c r="AX2957" s="30"/>
      <c r="AY2957" s="30"/>
      <c r="AZ2957" s="3"/>
      <c r="BA2957" s="30"/>
      <c r="BB2957" s="30"/>
      <c r="BC2957" s="30"/>
      <c r="BD2957" s="30"/>
      <c r="BE2957" s="30"/>
      <c r="BF2957" s="35" t="str">
        <f>IFERROR(VLOOKUP(Data_Power_app[[#This Row],[PRO ODER]],'Result'!A:C,3,0),"")</f>
        <v/>
      </c>
      <c r="BG2957" s="14" t="str">
        <f>IFERROR(VLOOKUP(Data_Power_app[[#This Row],[PRO ODER]]&amp;"LAM_IN",'Real Time'!A:E,4,0),"")</f>
        <v/>
      </c>
      <c r="BH2957" s="37" t="str">
        <f>IF(Data_Power_app[[#This Row],[LAMINATION MACHINE (PLAN)]]="","",IF(Data_Power_app[[#This Row],[LAMINATION MACHINE (REALTIME)]]="","",RIGHT(Data_Power_app[[#This Row],[LAMINATION MACHINE (REALTIME)]],1)=RIGHT(Data_Power_app[[#This Row],[LAMINATION MACHINE (PLAN)]],1)))</f>
        <v/>
      </c>
    </row>
    <row r="2958" spans="1:60" x14ac:dyDescent="0.25">
      <c r="A2958" s="27"/>
      <c r="B2958" s="30"/>
      <c r="C2958" s="30"/>
      <c r="D2958" s="30"/>
      <c r="E2958" s="30"/>
      <c r="F2958" s="30"/>
      <c r="G2958" s="30"/>
      <c r="H2958" s="4"/>
      <c r="I2958" s="30"/>
      <c r="J2958" s="4"/>
      <c r="K2958" s="4"/>
      <c r="L2958" s="4"/>
      <c r="M2958" s="4"/>
      <c r="N2958" s="4"/>
      <c r="O2958" s="4"/>
      <c r="P2958" s="4"/>
      <c r="Q2958" s="4"/>
      <c r="R2958" s="4"/>
      <c r="S2958" s="4"/>
      <c r="T2958" s="4"/>
      <c r="U2958" s="4"/>
      <c r="V2958" s="4"/>
      <c r="W2958" s="4"/>
      <c r="X2958" s="4"/>
      <c r="Y2958" s="4"/>
      <c r="Z2958" s="4"/>
      <c r="AA2958" s="4"/>
      <c r="AB2958" s="4"/>
      <c r="AC2958" s="4"/>
      <c r="AD2958" s="4"/>
      <c r="AE2958" s="4"/>
      <c r="AF2958" s="4"/>
      <c r="AG2958" s="30"/>
      <c r="AH2958" s="30"/>
      <c r="AI2958" s="30"/>
      <c r="AJ2958" s="30"/>
      <c r="AK2958" s="30"/>
      <c r="AL2958" s="30"/>
      <c r="AM2958" s="30"/>
      <c r="AN2958" s="30"/>
      <c r="AO2958" s="30"/>
      <c r="AP2958" s="30"/>
      <c r="AQ2958" s="30"/>
      <c r="AR2958" s="30"/>
      <c r="AS2958" s="30"/>
      <c r="AT2958" s="30"/>
      <c r="AU2958" s="30"/>
      <c r="AV2958" s="30"/>
      <c r="AW2958" s="30"/>
      <c r="AX2958" s="30"/>
      <c r="AY2958" s="30"/>
      <c r="AZ2958" s="3"/>
      <c r="BA2958" s="30"/>
      <c r="BB2958" s="30"/>
      <c r="BC2958" s="30"/>
      <c r="BD2958" s="30"/>
      <c r="BE2958" s="30"/>
      <c r="BF2958" s="35" t="str">
        <f>IFERROR(VLOOKUP(Data_Power_app[[#This Row],[PRO ODER]],'Result'!A:C,3,0),"")</f>
        <v/>
      </c>
      <c r="BG2958" s="14" t="str">
        <f>IFERROR(VLOOKUP(Data_Power_app[[#This Row],[PRO ODER]]&amp;"LAM_IN",'Real Time'!A:E,4,0),"")</f>
        <v/>
      </c>
      <c r="BH2958" s="37" t="str">
        <f>IF(Data_Power_app[[#This Row],[LAMINATION MACHINE (PLAN)]]="","",IF(Data_Power_app[[#This Row],[LAMINATION MACHINE (REALTIME)]]="","",RIGHT(Data_Power_app[[#This Row],[LAMINATION MACHINE (REALTIME)]],1)=RIGHT(Data_Power_app[[#This Row],[LAMINATION MACHINE (PLAN)]],1)))</f>
        <v/>
      </c>
    </row>
    <row r="2959" spans="1:60" x14ac:dyDescent="0.25">
      <c r="A2959" s="27"/>
      <c r="B2959" s="30"/>
      <c r="C2959" s="30"/>
      <c r="D2959" s="30"/>
      <c r="E2959" s="30"/>
      <c r="F2959" s="30"/>
      <c r="G2959" s="30"/>
      <c r="H2959" s="4"/>
      <c r="I2959" s="30"/>
      <c r="J2959" s="4"/>
      <c r="K2959" s="4"/>
      <c r="L2959" s="4"/>
      <c r="M2959" s="4"/>
      <c r="N2959" s="4"/>
      <c r="O2959" s="4"/>
      <c r="P2959" s="4"/>
      <c r="Q2959" s="4"/>
      <c r="R2959" s="4"/>
      <c r="S2959" s="4"/>
      <c r="T2959" s="4"/>
      <c r="U2959" s="4"/>
      <c r="V2959" s="4"/>
      <c r="W2959" s="4"/>
      <c r="X2959" s="4"/>
      <c r="Y2959" s="4"/>
      <c r="Z2959" s="4"/>
      <c r="AA2959" s="4"/>
      <c r="AB2959" s="4"/>
      <c r="AC2959" s="4"/>
      <c r="AD2959" s="4"/>
      <c r="AE2959" s="4"/>
      <c r="AF2959" s="4"/>
      <c r="AG2959" s="30"/>
      <c r="AH2959" s="30"/>
      <c r="AI2959" s="30"/>
      <c r="AJ2959" s="30"/>
      <c r="AK2959" s="30"/>
      <c r="AL2959" s="30"/>
      <c r="AM2959" s="30"/>
      <c r="AN2959" s="30"/>
      <c r="AO2959" s="30"/>
      <c r="AP2959" s="30"/>
      <c r="AQ2959" s="30"/>
      <c r="AR2959" s="30"/>
      <c r="AS2959" s="30"/>
      <c r="AT2959" s="30"/>
      <c r="AU2959" s="30"/>
      <c r="AV2959" s="30"/>
      <c r="AW2959" s="30"/>
      <c r="AX2959" s="30"/>
      <c r="AY2959" s="30"/>
      <c r="AZ2959" s="3"/>
      <c r="BA2959" s="30"/>
      <c r="BB2959" s="30"/>
      <c r="BC2959" s="30"/>
      <c r="BD2959" s="30"/>
      <c r="BE2959" s="30"/>
      <c r="BF2959" s="35" t="str">
        <f>IFERROR(VLOOKUP(Data_Power_app[[#This Row],[PRO ODER]],'Result'!A:C,3,0),"")</f>
        <v/>
      </c>
      <c r="BG2959" s="14" t="str">
        <f>IFERROR(VLOOKUP(Data_Power_app[[#This Row],[PRO ODER]]&amp;"LAM_IN",'Real Time'!A:E,4,0),"")</f>
        <v/>
      </c>
      <c r="BH2959" s="37" t="str">
        <f>IF(Data_Power_app[[#This Row],[LAMINATION MACHINE (PLAN)]]="","",IF(Data_Power_app[[#This Row],[LAMINATION MACHINE (REALTIME)]]="","",RIGHT(Data_Power_app[[#This Row],[LAMINATION MACHINE (REALTIME)]],1)=RIGHT(Data_Power_app[[#This Row],[LAMINATION MACHINE (PLAN)]],1)))</f>
        <v/>
      </c>
    </row>
    <row r="2960" spans="1:60" x14ac:dyDescent="0.25">
      <c r="A2960" s="27"/>
      <c r="B2960" s="30"/>
      <c r="C2960" s="30"/>
      <c r="D2960" s="30"/>
      <c r="E2960" s="30"/>
      <c r="F2960" s="30"/>
      <c r="G2960" s="30"/>
      <c r="H2960" s="4"/>
      <c r="I2960" s="30"/>
      <c r="J2960" s="4"/>
      <c r="K2960" s="4"/>
      <c r="L2960" s="4"/>
      <c r="M2960" s="4"/>
      <c r="N2960" s="4"/>
      <c r="O2960" s="4"/>
      <c r="P2960" s="4"/>
      <c r="Q2960" s="4"/>
      <c r="R2960" s="4"/>
      <c r="S2960" s="4"/>
      <c r="T2960" s="4"/>
      <c r="U2960" s="4"/>
      <c r="V2960" s="4"/>
      <c r="W2960" s="4"/>
      <c r="X2960" s="4"/>
      <c r="Y2960" s="4"/>
      <c r="Z2960" s="4"/>
      <c r="AA2960" s="4"/>
      <c r="AB2960" s="4"/>
      <c r="AC2960" s="4"/>
      <c r="AD2960" s="4"/>
      <c r="AE2960" s="4"/>
      <c r="AF2960" s="4"/>
      <c r="AG2960" s="30"/>
      <c r="AH2960" s="30"/>
      <c r="AI2960" s="30"/>
      <c r="AJ2960" s="30"/>
      <c r="AK2960" s="30"/>
      <c r="AL2960" s="30"/>
      <c r="AM2960" s="30"/>
      <c r="AN2960" s="30"/>
      <c r="AO2960" s="30"/>
      <c r="AP2960" s="30"/>
      <c r="AQ2960" s="30"/>
      <c r="AR2960" s="30"/>
      <c r="AS2960" s="30"/>
      <c r="AT2960" s="30"/>
      <c r="AU2960" s="30"/>
      <c r="AV2960" s="30"/>
      <c r="AW2960" s="30"/>
      <c r="AX2960" s="30"/>
      <c r="AY2960" s="30"/>
      <c r="AZ2960" s="3"/>
      <c r="BA2960" s="30"/>
      <c r="BB2960" s="30"/>
      <c r="BC2960" s="30"/>
      <c r="BD2960" s="30"/>
      <c r="BE2960" s="30"/>
      <c r="BF2960" s="35" t="str">
        <f>IFERROR(VLOOKUP(Data_Power_app[[#This Row],[PRO ODER]],'Result'!A:C,3,0),"")</f>
        <v/>
      </c>
      <c r="BG2960" s="14" t="str">
        <f>IFERROR(VLOOKUP(Data_Power_app[[#This Row],[PRO ODER]]&amp;"LAM_IN",'Real Time'!A:E,4,0),"")</f>
        <v/>
      </c>
      <c r="BH2960" s="37" t="str">
        <f>IF(Data_Power_app[[#This Row],[LAMINATION MACHINE (PLAN)]]="","",IF(Data_Power_app[[#This Row],[LAMINATION MACHINE (REALTIME)]]="","",RIGHT(Data_Power_app[[#This Row],[LAMINATION MACHINE (REALTIME)]],1)=RIGHT(Data_Power_app[[#This Row],[LAMINATION MACHINE (PLAN)]],1)))</f>
        <v/>
      </c>
    </row>
    <row r="2961" spans="1:60" x14ac:dyDescent="0.25">
      <c r="A2961" s="27"/>
      <c r="B2961" s="30"/>
      <c r="C2961" s="30"/>
      <c r="D2961" s="30"/>
      <c r="E2961" s="30"/>
      <c r="F2961" s="30"/>
      <c r="G2961" s="30"/>
      <c r="H2961" s="4"/>
      <c r="I2961" s="30"/>
      <c r="J2961" s="4"/>
      <c r="K2961" s="4"/>
      <c r="L2961" s="4"/>
      <c r="M2961" s="4"/>
      <c r="N2961" s="4"/>
      <c r="O2961" s="4"/>
      <c r="P2961" s="4"/>
      <c r="Q2961" s="4"/>
      <c r="R2961" s="4"/>
      <c r="S2961" s="4"/>
      <c r="T2961" s="4"/>
      <c r="U2961" s="4"/>
      <c r="V2961" s="4"/>
      <c r="W2961" s="4"/>
      <c r="X2961" s="4"/>
      <c r="Y2961" s="4"/>
      <c r="Z2961" s="4"/>
      <c r="AA2961" s="4"/>
      <c r="AB2961" s="4"/>
      <c r="AC2961" s="4"/>
      <c r="AD2961" s="4"/>
      <c r="AE2961" s="4"/>
      <c r="AF2961" s="4"/>
      <c r="AG2961" s="30"/>
      <c r="AH2961" s="30"/>
      <c r="AI2961" s="30"/>
      <c r="AJ2961" s="30"/>
      <c r="AK2961" s="30"/>
      <c r="AL2961" s="30"/>
      <c r="AM2961" s="30"/>
      <c r="AN2961" s="30"/>
      <c r="AO2961" s="30"/>
      <c r="AP2961" s="30"/>
      <c r="AQ2961" s="30"/>
      <c r="AR2961" s="30"/>
      <c r="AS2961" s="30"/>
      <c r="AT2961" s="30"/>
      <c r="AU2961" s="30"/>
      <c r="AV2961" s="30"/>
      <c r="AW2961" s="30"/>
      <c r="AX2961" s="30"/>
      <c r="AY2961" s="30"/>
      <c r="AZ2961" s="3"/>
      <c r="BA2961" s="30"/>
      <c r="BB2961" s="30"/>
      <c r="BC2961" s="30"/>
      <c r="BD2961" s="30"/>
      <c r="BE2961" s="30"/>
      <c r="BF2961" s="35" t="str">
        <f>IFERROR(VLOOKUP(Data_Power_app[[#This Row],[PRO ODER]],'Result'!A:C,3,0),"")</f>
        <v/>
      </c>
      <c r="BG2961" s="14" t="str">
        <f>IFERROR(VLOOKUP(Data_Power_app[[#This Row],[PRO ODER]]&amp;"LAM_IN",'Real Time'!A:E,4,0),"")</f>
        <v/>
      </c>
      <c r="BH2961" s="37" t="str">
        <f>IF(Data_Power_app[[#This Row],[LAMINATION MACHINE (PLAN)]]="","",IF(Data_Power_app[[#This Row],[LAMINATION MACHINE (REALTIME)]]="","",RIGHT(Data_Power_app[[#This Row],[LAMINATION MACHINE (REALTIME)]],1)=RIGHT(Data_Power_app[[#This Row],[LAMINATION MACHINE (PLAN)]],1)))</f>
        <v/>
      </c>
    </row>
    <row r="2962" spans="1:60" x14ac:dyDescent="0.25">
      <c r="A2962" s="27"/>
      <c r="B2962" s="30"/>
      <c r="C2962" s="30"/>
      <c r="D2962" s="30"/>
      <c r="E2962" s="30"/>
      <c r="F2962" s="30"/>
      <c r="G2962" s="30"/>
      <c r="H2962" s="4"/>
      <c r="I2962" s="30"/>
      <c r="J2962" s="4"/>
      <c r="K2962" s="4"/>
      <c r="L2962" s="4"/>
      <c r="M2962" s="4"/>
      <c r="N2962" s="4"/>
      <c r="O2962" s="4"/>
      <c r="P2962" s="4"/>
      <c r="Q2962" s="4"/>
      <c r="R2962" s="4"/>
      <c r="S2962" s="4"/>
      <c r="T2962" s="4"/>
      <c r="U2962" s="4"/>
      <c r="V2962" s="4"/>
      <c r="W2962" s="4"/>
      <c r="X2962" s="4"/>
      <c r="Y2962" s="4"/>
      <c r="Z2962" s="4"/>
      <c r="AA2962" s="4"/>
      <c r="AB2962" s="4"/>
      <c r="AC2962" s="4"/>
      <c r="AD2962" s="4"/>
      <c r="AE2962" s="4"/>
      <c r="AF2962" s="4"/>
      <c r="AG2962" s="30"/>
      <c r="AH2962" s="30"/>
      <c r="AI2962" s="30"/>
      <c r="AJ2962" s="30"/>
      <c r="AK2962" s="30"/>
      <c r="AL2962" s="30"/>
      <c r="AM2962" s="30"/>
      <c r="AN2962" s="30"/>
      <c r="AO2962" s="30"/>
      <c r="AP2962" s="30"/>
      <c r="AQ2962" s="30"/>
      <c r="AR2962" s="30"/>
      <c r="AS2962" s="30"/>
      <c r="AT2962" s="30"/>
      <c r="AU2962" s="30"/>
      <c r="AV2962" s="30"/>
      <c r="AW2962" s="30"/>
      <c r="AX2962" s="30"/>
      <c r="AY2962" s="30"/>
      <c r="AZ2962" s="3"/>
      <c r="BA2962" s="30"/>
      <c r="BB2962" s="30"/>
      <c r="BC2962" s="30"/>
      <c r="BD2962" s="30"/>
      <c r="BE2962" s="30"/>
      <c r="BF2962" s="35" t="str">
        <f>IFERROR(VLOOKUP(Data_Power_app[[#This Row],[PRO ODER]],'Result'!A:C,3,0),"")</f>
        <v/>
      </c>
      <c r="BG2962" s="14" t="str">
        <f>IFERROR(VLOOKUP(Data_Power_app[[#This Row],[PRO ODER]]&amp;"LAM_IN",'Real Time'!A:E,4,0),"")</f>
        <v/>
      </c>
      <c r="BH2962" s="37" t="str">
        <f>IF(Data_Power_app[[#This Row],[LAMINATION MACHINE (PLAN)]]="","",IF(Data_Power_app[[#This Row],[LAMINATION MACHINE (REALTIME)]]="","",RIGHT(Data_Power_app[[#This Row],[LAMINATION MACHINE (REALTIME)]],1)=RIGHT(Data_Power_app[[#This Row],[LAMINATION MACHINE (PLAN)]],1)))</f>
        <v/>
      </c>
    </row>
    <row r="2963" spans="1:60" x14ac:dyDescent="0.25">
      <c r="A2963" s="27"/>
      <c r="B2963" s="30"/>
      <c r="C2963" s="30"/>
      <c r="D2963" s="30"/>
      <c r="E2963" s="30"/>
      <c r="F2963" s="30"/>
      <c r="G2963" s="30"/>
      <c r="H2963" s="4"/>
      <c r="I2963" s="30"/>
      <c r="J2963" s="4"/>
      <c r="K2963" s="4"/>
      <c r="L2963" s="4"/>
      <c r="M2963" s="4"/>
      <c r="N2963" s="4"/>
      <c r="O2963" s="4"/>
      <c r="P2963" s="4"/>
      <c r="Q2963" s="4"/>
      <c r="R2963" s="4"/>
      <c r="S2963" s="4"/>
      <c r="T2963" s="4"/>
      <c r="U2963" s="4"/>
      <c r="V2963" s="4"/>
      <c r="W2963" s="4"/>
      <c r="X2963" s="4"/>
      <c r="Y2963" s="4"/>
      <c r="Z2963" s="4"/>
      <c r="AA2963" s="4"/>
      <c r="AB2963" s="4"/>
      <c r="AC2963" s="4"/>
      <c r="AD2963" s="4"/>
      <c r="AE2963" s="4"/>
      <c r="AF2963" s="4"/>
      <c r="AG2963" s="30"/>
      <c r="AH2963" s="30"/>
      <c r="AI2963" s="30"/>
      <c r="AJ2963" s="30"/>
      <c r="AK2963" s="30"/>
      <c r="AL2963" s="30"/>
      <c r="AM2963" s="30"/>
      <c r="AN2963" s="30"/>
      <c r="AO2963" s="30"/>
      <c r="AP2963" s="30"/>
      <c r="AQ2963" s="30"/>
      <c r="AR2963" s="30"/>
      <c r="AS2963" s="30"/>
      <c r="AT2963" s="30"/>
      <c r="AU2963" s="30"/>
      <c r="AV2963" s="30"/>
      <c r="AW2963" s="30"/>
      <c r="AX2963" s="30"/>
      <c r="AY2963" s="30"/>
      <c r="AZ2963" s="3"/>
      <c r="BA2963" s="30"/>
      <c r="BB2963" s="30"/>
      <c r="BC2963" s="30"/>
      <c r="BD2963" s="30"/>
      <c r="BE2963" s="30"/>
      <c r="BF2963" s="35" t="str">
        <f>IFERROR(VLOOKUP(Data_Power_app[[#This Row],[PRO ODER]],'Result'!A:C,3,0),"")</f>
        <v/>
      </c>
      <c r="BG2963" s="14" t="str">
        <f>IFERROR(VLOOKUP(Data_Power_app[[#This Row],[PRO ODER]]&amp;"LAM_IN",'Real Time'!A:E,4,0),"")</f>
        <v/>
      </c>
      <c r="BH2963" s="37" t="str">
        <f>IF(Data_Power_app[[#This Row],[LAMINATION MACHINE (PLAN)]]="","",IF(Data_Power_app[[#This Row],[LAMINATION MACHINE (REALTIME)]]="","",RIGHT(Data_Power_app[[#This Row],[LAMINATION MACHINE (REALTIME)]],1)=RIGHT(Data_Power_app[[#This Row],[LAMINATION MACHINE (PLAN)]],1)))</f>
        <v/>
      </c>
    </row>
    <row r="2964" spans="1:60" x14ac:dyDescent="0.25">
      <c r="A2964" s="27"/>
      <c r="B2964" s="30"/>
      <c r="C2964" s="30"/>
      <c r="D2964" s="30"/>
      <c r="E2964" s="30"/>
      <c r="F2964" s="30"/>
      <c r="G2964" s="30"/>
      <c r="H2964" s="4"/>
      <c r="I2964" s="30"/>
      <c r="J2964" s="4"/>
      <c r="K2964" s="4"/>
      <c r="L2964" s="4"/>
      <c r="M2964" s="4"/>
      <c r="N2964" s="4"/>
      <c r="O2964" s="4"/>
      <c r="P2964" s="4"/>
      <c r="Q2964" s="4"/>
      <c r="R2964" s="4"/>
      <c r="S2964" s="4"/>
      <c r="T2964" s="4"/>
      <c r="U2964" s="4"/>
      <c r="V2964" s="4"/>
      <c r="W2964" s="4"/>
      <c r="X2964" s="4"/>
      <c r="Y2964" s="4"/>
      <c r="Z2964" s="4"/>
      <c r="AA2964" s="4"/>
      <c r="AB2964" s="4"/>
      <c r="AC2964" s="4"/>
      <c r="AD2964" s="4"/>
      <c r="AE2964" s="4"/>
      <c r="AF2964" s="4"/>
      <c r="AG2964" s="30"/>
      <c r="AH2964" s="30"/>
      <c r="AI2964" s="30"/>
      <c r="AJ2964" s="30"/>
      <c r="AK2964" s="30"/>
      <c r="AL2964" s="30"/>
      <c r="AM2964" s="30"/>
      <c r="AN2964" s="30"/>
      <c r="AO2964" s="30"/>
      <c r="AP2964" s="30"/>
      <c r="AQ2964" s="30"/>
      <c r="AR2964" s="30"/>
      <c r="AS2964" s="30"/>
      <c r="AT2964" s="30"/>
      <c r="AU2964" s="30"/>
      <c r="AV2964" s="30"/>
      <c r="AW2964" s="30"/>
      <c r="AX2964" s="30"/>
      <c r="AY2964" s="30"/>
      <c r="AZ2964" s="3"/>
      <c r="BA2964" s="30"/>
      <c r="BB2964" s="30"/>
      <c r="BC2964" s="30"/>
      <c r="BD2964" s="30"/>
      <c r="BE2964" s="30"/>
      <c r="BF2964" s="35" t="str">
        <f>IFERROR(VLOOKUP(Data_Power_app[[#This Row],[PRO ODER]],'Result'!A:C,3,0),"")</f>
        <v/>
      </c>
      <c r="BG2964" s="14" t="str">
        <f>IFERROR(VLOOKUP(Data_Power_app[[#This Row],[PRO ODER]]&amp;"LAM_IN",'Real Time'!A:E,4,0),"")</f>
        <v/>
      </c>
      <c r="BH2964" s="37" t="str">
        <f>IF(Data_Power_app[[#This Row],[LAMINATION MACHINE (PLAN)]]="","",IF(Data_Power_app[[#This Row],[LAMINATION MACHINE (REALTIME)]]="","",RIGHT(Data_Power_app[[#This Row],[LAMINATION MACHINE (REALTIME)]],1)=RIGHT(Data_Power_app[[#This Row],[LAMINATION MACHINE (PLAN)]],1)))</f>
        <v/>
      </c>
    </row>
    <row r="2965" spans="1:60" x14ac:dyDescent="0.25">
      <c r="A2965" s="27"/>
      <c r="B2965" s="30"/>
      <c r="C2965" s="30"/>
      <c r="D2965" s="30"/>
      <c r="E2965" s="30"/>
      <c r="F2965" s="30"/>
      <c r="G2965" s="30"/>
      <c r="H2965" s="4"/>
      <c r="I2965" s="30"/>
      <c r="J2965" s="4"/>
      <c r="K2965" s="4"/>
      <c r="L2965" s="4"/>
      <c r="M2965" s="4"/>
      <c r="N2965" s="4"/>
      <c r="O2965" s="4"/>
      <c r="P2965" s="4"/>
      <c r="Q2965" s="4"/>
      <c r="R2965" s="4"/>
      <c r="S2965" s="4"/>
      <c r="T2965" s="4"/>
      <c r="U2965" s="4"/>
      <c r="V2965" s="4"/>
      <c r="W2965" s="4"/>
      <c r="X2965" s="4"/>
      <c r="Y2965" s="4"/>
      <c r="Z2965" s="4"/>
      <c r="AA2965" s="4"/>
      <c r="AB2965" s="4"/>
      <c r="AC2965" s="4"/>
      <c r="AD2965" s="4"/>
      <c r="AE2965" s="4"/>
      <c r="AF2965" s="4"/>
      <c r="AG2965" s="30"/>
      <c r="AH2965" s="30"/>
      <c r="AI2965" s="30"/>
      <c r="AJ2965" s="30"/>
      <c r="AK2965" s="30"/>
      <c r="AL2965" s="30"/>
      <c r="AM2965" s="30"/>
      <c r="AN2965" s="30"/>
      <c r="AO2965" s="30"/>
      <c r="AP2965" s="30"/>
      <c r="AQ2965" s="30"/>
      <c r="AR2965" s="30"/>
      <c r="AS2965" s="30"/>
      <c r="AT2965" s="30"/>
      <c r="AU2965" s="30"/>
      <c r="AV2965" s="30"/>
      <c r="AW2965" s="30"/>
      <c r="AX2965" s="30"/>
      <c r="AY2965" s="30"/>
      <c r="AZ2965" s="3"/>
      <c r="BA2965" s="30"/>
      <c r="BB2965" s="30"/>
      <c r="BC2965" s="30"/>
      <c r="BD2965" s="30"/>
      <c r="BE2965" s="30"/>
      <c r="BF2965" s="35" t="str">
        <f>IFERROR(VLOOKUP(Data_Power_app[[#This Row],[PRO ODER]],'Result'!A:C,3,0),"")</f>
        <v/>
      </c>
      <c r="BG2965" s="14" t="str">
        <f>IFERROR(VLOOKUP(Data_Power_app[[#This Row],[PRO ODER]]&amp;"LAM_IN",'Real Time'!A:E,4,0),"")</f>
        <v/>
      </c>
      <c r="BH2965" s="37" t="str">
        <f>IF(Data_Power_app[[#This Row],[LAMINATION MACHINE (PLAN)]]="","",IF(Data_Power_app[[#This Row],[LAMINATION MACHINE (REALTIME)]]="","",RIGHT(Data_Power_app[[#This Row],[LAMINATION MACHINE (REALTIME)]],1)=RIGHT(Data_Power_app[[#This Row],[LAMINATION MACHINE (PLAN)]],1)))</f>
        <v/>
      </c>
    </row>
    <row r="2966" spans="1:60" x14ac:dyDescent="0.25">
      <c r="A2966" s="27"/>
      <c r="B2966" s="30"/>
      <c r="C2966" s="30"/>
      <c r="D2966" s="30"/>
      <c r="E2966" s="30"/>
      <c r="F2966" s="30"/>
      <c r="G2966" s="30"/>
      <c r="H2966" s="4"/>
      <c r="I2966" s="30"/>
      <c r="J2966" s="4"/>
      <c r="K2966" s="4"/>
      <c r="L2966" s="4"/>
      <c r="M2966" s="4"/>
      <c r="N2966" s="4"/>
      <c r="O2966" s="4"/>
      <c r="P2966" s="4"/>
      <c r="Q2966" s="4"/>
      <c r="R2966" s="4"/>
      <c r="S2966" s="4"/>
      <c r="T2966" s="4"/>
      <c r="U2966" s="4"/>
      <c r="V2966" s="4"/>
      <c r="W2966" s="4"/>
      <c r="X2966" s="4"/>
      <c r="Y2966" s="4"/>
      <c r="Z2966" s="4"/>
      <c r="AA2966" s="4"/>
      <c r="AB2966" s="4"/>
      <c r="AC2966" s="4"/>
      <c r="AD2966" s="4"/>
      <c r="AE2966" s="4"/>
      <c r="AF2966" s="4"/>
      <c r="AG2966" s="30"/>
      <c r="AH2966" s="30"/>
      <c r="AI2966" s="30"/>
      <c r="AJ2966" s="30"/>
      <c r="AK2966" s="30"/>
      <c r="AL2966" s="30"/>
      <c r="AM2966" s="30"/>
      <c r="AN2966" s="30"/>
      <c r="AO2966" s="30"/>
      <c r="AP2966" s="30"/>
      <c r="AQ2966" s="30"/>
      <c r="AR2966" s="30"/>
      <c r="AS2966" s="30"/>
      <c r="AT2966" s="30"/>
      <c r="AU2966" s="30"/>
      <c r="AV2966" s="30"/>
      <c r="AW2966" s="30"/>
      <c r="AX2966" s="30"/>
      <c r="AY2966" s="30"/>
      <c r="AZ2966" s="3"/>
      <c r="BA2966" s="30"/>
      <c r="BB2966" s="30"/>
      <c r="BC2966" s="30"/>
      <c r="BD2966" s="30"/>
      <c r="BE2966" s="30"/>
      <c r="BF2966" s="35" t="str">
        <f>IFERROR(VLOOKUP(Data_Power_app[[#This Row],[PRO ODER]],'Result'!A:C,3,0),"")</f>
        <v/>
      </c>
      <c r="BG2966" s="14" t="str">
        <f>IFERROR(VLOOKUP(Data_Power_app[[#This Row],[PRO ODER]]&amp;"LAM_IN",'Real Time'!A:E,4,0),"")</f>
        <v/>
      </c>
      <c r="BH2966" s="37" t="str">
        <f>IF(Data_Power_app[[#This Row],[LAMINATION MACHINE (PLAN)]]="","",IF(Data_Power_app[[#This Row],[LAMINATION MACHINE (REALTIME)]]="","",RIGHT(Data_Power_app[[#This Row],[LAMINATION MACHINE (REALTIME)]],1)=RIGHT(Data_Power_app[[#This Row],[LAMINATION MACHINE (PLAN)]],1)))</f>
        <v/>
      </c>
    </row>
    <row r="2967" spans="1:60" x14ac:dyDescent="0.25">
      <c r="A2967" s="27"/>
      <c r="B2967" s="30"/>
      <c r="C2967" s="30"/>
      <c r="D2967" s="30"/>
      <c r="E2967" s="30"/>
      <c r="F2967" s="30"/>
      <c r="G2967" s="30"/>
      <c r="H2967" s="4"/>
      <c r="I2967" s="30"/>
      <c r="J2967" s="4"/>
      <c r="K2967" s="4"/>
      <c r="L2967" s="4"/>
      <c r="M2967" s="4"/>
      <c r="N2967" s="4"/>
      <c r="O2967" s="4"/>
      <c r="P2967" s="4"/>
      <c r="Q2967" s="4"/>
      <c r="R2967" s="4"/>
      <c r="S2967" s="4"/>
      <c r="T2967" s="4"/>
      <c r="U2967" s="4"/>
      <c r="V2967" s="4"/>
      <c r="W2967" s="4"/>
      <c r="X2967" s="4"/>
      <c r="Y2967" s="4"/>
      <c r="Z2967" s="4"/>
      <c r="AA2967" s="4"/>
      <c r="AB2967" s="4"/>
      <c r="AC2967" s="4"/>
      <c r="AD2967" s="4"/>
      <c r="AE2967" s="4"/>
      <c r="AF2967" s="4"/>
      <c r="AG2967" s="30"/>
      <c r="AH2967" s="30"/>
      <c r="AI2967" s="30"/>
      <c r="AJ2967" s="30"/>
      <c r="AK2967" s="30"/>
      <c r="AL2967" s="30"/>
      <c r="AM2967" s="30"/>
      <c r="AN2967" s="30"/>
      <c r="AO2967" s="30"/>
      <c r="AP2967" s="30"/>
      <c r="AQ2967" s="30"/>
      <c r="AR2967" s="30"/>
      <c r="AS2967" s="30"/>
      <c r="AT2967" s="30"/>
      <c r="AU2967" s="30"/>
      <c r="AV2967" s="30"/>
      <c r="AW2967" s="30"/>
      <c r="AX2967" s="30"/>
      <c r="AY2967" s="30"/>
      <c r="AZ2967" s="3"/>
      <c r="BA2967" s="30"/>
      <c r="BB2967" s="30"/>
      <c r="BC2967" s="30"/>
      <c r="BD2967" s="30"/>
      <c r="BE2967" s="30"/>
      <c r="BF2967" s="35" t="str">
        <f>IFERROR(VLOOKUP(Data_Power_app[[#This Row],[PRO ODER]],'Result'!A:C,3,0),"")</f>
        <v/>
      </c>
      <c r="BG2967" s="14" t="str">
        <f>IFERROR(VLOOKUP(Data_Power_app[[#This Row],[PRO ODER]]&amp;"LAM_IN",'Real Time'!A:E,4,0),"")</f>
        <v/>
      </c>
      <c r="BH2967" s="37" t="str">
        <f>IF(Data_Power_app[[#This Row],[LAMINATION MACHINE (PLAN)]]="","",IF(Data_Power_app[[#This Row],[LAMINATION MACHINE (REALTIME)]]="","",RIGHT(Data_Power_app[[#This Row],[LAMINATION MACHINE (REALTIME)]],1)=RIGHT(Data_Power_app[[#This Row],[LAMINATION MACHINE (PLAN)]],1)))</f>
        <v/>
      </c>
    </row>
    <row r="2968" spans="1:60" x14ac:dyDescent="0.25">
      <c r="A2968" s="27"/>
      <c r="B2968" s="30"/>
      <c r="C2968" s="30"/>
      <c r="D2968" s="30"/>
      <c r="E2968" s="30"/>
      <c r="F2968" s="30"/>
      <c r="G2968" s="30"/>
      <c r="H2968" s="4"/>
      <c r="I2968" s="30"/>
      <c r="J2968" s="4"/>
      <c r="K2968" s="4"/>
      <c r="L2968" s="4"/>
      <c r="M2968" s="4"/>
      <c r="N2968" s="4"/>
      <c r="O2968" s="4"/>
      <c r="P2968" s="4"/>
      <c r="Q2968" s="4"/>
      <c r="R2968" s="4"/>
      <c r="S2968" s="4"/>
      <c r="T2968" s="4"/>
      <c r="U2968" s="4"/>
      <c r="V2968" s="4"/>
      <c r="W2968" s="4"/>
      <c r="X2968" s="4"/>
      <c r="Y2968" s="4"/>
      <c r="Z2968" s="4"/>
      <c r="AA2968" s="4"/>
      <c r="AB2968" s="4"/>
      <c r="AC2968" s="4"/>
      <c r="AD2968" s="4"/>
      <c r="AE2968" s="4"/>
      <c r="AF2968" s="4"/>
      <c r="AG2968" s="30"/>
      <c r="AH2968" s="30"/>
      <c r="AI2968" s="30"/>
      <c r="AJ2968" s="30"/>
      <c r="AK2968" s="30"/>
      <c r="AL2968" s="30"/>
      <c r="AM2968" s="30"/>
      <c r="AN2968" s="30"/>
      <c r="AO2968" s="30"/>
      <c r="AP2968" s="30"/>
      <c r="AQ2968" s="30"/>
      <c r="AR2968" s="30"/>
      <c r="AS2968" s="30"/>
      <c r="AT2968" s="30"/>
      <c r="AU2968" s="30"/>
      <c r="AV2968" s="30"/>
      <c r="AW2968" s="30"/>
      <c r="AX2968" s="30"/>
      <c r="AY2968" s="30"/>
      <c r="AZ2968" s="3"/>
      <c r="BA2968" s="30"/>
      <c r="BB2968" s="30"/>
      <c r="BC2968" s="30"/>
      <c r="BD2968" s="30"/>
      <c r="BE2968" s="30"/>
      <c r="BF2968" s="35" t="str">
        <f>IFERROR(VLOOKUP(Data_Power_app[[#This Row],[PRO ODER]],'Result'!A:C,3,0),"")</f>
        <v/>
      </c>
      <c r="BG2968" s="14" t="str">
        <f>IFERROR(VLOOKUP(Data_Power_app[[#This Row],[PRO ODER]]&amp;"LAM_IN",'Real Time'!A:E,4,0),"")</f>
        <v/>
      </c>
      <c r="BH2968" s="37" t="str">
        <f>IF(Data_Power_app[[#This Row],[LAMINATION MACHINE (PLAN)]]="","",IF(Data_Power_app[[#This Row],[LAMINATION MACHINE (REALTIME)]]="","",RIGHT(Data_Power_app[[#This Row],[LAMINATION MACHINE (REALTIME)]],1)=RIGHT(Data_Power_app[[#This Row],[LAMINATION MACHINE (PLAN)]],1)))</f>
        <v/>
      </c>
    </row>
    <row r="2969" spans="1:60" x14ac:dyDescent="0.25">
      <c r="A2969" s="27"/>
      <c r="B2969" s="30"/>
      <c r="C2969" s="30"/>
      <c r="D2969" s="30"/>
      <c r="E2969" s="30"/>
      <c r="F2969" s="30"/>
      <c r="G2969" s="30"/>
      <c r="H2969" s="4"/>
      <c r="I2969" s="30"/>
      <c r="J2969" s="4"/>
      <c r="K2969" s="4"/>
      <c r="L2969" s="4"/>
      <c r="M2969" s="4"/>
      <c r="N2969" s="4"/>
      <c r="O2969" s="4"/>
      <c r="P2969" s="4"/>
      <c r="Q2969" s="4"/>
      <c r="R2969" s="4"/>
      <c r="S2969" s="4"/>
      <c r="T2969" s="4"/>
      <c r="U2969" s="4"/>
      <c r="V2969" s="4"/>
      <c r="W2969" s="4"/>
      <c r="X2969" s="4"/>
      <c r="Y2969" s="4"/>
      <c r="Z2969" s="4"/>
      <c r="AA2969" s="4"/>
      <c r="AB2969" s="4"/>
      <c r="AC2969" s="4"/>
      <c r="AD2969" s="4"/>
      <c r="AE2969" s="4"/>
      <c r="AF2969" s="4"/>
      <c r="AG2969" s="30"/>
      <c r="AH2969" s="30"/>
      <c r="AI2969" s="30"/>
      <c r="AJ2969" s="30"/>
      <c r="AK2969" s="30"/>
      <c r="AL2969" s="30"/>
      <c r="AM2969" s="30"/>
      <c r="AN2969" s="30"/>
      <c r="AO2969" s="30"/>
      <c r="AP2969" s="30"/>
      <c r="AQ2969" s="30"/>
      <c r="AR2969" s="30"/>
      <c r="AS2969" s="30"/>
      <c r="AT2969" s="30"/>
      <c r="AU2969" s="30"/>
      <c r="AV2969" s="30"/>
      <c r="AW2969" s="30"/>
      <c r="AX2969" s="30"/>
      <c r="AY2969" s="30"/>
      <c r="AZ2969" s="3"/>
      <c r="BA2969" s="30"/>
      <c r="BB2969" s="30"/>
      <c r="BC2969" s="30"/>
      <c r="BD2969" s="30"/>
      <c r="BE2969" s="30"/>
      <c r="BF2969" s="35" t="str">
        <f>IFERROR(VLOOKUP(Data_Power_app[[#This Row],[PRO ODER]],'Result'!A:C,3,0),"")</f>
        <v/>
      </c>
      <c r="BG2969" s="14" t="str">
        <f>IFERROR(VLOOKUP(Data_Power_app[[#This Row],[PRO ODER]]&amp;"LAM_IN",'Real Time'!A:E,4,0),"")</f>
        <v/>
      </c>
      <c r="BH2969" s="37" t="str">
        <f>IF(Data_Power_app[[#This Row],[LAMINATION MACHINE (PLAN)]]="","",IF(Data_Power_app[[#This Row],[LAMINATION MACHINE (REALTIME)]]="","",RIGHT(Data_Power_app[[#This Row],[LAMINATION MACHINE (REALTIME)]],1)=RIGHT(Data_Power_app[[#This Row],[LAMINATION MACHINE (PLAN)]],1)))</f>
        <v/>
      </c>
    </row>
    <row r="2970" spans="1:60" x14ac:dyDescent="0.25">
      <c r="A2970" s="27"/>
      <c r="B2970" s="30"/>
      <c r="C2970" s="30"/>
      <c r="D2970" s="30"/>
      <c r="E2970" s="30"/>
      <c r="F2970" s="30"/>
      <c r="G2970" s="30"/>
      <c r="H2970" s="4"/>
      <c r="I2970" s="30"/>
      <c r="J2970" s="4"/>
      <c r="K2970" s="4"/>
      <c r="L2970" s="4"/>
      <c r="M2970" s="4"/>
      <c r="N2970" s="4"/>
      <c r="O2970" s="4"/>
      <c r="P2970" s="4"/>
      <c r="Q2970" s="4"/>
      <c r="R2970" s="4"/>
      <c r="S2970" s="4"/>
      <c r="T2970" s="4"/>
      <c r="U2970" s="4"/>
      <c r="V2970" s="4"/>
      <c r="W2970" s="4"/>
      <c r="X2970" s="4"/>
      <c r="Y2970" s="4"/>
      <c r="Z2970" s="4"/>
      <c r="AA2970" s="4"/>
      <c r="AB2970" s="4"/>
      <c r="AC2970" s="4"/>
      <c r="AD2970" s="4"/>
      <c r="AE2970" s="4"/>
      <c r="AF2970" s="4"/>
      <c r="AG2970" s="30"/>
      <c r="AH2970" s="30"/>
      <c r="AI2970" s="30"/>
      <c r="AJ2970" s="30"/>
      <c r="AK2970" s="30"/>
      <c r="AL2970" s="30"/>
      <c r="AM2970" s="30"/>
      <c r="AN2970" s="30"/>
      <c r="AO2970" s="30"/>
      <c r="AP2970" s="30"/>
      <c r="AQ2970" s="30"/>
      <c r="AR2970" s="30"/>
      <c r="AS2970" s="30"/>
      <c r="AT2970" s="30"/>
      <c r="AU2970" s="30"/>
      <c r="AV2970" s="30"/>
      <c r="AW2970" s="30"/>
      <c r="AX2970" s="30"/>
      <c r="AY2970" s="30"/>
      <c r="AZ2970" s="3"/>
      <c r="BA2970" s="30"/>
      <c r="BB2970" s="30"/>
      <c r="BC2970" s="30"/>
      <c r="BD2970" s="30"/>
      <c r="BE2970" s="30"/>
      <c r="BF2970" s="35" t="str">
        <f>IFERROR(VLOOKUP(Data_Power_app[[#This Row],[PRO ODER]],'Result'!A:C,3,0),"")</f>
        <v/>
      </c>
      <c r="BG2970" s="14" t="str">
        <f>IFERROR(VLOOKUP(Data_Power_app[[#This Row],[PRO ODER]]&amp;"LAM_IN",'Real Time'!A:E,4,0),"")</f>
        <v/>
      </c>
      <c r="BH2970" s="37" t="str">
        <f>IF(Data_Power_app[[#This Row],[LAMINATION MACHINE (PLAN)]]="","",IF(Data_Power_app[[#This Row],[LAMINATION MACHINE (REALTIME)]]="","",RIGHT(Data_Power_app[[#This Row],[LAMINATION MACHINE (REALTIME)]],1)=RIGHT(Data_Power_app[[#This Row],[LAMINATION MACHINE (PLAN)]],1)))</f>
        <v/>
      </c>
    </row>
    <row r="2971" spans="1:60" x14ac:dyDescent="0.25">
      <c r="A2971" s="27"/>
      <c r="B2971" s="30"/>
      <c r="C2971" s="30"/>
      <c r="D2971" s="30"/>
      <c r="E2971" s="30"/>
      <c r="F2971" s="30"/>
      <c r="G2971" s="30"/>
      <c r="H2971" s="4"/>
      <c r="I2971" s="30"/>
      <c r="J2971" s="4"/>
      <c r="K2971" s="4"/>
      <c r="L2971" s="4"/>
      <c r="M2971" s="4"/>
      <c r="N2971" s="4"/>
      <c r="O2971" s="4"/>
      <c r="P2971" s="4"/>
      <c r="Q2971" s="4"/>
      <c r="R2971" s="4"/>
      <c r="S2971" s="4"/>
      <c r="T2971" s="4"/>
      <c r="U2971" s="4"/>
      <c r="V2971" s="4"/>
      <c r="W2971" s="4"/>
      <c r="X2971" s="4"/>
      <c r="Y2971" s="4"/>
      <c r="Z2971" s="4"/>
      <c r="AA2971" s="4"/>
      <c r="AB2971" s="4"/>
      <c r="AC2971" s="4"/>
      <c r="AD2971" s="4"/>
      <c r="AE2971" s="4"/>
      <c r="AF2971" s="4"/>
      <c r="AG2971" s="30"/>
      <c r="AH2971" s="30"/>
      <c r="AI2971" s="30"/>
      <c r="AJ2971" s="30"/>
      <c r="AK2971" s="30"/>
      <c r="AL2971" s="30"/>
      <c r="AM2971" s="30"/>
      <c r="AN2971" s="30"/>
      <c r="AO2971" s="30"/>
      <c r="AP2971" s="30"/>
      <c r="AQ2971" s="30"/>
      <c r="AR2971" s="30"/>
      <c r="AS2971" s="30"/>
      <c r="AT2971" s="30"/>
      <c r="AU2971" s="30"/>
      <c r="AV2971" s="30"/>
      <c r="AW2971" s="30"/>
      <c r="AX2971" s="30"/>
      <c r="AY2971" s="30"/>
      <c r="AZ2971" s="3"/>
      <c r="BA2971" s="30"/>
      <c r="BB2971" s="30"/>
      <c r="BC2971" s="30"/>
      <c r="BD2971" s="30"/>
      <c r="BE2971" s="30"/>
      <c r="BF2971" s="35" t="str">
        <f>IFERROR(VLOOKUP(Data_Power_app[[#This Row],[PRO ODER]],'Result'!A:C,3,0),"")</f>
        <v/>
      </c>
      <c r="BG2971" s="14" t="str">
        <f>IFERROR(VLOOKUP(Data_Power_app[[#This Row],[PRO ODER]]&amp;"LAM_IN",'Real Time'!A:E,4,0),"")</f>
        <v/>
      </c>
      <c r="BH2971" s="37" t="str">
        <f>IF(Data_Power_app[[#This Row],[LAMINATION MACHINE (PLAN)]]="","",IF(Data_Power_app[[#This Row],[LAMINATION MACHINE (REALTIME)]]="","",RIGHT(Data_Power_app[[#This Row],[LAMINATION MACHINE (REALTIME)]],1)=RIGHT(Data_Power_app[[#This Row],[LAMINATION MACHINE (PLAN)]],1)))</f>
        <v/>
      </c>
    </row>
    <row r="2972" spans="1:60" x14ac:dyDescent="0.25">
      <c r="A2972" s="27"/>
      <c r="B2972" s="30"/>
      <c r="C2972" s="30"/>
      <c r="D2972" s="30"/>
      <c r="E2972" s="30"/>
      <c r="F2972" s="30"/>
      <c r="G2972" s="30"/>
      <c r="H2972" s="4"/>
      <c r="I2972" s="30"/>
      <c r="J2972" s="4"/>
      <c r="K2972" s="4"/>
      <c r="L2972" s="4"/>
      <c r="M2972" s="4"/>
      <c r="N2972" s="4"/>
      <c r="O2972" s="4"/>
      <c r="P2972" s="4"/>
      <c r="Q2972" s="4"/>
      <c r="R2972" s="4"/>
      <c r="S2972" s="4"/>
      <c r="T2972" s="4"/>
      <c r="U2972" s="4"/>
      <c r="V2972" s="4"/>
      <c r="W2972" s="4"/>
      <c r="X2972" s="4"/>
      <c r="Y2972" s="4"/>
      <c r="Z2972" s="4"/>
      <c r="AA2972" s="4"/>
      <c r="AB2972" s="4"/>
      <c r="AC2972" s="4"/>
      <c r="AD2972" s="4"/>
      <c r="AE2972" s="4"/>
      <c r="AF2972" s="4"/>
      <c r="AG2972" s="30"/>
      <c r="AH2972" s="30"/>
      <c r="AI2972" s="30"/>
      <c r="AJ2972" s="30"/>
      <c r="AK2972" s="30"/>
      <c r="AL2972" s="30"/>
      <c r="AM2972" s="30"/>
      <c r="AN2972" s="30"/>
      <c r="AO2972" s="30"/>
      <c r="AP2972" s="30"/>
      <c r="AQ2972" s="30"/>
      <c r="AR2972" s="30"/>
      <c r="AS2972" s="30"/>
      <c r="AT2972" s="30"/>
      <c r="AU2972" s="30"/>
      <c r="AV2972" s="30"/>
      <c r="AW2972" s="30"/>
      <c r="AX2972" s="30"/>
      <c r="AY2972" s="30"/>
      <c r="AZ2972" s="3"/>
      <c r="BA2972" s="30"/>
      <c r="BB2972" s="30"/>
      <c r="BC2972" s="30"/>
      <c r="BD2972" s="30"/>
      <c r="BE2972" s="30"/>
      <c r="BF2972" s="35" t="str">
        <f>IFERROR(VLOOKUP(Data_Power_app[[#This Row],[PRO ODER]],'Result'!A:C,3,0),"")</f>
        <v/>
      </c>
      <c r="BG2972" s="14" t="str">
        <f>IFERROR(VLOOKUP(Data_Power_app[[#This Row],[PRO ODER]]&amp;"LAM_IN",'Real Time'!A:E,4,0),"")</f>
        <v/>
      </c>
      <c r="BH2972" s="37" t="str">
        <f>IF(Data_Power_app[[#This Row],[LAMINATION MACHINE (PLAN)]]="","",IF(Data_Power_app[[#This Row],[LAMINATION MACHINE (REALTIME)]]="","",RIGHT(Data_Power_app[[#This Row],[LAMINATION MACHINE (REALTIME)]],1)=RIGHT(Data_Power_app[[#This Row],[LAMINATION MACHINE (PLAN)]],1)))</f>
        <v/>
      </c>
    </row>
    <row r="2973" spans="1:60" x14ac:dyDescent="0.25">
      <c r="A2973" s="27"/>
      <c r="B2973" s="30"/>
      <c r="C2973" s="30"/>
      <c r="D2973" s="30"/>
      <c r="E2973" s="30"/>
      <c r="F2973" s="30"/>
      <c r="G2973" s="30"/>
      <c r="H2973" s="4"/>
      <c r="I2973" s="30"/>
      <c r="J2973" s="4"/>
      <c r="K2973" s="4"/>
      <c r="L2973" s="4"/>
      <c r="M2973" s="4"/>
      <c r="N2973" s="4"/>
      <c r="O2973" s="4"/>
      <c r="P2973" s="4"/>
      <c r="Q2973" s="4"/>
      <c r="R2973" s="4"/>
      <c r="S2973" s="4"/>
      <c r="T2973" s="4"/>
      <c r="U2973" s="4"/>
      <c r="V2973" s="4"/>
      <c r="W2973" s="4"/>
      <c r="X2973" s="4"/>
      <c r="Y2973" s="4"/>
      <c r="Z2973" s="4"/>
      <c r="AA2973" s="4"/>
      <c r="AB2973" s="4"/>
      <c r="AC2973" s="4"/>
      <c r="AD2973" s="4"/>
      <c r="AE2973" s="4"/>
      <c r="AF2973" s="4"/>
      <c r="AG2973" s="30"/>
      <c r="AH2973" s="30"/>
      <c r="AI2973" s="30"/>
      <c r="AJ2973" s="30"/>
      <c r="AK2973" s="30"/>
      <c r="AL2973" s="30"/>
      <c r="AM2973" s="30"/>
      <c r="AN2973" s="30"/>
      <c r="AO2973" s="30"/>
      <c r="AP2973" s="30"/>
      <c r="AQ2973" s="30"/>
      <c r="AR2973" s="30"/>
      <c r="AS2973" s="30"/>
      <c r="AT2973" s="30"/>
      <c r="AU2973" s="30"/>
      <c r="AV2973" s="30"/>
      <c r="AW2973" s="30"/>
      <c r="AX2973" s="30"/>
      <c r="AY2973" s="30"/>
      <c r="AZ2973" s="3"/>
      <c r="BA2973" s="30"/>
      <c r="BB2973" s="30"/>
      <c r="BC2973" s="30"/>
      <c r="BD2973" s="30"/>
      <c r="BE2973" s="30"/>
      <c r="BF2973" s="35" t="str">
        <f>IFERROR(VLOOKUP(Data_Power_app[[#This Row],[PRO ODER]],'Result'!A:C,3,0),"")</f>
        <v/>
      </c>
      <c r="BG2973" s="14" t="str">
        <f>IFERROR(VLOOKUP(Data_Power_app[[#This Row],[PRO ODER]]&amp;"LAM_IN",'Real Time'!A:E,4,0),"")</f>
        <v/>
      </c>
      <c r="BH2973" s="37" t="str">
        <f>IF(Data_Power_app[[#This Row],[LAMINATION MACHINE (PLAN)]]="","",IF(Data_Power_app[[#This Row],[LAMINATION MACHINE (REALTIME)]]="","",RIGHT(Data_Power_app[[#This Row],[LAMINATION MACHINE (REALTIME)]],1)=RIGHT(Data_Power_app[[#This Row],[LAMINATION MACHINE (PLAN)]],1)))</f>
        <v/>
      </c>
    </row>
    <row r="2974" spans="1:60" x14ac:dyDescent="0.25">
      <c r="A2974" s="27"/>
      <c r="B2974" s="30"/>
      <c r="C2974" s="30"/>
      <c r="D2974" s="30"/>
      <c r="E2974" s="30"/>
      <c r="F2974" s="30"/>
      <c r="G2974" s="30"/>
      <c r="H2974" s="4"/>
      <c r="I2974" s="30"/>
      <c r="J2974" s="4"/>
      <c r="K2974" s="4"/>
      <c r="L2974" s="4"/>
      <c r="M2974" s="4"/>
      <c r="N2974" s="4"/>
      <c r="O2974" s="4"/>
      <c r="P2974" s="4"/>
      <c r="Q2974" s="4"/>
      <c r="R2974" s="4"/>
      <c r="S2974" s="4"/>
      <c r="T2974" s="4"/>
      <c r="U2974" s="4"/>
      <c r="V2974" s="4"/>
      <c r="W2974" s="4"/>
      <c r="X2974" s="4"/>
      <c r="Y2974" s="4"/>
      <c r="Z2974" s="4"/>
      <c r="AA2974" s="4"/>
      <c r="AB2974" s="4"/>
      <c r="AC2974" s="4"/>
      <c r="AD2974" s="4"/>
      <c r="AE2974" s="4"/>
      <c r="AF2974" s="4"/>
      <c r="AG2974" s="30"/>
      <c r="AH2974" s="30"/>
      <c r="AI2974" s="30"/>
      <c r="AJ2974" s="30"/>
      <c r="AK2974" s="30"/>
      <c r="AL2974" s="30"/>
      <c r="AM2974" s="30"/>
      <c r="AN2974" s="30"/>
      <c r="AO2974" s="30"/>
      <c r="AP2974" s="30"/>
      <c r="AQ2974" s="30"/>
      <c r="AR2974" s="30"/>
      <c r="AS2974" s="30"/>
      <c r="AT2974" s="30"/>
      <c r="AU2974" s="30"/>
      <c r="AV2974" s="30"/>
      <c r="AW2974" s="30"/>
      <c r="AX2974" s="30"/>
      <c r="AY2974" s="30"/>
      <c r="AZ2974" s="3"/>
      <c r="BA2974" s="30"/>
      <c r="BB2974" s="30"/>
      <c r="BC2974" s="30"/>
      <c r="BD2974" s="30"/>
      <c r="BE2974" s="30"/>
      <c r="BF2974" s="35" t="str">
        <f>IFERROR(VLOOKUP(Data_Power_app[[#This Row],[PRO ODER]],'Result'!A:C,3,0),"")</f>
        <v/>
      </c>
      <c r="BG2974" s="14" t="str">
        <f>IFERROR(VLOOKUP(Data_Power_app[[#This Row],[PRO ODER]]&amp;"LAM_IN",'Real Time'!A:E,4,0),"")</f>
        <v/>
      </c>
      <c r="BH2974" s="37" t="str">
        <f>IF(Data_Power_app[[#This Row],[LAMINATION MACHINE (PLAN)]]="","",IF(Data_Power_app[[#This Row],[LAMINATION MACHINE (REALTIME)]]="","",RIGHT(Data_Power_app[[#This Row],[LAMINATION MACHINE (REALTIME)]],1)=RIGHT(Data_Power_app[[#This Row],[LAMINATION MACHINE (PLAN)]],1)))</f>
        <v/>
      </c>
    </row>
    <row r="2975" spans="1:60" x14ac:dyDescent="0.25">
      <c r="A2975" s="27"/>
      <c r="B2975" s="30"/>
      <c r="C2975" s="30"/>
      <c r="D2975" s="30"/>
      <c r="E2975" s="30"/>
      <c r="F2975" s="30"/>
      <c r="G2975" s="30"/>
      <c r="H2975" s="4"/>
      <c r="I2975" s="30"/>
      <c r="J2975" s="4"/>
      <c r="K2975" s="4"/>
      <c r="L2975" s="4"/>
      <c r="M2975" s="4"/>
      <c r="N2975" s="4"/>
      <c r="O2975" s="4"/>
      <c r="P2975" s="4"/>
      <c r="Q2975" s="4"/>
      <c r="R2975" s="4"/>
      <c r="S2975" s="4"/>
      <c r="T2975" s="4"/>
      <c r="U2975" s="4"/>
      <c r="V2975" s="4"/>
      <c r="W2975" s="4"/>
      <c r="X2975" s="4"/>
      <c r="Y2975" s="4"/>
      <c r="Z2975" s="4"/>
      <c r="AA2975" s="4"/>
      <c r="AB2975" s="4"/>
      <c r="AC2975" s="4"/>
      <c r="AD2975" s="4"/>
      <c r="AE2975" s="4"/>
      <c r="AF2975" s="4"/>
      <c r="AG2975" s="30"/>
      <c r="AH2975" s="30"/>
      <c r="AI2975" s="30"/>
      <c r="AJ2975" s="30"/>
      <c r="AK2975" s="30"/>
      <c r="AL2975" s="30"/>
      <c r="AM2975" s="30"/>
      <c r="AN2975" s="30"/>
      <c r="AO2975" s="30"/>
      <c r="AP2975" s="30"/>
      <c r="AQ2975" s="30"/>
      <c r="AR2975" s="30"/>
      <c r="AS2975" s="30"/>
      <c r="AT2975" s="30"/>
      <c r="AU2975" s="30"/>
      <c r="AV2975" s="30"/>
      <c r="AW2975" s="30"/>
      <c r="AX2975" s="30"/>
      <c r="AY2975" s="30"/>
      <c r="AZ2975" s="3"/>
      <c r="BA2975" s="30"/>
      <c r="BB2975" s="30"/>
      <c r="BC2975" s="30"/>
      <c r="BD2975" s="30"/>
      <c r="BE2975" s="30"/>
      <c r="BF2975" s="35" t="str">
        <f>IFERROR(VLOOKUP(Data_Power_app[[#This Row],[PRO ODER]],'Result'!A:C,3,0),"")</f>
        <v/>
      </c>
      <c r="BG2975" s="14" t="str">
        <f>IFERROR(VLOOKUP(Data_Power_app[[#This Row],[PRO ODER]]&amp;"LAM_IN",'Real Time'!A:E,4,0),"")</f>
        <v/>
      </c>
      <c r="BH2975" s="37" t="str">
        <f>IF(Data_Power_app[[#This Row],[LAMINATION MACHINE (PLAN)]]="","",IF(Data_Power_app[[#This Row],[LAMINATION MACHINE (REALTIME)]]="","",RIGHT(Data_Power_app[[#This Row],[LAMINATION MACHINE (REALTIME)]],1)=RIGHT(Data_Power_app[[#This Row],[LAMINATION MACHINE (PLAN)]],1)))</f>
        <v/>
      </c>
    </row>
    <row r="2976" spans="1:60" x14ac:dyDescent="0.25">
      <c r="A2976" s="27"/>
      <c r="B2976" s="30"/>
      <c r="C2976" s="30"/>
      <c r="D2976" s="30"/>
      <c r="E2976" s="30"/>
      <c r="F2976" s="30"/>
      <c r="G2976" s="30"/>
      <c r="H2976" s="4"/>
      <c r="I2976" s="30"/>
      <c r="J2976" s="4"/>
      <c r="K2976" s="4"/>
      <c r="L2976" s="4"/>
      <c r="M2976" s="4"/>
      <c r="N2976" s="4"/>
      <c r="O2976" s="4"/>
      <c r="P2976" s="4"/>
      <c r="Q2976" s="4"/>
      <c r="R2976" s="4"/>
      <c r="S2976" s="4"/>
      <c r="T2976" s="4"/>
      <c r="U2976" s="4"/>
      <c r="V2976" s="4"/>
      <c r="W2976" s="4"/>
      <c r="X2976" s="4"/>
      <c r="Y2976" s="4"/>
      <c r="Z2976" s="4"/>
      <c r="AA2976" s="4"/>
      <c r="AB2976" s="4"/>
      <c r="AC2976" s="4"/>
      <c r="AD2976" s="4"/>
      <c r="AE2976" s="4"/>
      <c r="AF2976" s="4"/>
      <c r="AG2976" s="30"/>
      <c r="AH2976" s="30"/>
      <c r="AI2976" s="30"/>
      <c r="AJ2976" s="30"/>
      <c r="AK2976" s="30"/>
      <c r="AL2976" s="30"/>
      <c r="AM2976" s="30"/>
      <c r="AN2976" s="30"/>
      <c r="AO2976" s="30"/>
      <c r="AP2976" s="30"/>
      <c r="AQ2976" s="30"/>
      <c r="AR2976" s="30"/>
      <c r="AS2976" s="30"/>
      <c r="AT2976" s="30"/>
      <c r="AU2976" s="30"/>
      <c r="AV2976" s="30"/>
      <c r="AW2976" s="30"/>
      <c r="AX2976" s="30"/>
      <c r="AY2976" s="30"/>
      <c r="AZ2976" s="3"/>
      <c r="BA2976" s="30"/>
      <c r="BB2976" s="30"/>
      <c r="BC2976" s="30"/>
      <c r="BD2976" s="30"/>
      <c r="BE2976" s="30"/>
      <c r="BF2976" s="35" t="str">
        <f>IFERROR(VLOOKUP(Data_Power_app[[#This Row],[PRO ODER]],'Result'!A:C,3,0),"")</f>
        <v/>
      </c>
      <c r="BG2976" s="14" t="str">
        <f>IFERROR(VLOOKUP(Data_Power_app[[#This Row],[PRO ODER]]&amp;"LAM_IN",'Real Time'!A:E,4,0),"")</f>
        <v/>
      </c>
      <c r="BH2976" s="37" t="str">
        <f>IF(Data_Power_app[[#This Row],[LAMINATION MACHINE (PLAN)]]="","",IF(Data_Power_app[[#This Row],[LAMINATION MACHINE (REALTIME)]]="","",RIGHT(Data_Power_app[[#This Row],[LAMINATION MACHINE (REALTIME)]],1)=RIGHT(Data_Power_app[[#This Row],[LAMINATION MACHINE (PLAN)]],1)))</f>
        <v/>
      </c>
    </row>
    <row r="2977" spans="1:60" x14ac:dyDescent="0.25">
      <c r="A2977" s="27"/>
      <c r="B2977" s="30"/>
      <c r="C2977" s="30"/>
      <c r="D2977" s="30"/>
      <c r="E2977" s="30"/>
      <c r="F2977" s="30"/>
      <c r="G2977" s="30"/>
      <c r="H2977" s="4"/>
      <c r="I2977" s="30"/>
      <c r="J2977" s="4"/>
      <c r="K2977" s="4"/>
      <c r="L2977" s="4"/>
      <c r="M2977" s="4"/>
      <c r="N2977" s="4"/>
      <c r="O2977" s="4"/>
      <c r="P2977" s="4"/>
      <c r="Q2977" s="4"/>
      <c r="R2977" s="4"/>
      <c r="S2977" s="4"/>
      <c r="T2977" s="4"/>
      <c r="U2977" s="4"/>
      <c r="V2977" s="4"/>
      <c r="W2977" s="4"/>
      <c r="X2977" s="4"/>
      <c r="Y2977" s="4"/>
      <c r="Z2977" s="4"/>
      <c r="AA2977" s="4"/>
      <c r="AB2977" s="4"/>
      <c r="AC2977" s="4"/>
      <c r="AD2977" s="4"/>
      <c r="AE2977" s="4"/>
      <c r="AF2977" s="4"/>
      <c r="AG2977" s="30"/>
      <c r="AH2977" s="30"/>
      <c r="AI2977" s="30"/>
      <c r="AJ2977" s="30"/>
      <c r="AK2977" s="30"/>
      <c r="AL2977" s="30"/>
      <c r="AM2977" s="30"/>
      <c r="AN2977" s="30"/>
      <c r="AO2977" s="30"/>
      <c r="AP2977" s="30"/>
      <c r="AQ2977" s="30"/>
      <c r="AR2977" s="30"/>
      <c r="AS2977" s="30"/>
      <c r="AT2977" s="30"/>
      <c r="AU2977" s="30"/>
      <c r="AV2977" s="30"/>
      <c r="AW2977" s="30"/>
      <c r="AX2977" s="30"/>
      <c r="AY2977" s="30"/>
      <c r="AZ2977" s="3"/>
      <c r="BA2977" s="30"/>
      <c r="BB2977" s="30"/>
      <c r="BC2977" s="30"/>
      <c r="BD2977" s="30"/>
      <c r="BE2977" s="30"/>
      <c r="BF2977" s="35" t="str">
        <f>IFERROR(VLOOKUP(Data_Power_app[[#This Row],[PRO ODER]],'Result'!A:C,3,0),"")</f>
        <v/>
      </c>
      <c r="BG2977" s="14" t="str">
        <f>IFERROR(VLOOKUP(Data_Power_app[[#This Row],[PRO ODER]]&amp;"LAM_IN",'Real Time'!A:E,4,0),"")</f>
        <v/>
      </c>
      <c r="BH2977" s="37" t="str">
        <f>IF(Data_Power_app[[#This Row],[LAMINATION MACHINE (PLAN)]]="","",IF(Data_Power_app[[#This Row],[LAMINATION MACHINE (REALTIME)]]="","",RIGHT(Data_Power_app[[#This Row],[LAMINATION MACHINE (REALTIME)]],1)=RIGHT(Data_Power_app[[#This Row],[LAMINATION MACHINE (PLAN)]],1)))</f>
        <v/>
      </c>
    </row>
    <row r="2978" spans="1:60" x14ac:dyDescent="0.25">
      <c r="A2978" s="27"/>
      <c r="B2978" s="30"/>
      <c r="C2978" s="30"/>
      <c r="D2978" s="30"/>
      <c r="E2978" s="30"/>
      <c r="F2978" s="30"/>
      <c r="G2978" s="30"/>
      <c r="H2978" s="4"/>
      <c r="I2978" s="30"/>
      <c r="J2978" s="4"/>
      <c r="K2978" s="4"/>
      <c r="L2978" s="4"/>
      <c r="M2978" s="4"/>
      <c r="N2978" s="4"/>
      <c r="O2978" s="4"/>
      <c r="P2978" s="4"/>
      <c r="Q2978" s="4"/>
      <c r="R2978" s="4"/>
      <c r="S2978" s="4"/>
      <c r="T2978" s="4"/>
      <c r="U2978" s="4"/>
      <c r="V2978" s="4"/>
      <c r="W2978" s="4"/>
      <c r="X2978" s="4"/>
      <c r="Y2978" s="4"/>
      <c r="Z2978" s="4"/>
      <c r="AA2978" s="4"/>
      <c r="AB2978" s="4"/>
      <c r="AC2978" s="4"/>
      <c r="AD2978" s="4"/>
      <c r="AE2978" s="4"/>
      <c r="AF2978" s="4"/>
      <c r="AG2978" s="30"/>
      <c r="AH2978" s="30"/>
      <c r="AI2978" s="30"/>
      <c r="AJ2978" s="30"/>
      <c r="AK2978" s="30"/>
      <c r="AL2978" s="30"/>
      <c r="AM2978" s="30"/>
      <c r="AN2978" s="30"/>
      <c r="AO2978" s="30"/>
      <c r="AP2978" s="30"/>
      <c r="AQ2978" s="30"/>
      <c r="AR2978" s="30"/>
      <c r="AS2978" s="30"/>
      <c r="AT2978" s="30"/>
      <c r="AU2978" s="30"/>
      <c r="AV2978" s="30"/>
      <c r="AW2978" s="30"/>
      <c r="AX2978" s="30"/>
      <c r="AY2978" s="30"/>
      <c r="AZ2978" s="3"/>
      <c r="BA2978" s="30"/>
      <c r="BB2978" s="30"/>
      <c r="BC2978" s="30"/>
      <c r="BD2978" s="30"/>
      <c r="BE2978" s="30"/>
      <c r="BF2978" s="35" t="str">
        <f>IFERROR(VLOOKUP(Data_Power_app[[#This Row],[PRO ODER]],'Result'!A:C,3,0),"")</f>
        <v/>
      </c>
      <c r="BG2978" s="14" t="str">
        <f>IFERROR(VLOOKUP(Data_Power_app[[#This Row],[PRO ODER]]&amp;"LAM_IN",'Real Time'!A:E,4,0),"")</f>
        <v/>
      </c>
      <c r="BH2978" s="37" t="str">
        <f>IF(Data_Power_app[[#This Row],[LAMINATION MACHINE (PLAN)]]="","",IF(Data_Power_app[[#This Row],[LAMINATION MACHINE (REALTIME)]]="","",RIGHT(Data_Power_app[[#This Row],[LAMINATION MACHINE (REALTIME)]],1)=RIGHT(Data_Power_app[[#This Row],[LAMINATION MACHINE (PLAN)]],1)))</f>
        <v/>
      </c>
    </row>
    <row r="2979" spans="1:60" x14ac:dyDescent="0.25">
      <c r="A2979" s="27"/>
      <c r="B2979" s="30"/>
      <c r="C2979" s="30"/>
      <c r="D2979" s="30"/>
      <c r="E2979" s="30"/>
      <c r="F2979" s="30"/>
      <c r="G2979" s="30"/>
      <c r="H2979" s="4"/>
      <c r="I2979" s="30"/>
      <c r="J2979" s="4"/>
      <c r="K2979" s="4"/>
      <c r="L2979" s="4"/>
      <c r="M2979" s="4"/>
      <c r="N2979" s="4"/>
      <c r="O2979" s="4"/>
      <c r="P2979" s="4"/>
      <c r="Q2979" s="4"/>
      <c r="R2979" s="4"/>
      <c r="S2979" s="4"/>
      <c r="T2979" s="4"/>
      <c r="U2979" s="4"/>
      <c r="V2979" s="4"/>
      <c r="W2979" s="4"/>
      <c r="X2979" s="4"/>
      <c r="Y2979" s="4"/>
      <c r="Z2979" s="4"/>
      <c r="AA2979" s="4"/>
      <c r="AB2979" s="4"/>
      <c r="AC2979" s="4"/>
      <c r="AD2979" s="4"/>
      <c r="AE2979" s="4"/>
      <c r="AF2979" s="4"/>
      <c r="AG2979" s="30"/>
      <c r="AH2979" s="30"/>
      <c r="AI2979" s="30"/>
      <c r="AJ2979" s="30"/>
      <c r="AK2979" s="30"/>
      <c r="AL2979" s="30"/>
      <c r="AM2979" s="30"/>
      <c r="AN2979" s="30"/>
      <c r="AO2979" s="30"/>
      <c r="AP2979" s="30"/>
      <c r="AQ2979" s="30"/>
      <c r="AR2979" s="30"/>
      <c r="AS2979" s="30"/>
      <c r="AT2979" s="30"/>
      <c r="AU2979" s="30"/>
      <c r="AV2979" s="30"/>
      <c r="AW2979" s="30"/>
      <c r="AX2979" s="30"/>
      <c r="AY2979" s="30"/>
      <c r="AZ2979" s="3"/>
      <c r="BA2979" s="30"/>
      <c r="BB2979" s="30"/>
      <c r="BC2979" s="30"/>
      <c r="BD2979" s="30"/>
      <c r="BE2979" s="30"/>
      <c r="BF2979" s="35" t="str">
        <f>IFERROR(VLOOKUP(Data_Power_app[[#This Row],[PRO ODER]],'Result'!A:C,3,0),"")</f>
        <v/>
      </c>
      <c r="BG2979" s="14" t="str">
        <f>IFERROR(VLOOKUP(Data_Power_app[[#This Row],[PRO ODER]]&amp;"LAM_IN",'Real Time'!A:E,4,0),"")</f>
        <v/>
      </c>
      <c r="BH2979" s="37" t="str">
        <f>IF(Data_Power_app[[#This Row],[LAMINATION MACHINE (PLAN)]]="","",IF(Data_Power_app[[#This Row],[LAMINATION MACHINE (REALTIME)]]="","",RIGHT(Data_Power_app[[#This Row],[LAMINATION MACHINE (REALTIME)]],1)=RIGHT(Data_Power_app[[#This Row],[LAMINATION MACHINE (PLAN)]],1)))</f>
        <v/>
      </c>
    </row>
    <row r="2980" spans="1:60" x14ac:dyDescent="0.25">
      <c r="A2980" s="27"/>
      <c r="B2980" s="30"/>
      <c r="C2980" s="30"/>
      <c r="D2980" s="30"/>
      <c r="E2980" s="30"/>
      <c r="F2980" s="30"/>
      <c r="G2980" s="30"/>
      <c r="H2980" s="4"/>
      <c r="I2980" s="30"/>
      <c r="J2980" s="4"/>
      <c r="K2980" s="4"/>
      <c r="L2980" s="4"/>
      <c r="M2980" s="4"/>
      <c r="N2980" s="4"/>
      <c r="O2980" s="4"/>
      <c r="P2980" s="4"/>
      <c r="Q2980" s="4"/>
      <c r="R2980" s="4"/>
      <c r="S2980" s="4"/>
      <c r="T2980" s="4"/>
      <c r="U2980" s="4"/>
      <c r="V2980" s="4"/>
      <c r="W2980" s="4"/>
      <c r="X2980" s="4"/>
      <c r="Y2980" s="4"/>
      <c r="Z2980" s="4"/>
      <c r="AA2980" s="4"/>
      <c r="AB2980" s="4"/>
      <c r="AC2980" s="4"/>
      <c r="AD2980" s="4"/>
      <c r="AE2980" s="4"/>
      <c r="AF2980" s="4"/>
      <c r="AG2980" s="30"/>
      <c r="AH2980" s="30"/>
      <c r="AI2980" s="30"/>
      <c r="AJ2980" s="30"/>
      <c r="AK2980" s="30"/>
      <c r="AL2980" s="30"/>
      <c r="AM2980" s="30"/>
      <c r="AN2980" s="30"/>
      <c r="AO2980" s="30"/>
      <c r="AP2980" s="30"/>
      <c r="AQ2980" s="30"/>
      <c r="AR2980" s="30"/>
      <c r="AS2980" s="30"/>
      <c r="AT2980" s="30"/>
      <c r="AU2980" s="30"/>
      <c r="AV2980" s="30"/>
      <c r="AW2980" s="30"/>
      <c r="AX2980" s="30"/>
      <c r="AY2980" s="30"/>
      <c r="AZ2980" s="3"/>
      <c r="BA2980" s="30"/>
      <c r="BB2980" s="30"/>
      <c r="BC2980" s="30"/>
      <c r="BD2980" s="30"/>
      <c r="BE2980" s="30"/>
      <c r="BF2980" s="35" t="str">
        <f>IFERROR(VLOOKUP(Data_Power_app[[#This Row],[PRO ODER]],'Result'!A:C,3,0),"")</f>
        <v/>
      </c>
      <c r="BG2980" s="14" t="str">
        <f>IFERROR(VLOOKUP(Data_Power_app[[#This Row],[PRO ODER]]&amp;"LAM_IN",'Real Time'!A:E,4,0),"")</f>
        <v/>
      </c>
      <c r="BH2980" s="37" t="str">
        <f>IF(Data_Power_app[[#This Row],[LAMINATION MACHINE (PLAN)]]="","",IF(Data_Power_app[[#This Row],[LAMINATION MACHINE (REALTIME)]]="","",RIGHT(Data_Power_app[[#This Row],[LAMINATION MACHINE (REALTIME)]],1)=RIGHT(Data_Power_app[[#This Row],[LAMINATION MACHINE (PLAN)]],1)))</f>
        <v/>
      </c>
    </row>
    <row r="2981" spans="1:60" x14ac:dyDescent="0.25">
      <c r="A2981" s="27"/>
      <c r="B2981" s="30"/>
      <c r="C2981" s="30"/>
      <c r="D2981" s="30"/>
      <c r="E2981" s="30"/>
      <c r="F2981" s="30"/>
      <c r="G2981" s="30"/>
      <c r="H2981" s="4"/>
      <c r="I2981" s="30"/>
      <c r="J2981" s="4"/>
      <c r="K2981" s="4"/>
      <c r="L2981" s="4"/>
      <c r="M2981" s="4"/>
      <c r="N2981" s="4"/>
      <c r="O2981" s="4"/>
      <c r="P2981" s="4"/>
      <c r="Q2981" s="4"/>
      <c r="R2981" s="4"/>
      <c r="S2981" s="4"/>
      <c r="T2981" s="4"/>
      <c r="U2981" s="4"/>
      <c r="V2981" s="4"/>
      <c r="W2981" s="4"/>
      <c r="X2981" s="4"/>
      <c r="Y2981" s="4"/>
      <c r="Z2981" s="4"/>
      <c r="AA2981" s="4"/>
      <c r="AB2981" s="4"/>
      <c r="AC2981" s="4"/>
      <c r="AD2981" s="4"/>
      <c r="AE2981" s="4"/>
      <c r="AF2981" s="4"/>
      <c r="AG2981" s="30"/>
      <c r="AH2981" s="30"/>
      <c r="AI2981" s="30"/>
      <c r="AJ2981" s="30"/>
      <c r="AK2981" s="30"/>
      <c r="AL2981" s="30"/>
      <c r="AM2981" s="30"/>
      <c r="AN2981" s="30"/>
      <c r="AO2981" s="30"/>
      <c r="AP2981" s="30"/>
      <c r="AQ2981" s="30"/>
      <c r="AR2981" s="30"/>
      <c r="AS2981" s="30"/>
      <c r="AT2981" s="30"/>
      <c r="AU2981" s="30"/>
      <c r="AV2981" s="30"/>
      <c r="AW2981" s="30"/>
      <c r="AX2981" s="30"/>
      <c r="AY2981" s="30"/>
      <c r="AZ2981" s="3"/>
      <c r="BA2981" s="30"/>
      <c r="BB2981" s="30"/>
      <c r="BC2981" s="30"/>
      <c r="BD2981" s="30"/>
      <c r="BE2981" s="30"/>
      <c r="BF2981" s="35" t="str">
        <f>IFERROR(VLOOKUP(Data_Power_app[[#This Row],[PRO ODER]],'Result'!A:C,3,0),"")</f>
        <v/>
      </c>
      <c r="BG2981" s="14" t="str">
        <f>IFERROR(VLOOKUP(Data_Power_app[[#This Row],[PRO ODER]]&amp;"LAM_IN",'Real Time'!A:E,4,0),"")</f>
        <v/>
      </c>
      <c r="BH2981" s="37" t="str">
        <f>IF(Data_Power_app[[#This Row],[LAMINATION MACHINE (PLAN)]]="","",IF(Data_Power_app[[#This Row],[LAMINATION MACHINE (REALTIME)]]="","",RIGHT(Data_Power_app[[#This Row],[LAMINATION MACHINE (REALTIME)]],1)=RIGHT(Data_Power_app[[#This Row],[LAMINATION MACHINE (PLAN)]],1)))</f>
        <v/>
      </c>
    </row>
    <row r="2982" spans="1:60" x14ac:dyDescent="0.25">
      <c r="A2982" s="27"/>
      <c r="B2982" s="30"/>
      <c r="C2982" s="30"/>
      <c r="D2982" s="30"/>
      <c r="E2982" s="30"/>
      <c r="F2982" s="30"/>
      <c r="G2982" s="30"/>
      <c r="H2982" s="4"/>
      <c r="I2982" s="30"/>
      <c r="J2982" s="4"/>
      <c r="K2982" s="4"/>
      <c r="L2982" s="4"/>
      <c r="M2982" s="4"/>
      <c r="N2982" s="4"/>
      <c r="O2982" s="4"/>
      <c r="P2982" s="4"/>
      <c r="Q2982" s="4"/>
      <c r="R2982" s="4"/>
      <c r="S2982" s="4"/>
      <c r="T2982" s="4"/>
      <c r="U2982" s="4"/>
      <c r="V2982" s="4"/>
      <c r="W2982" s="4"/>
      <c r="X2982" s="4"/>
      <c r="Y2982" s="4"/>
      <c r="Z2982" s="4"/>
      <c r="AA2982" s="4"/>
      <c r="AB2982" s="4"/>
      <c r="AC2982" s="4"/>
      <c r="AD2982" s="4"/>
      <c r="AE2982" s="4"/>
      <c r="AF2982" s="4"/>
      <c r="AG2982" s="30"/>
      <c r="AH2982" s="30"/>
      <c r="AI2982" s="30"/>
      <c r="AJ2982" s="30"/>
      <c r="AK2982" s="30"/>
      <c r="AL2982" s="30"/>
      <c r="AM2982" s="30"/>
      <c r="AN2982" s="30"/>
      <c r="AO2982" s="30"/>
      <c r="AP2982" s="30"/>
      <c r="AQ2982" s="30"/>
      <c r="AR2982" s="30"/>
      <c r="AS2982" s="30"/>
      <c r="AT2982" s="30"/>
      <c r="AU2982" s="30"/>
      <c r="AV2982" s="30"/>
      <c r="AW2982" s="30"/>
      <c r="AX2982" s="30"/>
      <c r="AY2982" s="30"/>
      <c r="AZ2982" s="3"/>
      <c r="BA2982" s="30"/>
      <c r="BB2982" s="30"/>
      <c r="BC2982" s="30"/>
      <c r="BD2982" s="30"/>
      <c r="BE2982" s="30"/>
      <c r="BF2982" s="35" t="str">
        <f>IFERROR(VLOOKUP(Data_Power_app[[#This Row],[PRO ODER]],'Result'!A:C,3,0),"")</f>
        <v/>
      </c>
      <c r="BG2982" s="14" t="str">
        <f>IFERROR(VLOOKUP(Data_Power_app[[#This Row],[PRO ODER]]&amp;"LAM_IN",'Real Time'!A:E,4,0),"")</f>
        <v/>
      </c>
      <c r="BH2982" s="37" t="str">
        <f>IF(Data_Power_app[[#This Row],[LAMINATION MACHINE (PLAN)]]="","",IF(Data_Power_app[[#This Row],[LAMINATION MACHINE (REALTIME)]]="","",RIGHT(Data_Power_app[[#This Row],[LAMINATION MACHINE (REALTIME)]],1)=RIGHT(Data_Power_app[[#This Row],[LAMINATION MACHINE (PLAN)]],1)))</f>
        <v/>
      </c>
    </row>
    <row r="2983" spans="1:60" x14ac:dyDescent="0.25">
      <c r="A2983" s="27"/>
      <c r="B2983" s="30"/>
      <c r="C2983" s="30"/>
      <c r="D2983" s="30"/>
      <c r="E2983" s="30"/>
      <c r="F2983" s="30"/>
      <c r="G2983" s="30"/>
      <c r="H2983" s="4"/>
      <c r="I2983" s="30"/>
      <c r="J2983" s="4"/>
      <c r="K2983" s="4"/>
      <c r="L2983" s="4"/>
      <c r="M2983" s="4"/>
      <c r="N2983" s="4"/>
      <c r="O2983" s="4"/>
      <c r="P2983" s="4"/>
      <c r="Q2983" s="4"/>
      <c r="R2983" s="4"/>
      <c r="S2983" s="4"/>
      <c r="T2983" s="4"/>
      <c r="U2983" s="4"/>
      <c r="V2983" s="4"/>
      <c r="W2983" s="4"/>
      <c r="X2983" s="4"/>
      <c r="Y2983" s="4"/>
      <c r="Z2983" s="4"/>
      <c r="AA2983" s="4"/>
      <c r="AB2983" s="4"/>
      <c r="AC2983" s="4"/>
      <c r="AD2983" s="4"/>
      <c r="AE2983" s="4"/>
      <c r="AF2983" s="4"/>
      <c r="AG2983" s="30"/>
      <c r="AH2983" s="30"/>
      <c r="AI2983" s="30"/>
      <c r="AJ2983" s="30"/>
      <c r="AK2983" s="30"/>
      <c r="AL2983" s="30"/>
      <c r="AM2983" s="30"/>
      <c r="AN2983" s="30"/>
      <c r="AO2983" s="30"/>
      <c r="AP2983" s="30"/>
      <c r="AQ2983" s="30"/>
      <c r="AR2983" s="30"/>
      <c r="AS2983" s="30"/>
      <c r="AT2983" s="30"/>
      <c r="AU2983" s="30"/>
      <c r="AV2983" s="30"/>
      <c r="AW2983" s="30"/>
      <c r="AX2983" s="30"/>
      <c r="AY2983" s="30"/>
      <c r="AZ2983" s="3"/>
      <c r="BA2983" s="30"/>
      <c r="BB2983" s="30"/>
      <c r="BC2983" s="30"/>
      <c r="BD2983" s="30"/>
      <c r="BE2983" s="30"/>
      <c r="BF2983" s="35" t="str">
        <f>IFERROR(VLOOKUP(Data_Power_app[[#This Row],[PRO ODER]],'Result'!A:C,3,0),"")</f>
        <v/>
      </c>
      <c r="BG2983" s="14" t="str">
        <f>IFERROR(VLOOKUP(Data_Power_app[[#This Row],[PRO ODER]]&amp;"LAM_IN",'Real Time'!A:E,4,0),"")</f>
        <v/>
      </c>
      <c r="BH2983" s="37" t="str">
        <f>IF(Data_Power_app[[#This Row],[LAMINATION MACHINE (PLAN)]]="","",IF(Data_Power_app[[#This Row],[LAMINATION MACHINE (REALTIME)]]="","",RIGHT(Data_Power_app[[#This Row],[LAMINATION MACHINE (REALTIME)]],1)=RIGHT(Data_Power_app[[#This Row],[LAMINATION MACHINE (PLAN)]],1)))</f>
        <v/>
      </c>
    </row>
    <row r="2984" spans="1:60" x14ac:dyDescent="0.25">
      <c r="A2984" s="27"/>
      <c r="B2984" s="30"/>
      <c r="C2984" s="30"/>
      <c r="D2984" s="30"/>
      <c r="E2984" s="30"/>
      <c r="F2984" s="30"/>
      <c r="G2984" s="30"/>
      <c r="H2984" s="4"/>
      <c r="I2984" s="30"/>
      <c r="J2984" s="4"/>
      <c r="K2984" s="4"/>
      <c r="L2984" s="4"/>
      <c r="M2984" s="4"/>
      <c r="N2984" s="4"/>
      <c r="O2984" s="4"/>
      <c r="P2984" s="4"/>
      <c r="Q2984" s="4"/>
      <c r="R2984" s="4"/>
      <c r="S2984" s="4"/>
      <c r="T2984" s="4"/>
      <c r="U2984" s="4"/>
      <c r="V2984" s="4"/>
      <c r="W2984" s="4"/>
      <c r="X2984" s="4"/>
      <c r="Y2984" s="4"/>
      <c r="Z2984" s="4"/>
      <c r="AA2984" s="4"/>
      <c r="AB2984" s="4"/>
      <c r="AC2984" s="4"/>
      <c r="AD2984" s="4"/>
      <c r="AE2984" s="4"/>
      <c r="AF2984" s="4"/>
      <c r="AG2984" s="30"/>
      <c r="AH2984" s="30"/>
      <c r="AI2984" s="30"/>
      <c r="AJ2984" s="30"/>
      <c r="AK2984" s="30"/>
      <c r="AL2984" s="30"/>
      <c r="AM2984" s="30"/>
      <c r="AN2984" s="30"/>
      <c r="AO2984" s="30"/>
      <c r="AP2984" s="30"/>
      <c r="AQ2984" s="30"/>
      <c r="AR2984" s="30"/>
      <c r="AS2984" s="30"/>
      <c r="AT2984" s="30"/>
      <c r="AU2984" s="30"/>
      <c r="AV2984" s="30"/>
      <c r="AW2984" s="30"/>
      <c r="AX2984" s="30"/>
      <c r="AY2984" s="30"/>
      <c r="AZ2984" s="3"/>
      <c r="BA2984" s="30"/>
      <c r="BB2984" s="30"/>
      <c r="BC2984" s="30"/>
      <c r="BD2984" s="30"/>
      <c r="BE2984" s="30"/>
      <c r="BF2984" s="35" t="str">
        <f>IFERROR(VLOOKUP(Data_Power_app[[#This Row],[PRO ODER]],'Result'!A:C,3,0),"")</f>
        <v/>
      </c>
      <c r="BG2984" s="14" t="str">
        <f>IFERROR(VLOOKUP(Data_Power_app[[#This Row],[PRO ODER]]&amp;"LAM_IN",'Real Time'!A:E,4,0),"")</f>
        <v/>
      </c>
      <c r="BH2984" s="37" t="str">
        <f>IF(Data_Power_app[[#This Row],[LAMINATION MACHINE (PLAN)]]="","",IF(Data_Power_app[[#This Row],[LAMINATION MACHINE (REALTIME)]]="","",RIGHT(Data_Power_app[[#This Row],[LAMINATION MACHINE (REALTIME)]],1)=RIGHT(Data_Power_app[[#This Row],[LAMINATION MACHINE (PLAN)]],1)))</f>
        <v/>
      </c>
    </row>
    <row r="2985" spans="1:60" x14ac:dyDescent="0.25">
      <c r="A2985" s="27"/>
      <c r="B2985" s="30"/>
      <c r="C2985" s="30"/>
      <c r="D2985" s="30"/>
      <c r="E2985" s="30"/>
      <c r="F2985" s="30"/>
      <c r="G2985" s="30"/>
      <c r="H2985" s="4"/>
      <c r="I2985" s="30"/>
      <c r="J2985" s="4"/>
      <c r="K2985" s="4"/>
      <c r="L2985" s="4"/>
      <c r="M2985" s="4"/>
      <c r="N2985" s="4"/>
      <c r="O2985" s="4"/>
      <c r="P2985" s="4"/>
      <c r="Q2985" s="4"/>
      <c r="R2985" s="4"/>
      <c r="S2985" s="4"/>
      <c r="T2985" s="4"/>
      <c r="U2985" s="4"/>
      <c r="V2985" s="4"/>
      <c r="W2985" s="4"/>
      <c r="X2985" s="4"/>
      <c r="Y2985" s="4"/>
      <c r="Z2985" s="4"/>
      <c r="AA2985" s="4"/>
      <c r="AB2985" s="4"/>
      <c r="AC2985" s="4"/>
      <c r="AD2985" s="4"/>
      <c r="AE2985" s="4"/>
      <c r="AF2985" s="4"/>
      <c r="AG2985" s="30"/>
      <c r="AH2985" s="30"/>
      <c r="AI2985" s="30"/>
      <c r="AJ2985" s="30"/>
      <c r="AK2985" s="30"/>
      <c r="AL2985" s="30"/>
      <c r="AM2985" s="30"/>
      <c r="AN2985" s="30"/>
      <c r="AO2985" s="30"/>
      <c r="AP2985" s="30"/>
      <c r="AQ2985" s="30"/>
      <c r="AR2985" s="30"/>
      <c r="AS2985" s="30"/>
      <c r="AT2985" s="30"/>
      <c r="AU2985" s="30"/>
      <c r="AV2985" s="30"/>
      <c r="AW2985" s="30"/>
      <c r="AX2985" s="30"/>
      <c r="AY2985" s="30"/>
      <c r="AZ2985" s="3"/>
      <c r="BA2985" s="30"/>
      <c r="BB2985" s="30"/>
      <c r="BC2985" s="30"/>
      <c r="BD2985" s="30"/>
      <c r="BE2985" s="30"/>
      <c r="BF2985" s="35" t="str">
        <f>IFERROR(VLOOKUP(Data_Power_app[[#This Row],[PRO ODER]],'Result'!A:C,3,0),"")</f>
        <v/>
      </c>
      <c r="BG2985" s="14" t="str">
        <f>IFERROR(VLOOKUP(Data_Power_app[[#This Row],[PRO ODER]]&amp;"LAM_IN",'Real Time'!A:E,4,0),"")</f>
        <v/>
      </c>
      <c r="BH2985" s="37" t="str">
        <f>IF(Data_Power_app[[#This Row],[LAMINATION MACHINE (PLAN)]]="","",IF(Data_Power_app[[#This Row],[LAMINATION MACHINE (REALTIME)]]="","",RIGHT(Data_Power_app[[#This Row],[LAMINATION MACHINE (REALTIME)]],1)=RIGHT(Data_Power_app[[#This Row],[LAMINATION MACHINE (PLAN)]],1)))</f>
        <v/>
      </c>
    </row>
    <row r="2986" spans="1:60" x14ac:dyDescent="0.25">
      <c r="A2986" s="27"/>
      <c r="B2986" s="30"/>
      <c r="C2986" s="30"/>
      <c r="D2986" s="30"/>
      <c r="E2986" s="30"/>
      <c r="F2986" s="30"/>
      <c r="G2986" s="30"/>
      <c r="H2986" s="4"/>
      <c r="I2986" s="30"/>
      <c r="J2986" s="4"/>
      <c r="K2986" s="4"/>
      <c r="L2986" s="4"/>
      <c r="M2986" s="4"/>
      <c r="N2986" s="4"/>
      <c r="O2986" s="4"/>
      <c r="P2986" s="4"/>
      <c r="Q2986" s="4"/>
      <c r="R2986" s="4"/>
      <c r="S2986" s="4"/>
      <c r="T2986" s="4"/>
      <c r="U2986" s="4"/>
      <c r="V2986" s="4"/>
      <c r="W2986" s="4"/>
      <c r="X2986" s="4"/>
      <c r="Y2986" s="4"/>
      <c r="Z2986" s="4"/>
      <c r="AA2986" s="4"/>
      <c r="AB2986" s="4"/>
      <c r="AC2986" s="4"/>
      <c r="AD2986" s="4"/>
      <c r="AE2986" s="4"/>
      <c r="AF2986" s="4"/>
      <c r="AG2986" s="30"/>
      <c r="AH2986" s="30"/>
      <c r="AI2986" s="30"/>
      <c r="AJ2986" s="30"/>
      <c r="AK2986" s="30"/>
      <c r="AL2986" s="30"/>
      <c r="AM2986" s="30"/>
      <c r="AN2986" s="30"/>
      <c r="AO2986" s="30"/>
      <c r="AP2986" s="30"/>
      <c r="AQ2986" s="30"/>
      <c r="AR2986" s="30"/>
      <c r="AS2986" s="30"/>
      <c r="AT2986" s="30"/>
      <c r="AU2986" s="30"/>
      <c r="AV2986" s="30"/>
      <c r="AW2986" s="30"/>
      <c r="AX2986" s="30"/>
      <c r="AY2986" s="30"/>
      <c r="AZ2986" s="3"/>
      <c r="BA2986" s="30"/>
      <c r="BB2986" s="30"/>
      <c r="BC2986" s="30"/>
      <c r="BD2986" s="30"/>
      <c r="BE2986" s="30"/>
      <c r="BF2986" s="35" t="str">
        <f>IFERROR(VLOOKUP(Data_Power_app[[#This Row],[PRO ODER]],'Result'!A:C,3,0),"")</f>
        <v/>
      </c>
      <c r="BG2986" s="14" t="str">
        <f>IFERROR(VLOOKUP(Data_Power_app[[#This Row],[PRO ODER]]&amp;"LAM_IN",'Real Time'!A:E,4,0),"")</f>
        <v/>
      </c>
      <c r="BH2986" s="37" t="str">
        <f>IF(Data_Power_app[[#This Row],[LAMINATION MACHINE (PLAN)]]="","",IF(Data_Power_app[[#This Row],[LAMINATION MACHINE (REALTIME)]]="","",RIGHT(Data_Power_app[[#This Row],[LAMINATION MACHINE (REALTIME)]],1)=RIGHT(Data_Power_app[[#This Row],[LAMINATION MACHINE (PLAN)]],1)))</f>
        <v/>
      </c>
    </row>
    <row r="2987" spans="1:60" x14ac:dyDescent="0.25">
      <c r="A2987" s="27"/>
      <c r="B2987" s="30"/>
      <c r="C2987" s="30"/>
      <c r="D2987" s="30"/>
      <c r="E2987" s="30"/>
      <c r="F2987" s="30"/>
      <c r="G2987" s="30"/>
      <c r="H2987" s="4"/>
      <c r="I2987" s="30"/>
      <c r="J2987" s="4"/>
      <c r="K2987" s="4"/>
      <c r="L2987" s="4"/>
      <c r="M2987" s="4"/>
      <c r="N2987" s="4"/>
      <c r="O2987" s="4"/>
      <c r="P2987" s="4"/>
      <c r="Q2987" s="4"/>
      <c r="R2987" s="4"/>
      <c r="S2987" s="4"/>
      <c r="T2987" s="4"/>
      <c r="U2987" s="4"/>
      <c r="V2987" s="4"/>
      <c r="W2987" s="4"/>
      <c r="X2987" s="4"/>
      <c r="Y2987" s="4"/>
      <c r="Z2987" s="4"/>
      <c r="AA2987" s="4"/>
      <c r="AB2987" s="4"/>
      <c r="AC2987" s="4"/>
      <c r="AD2987" s="4"/>
      <c r="AE2987" s="4"/>
      <c r="AF2987" s="4"/>
      <c r="AG2987" s="30"/>
      <c r="AH2987" s="30"/>
      <c r="AI2987" s="30"/>
      <c r="AJ2987" s="30"/>
      <c r="AK2987" s="30"/>
      <c r="AL2987" s="30"/>
      <c r="AM2987" s="30"/>
      <c r="AN2987" s="30"/>
      <c r="AO2987" s="30"/>
      <c r="AP2987" s="30"/>
      <c r="AQ2987" s="30"/>
      <c r="AR2987" s="30"/>
      <c r="AS2987" s="30"/>
      <c r="AT2987" s="30"/>
      <c r="AU2987" s="30"/>
      <c r="AV2987" s="30"/>
      <c r="AW2987" s="30"/>
      <c r="AX2987" s="30"/>
      <c r="AY2987" s="30"/>
      <c r="AZ2987" s="3"/>
      <c r="BA2987" s="30"/>
      <c r="BB2987" s="30"/>
      <c r="BC2987" s="30"/>
      <c r="BD2987" s="30"/>
      <c r="BE2987" s="30"/>
      <c r="BF2987" s="35" t="str">
        <f>IFERROR(VLOOKUP(Data_Power_app[[#This Row],[PRO ODER]],'Result'!A:C,3,0),"")</f>
        <v/>
      </c>
      <c r="BG2987" s="14" t="str">
        <f>IFERROR(VLOOKUP(Data_Power_app[[#This Row],[PRO ODER]]&amp;"LAM_IN",'Real Time'!A:E,4,0),"")</f>
        <v/>
      </c>
      <c r="BH2987" s="37" t="str">
        <f>IF(Data_Power_app[[#This Row],[LAMINATION MACHINE (PLAN)]]="","",IF(Data_Power_app[[#This Row],[LAMINATION MACHINE (REALTIME)]]="","",RIGHT(Data_Power_app[[#This Row],[LAMINATION MACHINE (REALTIME)]],1)=RIGHT(Data_Power_app[[#This Row],[LAMINATION MACHINE (PLAN)]],1)))</f>
        <v/>
      </c>
    </row>
    <row r="2988" spans="1:60" x14ac:dyDescent="0.25">
      <c r="A2988" s="27"/>
      <c r="B2988" s="30"/>
      <c r="C2988" s="30"/>
      <c r="D2988" s="30"/>
      <c r="E2988" s="30"/>
      <c r="F2988" s="30"/>
      <c r="G2988" s="30"/>
      <c r="H2988" s="4"/>
      <c r="I2988" s="30"/>
      <c r="J2988" s="4"/>
      <c r="K2988" s="4"/>
      <c r="L2988" s="4"/>
      <c r="M2988" s="4"/>
      <c r="N2988" s="4"/>
      <c r="O2988" s="4"/>
      <c r="P2988" s="4"/>
      <c r="Q2988" s="4"/>
      <c r="R2988" s="4"/>
      <c r="S2988" s="4"/>
      <c r="T2988" s="4"/>
      <c r="U2988" s="4"/>
      <c r="V2988" s="4"/>
      <c r="W2988" s="4"/>
      <c r="X2988" s="4"/>
      <c r="Y2988" s="4"/>
      <c r="Z2988" s="4"/>
      <c r="AA2988" s="4"/>
      <c r="AB2988" s="4"/>
      <c r="AC2988" s="4"/>
      <c r="AD2988" s="4"/>
      <c r="AE2988" s="4"/>
      <c r="AF2988" s="4"/>
      <c r="AG2988" s="30"/>
      <c r="AH2988" s="30"/>
      <c r="AI2988" s="30"/>
      <c r="AJ2988" s="30"/>
      <c r="AK2988" s="30"/>
      <c r="AL2988" s="30"/>
      <c r="AM2988" s="30"/>
      <c r="AN2988" s="30"/>
      <c r="AO2988" s="30"/>
      <c r="AP2988" s="30"/>
      <c r="AQ2988" s="30"/>
      <c r="AR2988" s="30"/>
      <c r="AS2988" s="30"/>
      <c r="AT2988" s="30"/>
      <c r="AU2988" s="30"/>
      <c r="AV2988" s="30"/>
      <c r="AW2988" s="30"/>
      <c r="AX2988" s="30"/>
      <c r="AY2988" s="30"/>
      <c r="AZ2988" s="3"/>
      <c r="BA2988" s="30"/>
      <c r="BB2988" s="30"/>
      <c r="BC2988" s="30"/>
      <c r="BD2988" s="30"/>
      <c r="BE2988" s="30"/>
      <c r="BF2988" s="35" t="str">
        <f>IFERROR(VLOOKUP(Data_Power_app[[#This Row],[PRO ODER]],'Result'!A:C,3,0),"")</f>
        <v/>
      </c>
      <c r="BG2988" s="14" t="str">
        <f>IFERROR(VLOOKUP(Data_Power_app[[#This Row],[PRO ODER]]&amp;"LAM_IN",'Real Time'!A:E,4,0),"")</f>
        <v/>
      </c>
      <c r="BH2988" s="37" t="str">
        <f>IF(Data_Power_app[[#This Row],[LAMINATION MACHINE (PLAN)]]="","",IF(Data_Power_app[[#This Row],[LAMINATION MACHINE (REALTIME)]]="","",RIGHT(Data_Power_app[[#This Row],[LAMINATION MACHINE (REALTIME)]],1)=RIGHT(Data_Power_app[[#This Row],[LAMINATION MACHINE (PLAN)]],1)))</f>
        <v/>
      </c>
    </row>
    <row r="2989" spans="1:60" x14ac:dyDescent="0.25">
      <c r="A2989" s="27"/>
      <c r="B2989" s="30"/>
      <c r="C2989" s="30"/>
      <c r="D2989" s="30"/>
      <c r="E2989" s="30"/>
      <c r="F2989" s="30"/>
      <c r="G2989" s="30"/>
      <c r="H2989" s="4"/>
      <c r="I2989" s="30"/>
      <c r="J2989" s="4"/>
      <c r="K2989" s="4"/>
      <c r="L2989" s="4"/>
      <c r="M2989" s="4"/>
      <c r="N2989" s="4"/>
      <c r="O2989" s="4"/>
      <c r="P2989" s="4"/>
      <c r="Q2989" s="4"/>
      <c r="R2989" s="4"/>
      <c r="S2989" s="4"/>
      <c r="T2989" s="4"/>
      <c r="U2989" s="4"/>
      <c r="V2989" s="4"/>
      <c r="W2989" s="4"/>
      <c r="X2989" s="4"/>
      <c r="Y2989" s="4"/>
      <c r="Z2989" s="4"/>
      <c r="AA2989" s="4"/>
      <c r="AB2989" s="4"/>
      <c r="AC2989" s="4"/>
      <c r="AD2989" s="4"/>
      <c r="AE2989" s="4"/>
      <c r="AF2989" s="4"/>
      <c r="AG2989" s="30"/>
      <c r="AH2989" s="30"/>
      <c r="AI2989" s="30"/>
      <c r="AJ2989" s="30"/>
      <c r="AK2989" s="30"/>
      <c r="AL2989" s="30"/>
      <c r="AM2989" s="30"/>
      <c r="AN2989" s="30"/>
      <c r="AO2989" s="30"/>
      <c r="AP2989" s="30"/>
      <c r="AQ2989" s="30"/>
      <c r="AR2989" s="30"/>
      <c r="AS2989" s="30"/>
      <c r="AT2989" s="30"/>
      <c r="AU2989" s="30"/>
      <c r="AV2989" s="30"/>
      <c r="AW2989" s="30"/>
      <c r="AX2989" s="30"/>
      <c r="AY2989" s="30"/>
      <c r="AZ2989" s="3"/>
      <c r="BA2989" s="30"/>
      <c r="BB2989" s="30"/>
      <c r="BC2989" s="30"/>
      <c r="BD2989" s="30"/>
      <c r="BE2989" s="30"/>
      <c r="BF2989" s="35" t="str">
        <f>IFERROR(VLOOKUP(Data_Power_app[[#This Row],[PRO ODER]],'Result'!A:C,3,0),"")</f>
        <v/>
      </c>
      <c r="BG2989" s="14" t="str">
        <f>IFERROR(VLOOKUP(Data_Power_app[[#This Row],[PRO ODER]]&amp;"LAM_IN",'Real Time'!A:E,4,0),"")</f>
        <v/>
      </c>
      <c r="BH2989" s="37" t="str">
        <f>IF(Data_Power_app[[#This Row],[LAMINATION MACHINE (PLAN)]]="","",IF(Data_Power_app[[#This Row],[LAMINATION MACHINE (REALTIME)]]="","",RIGHT(Data_Power_app[[#This Row],[LAMINATION MACHINE (REALTIME)]],1)=RIGHT(Data_Power_app[[#This Row],[LAMINATION MACHINE (PLAN)]],1)))</f>
        <v/>
      </c>
    </row>
    <row r="2990" spans="1:60" x14ac:dyDescent="0.25">
      <c r="A2990" s="27"/>
      <c r="B2990" s="30"/>
      <c r="C2990" s="30"/>
      <c r="D2990" s="30"/>
      <c r="E2990" s="30"/>
      <c r="F2990" s="30"/>
      <c r="G2990" s="30"/>
      <c r="H2990" s="4"/>
      <c r="I2990" s="30"/>
      <c r="J2990" s="4"/>
      <c r="K2990" s="4"/>
      <c r="L2990" s="4"/>
      <c r="M2990" s="4"/>
      <c r="N2990" s="4"/>
      <c r="O2990" s="4"/>
      <c r="P2990" s="4"/>
      <c r="Q2990" s="4"/>
      <c r="R2990" s="4"/>
      <c r="S2990" s="4"/>
      <c r="T2990" s="4"/>
      <c r="U2990" s="4"/>
      <c r="V2990" s="4"/>
      <c r="W2990" s="4"/>
      <c r="X2990" s="4"/>
      <c r="Y2990" s="4"/>
      <c r="Z2990" s="4"/>
      <c r="AA2990" s="4"/>
      <c r="AB2990" s="4"/>
      <c r="AC2990" s="4"/>
      <c r="AD2990" s="4"/>
      <c r="AE2990" s="4"/>
      <c r="AF2990" s="4"/>
      <c r="AG2990" s="30"/>
      <c r="AH2990" s="30"/>
      <c r="AI2990" s="30"/>
      <c r="AJ2990" s="30"/>
      <c r="AK2990" s="30"/>
      <c r="AL2990" s="30"/>
      <c r="AM2990" s="30"/>
      <c r="AN2990" s="30"/>
      <c r="AO2990" s="30"/>
      <c r="AP2990" s="30"/>
      <c r="AQ2990" s="30"/>
      <c r="AR2990" s="30"/>
      <c r="AS2990" s="30"/>
      <c r="AT2990" s="30"/>
      <c r="AU2990" s="30"/>
      <c r="AV2990" s="30"/>
      <c r="AW2990" s="30"/>
      <c r="AX2990" s="30"/>
      <c r="AY2990" s="30"/>
      <c r="AZ2990" s="3"/>
      <c r="BA2990" s="30"/>
      <c r="BB2990" s="30"/>
      <c r="BC2990" s="30"/>
      <c r="BD2990" s="30"/>
      <c r="BE2990" s="30"/>
      <c r="BF2990" s="35" t="str">
        <f>IFERROR(VLOOKUP(Data_Power_app[[#This Row],[PRO ODER]],'Result'!A:C,3,0),"")</f>
        <v/>
      </c>
      <c r="BG2990" s="14" t="str">
        <f>IFERROR(VLOOKUP(Data_Power_app[[#This Row],[PRO ODER]]&amp;"LAM_IN",'Real Time'!A:E,4,0),"")</f>
        <v/>
      </c>
      <c r="BH2990" s="37" t="str">
        <f>IF(Data_Power_app[[#This Row],[LAMINATION MACHINE (PLAN)]]="","",IF(Data_Power_app[[#This Row],[LAMINATION MACHINE (REALTIME)]]="","",RIGHT(Data_Power_app[[#This Row],[LAMINATION MACHINE (REALTIME)]],1)=RIGHT(Data_Power_app[[#This Row],[LAMINATION MACHINE (PLAN)]],1)))</f>
        <v/>
      </c>
    </row>
    <row r="2991" spans="1:60" x14ac:dyDescent="0.25">
      <c r="A2991" s="27"/>
      <c r="B2991" s="30"/>
      <c r="C2991" s="30"/>
      <c r="D2991" s="30"/>
      <c r="E2991" s="30"/>
      <c r="F2991" s="30"/>
      <c r="G2991" s="30"/>
      <c r="H2991" s="4"/>
      <c r="I2991" s="30"/>
      <c r="J2991" s="4"/>
      <c r="K2991" s="4"/>
      <c r="L2991" s="4"/>
      <c r="M2991" s="4"/>
      <c r="N2991" s="4"/>
      <c r="O2991" s="4"/>
      <c r="P2991" s="4"/>
      <c r="Q2991" s="4"/>
      <c r="R2991" s="4"/>
      <c r="S2991" s="4"/>
      <c r="T2991" s="4"/>
      <c r="U2991" s="4"/>
      <c r="V2991" s="4"/>
      <c r="W2991" s="4"/>
      <c r="X2991" s="4"/>
      <c r="Y2991" s="4"/>
      <c r="Z2991" s="4"/>
      <c r="AA2991" s="4"/>
      <c r="AB2991" s="4"/>
      <c r="AC2991" s="4"/>
      <c r="AD2991" s="4"/>
      <c r="AE2991" s="4"/>
      <c r="AF2991" s="4"/>
      <c r="AG2991" s="30"/>
      <c r="AH2991" s="30"/>
      <c r="AI2991" s="30"/>
      <c r="AJ2991" s="30"/>
      <c r="AK2991" s="30"/>
      <c r="AL2991" s="30"/>
      <c r="AM2991" s="30"/>
      <c r="AN2991" s="30"/>
      <c r="AO2991" s="30"/>
      <c r="AP2991" s="30"/>
      <c r="AQ2991" s="30"/>
      <c r="AR2991" s="30"/>
      <c r="AS2991" s="30"/>
      <c r="AT2991" s="30"/>
      <c r="AU2991" s="30"/>
      <c r="AV2991" s="30"/>
      <c r="AW2991" s="30"/>
      <c r="AX2991" s="30"/>
      <c r="AY2991" s="30"/>
      <c r="AZ2991" s="3"/>
      <c r="BA2991" s="30"/>
      <c r="BB2991" s="30"/>
      <c r="BC2991" s="30"/>
      <c r="BD2991" s="30"/>
      <c r="BE2991" s="30"/>
      <c r="BF2991" s="35" t="str">
        <f>IFERROR(VLOOKUP(Data_Power_app[[#This Row],[PRO ODER]],'Result'!A:C,3,0),"")</f>
        <v/>
      </c>
      <c r="BG2991" s="14" t="str">
        <f>IFERROR(VLOOKUP(Data_Power_app[[#This Row],[PRO ODER]]&amp;"LAM_IN",'Real Time'!A:E,4,0),"")</f>
        <v/>
      </c>
      <c r="BH2991" s="37" t="str">
        <f>IF(Data_Power_app[[#This Row],[LAMINATION MACHINE (PLAN)]]="","",IF(Data_Power_app[[#This Row],[LAMINATION MACHINE (REALTIME)]]="","",RIGHT(Data_Power_app[[#This Row],[LAMINATION MACHINE (REALTIME)]],1)=RIGHT(Data_Power_app[[#This Row],[LAMINATION MACHINE (PLAN)]],1)))</f>
        <v/>
      </c>
    </row>
    <row r="2992" spans="1:60" x14ac:dyDescent="0.25">
      <c r="A2992" s="27"/>
      <c r="B2992" s="30"/>
      <c r="C2992" s="30"/>
      <c r="D2992" s="30"/>
      <c r="E2992" s="30"/>
      <c r="F2992" s="30"/>
      <c r="G2992" s="30"/>
      <c r="H2992" s="4"/>
      <c r="I2992" s="30"/>
      <c r="J2992" s="4"/>
      <c r="K2992" s="4"/>
      <c r="L2992" s="4"/>
      <c r="M2992" s="4"/>
      <c r="N2992" s="4"/>
      <c r="O2992" s="4"/>
      <c r="P2992" s="4"/>
      <c r="Q2992" s="4"/>
      <c r="R2992" s="4"/>
      <c r="S2992" s="4"/>
      <c r="T2992" s="4"/>
      <c r="U2992" s="4"/>
      <c r="V2992" s="4"/>
      <c r="W2992" s="4"/>
      <c r="X2992" s="4"/>
      <c r="Y2992" s="4"/>
      <c r="Z2992" s="4"/>
      <c r="AA2992" s="4"/>
      <c r="AB2992" s="4"/>
      <c r="AC2992" s="4"/>
      <c r="AD2992" s="4"/>
      <c r="AE2992" s="4"/>
      <c r="AF2992" s="4"/>
      <c r="AG2992" s="30"/>
      <c r="AH2992" s="30"/>
      <c r="AI2992" s="30"/>
      <c r="AJ2992" s="30"/>
      <c r="AK2992" s="30"/>
      <c r="AL2992" s="30"/>
      <c r="AM2992" s="30"/>
      <c r="AN2992" s="30"/>
      <c r="AO2992" s="30"/>
      <c r="AP2992" s="30"/>
      <c r="AQ2992" s="30"/>
      <c r="AR2992" s="30"/>
      <c r="AS2992" s="30"/>
      <c r="AT2992" s="30"/>
      <c r="AU2992" s="30"/>
      <c r="AV2992" s="30"/>
      <c r="AW2992" s="30"/>
      <c r="AX2992" s="30"/>
      <c r="AY2992" s="30"/>
      <c r="AZ2992" s="3"/>
      <c r="BA2992" s="30"/>
      <c r="BB2992" s="30"/>
      <c r="BC2992" s="30"/>
      <c r="BD2992" s="30"/>
      <c r="BE2992" s="30"/>
      <c r="BF2992" s="35" t="str">
        <f>IFERROR(VLOOKUP(Data_Power_app[[#This Row],[PRO ODER]],'Result'!A:C,3,0),"")</f>
        <v/>
      </c>
      <c r="BG2992" s="14" t="str">
        <f>IFERROR(VLOOKUP(Data_Power_app[[#This Row],[PRO ODER]]&amp;"LAM_IN",'Real Time'!A:E,4,0),"")</f>
        <v/>
      </c>
      <c r="BH2992" s="37" t="str">
        <f>IF(Data_Power_app[[#This Row],[LAMINATION MACHINE (PLAN)]]="","",IF(Data_Power_app[[#This Row],[LAMINATION MACHINE (REALTIME)]]="","",RIGHT(Data_Power_app[[#This Row],[LAMINATION MACHINE (REALTIME)]],1)=RIGHT(Data_Power_app[[#This Row],[LAMINATION MACHINE (PLAN)]],1)))</f>
        <v/>
      </c>
    </row>
    <row r="2993" spans="1:60" x14ac:dyDescent="0.25">
      <c r="A2993" s="27"/>
      <c r="B2993" s="30"/>
      <c r="C2993" s="30"/>
      <c r="D2993" s="30"/>
      <c r="E2993" s="30"/>
      <c r="F2993" s="30"/>
      <c r="G2993" s="30"/>
      <c r="H2993" s="4"/>
      <c r="I2993" s="30"/>
      <c r="J2993" s="4"/>
      <c r="K2993" s="4"/>
      <c r="L2993" s="4"/>
      <c r="M2993" s="4"/>
      <c r="N2993" s="4"/>
      <c r="O2993" s="4"/>
      <c r="P2993" s="4"/>
      <c r="Q2993" s="4"/>
      <c r="R2993" s="4"/>
      <c r="S2993" s="4"/>
      <c r="T2993" s="4"/>
      <c r="U2993" s="4"/>
      <c r="V2993" s="4"/>
      <c r="W2993" s="4"/>
      <c r="X2993" s="4"/>
      <c r="Y2993" s="4"/>
      <c r="Z2993" s="4"/>
      <c r="AA2993" s="4"/>
      <c r="AB2993" s="4"/>
      <c r="AC2993" s="4"/>
      <c r="AD2993" s="4"/>
      <c r="AE2993" s="4"/>
      <c r="AF2993" s="4"/>
      <c r="AG2993" s="30"/>
      <c r="AH2993" s="30"/>
      <c r="AI2993" s="30"/>
      <c r="AJ2993" s="30"/>
      <c r="AK2993" s="30"/>
      <c r="AL2993" s="30"/>
      <c r="AM2993" s="30"/>
      <c r="AN2993" s="30"/>
      <c r="AO2993" s="30"/>
      <c r="AP2993" s="30"/>
      <c r="AQ2993" s="30"/>
      <c r="AR2993" s="30"/>
      <c r="AS2993" s="30"/>
      <c r="AT2993" s="30"/>
      <c r="AU2993" s="30"/>
      <c r="AV2993" s="30"/>
      <c r="AW2993" s="30"/>
      <c r="AX2993" s="30"/>
      <c r="AY2993" s="30"/>
      <c r="AZ2993" s="3"/>
      <c r="BA2993" s="30"/>
      <c r="BB2993" s="30"/>
      <c r="BC2993" s="30"/>
      <c r="BD2993" s="30"/>
      <c r="BE2993" s="30"/>
      <c r="BF2993" s="35" t="str">
        <f>IFERROR(VLOOKUP(Data_Power_app[[#This Row],[PRO ODER]],'Result'!A:C,3,0),"")</f>
        <v/>
      </c>
      <c r="BG2993" s="14" t="str">
        <f>IFERROR(VLOOKUP(Data_Power_app[[#This Row],[PRO ODER]]&amp;"LAM_IN",'Real Time'!A:E,4,0),"")</f>
        <v/>
      </c>
      <c r="BH2993" s="37" t="str">
        <f>IF(Data_Power_app[[#This Row],[LAMINATION MACHINE (PLAN)]]="","",IF(Data_Power_app[[#This Row],[LAMINATION MACHINE (REALTIME)]]="","",RIGHT(Data_Power_app[[#This Row],[LAMINATION MACHINE (REALTIME)]],1)=RIGHT(Data_Power_app[[#This Row],[LAMINATION MACHINE (PLAN)]],1)))</f>
        <v/>
      </c>
    </row>
    <row r="2994" spans="1:60" x14ac:dyDescent="0.25">
      <c r="A2994" s="27"/>
      <c r="B2994" s="30"/>
      <c r="C2994" s="30"/>
      <c r="D2994" s="30"/>
      <c r="E2994" s="30"/>
      <c r="F2994" s="30"/>
      <c r="G2994" s="30"/>
      <c r="H2994" s="4"/>
      <c r="I2994" s="30"/>
      <c r="J2994" s="4"/>
      <c r="K2994" s="4"/>
      <c r="L2994" s="4"/>
      <c r="M2994" s="4"/>
      <c r="N2994" s="4"/>
      <c r="O2994" s="4"/>
      <c r="P2994" s="4"/>
      <c r="Q2994" s="4"/>
      <c r="R2994" s="4"/>
      <c r="S2994" s="4"/>
      <c r="T2994" s="4"/>
      <c r="U2994" s="4"/>
      <c r="V2994" s="4"/>
      <c r="W2994" s="4"/>
      <c r="X2994" s="4"/>
      <c r="Y2994" s="4"/>
      <c r="Z2994" s="4"/>
      <c r="AA2994" s="4"/>
      <c r="AB2994" s="4"/>
      <c r="AC2994" s="4"/>
      <c r="AD2994" s="4"/>
      <c r="AE2994" s="4"/>
      <c r="AF2994" s="4"/>
      <c r="AG2994" s="30"/>
      <c r="AH2994" s="30"/>
      <c r="AI2994" s="30"/>
      <c r="AJ2994" s="30"/>
      <c r="AK2994" s="30"/>
      <c r="AL2994" s="30"/>
      <c r="AM2994" s="30"/>
      <c r="AN2994" s="30"/>
      <c r="AO2994" s="30"/>
      <c r="AP2994" s="30"/>
      <c r="AQ2994" s="30"/>
      <c r="AR2994" s="30"/>
      <c r="AS2994" s="30"/>
      <c r="AT2994" s="30"/>
      <c r="AU2994" s="30"/>
      <c r="AV2994" s="30"/>
      <c r="AW2994" s="30"/>
      <c r="AX2994" s="30"/>
      <c r="AY2994" s="30"/>
      <c r="AZ2994" s="3"/>
      <c r="BA2994" s="30"/>
      <c r="BB2994" s="30"/>
      <c r="BC2994" s="30"/>
      <c r="BD2994" s="30"/>
      <c r="BE2994" s="30"/>
      <c r="BF2994" s="35" t="str">
        <f>IFERROR(VLOOKUP(Data_Power_app[[#This Row],[PRO ODER]],'Result'!A:C,3,0),"")</f>
        <v/>
      </c>
      <c r="BG2994" s="14" t="str">
        <f>IFERROR(VLOOKUP(Data_Power_app[[#This Row],[PRO ODER]]&amp;"LAM_IN",'Real Time'!A:E,4,0),"")</f>
        <v/>
      </c>
      <c r="BH2994" s="37" t="str">
        <f>IF(Data_Power_app[[#This Row],[LAMINATION MACHINE (PLAN)]]="","",IF(Data_Power_app[[#This Row],[LAMINATION MACHINE (REALTIME)]]="","",RIGHT(Data_Power_app[[#This Row],[LAMINATION MACHINE (REALTIME)]],1)=RIGHT(Data_Power_app[[#This Row],[LAMINATION MACHINE (PLAN)]],1)))</f>
        <v/>
      </c>
    </row>
    <row r="2995" spans="1:60" x14ac:dyDescent="0.25">
      <c r="A2995" s="27"/>
      <c r="B2995" s="30"/>
      <c r="C2995" s="30"/>
      <c r="D2995" s="30"/>
      <c r="E2995" s="30"/>
      <c r="F2995" s="30"/>
      <c r="G2995" s="30"/>
      <c r="H2995" s="4"/>
      <c r="I2995" s="30"/>
      <c r="J2995" s="4"/>
      <c r="K2995" s="4"/>
      <c r="L2995" s="4"/>
      <c r="M2995" s="4"/>
      <c r="N2995" s="4"/>
      <c r="O2995" s="4"/>
      <c r="P2995" s="4"/>
      <c r="Q2995" s="4"/>
      <c r="R2995" s="4"/>
      <c r="S2995" s="4"/>
      <c r="T2995" s="4"/>
      <c r="U2995" s="4"/>
      <c r="V2995" s="4"/>
      <c r="W2995" s="4"/>
      <c r="X2995" s="4"/>
      <c r="Y2995" s="4"/>
      <c r="Z2995" s="4"/>
      <c r="AA2995" s="4"/>
      <c r="AB2995" s="4"/>
      <c r="AC2995" s="4"/>
      <c r="AD2995" s="4"/>
      <c r="AE2995" s="4"/>
      <c r="AF2995" s="4"/>
      <c r="AG2995" s="30"/>
      <c r="AH2995" s="30"/>
      <c r="AI2995" s="30"/>
      <c r="AJ2995" s="30"/>
      <c r="AK2995" s="30"/>
      <c r="AL2995" s="30"/>
      <c r="AM2995" s="30"/>
      <c r="AN2995" s="30"/>
      <c r="AO2995" s="30"/>
      <c r="AP2995" s="30"/>
      <c r="AQ2995" s="30"/>
      <c r="AR2995" s="30"/>
      <c r="AS2995" s="30"/>
      <c r="AT2995" s="30"/>
      <c r="AU2995" s="30"/>
      <c r="AV2995" s="30"/>
      <c r="AW2995" s="30"/>
      <c r="AX2995" s="30"/>
      <c r="AY2995" s="30"/>
      <c r="AZ2995" s="3"/>
      <c r="BA2995" s="30"/>
      <c r="BB2995" s="30"/>
      <c r="BC2995" s="30"/>
      <c r="BD2995" s="30"/>
      <c r="BE2995" s="30"/>
      <c r="BF2995" s="35" t="str">
        <f>IFERROR(VLOOKUP(Data_Power_app[[#This Row],[PRO ODER]],'Result'!A:C,3,0),"")</f>
        <v/>
      </c>
      <c r="BG2995" s="14" t="str">
        <f>IFERROR(VLOOKUP(Data_Power_app[[#This Row],[PRO ODER]]&amp;"LAM_IN",'Real Time'!A:E,4,0),"")</f>
        <v/>
      </c>
      <c r="BH2995" s="37" t="str">
        <f>IF(Data_Power_app[[#This Row],[LAMINATION MACHINE (PLAN)]]="","",IF(Data_Power_app[[#This Row],[LAMINATION MACHINE (REALTIME)]]="","",RIGHT(Data_Power_app[[#This Row],[LAMINATION MACHINE (REALTIME)]],1)=RIGHT(Data_Power_app[[#This Row],[LAMINATION MACHINE (PLAN)]],1)))</f>
        <v/>
      </c>
    </row>
    <row r="2996" spans="1:60" x14ac:dyDescent="0.25">
      <c r="A2996" s="27"/>
      <c r="B2996" s="30"/>
      <c r="C2996" s="30"/>
      <c r="D2996" s="30"/>
      <c r="E2996" s="30"/>
      <c r="F2996" s="30"/>
      <c r="G2996" s="30"/>
      <c r="H2996" s="4"/>
      <c r="I2996" s="30"/>
      <c r="J2996" s="4"/>
      <c r="K2996" s="4"/>
      <c r="L2996" s="4"/>
      <c r="M2996" s="4"/>
      <c r="N2996" s="4"/>
      <c r="O2996" s="4"/>
      <c r="P2996" s="4"/>
      <c r="Q2996" s="4"/>
      <c r="R2996" s="4"/>
      <c r="S2996" s="4"/>
      <c r="T2996" s="4"/>
      <c r="U2996" s="4"/>
      <c r="V2996" s="4"/>
      <c r="W2996" s="4"/>
      <c r="X2996" s="4"/>
      <c r="Y2996" s="4"/>
      <c r="Z2996" s="4"/>
      <c r="AA2996" s="4"/>
      <c r="AB2996" s="4"/>
      <c r="AC2996" s="4"/>
      <c r="AD2996" s="4"/>
      <c r="AE2996" s="4"/>
      <c r="AF2996" s="4"/>
      <c r="AG2996" s="30"/>
      <c r="AH2996" s="30"/>
      <c r="AI2996" s="30"/>
      <c r="AJ2996" s="30"/>
      <c r="AK2996" s="30"/>
      <c r="AL2996" s="30"/>
      <c r="AM2996" s="30"/>
      <c r="AN2996" s="30"/>
      <c r="AO2996" s="30"/>
      <c r="AP2996" s="30"/>
      <c r="AQ2996" s="30"/>
      <c r="AR2996" s="30"/>
      <c r="AS2996" s="30"/>
      <c r="AT2996" s="30"/>
      <c r="AU2996" s="30"/>
      <c r="AV2996" s="30"/>
      <c r="AW2996" s="30"/>
      <c r="AX2996" s="30"/>
      <c r="AY2996" s="30"/>
      <c r="AZ2996" s="3"/>
      <c r="BA2996" s="30"/>
      <c r="BB2996" s="30"/>
      <c r="BC2996" s="30"/>
      <c r="BD2996" s="30"/>
      <c r="BE2996" s="30"/>
      <c r="BF2996" s="35" t="str">
        <f>IFERROR(VLOOKUP(Data_Power_app[[#This Row],[PRO ODER]],'Result'!A:C,3,0),"")</f>
        <v/>
      </c>
      <c r="BG2996" s="14" t="str">
        <f>IFERROR(VLOOKUP(Data_Power_app[[#This Row],[PRO ODER]]&amp;"LAM_IN",'Real Time'!A:E,4,0),"")</f>
        <v/>
      </c>
      <c r="BH2996" s="37" t="str">
        <f>IF(Data_Power_app[[#This Row],[LAMINATION MACHINE (PLAN)]]="","",IF(Data_Power_app[[#This Row],[LAMINATION MACHINE (REALTIME)]]="","",RIGHT(Data_Power_app[[#This Row],[LAMINATION MACHINE (REALTIME)]],1)=RIGHT(Data_Power_app[[#This Row],[LAMINATION MACHINE (PLAN)]],1)))</f>
        <v/>
      </c>
    </row>
    <row r="2997" spans="1:60" x14ac:dyDescent="0.25">
      <c r="A2997" s="27"/>
      <c r="B2997" s="30"/>
      <c r="C2997" s="30"/>
      <c r="D2997" s="30"/>
      <c r="E2997" s="30"/>
      <c r="F2997" s="30"/>
      <c r="G2997" s="30"/>
      <c r="H2997" s="4"/>
      <c r="I2997" s="30"/>
      <c r="J2997" s="4"/>
      <c r="K2997" s="4"/>
      <c r="L2997" s="4"/>
      <c r="M2997" s="4"/>
      <c r="N2997" s="4"/>
      <c r="O2997" s="4"/>
      <c r="P2997" s="4"/>
      <c r="Q2997" s="4"/>
      <c r="R2997" s="4"/>
      <c r="S2997" s="4"/>
      <c r="T2997" s="4"/>
      <c r="U2997" s="4"/>
      <c r="V2997" s="4"/>
      <c r="W2997" s="4"/>
      <c r="X2997" s="4"/>
      <c r="Y2997" s="4"/>
      <c r="Z2997" s="4"/>
      <c r="AA2997" s="4"/>
      <c r="AB2997" s="4"/>
      <c r="AC2997" s="4"/>
      <c r="AD2997" s="4"/>
      <c r="AE2997" s="4"/>
      <c r="AF2997" s="4"/>
      <c r="AG2997" s="30"/>
      <c r="AH2997" s="30"/>
      <c r="AI2997" s="30"/>
      <c r="AJ2997" s="30"/>
      <c r="AK2997" s="30"/>
      <c r="AL2997" s="30"/>
      <c r="AM2997" s="30"/>
      <c r="AN2997" s="30"/>
      <c r="AO2997" s="30"/>
      <c r="AP2997" s="30"/>
      <c r="AQ2997" s="30"/>
      <c r="AR2997" s="30"/>
      <c r="AS2997" s="30"/>
      <c r="AT2997" s="30"/>
      <c r="AU2997" s="30"/>
      <c r="AV2997" s="30"/>
      <c r="AW2997" s="30"/>
      <c r="AX2997" s="30"/>
      <c r="AY2997" s="30"/>
      <c r="AZ2997" s="3"/>
      <c r="BA2997" s="30"/>
      <c r="BB2997" s="30"/>
      <c r="BC2997" s="30"/>
      <c r="BD2997" s="30"/>
      <c r="BE2997" s="30"/>
      <c r="BF2997" s="35" t="str">
        <f>IFERROR(VLOOKUP(Data_Power_app[[#This Row],[PRO ODER]],'Result'!A:C,3,0),"")</f>
        <v/>
      </c>
      <c r="BG2997" s="14" t="str">
        <f>IFERROR(VLOOKUP(Data_Power_app[[#This Row],[PRO ODER]]&amp;"LAM_IN",'Real Time'!A:E,4,0),"")</f>
        <v/>
      </c>
      <c r="BH2997" s="37" t="str">
        <f>IF(Data_Power_app[[#This Row],[LAMINATION MACHINE (PLAN)]]="","",IF(Data_Power_app[[#This Row],[LAMINATION MACHINE (REALTIME)]]="","",RIGHT(Data_Power_app[[#This Row],[LAMINATION MACHINE (REALTIME)]],1)=RIGHT(Data_Power_app[[#This Row],[LAMINATION MACHINE (PLAN)]],1)))</f>
        <v/>
      </c>
    </row>
    <row r="2998" spans="1:60" x14ac:dyDescent="0.25">
      <c r="A2998" s="27"/>
      <c r="B2998" s="30"/>
      <c r="C2998" s="30"/>
      <c r="D2998" s="30"/>
      <c r="E2998" s="30"/>
      <c r="F2998" s="30"/>
      <c r="G2998" s="30"/>
      <c r="H2998" s="4"/>
      <c r="I2998" s="30"/>
      <c r="J2998" s="4"/>
      <c r="K2998" s="4"/>
      <c r="L2998" s="4"/>
      <c r="M2998" s="4"/>
      <c r="N2998" s="4"/>
      <c r="O2998" s="4"/>
      <c r="P2998" s="4"/>
      <c r="Q2998" s="4"/>
      <c r="R2998" s="4"/>
      <c r="S2998" s="4"/>
      <c r="T2998" s="4"/>
      <c r="U2998" s="4"/>
      <c r="V2998" s="4"/>
      <c r="W2998" s="4"/>
      <c r="X2998" s="4"/>
      <c r="Y2998" s="4"/>
      <c r="Z2998" s="4"/>
      <c r="AA2998" s="4"/>
      <c r="AB2998" s="4"/>
      <c r="AC2998" s="4"/>
      <c r="AD2998" s="4"/>
      <c r="AE2998" s="4"/>
      <c r="AF2998" s="4"/>
      <c r="AG2998" s="30"/>
      <c r="AH2998" s="30"/>
      <c r="AI2998" s="30"/>
      <c r="AJ2998" s="30"/>
      <c r="AK2998" s="30"/>
      <c r="AL2998" s="30"/>
      <c r="AM2998" s="30"/>
      <c r="AN2998" s="30"/>
      <c r="AO2998" s="30"/>
      <c r="AP2998" s="30"/>
      <c r="AQ2998" s="30"/>
      <c r="AR2998" s="30"/>
      <c r="AS2998" s="30"/>
      <c r="AT2998" s="30"/>
      <c r="AU2998" s="30"/>
      <c r="AV2998" s="30"/>
      <c r="AW2998" s="30"/>
      <c r="AX2998" s="30"/>
      <c r="AY2998" s="30"/>
      <c r="AZ2998" s="3"/>
      <c r="BA2998" s="30"/>
      <c r="BB2998" s="30"/>
      <c r="BC2998" s="30"/>
      <c r="BD2998" s="30"/>
      <c r="BE2998" s="30"/>
      <c r="BF2998" s="35" t="str">
        <f>IFERROR(VLOOKUP(Data_Power_app[[#This Row],[PRO ODER]],'Result'!A:C,3,0),"")</f>
        <v/>
      </c>
      <c r="BG2998" s="14" t="str">
        <f>IFERROR(VLOOKUP(Data_Power_app[[#This Row],[PRO ODER]]&amp;"LAM_IN",'Real Time'!A:E,4,0),"")</f>
        <v/>
      </c>
      <c r="BH2998" s="37" t="str">
        <f>IF(Data_Power_app[[#This Row],[LAMINATION MACHINE (PLAN)]]="","",IF(Data_Power_app[[#This Row],[LAMINATION MACHINE (REALTIME)]]="","",RIGHT(Data_Power_app[[#This Row],[LAMINATION MACHINE (REALTIME)]],1)=RIGHT(Data_Power_app[[#This Row],[LAMINATION MACHINE (PLAN)]],1)))</f>
        <v/>
      </c>
    </row>
    <row r="2999" spans="1:60" x14ac:dyDescent="0.25">
      <c r="A2999" s="27"/>
      <c r="B2999" s="30"/>
      <c r="C2999" s="30"/>
      <c r="D2999" s="30"/>
      <c r="E2999" s="30"/>
      <c r="F2999" s="30"/>
      <c r="G2999" s="30"/>
      <c r="H2999" s="4"/>
      <c r="I2999" s="30"/>
      <c r="J2999" s="4"/>
      <c r="K2999" s="4"/>
      <c r="L2999" s="4"/>
      <c r="M2999" s="4"/>
      <c r="N2999" s="4"/>
      <c r="O2999" s="4"/>
      <c r="P2999" s="4"/>
      <c r="Q2999" s="4"/>
      <c r="R2999" s="4"/>
      <c r="S2999" s="4"/>
      <c r="T2999" s="4"/>
      <c r="U2999" s="4"/>
      <c r="V2999" s="4"/>
      <c r="W2999" s="4"/>
      <c r="X2999" s="4"/>
      <c r="Y2999" s="4"/>
      <c r="Z2999" s="4"/>
      <c r="AA2999" s="4"/>
      <c r="AB2999" s="4"/>
      <c r="AC2999" s="4"/>
      <c r="AD2999" s="4"/>
      <c r="AE2999" s="4"/>
      <c r="AF2999" s="4"/>
      <c r="AG2999" s="30"/>
      <c r="AH2999" s="30"/>
      <c r="AI2999" s="30"/>
      <c r="AJ2999" s="30"/>
      <c r="AK2999" s="30"/>
      <c r="AL2999" s="30"/>
      <c r="AM2999" s="30"/>
      <c r="AN2999" s="30"/>
      <c r="AO2999" s="30"/>
      <c r="AP2999" s="30"/>
      <c r="AQ2999" s="30"/>
      <c r="AR2999" s="30"/>
      <c r="AS2999" s="30"/>
      <c r="AT2999" s="30"/>
      <c r="AU2999" s="30"/>
      <c r="AV2999" s="30"/>
      <c r="AW2999" s="30"/>
      <c r="AX2999" s="30"/>
      <c r="AY2999" s="30"/>
      <c r="AZ2999" s="3"/>
      <c r="BA2999" s="30"/>
      <c r="BB2999" s="30"/>
      <c r="BC2999" s="30"/>
      <c r="BD2999" s="30"/>
      <c r="BE2999" s="30"/>
      <c r="BF2999" s="35" t="str">
        <f>IFERROR(VLOOKUP(Data_Power_app[[#This Row],[PRO ODER]],'Result'!A:C,3,0),"")</f>
        <v/>
      </c>
      <c r="BG2999" s="14" t="str">
        <f>IFERROR(VLOOKUP(Data_Power_app[[#This Row],[PRO ODER]]&amp;"LAM_IN",'Real Time'!A:E,4,0),"")</f>
        <v/>
      </c>
      <c r="BH2999" s="37" t="str">
        <f>IF(Data_Power_app[[#This Row],[LAMINATION MACHINE (PLAN)]]="","",IF(Data_Power_app[[#This Row],[LAMINATION MACHINE (REALTIME)]]="","",RIGHT(Data_Power_app[[#This Row],[LAMINATION MACHINE (REALTIME)]],1)=RIGHT(Data_Power_app[[#This Row],[LAMINATION MACHINE (PLAN)]],1)))</f>
        <v/>
      </c>
    </row>
    <row r="3000" spans="1:60" x14ac:dyDescent="0.25">
      <c r="A3000" s="27"/>
      <c r="B3000" s="30"/>
      <c r="C3000" s="30"/>
      <c r="D3000" s="30"/>
      <c r="E3000" s="30"/>
      <c r="F3000" s="30"/>
      <c r="G3000" s="30"/>
      <c r="H3000" s="4"/>
      <c r="I3000" s="30"/>
      <c r="J3000" s="4"/>
      <c r="K3000" s="4"/>
      <c r="L3000" s="4"/>
      <c r="M3000" s="4"/>
      <c r="N3000" s="4"/>
      <c r="O3000" s="4"/>
      <c r="P3000" s="4"/>
      <c r="Q3000" s="4"/>
      <c r="R3000" s="4"/>
      <c r="S3000" s="4"/>
      <c r="T3000" s="4"/>
      <c r="U3000" s="4"/>
      <c r="V3000" s="4"/>
      <c r="W3000" s="4"/>
      <c r="X3000" s="4"/>
      <c r="Y3000" s="4"/>
      <c r="Z3000" s="4"/>
      <c r="AA3000" s="4"/>
      <c r="AB3000" s="4"/>
      <c r="AC3000" s="4"/>
      <c r="AD3000" s="4"/>
      <c r="AE3000" s="4"/>
      <c r="AF3000" s="4"/>
      <c r="AG3000" s="30"/>
      <c r="AH3000" s="30"/>
      <c r="AI3000" s="30"/>
      <c r="AJ3000" s="30"/>
      <c r="AK3000" s="30"/>
      <c r="AL3000" s="30"/>
      <c r="AM3000" s="30"/>
      <c r="AN3000" s="30"/>
      <c r="AO3000" s="30"/>
      <c r="AP3000" s="30"/>
      <c r="AQ3000" s="30"/>
      <c r="AR3000" s="30"/>
      <c r="AS3000" s="30"/>
      <c r="AT3000" s="30"/>
      <c r="AU3000" s="30"/>
      <c r="AV3000" s="30"/>
      <c r="AW3000" s="30"/>
      <c r="AX3000" s="30"/>
      <c r="AY3000" s="30"/>
      <c r="AZ3000" s="3"/>
      <c r="BA3000" s="30"/>
      <c r="BB3000" s="30"/>
      <c r="BC3000" s="30"/>
      <c r="BD3000" s="30"/>
      <c r="BE3000" s="30"/>
      <c r="BF3000" s="35" t="str">
        <f>IFERROR(VLOOKUP(Data_Power_app[[#This Row],[PRO ODER]],'Result'!A:C,3,0),"")</f>
        <v/>
      </c>
      <c r="BG3000" s="14" t="str">
        <f>IFERROR(VLOOKUP(Data_Power_app[[#This Row],[PRO ODER]]&amp;"LAM_IN",'Real Time'!A:E,4,0),"")</f>
        <v/>
      </c>
      <c r="BH3000" s="37" t="str">
        <f>IF(Data_Power_app[[#This Row],[LAMINATION MACHINE (PLAN)]]="","",IF(Data_Power_app[[#This Row],[LAMINATION MACHINE (REALTIME)]]="","",RIGHT(Data_Power_app[[#This Row],[LAMINATION MACHINE (REALTIME)]],1)=RIGHT(Data_Power_app[[#This Row],[LAMINATION MACHINE (PLAN)]],1)))</f>
        <v/>
      </c>
    </row>
    <row r="3001" spans="1:60" x14ac:dyDescent="0.25">
      <c r="A3001" s="27"/>
      <c r="B3001" s="30"/>
      <c r="C3001" s="30"/>
      <c r="D3001" s="30"/>
      <c r="E3001" s="30"/>
      <c r="F3001" s="30"/>
      <c r="G3001" s="30"/>
      <c r="H3001" s="4"/>
      <c r="I3001" s="30"/>
      <c r="J3001" s="4"/>
      <c r="K3001" s="4"/>
      <c r="L3001" s="4"/>
      <c r="M3001" s="4"/>
      <c r="N3001" s="4"/>
      <c r="O3001" s="4"/>
      <c r="P3001" s="4"/>
      <c r="Q3001" s="4"/>
      <c r="R3001" s="4"/>
      <c r="S3001" s="4"/>
      <c r="T3001" s="4"/>
      <c r="U3001" s="4"/>
      <c r="V3001" s="4"/>
      <c r="W3001" s="4"/>
      <c r="X3001" s="4"/>
      <c r="Y3001" s="4"/>
      <c r="Z3001" s="4"/>
      <c r="AA3001" s="4"/>
      <c r="AB3001" s="4"/>
      <c r="AC3001" s="4"/>
      <c r="AD3001" s="4"/>
      <c r="AE3001" s="4"/>
      <c r="AF3001" s="4"/>
      <c r="AG3001" s="30"/>
      <c r="AH3001" s="30"/>
      <c r="AI3001" s="30"/>
      <c r="AJ3001" s="30"/>
      <c r="AK3001" s="30"/>
      <c r="AL3001" s="30"/>
      <c r="AM3001" s="30"/>
      <c r="AN3001" s="30"/>
      <c r="AO3001" s="30"/>
      <c r="AP3001" s="30"/>
      <c r="AQ3001" s="30"/>
      <c r="AR3001" s="30"/>
      <c r="AS3001" s="30"/>
      <c r="AT3001" s="30"/>
      <c r="AU3001" s="30"/>
      <c r="AV3001" s="30"/>
      <c r="AW3001" s="30"/>
      <c r="AX3001" s="30"/>
      <c r="AY3001" s="30"/>
      <c r="AZ3001" s="3"/>
      <c r="BA3001" s="30"/>
      <c r="BB3001" s="30"/>
      <c r="BC3001" s="30"/>
      <c r="BD3001" s="30"/>
      <c r="BE3001" s="30"/>
      <c r="BF3001" s="35" t="str">
        <f>IFERROR(VLOOKUP(Data_Power_app[[#This Row],[PRO ODER]],'Result'!A:C,3,0),"")</f>
        <v/>
      </c>
      <c r="BG3001" s="14" t="str">
        <f>IFERROR(VLOOKUP(Data_Power_app[[#This Row],[PRO ODER]]&amp;"LAM_IN",'Real Time'!A:E,4,0),"")</f>
        <v/>
      </c>
      <c r="BH3001" s="37" t="str">
        <f>IF(Data_Power_app[[#This Row],[LAMINATION MACHINE (PLAN)]]="","",IF(Data_Power_app[[#This Row],[LAMINATION MACHINE (REALTIME)]]="","",RIGHT(Data_Power_app[[#This Row],[LAMINATION MACHINE (REALTIME)]],1)=RIGHT(Data_Power_app[[#This Row],[LAMINATION MACHINE (PLAN)]],1)))</f>
        <v/>
      </c>
    </row>
    <row r="3002" spans="1:60" x14ac:dyDescent="0.25">
      <c r="A3002" s="27"/>
      <c r="B3002" s="30"/>
      <c r="C3002" s="30"/>
      <c r="D3002" s="30"/>
      <c r="E3002" s="30"/>
      <c r="F3002" s="30"/>
      <c r="G3002" s="30"/>
      <c r="H3002" s="4"/>
      <c r="I3002" s="30"/>
      <c r="J3002" s="4"/>
      <c r="K3002" s="4"/>
      <c r="L3002" s="4"/>
      <c r="M3002" s="4"/>
      <c r="N3002" s="4"/>
      <c r="O3002" s="4"/>
      <c r="P3002" s="4"/>
      <c r="Q3002" s="4"/>
      <c r="R3002" s="4"/>
      <c r="S3002" s="4"/>
      <c r="T3002" s="4"/>
      <c r="U3002" s="4"/>
      <c r="V3002" s="4"/>
      <c r="W3002" s="4"/>
      <c r="X3002" s="4"/>
      <c r="Y3002" s="4"/>
      <c r="Z3002" s="4"/>
      <c r="AA3002" s="4"/>
      <c r="AB3002" s="4"/>
      <c r="AC3002" s="4"/>
      <c r="AD3002" s="4"/>
      <c r="AE3002" s="4"/>
      <c r="AF3002" s="4"/>
      <c r="AG3002" s="30"/>
      <c r="AH3002" s="30"/>
      <c r="AI3002" s="30"/>
      <c r="AJ3002" s="30"/>
      <c r="AK3002" s="30"/>
      <c r="AL3002" s="30"/>
      <c r="AM3002" s="30"/>
      <c r="AN3002" s="30"/>
      <c r="AO3002" s="30"/>
      <c r="AP3002" s="30"/>
      <c r="AQ3002" s="30"/>
      <c r="AR3002" s="30"/>
      <c r="AS3002" s="30"/>
      <c r="AT3002" s="30"/>
      <c r="AU3002" s="30"/>
      <c r="AV3002" s="30"/>
      <c r="AW3002" s="30"/>
      <c r="AX3002" s="30"/>
      <c r="AY3002" s="30"/>
      <c r="AZ3002" s="3"/>
      <c r="BA3002" s="30"/>
      <c r="BB3002" s="30"/>
      <c r="BC3002" s="30"/>
      <c r="BD3002" s="30"/>
      <c r="BE3002" s="30"/>
      <c r="BF3002" s="35" t="str">
        <f>IFERROR(VLOOKUP(Data_Power_app[[#This Row],[PRO ODER]],'Result'!A:C,3,0),"")</f>
        <v/>
      </c>
      <c r="BG3002" s="14" t="str">
        <f>IFERROR(VLOOKUP(Data_Power_app[[#This Row],[PRO ODER]]&amp;"LAM_IN",'Real Time'!A:E,4,0),"")</f>
        <v/>
      </c>
      <c r="BH3002" s="37" t="str">
        <f>IF(Data_Power_app[[#This Row],[LAMINATION MACHINE (PLAN)]]="","",IF(Data_Power_app[[#This Row],[LAMINATION MACHINE (REALTIME)]]="","",RIGHT(Data_Power_app[[#This Row],[LAMINATION MACHINE (REALTIME)]],1)=RIGHT(Data_Power_app[[#This Row],[LAMINATION MACHINE (PLAN)]],1)))</f>
        <v/>
      </c>
    </row>
    <row r="3003" spans="1:60" x14ac:dyDescent="0.25">
      <c r="A3003" s="27"/>
      <c r="B3003" s="30"/>
      <c r="C3003" s="30"/>
      <c r="D3003" s="30"/>
      <c r="E3003" s="30"/>
      <c r="F3003" s="30"/>
      <c r="G3003" s="30"/>
      <c r="H3003" s="4"/>
      <c r="I3003" s="30"/>
      <c r="J3003" s="4"/>
      <c r="K3003" s="4"/>
      <c r="L3003" s="4"/>
      <c r="M3003" s="4"/>
      <c r="N3003" s="4"/>
      <c r="O3003" s="4"/>
      <c r="P3003" s="4"/>
      <c r="Q3003" s="4"/>
      <c r="R3003" s="4"/>
      <c r="S3003" s="4"/>
      <c r="T3003" s="4"/>
      <c r="U3003" s="4"/>
      <c r="V3003" s="4"/>
      <c r="W3003" s="4"/>
      <c r="X3003" s="4"/>
      <c r="Y3003" s="4"/>
      <c r="Z3003" s="4"/>
      <c r="AA3003" s="4"/>
      <c r="AB3003" s="4"/>
      <c r="AC3003" s="4"/>
      <c r="AD3003" s="4"/>
      <c r="AE3003" s="4"/>
      <c r="AF3003" s="4"/>
      <c r="AG3003" s="30"/>
      <c r="AH3003" s="30"/>
      <c r="AI3003" s="30"/>
      <c r="AJ3003" s="30"/>
      <c r="AK3003" s="30"/>
      <c r="AL3003" s="30"/>
      <c r="AM3003" s="30"/>
      <c r="AN3003" s="30"/>
      <c r="AO3003" s="30"/>
      <c r="AP3003" s="30"/>
      <c r="AQ3003" s="30"/>
      <c r="AR3003" s="30"/>
      <c r="AS3003" s="30"/>
      <c r="AT3003" s="30"/>
      <c r="AU3003" s="30"/>
      <c r="AV3003" s="30"/>
      <c r="AW3003" s="30"/>
      <c r="AX3003" s="30"/>
      <c r="AY3003" s="30"/>
      <c r="AZ3003" s="3"/>
      <c r="BA3003" s="30"/>
      <c r="BB3003" s="30"/>
      <c r="BC3003" s="30"/>
      <c r="BD3003" s="30"/>
      <c r="BE3003" s="30"/>
      <c r="BF3003" s="35" t="str">
        <f>IFERROR(VLOOKUP(Data_Power_app[[#This Row],[PRO ODER]],'Result'!A:C,3,0),"")</f>
        <v/>
      </c>
      <c r="BG3003" s="14" t="str">
        <f>IFERROR(VLOOKUP(Data_Power_app[[#This Row],[PRO ODER]]&amp;"LAM_IN",'Real Time'!A:E,4,0),"")</f>
        <v/>
      </c>
      <c r="BH3003" s="37" t="str">
        <f>IF(Data_Power_app[[#This Row],[LAMINATION MACHINE (PLAN)]]="","",IF(Data_Power_app[[#This Row],[LAMINATION MACHINE (REALTIME)]]="","",RIGHT(Data_Power_app[[#This Row],[LAMINATION MACHINE (REALTIME)]],1)=RIGHT(Data_Power_app[[#This Row],[LAMINATION MACHINE (PLAN)]],1)))</f>
        <v/>
      </c>
    </row>
    <row r="3004" spans="1:60" x14ac:dyDescent="0.25">
      <c r="A3004" s="27"/>
      <c r="B3004" s="30"/>
      <c r="C3004" s="30"/>
      <c r="D3004" s="30"/>
      <c r="E3004" s="30"/>
      <c r="F3004" s="30"/>
      <c r="G3004" s="30"/>
      <c r="H3004" s="4"/>
      <c r="I3004" s="30"/>
      <c r="J3004" s="4"/>
      <c r="K3004" s="4"/>
      <c r="L3004" s="4"/>
      <c r="M3004" s="4"/>
      <c r="N3004" s="4"/>
      <c r="O3004" s="4"/>
      <c r="P3004" s="4"/>
      <c r="Q3004" s="4"/>
      <c r="R3004" s="4"/>
      <c r="S3004" s="4"/>
      <c r="T3004" s="4"/>
      <c r="U3004" s="4"/>
      <c r="V3004" s="4"/>
      <c r="W3004" s="4"/>
      <c r="X3004" s="4"/>
      <c r="Y3004" s="4"/>
      <c r="Z3004" s="4"/>
      <c r="AA3004" s="4"/>
      <c r="AB3004" s="4"/>
      <c r="AC3004" s="4"/>
      <c r="AD3004" s="4"/>
      <c r="AE3004" s="4"/>
      <c r="AF3004" s="4"/>
      <c r="AG3004" s="30"/>
      <c r="AH3004" s="30"/>
      <c r="AI3004" s="30"/>
      <c r="AJ3004" s="30"/>
      <c r="AK3004" s="30"/>
      <c r="AL3004" s="30"/>
      <c r="AM3004" s="30"/>
      <c r="AN3004" s="30"/>
      <c r="AO3004" s="30"/>
      <c r="AP3004" s="30"/>
      <c r="AQ3004" s="30"/>
      <c r="AR3004" s="30"/>
      <c r="AS3004" s="30"/>
      <c r="AT3004" s="30"/>
      <c r="AU3004" s="30"/>
      <c r="AV3004" s="30"/>
      <c r="AW3004" s="30"/>
      <c r="AX3004" s="30"/>
      <c r="AY3004" s="30"/>
      <c r="AZ3004" s="3"/>
      <c r="BA3004" s="30"/>
      <c r="BB3004" s="30"/>
      <c r="BC3004" s="30"/>
      <c r="BD3004" s="30"/>
      <c r="BE3004" s="30"/>
      <c r="BF3004" s="35" t="str">
        <f>IFERROR(VLOOKUP(Data_Power_app[[#This Row],[PRO ODER]],'Result'!A:C,3,0),"")</f>
        <v/>
      </c>
      <c r="BG3004" s="14" t="str">
        <f>IFERROR(VLOOKUP(Data_Power_app[[#This Row],[PRO ODER]]&amp;"LAM_IN",'Real Time'!A:E,4,0),"")</f>
        <v/>
      </c>
      <c r="BH3004" s="37" t="str">
        <f>IF(Data_Power_app[[#This Row],[LAMINATION MACHINE (PLAN)]]="","",IF(Data_Power_app[[#This Row],[LAMINATION MACHINE (REALTIME)]]="","",RIGHT(Data_Power_app[[#This Row],[LAMINATION MACHINE (REALTIME)]],1)=RIGHT(Data_Power_app[[#This Row],[LAMINATION MACHINE (PLAN)]],1)))</f>
        <v/>
      </c>
    </row>
    <row r="3005" spans="1:60" x14ac:dyDescent="0.25">
      <c r="A3005" s="27"/>
      <c r="B3005" s="30"/>
      <c r="C3005" s="30"/>
      <c r="D3005" s="30"/>
      <c r="E3005" s="30"/>
      <c r="F3005" s="30"/>
      <c r="G3005" s="30"/>
      <c r="H3005" s="4"/>
      <c r="I3005" s="30"/>
      <c r="J3005" s="4"/>
      <c r="K3005" s="4"/>
      <c r="L3005" s="4"/>
      <c r="M3005" s="4"/>
      <c r="N3005" s="4"/>
      <c r="O3005" s="4"/>
      <c r="P3005" s="4"/>
      <c r="Q3005" s="4"/>
      <c r="R3005" s="4"/>
      <c r="S3005" s="4"/>
      <c r="T3005" s="4"/>
      <c r="U3005" s="4"/>
      <c r="V3005" s="4"/>
      <c r="W3005" s="4"/>
      <c r="X3005" s="4"/>
      <c r="Y3005" s="4"/>
      <c r="Z3005" s="4"/>
      <c r="AA3005" s="4"/>
      <c r="AB3005" s="4"/>
      <c r="AC3005" s="4"/>
      <c r="AD3005" s="4"/>
      <c r="AE3005" s="4"/>
      <c r="AF3005" s="4"/>
      <c r="AG3005" s="30"/>
      <c r="AH3005" s="30"/>
      <c r="AI3005" s="30"/>
      <c r="AJ3005" s="30"/>
      <c r="AK3005" s="30"/>
      <c r="AL3005" s="30"/>
      <c r="AM3005" s="30"/>
      <c r="AN3005" s="30"/>
      <c r="AO3005" s="30"/>
      <c r="AP3005" s="30"/>
      <c r="AQ3005" s="30"/>
      <c r="AR3005" s="30"/>
      <c r="AS3005" s="30"/>
      <c r="AT3005" s="30"/>
      <c r="AU3005" s="30"/>
      <c r="AV3005" s="30"/>
      <c r="AW3005" s="30"/>
      <c r="AX3005" s="30"/>
      <c r="AY3005" s="30"/>
      <c r="AZ3005" s="3"/>
      <c r="BA3005" s="30"/>
      <c r="BB3005" s="30"/>
      <c r="BC3005" s="30"/>
      <c r="BD3005" s="30"/>
      <c r="BE3005" s="30"/>
      <c r="BF3005" s="35" t="str">
        <f>IFERROR(VLOOKUP(Data_Power_app[[#This Row],[PRO ODER]],'Result'!A:C,3,0),"")</f>
        <v/>
      </c>
      <c r="BG3005" s="14" t="str">
        <f>IFERROR(VLOOKUP(Data_Power_app[[#This Row],[PRO ODER]]&amp;"LAM_IN",'Real Time'!A:E,4,0),"")</f>
        <v/>
      </c>
      <c r="BH3005" s="37" t="str">
        <f>IF(Data_Power_app[[#This Row],[LAMINATION MACHINE (PLAN)]]="","",IF(Data_Power_app[[#This Row],[LAMINATION MACHINE (REALTIME)]]="","",RIGHT(Data_Power_app[[#This Row],[LAMINATION MACHINE (REALTIME)]],1)=RIGHT(Data_Power_app[[#This Row],[LAMINATION MACHINE (PLAN)]],1)))</f>
        <v/>
      </c>
    </row>
    <row r="3006" spans="1:60" x14ac:dyDescent="0.25">
      <c r="A3006" s="27"/>
      <c r="B3006" s="30"/>
      <c r="C3006" s="30"/>
      <c r="D3006" s="30"/>
      <c r="E3006" s="30"/>
      <c r="F3006" s="30"/>
      <c r="G3006" s="30"/>
      <c r="H3006" s="4"/>
      <c r="I3006" s="30"/>
      <c r="J3006" s="4"/>
      <c r="K3006" s="4"/>
      <c r="L3006" s="4"/>
      <c r="M3006" s="4"/>
      <c r="N3006" s="4"/>
      <c r="O3006" s="4"/>
      <c r="P3006" s="4"/>
      <c r="Q3006" s="4"/>
      <c r="R3006" s="4"/>
      <c r="S3006" s="4"/>
      <c r="T3006" s="4"/>
      <c r="U3006" s="4"/>
      <c r="V3006" s="4"/>
      <c r="W3006" s="4"/>
      <c r="X3006" s="4"/>
      <c r="Y3006" s="4"/>
      <c r="Z3006" s="4"/>
      <c r="AA3006" s="4"/>
      <c r="AB3006" s="4"/>
      <c r="AC3006" s="4"/>
      <c r="AD3006" s="4"/>
      <c r="AE3006" s="4"/>
      <c r="AF3006" s="4"/>
      <c r="AG3006" s="30"/>
      <c r="AH3006" s="30"/>
      <c r="AI3006" s="30"/>
      <c r="AJ3006" s="30"/>
      <c r="AK3006" s="30"/>
      <c r="AL3006" s="30"/>
      <c r="AM3006" s="30"/>
      <c r="AN3006" s="30"/>
      <c r="AO3006" s="30"/>
      <c r="AP3006" s="30"/>
      <c r="AQ3006" s="30"/>
      <c r="AR3006" s="30"/>
      <c r="AS3006" s="30"/>
      <c r="AT3006" s="30"/>
      <c r="AU3006" s="30"/>
      <c r="AV3006" s="30"/>
      <c r="AW3006" s="30"/>
      <c r="AX3006" s="30"/>
      <c r="AY3006" s="30"/>
      <c r="AZ3006" s="3"/>
      <c r="BA3006" s="30"/>
      <c r="BB3006" s="30"/>
      <c r="BC3006" s="30"/>
      <c r="BD3006" s="30"/>
      <c r="BE3006" s="30"/>
      <c r="BF3006" s="35" t="str">
        <f>IFERROR(VLOOKUP(Data_Power_app[[#This Row],[PRO ODER]],'Result'!A:C,3,0),"")</f>
        <v/>
      </c>
      <c r="BG3006" s="14" t="str">
        <f>IFERROR(VLOOKUP(Data_Power_app[[#This Row],[PRO ODER]]&amp;"LAM_IN",'Real Time'!A:E,4,0),"")</f>
        <v/>
      </c>
      <c r="BH3006" s="37" t="str">
        <f>IF(Data_Power_app[[#This Row],[LAMINATION MACHINE (PLAN)]]="","",IF(Data_Power_app[[#This Row],[LAMINATION MACHINE (REALTIME)]]="","",RIGHT(Data_Power_app[[#This Row],[LAMINATION MACHINE (REALTIME)]],1)=RIGHT(Data_Power_app[[#This Row],[LAMINATION MACHINE (PLAN)]],1)))</f>
        <v/>
      </c>
    </row>
    <row r="3007" spans="1:60" x14ac:dyDescent="0.25">
      <c r="A3007" s="27"/>
      <c r="B3007" s="30"/>
      <c r="C3007" s="30"/>
      <c r="D3007" s="30"/>
      <c r="E3007" s="30"/>
      <c r="F3007" s="30"/>
      <c r="G3007" s="30"/>
      <c r="H3007" s="4"/>
      <c r="I3007" s="30"/>
      <c r="J3007" s="4"/>
      <c r="K3007" s="4"/>
      <c r="L3007" s="4"/>
      <c r="M3007" s="4"/>
      <c r="N3007" s="4"/>
      <c r="O3007" s="4"/>
      <c r="P3007" s="4"/>
      <c r="Q3007" s="4"/>
      <c r="R3007" s="4"/>
      <c r="S3007" s="4"/>
      <c r="T3007" s="4"/>
      <c r="U3007" s="4"/>
      <c r="V3007" s="4"/>
      <c r="W3007" s="4"/>
      <c r="X3007" s="4"/>
      <c r="Y3007" s="4"/>
      <c r="Z3007" s="4"/>
      <c r="AA3007" s="4"/>
      <c r="AB3007" s="4"/>
      <c r="AC3007" s="4"/>
      <c r="AD3007" s="4"/>
      <c r="AE3007" s="4"/>
      <c r="AF3007" s="4"/>
      <c r="AG3007" s="30"/>
      <c r="AH3007" s="30"/>
      <c r="AI3007" s="30"/>
      <c r="AJ3007" s="30"/>
      <c r="AK3007" s="30"/>
      <c r="AL3007" s="30"/>
      <c r="AM3007" s="30"/>
      <c r="AN3007" s="30"/>
      <c r="AO3007" s="30"/>
      <c r="AP3007" s="30"/>
      <c r="AQ3007" s="30"/>
      <c r="AR3007" s="30"/>
      <c r="AS3007" s="30"/>
      <c r="AT3007" s="30"/>
      <c r="AU3007" s="30"/>
      <c r="AV3007" s="30"/>
      <c r="AW3007" s="30"/>
      <c r="AX3007" s="30"/>
      <c r="AY3007" s="30"/>
      <c r="AZ3007" s="3"/>
      <c r="BA3007" s="30"/>
      <c r="BB3007" s="30"/>
      <c r="BC3007" s="30"/>
      <c r="BD3007" s="30"/>
      <c r="BE3007" s="30"/>
      <c r="BF3007" s="35" t="str">
        <f>IFERROR(VLOOKUP(Data_Power_app[[#This Row],[PRO ODER]],'Result'!A:C,3,0),"")</f>
        <v/>
      </c>
      <c r="BG3007" s="14" t="str">
        <f>IFERROR(VLOOKUP(Data_Power_app[[#This Row],[PRO ODER]]&amp;"LAM_IN",'Real Time'!A:E,4,0),"")</f>
        <v/>
      </c>
      <c r="BH3007" s="37" t="str">
        <f>IF(Data_Power_app[[#This Row],[LAMINATION MACHINE (PLAN)]]="","",IF(Data_Power_app[[#This Row],[LAMINATION MACHINE (REALTIME)]]="","",RIGHT(Data_Power_app[[#This Row],[LAMINATION MACHINE (REALTIME)]],1)=RIGHT(Data_Power_app[[#This Row],[LAMINATION MACHINE (PLAN)]],1)))</f>
        <v/>
      </c>
    </row>
    <row r="3008" spans="1:60" x14ac:dyDescent="0.25">
      <c r="A3008" s="27"/>
      <c r="B3008" s="30"/>
      <c r="C3008" s="30"/>
      <c r="D3008" s="30"/>
      <c r="E3008" s="30"/>
      <c r="F3008" s="30"/>
      <c r="G3008" s="30"/>
      <c r="H3008" s="4"/>
      <c r="I3008" s="30"/>
      <c r="J3008" s="4"/>
      <c r="K3008" s="4"/>
      <c r="L3008" s="4"/>
      <c r="M3008" s="4"/>
      <c r="N3008" s="4"/>
      <c r="O3008" s="4"/>
      <c r="P3008" s="4"/>
      <c r="Q3008" s="4"/>
      <c r="R3008" s="4"/>
      <c r="S3008" s="4"/>
      <c r="T3008" s="4"/>
      <c r="U3008" s="4"/>
      <c r="V3008" s="4"/>
      <c r="W3008" s="4"/>
      <c r="X3008" s="4"/>
      <c r="Y3008" s="4"/>
      <c r="Z3008" s="4"/>
      <c r="AA3008" s="4"/>
      <c r="AB3008" s="4"/>
      <c r="AC3008" s="4"/>
      <c r="AD3008" s="4"/>
      <c r="AE3008" s="4"/>
      <c r="AF3008" s="4"/>
      <c r="AG3008" s="30"/>
      <c r="AH3008" s="30"/>
      <c r="AI3008" s="30"/>
      <c r="AJ3008" s="30"/>
      <c r="AK3008" s="30"/>
      <c r="AL3008" s="30"/>
      <c r="AM3008" s="30"/>
      <c r="AN3008" s="30"/>
      <c r="AO3008" s="30"/>
      <c r="AP3008" s="30"/>
      <c r="AQ3008" s="30"/>
      <c r="AR3008" s="30"/>
      <c r="AS3008" s="30"/>
      <c r="AT3008" s="30"/>
      <c r="AU3008" s="30"/>
      <c r="AV3008" s="30"/>
      <c r="AW3008" s="30"/>
      <c r="AX3008" s="30"/>
      <c r="AY3008" s="30"/>
      <c r="AZ3008" s="3"/>
      <c r="BA3008" s="30"/>
      <c r="BB3008" s="30"/>
      <c r="BC3008" s="30"/>
      <c r="BD3008" s="30"/>
      <c r="BE3008" s="30"/>
      <c r="BF3008" s="35" t="str">
        <f>IFERROR(VLOOKUP(Data_Power_app[[#This Row],[PRO ODER]],'Result'!A:C,3,0),"")</f>
        <v/>
      </c>
      <c r="BG3008" s="14" t="str">
        <f>IFERROR(VLOOKUP(Data_Power_app[[#This Row],[PRO ODER]]&amp;"LAM_IN",'Real Time'!A:E,4,0),"")</f>
        <v/>
      </c>
      <c r="BH3008" s="37" t="str">
        <f>IF(Data_Power_app[[#This Row],[LAMINATION MACHINE (PLAN)]]="","",IF(Data_Power_app[[#This Row],[LAMINATION MACHINE (REALTIME)]]="","",RIGHT(Data_Power_app[[#This Row],[LAMINATION MACHINE (REALTIME)]],1)=RIGHT(Data_Power_app[[#This Row],[LAMINATION MACHINE (PLAN)]],1)))</f>
        <v/>
      </c>
    </row>
    <row r="3009" spans="1:60" x14ac:dyDescent="0.25">
      <c r="A3009" s="27"/>
      <c r="B3009" s="30"/>
      <c r="C3009" s="30"/>
      <c r="D3009" s="30"/>
      <c r="E3009" s="30"/>
      <c r="F3009" s="30"/>
      <c r="G3009" s="30"/>
      <c r="H3009" s="4"/>
      <c r="I3009" s="30"/>
      <c r="J3009" s="4"/>
      <c r="K3009" s="4"/>
      <c r="L3009" s="4"/>
      <c r="M3009" s="4"/>
      <c r="N3009" s="4"/>
      <c r="O3009" s="4"/>
      <c r="P3009" s="4"/>
      <c r="Q3009" s="4"/>
      <c r="R3009" s="4"/>
      <c r="S3009" s="4"/>
      <c r="T3009" s="4"/>
      <c r="U3009" s="4"/>
      <c r="V3009" s="4"/>
      <c r="W3009" s="4"/>
      <c r="X3009" s="4"/>
      <c r="Y3009" s="4"/>
      <c r="Z3009" s="4"/>
      <c r="AA3009" s="4"/>
      <c r="AB3009" s="4"/>
      <c r="AC3009" s="4"/>
      <c r="AD3009" s="4"/>
      <c r="AE3009" s="4"/>
      <c r="AF3009" s="4"/>
      <c r="AG3009" s="30"/>
      <c r="AH3009" s="30"/>
      <c r="AI3009" s="30"/>
      <c r="AJ3009" s="30"/>
      <c r="AK3009" s="30"/>
      <c r="AL3009" s="30"/>
      <c r="AM3009" s="30"/>
      <c r="AN3009" s="30"/>
      <c r="AO3009" s="30"/>
      <c r="AP3009" s="30"/>
      <c r="AQ3009" s="30"/>
      <c r="AR3009" s="30"/>
      <c r="AS3009" s="30"/>
      <c r="AT3009" s="30"/>
      <c r="AU3009" s="30"/>
      <c r="AV3009" s="30"/>
      <c r="AW3009" s="30"/>
      <c r="AX3009" s="30"/>
      <c r="AY3009" s="30"/>
      <c r="AZ3009" s="3"/>
      <c r="BA3009" s="30"/>
      <c r="BB3009" s="30"/>
      <c r="BC3009" s="30"/>
      <c r="BD3009" s="30"/>
      <c r="BE3009" s="30"/>
      <c r="BF3009" s="35" t="str">
        <f>IFERROR(VLOOKUP(Data_Power_app[[#This Row],[PRO ODER]],'Result'!A:C,3,0),"")</f>
        <v/>
      </c>
      <c r="BG3009" s="14" t="str">
        <f>IFERROR(VLOOKUP(Data_Power_app[[#This Row],[PRO ODER]]&amp;"LAM_IN",'Real Time'!A:E,4,0),"")</f>
        <v/>
      </c>
      <c r="BH3009" s="37" t="str">
        <f>IF(Data_Power_app[[#This Row],[LAMINATION MACHINE (PLAN)]]="","",IF(Data_Power_app[[#This Row],[LAMINATION MACHINE (REALTIME)]]="","",RIGHT(Data_Power_app[[#This Row],[LAMINATION MACHINE (REALTIME)]],1)=RIGHT(Data_Power_app[[#This Row],[LAMINATION MACHINE (PLAN)]],1)))</f>
        <v/>
      </c>
    </row>
    <row r="3010" spans="1:60" x14ac:dyDescent="0.25">
      <c r="A3010" s="27"/>
      <c r="B3010" s="30"/>
      <c r="C3010" s="30"/>
      <c r="D3010" s="30"/>
      <c r="E3010" s="30"/>
      <c r="F3010" s="30"/>
      <c r="G3010" s="30"/>
      <c r="H3010" s="4"/>
      <c r="I3010" s="30"/>
      <c r="J3010" s="4"/>
      <c r="K3010" s="4"/>
      <c r="L3010" s="4"/>
      <c r="M3010" s="4"/>
      <c r="N3010" s="4"/>
      <c r="O3010" s="4"/>
      <c r="P3010" s="4"/>
      <c r="Q3010" s="4"/>
      <c r="R3010" s="4"/>
      <c r="S3010" s="4"/>
      <c r="T3010" s="4"/>
      <c r="U3010" s="4"/>
      <c r="V3010" s="4"/>
      <c r="W3010" s="4"/>
      <c r="X3010" s="4"/>
      <c r="Y3010" s="4"/>
      <c r="Z3010" s="4"/>
      <c r="AA3010" s="4"/>
      <c r="AB3010" s="4"/>
      <c r="AC3010" s="4"/>
      <c r="AD3010" s="4"/>
      <c r="AE3010" s="4"/>
      <c r="AF3010" s="4"/>
      <c r="AG3010" s="30"/>
      <c r="AH3010" s="30"/>
      <c r="AI3010" s="30"/>
      <c r="AJ3010" s="30"/>
      <c r="AK3010" s="30"/>
      <c r="AL3010" s="30"/>
      <c r="AM3010" s="30"/>
      <c r="AN3010" s="30"/>
      <c r="AO3010" s="30"/>
      <c r="AP3010" s="30"/>
      <c r="AQ3010" s="30"/>
      <c r="AR3010" s="30"/>
      <c r="AS3010" s="30"/>
      <c r="AT3010" s="30"/>
      <c r="AU3010" s="30"/>
      <c r="AV3010" s="30"/>
      <c r="AW3010" s="30"/>
      <c r="AX3010" s="30"/>
      <c r="AY3010" s="30"/>
      <c r="AZ3010" s="3"/>
      <c r="BA3010" s="30"/>
      <c r="BB3010" s="30"/>
      <c r="BC3010" s="30"/>
      <c r="BD3010" s="30"/>
      <c r="BE3010" s="30"/>
      <c r="BF3010" s="35" t="str">
        <f>IFERROR(VLOOKUP(Data_Power_app[[#This Row],[PRO ODER]],'Result'!A:C,3,0),"")</f>
        <v/>
      </c>
      <c r="BG3010" s="14" t="str">
        <f>IFERROR(VLOOKUP(Data_Power_app[[#This Row],[PRO ODER]]&amp;"LAM_IN",'Real Time'!A:E,4,0),"")</f>
        <v/>
      </c>
      <c r="BH3010" s="37" t="str">
        <f>IF(Data_Power_app[[#This Row],[LAMINATION MACHINE (PLAN)]]="","",IF(Data_Power_app[[#This Row],[LAMINATION MACHINE (REALTIME)]]="","",RIGHT(Data_Power_app[[#This Row],[LAMINATION MACHINE (REALTIME)]],1)=RIGHT(Data_Power_app[[#This Row],[LAMINATION MACHINE (PLAN)]],1)))</f>
        <v/>
      </c>
    </row>
    <row r="3011" spans="1:60" x14ac:dyDescent="0.25">
      <c r="A3011" s="27"/>
      <c r="B3011" s="30"/>
      <c r="C3011" s="30"/>
      <c r="D3011" s="30"/>
      <c r="E3011" s="30"/>
      <c r="F3011" s="30"/>
      <c r="G3011" s="30"/>
      <c r="H3011" s="4"/>
      <c r="I3011" s="30"/>
      <c r="J3011" s="4"/>
      <c r="K3011" s="4"/>
      <c r="L3011" s="4"/>
      <c r="M3011" s="4"/>
      <c r="N3011" s="4"/>
      <c r="O3011" s="4"/>
      <c r="P3011" s="4"/>
      <c r="Q3011" s="4"/>
      <c r="R3011" s="4"/>
      <c r="S3011" s="4"/>
      <c r="T3011" s="4"/>
      <c r="U3011" s="4"/>
      <c r="V3011" s="4"/>
      <c r="W3011" s="4"/>
      <c r="X3011" s="4"/>
      <c r="Y3011" s="4"/>
      <c r="Z3011" s="4"/>
      <c r="AA3011" s="4"/>
      <c r="AB3011" s="4"/>
      <c r="AC3011" s="4"/>
      <c r="AD3011" s="4"/>
      <c r="AE3011" s="4"/>
      <c r="AF3011" s="4"/>
      <c r="AG3011" s="30"/>
      <c r="AH3011" s="30"/>
      <c r="AI3011" s="30"/>
      <c r="AJ3011" s="30"/>
      <c r="AK3011" s="30"/>
      <c r="AL3011" s="30"/>
      <c r="AM3011" s="30"/>
      <c r="AN3011" s="30"/>
      <c r="AO3011" s="30"/>
      <c r="AP3011" s="30"/>
      <c r="AQ3011" s="30"/>
      <c r="AR3011" s="30"/>
      <c r="AS3011" s="30"/>
      <c r="AT3011" s="30"/>
      <c r="AU3011" s="30"/>
      <c r="AV3011" s="30"/>
      <c r="AW3011" s="30"/>
      <c r="AX3011" s="30"/>
      <c r="AY3011" s="30"/>
      <c r="AZ3011" s="3"/>
      <c r="BA3011" s="30"/>
      <c r="BB3011" s="30"/>
      <c r="BC3011" s="30"/>
      <c r="BD3011" s="30"/>
      <c r="BE3011" s="30"/>
      <c r="BF3011" s="35" t="str">
        <f>IFERROR(VLOOKUP(Data_Power_app[[#This Row],[PRO ODER]],'Result'!A:C,3,0),"")</f>
        <v/>
      </c>
      <c r="BG3011" s="14" t="str">
        <f>IFERROR(VLOOKUP(Data_Power_app[[#This Row],[PRO ODER]]&amp;"LAM_IN",'Real Time'!A:E,4,0),"")</f>
        <v/>
      </c>
      <c r="BH3011" s="37" t="str">
        <f>IF(Data_Power_app[[#This Row],[LAMINATION MACHINE (PLAN)]]="","",IF(Data_Power_app[[#This Row],[LAMINATION MACHINE (REALTIME)]]="","",RIGHT(Data_Power_app[[#This Row],[LAMINATION MACHINE (REALTIME)]],1)=RIGHT(Data_Power_app[[#This Row],[LAMINATION MACHINE (PLAN)]],1)))</f>
        <v/>
      </c>
    </row>
    <row r="3012" spans="1:60" x14ac:dyDescent="0.25">
      <c r="A3012" s="27"/>
      <c r="B3012" s="30"/>
      <c r="C3012" s="30"/>
      <c r="D3012" s="30"/>
      <c r="E3012" s="30"/>
      <c r="F3012" s="30"/>
      <c r="G3012" s="30"/>
      <c r="H3012" s="4"/>
      <c r="I3012" s="30"/>
      <c r="J3012" s="4"/>
      <c r="K3012" s="4"/>
      <c r="L3012" s="4"/>
      <c r="M3012" s="4"/>
      <c r="N3012" s="4"/>
      <c r="O3012" s="4"/>
      <c r="P3012" s="4"/>
      <c r="Q3012" s="4"/>
      <c r="R3012" s="4"/>
      <c r="S3012" s="4"/>
      <c r="T3012" s="4"/>
      <c r="U3012" s="4"/>
      <c r="V3012" s="4"/>
      <c r="W3012" s="4"/>
      <c r="X3012" s="4"/>
      <c r="Y3012" s="4"/>
      <c r="Z3012" s="4"/>
      <c r="AA3012" s="4"/>
      <c r="AB3012" s="4"/>
      <c r="AC3012" s="4"/>
      <c r="AD3012" s="4"/>
      <c r="AE3012" s="4"/>
      <c r="AF3012" s="4"/>
      <c r="AG3012" s="30"/>
      <c r="AH3012" s="30"/>
      <c r="AI3012" s="30"/>
      <c r="AJ3012" s="30"/>
      <c r="AK3012" s="30"/>
      <c r="AL3012" s="30"/>
      <c r="AM3012" s="30"/>
      <c r="AN3012" s="30"/>
      <c r="AO3012" s="30"/>
      <c r="AP3012" s="30"/>
      <c r="AQ3012" s="30"/>
      <c r="AR3012" s="30"/>
      <c r="AS3012" s="30"/>
      <c r="AT3012" s="30"/>
      <c r="AU3012" s="30"/>
      <c r="AV3012" s="30"/>
      <c r="AW3012" s="30"/>
      <c r="AX3012" s="30"/>
      <c r="AY3012" s="30"/>
      <c r="AZ3012" s="3"/>
      <c r="BA3012" s="30"/>
      <c r="BB3012" s="30"/>
      <c r="BC3012" s="30"/>
      <c r="BD3012" s="30"/>
      <c r="BE3012" s="30"/>
      <c r="BF3012" s="35" t="str">
        <f>IFERROR(VLOOKUP(Data_Power_app[[#This Row],[PRO ODER]],'Result'!A:C,3,0),"")</f>
        <v/>
      </c>
      <c r="BG3012" s="14" t="str">
        <f>IFERROR(VLOOKUP(Data_Power_app[[#This Row],[PRO ODER]]&amp;"LAM_IN",'Real Time'!A:E,4,0),"")</f>
        <v/>
      </c>
      <c r="BH3012" s="37" t="str">
        <f>IF(Data_Power_app[[#This Row],[LAMINATION MACHINE (PLAN)]]="","",IF(Data_Power_app[[#This Row],[LAMINATION MACHINE (REALTIME)]]="","",RIGHT(Data_Power_app[[#This Row],[LAMINATION MACHINE (REALTIME)]],1)=RIGHT(Data_Power_app[[#This Row],[LAMINATION MACHINE (PLAN)]],1)))</f>
        <v/>
      </c>
    </row>
    <row r="3013" spans="1:60" x14ac:dyDescent="0.25">
      <c r="A3013" s="27"/>
      <c r="B3013" s="30"/>
      <c r="C3013" s="30"/>
      <c r="D3013" s="30"/>
      <c r="E3013" s="30"/>
      <c r="F3013" s="30"/>
      <c r="G3013" s="30"/>
      <c r="H3013" s="4"/>
      <c r="I3013" s="30"/>
      <c r="J3013" s="4"/>
      <c r="K3013" s="4"/>
      <c r="L3013" s="4"/>
      <c r="M3013" s="4"/>
      <c r="N3013" s="4"/>
      <c r="O3013" s="4"/>
      <c r="P3013" s="4"/>
      <c r="Q3013" s="4"/>
      <c r="R3013" s="4"/>
      <c r="S3013" s="4"/>
      <c r="T3013" s="4"/>
      <c r="U3013" s="4"/>
      <c r="V3013" s="4"/>
      <c r="W3013" s="4"/>
      <c r="X3013" s="4"/>
      <c r="Y3013" s="4"/>
      <c r="Z3013" s="4"/>
      <c r="AA3013" s="4"/>
      <c r="AB3013" s="4"/>
      <c r="AC3013" s="4"/>
      <c r="AD3013" s="4"/>
      <c r="AE3013" s="4"/>
      <c r="AF3013" s="4"/>
      <c r="AG3013" s="30"/>
      <c r="AH3013" s="30"/>
      <c r="AI3013" s="30"/>
      <c r="AJ3013" s="30"/>
      <c r="AK3013" s="30"/>
      <c r="AL3013" s="30"/>
      <c r="AM3013" s="30"/>
      <c r="AN3013" s="30"/>
      <c r="AO3013" s="30"/>
      <c r="AP3013" s="30"/>
      <c r="AQ3013" s="30"/>
      <c r="AR3013" s="30"/>
      <c r="AS3013" s="30"/>
      <c r="AT3013" s="30"/>
      <c r="AU3013" s="30"/>
      <c r="AV3013" s="30"/>
      <c r="AW3013" s="30"/>
      <c r="AX3013" s="30"/>
      <c r="AY3013" s="30"/>
      <c r="AZ3013" s="3"/>
      <c r="BA3013" s="30"/>
      <c r="BB3013" s="30"/>
      <c r="BC3013" s="30"/>
      <c r="BD3013" s="30"/>
      <c r="BE3013" s="30"/>
      <c r="BF3013" s="35" t="str">
        <f>IFERROR(VLOOKUP(Data_Power_app[[#This Row],[PRO ODER]],'Result'!A:C,3,0),"")</f>
        <v/>
      </c>
      <c r="BG3013" s="14" t="str">
        <f>IFERROR(VLOOKUP(Data_Power_app[[#This Row],[PRO ODER]]&amp;"LAM_IN",'Real Time'!A:E,4,0),"")</f>
        <v/>
      </c>
      <c r="BH3013" s="37" t="str">
        <f>IF(Data_Power_app[[#This Row],[LAMINATION MACHINE (PLAN)]]="","",IF(Data_Power_app[[#This Row],[LAMINATION MACHINE (REALTIME)]]="","",RIGHT(Data_Power_app[[#This Row],[LAMINATION MACHINE (REALTIME)]],1)=RIGHT(Data_Power_app[[#This Row],[LAMINATION MACHINE (PLAN)]],1)))</f>
        <v/>
      </c>
    </row>
    <row r="3014" spans="1:60" x14ac:dyDescent="0.25">
      <c r="A3014" s="27"/>
      <c r="B3014" s="30"/>
      <c r="C3014" s="30"/>
      <c r="D3014" s="30"/>
      <c r="E3014" s="30"/>
      <c r="F3014" s="30"/>
      <c r="G3014" s="30"/>
      <c r="H3014" s="4"/>
      <c r="I3014" s="30"/>
      <c r="J3014" s="4"/>
      <c r="K3014" s="4"/>
      <c r="L3014" s="4"/>
      <c r="M3014" s="4"/>
      <c r="N3014" s="4"/>
      <c r="O3014" s="4"/>
      <c r="P3014" s="4"/>
      <c r="Q3014" s="4"/>
      <c r="R3014" s="4"/>
      <c r="S3014" s="4"/>
      <c r="T3014" s="4"/>
      <c r="U3014" s="4"/>
      <c r="V3014" s="4"/>
      <c r="W3014" s="4"/>
      <c r="X3014" s="4"/>
      <c r="Y3014" s="4"/>
      <c r="Z3014" s="4"/>
      <c r="AA3014" s="4"/>
      <c r="AB3014" s="4"/>
      <c r="AC3014" s="4"/>
      <c r="AD3014" s="4"/>
      <c r="AE3014" s="4"/>
      <c r="AF3014" s="4"/>
      <c r="AG3014" s="30"/>
      <c r="AH3014" s="30"/>
      <c r="AI3014" s="30"/>
      <c r="AJ3014" s="30"/>
      <c r="AK3014" s="30"/>
      <c r="AL3014" s="30"/>
      <c r="AM3014" s="30"/>
      <c r="AN3014" s="30"/>
      <c r="AO3014" s="30"/>
      <c r="AP3014" s="30"/>
      <c r="AQ3014" s="30"/>
      <c r="AR3014" s="30"/>
      <c r="AS3014" s="30"/>
      <c r="AT3014" s="30"/>
      <c r="AU3014" s="30"/>
      <c r="AV3014" s="30"/>
      <c r="AW3014" s="30"/>
      <c r="AX3014" s="30"/>
      <c r="AY3014" s="30"/>
      <c r="AZ3014" s="3"/>
      <c r="BA3014" s="30"/>
      <c r="BB3014" s="30"/>
      <c r="BC3014" s="30"/>
      <c r="BD3014" s="30"/>
      <c r="BE3014" s="30"/>
      <c r="BF3014" s="35" t="str">
        <f>IFERROR(VLOOKUP(Data_Power_app[[#This Row],[PRO ODER]],'Result'!A:C,3,0),"")</f>
        <v/>
      </c>
      <c r="BG3014" s="14" t="str">
        <f>IFERROR(VLOOKUP(Data_Power_app[[#This Row],[PRO ODER]]&amp;"LAM_IN",'Real Time'!A:E,4,0),"")</f>
        <v/>
      </c>
      <c r="BH3014" s="37" t="str">
        <f>IF(Data_Power_app[[#This Row],[LAMINATION MACHINE (PLAN)]]="","",IF(Data_Power_app[[#This Row],[LAMINATION MACHINE (REALTIME)]]="","",RIGHT(Data_Power_app[[#This Row],[LAMINATION MACHINE (REALTIME)]],1)=RIGHT(Data_Power_app[[#This Row],[LAMINATION MACHINE (PLAN)]],1)))</f>
        <v/>
      </c>
    </row>
    <row r="3015" spans="1:60" x14ac:dyDescent="0.25">
      <c r="A3015" s="27"/>
      <c r="B3015" s="30"/>
      <c r="C3015" s="30"/>
      <c r="D3015" s="30"/>
      <c r="E3015" s="30"/>
      <c r="F3015" s="30"/>
      <c r="G3015" s="30"/>
      <c r="H3015" s="4"/>
      <c r="I3015" s="30"/>
      <c r="J3015" s="4"/>
      <c r="K3015" s="4"/>
      <c r="L3015" s="4"/>
      <c r="M3015" s="4"/>
      <c r="N3015" s="4"/>
      <c r="O3015" s="4"/>
      <c r="P3015" s="4"/>
      <c r="Q3015" s="4"/>
      <c r="R3015" s="4"/>
      <c r="S3015" s="4"/>
      <c r="T3015" s="4"/>
      <c r="U3015" s="4"/>
      <c r="V3015" s="4"/>
      <c r="W3015" s="4"/>
      <c r="X3015" s="4"/>
      <c r="Y3015" s="4"/>
      <c r="Z3015" s="4"/>
      <c r="AA3015" s="4"/>
      <c r="AB3015" s="4"/>
      <c r="AC3015" s="4"/>
      <c r="AD3015" s="4"/>
      <c r="AE3015" s="4"/>
      <c r="AF3015" s="4"/>
      <c r="AG3015" s="30"/>
      <c r="AH3015" s="30"/>
      <c r="AI3015" s="30"/>
      <c r="AJ3015" s="30"/>
      <c r="AK3015" s="30"/>
      <c r="AL3015" s="30"/>
      <c r="AM3015" s="30"/>
      <c r="AN3015" s="30"/>
      <c r="AO3015" s="30"/>
      <c r="AP3015" s="30"/>
      <c r="AQ3015" s="30"/>
      <c r="AR3015" s="30"/>
      <c r="AS3015" s="30"/>
      <c r="AT3015" s="30"/>
      <c r="AU3015" s="30"/>
      <c r="AV3015" s="30"/>
      <c r="AW3015" s="30"/>
      <c r="AX3015" s="30"/>
      <c r="AY3015" s="30"/>
      <c r="AZ3015" s="3"/>
      <c r="BA3015" s="30"/>
      <c r="BB3015" s="30"/>
      <c r="BC3015" s="30"/>
      <c r="BD3015" s="30"/>
      <c r="BE3015" s="30"/>
      <c r="BF3015" s="35" t="str">
        <f>IFERROR(VLOOKUP(Data_Power_app[[#This Row],[PRO ODER]],'Result'!A:C,3,0),"")</f>
        <v/>
      </c>
      <c r="BG3015" s="14" t="str">
        <f>IFERROR(VLOOKUP(Data_Power_app[[#This Row],[PRO ODER]]&amp;"LAM_IN",'Real Time'!A:E,4,0),"")</f>
        <v/>
      </c>
      <c r="BH3015" s="37" t="str">
        <f>IF(Data_Power_app[[#This Row],[LAMINATION MACHINE (PLAN)]]="","",IF(Data_Power_app[[#This Row],[LAMINATION MACHINE (REALTIME)]]="","",RIGHT(Data_Power_app[[#This Row],[LAMINATION MACHINE (REALTIME)]],1)=RIGHT(Data_Power_app[[#This Row],[LAMINATION MACHINE (PLAN)]],1)))</f>
        <v/>
      </c>
    </row>
    <row r="3016" spans="1:60" x14ac:dyDescent="0.25">
      <c r="A3016" s="27"/>
      <c r="B3016" s="30"/>
      <c r="C3016" s="30"/>
      <c r="D3016" s="30"/>
      <c r="E3016" s="30"/>
      <c r="F3016" s="30"/>
      <c r="G3016" s="30"/>
      <c r="H3016" s="4"/>
      <c r="I3016" s="30"/>
      <c r="J3016" s="4"/>
      <c r="K3016" s="4"/>
      <c r="L3016" s="4"/>
      <c r="M3016" s="4"/>
      <c r="N3016" s="4"/>
      <c r="O3016" s="4"/>
      <c r="P3016" s="4"/>
      <c r="Q3016" s="4"/>
      <c r="R3016" s="4"/>
      <c r="S3016" s="4"/>
      <c r="T3016" s="4"/>
      <c r="U3016" s="4"/>
      <c r="V3016" s="4"/>
      <c r="W3016" s="4"/>
      <c r="X3016" s="4"/>
      <c r="Y3016" s="4"/>
      <c r="Z3016" s="4"/>
      <c r="AA3016" s="4"/>
      <c r="AB3016" s="4"/>
      <c r="AC3016" s="4"/>
      <c r="AD3016" s="4"/>
      <c r="AE3016" s="4"/>
      <c r="AF3016" s="4"/>
      <c r="AG3016" s="30"/>
      <c r="AH3016" s="30"/>
      <c r="AI3016" s="30"/>
      <c r="AJ3016" s="30"/>
      <c r="AK3016" s="30"/>
      <c r="AL3016" s="30"/>
      <c r="AM3016" s="30"/>
      <c r="AN3016" s="30"/>
      <c r="AO3016" s="30"/>
      <c r="AP3016" s="30"/>
      <c r="AQ3016" s="30"/>
      <c r="AR3016" s="30"/>
      <c r="AS3016" s="30"/>
      <c r="AT3016" s="30"/>
      <c r="AU3016" s="30"/>
      <c r="AV3016" s="30"/>
      <c r="AW3016" s="30"/>
      <c r="AX3016" s="30"/>
      <c r="AY3016" s="30"/>
      <c r="AZ3016" s="3"/>
      <c r="BA3016" s="30"/>
      <c r="BB3016" s="30"/>
      <c r="BC3016" s="30"/>
      <c r="BD3016" s="30"/>
      <c r="BE3016" s="30"/>
      <c r="BF3016" s="35" t="str">
        <f>IFERROR(VLOOKUP(Data_Power_app[[#This Row],[PRO ODER]],'Result'!A:C,3,0),"")</f>
        <v/>
      </c>
      <c r="BG3016" s="14" t="str">
        <f>IFERROR(VLOOKUP(Data_Power_app[[#This Row],[PRO ODER]]&amp;"LAM_IN",'Real Time'!A:E,4,0),"")</f>
        <v/>
      </c>
      <c r="BH3016" s="37" t="str">
        <f>IF(Data_Power_app[[#This Row],[LAMINATION MACHINE (PLAN)]]="","",IF(Data_Power_app[[#This Row],[LAMINATION MACHINE (REALTIME)]]="","",RIGHT(Data_Power_app[[#This Row],[LAMINATION MACHINE (REALTIME)]],1)=RIGHT(Data_Power_app[[#This Row],[LAMINATION MACHINE (PLAN)]],1)))</f>
        <v/>
      </c>
    </row>
    <row r="3017" spans="1:60" x14ac:dyDescent="0.25">
      <c r="A3017" s="27"/>
      <c r="B3017" s="30"/>
      <c r="C3017" s="30"/>
      <c r="D3017" s="30"/>
      <c r="E3017" s="30"/>
      <c r="F3017" s="30"/>
      <c r="G3017" s="30"/>
      <c r="H3017" s="4"/>
      <c r="I3017" s="30"/>
      <c r="J3017" s="4"/>
      <c r="K3017" s="4"/>
      <c r="L3017" s="4"/>
      <c r="M3017" s="4"/>
      <c r="N3017" s="4"/>
      <c r="O3017" s="4"/>
      <c r="P3017" s="4"/>
      <c r="Q3017" s="4"/>
      <c r="R3017" s="4"/>
      <c r="S3017" s="4"/>
      <c r="T3017" s="4"/>
      <c r="U3017" s="4"/>
      <c r="V3017" s="4"/>
      <c r="W3017" s="4"/>
      <c r="X3017" s="4"/>
      <c r="Y3017" s="4"/>
      <c r="Z3017" s="4"/>
      <c r="AA3017" s="4"/>
      <c r="AB3017" s="4"/>
      <c r="AC3017" s="4"/>
      <c r="AD3017" s="4"/>
      <c r="AE3017" s="4"/>
      <c r="AF3017" s="4"/>
      <c r="AG3017" s="30"/>
      <c r="AH3017" s="30"/>
      <c r="AI3017" s="30"/>
      <c r="AJ3017" s="30"/>
      <c r="AK3017" s="30"/>
      <c r="AL3017" s="30"/>
      <c r="AM3017" s="30"/>
      <c r="AN3017" s="30"/>
      <c r="AO3017" s="30"/>
      <c r="AP3017" s="30"/>
      <c r="AQ3017" s="30"/>
      <c r="AR3017" s="30"/>
      <c r="AS3017" s="30"/>
      <c r="AT3017" s="30"/>
      <c r="AU3017" s="30"/>
      <c r="AV3017" s="30"/>
      <c r="AW3017" s="30"/>
      <c r="AX3017" s="30"/>
      <c r="AY3017" s="30"/>
      <c r="AZ3017" s="3"/>
      <c r="BA3017" s="30"/>
      <c r="BB3017" s="30"/>
      <c r="BC3017" s="30"/>
      <c r="BD3017" s="30"/>
      <c r="BE3017" s="30"/>
      <c r="BF3017" s="35" t="str">
        <f>IFERROR(VLOOKUP(Data_Power_app[[#This Row],[PRO ODER]],'Result'!A:C,3,0),"")</f>
        <v/>
      </c>
      <c r="BG3017" s="14" t="str">
        <f>IFERROR(VLOOKUP(Data_Power_app[[#This Row],[PRO ODER]]&amp;"LAM_IN",'Real Time'!A:E,4,0),"")</f>
        <v/>
      </c>
      <c r="BH3017" s="37" t="str">
        <f>IF(Data_Power_app[[#This Row],[LAMINATION MACHINE (PLAN)]]="","",IF(Data_Power_app[[#This Row],[LAMINATION MACHINE (REALTIME)]]="","",RIGHT(Data_Power_app[[#This Row],[LAMINATION MACHINE (REALTIME)]],1)=RIGHT(Data_Power_app[[#This Row],[LAMINATION MACHINE (PLAN)]],1)))</f>
        <v/>
      </c>
    </row>
    <row r="3018" spans="1:60" x14ac:dyDescent="0.25">
      <c r="A3018" s="27"/>
      <c r="B3018" s="30"/>
      <c r="C3018" s="30"/>
      <c r="D3018" s="30"/>
      <c r="E3018" s="30"/>
      <c r="F3018" s="30"/>
      <c r="G3018" s="30"/>
      <c r="H3018" s="4"/>
      <c r="I3018" s="30"/>
      <c r="J3018" s="4"/>
      <c r="K3018" s="4"/>
      <c r="L3018" s="4"/>
      <c r="M3018" s="4"/>
      <c r="N3018" s="4"/>
      <c r="O3018" s="4"/>
      <c r="P3018" s="4"/>
      <c r="Q3018" s="4"/>
      <c r="R3018" s="4"/>
      <c r="S3018" s="4"/>
      <c r="T3018" s="4"/>
      <c r="U3018" s="4"/>
      <c r="V3018" s="4"/>
      <c r="W3018" s="4"/>
      <c r="X3018" s="4"/>
      <c r="Y3018" s="4"/>
      <c r="Z3018" s="4"/>
      <c r="AA3018" s="4"/>
      <c r="AB3018" s="4"/>
      <c r="AC3018" s="4"/>
      <c r="AD3018" s="4"/>
      <c r="AE3018" s="4"/>
      <c r="AF3018" s="4"/>
      <c r="AG3018" s="30"/>
      <c r="AH3018" s="30"/>
      <c r="AI3018" s="30"/>
      <c r="AJ3018" s="30"/>
      <c r="AK3018" s="30"/>
      <c r="AL3018" s="30"/>
      <c r="AM3018" s="30"/>
      <c r="AN3018" s="30"/>
      <c r="AO3018" s="30"/>
      <c r="AP3018" s="30"/>
      <c r="AQ3018" s="30"/>
      <c r="AR3018" s="30"/>
      <c r="AS3018" s="30"/>
      <c r="AT3018" s="30"/>
      <c r="AU3018" s="30"/>
      <c r="AV3018" s="30"/>
      <c r="AW3018" s="30"/>
      <c r="AX3018" s="30"/>
      <c r="AY3018" s="30"/>
      <c r="AZ3018" s="3"/>
      <c r="BA3018" s="30"/>
      <c r="BB3018" s="30"/>
      <c r="BC3018" s="30"/>
      <c r="BD3018" s="30"/>
      <c r="BE3018" s="30"/>
      <c r="BF3018" s="35" t="str">
        <f>IFERROR(VLOOKUP(Data_Power_app[[#This Row],[PRO ODER]],'Result'!A:C,3,0),"")</f>
        <v/>
      </c>
      <c r="BG3018" s="14" t="str">
        <f>IFERROR(VLOOKUP(Data_Power_app[[#This Row],[PRO ODER]]&amp;"LAM_IN",'Real Time'!A:E,4,0),"")</f>
        <v/>
      </c>
      <c r="BH3018" s="37" t="str">
        <f>IF(Data_Power_app[[#This Row],[LAMINATION MACHINE (PLAN)]]="","",IF(Data_Power_app[[#This Row],[LAMINATION MACHINE (REALTIME)]]="","",RIGHT(Data_Power_app[[#This Row],[LAMINATION MACHINE (REALTIME)]],1)=RIGHT(Data_Power_app[[#This Row],[LAMINATION MACHINE (PLAN)]],1)))</f>
        <v/>
      </c>
    </row>
    <row r="3019" spans="1:60" x14ac:dyDescent="0.25">
      <c r="A3019" s="27"/>
      <c r="B3019" s="30"/>
      <c r="C3019" s="30"/>
      <c r="D3019" s="30"/>
      <c r="E3019" s="30"/>
      <c r="F3019" s="30"/>
      <c r="G3019" s="30"/>
      <c r="H3019" s="4"/>
      <c r="I3019" s="30"/>
      <c r="J3019" s="4"/>
      <c r="K3019" s="4"/>
      <c r="L3019" s="4"/>
      <c r="M3019" s="4"/>
      <c r="N3019" s="4"/>
      <c r="O3019" s="4"/>
      <c r="P3019" s="4"/>
      <c r="Q3019" s="4"/>
      <c r="R3019" s="4"/>
      <c r="S3019" s="4"/>
      <c r="T3019" s="4"/>
      <c r="U3019" s="4"/>
      <c r="V3019" s="4"/>
      <c r="W3019" s="4"/>
      <c r="X3019" s="4"/>
      <c r="Y3019" s="4"/>
      <c r="Z3019" s="4"/>
      <c r="AA3019" s="4"/>
      <c r="AB3019" s="4"/>
      <c r="AC3019" s="4"/>
      <c r="AD3019" s="4"/>
      <c r="AE3019" s="4"/>
      <c r="AF3019" s="4"/>
      <c r="AG3019" s="30"/>
      <c r="AH3019" s="30"/>
      <c r="AI3019" s="30"/>
      <c r="AJ3019" s="30"/>
      <c r="AK3019" s="30"/>
      <c r="AL3019" s="30"/>
      <c r="AM3019" s="30"/>
      <c r="AN3019" s="30"/>
      <c r="AO3019" s="30"/>
      <c r="AP3019" s="30"/>
      <c r="AQ3019" s="30"/>
      <c r="AR3019" s="30"/>
      <c r="AS3019" s="30"/>
      <c r="AT3019" s="30"/>
      <c r="AU3019" s="30"/>
      <c r="AV3019" s="30"/>
      <c r="AW3019" s="30"/>
      <c r="AX3019" s="30"/>
      <c r="AY3019" s="30"/>
      <c r="AZ3019" s="3"/>
      <c r="BA3019" s="30"/>
      <c r="BB3019" s="30"/>
      <c r="BC3019" s="30"/>
      <c r="BD3019" s="30"/>
      <c r="BE3019" s="30"/>
      <c r="BF3019" s="35" t="str">
        <f>IFERROR(VLOOKUP(Data_Power_app[[#This Row],[PRO ODER]],'Result'!A:C,3,0),"")</f>
        <v/>
      </c>
      <c r="BG3019" s="14" t="str">
        <f>IFERROR(VLOOKUP(Data_Power_app[[#This Row],[PRO ODER]]&amp;"LAM_IN",'Real Time'!A:E,4,0),"")</f>
        <v/>
      </c>
      <c r="BH3019" s="37" t="str">
        <f>IF(Data_Power_app[[#This Row],[LAMINATION MACHINE (PLAN)]]="","",IF(Data_Power_app[[#This Row],[LAMINATION MACHINE (REALTIME)]]="","",RIGHT(Data_Power_app[[#This Row],[LAMINATION MACHINE (REALTIME)]],1)=RIGHT(Data_Power_app[[#This Row],[LAMINATION MACHINE (PLAN)]],1)))</f>
        <v/>
      </c>
    </row>
    <row r="3020" spans="1:60" x14ac:dyDescent="0.25">
      <c r="A3020" s="27"/>
      <c r="B3020" s="30"/>
      <c r="C3020" s="30"/>
      <c r="D3020" s="30"/>
      <c r="E3020" s="30"/>
      <c r="F3020" s="30"/>
      <c r="G3020" s="30"/>
      <c r="H3020" s="4"/>
      <c r="I3020" s="30"/>
      <c r="J3020" s="4"/>
      <c r="K3020" s="4"/>
      <c r="L3020" s="4"/>
      <c r="M3020" s="4"/>
      <c r="N3020" s="4"/>
      <c r="O3020" s="4"/>
      <c r="P3020" s="4"/>
      <c r="Q3020" s="4"/>
      <c r="R3020" s="4"/>
      <c r="S3020" s="4"/>
      <c r="T3020" s="4"/>
      <c r="U3020" s="4"/>
      <c r="V3020" s="4"/>
      <c r="W3020" s="4"/>
      <c r="X3020" s="4"/>
      <c r="Y3020" s="4"/>
      <c r="Z3020" s="4"/>
      <c r="AA3020" s="4"/>
      <c r="AB3020" s="4"/>
      <c r="AC3020" s="4"/>
      <c r="AD3020" s="4"/>
      <c r="AE3020" s="4"/>
      <c r="AF3020" s="4"/>
      <c r="AG3020" s="30"/>
      <c r="AH3020" s="30"/>
      <c r="AI3020" s="30"/>
      <c r="AJ3020" s="30"/>
      <c r="AK3020" s="30"/>
      <c r="AL3020" s="30"/>
      <c r="AM3020" s="30"/>
      <c r="AN3020" s="30"/>
      <c r="AO3020" s="30"/>
      <c r="AP3020" s="30"/>
      <c r="AQ3020" s="30"/>
      <c r="AR3020" s="30"/>
      <c r="AS3020" s="30"/>
      <c r="AT3020" s="30"/>
      <c r="AU3020" s="30"/>
      <c r="AV3020" s="30"/>
      <c r="AW3020" s="30"/>
      <c r="AX3020" s="30"/>
      <c r="AY3020" s="30"/>
      <c r="AZ3020" s="3"/>
      <c r="BA3020" s="30"/>
      <c r="BB3020" s="30"/>
      <c r="BC3020" s="30"/>
      <c r="BD3020" s="30"/>
      <c r="BE3020" s="30"/>
      <c r="BF3020" s="35" t="str">
        <f>IFERROR(VLOOKUP(Data_Power_app[[#This Row],[PRO ODER]],'Result'!A:C,3,0),"")</f>
        <v/>
      </c>
      <c r="BG3020" s="14" t="str">
        <f>IFERROR(VLOOKUP(Data_Power_app[[#This Row],[PRO ODER]]&amp;"LAM_IN",'Real Time'!A:E,4,0),"")</f>
        <v/>
      </c>
      <c r="BH3020" s="37" t="str">
        <f>IF(Data_Power_app[[#This Row],[LAMINATION MACHINE (PLAN)]]="","",IF(Data_Power_app[[#This Row],[LAMINATION MACHINE (REALTIME)]]="","",RIGHT(Data_Power_app[[#This Row],[LAMINATION MACHINE (REALTIME)]],1)=RIGHT(Data_Power_app[[#This Row],[LAMINATION MACHINE (PLAN)]],1)))</f>
        <v/>
      </c>
    </row>
    <row r="3021" spans="1:60" x14ac:dyDescent="0.25">
      <c r="A3021" s="27"/>
      <c r="B3021" s="30"/>
      <c r="C3021" s="30"/>
      <c r="D3021" s="30"/>
      <c r="E3021" s="30"/>
      <c r="F3021" s="30"/>
      <c r="G3021" s="30"/>
      <c r="H3021" s="4"/>
      <c r="I3021" s="30"/>
      <c r="J3021" s="4"/>
      <c r="K3021" s="4"/>
      <c r="L3021" s="4"/>
      <c r="M3021" s="4"/>
      <c r="N3021" s="4"/>
      <c r="O3021" s="4"/>
      <c r="P3021" s="4"/>
      <c r="Q3021" s="4"/>
      <c r="R3021" s="4"/>
      <c r="S3021" s="4"/>
      <c r="T3021" s="4"/>
      <c r="U3021" s="4"/>
      <c r="V3021" s="4"/>
      <c r="W3021" s="4"/>
      <c r="X3021" s="4"/>
      <c r="Y3021" s="4"/>
      <c r="Z3021" s="4"/>
      <c r="AA3021" s="4"/>
      <c r="AB3021" s="4"/>
      <c r="AC3021" s="4"/>
      <c r="AD3021" s="4"/>
      <c r="AE3021" s="4"/>
      <c r="AF3021" s="4"/>
      <c r="AG3021" s="30"/>
      <c r="AH3021" s="30"/>
      <c r="AI3021" s="30"/>
      <c r="AJ3021" s="30"/>
      <c r="AK3021" s="30"/>
      <c r="AL3021" s="30"/>
      <c r="AM3021" s="30"/>
      <c r="AN3021" s="30"/>
      <c r="AO3021" s="30"/>
      <c r="AP3021" s="30"/>
      <c r="AQ3021" s="30"/>
      <c r="AR3021" s="30"/>
      <c r="AS3021" s="30"/>
      <c r="AT3021" s="30"/>
      <c r="AU3021" s="30"/>
      <c r="AV3021" s="30"/>
      <c r="AW3021" s="30"/>
      <c r="AX3021" s="30"/>
      <c r="AY3021" s="30"/>
      <c r="AZ3021" s="3"/>
      <c r="BA3021" s="30"/>
      <c r="BB3021" s="30"/>
      <c r="BC3021" s="30"/>
      <c r="BD3021" s="30"/>
      <c r="BE3021" s="30"/>
      <c r="BF3021" s="35" t="str">
        <f>IFERROR(VLOOKUP(Data_Power_app[[#This Row],[PRO ODER]],'Result'!A:C,3,0),"")</f>
        <v/>
      </c>
      <c r="BG3021" s="14" t="str">
        <f>IFERROR(VLOOKUP(Data_Power_app[[#This Row],[PRO ODER]]&amp;"LAM_IN",'Real Time'!A:E,4,0),"")</f>
        <v/>
      </c>
      <c r="BH3021" s="37" t="str">
        <f>IF(Data_Power_app[[#This Row],[LAMINATION MACHINE (PLAN)]]="","",IF(Data_Power_app[[#This Row],[LAMINATION MACHINE (REALTIME)]]="","",RIGHT(Data_Power_app[[#This Row],[LAMINATION MACHINE (REALTIME)]],1)=RIGHT(Data_Power_app[[#This Row],[LAMINATION MACHINE (PLAN)]],1)))</f>
        <v/>
      </c>
    </row>
    <row r="3022" spans="1:60" x14ac:dyDescent="0.25">
      <c r="A3022" s="27"/>
      <c r="B3022" s="30"/>
      <c r="C3022" s="30"/>
      <c r="D3022" s="30"/>
      <c r="E3022" s="30"/>
      <c r="F3022" s="30"/>
      <c r="G3022" s="30"/>
      <c r="H3022" s="4"/>
      <c r="I3022" s="30"/>
      <c r="J3022" s="4"/>
      <c r="K3022" s="4"/>
      <c r="L3022" s="4"/>
      <c r="M3022" s="4"/>
      <c r="N3022" s="4"/>
      <c r="O3022" s="4"/>
      <c r="P3022" s="4"/>
      <c r="Q3022" s="4"/>
      <c r="R3022" s="4"/>
      <c r="S3022" s="4"/>
      <c r="T3022" s="4"/>
      <c r="U3022" s="4"/>
      <c r="V3022" s="4"/>
      <c r="W3022" s="4"/>
      <c r="X3022" s="4"/>
      <c r="Y3022" s="4"/>
      <c r="Z3022" s="4"/>
      <c r="AA3022" s="4"/>
      <c r="AB3022" s="4"/>
      <c r="AC3022" s="4"/>
      <c r="AD3022" s="4"/>
      <c r="AE3022" s="4"/>
      <c r="AF3022" s="4"/>
      <c r="AG3022" s="30"/>
      <c r="AH3022" s="30"/>
      <c r="AI3022" s="30"/>
      <c r="AJ3022" s="30"/>
      <c r="AK3022" s="30"/>
      <c r="AL3022" s="30"/>
      <c r="AM3022" s="30"/>
      <c r="AN3022" s="30"/>
      <c r="AO3022" s="30"/>
      <c r="AP3022" s="30"/>
      <c r="AQ3022" s="30"/>
      <c r="AR3022" s="30"/>
      <c r="AS3022" s="30"/>
      <c r="AT3022" s="30"/>
      <c r="AU3022" s="30"/>
      <c r="AV3022" s="30"/>
      <c r="AW3022" s="30"/>
      <c r="AX3022" s="30"/>
      <c r="AY3022" s="30"/>
      <c r="AZ3022" s="3"/>
      <c r="BA3022" s="30"/>
      <c r="BB3022" s="30"/>
      <c r="BC3022" s="30"/>
      <c r="BD3022" s="30"/>
      <c r="BE3022" s="30"/>
      <c r="BF3022" s="35" t="str">
        <f>IFERROR(VLOOKUP(Data_Power_app[[#This Row],[PRO ODER]],'Result'!A:C,3,0),"")</f>
        <v/>
      </c>
      <c r="BG3022" s="14" t="str">
        <f>IFERROR(VLOOKUP(Data_Power_app[[#This Row],[PRO ODER]]&amp;"LAM_IN",'Real Time'!A:E,4,0),"")</f>
        <v/>
      </c>
      <c r="BH3022" s="37" t="str">
        <f>IF(Data_Power_app[[#This Row],[LAMINATION MACHINE (PLAN)]]="","",IF(Data_Power_app[[#This Row],[LAMINATION MACHINE (REALTIME)]]="","",RIGHT(Data_Power_app[[#This Row],[LAMINATION MACHINE (REALTIME)]],1)=RIGHT(Data_Power_app[[#This Row],[LAMINATION MACHINE (PLAN)]],1)))</f>
        <v/>
      </c>
    </row>
    <row r="3023" spans="1:60" x14ac:dyDescent="0.25">
      <c r="A3023" s="27"/>
      <c r="B3023" s="30"/>
      <c r="C3023" s="30"/>
      <c r="D3023" s="30"/>
      <c r="E3023" s="30"/>
      <c r="F3023" s="30"/>
      <c r="G3023" s="30"/>
      <c r="H3023" s="4"/>
      <c r="I3023" s="30"/>
      <c r="J3023" s="4"/>
      <c r="K3023" s="4"/>
      <c r="L3023" s="4"/>
      <c r="M3023" s="4"/>
      <c r="N3023" s="4"/>
      <c r="O3023" s="4"/>
      <c r="P3023" s="4"/>
      <c r="Q3023" s="4"/>
      <c r="R3023" s="4"/>
      <c r="S3023" s="4"/>
      <c r="T3023" s="4"/>
      <c r="U3023" s="4"/>
      <c r="V3023" s="4"/>
      <c r="W3023" s="4"/>
      <c r="X3023" s="4"/>
      <c r="Y3023" s="4"/>
      <c r="Z3023" s="4"/>
      <c r="AA3023" s="4"/>
      <c r="AB3023" s="4"/>
      <c r="AC3023" s="4"/>
      <c r="AD3023" s="4"/>
      <c r="AE3023" s="4"/>
      <c r="AF3023" s="4"/>
      <c r="AG3023" s="30"/>
      <c r="AH3023" s="30"/>
      <c r="AI3023" s="30"/>
      <c r="AJ3023" s="30"/>
      <c r="AK3023" s="30"/>
      <c r="AL3023" s="30"/>
      <c r="AM3023" s="30"/>
      <c r="AN3023" s="30"/>
      <c r="AO3023" s="30"/>
      <c r="AP3023" s="30"/>
      <c r="AQ3023" s="30"/>
      <c r="AR3023" s="30"/>
      <c r="AS3023" s="30"/>
      <c r="AT3023" s="30"/>
      <c r="AU3023" s="30"/>
      <c r="AV3023" s="30"/>
      <c r="AW3023" s="30"/>
      <c r="AX3023" s="30"/>
      <c r="AY3023" s="30"/>
      <c r="AZ3023" s="3"/>
      <c r="BA3023" s="30"/>
      <c r="BB3023" s="30"/>
      <c r="BC3023" s="30"/>
      <c r="BD3023" s="30"/>
      <c r="BE3023" s="30"/>
      <c r="BF3023" s="35" t="str">
        <f>IFERROR(VLOOKUP(Data_Power_app[[#This Row],[PRO ODER]],'Result'!A:C,3,0),"")</f>
        <v/>
      </c>
      <c r="BG3023" s="14" t="str">
        <f>IFERROR(VLOOKUP(Data_Power_app[[#This Row],[PRO ODER]]&amp;"LAM_IN",'Real Time'!A:E,4,0),"")</f>
        <v/>
      </c>
      <c r="BH3023" s="37" t="str">
        <f>IF(Data_Power_app[[#This Row],[LAMINATION MACHINE (PLAN)]]="","",IF(Data_Power_app[[#This Row],[LAMINATION MACHINE (REALTIME)]]="","",RIGHT(Data_Power_app[[#This Row],[LAMINATION MACHINE (REALTIME)]],1)=RIGHT(Data_Power_app[[#This Row],[LAMINATION MACHINE (PLAN)]],1)))</f>
        <v/>
      </c>
    </row>
    <row r="3024" spans="1:60" x14ac:dyDescent="0.25">
      <c r="A3024" s="27"/>
      <c r="B3024" s="30"/>
      <c r="C3024" s="30"/>
      <c r="D3024" s="30"/>
      <c r="E3024" s="30"/>
      <c r="F3024" s="30"/>
      <c r="G3024" s="30"/>
      <c r="H3024" s="4"/>
      <c r="I3024" s="30"/>
      <c r="J3024" s="4"/>
      <c r="K3024" s="4"/>
      <c r="L3024" s="4"/>
      <c r="M3024" s="4"/>
      <c r="N3024" s="4"/>
      <c r="O3024" s="4"/>
      <c r="P3024" s="4"/>
      <c r="Q3024" s="4"/>
      <c r="R3024" s="4"/>
      <c r="S3024" s="4"/>
      <c r="T3024" s="4"/>
      <c r="U3024" s="4"/>
      <c r="V3024" s="4"/>
      <c r="W3024" s="4"/>
      <c r="X3024" s="4"/>
      <c r="Y3024" s="4"/>
      <c r="Z3024" s="4"/>
      <c r="AA3024" s="4"/>
      <c r="AB3024" s="4"/>
      <c r="AC3024" s="4"/>
      <c r="AD3024" s="4"/>
      <c r="AE3024" s="4"/>
      <c r="AF3024" s="4"/>
      <c r="AG3024" s="30"/>
      <c r="AH3024" s="30"/>
      <c r="AI3024" s="30"/>
      <c r="AJ3024" s="30"/>
      <c r="AK3024" s="30"/>
      <c r="AL3024" s="30"/>
      <c r="AM3024" s="30"/>
      <c r="AN3024" s="30"/>
      <c r="AO3024" s="30"/>
      <c r="AP3024" s="30"/>
      <c r="AQ3024" s="30"/>
      <c r="AR3024" s="30"/>
      <c r="AS3024" s="30"/>
      <c r="AT3024" s="30"/>
      <c r="AU3024" s="30"/>
      <c r="AV3024" s="30"/>
      <c r="AW3024" s="30"/>
      <c r="AX3024" s="30"/>
      <c r="AY3024" s="30"/>
      <c r="AZ3024" s="3"/>
      <c r="BA3024" s="30"/>
      <c r="BB3024" s="30"/>
      <c r="BC3024" s="30"/>
      <c r="BD3024" s="30"/>
      <c r="BE3024" s="30"/>
      <c r="BF3024" s="35" t="str">
        <f>IFERROR(VLOOKUP(Data_Power_app[[#This Row],[PRO ODER]],'Result'!A:C,3,0),"")</f>
        <v/>
      </c>
      <c r="BG3024" s="14" t="str">
        <f>IFERROR(VLOOKUP(Data_Power_app[[#This Row],[PRO ODER]]&amp;"LAM_IN",'Real Time'!A:E,4,0),"")</f>
        <v/>
      </c>
      <c r="BH3024" s="37" t="str">
        <f>IF(Data_Power_app[[#This Row],[LAMINATION MACHINE (PLAN)]]="","",IF(Data_Power_app[[#This Row],[LAMINATION MACHINE (REALTIME)]]="","",RIGHT(Data_Power_app[[#This Row],[LAMINATION MACHINE (REALTIME)]],1)=RIGHT(Data_Power_app[[#This Row],[LAMINATION MACHINE (PLAN)]],1)))</f>
        <v/>
      </c>
    </row>
    <row r="3025" spans="1:60" x14ac:dyDescent="0.25">
      <c r="A3025" s="27"/>
      <c r="B3025" s="30"/>
      <c r="C3025" s="30"/>
      <c r="D3025" s="30"/>
      <c r="E3025" s="30"/>
      <c r="F3025" s="30"/>
      <c r="G3025" s="30"/>
      <c r="H3025" s="4"/>
      <c r="I3025" s="30"/>
      <c r="J3025" s="4"/>
      <c r="K3025" s="4"/>
      <c r="L3025" s="4"/>
      <c r="M3025" s="4"/>
      <c r="N3025" s="4"/>
      <c r="O3025" s="4"/>
      <c r="P3025" s="4"/>
      <c r="Q3025" s="4"/>
      <c r="R3025" s="4"/>
      <c r="S3025" s="4"/>
      <c r="T3025" s="4"/>
      <c r="U3025" s="4"/>
      <c r="V3025" s="4"/>
      <c r="W3025" s="4"/>
      <c r="X3025" s="4"/>
      <c r="Y3025" s="4"/>
      <c r="Z3025" s="4"/>
      <c r="AA3025" s="4"/>
      <c r="AB3025" s="4"/>
      <c r="AC3025" s="4"/>
      <c r="AD3025" s="4"/>
      <c r="AE3025" s="4"/>
      <c r="AF3025" s="4"/>
      <c r="AG3025" s="30"/>
      <c r="AH3025" s="30"/>
      <c r="AI3025" s="30"/>
      <c r="AJ3025" s="30"/>
      <c r="AK3025" s="30"/>
      <c r="AL3025" s="30"/>
      <c r="AM3025" s="30"/>
      <c r="AN3025" s="30"/>
      <c r="AO3025" s="30"/>
      <c r="AP3025" s="30"/>
      <c r="AQ3025" s="30"/>
      <c r="AR3025" s="30"/>
      <c r="AS3025" s="30"/>
      <c r="AT3025" s="30"/>
      <c r="AU3025" s="30"/>
      <c r="AV3025" s="30"/>
      <c r="AW3025" s="30"/>
      <c r="AX3025" s="30"/>
      <c r="AY3025" s="30"/>
      <c r="AZ3025" s="3"/>
      <c r="BA3025" s="30"/>
      <c r="BB3025" s="30"/>
      <c r="BC3025" s="30"/>
      <c r="BD3025" s="30"/>
      <c r="BE3025" s="30"/>
      <c r="BF3025" s="35" t="str">
        <f>IFERROR(VLOOKUP(Data_Power_app[[#This Row],[PRO ODER]],'Result'!A:C,3,0),"")</f>
        <v/>
      </c>
      <c r="BG3025" s="14" t="str">
        <f>IFERROR(VLOOKUP(Data_Power_app[[#This Row],[PRO ODER]]&amp;"LAM_IN",'Real Time'!A:E,4,0),"")</f>
        <v/>
      </c>
      <c r="BH3025" s="37" t="str">
        <f>IF(Data_Power_app[[#This Row],[LAMINATION MACHINE (PLAN)]]="","",IF(Data_Power_app[[#This Row],[LAMINATION MACHINE (REALTIME)]]="","",RIGHT(Data_Power_app[[#This Row],[LAMINATION MACHINE (REALTIME)]],1)=RIGHT(Data_Power_app[[#This Row],[LAMINATION MACHINE (PLAN)]],1)))</f>
        <v/>
      </c>
    </row>
    <row r="3026" spans="1:60" x14ac:dyDescent="0.25">
      <c r="A3026" s="27"/>
      <c r="B3026" s="30"/>
      <c r="C3026" s="30"/>
      <c r="D3026" s="30"/>
      <c r="E3026" s="30"/>
      <c r="F3026" s="30"/>
      <c r="G3026" s="30"/>
      <c r="H3026" s="4"/>
      <c r="I3026" s="30"/>
      <c r="J3026" s="4"/>
      <c r="K3026" s="4"/>
      <c r="L3026" s="4"/>
      <c r="M3026" s="4"/>
      <c r="N3026" s="4"/>
      <c r="O3026" s="4"/>
      <c r="P3026" s="4"/>
      <c r="Q3026" s="4"/>
      <c r="R3026" s="4"/>
      <c r="S3026" s="4"/>
      <c r="T3026" s="4"/>
      <c r="U3026" s="4"/>
      <c r="V3026" s="4"/>
      <c r="W3026" s="4"/>
      <c r="X3026" s="4"/>
      <c r="Y3026" s="4"/>
      <c r="Z3026" s="4"/>
      <c r="AA3026" s="4"/>
      <c r="AB3026" s="4"/>
      <c r="AC3026" s="4"/>
      <c r="AD3026" s="4"/>
      <c r="AE3026" s="4"/>
      <c r="AF3026" s="4"/>
      <c r="AG3026" s="30"/>
      <c r="AH3026" s="30"/>
      <c r="AI3026" s="30"/>
      <c r="AJ3026" s="30"/>
      <c r="AK3026" s="30"/>
      <c r="AL3026" s="30"/>
      <c r="AM3026" s="30"/>
      <c r="AN3026" s="30"/>
      <c r="AO3026" s="30"/>
      <c r="AP3026" s="30"/>
      <c r="AQ3026" s="30"/>
      <c r="AR3026" s="30"/>
      <c r="AS3026" s="30"/>
      <c r="AT3026" s="30"/>
      <c r="AU3026" s="30"/>
      <c r="AV3026" s="30"/>
      <c r="AW3026" s="30"/>
      <c r="AX3026" s="30"/>
      <c r="AY3026" s="30"/>
      <c r="AZ3026" s="3"/>
      <c r="BA3026" s="30"/>
      <c r="BB3026" s="30"/>
      <c r="BC3026" s="30"/>
      <c r="BD3026" s="30"/>
      <c r="BE3026" s="30"/>
      <c r="BF3026" s="35" t="str">
        <f>IFERROR(VLOOKUP(Data_Power_app[[#This Row],[PRO ODER]],'Result'!A:C,3,0),"")</f>
        <v/>
      </c>
      <c r="BG3026" s="14" t="str">
        <f>IFERROR(VLOOKUP(Data_Power_app[[#This Row],[PRO ODER]]&amp;"LAM_IN",'Real Time'!A:E,4,0),"")</f>
        <v/>
      </c>
      <c r="BH3026" s="37" t="str">
        <f>IF(Data_Power_app[[#This Row],[LAMINATION MACHINE (PLAN)]]="","",IF(Data_Power_app[[#This Row],[LAMINATION MACHINE (REALTIME)]]="","",RIGHT(Data_Power_app[[#This Row],[LAMINATION MACHINE (REALTIME)]],1)=RIGHT(Data_Power_app[[#This Row],[LAMINATION MACHINE (PLAN)]],1)))</f>
        <v/>
      </c>
    </row>
    <row r="3027" spans="1:60" x14ac:dyDescent="0.25">
      <c r="A3027" s="27"/>
      <c r="B3027" s="30"/>
      <c r="C3027" s="30"/>
      <c r="D3027" s="30"/>
      <c r="E3027" s="30"/>
      <c r="F3027" s="30"/>
      <c r="G3027" s="30"/>
      <c r="H3027" s="4"/>
      <c r="I3027" s="30"/>
      <c r="J3027" s="4"/>
      <c r="K3027" s="4"/>
      <c r="L3027" s="4"/>
      <c r="M3027" s="4"/>
      <c r="N3027" s="4"/>
      <c r="O3027" s="4"/>
      <c r="P3027" s="4"/>
      <c r="Q3027" s="4"/>
      <c r="R3027" s="4"/>
      <c r="S3027" s="4"/>
      <c r="T3027" s="4"/>
      <c r="U3027" s="4"/>
      <c r="V3027" s="4"/>
      <c r="W3027" s="4"/>
      <c r="X3027" s="4"/>
      <c r="Y3027" s="4"/>
      <c r="Z3027" s="4"/>
      <c r="AA3027" s="4"/>
      <c r="AB3027" s="4"/>
      <c r="AC3027" s="4"/>
      <c r="AD3027" s="4"/>
      <c r="AE3027" s="4"/>
      <c r="AF3027" s="4"/>
      <c r="AG3027" s="30"/>
      <c r="AH3027" s="30"/>
      <c r="AI3027" s="30"/>
      <c r="AJ3027" s="30"/>
      <c r="AK3027" s="30"/>
      <c r="AL3027" s="30"/>
      <c r="AM3027" s="30"/>
      <c r="AN3027" s="30"/>
      <c r="AO3027" s="30"/>
      <c r="AP3027" s="30"/>
      <c r="AQ3027" s="30"/>
      <c r="AR3027" s="30"/>
      <c r="AS3027" s="30"/>
      <c r="AT3027" s="30"/>
      <c r="AU3027" s="30"/>
      <c r="AV3027" s="30"/>
      <c r="AW3027" s="30"/>
      <c r="AX3027" s="30"/>
      <c r="AY3027" s="30"/>
      <c r="AZ3027" s="3"/>
      <c r="BA3027" s="30"/>
      <c r="BB3027" s="30"/>
      <c r="BC3027" s="30"/>
      <c r="BD3027" s="30"/>
      <c r="BE3027" s="30"/>
      <c r="BF3027" s="35" t="str">
        <f>IFERROR(VLOOKUP(Data_Power_app[[#This Row],[PRO ODER]],'Result'!A:C,3,0),"")</f>
        <v/>
      </c>
      <c r="BG3027" s="14" t="str">
        <f>IFERROR(VLOOKUP(Data_Power_app[[#This Row],[PRO ODER]]&amp;"LAM_IN",'Real Time'!A:E,4,0),"")</f>
        <v/>
      </c>
      <c r="BH3027" s="37" t="str">
        <f>IF(Data_Power_app[[#This Row],[LAMINATION MACHINE (PLAN)]]="","",IF(Data_Power_app[[#This Row],[LAMINATION MACHINE (REALTIME)]]="","",RIGHT(Data_Power_app[[#This Row],[LAMINATION MACHINE (REALTIME)]],1)=RIGHT(Data_Power_app[[#This Row],[LAMINATION MACHINE (PLAN)]],1)))</f>
        <v/>
      </c>
    </row>
    <row r="3028" spans="1:60" x14ac:dyDescent="0.25">
      <c r="A3028" s="27"/>
      <c r="B3028" s="30"/>
      <c r="C3028" s="30"/>
      <c r="D3028" s="30"/>
      <c r="E3028" s="30"/>
      <c r="F3028" s="30"/>
      <c r="G3028" s="30"/>
      <c r="H3028" s="4"/>
      <c r="I3028" s="30"/>
      <c r="J3028" s="4"/>
      <c r="K3028" s="4"/>
      <c r="L3028" s="4"/>
      <c r="M3028" s="4"/>
      <c r="N3028" s="4"/>
      <c r="O3028" s="4"/>
      <c r="P3028" s="4"/>
      <c r="Q3028" s="4"/>
      <c r="R3028" s="4"/>
      <c r="S3028" s="4"/>
      <c r="T3028" s="4"/>
      <c r="U3028" s="4"/>
      <c r="V3028" s="4"/>
      <c r="W3028" s="4"/>
      <c r="X3028" s="4"/>
      <c r="Y3028" s="4"/>
      <c r="Z3028" s="4"/>
      <c r="AA3028" s="4"/>
      <c r="AB3028" s="4"/>
      <c r="AC3028" s="4"/>
      <c r="AD3028" s="4"/>
      <c r="AE3028" s="4"/>
      <c r="AF3028" s="4"/>
      <c r="AG3028" s="30"/>
      <c r="AH3028" s="30"/>
      <c r="AI3028" s="30"/>
      <c r="AJ3028" s="30"/>
      <c r="AK3028" s="30"/>
      <c r="AL3028" s="30"/>
      <c r="AM3028" s="30"/>
      <c r="AN3028" s="30"/>
      <c r="AO3028" s="30"/>
      <c r="AP3028" s="30"/>
      <c r="AQ3028" s="30"/>
      <c r="AR3028" s="30"/>
      <c r="AS3028" s="30"/>
      <c r="AT3028" s="30"/>
      <c r="AU3028" s="30"/>
      <c r="AV3028" s="30"/>
      <c r="AW3028" s="30"/>
      <c r="AX3028" s="30"/>
      <c r="AY3028" s="30"/>
      <c r="AZ3028" s="3"/>
      <c r="BA3028" s="30"/>
      <c r="BB3028" s="30"/>
      <c r="BC3028" s="30"/>
      <c r="BD3028" s="30"/>
      <c r="BE3028" s="30"/>
      <c r="BF3028" s="35" t="str">
        <f>IFERROR(VLOOKUP(Data_Power_app[[#This Row],[PRO ODER]],'Result'!A:C,3,0),"")</f>
        <v/>
      </c>
      <c r="BG3028" s="14" t="str">
        <f>IFERROR(VLOOKUP(Data_Power_app[[#This Row],[PRO ODER]]&amp;"LAM_IN",'Real Time'!A:E,4,0),"")</f>
        <v/>
      </c>
      <c r="BH3028" s="37" t="str">
        <f>IF(Data_Power_app[[#This Row],[LAMINATION MACHINE (PLAN)]]="","",IF(Data_Power_app[[#This Row],[LAMINATION MACHINE (REALTIME)]]="","",RIGHT(Data_Power_app[[#This Row],[LAMINATION MACHINE (REALTIME)]],1)=RIGHT(Data_Power_app[[#This Row],[LAMINATION MACHINE (PLAN)]],1)))</f>
        <v/>
      </c>
    </row>
    <row r="3029" spans="1:60" x14ac:dyDescent="0.25">
      <c r="A3029" s="27"/>
      <c r="B3029" s="30"/>
      <c r="C3029" s="30"/>
      <c r="D3029" s="30"/>
      <c r="E3029" s="30"/>
      <c r="F3029" s="30"/>
      <c r="G3029" s="30"/>
      <c r="H3029" s="4"/>
      <c r="I3029" s="30"/>
      <c r="J3029" s="4"/>
      <c r="K3029" s="4"/>
      <c r="L3029" s="4"/>
      <c r="M3029" s="4"/>
      <c r="N3029" s="4"/>
      <c r="O3029" s="4"/>
      <c r="P3029" s="4"/>
      <c r="Q3029" s="4"/>
      <c r="R3029" s="4"/>
      <c r="S3029" s="4"/>
      <c r="T3029" s="4"/>
      <c r="U3029" s="4"/>
      <c r="V3029" s="4"/>
      <c r="W3029" s="4"/>
      <c r="X3029" s="4"/>
      <c r="Y3029" s="4"/>
      <c r="Z3029" s="4"/>
      <c r="AA3029" s="4"/>
      <c r="AB3029" s="4"/>
      <c r="AC3029" s="4"/>
      <c r="AD3029" s="4"/>
      <c r="AE3029" s="4"/>
      <c r="AF3029" s="4"/>
      <c r="AG3029" s="30"/>
      <c r="AH3029" s="30"/>
      <c r="AI3029" s="30"/>
      <c r="AJ3029" s="30"/>
      <c r="AK3029" s="30"/>
      <c r="AL3029" s="30"/>
      <c r="AM3029" s="30"/>
      <c r="AN3029" s="30"/>
      <c r="AO3029" s="30"/>
      <c r="AP3029" s="30"/>
      <c r="AQ3029" s="30"/>
      <c r="AR3029" s="30"/>
      <c r="AS3029" s="30"/>
      <c r="AT3029" s="30"/>
      <c r="AU3029" s="30"/>
      <c r="AV3029" s="30"/>
      <c r="AW3029" s="30"/>
      <c r="AX3029" s="30"/>
      <c r="AY3029" s="30"/>
      <c r="AZ3029" s="3"/>
      <c r="BA3029" s="30"/>
      <c r="BB3029" s="30"/>
      <c r="BC3029" s="30"/>
      <c r="BD3029" s="30"/>
      <c r="BE3029" s="30"/>
      <c r="BF3029" s="35" t="str">
        <f>IFERROR(VLOOKUP(Data_Power_app[[#This Row],[PRO ODER]],'Result'!A:C,3,0),"")</f>
        <v/>
      </c>
      <c r="BG3029" s="14" t="str">
        <f>IFERROR(VLOOKUP(Data_Power_app[[#This Row],[PRO ODER]]&amp;"LAM_IN",'Real Time'!A:E,4,0),"")</f>
        <v/>
      </c>
      <c r="BH3029" s="37" t="str">
        <f>IF(Data_Power_app[[#This Row],[LAMINATION MACHINE (PLAN)]]="","",IF(Data_Power_app[[#This Row],[LAMINATION MACHINE (REALTIME)]]="","",RIGHT(Data_Power_app[[#This Row],[LAMINATION MACHINE (REALTIME)]],1)=RIGHT(Data_Power_app[[#This Row],[LAMINATION MACHINE (PLAN)]],1)))</f>
        <v/>
      </c>
    </row>
    <row r="3030" spans="1:60" x14ac:dyDescent="0.25">
      <c r="A3030" s="27"/>
      <c r="B3030" s="30"/>
      <c r="C3030" s="30"/>
      <c r="D3030" s="30"/>
      <c r="E3030" s="30"/>
      <c r="F3030" s="30"/>
      <c r="G3030" s="30"/>
      <c r="H3030" s="4"/>
      <c r="I3030" s="30"/>
      <c r="J3030" s="4"/>
      <c r="K3030" s="4"/>
      <c r="L3030" s="4"/>
      <c r="M3030" s="4"/>
      <c r="N3030" s="4"/>
      <c r="O3030" s="4"/>
      <c r="P3030" s="4"/>
      <c r="Q3030" s="4"/>
      <c r="R3030" s="4"/>
      <c r="S3030" s="4"/>
      <c r="T3030" s="4"/>
      <c r="U3030" s="4"/>
      <c r="V3030" s="4"/>
      <c r="W3030" s="4"/>
      <c r="X3030" s="4"/>
      <c r="Y3030" s="4"/>
      <c r="Z3030" s="4"/>
      <c r="AA3030" s="4"/>
      <c r="AB3030" s="4"/>
      <c r="AC3030" s="4"/>
      <c r="AD3030" s="4"/>
      <c r="AE3030" s="4"/>
      <c r="AF3030" s="4"/>
      <c r="AG3030" s="30"/>
      <c r="AH3030" s="30"/>
      <c r="AI3030" s="30"/>
      <c r="AJ3030" s="30"/>
      <c r="AK3030" s="30"/>
      <c r="AL3030" s="30"/>
      <c r="AM3030" s="30"/>
      <c r="AN3030" s="30"/>
      <c r="AO3030" s="30"/>
      <c r="AP3030" s="30"/>
      <c r="AQ3030" s="30"/>
      <c r="AR3030" s="30"/>
      <c r="AS3030" s="30"/>
      <c r="AT3030" s="30"/>
      <c r="AU3030" s="30"/>
      <c r="AV3030" s="30"/>
      <c r="AW3030" s="30"/>
      <c r="AX3030" s="30"/>
      <c r="AY3030" s="30"/>
      <c r="AZ3030" s="3"/>
      <c r="BA3030" s="30"/>
      <c r="BB3030" s="30"/>
      <c r="BC3030" s="30"/>
      <c r="BD3030" s="30"/>
      <c r="BE3030" s="30"/>
      <c r="BF3030" s="35" t="str">
        <f>IFERROR(VLOOKUP(Data_Power_app[[#This Row],[PRO ODER]],'Result'!A:C,3,0),"")</f>
        <v/>
      </c>
      <c r="BG3030" s="14" t="str">
        <f>IFERROR(VLOOKUP(Data_Power_app[[#This Row],[PRO ODER]]&amp;"LAM_IN",'Real Time'!A:E,4,0),"")</f>
        <v/>
      </c>
      <c r="BH3030" s="37" t="str">
        <f>IF(Data_Power_app[[#This Row],[LAMINATION MACHINE (PLAN)]]="","",IF(Data_Power_app[[#This Row],[LAMINATION MACHINE (REALTIME)]]="","",RIGHT(Data_Power_app[[#This Row],[LAMINATION MACHINE (REALTIME)]],1)=RIGHT(Data_Power_app[[#This Row],[LAMINATION MACHINE (PLAN)]],1)))</f>
        <v/>
      </c>
    </row>
    <row r="3031" spans="1:60" x14ac:dyDescent="0.25">
      <c r="A3031" s="27"/>
      <c r="B3031" s="30"/>
      <c r="C3031" s="30"/>
      <c r="D3031" s="30"/>
      <c r="E3031" s="30"/>
      <c r="F3031" s="30"/>
      <c r="G3031" s="30"/>
      <c r="H3031" s="4"/>
      <c r="I3031" s="30"/>
      <c r="J3031" s="4"/>
      <c r="K3031" s="4"/>
      <c r="L3031" s="4"/>
      <c r="M3031" s="4"/>
      <c r="N3031" s="4"/>
      <c r="O3031" s="4"/>
      <c r="P3031" s="4"/>
      <c r="Q3031" s="4"/>
      <c r="R3031" s="4"/>
      <c r="S3031" s="4"/>
      <c r="T3031" s="4"/>
      <c r="U3031" s="4"/>
      <c r="V3031" s="4"/>
      <c r="W3031" s="4"/>
      <c r="X3031" s="4"/>
      <c r="Y3031" s="4"/>
      <c r="Z3031" s="4"/>
      <c r="AA3031" s="4"/>
      <c r="AB3031" s="4"/>
      <c r="AC3031" s="4"/>
      <c r="AD3031" s="4"/>
      <c r="AE3031" s="4"/>
      <c r="AF3031" s="4"/>
      <c r="AG3031" s="30"/>
      <c r="AH3031" s="30"/>
      <c r="AI3031" s="30"/>
      <c r="AJ3031" s="30"/>
      <c r="AK3031" s="30"/>
      <c r="AL3031" s="30"/>
      <c r="AM3031" s="30"/>
      <c r="AN3031" s="30"/>
      <c r="AO3031" s="30"/>
      <c r="AP3031" s="30"/>
      <c r="AQ3031" s="30"/>
      <c r="AR3031" s="30"/>
      <c r="AS3031" s="30"/>
      <c r="AT3031" s="30"/>
      <c r="AU3031" s="30"/>
      <c r="AV3031" s="30"/>
      <c r="AW3031" s="30"/>
      <c r="AX3031" s="30"/>
      <c r="AY3031" s="30"/>
      <c r="AZ3031" s="3"/>
      <c r="BA3031" s="30"/>
      <c r="BB3031" s="30"/>
      <c r="BC3031" s="30"/>
      <c r="BD3031" s="30"/>
      <c r="BE3031" s="30"/>
      <c r="BF3031" s="35" t="str">
        <f>IFERROR(VLOOKUP(Data_Power_app[[#This Row],[PRO ODER]],'Result'!A:C,3,0),"")</f>
        <v/>
      </c>
      <c r="BG3031" s="14" t="str">
        <f>IFERROR(VLOOKUP(Data_Power_app[[#This Row],[PRO ODER]]&amp;"LAM_IN",'Real Time'!A:E,4,0),"")</f>
        <v/>
      </c>
      <c r="BH3031" s="37" t="str">
        <f>IF(Data_Power_app[[#This Row],[LAMINATION MACHINE (PLAN)]]="","",IF(Data_Power_app[[#This Row],[LAMINATION MACHINE (REALTIME)]]="","",RIGHT(Data_Power_app[[#This Row],[LAMINATION MACHINE (REALTIME)]],1)=RIGHT(Data_Power_app[[#This Row],[LAMINATION MACHINE (PLAN)]],1)))</f>
        <v/>
      </c>
    </row>
    <row r="3032" spans="1:60" x14ac:dyDescent="0.25">
      <c r="A3032" s="27"/>
      <c r="B3032" s="30"/>
      <c r="C3032" s="30"/>
      <c r="D3032" s="30"/>
      <c r="E3032" s="30"/>
      <c r="F3032" s="30"/>
      <c r="G3032" s="30"/>
      <c r="H3032" s="4"/>
      <c r="I3032" s="30"/>
      <c r="J3032" s="4"/>
      <c r="K3032" s="4"/>
      <c r="L3032" s="4"/>
      <c r="M3032" s="4"/>
      <c r="N3032" s="4"/>
      <c r="O3032" s="4"/>
      <c r="P3032" s="4"/>
      <c r="Q3032" s="4"/>
      <c r="R3032" s="4"/>
      <c r="S3032" s="4"/>
      <c r="T3032" s="4"/>
      <c r="U3032" s="4"/>
      <c r="V3032" s="4"/>
      <c r="W3032" s="4"/>
      <c r="X3032" s="4"/>
      <c r="Y3032" s="4"/>
      <c r="Z3032" s="4"/>
      <c r="AA3032" s="4"/>
      <c r="AB3032" s="4"/>
      <c r="AC3032" s="4"/>
      <c r="AD3032" s="4"/>
      <c r="AE3032" s="4"/>
      <c r="AF3032" s="4"/>
      <c r="AG3032" s="30"/>
      <c r="AH3032" s="30"/>
      <c r="AI3032" s="30"/>
      <c r="AJ3032" s="30"/>
      <c r="AK3032" s="30"/>
      <c r="AL3032" s="30"/>
      <c r="AM3032" s="30"/>
      <c r="AN3032" s="30"/>
      <c r="AO3032" s="30"/>
      <c r="AP3032" s="30"/>
      <c r="AQ3032" s="30"/>
      <c r="AR3032" s="30"/>
      <c r="AS3032" s="30"/>
      <c r="AT3032" s="30"/>
      <c r="AU3032" s="30"/>
      <c r="AV3032" s="30"/>
      <c r="AW3032" s="30"/>
      <c r="AX3032" s="30"/>
      <c r="AY3032" s="30"/>
      <c r="AZ3032" s="3"/>
      <c r="BA3032" s="30"/>
      <c r="BB3032" s="30"/>
      <c r="BC3032" s="30"/>
      <c r="BD3032" s="30"/>
      <c r="BE3032" s="30"/>
      <c r="BF3032" s="35" t="str">
        <f>IFERROR(VLOOKUP(Data_Power_app[[#This Row],[PRO ODER]],'Result'!A:C,3,0),"")</f>
        <v/>
      </c>
      <c r="BG3032" s="14" t="str">
        <f>IFERROR(VLOOKUP(Data_Power_app[[#This Row],[PRO ODER]]&amp;"LAM_IN",'Real Time'!A:E,4,0),"")</f>
        <v/>
      </c>
      <c r="BH3032" s="37" t="str">
        <f>IF(Data_Power_app[[#This Row],[LAMINATION MACHINE (PLAN)]]="","",IF(Data_Power_app[[#This Row],[LAMINATION MACHINE (REALTIME)]]="","",RIGHT(Data_Power_app[[#This Row],[LAMINATION MACHINE (REALTIME)]],1)=RIGHT(Data_Power_app[[#This Row],[LAMINATION MACHINE (PLAN)]],1)))</f>
        <v/>
      </c>
    </row>
    <row r="3033" spans="1:60" x14ac:dyDescent="0.25">
      <c r="A3033" s="27"/>
      <c r="B3033" s="30"/>
      <c r="C3033" s="30"/>
      <c r="D3033" s="30"/>
      <c r="E3033" s="30"/>
      <c r="F3033" s="30"/>
      <c r="G3033" s="30"/>
      <c r="H3033" s="4"/>
      <c r="I3033" s="30"/>
      <c r="J3033" s="4"/>
      <c r="K3033" s="4"/>
      <c r="L3033" s="4"/>
      <c r="M3033" s="4"/>
      <c r="N3033" s="4"/>
      <c r="O3033" s="4"/>
      <c r="P3033" s="4"/>
      <c r="Q3033" s="4"/>
      <c r="R3033" s="4"/>
      <c r="S3033" s="4"/>
      <c r="T3033" s="4"/>
      <c r="U3033" s="4"/>
      <c r="V3033" s="4"/>
      <c r="W3033" s="4"/>
      <c r="X3033" s="4"/>
      <c r="Y3033" s="4"/>
      <c r="Z3033" s="4"/>
      <c r="AA3033" s="4"/>
      <c r="AB3033" s="4"/>
      <c r="AC3033" s="4"/>
      <c r="AD3033" s="4"/>
      <c r="AE3033" s="4"/>
      <c r="AF3033" s="4"/>
      <c r="AG3033" s="30"/>
      <c r="AH3033" s="30"/>
      <c r="AI3033" s="30"/>
      <c r="AJ3033" s="30"/>
      <c r="AK3033" s="30"/>
      <c r="AL3033" s="30"/>
      <c r="AM3033" s="30"/>
      <c r="AN3033" s="30"/>
      <c r="AO3033" s="30"/>
      <c r="AP3033" s="30"/>
      <c r="AQ3033" s="30"/>
      <c r="AR3033" s="30"/>
      <c r="AS3033" s="30"/>
      <c r="AT3033" s="30"/>
      <c r="AU3033" s="30"/>
      <c r="AV3033" s="30"/>
      <c r="AW3033" s="30"/>
      <c r="AX3033" s="30"/>
      <c r="AY3033" s="30"/>
      <c r="AZ3033" s="3"/>
      <c r="BA3033" s="30"/>
      <c r="BB3033" s="30"/>
      <c r="BC3033" s="30"/>
      <c r="BD3033" s="30"/>
      <c r="BE3033" s="30"/>
      <c r="BF3033" s="35" t="str">
        <f>IFERROR(VLOOKUP(Data_Power_app[[#This Row],[PRO ODER]],'Result'!A:C,3,0),"")</f>
        <v/>
      </c>
      <c r="BG3033" s="14" t="str">
        <f>IFERROR(VLOOKUP(Data_Power_app[[#This Row],[PRO ODER]]&amp;"LAM_IN",'Real Time'!A:E,4,0),"")</f>
        <v/>
      </c>
      <c r="BH3033" s="37" t="str">
        <f>IF(Data_Power_app[[#This Row],[LAMINATION MACHINE (PLAN)]]="","",IF(Data_Power_app[[#This Row],[LAMINATION MACHINE (REALTIME)]]="","",RIGHT(Data_Power_app[[#This Row],[LAMINATION MACHINE (REALTIME)]],1)=RIGHT(Data_Power_app[[#This Row],[LAMINATION MACHINE (PLAN)]],1)))</f>
        <v/>
      </c>
    </row>
    <row r="3034" spans="1:60" x14ac:dyDescent="0.25">
      <c r="A3034" s="27"/>
      <c r="B3034" s="30"/>
      <c r="C3034" s="30"/>
      <c r="D3034" s="30"/>
      <c r="E3034" s="30"/>
      <c r="F3034" s="30"/>
      <c r="G3034" s="30"/>
      <c r="H3034" s="4"/>
      <c r="I3034" s="30"/>
      <c r="J3034" s="4"/>
      <c r="K3034" s="4"/>
      <c r="L3034" s="4"/>
      <c r="M3034" s="4"/>
      <c r="N3034" s="4"/>
      <c r="O3034" s="4"/>
      <c r="P3034" s="4"/>
      <c r="Q3034" s="4"/>
      <c r="R3034" s="4"/>
      <c r="S3034" s="4"/>
      <c r="T3034" s="4"/>
      <c r="U3034" s="4"/>
      <c r="V3034" s="4"/>
      <c r="W3034" s="4"/>
      <c r="X3034" s="4"/>
      <c r="Y3034" s="4"/>
      <c r="Z3034" s="4"/>
      <c r="AA3034" s="4"/>
      <c r="AB3034" s="4"/>
      <c r="AC3034" s="4"/>
      <c r="AD3034" s="4"/>
      <c r="AE3034" s="4"/>
      <c r="AF3034" s="4"/>
      <c r="AG3034" s="30"/>
      <c r="AH3034" s="30"/>
      <c r="AI3034" s="30"/>
      <c r="AJ3034" s="30"/>
      <c r="AK3034" s="30"/>
      <c r="AL3034" s="30"/>
      <c r="AM3034" s="30"/>
      <c r="AN3034" s="30"/>
      <c r="AO3034" s="30"/>
      <c r="AP3034" s="30"/>
      <c r="AQ3034" s="30"/>
      <c r="AR3034" s="30"/>
      <c r="AS3034" s="30"/>
      <c r="AT3034" s="30"/>
      <c r="AU3034" s="30"/>
      <c r="AV3034" s="30"/>
      <c r="AW3034" s="30"/>
      <c r="AX3034" s="30"/>
      <c r="AY3034" s="30"/>
      <c r="AZ3034" s="3"/>
      <c r="BA3034" s="30"/>
      <c r="BB3034" s="30"/>
      <c r="BC3034" s="30"/>
      <c r="BD3034" s="30"/>
      <c r="BE3034" s="30"/>
      <c r="BF3034" s="35" t="str">
        <f>IFERROR(VLOOKUP(Data_Power_app[[#This Row],[PRO ODER]],'Result'!A:C,3,0),"")</f>
        <v/>
      </c>
      <c r="BG3034" s="14" t="str">
        <f>IFERROR(VLOOKUP(Data_Power_app[[#This Row],[PRO ODER]]&amp;"LAM_IN",'Real Time'!A:E,4,0),"")</f>
        <v/>
      </c>
      <c r="BH3034" s="37" t="str">
        <f>IF(Data_Power_app[[#This Row],[LAMINATION MACHINE (PLAN)]]="","",IF(Data_Power_app[[#This Row],[LAMINATION MACHINE (REALTIME)]]="","",RIGHT(Data_Power_app[[#This Row],[LAMINATION MACHINE (REALTIME)]],1)=RIGHT(Data_Power_app[[#This Row],[LAMINATION MACHINE (PLAN)]],1)))</f>
        <v/>
      </c>
    </row>
    <row r="3035" spans="1:60" x14ac:dyDescent="0.25">
      <c r="A3035" s="27"/>
      <c r="B3035" s="30"/>
      <c r="C3035" s="30"/>
      <c r="D3035" s="30"/>
      <c r="E3035" s="30"/>
      <c r="F3035" s="30"/>
      <c r="G3035" s="30"/>
      <c r="H3035" s="4"/>
      <c r="I3035" s="30"/>
      <c r="J3035" s="4"/>
      <c r="K3035" s="4"/>
      <c r="L3035" s="4"/>
      <c r="M3035" s="4"/>
      <c r="N3035" s="4"/>
      <c r="O3035" s="4"/>
      <c r="P3035" s="4"/>
      <c r="Q3035" s="4"/>
      <c r="R3035" s="4"/>
      <c r="S3035" s="4"/>
      <c r="T3035" s="4"/>
      <c r="U3035" s="4"/>
      <c r="V3035" s="4"/>
      <c r="W3035" s="4"/>
      <c r="X3035" s="4"/>
      <c r="Y3035" s="4"/>
      <c r="Z3035" s="4"/>
      <c r="AA3035" s="4"/>
      <c r="AB3035" s="4"/>
      <c r="AC3035" s="4"/>
      <c r="AD3035" s="4"/>
      <c r="AE3035" s="4"/>
      <c r="AF3035" s="4"/>
      <c r="AG3035" s="30"/>
      <c r="AH3035" s="30"/>
      <c r="AI3035" s="30"/>
      <c r="AJ3035" s="30"/>
      <c r="AK3035" s="30"/>
      <c r="AL3035" s="30"/>
      <c r="AM3035" s="30"/>
      <c r="AN3035" s="30"/>
      <c r="AO3035" s="30"/>
      <c r="AP3035" s="30"/>
      <c r="AQ3035" s="30"/>
      <c r="AR3035" s="30"/>
      <c r="AS3035" s="30"/>
      <c r="AT3035" s="30"/>
      <c r="AU3035" s="30"/>
      <c r="AV3035" s="30"/>
      <c r="AW3035" s="30"/>
      <c r="AX3035" s="30"/>
      <c r="AY3035" s="30"/>
      <c r="AZ3035" s="3"/>
      <c r="BA3035" s="30"/>
      <c r="BB3035" s="30"/>
      <c r="BC3035" s="30"/>
      <c r="BD3035" s="30"/>
      <c r="BE3035" s="30"/>
      <c r="BF3035" s="35" t="str">
        <f>IFERROR(VLOOKUP(Data_Power_app[[#This Row],[PRO ODER]],'Result'!A:C,3,0),"")</f>
        <v/>
      </c>
      <c r="BG3035" s="14" t="str">
        <f>IFERROR(VLOOKUP(Data_Power_app[[#This Row],[PRO ODER]]&amp;"LAM_IN",'Real Time'!A:E,4,0),"")</f>
        <v/>
      </c>
      <c r="BH3035" s="37" t="str">
        <f>IF(Data_Power_app[[#This Row],[LAMINATION MACHINE (PLAN)]]="","",IF(Data_Power_app[[#This Row],[LAMINATION MACHINE (REALTIME)]]="","",RIGHT(Data_Power_app[[#This Row],[LAMINATION MACHINE (REALTIME)]],1)=RIGHT(Data_Power_app[[#This Row],[LAMINATION MACHINE (PLAN)]],1)))</f>
        <v/>
      </c>
    </row>
    <row r="3036" spans="1:60" x14ac:dyDescent="0.25">
      <c r="A3036" s="27"/>
      <c r="B3036" s="30"/>
      <c r="C3036" s="30"/>
      <c r="D3036" s="30"/>
      <c r="E3036" s="30"/>
      <c r="F3036" s="30"/>
      <c r="G3036" s="30"/>
      <c r="H3036" s="4"/>
      <c r="I3036" s="30"/>
      <c r="J3036" s="4"/>
      <c r="K3036" s="4"/>
      <c r="L3036" s="4"/>
      <c r="M3036" s="4"/>
      <c r="N3036" s="4"/>
      <c r="O3036" s="4"/>
      <c r="P3036" s="4"/>
      <c r="Q3036" s="4"/>
      <c r="R3036" s="4"/>
      <c r="S3036" s="4"/>
      <c r="T3036" s="4"/>
      <c r="U3036" s="4"/>
      <c r="V3036" s="4"/>
      <c r="W3036" s="4"/>
      <c r="X3036" s="4"/>
      <c r="Y3036" s="4"/>
      <c r="Z3036" s="4"/>
      <c r="AA3036" s="4"/>
      <c r="AB3036" s="4"/>
      <c r="AC3036" s="4"/>
      <c r="AD3036" s="4"/>
      <c r="AE3036" s="4"/>
      <c r="AF3036" s="4"/>
      <c r="AG3036" s="30"/>
      <c r="AH3036" s="30"/>
      <c r="AI3036" s="30"/>
      <c r="AJ3036" s="30"/>
      <c r="AK3036" s="30"/>
      <c r="AL3036" s="30"/>
      <c r="AM3036" s="30"/>
      <c r="AN3036" s="30"/>
      <c r="AO3036" s="30"/>
      <c r="AP3036" s="30"/>
      <c r="AQ3036" s="30"/>
      <c r="AR3036" s="30"/>
      <c r="AS3036" s="30"/>
      <c r="AT3036" s="30"/>
      <c r="AU3036" s="30"/>
      <c r="AV3036" s="30"/>
      <c r="AW3036" s="30"/>
      <c r="AX3036" s="30"/>
      <c r="AY3036" s="30"/>
      <c r="AZ3036" s="3"/>
      <c r="BA3036" s="30"/>
      <c r="BB3036" s="30"/>
      <c r="BC3036" s="30"/>
      <c r="BD3036" s="30"/>
      <c r="BE3036" s="30"/>
      <c r="BF3036" s="35" t="str">
        <f>IFERROR(VLOOKUP(Data_Power_app[[#This Row],[PRO ODER]],'Result'!A:C,3,0),"")</f>
        <v/>
      </c>
      <c r="BG3036" s="14" t="str">
        <f>IFERROR(VLOOKUP(Data_Power_app[[#This Row],[PRO ODER]]&amp;"LAM_IN",'Real Time'!A:E,4,0),"")</f>
        <v/>
      </c>
      <c r="BH3036" s="37" t="str">
        <f>IF(Data_Power_app[[#This Row],[LAMINATION MACHINE (PLAN)]]="","",IF(Data_Power_app[[#This Row],[LAMINATION MACHINE (REALTIME)]]="","",RIGHT(Data_Power_app[[#This Row],[LAMINATION MACHINE (REALTIME)]],1)=RIGHT(Data_Power_app[[#This Row],[LAMINATION MACHINE (PLAN)]],1)))</f>
        <v/>
      </c>
    </row>
    <row r="3037" spans="1:60" x14ac:dyDescent="0.25">
      <c r="A3037" s="27"/>
      <c r="B3037" s="30"/>
      <c r="C3037" s="30"/>
      <c r="D3037" s="30"/>
      <c r="E3037" s="30"/>
      <c r="F3037" s="30"/>
      <c r="G3037" s="30"/>
      <c r="H3037" s="4"/>
      <c r="I3037" s="30"/>
      <c r="J3037" s="4"/>
      <c r="K3037" s="4"/>
      <c r="L3037" s="4"/>
      <c r="M3037" s="4"/>
      <c r="N3037" s="4"/>
      <c r="O3037" s="4"/>
      <c r="P3037" s="4"/>
      <c r="Q3037" s="4"/>
      <c r="R3037" s="4"/>
      <c r="S3037" s="4"/>
      <c r="T3037" s="4"/>
      <c r="U3037" s="4"/>
      <c r="V3037" s="4"/>
      <c r="W3037" s="4"/>
      <c r="X3037" s="4"/>
      <c r="Y3037" s="4"/>
      <c r="Z3037" s="4"/>
      <c r="AA3037" s="4"/>
      <c r="AB3037" s="4"/>
      <c r="AC3037" s="4"/>
      <c r="AD3037" s="4"/>
      <c r="AE3037" s="4"/>
      <c r="AF3037" s="4"/>
      <c r="AG3037" s="30"/>
      <c r="AH3037" s="30"/>
      <c r="AI3037" s="30"/>
      <c r="AJ3037" s="30"/>
      <c r="AK3037" s="30"/>
      <c r="AL3037" s="30"/>
      <c r="AM3037" s="30"/>
      <c r="AN3037" s="30"/>
      <c r="AO3037" s="30"/>
      <c r="AP3037" s="30"/>
      <c r="AQ3037" s="30"/>
      <c r="AR3037" s="30"/>
      <c r="AS3037" s="30"/>
      <c r="AT3037" s="30"/>
      <c r="AU3037" s="30"/>
      <c r="AV3037" s="30"/>
      <c r="AW3037" s="30"/>
      <c r="AX3037" s="30"/>
      <c r="AY3037" s="30"/>
      <c r="AZ3037" s="3"/>
      <c r="BA3037" s="30"/>
      <c r="BB3037" s="30"/>
      <c r="BC3037" s="30"/>
      <c r="BD3037" s="30"/>
      <c r="BE3037" s="30"/>
      <c r="BF3037" s="35" t="str">
        <f>IFERROR(VLOOKUP(Data_Power_app[[#This Row],[PRO ODER]],'Result'!A:C,3,0),"")</f>
        <v/>
      </c>
      <c r="BG3037" s="14" t="str">
        <f>IFERROR(VLOOKUP(Data_Power_app[[#This Row],[PRO ODER]]&amp;"LAM_IN",'Real Time'!A:E,4,0),"")</f>
        <v/>
      </c>
      <c r="BH3037" s="37" t="str">
        <f>IF(Data_Power_app[[#This Row],[LAMINATION MACHINE (PLAN)]]="","",IF(Data_Power_app[[#This Row],[LAMINATION MACHINE (REALTIME)]]="","",RIGHT(Data_Power_app[[#This Row],[LAMINATION MACHINE (REALTIME)]],1)=RIGHT(Data_Power_app[[#This Row],[LAMINATION MACHINE (PLAN)]],1)))</f>
        <v/>
      </c>
    </row>
    <row r="3038" spans="1:60" x14ac:dyDescent="0.25">
      <c r="A3038" s="27"/>
      <c r="B3038" s="30"/>
      <c r="C3038" s="30"/>
      <c r="D3038" s="30"/>
      <c r="E3038" s="30"/>
      <c r="F3038" s="30"/>
      <c r="G3038" s="30"/>
      <c r="H3038" s="4"/>
      <c r="I3038" s="30"/>
      <c r="J3038" s="4"/>
      <c r="K3038" s="4"/>
      <c r="L3038" s="4"/>
      <c r="M3038" s="4"/>
      <c r="N3038" s="4"/>
      <c r="O3038" s="4"/>
      <c r="P3038" s="4"/>
      <c r="Q3038" s="4"/>
      <c r="R3038" s="4"/>
      <c r="S3038" s="4"/>
      <c r="T3038" s="4"/>
      <c r="U3038" s="4"/>
      <c r="V3038" s="4"/>
      <c r="W3038" s="4"/>
      <c r="X3038" s="4"/>
      <c r="Y3038" s="4"/>
      <c r="Z3038" s="4"/>
      <c r="AA3038" s="4"/>
      <c r="AB3038" s="4"/>
      <c r="AC3038" s="4"/>
      <c r="AD3038" s="4"/>
      <c r="AE3038" s="4"/>
      <c r="AF3038" s="4"/>
      <c r="AG3038" s="30"/>
      <c r="AH3038" s="30"/>
      <c r="AI3038" s="30"/>
      <c r="AJ3038" s="30"/>
      <c r="AK3038" s="30"/>
      <c r="AL3038" s="30"/>
      <c r="AM3038" s="30"/>
      <c r="AN3038" s="30"/>
      <c r="AO3038" s="30"/>
      <c r="AP3038" s="30"/>
      <c r="AQ3038" s="30"/>
      <c r="AR3038" s="30"/>
      <c r="AS3038" s="30"/>
      <c r="AT3038" s="30"/>
      <c r="AU3038" s="30"/>
      <c r="AV3038" s="30"/>
      <c r="AW3038" s="30"/>
      <c r="AX3038" s="30"/>
      <c r="AY3038" s="30"/>
      <c r="AZ3038" s="3"/>
      <c r="BA3038" s="30"/>
      <c r="BB3038" s="30"/>
      <c r="BC3038" s="30"/>
      <c r="BD3038" s="30"/>
      <c r="BE3038" s="30"/>
      <c r="BF3038" s="35" t="str">
        <f>IFERROR(VLOOKUP(Data_Power_app[[#This Row],[PRO ODER]],'Result'!A:C,3,0),"")</f>
        <v/>
      </c>
      <c r="BG3038" s="14" t="str">
        <f>IFERROR(VLOOKUP(Data_Power_app[[#This Row],[PRO ODER]]&amp;"LAM_IN",'Real Time'!A:E,4,0),"")</f>
        <v/>
      </c>
      <c r="BH3038" s="37" t="str">
        <f>IF(Data_Power_app[[#This Row],[LAMINATION MACHINE (PLAN)]]="","",IF(Data_Power_app[[#This Row],[LAMINATION MACHINE (REALTIME)]]="","",RIGHT(Data_Power_app[[#This Row],[LAMINATION MACHINE (REALTIME)]],1)=RIGHT(Data_Power_app[[#This Row],[LAMINATION MACHINE (PLAN)]],1)))</f>
        <v/>
      </c>
    </row>
    <row r="3039" spans="1:60" x14ac:dyDescent="0.25">
      <c r="A3039" s="27"/>
      <c r="B3039" s="30"/>
      <c r="C3039" s="30"/>
      <c r="D3039" s="30"/>
      <c r="E3039" s="30"/>
      <c r="F3039" s="30"/>
      <c r="G3039" s="30"/>
      <c r="H3039" s="4"/>
      <c r="I3039" s="30"/>
      <c r="J3039" s="4"/>
      <c r="K3039" s="4"/>
      <c r="L3039" s="4"/>
      <c r="M3039" s="4"/>
      <c r="N3039" s="4"/>
      <c r="O3039" s="4"/>
      <c r="P3039" s="4"/>
      <c r="Q3039" s="4"/>
      <c r="R3039" s="4"/>
      <c r="S3039" s="4"/>
      <c r="T3039" s="4"/>
      <c r="U3039" s="4"/>
      <c r="V3039" s="4"/>
      <c r="W3039" s="4"/>
      <c r="X3039" s="4"/>
      <c r="Y3039" s="4"/>
      <c r="Z3039" s="4"/>
      <c r="AA3039" s="4"/>
      <c r="AB3039" s="4"/>
      <c r="AC3039" s="4"/>
      <c r="AD3039" s="4"/>
      <c r="AE3039" s="4"/>
      <c r="AF3039" s="4"/>
      <c r="AG3039" s="30"/>
      <c r="AH3039" s="30"/>
      <c r="AI3039" s="30"/>
      <c r="AJ3039" s="30"/>
      <c r="AK3039" s="30"/>
      <c r="AL3039" s="30"/>
      <c r="AM3039" s="30"/>
      <c r="AN3039" s="30"/>
      <c r="AO3039" s="30"/>
      <c r="AP3039" s="30"/>
      <c r="AQ3039" s="30"/>
      <c r="AR3039" s="30"/>
      <c r="AS3039" s="30"/>
      <c r="AT3039" s="30"/>
      <c r="AU3039" s="30"/>
      <c r="AV3039" s="30"/>
      <c r="AW3039" s="30"/>
      <c r="AX3039" s="30"/>
      <c r="AY3039" s="30"/>
      <c r="AZ3039" s="3"/>
      <c r="BA3039" s="30"/>
      <c r="BB3039" s="30"/>
      <c r="BC3039" s="30"/>
      <c r="BD3039" s="30"/>
      <c r="BE3039" s="30"/>
      <c r="BF3039" s="35" t="str">
        <f>IFERROR(VLOOKUP(Data_Power_app[[#This Row],[PRO ODER]],'Result'!A:C,3,0),"")</f>
        <v/>
      </c>
      <c r="BG3039" s="14" t="str">
        <f>IFERROR(VLOOKUP(Data_Power_app[[#This Row],[PRO ODER]]&amp;"LAM_IN",'Real Time'!A:E,4,0),"")</f>
        <v/>
      </c>
      <c r="BH3039" s="37" t="str">
        <f>IF(Data_Power_app[[#This Row],[LAMINATION MACHINE (PLAN)]]="","",IF(Data_Power_app[[#This Row],[LAMINATION MACHINE (REALTIME)]]="","",RIGHT(Data_Power_app[[#This Row],[LAMINATION MACHINE (REALTIME)]],1)=RIGHT(Data_Power_app[[#This Row],[LAMINATION MACHINE (PLAN)]],1)))</f>
        <v/>
      </c>
    </row>
    <row r="3040" spans="1:60" x14ac:dyDescent="0.25">
      <c r="A3040" s="27"/>
      <c r="B3040" s="30"/>
      <c r="C3040" s="30"/>
      <c r="D3040" s="30"/>
      <c r="E3040" s="30"/>
      <c r="F3040" s="30"/>
      <c r="G3040" s="30"/>
      <c r="H3040" s="4"/>
      <c r="I3040" s="30"/>
      <c r="J3040" s="4"/>
      <c r="K3040" s="4"/>
      <c r="L3040" s="4"/>
      <c r="M3040" s="4"/>
      <c r="N3040" s="4"/>
      <c r="O3040" s="4"/>
      <c r="P3040" s="4"/>
      <c r="Q3040" s="4"/>
      <c r="R3040" s="4"/>
      <c r="S3040" s="4"/>
      <c r="T3040" s="4"/>
      <c r="U3040" s="4"/>
      <c r="V3040" s="4"/>
      <c r="W3040" s="4"/>
      <c r="X3040" s="4"/>
      <c r="Y3040" s="4"/>
      <c r="Z3040" s="4"/>
      <c r="AA3040" s="4"/>
      <c r="AB3040" s="4"/>
      <c r="AC3040" s="4"/>
      <c r="AD3040" s="4"/>
      <c r="AE3040" s="4"/>
      <c r="AF3040" s="4"/>
      <c r="AG3040" s="30"/>
      <c r="AH3040" s="30"/>
      <c r="AI3040" s="30"/>
      <c r="AJ3040" s="30"/>
      <c r="AK3040" s="30"/>
      <c r="AL3040" s="30"/>
      <c r="AM3040" s="30"/>
      <c r="AN3040" s="30"/>
      <c r="AO3040" s="30"/>
      <c r="AP3040" s="30"/>
      <c r="AQ3040" s="30"/>
      <c r="AR3040" s="30"/>
      <c r="AS3040" s="30"/>
      <c r="AT3040" s="30"/>
      <c r="AU3040" s="30"/>
      <c r="AV3040" s="30"/>
      <c r="AW3040" s="30"/>
      <c r="AX3040" s="30"/>
      <c r="AY3040" s="30"/>
      <c r="AZ3040" s="3"/>
      <c r="BA3040" s="30"/>
      <c r="BB3040" s="30"/>
      <c r="BC3040" s="30"/>
      <c r="BD3040" s="30"/>
      <c r="BE3040" s="30"/>
      <c r="BF3040" s="35" t="str">
        <f>IFERROR(VLOOKUP(Data_Power_app[[#This Row],[PRO ODER]],'Result'!A:C,3,0),"")</f>
        <v/>
      </c>
      <c r="BG3040" s="14" t="str">
        <f>IFERROR(VLOOKUP(Data_Power_app[[#This Row],[PRO ODER]]&amp;"LAM_IN",'Real Time'!A:E,4,0),"")</f>
        <v/>
      </c>
      <c r="BH3040" s="37" t="str">
        <f>IF(Data_Power_app[[#This Row],[LAMINATION MACHINE (PLAN)]]="","",IF(Data_Power_app[[#This Row],[LAMINATION MACHINE (REALTIME)]]="","",RIGHT(Data_Power_app[[#This Row],[LAMINATION MACHINE (REALTIME)]],1)=RIGHT(Data_Power_app[[#This Row],[LAMINATION MACHINE (PLAN)]],1)))</f>
        <v/>
      </c>
    </row>
    <row r="3041" spans="1:60" x14ac:dyDescent="0.25">
      <c r="A3041" s="27"/>
      <c r="B3041" s="30"/>
      <c r="C3041" s="30"/>
      <c r="D3041" s="30"/>
      <c r="E3041" s="30"/>
      <c r="F3041" s="30"/>
      <c r="G3041" s="30"/>
      <c r="H3041" s="4"/>
      <c r="I3041" s="30"/>
      <c r="J3041" s="4"/>
      <c r="K3041" s="4"/>
      <c r="L3041" s="4"/>
      <c r="M3041" s="4"/>
      <c r="N3041" s="4"/>
      <c r="O3041" s="4"/>
      <c r="P3041" s="4"/>
      <c r="Q3041" s="4"/>
      <c r="R3041" s="4"/>
      <c r="S3041" s="4"/>
      <c r="T3041" s="4"/>
      <c r="U3041" s="4"/>
      <c r="V3041" s="4"/>
      <c r="W3041" s="4"/>
      <c r="X3041" s="4"/>
      <c r="Y3041" s="4"/>
      <c r="Z3041" s="4"/>
      <c r="AA3041" s="4"/>
      <c r="AB3041" s="4"/>
      <c r="AC3041" s="4"/>
      <c r="AD3041" s="4"/>
      <c r="AE3041" s="4"/>
      <c r="AF3041" s="4"/>
      <c r="AG3041" s="30"/>
      <c r="AH3041" s="30"/>
      <c r="AI3041" s="30"/>
      <c r="AJ3041" s="30"/>
      <c r="AK3041" s="30"/>
      <c r="AL3041" s="30"/>
      <c r="AM3041" s="30"/>
      <c r="AN3041" s="30"/>
      <c r="AO3041" s="30"/>
      <c r="AP3041" s="30"/>
      <c r="AQ3041" s="30"/>
      <c r="AR3041" s="30"/>
      <c r="AS3041" s="30"/>
      <c r="AT3041" s="30"/>
      <c r="AU3041" s="30"/>
      <c r="AV3041" s="30"/>
      <c r="AW3041" s="30"/>
      <c r="AX3041" s="30"/>
      <c r="AY3041" s="30"/>
      <c r="AZ3041" s="3"/>
      <c r="BA3041" s="30"/>
      <c r="BB3041" s="30"/>
      <c r="BC3041" s="30"/>
      <c r="BD3041" s="30"/>
      <c r="BE3041" s="30"/>
      <c r="BF3041" s="35" t="str">
        <f>IFERROR(VLOOKUP(Data_Power_app[[#This Row],[PRO ODER]],'Result'!A:C,3,0),"")</f>
        <v/>
      </c>
      <c r="BG3041" s="14" t="str">
        <f>IFERROR(VLOOKUP(Data_Power_app[[#This Row],[PRO ODER]]&amp;"LAM_IN",'Real Time'!A:E,4,0),"")</f>
        <v/>
      </c>
      <c r="BH3041" s="37" t="str">
        <f>IF(Data_Power_app[[#This Row],[LAMINATION MACHINE (PLAN)]]="","",IF(Data_Power_app[[#This Row],[LAMINATION MACHINE (REALTIME)]]="","",RIGHT(Data_Power_app[[#This Row],[LAMINATION MACHINE (REALTIME)]],1)=RIGHT(Data_Power_app[[#This Row],[LAMINATION MACHINE (PLAN)]],1)))</f>
        <v/>
      </c>
    </row>
    <row r="3042" spans="1:60" x14ac:dyDescent="0.25">
      <c r="A3042" s="27"/>
      <c r="B3042" s="30"/>
      <c r="C3042" s="30"/>
      <c r="D3042" s="30"/>
      <c r="E3042" s="30"/>
      <c r="F3042" s="30"/>
      <c r="G3042" s="30"/>
      <c r="H3042" s="4"/>
      <c r="I3042" s="30"/>
      <c r="J3042" s="4"/>
      <c r="K3042" s="4"/>
      <c r="L3042" s="4"/>
      <c r="M3042" s="4"/>
      <c r="N3042" s="4"/>
      <c r="O3042" s="4"/>
      <c r="P3042" s="4"/>
      <c r="Q3042" s="4"/>
      <c r="R3042" s="4"/>
      <c r="S3042" s="4"/>
      <c r="T3042" s="4"/>
      <c r="U3042" s="4"/>
      <c r="V3042" s="4"/>
      <c r="W3042" s="4"/>
      <c r="X3042" s="4"/>
      <c r="Y3042" s="4"/>
      <c r="Z3042" s="4"/>
      <c r="AA3042" s="4"/>
      <c r="AB3042" s="4"/>
      <c r="AC3042" s="4"/>
      <c r="AD3042" s="4"/>
      <c r="AE3042" s="4"/>
      <c r="AF3042" s="4"/>
      <c r="AG3042" s="30"/>
      <c r="AH3042" s="30"/>
      <c r="AI3042" s="30"/>
      <c r="AJ3042" s="30"/>
      <c r="AK3042" s="30"/>
      <c r="AL3042" s="30"/>
      <c r="AM3042" s="30"/>
      <c r="AN3042" s="30"/>
      <c r="AO3042" s="30"/>
      <c r="AP3042" s="30"/>
      <c r="AQ3042" s="30"/>
      <c r="AR3042" s="30"/>
      <c r="AS3042" s="30"/>
      <c r="AT3042" s="30"/>
      <c r="AU3042" s="30"/>
      <c r="AV3042" s="30"/>
      <c r="AW3042" s="30"/>
      <c r="AX3042" s="30"/>
      <c r="AY3042" s="30"/>
      <c r="AZ3042" s="3"/>
      <c r="BA3042" s="30"/>
      <c r="BB3042" s="30"/>
      <c r="BC3042" s="30"/>
      <c r="BD3042" s="30"/>
      <c r="BE3042" s="30"/>
      <c r="BF3042" s="35" t="str">
        <f>IFERROR(VLOOKUP(Data_Power_app[[#This Row],[PRO ODER]],'Result'!A:C,3,0),"")</f>
        <v/>
      </c>
      <c r="BG3042" s="14" t="str">
        <f>IFERROR(VLOOKUP(Data_Power_app[[#This Row],[PRO ODER]]&amp;"LAM_IN",'Real Time'!A:E,4,0),"")</f>
        <v/>
      </c>
      <c r="BH3042" s="37" t="str">
        <f>IF(Data_Power_app[[#This Row],[LAMINATION MACHINE (PLAN)]]="","",IF(Data_Power_app[[#This Row],[LAMINATION MACHINE (REALTIME)]]="","",RIGHT(Data_Power_app[[#This Row],[LAMINATION MACHINE (REALTIME)]],1)=RIGHT(Data_Power_app[[#This Row],[LAMINATION MACHINE (PLAN)]],1)))</f>
        <v/>
      </c>
    </row>
    <row r="3043" spans="1:60" x14ac:dyDescent="0.25">
      <c r="A3043" s="27"/>
      <c r="B3043" s="30"/>
      <c r="C3043" s="30"/>
      <c r="D3043" s="30"/>
      <c r="E3043" s="30"/>
      <c r="F3043" s="30"/>
      <c r="G3043" s="30"/>
      <c r="H3043" s="4"/>
      <c r="I3043" s="30"/>
      <c r="J3043" s="4"/>
      <c r="K3043" s="4"/>
      <c r="L3043" s="4"/>
      <c r="M3043" s="4"/>
      <c r="N3043" s="4"/>
      <c r="O3043" s="4"/>
      <c r="P3043" s="4"/>
      <c r="Q3043" s="4"/>
      <c r="R3043" s="4"/>
      <c r="S3043" s="4"/>
      <c r="T3043" s="4"/>
      <c r="U3043" s="4"/>
      <c r="V3043" s="4"/>
      <c r="W3043" s="4"/>
      <c r="X3043" s="4"/>
      <c r="Y3043" s="4"/>
      <c r="Z3043" s="4"/>
      <c r="AA3043" s="4"/>
      <c r="AB3043" s="4"/>
      <c r="AC3043" s="4"/>
      <c r="AD3043" s="4"/>
      <c r="AE3043" s="4"/>
      <c r="AF3043" s="4"/>
      <c r="AG3043" s="30"/>
      <c r="AH3043" s="30"/>
      <c r="AI3043" s="30"/>
      <c r="AJ3043" s="30"/>
      <c r="AK3043" s="30"/>
      <c r="AL3043" s="30"/>
      <c r="AM3043" s="30"/>
      <c r="AN3043" s="30"/>
      <c r="AO3043" s="30"/>
      <c r="AP3043" s="30"/>
      <c r="AQ3043" s="30"/>
      <c r="AR3043" s="30"/>
      <c r="AS3043" s="30"/>
      <c r="AT3043" s="30"/>
      <c r="AU3043" s="30"/>
      <c r="AV3043" s="30"/>
      <c r="AW3043" s="30"/>
      <c r="AX3043" s="30"/>
      <c r="AY3043" s="30"/>
      <c r="AZ3043" s="3"/>
      <c r="BA3043" s="30"/>
      <c r="BB3043" s="30"/>
      <c r="BC3043" s="30"/>
      <c r="BD3043" s="30"/>
      <c r="BE3043" s="30"/>
      <c r="BF3043" s="35" t="str">
        <f>IFERROR(VLOOKUP(Data_Power_app[[#This Row],[PRO ODER]],'Result'!A:C,3,0),"")</f>
        <v/>
      </c>
      <c r="BG3043" s="14" t="str">
        <f>IFERROR(VLOOKUP(Data_Power_app[[#This Row],[PRO ODER]]&amp;"LAM_IN",'Real Time'!A:E,4,0),"")</f>
        <v/>
      </c>
      <c r="BH3043" s="37" t="str">
        <f>IF(Data_Power_app[[#This Row],[LAMINATION MACHINE (PLAN)]]="","",IF(Data_Power_app[[#This Row],[LAMINATION MACHINE (REALTIME)]]="","",RIGHT(Data_Power_app[[#This Row],[LAMINATION MACHINE (REALTIME)]],1)=RIGHT(Data_Power_app[[#This Row],[LAMINATION MACHINE (PLAN)]],1)))</f>
        <v/>
      </c>
    </row>
    <row r="3044" spans="1:60" x14ac:dyDescent="0.25">
      <c r="A3044" s="27"/>
      <c r="B3044" s="30"/>
      <c r="C3044" s="30"/>
      <c r="D3044" s="30"/>
      <c r="E3044" s="30"/>
      <c r="F3044" s="30"/>
      <c r="G3044" s="30"/>
      <c r="H3044" s="4"/>
      <c r="I3044" s="30"/>
      <c r="J3044" s="4"/>
      <c r="K3044" s="4"/>
      <c r="L3044" s="4"/>
      <c r="M3044" s="4"/>
      <c r="N3044" s="4"/>
      <c r="O3044" s="4"/>
      <c r="P3044" s="4"/>
      <c r="Q3044" s="4"/>
      <c r="R3044" s="4"/>
      <c r="S3044" s="4"/>
      <c r="T3044" s="4"/>
      <c r="U3044" s="4"/>
      <c r="V3044" s="4"/>
      <c r="W3044" s="4"/>
      <c r="X3044" s="4"/>
      <c r="Y3044" s="4"/>
      <c r="Z3044" s="4"/>
      <c r="AA3044" s="4"/>
      <c r="AB3044" s="4"/>
      <c r="AC3044" s="4"/>
      <c r="AD3044" s="4"/>
      <c r="AE3044" s="4"/>
      <c r="AF3044" s="4"/>
      <c r="AG3044" s="30"/>
      <c r="AH3044" s="30"/>
      <c r="AI3044" s="30"/>
      <c r="AJ3044" s="30"/>
      <c r="AK3044" s="30"/>
      <c r="AL3044" s="30"/>
      <c r="AM3044" s="30"/>
      <c r="AN3044" s="30"/>
      <c r="AO3044" s="30"/>
      <c r="AP3044" s="30"/>
      <c r="AQ3044" s="30"/>
      <c r="AR3044" s="30"/>
      <c r="AS3044" s="30"/>
      <c r="AT3044" s="30"/>
      <c r="AU3044" s="30"/>
      <c r="AV3044" s="30"/>
      <c r="AW3044" s="30"/>
      <c r="AX3044" s="30"/>
      <c r="AY3044" s="30"/>
      <c r="AZ3044" s="3"/>
      <c r="BA3044" s="30"/>
      <c r="BB3044" s="30"/>
      <c r="BC3044" s="30"/>
      <c r="BD3044" s="30"/>
      <c r="BE3044" s="30"/>
      <c r="BF3044" s="35" t="str">
        <f>IFERROR(VLOOKUP(Data_Power_app[[#This Row],[PRO ODER]],'Result'!A:C,3,0),"")</f>
        <v/>
      </c>
      <c r="BG3044" s="14" t="str">
        <f>IFERROR(VLOOKUP(Data_Power_app[[#This Row],[PRO ODER]]&amp;"LAM_IN",'Real Time'!A:E,4,0),"")</f>
        <v/>
      </c>
      <c r="BH3044" s="37" t="str">
        <f>IF(Data_Power_app[[#This Row],[LAMINATION MACHINE (PLAN)]]="","",IF(Data_Power_app[[#This Row],[LAMINATION MACHINE (REALTIME)]]="","",RIGHT(Data_Power_app[[#This Row],[LAMINATION MACHINE (REALTIME)]],1)=RIGHT(Data_Power_app[[#This Row],[LAMINATION MACHINE (PLAN)]],1)))</f>
        <v/>
      </c>
    </row>
    <row r="3045" spans="1:60" x14ac:dyDescent="0.25">
      <c r="A3045" s="27"/>
      <c r="B3045" s="30"/>
      <c r="C3045" s="30"/>
      <c r="D3045" s="30"/>
      <c r="E3045" s="30"/>
      <c r="F3045" s="30"/>
      <c r="G3045" s="30"/>
      <c r="H3045" s="4"/>
      <c r="I3045" s="30"/>
      <c r="J3045" s="4"/>
      <c r="K3045" s="4"/>
      <c r="L3045" s="4"/>
      <c r="M3045" s="4"/>
      <c r="N3045" s="4"/>
      <c r="O3045" s="4"/>
      <c r="P3045" s="4"/>
      <c r="Q3045" s="4"/>
      <c r="R3045" s="4"/>
      <c r="S3045" s="4"/>
      <c r="T3045" s="4"/>
      <c r="U3045" s="4"/>
      <c r="V3045" s="4"/>
      <c r="W3045" s="4"/>
      <c r="X3045" s="4"/>
      <c r="Y3045" s="4"/>
      <c r="Z3045" s="4"/>
      <c r="AA3045" s="4"/>
      <c r="AB3045" s="4"/>
      <c r="AC3045" s="4"/>
      <c r="AD3045" s="4"/>
      <c r="AE3045" s="4"/>
      <c r="AF3045" s="4"/>
      <c r="AG3045" s="30"/>
      <c r="AH3045" s="30"/>
      <c r="AI3045" s="30"/>
      <c r="AJ3045" s="30"/>
      <c r="AK3045" s="30"/>
      <c r="AL3045" s="30"/>
      <c r="AM3045" s="30"/>
      <c r="AN3045" s="30"/>
      <c r="AO3045" s="30"/>
      <c r="AP3045" s="30"/>
      <c r="AQ3045" s="30"/>
      <c r="AR3045" s="30"/>
      <c r="AS3045" s="30"/>
      <c r="AT3045" s="30"/>
      <c r="AU3045" s="30"/>
      <c r="AV3045" s="30"/>
      <c r="AW3045" s="30"/>
      <c r="AX3045" s="30"/>
      <c r="AY3045" s="30"/>
      <c r="AZ3045" s="3"/>
      <c r="BA3045" s="30"/>
      <c r="BB3045" s="30"/>
      <c r="BC3045" s="30"/>
      <c r="BD3045" s="30"/>
      <c r="BE3045" s="30"/>
      <c r="BF3045" s="35" t="str">
        <f>IFERROR(VLOOKUP(Data_Power_app[[#This Row],[PRO ODER]],'Result'!A:C,3,0),"")</f>
        <v/>
      </c>
      <c r="BG3045" s="14" t="str">
        <f>IFERROR(VLOOKUP(Data_Power_app[[#This Row],[PRO ODER]]&amp;"LAM_IN",'Real Time'!A:E,4,0),"")</f>
        <v/>
      </c>
      <c r="BH3045" s="37" t="str">
        <f>IF(Data_Power_app[[#This Row],[LAMINATION MACHINE (PLAN)]]="","",IF(Data_Power_app[[#This Row],[LAMINATION MACHINE (REALTIME)]]="","",RIGHT(Data_Power_app[[#This Row],[LAMINATION MACHINE (REALTIME)]],1)=RIGHT(Data_Power_app[[#This Row],[LAMINATION MACHINE (PLAN)]],1)))</f>
        <v/>
      </c>
    </row>
    <row r="3046" spans="1:60" x14ac:dyDescent="0.25">
      <c r="A3046" s="27"/>
      <c r="B3046" s="30"/>
      <c r="C3046" s="30"/>
      <c r="D3046" s="30"/>
      <c r="E3046" s="30"/>
      <c r="F3046" s="30"/>
      <c r="G3046" s="30"/>
      <c r="H3046" s="4"/>
      <c r="I3046" s="30"/>
      <c r="J3046" s="4"/>
      <c r="K3046" s="4"/>
      <c r="L3046" s="4"/>
      <c r="M3046" s="4"/>
      <c r="N3046" s="4"/>
      <c r="O3046" s="4"/>
      <c r="P3046" s="4"/>
      <c r="Q3046" s="4"/>
      <c r="R3046" s="4"/>
      <c r="S3046" s="4"/>
      <c r="T3046" s="4"/>
      <c r="U3046" s="4"/>
      <c r="V3046" s="4"/>
      <c r="W3046" s="4"/>
      <c r="X3046" s="4"/>
      <c r="Y3046" s="4"/>
      <c r="Z3046" s="4"/>
      <c r="AA3046" s="4"/>
      <c r="AB3046" s="4"/>
      <c r="AC3046" s="4"/>
      <c r="AD3046" s="4"/>
      <c r="AE3046" s="4"/>
      <c r="AF3046" s="4"/>
      <c r="AG3046" s="30"/>
      <c r="AH3046" s="30"/>
      <c r="AI3046" s="30"/>
      <c r="AJ3046" s="30"/>
      <c r="AK3046" s="30"/>
      <c r="AL3046" s="30"/>
      <c r="AM3046" s="30"/>
      <c r="AN3046" s="30"/>
      <c r="AO3046" s="30"/>
      <c r="AP3046" s="30"/>
      <c r="AQ3046" s="30"/>
      <c r="AR3046" s="30"/>
      <c r="AS3046" s="30"/>
      <c r="AT3046" s="30"/>
      <c r="AU3046" s="30"/>
      <c r="AV3046" s="30"/>
      <c r="AW3046" s="30"/>
      <c r="AX3046" s="30"/>
      <c r="AY3046" s="30"/>
      <c r="AZ3046" s="3"/>
      <c r="BA3046" s="30"/>
      <c r="BB3046" s="30"/>
      <c r="BC3046" s="30"/>
      <c r="BD3046" s="30"/>
      <c r="BE3046" s="30"/>
      <c r="BF3046" s="35" t="str">
        <f>IFERROR(VLOOKUP(Data_Power_app[[#This Row],[PRO ODER]],'Result'!A:C,3,0),"")</f>
        <v/>
      </c>
      <c r="BG3046" s="14" t="str">
        <f>IFERROR(VLOOKUP(Data_Power_app[[#This Row],[PRO ODER]]&amp;"LAM_IN",'Real Time'!A:E,4,0),"")</f>
        <v/>
      </c>
      <c r="BH3046" s="37" t="str">
        <f>IF(Data_Power_app[[#This Row],[LAMINATION MACHINE (PLAN)]]="","",IF(Data_Power_app[[#This Row],[LAMINATION MACHINE (REALTIME)]]="","",RIGHT(Data_Power_app[[#This Row],[LAMINATION MACHINE (REALTIME)]],1)=RIGHT(Data_Power_app[[#This Row],[LAMINATION MACHINE (PLAN)]],1)))</f>
        <v/>
      </c>
    </row>
    <row r="3047" spans="1:60" x14ac:dyDescent="0.25">
      <c r="A3047" s="27"/>
      <c r="B3047" s="30"/>
      <c r="C3047" s="30"/>
      <c r="D3047" s="30"/>
      <c r="E3047" s="30"/>
      <c r="F3047" s="30"/>
      <c r="G3047" s="30"/>
      <c r="H3047" s="4"/>
      <c r="I3047" s="30"/>
      <c r="J3047" s="4"/>
      <c r="K3047" s="4"/>
      <c r="L3047" s="4"/>
      <c r="M3047" s="4"/>
      <c r="N3047" s="4"/>
      <c r="O3047" s="4"/>
      <c r="P3047" s="4"/>
      <c r="Q3047" s="4"/>
      <c r="R3047" s="4"/>
      <c r="S3047" s="4"/>
      <c r="T3047" s="4"/>
      <c r="U3047" s="4"/>
      <c r="V3047" s="4"/>
      <c r="W3047" s="4"/>
      <c r="X3047" s="4"/>
      <c r="Y3047" s="4"/>
      <c r="Z3047" s="4"/>
      <c r="AA3047" s="4"/>
      <c r="AB3047" s="4"/>
      <c r="AC3047" s="4"/>
      <c r="AD3047" s="4"/>
      <c r="AE3047" s="4"/>
      <c r="AF3047" s="4"/>
      <c r="AG3047" s="30"/>
      <c r="AH3047" s="30"/>
      <c r="AI3047" s="30"/>
      <c r="AJ3047" s="30"/>
      <c r="AK3047" s="30"/>
      <c r="AL3047" s="30"/>
      <c r="AM3047" s="30"/>
      <c r="AN3047" s="30"/>
      <c r="AO3047" s="30"/>
      <c r="AP3047" s="30"/>
      <c r="AQ3047" s="30"/>
      <c r="AR3047" s="30"/>
      <c r="AS3047" s="30"/>
      <c r="AT3047" s="30"/>
      <c r="AU3047" s="30"/>
      <c r="AV3047" s="30"/>
      <c r="AW3047" s="30"/>
      <c r="AX3047" s="30"/>
      <c r="AY3047" s="30"/>
      <c r="AZ3047" s="3"/>
      <c r="BA3047" s="30"/>
      <c r="BB3047" s="30"/>
      <c r="BC3047" s="30"/>
      <c r="BD3047" s="30"/>
      <c r="BE3047" s="30"/>
      <c r="BF3047" s="35" t="str">
        <f>IFERROR(VLOOKUP(Data_Power_app[[#This Row],[PRO ODER]],'Result'!A:C,3,0),"")</f>
        <v/>
      </c>
      <c r="BG3047" s="14" t="str">
        <f>IFERROR(VLOOKUP(Data_Power_app[[#This Row],[PRO ODER]]&amp;"LAM_IN",'Real Time'!A:E,4,0),"")</f>
        <v/>
      </c>
      <c r="BH3047" s="37" t="str">
        <f>IF(Data_Power_app[[#This Row],[LAMINATION MACHINE (PLAN)]]="","",IF(Data_Power_app[[#This Row],[LAMINATION MACHINE (REALTIME)]]="","",RIGHT(Data_Power_app[[#This Row],[LAMINATION MACHINE (REALTIME)]],1)=RIGHT(Data_Power_app[[#This Row],[LAMINATION MACHINE (PLAN)]],1)))</f>
        <v/>
      </c>
    </row>
    <row r="3048" spans="1:60" x14ac:dyDescent="0.25">
      <c r="A3048" s="27"/>
      <c r="B3048" s="30"/>
      <c r="C3048" s="30"/>
      <c r="D3048" s="30"/>
      <c r="E3048" s="30"/>
      <c r="F3048" s="30"/>
      <c r="G3048" s="30"/>
      <c r="H3048" s="4"/>
      <c r="I3048" s="30"/>
      <c r="J3048" s="4"/>
      <c r="K3048" s="4"/>
      <c r="L3048" s="4"/>
      <c r="M3048" s="4"/>
      <c r="N3048" s="4"/>
      <c r="O3048" s="4"/>
      <c r="P3048" s="4"/>
      <c r="Q3048" s="4"/>
      <c r="R3048" s="4"/>
      <c r="S3048" s="4"/>
      <c r="T3048" s="4"/>
      <c r="U3048" s="4"/>
      <c r="V3048" s="4"/>
      <c r="W3048" s="4"/>
      <c r="X3048" s="4"/>
      <c r="Y3048" s="4"/>
      <c r="Z3048" s="4"/>
      <c r="AA3048" s="4"/>
      <c r="AB3048" s="4"/>
      <c r="AC3048" s="4"/>
      <c r="AD3048" s="4"/>
      <c r="AE3048" s="4"/>
      <c r="AF3048" s="4"/>
      <c r="AG3048" s="30"/>
      <c r="AH3048" s="30"/>
      <c r="AI3048" s="30"/>
      <c r="AJ3048" s="30"/>
      <c r="AK3048" s="30"/>
      <c r="AL3048" s="30"/>
      <c r="AM3048" s="30"/>
      <c r="AN3048" s="30"/>
      <c r="AO3048" s="30"/>
      <c r="AP3048" s="30"/>
      <c r="AQ3048" s="30"/>
      <c r="AR3048" s="30"/>
      <c r="AS3048" s="30"/>
      <c r="AT3048" s="30"/>
      <c r="AU3048" s="30"/>
      <c r="AV3048" s="30"/>
      <c r="AW3048" s="30"/>
      <c r="AX3048" s="30"/>
      <c r="AY3048" s="30"/>
      <c r="AZ3048" s="3"/>
      <c r="BA3048" s="30"/>
      <c r="BB3048" s="30"/>
      <c r="BC3048" s="30"/>
      <c r="BD3048" s="30"/>
      <c r="BE3048" s="30"/>
      <c r="BF3048" s="35" t="str">
        <f>IFERROR(VLOOKUP(Data_Power_app[[#This Row],[PRO ODER]],'Result'!A:C,3,0),"")</f>
        <v/>
      </c>
      <c r="BG3048" s="14" t="str">
        <f>IFERROR(VLOOKUP(Data_Power_app[[#This Row],[PRO ODER]]&amp;"LAM_IN",'Real Time'!A:E,4,0),"")</f>
        <v/>
      </c>
      <c r="BH3048" s="37" t="str">
        <f>IF(Data_Power_app[[#This Row],[LAMINATION MACHINE (PLAN)]]="","",IF(Data_Power_app[[#This Row],[LAMINATION MACHINE (REALTIME)]]="","",RIGHT(Data_Power_app[[#This Row],[LAMINATION MACHINE (REALTIME)]],1)=RIGHT(Data_Power_app[[#This Row],[LAMINATION MACHINE (PLAN)]],1)))</f>
        <v/>
      </c>
    </row>
    <row r="3049" spans="1:60" x14ac:dyDescent="0.25">
      <c r="A3049" s="27"/>
      <c r="B3049" s="30"/>
      <c r="C3049" s="30"/>
      <c r="D3049" s="30"/>
      <c r="E3049" s="30"/>
      <c r="F3049" s="30"/>
      <c r="G3049" s="30"/>
      <c r="H3049" s="4"/>
      <c r="I3049" s="30"/>
      <c r="J3049" s="4"/>
      <c r="K3049" s="4"/>
      <c r="L3049" s="4"/>
      <c r="M3049" s="4"/>
      <c r="N3049" s="4"/>
      <c r="O3049" s="4"/>
      <c r="P3049" s="4"/>
      <c r="Q3049" s="4"/>
      <c r="R3049" s="4"/>
      <c r="S3049" s="4"/>
      <c r="T3049" s="4"/>
      <c r="U3049" s="4"/>
      <c r="V3049" s="4"/>
      <c r="W3049" s="4"/>
      <c r="X3049" s="4"/>
      <c r="Y3049" s="4"/>
      <c r="Z3049" s="4"/>
      <c r="AA3049" s="4"/>
      <c r="AB3049" s="4"/>
      <c r="AC3049" s="4"/>
      <c r="AD3049" s="4"/>
      <c r="AE3049" s="4"/>
      <c r="AF3049" s="4"/>
      <c r="AG3049" s="30"/>
      <c r="AH3049" s="30"/>
      <c r="AI3049" s="30"/>
      <c r="AJ3049" s="30"/>
      <c r="AK3049" s="30"/>
      <c r="AL3049" s="30"/>
      <c r="AM3049" s="30"/>
      <c r="AN3049" s="30"/>
      <c r="AO3049" s="30"/>
      <c r="AP3049" s="30"/>
      <c r="AQ3049" s="30"/>
      <c r="AR3049" s="30"/>
      <c r="AS3049" s="30"/>
      <c r="AT3049" s="30"/>
      <c r="AU3049" s="30"/>
      <c r="AV3049" s="30"/>
      <c r="AW3049" s="30"/>
      <c r="AX3049" s="30"/>
      <c r="AY3049" s="30"/>
      <c r="AZ3049" s="3"/>
      <c r="BA3049" s="30"/>
      <c r="BB3049" s="30"/>
      <c r="BC3049" s="30"/>
      <c r="BD3049" s="30"/>
      <c r="BE3049" s="30"/>
      <c r="BF3049" s="35" t="str">
        <f>IFERROR(VLOOKUP(Data_Power_app[[#This Row],[PRO ODER]],'Result'!A:C,3,0),"")</f>
        <v/>
      </c>
      <c r="BG3049" s="14" t="str">
        <f>IFERROR(VLOOKUP(Data_Power_app[[#This Row],[PRO ODER]]&amp;"LAM_IN",'Real Time'!A:E,4,0),"")</f>
        <v/>
      </c>
      <c r="BH3049" s="37" t="str">
        <f>IF(Data_Power_app[[#This Row],[LAMINATION MACHINE (PLAN)]]="","",IF(Data_Power_app[[#This Row],[LAMINATION MACHINE (REALTIME)]]="","",RIGHT(Data_Power_app[[#This Row],[LAMINATION MACHINE (REALTIME)]],1)=RIGHT(Data_Power_app[[#This Row],[LAMINATION MACHINE (PLAN)]],1)))</f>
        <v/>
      </c>
    </row>
    <row r="3050" spans="1:60" x14ac:dyDescent="0.25">
      <c r="A3050" s="27"/>
      <c r="B3050" s="30"/>
      <c r="C3050" s="30"/>
      <c r="D3050" s="30"/>
      <c r="E3050" s="30"/>
      <c r="F3050" s="30"/>
      <c r="G3050" s="30"/>
      <c r="H3050" s="4"/>
      <c r="I3050" s="30"/>
      <c r="J3050" s="4"/>
      <c r="K3050" s="4"/>
      <c r="L3050" s="4"/>
      <c r="M3050" s="4"/>
      <c r="N3050" s="4"/>
      <c r="O3050" s="4"/>
      <c r="P3050" s="4"/>
      <c r="Q3050" s="4"/>
      <c r="R3050" s="4"/>
      <c r="S3050" s="4"/>
      <c r="T3050" s="4"/>
      <c r="U3050" s="4"/>
      <c r="V3050" s="4"/>
      <c r="W3050" s="4"/>
      <c r="X3050" s="4"/>
      <c r="Y3050" s="4"/>
      <c r="Z3050" s="4"/>
      <c r="AA3050" s="4"/>
      <c r="AB3050" s="4"/>
      <c r="AC3050" s="4"/>
      <c r="AD3050" s="4"/>
      <c r="AE3050" s="4"/>
      <c r="AF3050" s="4"/>
      <c r="AG3050" s="30"/>
      <c r="AH3050" s="30"/>
      <c r="AI3050" s="30"/>
      <c r="AJ3050" s="30"/>
      <c r="AK3050" s="30"/>
      <c r="AL3050" s="30"/>
      <c r="AM3050" s="30"/>
      <c r="AN3050" s="30"/>
      <c r="AO3050" s="30"/>
      <c r="AP3050" s="30"/>
      <c r="AQ3050" s="30"/>
      <c r="AR3050" s="30"/>
      <c r="AS3050" s="30"/>
      <c r="AT3050" s="30"/>
      <c r="AU3050" s="30"/>
      <c r="AV3050" s="30"/>
      <c r="AW3050" s="30"/>
      <c r="AX3050" s="30"/>
      <c r="AY3050" s="30"/>
      <c r="AZ3050" s="3"/>
      <c r="BA3050" s="30"/>
      <c r="BB3050" s="30"/>
      <c r="BC3050" s="30"/>
      <c r="BD3050" s="30"/>
      <c r="BE3050" s="30"/>
      <c r="BF3050" s="35" t="str">
        <f>IFERROR(VLOOKUP(Data_Power_app[[#This Row],[PRO ODER]],'Result'!A:C,3,0),"")</f>
        <v/>
      </c>
      <c r="BG3050" s="14" t="str">
        <f>IFERROR(VLOOKUP(Data_Power_app[[#This Row],[PRO ODER]]&amp;"LAM_IN",'Real Time'!A:E,4,0),"")</f>
        <v/>
      </c>
      <c r="BH3050" s="37" t="str">
        <f>IF(Data_Power_app[[#This Row],[LAMINATION MACHINE (PLAN)]]="","",IF(Data_Power_app[[#This Row],[LAMINATION MACHINE (REALTIME)]]="","",RIGHT(Data_Power_app[[#This Row],[LAMINATION MACHINE (REALTIME)]],1)=RIGHT(Data_Power_app[[#This Row],[LAMINATION MACHINE (PLAN)]],1)))</f>
        <v/>
      </c>
    </row>
    <row r="3051" spans="1:60" x14ac:dyDescent="0.25">
      <c r="A3051" s="27"/>
      <c r="B3051" s="30"/>
      <c r="C3051" s="30"/>
      <c r="D3051" s="30"/>
      <c r="E3051" s="30"/>
      <c r="F3051" s="30"/>
      <c r="G3051" s="30"/>
      <c r="H3051" s="4"/>
      <c r="I3051" s="30"/>
      <c r="J3051" s="4"/>
      <c r="K3051" s="4"/>
      <c r="L3051" s="4"/>
      <c r="M3051" s="4"/>
      <c r="N3051" s="4"/>
      <c r="O3051" s="4"/>
      <c r="P3051" s="4"/>
      <c r="Q3051" s="4"/>
      <c r="R3051" s="4"/>
      <c r="S3051" s="4"/>
      <c r="T3051" s="4"/>
      <c r="U3051" s="4"/>
      <c r="V3051" s="4"/>
      <c r="W3051" s="4"/>
      <c r="X3051" s="4"/>
      <c r="Y3051" s="4"/>
      <c r="Z3051" s="4"/>
      <c r="AA3051" s="4"/>
      <c r="AB3051" s="4"/>
      <c r="AC3051" s="4"/>
      <c r="AD3051" s="4"/>
      <c r="AE3051" s="4"/>
      <c r="AF3051" s="4"/>
      <c r="AG3051" s="30"/>
      <c r="AH3051" s="30"/>
      <c r="AI3051" s="30"/>
      <c r="AJ3051" s="30"/>
      <c r="AK3051" s="30"/>
      <c r="AL3051" s="30"/>
      <c r="AM3051" s="30"/>
      <c r="AN3051" s="30"/>
      <c r="AO3051" s="30"/>
      <c r="AP3051" s="30"/>
      <c r="AQ3051" s="30"/>
      <c r="AR3051" s="30"/>
      <c r="AS3051" s="30"/>
      <c r="AT3051" s="30"/>
      <c r="AU3051" s="30"/>
      <c r="AV3051" s="30"/>
      <c r="AW3051" s="30"/>
      <c r="AX3051" s="30"/>
      <c r="AY3051" s="30"/>
      <c r="AZ3051" s="3"/>
      <c r="BA3051" s="30"/>
      <c r="BB3051" s="30"/>
      <c r="BC3051" s="30"/>
      <c r="BD3051" s="30"/>
      <c r="BE3051" s="30"/>
      <c r="BF3051" s="35" t="str">
        <f>IFERROR(VLOOKUP(Data_Power_app[[#This Row],[PRO ODER]],'Result'!A:C,3,0),"")</f>
        <v/>
      </c>
      <c r="BG3051" s="14" t="str">
        <f>IFERROR(VLOOKUP(Data_Power_app[[#This Row],[PRO ODER]]&amp;"LAM_IN",'Real Time'!A:E,4,0),"")</f>
        <v/>
      </c>
      <c r="BH3051" s="37" t="str">
        <f>IF(Data_Power_app[[#This Row],[LAMINATION MACHINE (PLAN)]]="","",IF(Data_Power_app[[#This Row],[LAMINATION MACHINE (REALTIME)]]="","",RIGHT(Data_Power_app[[#This Row],[LAMINATION MACHINE (REALTIME)]],1)=RIGHT(Data_Power_app[[#This Row],[LAMINATION MACHINE (PLAN)]],1)))</f>
        <v/>
      </c>
    </row>
    <row r="3052" spans="1:60" x14ac:dyDescent="0.25">
      <c r="A3052" s="27"/>
      <c r="B3052" s="30"/>
      <c r="C3052" s="30"/>
      <c r="D3052" s="30"/>
      <c r="E3052" s="30"/>
      <c r="F3052" s="30"/>
      <c r="G3052" s="30"/>
      <c r="H3052" s="4"/>
      <c r="I3052" s="30"/>
      <c r="J3052" s="4"/>
      <c r="K3052" s="4"/>
      <c r="L3052" s="4"/>
      <c r="M3052" s="4"/>
      <c r="N3052" s="4"/>
      <c r="O3052" s="4"/>
      <c r="P3052" s="4"/>
      <c r="Q3052" s="4"/>
      <c r="R3052" s="4"/>
      <c r="S3052" s="4"/>
      <c r="T3052" s="4"/>
      <c r="U3052" s="4"/>
      <c r="V3052" s="4"/>
      <c r="W3052" s="4"/>
      <c r="X3052" s="4"/>
      <c r="Y3052" s="4"/>
      <c r="Z3052" s="4"/>
      <c r="AA3052" s="4"/>
      <c r="AB3052" s="4"/>
      <c r="AC3052" s="4"/>
      <c r="AD3052" s="4"/>
      <c r="AE3052" s="4"/>
      <c r="AF3052" s="4"/>
      <c r="AG3052" s="30"/>
      <c r="AH3052" s="30"/>
      <c r="AI3052" s="30"/>
      <c r="AJ3052" s="30"/>
      <c r="AK3052" s="30"/>
      <c r="AL3052" s="30"/>
      <c r="AM3052" s="30"/>
      <c r="AN3052" s="30"/>
      <c r="AO3052" s="30"/>
      <c r="AP3052" s="30"/>
      <c r="AQ3052" s="30"/>
      <c r="AR3052" s="30"/>
      <c r="AS3052" s="30"/>
      <c r="AT3052" s="30"/>
      <c r="AU3052" s="30"/>
      <c r="AV3052" s="30"/>
      <c r="AW3052" s="30"/>
      <c r="AX3052" s="30"/>
      <c r="AY3052" s="30"/>
      <c r="AZ3052" s="3"/>
      <c r="BA3052" s="30"/>
      <c r="BB3052" s="30"/>
      <c r="BC3052" s="30"/>
      <c r="BD3052" s="30"/>
      <c r="BE3052" s="30"/>
      <c r="BF3052" s="35" t="str">
        <f>IFERROR(VLOOKUP(Data_Power_app[[#This Row],[PRO ODER]],'Result'!A:C,3,0),"")</f>
        <v/>
      </c>
      <c r="BG3052" s="14" t="str">
        <f>IFERROR(VLOOKUP(Data_Power_app[[#This Row],[PRO ODER]]&amp;"LAM_IN",'Real Time'!A:E,4,0),"")</f>
        <v/>
      </c>
      <c r="BH3052" s="37" t="str">
        <f>IF(Data_Power_app[[#This Row],[LAMINATION MACHINE (PLAN)]]="","",IF(Data_Power_app[[#This Row],[LAMINATION MACHINE (REALTIME)]]="","",RIGHT(Data_Power_app[[#This Row],[LAMINATION MACHINE (REALTIME)]],1)=RIGHT(Data_Power_app[[#This Row],[LAMINATION MACHINE (PLAN)]],1)))</f>
        <v/>
      </c>
    </row>
    <row r="3053" spans="1:60" x14ac:dyDescent="0.25">
      <c r="A3053" s="27"/>
      <c r="B3053" s="30"/>
      <c r="C3053" s="30"/>
      <c r="D3053" s="30"/>
      <c r="E3053" s="30"/>
      <c r="F3053" s="30"/>
      <c r="G3053" s="30"/>
      <c r="H3053" s="4"/>
      <c r="I3053" s="30"/>
      <c r="J3053" s="4"/>
      <c r="K3053" s="4"/>
      <c r="L3053" s="4"/>
      <c r="M3053" s="4"/>
      <c r="N3053" s="4"/>
      <c r="O3053" s="4"/>
      <c r="P3053" s="4"/>
      <c r="Q3053" s="4"/>
      <c r="R3053" s="4"/>
      <c r="S3053" s="4"/>
      <c r="T3053" s="4"/>
      <c r="U3053" s="4"/>
      <c r="V3053" s="4"/>
      <c r="W3053" s="4"/>
      <c r="X3053" s="4"/>
      <c r="Y3053" s="4"/>
      <c r="Z3053" s="4"/>
      <c r="AA3053" s="4"/>
      <c r="AB3053" s="4"/>
      <c r="AC3053" s="4"/>
      <c r="AD3053" s="4"/>
      <c r="AE3053" s="4"/>
      <c r="AF3053" s="4"/>
      <c r="AG3053" s="30"/>
      <c r="AH3053" s="30"/>
      <c r="AI3053" s="30"/>
      <c r="AJ3053" s="30"/>
      <c r="AK3053" s="30"/>
      <c r="AL3053" s="30"/>
      <c r="AM3053" s="30"/>
      <c r="AN3053" s="30"/>
      <c r="AO3053" s="30"/>
      <c r="AP3053" s="30"/>
      <c r="AQ3053" s="30"/>
      <c r="AR3053" s="30"/>
      <c r="AS3053" s="30"/>
      <c r="AT3053" s="30"/>
      <c r="AU3053" s="30"/>
      <c r="AV3053" s="30"/>
      <c r="AW3053" s="30"/>
      <c r="AX3053" s="30"/>
      <c r="AY3053" s="30"/>
      <c r="AZ3053" s="3"/>
      <c r="BA3053" s="30"/>
      <c r="BB3053" s="30"/>
      <c r="BC3053" s="30"/>
      <c r="BD3053" s="30"/>
      <c r="BE3053" s="30"/>
      <c r="BF3053" s="35" t="str">
        <f>IFERROR(VLOOKUP(Data_Power_app[[#This Row],[PRO ODER]],'Result'!A:C,3,0),"")</f>
        <v/>
      </c>
      <c r="BG3053" s="14" t="str">
        <f>IFERROR(VLOOKUP(Data_Power_app[[#This Row],[PRO ODER]]&amp;"LAM_IN",'Real Time'!A:E,4,0),"")</f>
        <v/>
      </c>
      <c r="BH3053" s="37" t="str">
        <f>IF(Data_Power_app[[#This Row],[LAMINATION MACHINE (PLAN)]]="","",IF(Data_Power_app[[#This Row],[LAMINATION MACHINE (REALTIME)]]="","",RIGHT(Data_Power_app[[#This Row],[LAMINATION MACHINE (REALTIME)]],1)=RIGHT(Data_Power_app[[#This Row],[LAMINATION MACHINE (PLAN)]],1)))</f>
        <v/>
      </c>
    </row>
    <row r="3054" spans="1:60" x14ac:dyDescent="0.25">
      <c r="A3054" s="27"/>
      <c r="B3054" s="30"/>
      <c r="C3054" s="30"/>
      <c r="D3054" s="30"/>
      <c r="E3054" s="30"/>
      <c r="F3054" s="30"/>
      <c r="G3054" s="30"/>
      <c r="H3054" s="4"/>
      <c r="I3054" s="30"/>
      <c r="J3054" s="4"/>
      <c r="K3054" s="4"/>
      <c r="L3054" s="4"/>
      <c r="M3054" s="4"/>
      <c r="N3054" s="4"/>
      <c r="O3054" s="4"/>
      <c r="P3054" s="4"/>
      <c r="Q3054" s="4"/>
      <c r="R3054" s="4"/>
      <c r="S3054" s="4"/>
      <c r="T3054" s="4"/>
      <c r="U3054" s="4"/>
      <c r="V3054" s="4"/>
      <c r="W3054" s="4"/>
      <c r="X3054" s="4"/>
      <c r="Y3054" s="4"/>
      <c r="Z3054" s="4"/>
      <c r="AA3054" s="4"/>
      <c r="AB3054" s="4"/>
      <c r="AC3054" s="4"/>
      <c r="AD3054" s="4"/>
      <c r="AE3054" s="4"/>
      <c r="AF3054" s="4"/>
      <c r="AG3054" s="30"/>
      <c r="AH3054" s="30"/>
      <c r="AI3054" s="30"/>
      <c r="AJ3054" s="30"/>
      <c r="AK3054" s="30"/>
      <c r="AL3054" s="30"/>
      <c r="AM3054" s="30"/>
      <c r="AN3054" s="30"/>
      <c r="AO3054" s="30"/>
      <c r="AP3054" s="30"/>
      <c r="AQ3054" s="30"/>
      <c r="AR3054" s="30"/>
      <c r="AS3054" s="30"/>
      <c r="AT3054" s="30"/>
      <c r="AU3054" s="30"/>
      <c r="AV3054" s="30"/>
      <c r="AW3054" s="30"/>
      <c r="AX3054" s="30"/>
      <c r="AY3054" s="30"/>
      <c r="AZ3054" s="3"/>
      <c r="BA3054" s="30"/>
      <c r="BB3054" s="30"/>
      <c r="BC3054" s="30"/>
      <c r="BD3054" s="30"/>
      <c r="BE3054" s="30"/>
      <c r="BF3054" s="35" t="str">
        <f>IFERROR(VLOOKUP(Data_Power_app[[#This Row],[PRO ODER]],'Result'!A:C,3,0),"")</f>
        <v/>
      </c>
      <c r="BG3054" s="14" t="str">
        <f>IFERROR(VLOOKUP(Data_Power_app[[#This Row],[PRO ODER]]&amp;"LAM_IN",'Real Time'!A:E,4,0),"")</f>
        <v/>
      </c>
      <c r="BH3054" s="37" t="str">
        <f>IF(Data_Power_app[[#This Row],[LAMINATION MACHINE (PLAN)]]="","",IF(Data_Power_app[[#This Row],[LAMINATION MACHINE (REALTIME)]]="","",RIGHT(Data_Power_app[[#This Row],[LAMINATION MACHINE (REALTIME)]],1)=RIGHT(Data_Power_app[[#This Row],[LAMINATION MACHINE (PLAN)]],1)))</f>
        <v/>
      </c>
    </row>
    <row r="3055" spans="1:60" x14ac:dyDescent="0.25">
      <c r="A3055" s="27"/>
      <c r="B3055" s="30"/>
      <c r="C3055" s="30"/>
      <c r="D3055" s="30"/>
      <c r="E3055" s="30"/>
      <c r="F3055" s="30"/>
      <c r="G3055" s="30"/>
      <c r="H3055" s="4"/>
      <c r="I3055" s="30"/>
      <c r="J3055" s="4"/>
      <c r="K3055" s="4"/>
      <c r="L3055" s="4"/>
      <c r="M3055" s="4"/>
      <c r="N3055" s="4"/>
      <c r="O3055" s="4"/>
      <c r="P3055" s="4"/>
      <c r="Q3055" s="4"/>
      <c r="R3055" s="4"/>
      <c r="S3055" s="4"/>
      <c r="T3055" s="4"/>
      <c r="U3055" s="4"/>
      <c r="V3055" s="4"/>
      <c r="W3055" s="4"/>
      <c r="X3055" s="4"/>
      <c r="Y3055" s="4"/>
      <c r="Z3055" s="4"/>
      <c r="AA3055" s="4"/>
      <c r="AB3055" s="4"/>
      <c r="AC3055" s="4"/>
      <c r="AD3055" s="4"/>
      <c r="AE3055" s="4"/>
      <c r="AF3055" s="4"/>
      <c r="AG3055" s="30"/>
      <c r="AH3055" s="30"/>
      <c r="AI3055" s="30"/>
      <c r="AJ3055" s="30"/>
      <c r="AK3055" s="30"/>
      <c r="AL3055" s="30"/>
      <c r="AM3055" s="30"/>
      <c r="AN3055" s="30"/>
      <c r="AO3055" s="30"/>
      <c r="AP3055" s="30"/>
      <c r="AQ3055" s="30"/>
      <c r="AR3055" s="30"/>
      <c r="AS3055" s="30"/>
      <c r="AT3055" s="30"/>
      <c r="AU3055" s="30"/>
      <c r="AV3055" s="30"/>
      <c r="AW3055" s="30"/>
      <c r="AX3055" s="30"/>
      <c r="AY3055" s="30"/>
      <c r="AZ3055" s="3"/>
      <c r="BA3055" s="30"/>
      <c r="BB3055" s="30"/>
      <c r="BC3055" s="30"/>
      <c r="BD3055" s="30"/>
      <c r="BE3055" s="30"/>
      <c r="BF3055" s="35" t="str">
        <f>IFERROR(VLOOKUP(Data_Power_app[[#This Row],[PRO ODER]],'Result'!A:C,3,0),"")</f>
        <v/>
      </c>
      <c r="BG3055" s="14" t="str">
        <f>IFERROR(VLOOKUP(Data_Power_app[[#This Row],[PRO ODER]]&amp;"LAM_IN",'Real Time'!A:E,4,0),"")</f>
        <v/>
      </c>
      <c r="BH3055" s="37" t="str">
        <f>IF(Data_Power_app[[#This Row],[LAMINATION MACHINE (PLAN)]]="","",IF(Data_Power_app[[#This Row],[LAMINATION MACHINE (REALTIME)]]="","",RIGHT(Data_Power_app[[#This Row],[LAMINATION MACHINE (REALTIME)]],1)=RIGHT(Data_Power_app[[#This Row],[LAMINATION MACHINE (PLAN)]],1)))</f>
        <v/>
      </c>
    </row>
    <row r="3056" spans="1:60" x14ac:dyDescent="0.25">
      <c r="A3056" s="27"/>
      <c r="B3056" s="30"/>
      <c r="C3056" s="30"/>
      <c r="D3056" s="30"/>
      <c r="E3056" s="30"/>
      <c r="F3056" s="30"/>
      <c r="G3056" s="30"/>
      <c r="H3056" s="4"/>
      <c r="I3056" s="30"/>
      <c r="J3056" s="4"/>
      <c r="K3056" s="4"/>
      <c r="L3056" s="4"/>
      <c r="M3056" s="4"/>
      <c r="N3056" s="4"/>
      <c r="O3056" s="4"/>
      <c r="P3056" s="4"/>
      <c r="Q3056" s="4"/>
      <c r="R3056" s="4"/>
      <c r="S3056" s="4"/>
      <c r="T3056" s="4"/>
      <c r="U3056" s="4"/>
      <c r="V3056" s="4"/>
      <c r="W3056" s="4"/>
      <c r="X3056" s="4"/>
      <c r="Y3056" s="4"/>
      <c r="Z3056" s="4"/>
      <c r="AA3056" s="4"/>
      <c r="AB3056" s="4"/>
      <c r="AC3056" s="4"/>
      <c r="AD3056" s="4"/>
      <c r="AE3056" s="4"/>
      <c r="AF3056" s="4"/>
      <c r="AG3056" s="30"/>
      <c r="AH3056" s="30"/>
      <c r="AI3056" s="30"/>
      <c r="AJ3056" s="30"/>
      <c r="AK3056" s="30"/>
      <c r="AL3056" s="30"/>
      <c r="AM3056" s="30"/>
      <c r="AN3056" s="30"/>
      <c r="AO3056" s="30"/>
      <c r="AP3056" s="30"/>
      <c r="AQ3056" s="30"/>
      <c r="AR3056" s="30"/>
      <c r="AS3056" s="30"/>
      <c r="AT3056" s="30"/>
      <c r="AU3056" s="30"/>
      <c r="AV3056" s="30"/>
      <c r="AW3056" s="30"/>
      <c r="AX3056" s="30"/>
      <c r="AY3056" s="30"/>
      <c r="AZ3056" s="3"/>
      <c r="BA3056" s="30"/>
      <c r="BB3056" s="30"/>
      <c r="BC3056" s="30"/>
      <c r="BD3056" s="30"/>
      <c r="BE3056" s="30"/>
      <c r="BF3056" s="35" t="str">
        <f>IFERROR(VLOOKUP(Data_Power_app[[#This Row],[PRO ODER]],'Result'!A:C,3,0),"")</f>
        <v/>
      </c>
      <c r="BG3056" s="14" t="str">
        <f>IFERROR(VLOOKUP(Data_Power_app[[#This Row],[PRO ODER]]&amp;"LAM_IN",'Real Time'!A:E,4,0),"")</f>
        <v/>
      </c>
      <c r="BH3056" s="37" t="str">
        <f>IF(Data_Power_app[[#This Row],[LAMINATION MACHINE (PLAN)]]="","",IF(Data_Power_app[[#This Row],[LAMINATION MACHINE (REALTIME)]]="","",RIGHT(Data_Power_app[[#This Row],[LAMINATION MACHINE (REALTIME)]],1)=RIGHT(Data_Power_app[[#This Row],[LAMINATION MACHINE (PLAN)]],1)))</f>
        <v/>
      </c>
    </row>
    <row r="3057" spans="1:60" x14ac:dyDescent="0.25">
      <c r="A3057" s="27"/>
      <c r="B3057" s="30"/>
      <c r="C3057" s="30"/>
      <c r="D3057" s="30"/>
      <c r="E3057" s="30"/>
      <c r="F3057" s="30"/>
      <c r="G3057" s="30"/>
      <c r="H3057" s="4"/>
      <c r="I3057" s="30"/>
      <c r="J3057" s="4"/>
      <c r="K3057" s="4"/>
      <c r="L3057" s="4"/>
      <c r="M3057" s="4"/>
      <c r="N3057" s="4"/>
      <c r="O3057" s="4"/>
      <c r="P3057" s="4"/>
      <c r="Q3057" s="4"/>
      <c r="R3057" s="4"/>
      <c r="S3057" s="4"/>
      <c r="T3057" s="4"/>
      <c r="U3057" s="4"/>
      <c r="V3057" s="4"/>
      <c r="W3057" s="4"/>
      <c r="X3057" s="4"/>
      <c r="Y3057" s="4"/>
      <c r="Z3057" s="4"/>
      <c r="AA3057" s="4"/>
      <c r="AB3057" s="4"/>
      <c r="AC3057" s="4"/>
      <c r="AD3057" s="4"/>
      <c r="AE3057" s="4"/>
      <c r="AF3057" s="4"/>
      <c r="AG3057" s="30"/>
      <c r="AH3057" s="30"/>
      <c r="AI3057" s="30"/>
      <c r="AJ3057" s="30"/>
      <c r="AK3057" s="30"/>
      <c r="AL3057" s="30"/>
      <c r="AM3057" s="30"/>
      <c r="AN3057" s="30"/>
      <c r="AO3057" s="30"/>
      <c r="AP3057" s="30"/>
      <c r="AQ3057" s="30"/>
      <c r="AR3057" s="30"/>
      <c r="AS3057" s="30"/>
      <c r="AT3057" s="30"/>
      <c r="AU3057" s="30"/>
      <c r="AV3057" s="30"/>
      <c r="AW3057" s="30"/>
      <c r="AX3057" s="30"/>
      <c r="AY3057" s="30"/>
      <c r="AZ3057" s="3"/>
      <c r="BA3057" s="30"/>
      <c r="BB3057" s="30"/>
      <c r="BC3057" s="30"/>
      <c r="BD3057" s="30"/>
      <c r="BE3057" s="30"/>
      <c r="BF3057" s="35" t="str">
        <f>IFERROR(VLOOKUP(Data_Power_app[[#This Row],[PRO ODER]],'Result'!A:C,3,0),"")</f>
        <v/>
      </c>
      <c r="BG3057" s="14" t="str">
        <f>IFERROR(VLOOKUP(Data_Power_app[[#This Row],[PRO ODER]]&amp;"LAM_IN",'Real Time'!A:E,4,0),"")</f>
        <v/>
      </c>
      <c r="BH3057" s="37" t="str">
        <f>IF(Data_Power_app[[#This Row],[LAMINATION MACHINE (PLAN)]]="","",IF(Data_Power_app[[#This Row],[LAMINATION MACHINE (REALTIME)]]="","",RIGHT(Data_Power_app[[#This Row],[LAMINATION MACHINE (REALTIME)]],1)=RIGHT(Data_Power_app[[#This Row],[LAMINATION MACHINE (PLAN)]],1)))</f>
        <v/>
      </c>
    </row>
    <row r="3058" spans="1:60" x14ac:dyDescent="0.25">
      <c r="A3058" s="27"/>
      <c r="B3058" s="30"/>
      <c r="C3058" s="30"/>
      <c r="D3058" s="30"/>
      <c r="E3058" s="30"/>
      <c r="F3058" s="30"/>
      <c r="G3058" s="30"/>
      <c r="H3058" s="4"/>
      <c r="I3058" s="30"/>
      <c r="J3058" s="4"/>
      <c r="K3058" s="4"/>
      <c r="L3058" s="4"/>
      <c r="M3058" s="4"/>
      <c r="N3058" s="4"/>
      <c r="O3058" s="4"/>
      <c r="P3058" s="4"/>
      <c r="Q3058" s="4"/>
      <c r="R3058" s="4"/>
      <c r="S3058" s="4"/>
      <c r="T3058" s="4"/>
      <c r="U3058" s="4"/>
      <c r="V3058" s="4"/>
      <c r="W3058" s="4"/>
      <c r="X3058" s="4"/>
      <c r="Y3058" s="4"/>
      <c r="Z3058" s="4"/>
      <c r="AA3058" s="4"/>
      <c r="AB3058" s="4"/>
      <c r="AC3058" s="4"/>
      <c r="AD3058" s="4"/>
      <c r="AE3058" s="4"/>
      <c r="AF3058" s="4"/>
      <c r="AG3058" s="30"/>
      <c r="AH3058" s="30"/>
      <c r="AI3058" s="30"/>
      <c r="AJ3058" s="30"/>
      <c r="AK3058" s="30"/>
      <c r="AL3058" s="30"/>
      <c r="AM3058" s="30"/>
      <c r="AN3058" s="30"/>
      <c r="AO3058" s="30"/>
      <c r="AP3058" s="30"/>
      <c r="AQ3058" s="30"/>
      <c r="AR3058" s="30"/>
      <c r="AS3058" s="30"/>
      <c r="AT3058" s="30"/>
      <c r="AU3058" s="30"/>
      <c r="AV3058" s="30"/>
      <c r="AW3058" s="30"/>
      <c r="AX3058" s="30"/>
      <c r="AY3058" s="30"/>
      <c r="AZ3058" s="3"/>
      <c r="BA3058" s="30"/>
      <c r="BB3058" s="30"/>
      <c r="BC3058" s="30"/>
      <c r="BD3058" s="30"/>
      <c r="BE3058" s="30"/>
      <c r="BF3058" s="35" t="str">
        <f>IFERROR(VLOOKUP(Data_Power_app[[#This Row],[PRO ODER]],'Result'!A:C,3,0),"")</f>
        <v/>
      </c>
      <c r="BG3058" s="14" t="str">
        <f>IFERROR(VLOOKUP(Data_Power_app[[#This Row],[PRO ODER]]&amp;"LAM_IN",'Real Time'!A:E,4,0),"")</f>
        <v/>
      </c>
      <c r="BH3058" s="37" t="str">
        <f>IF(Data_Power_app[[#This Row],[LAMINATION MACHINE (PLAN)]]="","",IF(Data_Power_app[[#This Row],[LAMINATION MACHINE (REALTIME)]]="","",RIGHT(Data_Power_app[[#This Row],[LAMINATION MACHINE (REALTIME)]],1)=RIGHT(Data_Power_app[[#This Row],[LAMINATION MACHINE (PLAN)]],1)))</f>
        <v/>
      </c>
    </row>
    <row r="3059" spans="1:60" x14ac:dyDescent="0.25">
      <c r="A3059" s="27"/>
      <c r="B3059" s="30"/>
      <c r="C3059" s="30"/>
      <c r="D3059" s="30"/>
      <c r="E3059" s="30"/>
      <c r="F3059" s="30"/>
      <c r="G3059" s="30"/>
      <c r="H3059" s="4"/>
      <c r="I3059" s="30"/>
      <c r="J3059" s="4"/>
      <c r="K3059" s="4"/>
      <c r="L3059" s="4"/>
      <c r="M3059" s="4"/>
      <c r="N3059" s="4"/>
      <c r="O3059" s="4"/>
      <c r="P3059" s="4"/>
      <c r="Q3059" s="4"/>
      <c r="R3059" s="4"/>
      <c r="S3059" s="4"/>
      <c r="T3059" s="4"/>
      <c r="U3059" s="4"/>
      <c r="V3059" s="4"/>
      <c r="W3059" s="4"/>
      <c r="X3059" s="4"/>
      <c r="Y3059" s="4"/>
      <c r="Z3059" s="4"/>
      <c r="AA3059" s="4"/>
      <c r="AB3059" s="4"/>
      <c r="AC3059" s="4"/>
      <c r="AD3059" s="4"/>
      <c r="AE3059" s="4"/>
      <c r="AF3059" s="4"/>
      <c r="AG3059" s="30"/>
      <c r="AH3059" s="30"/>
      <c r="AI3059" s="30"/>
      <c r="AJ3059" s="30"/>
      <c r="AK3059" s="30"/>
      <c r="AL3059" s="30"/>
      <c r="AM3059" s="30"/>
      <c r="AN3059" s="30"/>
      <c r="AO3059" s="30"/>
      <c r="AP3059" s="30"/>
      <c r="AQ3059" s="30"/>
      <c r="AR3059" s="30"/>
      <c r="AS3059" s="30"/>
      <c r="AT3059" s="30"/>
      <c r="AU3059" s="30"/>
      <c r="AV3059" s="30"/>
      <c r="AW3059" s="30"/>
      <c r="AX3059" s="30"/>
      <c r="AY3059" s="30"/>
      <c r="AZ3059" s="3"/>
      <c r="BA3059" s="30"/>
      <c r="BB3059" s="30"/>
      <c r="BC3059" s="30"/>
      <c r="BD3059" s="30"/>
      <c r="BE3059" s="30"/>
      <c r="BF3059" s="35" t="str">
        <f>IFERROR(VLOOKUP(Data_Power_app[[#This Row],[PRO ODER]],'Result'!A:C,3,0),"")</f>
        <v/>
      </c>
      <c r="BG3059" s="14" t="str">
        <f>IFERROR(VLOOKUP(Data_Power_app[[#This Row],[PRO ODER]]&amp;"LAM_IN",'Real Time'!A:E,4,0),"")</f>
        <v/>
      </c>
      <c r="BH3059" s="37" t="str">
        <f>IF(Data_Power_app[[#This Row],[LAMINATION MACHINE (PLAN)]]="","",IF(Data_Power_app[[#This Row],[LAMINATION MACHINE (REALTIME)]]="","",RIGHT(Data_Power_app[[#This Row],[LAMINATION MACHINE (REALTIME)]],1)=RIGHT(Data_Power_app[[#This Row],[LAMINATION MACHINE (PLAN)]],1)))</f>
        <v/>
      </c>
    </row>
    <row r="3060" spans="1:60" x14ac:dyDescent="0.25">
      <c r="A3060" s="27"/>
      <c r="B3060" s="30"/>
      <c r="C3060" s="30"/>
      <c r="D3060" s="30"/>
      <c r="E3060" s="30"/>
      <c r="F3060" s="30"/>
      <c r="G3060" s="30"/>
      <c r="H3060" s="4"/>
      <c r="I3060" s="30"/>
      <c r="J3060" s="4"/>
      <c r="K3060" s="4"/>
      <c r="L3060" s="4"/>
      <c r="M3060" s="4"/>
      <c r="N3060" s="4"/>
      <c r="O3060" s="4"/>
      <c r="P3060" s="4"/>
      <c r="Q3060" s="4"/>
      <c r="R3060" s="4"/>
      <c r="S3060" s="4"/>
      <c r="T3060" s="4"/>
      <c r="U3060" s="4"/>
      <c r="V3060" s="4"/>
      <c r="W3060" s="4"/>
      <c r="X3060" s="4"/>
      <c r="Y3060" s="4"/>
      <c r="Z3060" s="4"/>
      <c r="AA3060" s="4"/>
      <c r="AB3060" s="4"/>
      <c r="AC3060" s="4"/>
      <c r="AD3060" s="4"/>
      <c r="AE3060" s="4"/>
      <c r="AF3060" s="4"/>
      <c r="AG3060" s="30"/>
      <c r="AH3060" s="30"/>
      <c r="AI3060" s="30"/>
      <c r="AJ3060" s="30"/>
      <c r="AK3060" s="30"/>
      <c r="AL3060" s="30"/>
      <c r="AM3060" s="30"/>
      <c r="AN3060" s="30"/>
      <c r="AO3060" s="30"/>
      <c r="AP3060" s="30"/>
      <c r="AQ3060" s="30"/>
      <c r="AR3060" s="30"/>
      <c r="AS3060" s="30"/>
      <c r="AT3060" s="30"/>
      <c r="AU3060" s="30"/>
      <c r="AV3060" s="30"/>
      <c r="AW3060" s="30"/>
      <c r="AX3060" s="30"/>
      <c r="AY3060" s="30"/>
      <c r="AZ3060" s="3"/>
      <c r="BA3060" s="30"/>
      <c r="BB3060" s="30"/>
      <c r="BC3060" s="30"/>
      <c r="BD3060" s="30"/>
      <c r="BE3060" s="30"/>
      <c r="BF3060" s="35" t="str">
        <f>IFERROR(VLOOKUP(Data_Power_app[[#This Row],[PRO ODER]],'Result'!A:C,3,0),"")</f>
        <v/>
      </c>
      <c r="BG3060" s="14" t="str">
        <f>IFERROR(VLOOKUP(Data_Power_app[[#This Row],[PRO ODER]]&amp;"LAM_IN",'Real Time'!A:E,4,0),"")</f>
        <v/>
      </c>
      <c r="BH3060" s="37" t="str">
        <f>IF(Data_Power_app[[#This Row],[LAMINATION MACHINE (PLAN)]]="","",IF(Data_Power_app[[#This Row],[LAMINATION MACHINE (REALTIME)]]="","",RIGHT(Data_Power_app[[#This Row],[LAMINATION MACHINE (REALTIME)]],1)=RIGHT(Data_Power_app[[#This Row],[LAMINATION MACHINE (PLAN)]],1)))</f>
        <v/>
      </c>
    </row>
    <row r="3061" spans="1:60" x14ac:dyDescent="0.25">
      <c r="A3061" s="27"/>
      <c r="B3061" s="30"/>
      <c r="C3061" s="30"/>
      <c r="D3061" s="30"/>
      <c r="E3061" s="30"/>
      <c r="F3061" s="30"/>
      <c r="G3061" s="30"/>
      <c r="H3061" s="4"/>
      <c r="I3061" s="30"/>
      <c r="J3061" s="4"/>
      <c r="K3061" s="4"/>
      <c r="L3061" s="4"/>
      <c r="M3061" s="4"/>
      <c r="N3061" s="4"/>
      <c r="O3061" s="4"/>
      <c r="P3061" s="4"/>
      <c r="Q3061" s="4"/>
      <c r="R3061" s="4"/>
      <c r="S3061" s="4"/>
      <c r="T3061" s="4"/>
      <c r="U3061" s="4"/>
      <c r="V3061" s="4"/>
      <c r="W3061" s="4"/>
      <c r="X3061" s="4"/>
      <c r="Y3061" s="4"/>
      <c r="Z3061" s="4"/>
      <c r="AA3061" s="4"/>
      <c r="AB3061" s="4"/>
      <c r="AC3061" s="4"/>
      <c r="AD3061" s="4"/>
      <c r="AE3061" s="4"/>
      <c r="AF3061" s="4"/>
      <c r="AG3061" s="30"/>
      <c r="AH3061" s="30"/>
      <c r="AI3061" s="30"/>
      <c r="AJ3061" s="30"/>
      <c r="AK3061" s="30"/>
      <c r="AL3061" s="30"/>
      <c r="AM3061" s="30"/>
      <c r="AN3061" s="30"/>
      <c r="AO3061" s="30"/>
      <c r="AP3061" s="30"/>
      <c r="AQ3061" s="30"/>
      <c r="AR3061" s="30"/>
      <c r="AS3061" s="30"/>
      <c r="AT3061" s="30"/>
      <c r="AU3061" s="30"/>
      <c r="AV3061" s="30"/>
      <c r="AW3061" s="30"/>
      <c r="AX3061" s="30"/>
      <c r="AY3061" s="30"/>
      <c r="AZ3061" s="3"/>
      <c r="BA3061" s="30"/>
      <c r="BB3061" s="30"/>
      <c r="BC3061" s="30"/>
      <c r="BD3061" s="30"/>
      <c r="BE3061" s="30"/>
      <c r="BF3061" s="35" t="str">
        <f>IFERROR(VLOOKUP(Data_Power_app[[#This Row],[PRO ODER]],'Result'!A:C,3,0),"")</f>
        <v/>
      </c>
      <c r="BG3061" s="14" t="str">
        <f>IFERROR(VLOOKUP(Data_Power_app[[#This Row],[PRO ODER]]&amp;"LAM_IN",'Real Time'!A:E,4,0),"")</f>
        <v/>
      </c>
      <c r="BH3061" s="37" t="str">
        <f>IF(Data_Power_app[[#This Row],[LAMINATION MACHINE (PLAN)]]="","",IF(Data_Power_app[[#This Row],[LAMINATION MACHINE (REALTIME)]]="","",RIGHT(Data_Power_app[[#This Row],[LAMINATION MACHINE (REALTIME)]],1)=RIGHT(Data_Power_app[[#This Row],[LAMINATION MACHINE (PLAN)]],1)))</f>
        <v/>
      </c>
    </row>
    <row r="3062" spans="1:60" x14ac:dyDescent="0.25">
      <c r="A3062" s="27"/>
      <c r="B3062" s="30"/>
      <c r="C3062" s="30"/>
      <c r="D3062" s="30"/>
      <c r="E3062" s="30"/>
      <c r="F3062" s="30"/>
      <c r="G3062" s="30"/>
      <c r="H3062" s="4"/>
      <c r="I3062" s="30"/>
      <c r="J3062" s="4"/>
      <c r="K3062" s="4"/>
      <c r="L3062" s="4"/>
      <c r="M3062" s="4"/>
      <c r="N3062" s="4"/>
      <c r="O3062" s="4"/>
      <c r="P3062" s="4"/>
      <c r="Q3062" s="4"/>
      <c r="R3062" s="4"/>
      <c r="S3062" s="4"/>
      <c r="T3062" s="4"/>
      <c r="U3062" s="4"/>
      <c r="V3062" s="4"/>
      <c r="W3062" s="4"/>
      <c r="X3062" s="4"/>
      <c r="Y3062" s="4"/>
      <c r="Z3062" s="4"/>
      <c r="AA3062" s="4"/>
      <c r="AB3062" s="4"/>
      <c r="AC3062" s="4"/>
      <c r="AD3062" s="4"/>
      <c r="AE3062" s="4"/>
      <c r="AF3062" s="4"/>
      <c r="AG3062" s="30"/>
      <c r="AH3062" s="30"/>
      <c r="AI3062" s="30"/>
      <c r="AJ3062" s="30"/>
      <c r="AK3062" s="30"/>
      <c r="AL3062" s="30"/>
      <c r="AM3062" s="30"/>
      <c r="AN3062" s="30"/>
      <c r="AO3062" s="30"/>
      <c r="AP3062" s="30"/>
      <c r="AQ3062" s="30"/>
      <c r="AR3062" s="30"/>
      <c r="AS3062" s="30"/>
      <c r="AT3062" s="30"/>
      <c r="AU3062" s="30"/>
      <c r="AV3062" s="30"/>
      <c r="AW3062" s="30"/>
      <c r="AX3062" s="30"/>
      <c r="AY3062" s="30"/>
      <c r="AZ3062" s="3"/>
      <c r="BA3062" s="30"/>
      <c r="BB3062" s="30"/>
      <c r="BC3062" s="30"/>
      <c r="BD3062" s="30"/>
      <c r="BE3062" s="30"/>
      <c r="BF3062" s="35" t="str">
        <f>IFERROR(VLOOKUP(Data_Power_app[[#This Row],[PRO ODER]],'Result'!A:C,3,0),"")</f>
        <v/>
      </c>
      <c r="BG3062" s="14" t="str">
        <f>IFERROR(VLOOKUP(Data_Power_app[[#This Row],[PRO ODER]]&amp;"LAM_IN",'Real Time'!A:E,4,0),"")</f>
        <v/>
      </c>
      <c r="BH3062" s="37" t="str">
        <f>IF(Data_Power_app[[#This Row],[LAMINATION MACHINE (PLAN)]]="","",IF(Data_Power_app[[#This Row],[LAMINATION MACHINE (REALTIME)]]="","",RIGHT(Data_Power_app[[#This Row],[LAMINATION MACHINE (REALTIME)]],1)=RIGHT(Data_Power_app[[#This Row],[LAMINATION MACHINE (PLAN)]],1)))</f>
        <v/>
      </c>
    </row>
    <row r="3063" spans="1:60" x14ac:dyDescent="0.25">
      <c r="A3063" s="27"/>
      <c r="B3063" s="30"/>
      <c r="C3063" s="30"/>
      <c r="D3063" s="30"/>
      <c r="E3063" s="30"/>
      <c r="F3063" s="30"/>
      <c r="G3063" s="30"/>
      <c r="H3063" s="4"/>
      <c r="I3063" s="30"/>
      <c r="J3063" s="4"/>
      <c r="K3063" s="4"/>
      <c r="L3063" s="4"/>
      <c r="M3063" s="4"/>
      <c r="N3063" s="4"/>
      <c r="O3063" s="4"/>
      <c r="P3063" s="4"/>
      <c r="Q3063" s="4"/>
      <c r="R3063" s="4"/>
      <c r="S3063" s="4"/>
      <c r="T3063" s="4"/>
      <c r="U3063" s="4"/>
      <c r="V3063" s="4"/>
      <c r="W3063" s="4"/>
      <c r="X3063" s="4"/>
      <c r="Y3063" s="4"/>
      <c r="Z3063" s="4"/>
      <c r="AA3063" s="4"/>
      <c r="AB3063" s="4"/>
      <c r="AC3063" s="4"/>
      <c r="AD3063" s="4"/>
      <c r="AE3063" s="4"/>
      <c r="AF3063" s="4"/>
      <c r="AG3063" s="30"/>
      <c r="AH3063" s="30"/>
      <c r="AI3063" s="30"/>
      <c r="AJ3063" s="30"/>
      <c r="AK3063" s="30"/>
      <c r="AL3063" s="30"/>
      <c r="AM3063" s="30"/>
      <c r="AN3063" s="30"/>
      <c r="AO3063" s="30"/>
      <c r="AP3063" s="30"/>
      <c r="AQ3063" s="30"/>
      <c r="AR3063" s="30"/>
      <c r="AS3063" s="30"/>
      <c r="AT3063" s="30"/>
      <c r="AU3063" s="30"/>
      <c r="AV3063" s="30"/>
      <c r="AW3063" s="30"/>
      <c r="AX3063" s="30"/>
      <c r="AY3063" s="30"/>
      <c r="AZ3063" s="3"/>
      <c r="BA3063" s="30"/>
      <c r="BB3063" s="30"/>
      <c r="BC3063" s="30"/>
      <c r="BD3063" s="30"/>
      <c r="BE3063" s="30"/>
      <c r="BF3063" s="35" t="str">
        <f>IFERROR(VLOOKUP(Data_Power_app[[#This Row],[PRO ODER]],'Result'!A:C,3,0),"")</f>
        <v/>
      </c>
      <c r="BG3063" s="14" t="str">
        <f>IFERROR(VLOOKUP(Data_Power_app[[#This Row],[PRO ODER]]&amp;"LAM_IN",'Real Time'!A:E,4,0),"")</f>
        <v/>
      </c>
      <c r="BH3063" s="37" t="str">
        <f>IF(Data_Power_app[[#This Row],[LAMINATION MACHINE (PLAN)]]="","",IF(Data_Power_app[[#This Row],[LAMINATION MACHINE (REALTIME)]]="","",RIGHT(Data_Power_app[[#This Row],[LAMINATION MACHINE (REALTIME)]],1)=RIGHT(Data_Power_app[[#This Row],[LAMINATION MACHINE (PLAN)]],1)))</f>
        <v/>
      </c>
    </row>
    <row r="3064" spans="1:60" x14ac:dyDescent="0.25">
      <c r="A3064" s="27"/>
      <c r="B3064" s="30"/>
      <c r="C3064" s="30"/>
      <c r="D3064" s="30"/>
      <c r="E3064" s="30"/>
      <c r="F3064" s="30"/>
      <c r="G3064" s="30"/>
      <c r="H3064" s="4"/>
      <c r="I3064" s="30"/>
      <c r="J3064" s="4"/>
      <c r="K3064" s="4"/>
      <c r="L3064" s="4"/>
      <c r="M3064" s="4"/>
      <c r="N3064" s="4"/>
      <c r="O3064" s="4"/>
      <c r="P3064" s="4"/>
      <c r="Q3064" s="4"/>
      <c r="R3064" s="4"/>
      <c r="S3064" s="4"/>
      <c r="T3064" s="4"/>
      <c r="U3064" s="4"/>
      <c r="V3064" s="4"/>
      <c r="W3064" s="4"/>
      <c r="X3064" s="4"/>
      <c r="Y3064" s="4"/>
      <c r="Z3064" s="4"/>
      <c r="AA3064" s="4"/>
      <c r="AB3064" s="4"/>
      <c r="AC3064" s="4"/>
      <c r="AD3064" s="4"/>
      <c r="AE3064" s="4"/>
      <c r="AF3064" s="4"/>
      <c r="AG3064" s="30"/>
      <c r="AH3064" s="30"/>
      <c r="AI3064" s="30"/>
      <c r="AJ3064" s="30"/>
      <c r="AK3064" s="30"/>
      <c r="AL3064" s="30"/>
      <c r="AM3064" s="30"/>
      <c r="AN3064" s="30"/>
      <c r="AO3064" s="30"/>
      <c r="AP3064" s="30"/>
      <c r="AQ3064" s="30"/>
      <c r="AR3064" s="30"/>
      <c r="AS3064" s="30"/>
      <c r="AT3064" s="30"/>
      <c r="AU3064" s="30"/>
      <c r="AV3064" s="30"/>
      <c r="AW3064" s="30"/>
      <c r="AX3064" s="30"/>
      <c r="AY3064" s="30"/>
      <c r="AZ3064" s="3"/>
      <c r="BA3064" s="30"/>
      <c r="BB3064" s="30"/>
      <c r="BC3064" s="30"/>
      <c r="BD3064" s="30"/>
      <c r="BE3064" s="30"/>
      <c r="BF3064" s="35" t="str">
        <f>IFERROR(VLOOKUP(Data_Power_app[[#This Row],[PRO ODER]],'Result'!A:C,3,0),"")</f>
        <v/>
      </c>
      <c r="BG3064" s="14" t="str">
        <f>IFERROR(VLOOKUP(Data_Power_app[[#This Row],[PRO ODER]]&amp;"LAM_IN",'Real Time'!A:E,4,0),"")</f>
        <v/>
      </c>
      <c r="BH3064" s="37" t="str">
        <f>IF(Data_Power_app[[#This Row],[LAMINATION MACHINE (PLAN)]]="","",IF(Data_Power_app[[#This Row],[LAMINATION MACHINE (REALTIME)]]="","",RIGHT(Data_Power_app[[#This Row],[LAMINATION MACHINE (REALTIME)]],1)=RIGHT(Data_Power_app[[#This Row],[LAMINATION MACHINE (PLAN)]],1)))</f>
        <v/>
      </c>
    </row>
    <row r="3065" spans="1:60" x14ac:dyDescent="0.25">
      <c r="A3065" s="27"/>
      <c r="B3065" s="30"/>
      <c r="C3065" s="30"/>
      <c r="D3065" s="30"/>
      <c r="E3065" s="30"/>
      <c r="F3065" s="30"/>
      <c r="G3065" s="30"/>
      <c r="H3065" s="4"/>
      <c r="I3065" s="30"/>
      <c r="J3065" s="4"/>
      <c r="K3065" s="4"/>
      <c r="L3065" s="4"/>
      <c r="M3065" s="4"/>
      <c r="N3065" s="4"/>
      <c r="O3065" s="4"/>
      <c r="P3065" s="4"/>
      <c r="Q3065" s="4"/>
      <c r="R3065" s="4"/>
      <c r="S3065" s="4"/>
      <c r="T3065" s="4"/>
      <c r="U3065" s="4"/>
      <c r="V3065" s="4"/>
      <c r="W3065" s="4"/>
      <c r="X3065" s="4"/>
      <c r="Y3065" s="4"/>
      <c r="Z3065" s="4"/>
      <c r="AA3065" s="4"/>
      <c r="AB3065" s="4"/>
      <c r="AC3065" s="4"/>
      <c r="AD3065" s="4"/>
      <c r="AE3065" s="4"/>
      <c r="AF3065" s="4"/>
      <c r="AG3065" s="30"/>
      <c r="AH3065" s="30"/>
      <c r="AI3065" s="30"/>
      <c r="AJ3065" s="30"/>
      <c r="AK3065" s="30"/>
      <c r="AL3065" s="30"/>
      <c r="AM3065" s="30"/>
      <c r="AN3065" s="30"/>
      <c r="AO3065" s="30"/>
      <c r="AP3065" s="30"/>
      <c r="AQ3065" s="30"/>
      <c r="AR3065" s="30"/>
      <c r="AS3065" s="30"/>
      <c r="AT3065" s="30"/>
      <c r="AU3065" s="30"/>
      <c r="AV3065" s="30"/>
      <c r="AW3065" s="30"/>
      <c r="AX3065" s="30"/>
      <c r="AY3065" s="30"/>
      <c r="AZ3065" s="3"/>
      <c r="BA3065" s="30"/>
      <c r="BB3065" s="30"/>
      <c r="BC3065" s="30"/>
      <c r="BD3065" s="30"/>
      <c r="BE3065" s="30"/>
      <c r="BF3065" s="35" t="str">
        <f>IFERROR(VLOOKUP(Data_Power_app[[#This Row],[PRO ODER]],'Result'!A:C,3,0),"")</f>
        <v/>
      </c>
      <c r="BG3065" s="14" t="str">
        <f>IFERROR(VLOOKUP(Data_Power_app[[#This Row],[PRO ODER]]&amp;"LAM_IN",'Real Time'!A:E,4,0),"")</f>
        <v/>
      </c>
      <c r="BH3065" s="37" t="str">
        <f>IF(Data_Power_app[[#This Row],[LAMINATION MACHINE (PLAN)]]="","",IF(Data_Power_app[[#This Row],[LAMINATION MACHINE (REALTIME)]]="","",RIGHT(Data_Power_app[[#This Row],[LAMINATION MACHINE (REALTIME)]],1)=RIGHT(Data_Power_app[[#This Row],[LAMINATION MACHINE (PLAN)]],1)))</f>
        <v/>
      </c>
    </row>
    <row r="3066" spans="1:60" x14ac:dyDescent="0.25">
      <c r="A3066" s="27"/>
      <c r="B3066" s="30"/>
      <c r="C3066" s="30"/>
      <c r="D3066" s="30"/>
      <c r="E3066" s="30"/>
      <c r="F3066" s="30"/>
      <c r="G3066" s="30"/>
      <c r="H3066" s="4"/>
      <c r="I3066" s="30"/>
      <c r="J3066" s="4"/>
      <c r="K3066" s="4"/>
      <c r="L3066" s="4"/>
      <c r="M3066" s="4"/>
      <c r="N3066" s="4"/>
      <c r="O3066" s="4"/>
      <c r="P3066" s="4"/>
      <c r="Q3066" s="4"/>
      <c r="R3066" s="4"/>
      <c r="S3066" s="4"/>
      <c r="T3066" s="4"/>
      <c r="U3066" s="4"/>
      <c r="V3066" s="4"/>
      <c r="W3066" s="4"/>
      <c r="X3066" s="4"/>
      <c r="Y3066" s="4"/>
      <c r="Z3066" s="4"/>
      <c r="AA3066" s="4"/>
      <c r="AB3066" s="4"/>
      <c r="AC3066" s="4"/>
      <c r="AD3066" s="4"/>
      <c r="AE3066" s="4"/>
      <c r="AF3066" s="4"/>
      <c r="AG3066" s="30"/>
      <c r="AH3066" s="30"/>
      <c r="AI3066" s="30"/>
      <c r="AJ3066" s="30"/>
      <c r="AK3066" s="30"/>
      <c r="AL3066" s="30"/>
      <c r="AM3066" s="30"/>
      <c r="AN3066" s="30"/>
      <c r="AO3066" s="30"/>
      <c r="AP3066" s="30"/>
      <c r="AQ3066" s="30"/>
      <c r="AR3066" s="30"/>
      <c r="AS3066" s="30"/>
      <c r="AT3066" s="30"/>
      <c r="AU3066" s="30"/>
      <c r="AV3066" s="30"/>
      <c r="AW3066" s="30"/>
      <c r="AX3066" s="30"/>
      <c r="AY3066" s="30"/>
      <c r="AZ3066" s="3"/>
      <c r="BA3066" s="30"/>
      <c r="BB3066" s="30"/>
      <c r="BC3066" s="30"/>
      <c r="BD3066" s="30"/>
      <c r="BE3066" s="30"/>
      <c r="BF3066" s="35" t="str">
        <f>IFERROR(VLOOKUP(Data_Power_app[[#This Row],[PRO ODER]],'Result'!A:C,3,0),"")</f>
        <v/>
      </c>
      <c r="BG3066" s="14" t="str">
        <f>IFERROR(VLOOKUP(Data_Power_app[[#This Row],[PRO ODER]]&amp;"LAM_IN",'Real Time'!A:E,4,0),"")</f>
        <v/>
      </c>
      <c r="BH3066" s="37" t="str">
        <f>IF(Data_Power_app[[#This Row],[LAMINATION MACHINE (PLAN)]]="","",IF(Data_Power_app[[#This Row],[LAMINATION MACHINE (REALTIME)]]="","",RIGHT(Data_Power_app[[#This Row],[LAMINATION MACHINE (REALTIME)]],1)=RIGHT(Data_Power_app[[#This Row],[LAMINATION MACHINE (PLAN)]],1)))</f>
        <v/>
      </c>
    </row>
    <row r="3067" spans="1:60" x14ac:dyDescent="0.25">
      <c r="A3067" s="27"/>
      <c r="B3067" s="30"/>
      <c r="C3067" s="30"/>
      <c r="D3067" s="30"/>
      <c r="E3067" s="30"/>
      <c r="F3067" s="30"/>
      <c r="G3067" s="30"/>
      <c r="H3067" s="4"/>
      <c r="I3067" s="30"/>
      <c r="J3067" s="4"/>
      <c r="K3067" s="4"/>
      <c r="L3067" s="4"/>
      <c r="M3067" s="4"/>
      <c r="N3067" s="4"/>
      <c r="O3067" s="4"/>
      <c r="P3067" s="4"/>
      <c r="Q3067" s="4"/>
      <c r="R3067" s="4"/>
      <c r="S3067" s="4"/>
      <c r="T3067" s="4"/>
      <c r="U3067" s="4"/>
      <c r="V3067" s="4"/>
      <c r="W3067" s="4"/>
      <c r="X3067" s="4"/>
      <c r="Y3067" s="4"/>
      <c r="Z3067" s="4"/>
      <c r="AA3067" s="4"/>
      <c r="AB3067" s="4"/>
      <c r="AC3067" s="4"/>
      <c r="AD3067" s="4"/>
      <c r="AE3067" s="4"/>
      <c r="AF3067" s="4"/>
      <c r="AG3067" s="30"/>
      <c r="AH3067" s="30"/>
      <c r="AI3067" s="30"/>
      <c r="AJ3067" s="30"/>
      <c r="AK3067" s="30"/>
      <c r="AL3067" s="30"/>
      <c r="AM3067" s="30"/>
      <c r="AN3067" s="30"/>
      <c r="AO3067" s="30"/>
      <c r="AP3067" s="30"/>
      <c r="AQ3067" s="30"/>
      <c r="AR3067" s="30"/>
      <c r="AS3067" s="30"/>
      <c r="AT3067" s="30"/>
      <c r="AU3067" s="30"/>
      <c r="AV3067" s="30"/>
      <c r="AW3067" s="30"/>
      <c r="AX3067" s="30"/>
      <c r="AY3067" s="30"/>
      <c r="AZ3067" s="3"/>
      <c r="BA3067" s="30"/>
      <c r="BB3067" s="30"/>
      <c r="BC3067" s="30"/>
      <c r="BD3067" s="30"/>
      <c r="BE3067" s="30"/>
      <c r="BF3067" s="35" t="str">
        <f>IFERROR(VLOOKUP(Data_Power_app[[#This Row],[PRO ODER]],'Result'!A:C,3,0),"")</f>
        <v/>
      </c>
      <c r="BG3067" s="14" t="str">
        <f>IFERROR(VLOOKUP(Data_Power_app[[#This Row],[PRO ODER]]&amp;"LAM_IN",'Real Time'!A:E,4,0),"")</f>
        <v/>
      </c>
      <c r="BH3067" s="37" t="str">
        <f>IF(Data_Power_app[[#This Row],[LAMINATION MACHINE (PLAN)]]="","",IF(Data_Power_app[[#This Row],[LAMINATION MACHINE (REALTIME)]]="","",RIGHT(Data_Power_app[[#This Row],[LAMINATION MACHINE (REALTIME)]],1)=RIGHT(Data_Power_app[[#This Row],[LAMINATION MACHINE (PLAN)]],1)))</f>
        <v/>
      </c>
    </row>
    <row r="3068" spans="1:60" x14ac:dyDescent="0.25">
      <c r="A3068" s="27"/>
      <c r="B3068" s="30"/>
      <c r="C3068" s="30"/>
      <c r="D3068" s="30"/>
      <c r="E3068" s="30"/>
      <c r="F3068" s="30"/>
      <c r="G3068" s="30"/>
      <c r="H3068" s="4"/>
      <c r="I3068" s="30"/>
      <c r="J3068" s="4"/>
      <c r="K3068" s="4"/>
      <c r="L3068" s="4"/>
      <c r="M3068" s="4"/>
      <c r="N3068" s="4"/>
      <c r="O3068" s="4"/>
      <c r="P3068" s="4"/>
      <c r="Q3068" s="4"/>
      <c r="R3068" s="4"/>
      <c r="S3068" s="4"/>
      <c r="T3068" s="4"/>
      <c r="U3068" s="4"/>
      <c r="V3068" s="4"/>
      <c r="W3068" s="4"/>
      <c r="X3068" s="4"/>
      <c r="Y3068" s="4"/>
      <c r="Z3068" s="4"/>
      <c r="AA3068" s="4"/>
      <c r="AB3068" s="4"/>
      <c r="AC3068" s="4"/>
      <c r="AD3068" s="4"/>
      <c r="AE3068" s="4"/>
      <c r="AF3068" s="4"/>
      <c r="AG3068" s="30"/>
      <c r="AH3068" s="30"/>
      <c r="AI3068" s="30"/>
      <c r="AJ3068" s="30"/>
      <c r="AK3068" s="30"/>
      <c r="AL3068" s="30"/>
      <c r="AM3068" s="30"/>
      <c r="AN3068" s="30"/>
      <c r="AO3068" s="30"/>
      <c r="AP3068" s="30"/>
      <c r="AQ3068" s="30"/>
      <c r="AR3068" s="30"/>
      <c r="AS3068" s="30"/>
      <c r="AT3068" s="30"/>
      <c r="AU3068" s="30"/>
      <c r="AV3068" s="30"/>
      <c r="AW3068" s="30"/>
      <c r="AX3068" s="30"/>
      <c r="AY3068" s="30"/>
      <c r="AZ3068" s="3"/>
      <c r="BA3068" s="30"/>
      <c r="BB3068" s="30"/>
      <c r="BC3068" s="30"/>
      <c r="BD3068" s="30"/>
      <c r="BE3068" s="30"/>
      <c r="BF3068" s="35" t="str">
        <f>IFERROR(VLOOKUP(Data_Power_app[[#This Row],[PRO ODER]],'Result'!A:C,3,0),"")</f>
        <v/>
      </c>
      <c r="BG3068" s="14" t="str">
        <f>IFERROR(VLOOKUP(Data_Power_app[[#This Row],[PRO ODER]]&amp;"LAM_IN",'Real Time'!A:E,4,0),"")</f>
        <v/>
      </c>
      <c r="BH3068" s="37" t="str">
        <f>IF(Data_Power_app[[#This Row],[LAMINATION MACHINE (PLAN)]]="","",IF(Data_Power_app[[#This Row],[LAMINATION MACHINE (REALTIME)]]="","",RIGHT(Data_Power_app[[#This Row],[LAMINATION MACHINE (REALTIME)]],1)=RIGHT(Data_Power_app[[#This Row],[LAMINATION MACHINE (PLAN)]],1)))</f>
        <v/>
      </c>
    </row>
    <row r="3069" spans="1:60" x14ac:dyDescent="0.25">
      <c r="A3069" s="27"/>
      <c r="B3069" s="30"/>
      <c r="C3069" s="30"/>
      <c r="D3069" s="30"/>
      <c r="E3069" s="30"/>
      <c r="F3069" s="30"/>
      <c r="G3069" s="30"/>
      <c r="H3069" s="4"/>
      <c r="I3069" s="30"/>
      <c r="J3069" s="4"/>
      <c r="K3069" s="4"/>
      <c r="L3069" s="4"/>
      <c r="M3069" s="4"/>
      <c r="N3069" s="4"/>
      <c r="O3069" s="4"/>
      <c r="P3069" s="4"/>
      <c r="Q3069" s="4"/>
      <c r="R3069" s="4"/>
      <c r="S3069" s="4"/>
      <c r="T3069" s="4"/>
      <c r="U3069" s="4"/>
      <c r="V3069" s="4"/>
      <c r="W3069" s="4"/>
      <c r="X3069" s="4"/>
      <c r="Y3069" s="4"/>
      <c r="Z3069" s="4"/>
      <c r="AA3069" s="4"/>
      <c r="AB3069" s="4"/>
      <c r="AC3069" s="4"/>
      <c r="AD3069" s="4"/>
      <c r="AE3069" s="4"/>
      <c r="AF3069" s="4"/>
      <c r="AG3069" s="30"/>
      <c r="AH3069" s="30"/>
      <c r="AI3069" s="30"/>
      <c r="AJ3069" s="30"/>
      <c r="AK3069" s="30"/>
      <c r="AL3069" s="30"/>
      <c r="AM3069" s="30"/>
      <c r="AN3069" s="30"/>
      <c r="AO3069" s="30"/>
      <c r="AP3069" s="30"/>
      <c r="AQ3069" s="30"/>
      <c r="AR3069" s="30"/>
      <c r="AS3069" s="30"/>
      <c r="AT3069" s="30"/>
      <c r="AU3069" s="30"/>
      <c r="AV3069" s="30"/>
      <c r="AW3069" s="30"/>
      <c r="AX3069" s="30"/>
      <c r="AY3069" s="30"/>
      <c r="AZ3069" s="3"/>
      <c r="BA3069" s="30"/>
      <c r="BB3069" s="30"/>
      <c r="BC3069" s="30"/>
      <c r="BD3069" s="30"/>
      <c r="BE3069" s="30"/>
      <c r="BF3069" s="35" t="str">
        <f>IFERROR(VLOOKUP(Data_Power_app[[#This Row],[PRO ODER]],'Result'!A:C,3,0),"")</f>
        <v/>
      </c>
      <c r="BG3069" s="14" t="str">
        <f>IFERROR(VLOOKUP(Data_Power_app[[#This Row],[PRO ODER]]&amp;"LAM_IN",'Real Time'!A:E,4,0),"")</f>
        <v/>
      </c>
      <c r="BH3069" s="37" t="str">
        <f>IF(Data_Power_app[[#This Row],[LAMINATION MACHINE (PLAN)]]="","",IF(Data_Power_app[[#This Row],[LAMINATION MACHINE (REALTIME)]]="","",RIGHT(Data_Power_app[[#This Row],[LAMINATION MACHINE (REALTIME)]],1)=RIGHT(Data_Power_app[[#This Row],[LAMINATION MACHINE (PLAN)]],1)))</f>
        <v/>
      </c>
    </row>
    <row r="3070" spans="1:60" x14ac:dyDescent="0.25">
      <c r="A3070" s="27"/>
      <c r="B3070" s="30"/>
      <c r="C3070" s="30"/>
      <c r="D3070" s="30"/>
      <c r="E3070" s="30"/>
      <c r="F3070" s="30"/>
      <c r="G3070" s="30"/>
      <c r="H3070" s="4"/>
      <c r="I3070" s="30"/>
      <c r="J3070" s="4"/>
      <c r="K3070" s="4"/>
      <c r="L3070" s="4"/>
      <c r="M3070" s="4"/>
      <c r="N3070" s="4"/>
      <c r="O3070" s="4"/>
      <c r="P3070" s="4"/>
      <c r="Q3070" s="4"/>
      <c r="R3070" s="4"/>
      <c r="S3070" s="4"/>
      <c r="T3070" s="4"/>
      <c r="U3070" s="4"/>
      <c r="V3070" s="4"/>
      <c r="W3070" s="4"/>
      <c r="X3070" s="4"/>
      <c r="Y3070" s="4"/>
      <c r="Z3070" s="4"/>
      <c r="AA3070" s="4"/>
      <c r="AB3070" s="4"/>
      <c r="AC3070" s="4"/>
      <c r="AD3070" s="4"/>
      <c r="AE3070" s="4"/>
      <c r="AF3070" s="4"/>
      <c r="AG3070" s="30"/>
      <c r="AH3070" s="30"/>
      <c r="AI3070" s="30"/>
      <c r="AJ3070" s="30"/>
      <c r="AK3070" s="30"/>
      <c r="AL3070" s="30"/>
      <c r="AM3070" s="30"/>
      <c r="AN3070" s="30"/>
      <c r="AO3070" s="30"/>
      <c r="AP3070" s="30"/>
      <c r="AQ3070" s="30"/>
      <c r="AR3070" s="30"/>
      <c r="AS3070" s="30"/>
      <c r="AT3070" s="30"/>
      <c r="AU3070" s="30"/>
      <c r="AV3070" s="30"/>
      <c r="AW3070" s="30"/>
      <c r="AX3070" s="30"/>
      <c r="AY3070" s="30"/>
      <c r="AZ3070" s="3"/>
      <c r="BA3070" s="30"/>
      <c r="BB3070" s="30"/>
      <c r="BC3070" s="30"/>
      <c r="BD3070" s="30"/>
      <c r="BE3070" s="30"/>
      <c r="BF3070" s="35" t="str">
        <f>IFERROR(VLOOKUP(Data_Power_app[[#This Row],[PRO ODER]],'Result'!A:C,3,0),"")</f>
        <v/>
      </c>
      <c r="BG3070" s="14" t="str">
        <f>IFERROR(VLOOKUP(Data_Power_app[[#This Row],[PRO ODER]]&amp;"LAM_IN",'Real Time'!A:E,4,0),"")</f>
        <v/>
      </c>
      <c r="BH3070" s="37" t="str">
        <f>IF(Data_Power_app[[#This Row],[LAMINATION MACHINE (PLAN)]]="","",IF(Data_Power_app[[#This Row],[LAMINATION MACHINE (REALTIME)]]="","",RIGHT(Data_Power_app[[#This Row],[LAMINATION MACHINE (REALTIME)]],1)=RIGHT(Data_Power_app[[#This Row],[LAMINATION MACHINE (PLAN)]],1)))</f>
        <v/>
      </c>
    </row>
    <row r="3071" spans="1:60" x14ac:dyDescent="0.25">
      <c r="A3071" s="27"/>
      <c r="B3071" s="30"/>
      <c r="C3071" s="30"/>
      <c r="D3071" s="30"/>
      <c r="E3071" s="30"/>
      <c r="F3071" s="30"/>
      <c r="G3071" s="30"/>
      <c r="H3071" s="4"/>
      <c r="I3071" s="30"/>
      <c r="J3071" s="4"/>
      <c r="K3071" s="4"/>
      <c r="L3071" s="4"/>
      <c r="M3071" s="4"/>
      <c r="N3071" s="4"/>
      <c r="O3071" s="4"/>
      <c r="P3071" s="4"/>
      <c r="Q3071" s="4"/>
      <c r="R3071" s="4"/>
      <c r="S3071" s="4"/>
      <c r="T3071" s="4"/>
      <c r="U3071" s="4"/>
      <c r="V3071" s="4"/>
      <c r="W3071" s="4"/>
      <c r="X3071" s="4"/>
      <c r="Y3071" s="4"/>
      <c r="Z3071" s="4"/>
      <c r="AA3071" s="4"/>
      <c r="AB3071" s="4"/>
      <c r="AC3071" s="4"/>
      <c r="AD3071" s="4"/>
      <c r="AE3071" s="4"/>
      <c r="AF3071" s="4"/>
      <c r="AG3071" s="30"/>
      <c r="AH3071" s="30"/>
      <c r="AI3071" s="30"/>
      <c r="AJ3071" s="30"/>
      <c r="AK3071" s="30"/>
      <c r="AL3071" s="30"/>
      <c r="AM3071" s="30"/>
      <c r="AN3071" s="30"/>
      <c r="AO3071" s="30"/>
      <c r="AP3071" s="30"/>
      <c r="AQ3071" s="30"/>
      <c r="AR3071" s="30"/>
      <c r="AS3071" s="30"/>
      <c r="AT3071" s="30"/>
      <c r="AU3071" s="30"/>
      <c r="AV3071" s="30"/>
      <c r="AW3071" s="30"/>
      <c r="AX3071" s="30"/>
      <c r="AY3071" s="30"/>
      <c r="AZ3071" s="3"/>
      <c r="BA3071" s="30"/>
      <c r="BB3071" s="30"/>
      <c r="BC3071" s="30"/>
      <c r="BD3071" s="30"/>
      <c r="BE3071" s="30"/>
      <c r="BF3071" s="35" t="str">
        <f>IFERROR(VLOOKUP(Data_Power_app[[#This Row],[PRO ODER]],'Result'!A:C,3,0),"")</f>
        <v/>
      </c>
      <c r="BG3071" s="14" t="str">
        <f>IFERROR(VLOOKUP(Data_Power_app[[#This Row],[PRO ODER]]&amp;"LAM_IN",'Real Time'!A:E,4,0),"")</f>
        <v/>
      </c>
      <c r="BH3071" s="37" t="str">
        <f>IF(Data_Power_app[[#This Row],[LAMINATION MACHINE (PLAN)]]="","",IF(Data_Power_app[[#This Row],[LAMINATION MACHINE (REALTIME)]]="","",RIGHT(Data_Power_app[[#This Row],[LAMINATION MACHINE (REALTIME)]],1)=RIGHT(Data_Power_app[[#This Row],[LAMINATION MACHINE (PLAN)]],1)))</f>
        <v/>
      </c>
    </row>
    <row r="3072" spans="1:60" x14ac:dyDescent="0.25">
      <c r="A3072" s="27"/>
      <c r="B3072" s="30"/>
      <c r="C3072" s="30"/>
      <c r="D3072" s="30"/>
      <c r="E3072" s="30"/>
      <c r="F3072" s="30"/>
      <c r="G3072" s="30"/>
      <c r="H3072" s="4"/>
      <c r="I3072" s="30"/>
      <c r="J3072" s="4"/>
      <c r="K3072" s="4"/>
      <c r="L3072" s="4"/>
      <c r="M3072" s="4"/>
      <c r="N3072" s="4"/>
      <c r="O3072" s="4"/>
      <c r="P3072" s="4"/>
      <c r="Q3072" s="4"/>
      <c r="R3072" s="4"/>
      <c r="S3072" s="4"/>
      <c r="T3072" s="4"/>
      <c r="U3072" s="4"/>
      <c r="V3072" s="4"/>
      <c r="W3072" s="4"/>
      <c r="X3072" s="4"/>
      <c r="Y3072" s="4"/>
      <c r="Z3072" s="4"/>
      <c r="AA3072" s="4"/>
      <c r="AB3072" s="4"/>
      <c r="AC3072" s="4"/>
      <c r="AD3072" s="4"/>
      <c r="AE3072" s="4"/>
      <c r="AF3072" s="4"/>
      <c r="AG3072" s="30"/>
      <c r="AH3072" s="30"/>
      <c r="AI3072" s="30"/>
      <c r="AJ3072" s="30"/>
      <c r="AK3072" s="30"/>
      <c r="AL3072" s="30"/>
      <c r="AM3072" s="30"/>
      <c r="AN3072" s="30"/>
      <c r="AO3072" s="30"/>
      <c r="AP3072" s="30"/>
      <c r="AQ3072" s="30"/>
      <c r="AR3072" s="30"/>
      <c r="AS3072" s="30"/>
      <c r="AT3072" s="30"/>
      <c r="AU3072" s="30"/>
      <c r="AV3072" s="30"/>
      <c r="AW3072" s="30"/>
      <c r="AX3072" s="30"/>
      <c r="AY3072" s="30"/>
      <c r="AZ3072" s="3"/>
      <c r="BA3072" s="30"/>
      <c r="BB3072" s="30"/>
      <c r="BC3072" s="30"/>
      <c r="BD3072" s="30"/>
      <c r="BE3072" s="30"/>
      <c r="BF3072" s="35" t="str">
        <f>IFERROR(VLOOKUP(Data_Power_app[[#This Row],[PRO ODER]],'Result'!A:C,3,0),"")</f>
        <v/>
      </c>
      <c r="BG3072" s="14" t="str">
        <f>IFERROR(VLOOKUP(Data_Power_app[[#This Row],[PRO ODER]]&amp;"LAM_IN",'Real Time'!A:E,4,0),"")</f>
        <v/>
      </c>
      <c r="BH3072" s="37" t="str">
        <f>IF(Data_Power_app[[#This Row],[LAMINATION MACHINE (PLAN)]]="","",IF(Data_Power_app[[#This Row],[LAMINATION MACHINE (REALTIME)]]="","",RIGHT(Data_Power_app[[#This Row],[LAMINATION MACHINE (REALTIME)]],1)=RIGHT(Data_Power_app[[#This Row],[LAMINATION MACHINE (PLAN)]],1)))</f>
        <v/>
      </c>
    </row>
    <row r="3073" spans="1:60" x14ac:dyDescent="0.25">
      <c r="A3073" s="27"/>
      <c r="B3073" s="30"/>
      <c r="C3073" s="30"/>
      <c r="D3073" s="30"/>
      <c r="E3073" s="30"/>
      <c r="F3073" s="30"/>
      <c r="G3073" s="30"/>
      <c r="H3073" s="4"/>
      <c r="I3073" s="30"/>
      <c r="J3073" s="4"/>
      <c r="K3073" s="4"/>
      <c r="L3073" s="4"/>
      <c r="M3073" s="4"/>
      <c r="N3073" s="4"/>
      <c r="O3073" s="4"/>
      <c r="P3073" s="4"/>
      <c r="Q3073" s="4"/>
      <c r="R3073" s="4"/>
      <c r="S3073" s="4"/>
      <c r="T3073" s="4"/>
      <c r="U3073" s="4"/>
      <c r="V3073" s="4"/>
      <c r="W3073" s="4"/>
      <c r="X3073" s="4"/>
      <c r="Y3073" s="4"/>
      <c r="Z3073" s="4"/>
      <c r="AA3073" s="4"/>
      <c r="AB3073" s="4"/>
      <c r="AC3073" s="4"/>
      <c r="AD3073" s="4"/>
      <c r="AE3073" s="4"/>
      <c r="AF3073" s="4"/>
      <c r="AG3073" s="30"/>
      <c r="AH3073" s="30"/>
      <c r="AI3073" s="30"/>
      <c r="AJ3073" s="30"/>
      <c r="AK3073" s="30"/>
      <c r="AL3073" s="30"/>
      <c r="AM3073" s="30"/>
      <c r="AN3073" s="30"/>
      <c r="AO3073" s="30"/>
      <c r="AP3073" s="30"/>
      <c r="AQ3073" s="30"/>
      <c r="AR3073" s="30"/>
      <c r="AS3073" s="30"/>
      <c r="AT3073" s="30"/>
      <c r="AU3073" s="30"/>
      <c r="AV3073" s="30"/>
      <c r="AW3073" s="30"/>
      <c r="AX3073" s="30"/>
      <c r="AY3073" s="30"/>
      <c r="AZ3073" s="3"/>
      <c r="BA3073" s="30"/>
      <c r="BB3073" s="30"/>
      <c r="BC3073" s="30"/>
      <c r="BD3073" s="30"/>
      <c r="BE3073" s="30"/>
      <c r="BF3073" s="35" t="str">
        <f>IFERROR(VLOOKUP(Data_Power_app[[#This Row],[PRO ODER]],'Result'!A:C,3,0),"")</f>
        <v/>
      </c>
      <c r="BG3073" s="14" t="str">
        <f>IFERROR(VLOOKUP(Data_Power_app[[#This Row],[PRO ODER]]&amp;"LAM_IN",'Real Time'!A:E,4,0),"")</f>
        <v/>
      </c>
      <c r="BH3073" s="37" t="str">
        <f>IF(Data_Power_app[[#This Row],[LAMINATION MACHINE (PLAN)]]="","",IF(Data_Power_app[[#This Row],[LAMINATION MACHINE (REALTIME)]]="","",RIGHT(Data_Power_app[[#This Row],[LAMINATION MACHINE (REALTIME)]],1)=RIGHT(Data_Power_app[[#This Row],[LAMINATION MACHINE (PLAN)]],1)))</f>
        <v/>
      </c>
    </row>
    <row r="3074" spans="1:60" x14ac:dyDescent="0.25">
      <c r="A3074" s="27"/>
      <c r="B3074" s="30"/>
      <c r="C3074" s="30"/>
      <c r="D3074" s="30"/>
      <c r="E3074" s="30"/>
      <c r="F3074" s="30"/>
      <c r="G3074" s="30"/>
      <c r="H3074" s="4"/>
      <c r="I3074" s="30"/>
      <c r="J3074" s="4"/>
      <c r="K3074" s="4"/>
      <c r="L3074" s="4"/>
      <c r="M3074" s="4"/>
      <c r="N3074" s="4"/>
      <c r="O3074" s="4"/>
      <c r="P3074" s="4"/>
      <c r="Q3074" s="4"/>
      <c r="R3074" s="4"/>
      <c r="S3074" s="4"/>
      <c r="T3074" s="4"/>
      <c r="U3074" s="4"/>
      <c r="V3074" s="4"/>
      <c r="W3074" s="4"/>
      <c r="X3074" s="4"/>
      <c r="Y3074" s="4"/>
      <c r="Z3074" s="4"/>
      <c r="AA3074" s="4"/>
      <c r="AB3074" s="4"/>
      <c r="AC3074" s="4"/>
      <c r="AD3074" s="4"/>
      <c r="AE3074" s="4"/>
      <c r="AF3074" s="4"/>
      <c r="AG3074" s="30"/>
      <c r="AH3074" s="30"/>
      <c r="AI3074" s="30"/>
      <c r="AJ3074" s="30"/>
      <c r="AK3074" s="30"/>
      <c r="AL3074" s="30"/>
      <c r="AM3074" s="30"/>
      <c r="AN3074" s="30"/>
      <c r="AO3074" s="30"/>
      <c r="AP3074" s="30"/>
      <c r="AQ3074" s="30"/>
      <c r="AR3074" s="30"/>
      <c r="AS3074" s="30"/>
      <c r="AT3074" s="30"/>
      <c r="AU3074" s="30"/>
      <c r="AV3074" s="30"/>
      <c r="AW3074" s="30"/>
      <c r="AX3074" s="30"/>
      <c r="AY3074" s="30"/>
      <c r="AZ3074" s="3"/>
      <c r="BA3074" s="30"/>
      <c r="BB3074" s="30"/>
      <c r="BC3074" s="30"/>
      <c r="BD3074" s="30"/>
      <c r="BE3074" s="30"/>
      <c r="BF3074" s="35" t="str">
        <f>IFERROR(VLOOKUP(Data_Power_app[[#This Row],[PRO ODER]],'Result'!A:C,3,0),"")</f>
        <v/>
      </c>
      <c r="BG3074" s="14" t="str">
        <f>IFERROR(VLOOKUP(Data_Power_app[[#This Row],[PRO ODER]]&amp;"LAM_IN",'Real Time'!A:E,4,0),"")</f>
        <v/>
      </c>
      <c r="BH3074" s="37" t="str">
        <f>IF(Data_Power_app[[#This Row],[LAMINATION MACHINE (PLAN)]]="","",IF(Data_Power_app[[#This Row],[LAMINATION MACHINE (REALTIME)]]="","",RIGHT(Data_Power_app[[#This Row],[LAMINATION MACHINE (REALTIME)]],1)=RIGHT(Data_Power_app[[#This Row],[LAMINATION MACHINE (PLAN)]],1)))</f>
        <v/>
      </c>
    </row>
    <row r="3075" spans="1:60" x14ac:dyDescent="0.25">
      <c r="A3075" s="27"/>
      <c r="B3075" s="30"/>
      <c r="C3075" s="30"/>
      <c r="D3075" s="30"/>
      <c r="E3075" s="30"/>
      <c r="F3075" s="30"/>
      <c r="G3075" s="30"/>
      <c r="H3075" s="4"/>
      <c r="I3075" s="30"/>
      <c r="J3075" s="4"/>
      <c r="K3075" s="4"/>
      <c r="L3075" s="4"/>
      <c r="M3075" s="4"/>
      <c r="N3075" s="4"/>
      <c r="O3075" s="4"/>
      <c r="P3075" s="4"/>
      <c r="Q3075" s="4"/>
      <c r="R3075" s="4"/>
      <c r="S3075" s="4"/>
      <c r="T3075" s="4"/>
      <c r="U3075" s="4"/>
      <c r="V3075" s="4"/>
      <c r="W3075" s="4"/>
      <c r="X3075" s="4"/>
      <c r="Y3075" s="4"/>
      <c r="Z3075" s="4"/>
      <c r="AA3075" s="4"/>
      <c r="AB3075" s="4"/>
      <c r="AC3075" s="4"/>
      <c r="AD3075" s="4"/>
      <c r="AE3075" s="4"/>
      <c r="AF3075" s="4"/>
      <c r="AG3075" s="30"/>
      <c r="AH3075" s="30"/>
      <c r="AI3075" s="30"/>
      <c r="AJ3075" s="30"/>
      <c r="AK3075" s="30"/>
      <c r="AL3075" s="30"/>
      <c r="AM3075" s="30"/>
      <c r="AN3075" s="30"/>
      <c r="AO3075" s="30"/>
      <c r="AP3075" s="30"/>
      <c r="AQ3075" s="30"/>
      <c r="AR3075" s="30"/>
      <c r="AS3075" s="30"/>
      <c r="AT3075" s="30"/>
      <c r="AU3075" s="30"/>
      <c r="AV3075" s="30"/>
      <c r="AW3075" s="30"/>
      <c r="AX3075" s="30"/>
      <c r="AY3075" s="30"/>
      <c r="AZ3075" s="3"/>
      <c r="BA3075" s="30"/>
      <c r="BB3075" s="30"/>
      <c r="BC3075" s="30"/>
      <c r="BD3075" s="30"/>
      <c r="BE3075" s="30"/>
      <c r="BF3075" s="35" t="str">
        <f>IFERROR(VLOOKUP(Data_Power_app[[#This Row],[PRO ODER]],'Result'!A:C,3,0),"")</f>
        <v/>
      </c>
      <c r="BG3075" s="14" t="str">
        <f>IFERROR(VLOOKUP(Data_Power_app[[#This Row],[PRO ODER]]&amp;"LAM_IN",'Real Time'!A:E,4,0),"")</f>
        <v/>
      </c>
      <c r="BH3075" s="37" t="str">
        <f>IF(Data_Power_app[[#This Row],[LAMINATION MACHINE (PLAN)]]="","",IF(Data_Power_app[[#This Row],[LAMINATION MACHINE (REALTIME)]]="","",RIGHT(Data_Power_app[[#This Row],[LAMINATION MACHINE (REALTIME)]],1)=RIGHT(Data_Power_app[[#This Row],[LAMINATION MACHINE (PLAN)]],1)))</f>
        <v/>
      </c>
    </row>
    <row r="3076" spans="1:60" x14ac:dyDescent="0.25">
      <c r="A3076" s="27"/>
      <c r="B3076" s="30"/>
      <c r="C3076" s="30"/>
      <c r="D3076" s="30"/>
      <c r="E3076" s="30"/>
      <c r="F3076" s="30"/>
      <c r="G3076" s="30"/>
      <c r="H3076" s="4"/>
      <c r="I3076" s="30"/>
      <c r="J3076" s="4"/>
      <c r="K3076" s="4"/>
      <c r="L3076" s="4"/>
      <c r="M3076" s="4"/>
      <c r="N3076" s="4"/>
      <c r="O3076" s="4"/>
      <c r="P3076" s="4"/>
      <c r="Q3076" s="4"/>
      <c r="R3076" s="4"/>
      <c r="S3076" s="4"/>
      <c r="T3076" s="4"/>
      <c r="U3076" s="4"/>
      <c r="V3076" s="4"/>
      <c r="W3076" s="4"/>
      <c r="X3076" s="4"/>
      <c r="Y3076" s="4"/>
      <c r="Z3076" s="4"/>
      <c r="AA3076" s="4"/>
      <c r="AB3076" s="4"/>
      <c r="AC3076" s="4"/>
      <c r="AD3076" s="4"/>
      <c r="AE3076" s="4"/>
      <c r="AF3076" s="4"/>
      <c r="AG3076" s="30"/>
      <c r="AH3076" s="30"/>
      <c r="AI3076" s="30"/>
      <c r="AJ3076" s="30"/>
      <c r="AK3076" s="30"/>
      <c r="AL3076" s="30"/>
      <c r="AM3076" s="30"/>
      <c r="AN3076" s="30"/>
      <c r="AO3076" s="30"/>
      <c r="AP3076" s="30"/>
      <c r="AQ3076" s="30"/>
      <c r="AR3076" s="30"/>
      <c r="AS3076" s="30"/>
      <c r="AT3076" s="30"/>
      <c r="AU3076" s="30"/>
      <c r="AV3076" s="30"/>
      <c r="AW3076" s="30"/>
      <c r="AX3076" s="30"/>
      <c r="AY3076" s="30"/>
      <c r="AZ3076" s="3"/>
      <c r="BA3076" s="30"/>
      <c r="BB3076" s="30"/>
      <c r="BC3076" s="30"/>
      <c r="BD3076" s="30"/>
      <c r="BE3076" s="30"/>
      <c r="BF3076" s="35" t="str">
        <f>IFERROR(VLOOKUP(Data_Power_app[[#This Row],[PRO ODER]],'Result'!A:C,3,0),"")</f>
        <v/>
      </c>
      <c r="BG3076" s="14" t="str">
        <f>IFERROR(VLOOKUP(Data_Power_app[[#This Row],[PRO ODER]]&amp;"LAM_IN",'Real Time'!A:E,4,0),"")</f>
        <v/>
      </c>
      <c r="BH3076" s="37" t="str">
        <f>IF(Data_Power_app[[#This Row],[LAMINATION MACHINE (PLAN)]]="","",IF(Data_Power_app[[#This Row],[LAMINATION MACHINE (REALTIME)]]="","",RIGHT(Data_Power_app[[#This Row],[LAMINATION MACHINE (REALTIME)]],1)=RIGHT(Data_Power_app[[#This Row],[LAMINATION MACHINE (PLAN)]],1)))</f>
        <v/>
      </c>
    </row>
    <row r="3077" spans="1:60" x14ac:dyDescent="0.25">
      <c r="A3077" s="27"/>
      <c r="B3077" s="30"/>
      <c r="C3077" s="30"/>
      <c r="D3077" s="30"/>
      <c r="E3077" s="30"/>
      <c r="F3077" s="30"/>
      <c r="G3077" s="30"/>
      <c r="H3077" s="4"/>
      <c r="I3077" s="30"/>
      <c r="J3077" s="4"/>
      <c r="K3077" s="4"/>
      <c r="L3077" s="4"/>
      <c r="M3077" s="4"/>
      <c r="N3077" s="4"/>
      <c r="O3077" s="4"/>
      <c r="P3077" s="4"/>
      <c r="Q3077" s="4"/>
      <c r="R3077" s="4"/>
      <c r="S3077" s="4"/>
      <c r="T3077" s="4"/>
      <c r="U3077" s="4"/>
      <c r="V3077" s="4"/>
      <c r="W3077" s="4"/>
      <c r="X3077" s="4"/>
      <c r="Y3077" s="4"/>
      <c r="Z3077" s="4"/>
      <c r="AA3077" s="4"/>
      <c r="AB3077" s="4"/>
      <c r="AC3077" s="4"/>
      <c r="AD3077" s="4"/>
      <c r="AE3077" s="4"/>
      <c r="AF3077" s="4"/>
      <c r="AG3077" s="30"/>
      <c r="AH3077" s="30"/>
      <c r="AI3077" s="30"/>
      <c r="AJ3077" s="30"/>
      <c r="AK3077" s="30"/>
      <c r="AL3077" s="30"/>
      <c r="AM3077" s="30"/>
      <c r="AN3077" s="30"/>
      <c r="AO3077" s="30"/>
      <c r="AP3077" s="30"/>
      <c r="AQ3077" s="30"/>
      <c r="AR3077" s="30"/>
      <c r="AS3077" s="30"/>
      <c r="AT3077" s="30"/>
      <c r="AU3077" s="30"/>
      <c r="AV3077" s="30"/>
      <c r="AW3077" s="30"/>
      <c r="AX3077" s="30"/>
      <c r="AY3077" s="30"/>
      <c r="AZ3077" s="3"/>
      <c r="BA3077" s="30"/>
      <c r="BB3077" s="30"/>
      <c r="BC3077" s="30"/>
      <c r="BD3077" s="30"/>
      <c r="BE3077" s="30"/>
      <c r="BF3077" s="35" t="str">
        <f>IFERROR(VLOOKUP(Data_Power_app[[#This Row],[PRO ODER]],'Result'!A:C,3,0),"")</f>
        <v/>
      </c>
      <c r="BG3077" s="14" t="str">
        <f>IFERROR(VLOOKUP(Data_Power_app[[#This Row],[PRO ODER]]&amp;"LAM_IN",'Real Time'!A:E,4,0),"")</f>
        <v/>
      </c>
      <c r="BH3077" s="37" t="str">
        <f>IF(Data_Power_app[[#This Row],[LAMINATION MACHINE (PLAN)]]="","",IF(Data_Power_app[[#This Row],[LAMINATION MACHINE (REALTIME)]]="","",RIGHT(Data_Power_app[[#This Row],[LAMINATION MACHINE (REALTIME)]],1)=RIGHT(Data_Power_app[[#This Row],[LAMINATION MACHINE (PLAN)]],1)))</f>
        <v/>
      </c>
    </row>
    <row r="3078" spans="1:60" x14ac:dyDescent="0.25">
      <c r="A3078" s="27"/>
      <c r="B3078" s="30"/>
      <c r="C3078" s="30"/>
      <c r="D3078" s="30"/>
      <c r="E3078" s="30"/>
      <c r="F3078" s="30"/>
      <c r="G3078" s="30"/>
      <c r="H3078" s="4"/>
      <c r="I3078" s="30"/>
      <c r="J3078" s="4"/>
      <c r="K3078" s="4"/>
      <c r="L3078" s="4"/>
      <c r="M3078" s="4"/>
      <c r="N3078" s="4"/>
      <c r="O3078" s="4"/>
      <c r="P3078" s="4"/>
      <c r="Q3078" s="4"/>
      <c r="R3078" s="4"/>
      <c r="S3078" s="4"/>
      <c r="T3078" s="4"/>
      <c r="U3078" s="4"/>
      <c r="V3078" s="4"/>
      <c r="W3078" s="4"/>
      <c r="X3078" s="4"/>
      <c r="Y3078" s="4"/>
      <c r="Z3078" s="4"/>
      <c r="AA3078" s="4"/>
      <c r="AB3078" s="4"/>
      <c r="AC3078" s="4"/>
      <c r="AD3078" s="4"/>
      <c r="AE3078" s="4"/>
      <c r="AF3078" s="4"/>
      <c r="AG3078" s="30"/>
      <c r="AH3078" s="30"/>
      <c r="AI3078" s="30"/>
      <c r="AJ3078" s="30"/>
      <c r="AK3078" s="30"/>
      <c r="AL3078" s="30"/>
      <c r="AM3078" s="30"/>
      <c r="AN3078" s="30"/>
      <c r="AO3078" s="30"/>
      <c r="AP3078" s="30"/>
      <c r="AQ3078" s="30"/>
      <c r="AR3078" s="30"/>
      <c r="AS3078" s="30"/>
      <c r="AT3078" s="30"/>
      <c r="AU3078" s="30"/>
      <c r="AV3078" s="30"/>
      <c r="AW3078" s="30"/>
      <c r="AX3078" s="30"/>
      <c r="AY3078" s="30"/>
      <c r="AZ3078" s="3"/>
      <c r="BA3078" s="30"/>
      <c r="BB3078" s="30"/>
      <c r="BC3078" s="30"/>
      <c r="BD3078" s="30"/>
      <c r="BE3078" s="30"/>
      <c r="BF3078" s="35" t="str">
        <f>IFERROR(VLOOKUP(Data_Power_app[[#This Row],[PRO ODER]],'Result'!A:C,3,0),"")</f>
        <v/>
      </c>
      <c r="BG3078" s="14" t="str">
        <f>IFERROR(VLOOKUP(Data_Power_app[[#This Row],[PRO ODER]]&amp;"LAM_IN",'Real Time'!A:E,4,0),"")</f>
        <v/>
      </c>
      <c r="BH3078" s="37" t="str">
        <f>IF(Data_Power_app[[#This Row],[LAMINATION MACHINE (PLAN)]]="","",IF(Data_Power_app[[#This Row],[LAMINATION MACHINE (REALTIME)]]="","",RIGHT(Data_Power_app[[#This Row],[LAMINATION MACHINE (REALTIME)]],1)=RIGHT(Data_Power_app[[#This Row],[LAMINATION MACHINE (PLAN)]],1)))</f>
        <v/>
      </c>
    </row>
    <row r="3079" spans="1:60" x14ac:dyDescent="0.25">
      <c r="A3079" s="27"/>
      <c r="B3079" s="30"/>
      <c r="C3079" s="30"/>
      <c r="D3079" s="30"/>
      <c r="E3079" s="30"/>
      <c r="F3079" s="30"/>
      <c r="G3079" s="30"/>
      <c r="H3079" s="4"/>
      <c r="I3079" s="30"/>
      <c r="J3079" s="4"/>
      <c r="K3079" s="4"/>
      <c r="L3079" s="4"/>
      <c r="M3079" s="4"/>
      <c r="N3079" s="4"/>
      <c r="O3079" s="4"/>
      <c r="P3079" s="4"/>
      <c r="Q3079" s="4"/>
      <c r="R3079" s="4"/>
      <c r="S3079" s="4"/>
      <c r="T3079" s="4"/>
      <c r="U3079" s="4"/>
      <c r="V3079" s="4"/>
      <c r="W3079" s="4"/>
      <c r="X3079" s="4"/>
      <c r="Y3079" s="4"/>
      <c r="Z3079" s="4"/>
      <c r="AA3079" s="4"/>
      <c r="AB3079" s="4"/>
      <c r="AC3079" s="4"/>
      <c r="AD3079" s="4"/>
      <c r="AE3079" s="4"/>
      <c r="AF3079" s="4"/>
      <c r="AG3079" s="30"/>
      <c r="AH3079" s="30"/>
      <c r="AI3079" s="30"/>
      <c r="AJ3079" s="30"/>
      <c r="AK3079" s="30"/>
      <c r="AL3079" s="30"/>
      <c r="AM3079" s="30"/>
      <c r="AN3079" s="30"/>
      <c r="AO3079" s="30"/>
      <c r="AP3079" s="30"/>
      <c r="AQ3079" s="30"/>
      <c r="AR3079" s="30"/>
      <c r="AS3079" s="30"/>
      <c r="AT3079" s="30"/>
      <c r="AU3079" s="30"/>
      <c r="AV3079" s="30"/>
      <c r="AW3079" s="30"/>
      <c r="AX3079" s="30"/>
      <c r="AY3079" s="30"/>
      <c r="AZ3079" s="3"/>
      <c r="BA3079" s="30"/>
      <c r="BB3079" s="30"/>
      <c r="BC3079" s="30"/>
      <c r="BD3079" s="30"/>
      <c r="BE3079" s="30"/>
      <c r="BF3079" s="35" t="str">
        <f>IFERROR(VLOOKUP(Data_Power_app[[#This Row],[PRO ODER]],'Result'!A:C,3,0),"")</f>
        <v/>
      </c>
      <c r="BG3079" s="14" t="str">
        <f>IFERROR(VLOOKUP(Data_Power_app[[#This Row],[PRO ODER]]&amp;"LAM_IN",'Real Time'!A:E,4,0),"")</f>
        <v/>
      </c>
      <c r="BH3079" s="37" t="str">
        <f>IF(Data_Power_app[[#This Row],[LAMINATION MACHINE (PLAN)]]="","",IF(Data_Power_app[[#This Row],[LAMINATION MACHINE (REALTIME)]]="","",RIGHT(Data_Power_app[[#This Row],[LAMINATION MACHINE (REALTIME)]],1)=RIGHT(Data_Power_app[[#This Row],[LAMINATION MACHINE (PLAN)]],1)))</f>
        <v/>
      </c>
    </row>
    <row r="3080" spans="1:60" x14ac:dyDescent="0.25">
      <c r="A3080" s="27"/>
      <c r="B3080" s="30"/>
      <c r="C3080" s="30"/>
      <c r="D3080" s="30"/>
      <c r="E3080" s="30"/>
      <c r="F3080" s="30"/>
      <c r="G3080" s="30"/>
      <c r="H3080" s="4"/>
      <c r="I3080" s="30"/>
      <c r="J3080" s="4"/>
      <c r="K3080" s="4"/>
      <c r="L3080" s="4"/>
      <c r="M3080" s="4"/>
      <c r="N3080" s="4"/>
      <c r="O3080" s="4"/>
      <c r="P3080" s="4"/>
      <c r="Q3080" s="4"/>
      <c r="R3080" s="4"/>
      <c r="S3080" s="4"/>
      <c r="T3080" s="4"/>
      <c r="U3080" s="4"/>
      <c r="V3080" s="4"/>
      <c r="W3080" s="4"/>
      <c r="X3080" s="4"/>
      <c r="Y3080" s="4"/>
      <c r="Z3080" s="4"/>
      <c r="AA3080" s="4"/>
      <c r="AB3080" s="4"/>
      <c r="AC3080" s="4"/>
      <c r="AD3080" s="4"/>
      <c r="AE3080" s="4"/>
      <c r="AF3080" s="4"/>
      <c r="AG3080" s="30"/>
      <c r="AH3080" s="30"/>
      <c r="AI3080" s="30"/>
      <c r="AJ3080" s="30"/>
      <c r="AK3080" s="30"/>
      <c r="AL3080" s="30"/>
      <c r="AM3080" s="30"/>
      <c r="AN3080" s="30"/>
      <c r="AO3080" s="30"/>
      <c r="AP3080" s="30"/>
      <c r="AQ3080" s="30"/>
      <c r="AR3080" s="30"/>
      <c r="AS3080" s="30"/>
      <c r="AT3080" s="30"/>
      <c r="AU3080" s="30"/>
      <c r="AV3080" s="30"/>
      <c r="AW3080" s="30"/>
      <c r="AX3080" s="30"/>
      <c r="AY3080" s="30"/>
      <c r="AZ3080" s="3"/>
      <c r="BA3080" s="30"/>
      <c r="BB3080" s="30"/>
      <c r="BC3080" s="30"/>
      <c r="BD3080" s="30"/>
      <c r="BE3080" s="30"/>
      <c r="BF3080" s="35" t="str">
        <f>IFERROR(VLOOKUP(Data_Power_app[[#This Row],[PRO ODER]],'Result'!A:C,3,0),"")</f>
        <v/>
      </c>
      <c r="BG3080" s="14" t="str">
        <f>IFERROR(VLOOKUP(Data_Power_app[[#This Row],[PRO ODER]]&amp;"LAM_IN",'Real Time'!A:E,4,0),"")</f>
        <v/>
      </c>
      <c r="BH3080" s="37" t="str">
        <f>IF(Data_Power_app[[#This Row],[LAMINATION MACHINE (PLAN)]]="","",IF(Data_Power_app[[#This Row],[LAMINATION MACHINE (REALTIME)]]="","",RIGHT(Data_Power_app[[#This Row],[LAMINATION MACHINE (REALTIME)]],1)=RIGHT(Data_Power_app[[#This Row],[LAMINATION MACHINE (PLAN)]],1)))</f>
        <v/>
      </c>
    </row>
    <row r="3081" spans="1:60" x14ac:dyDescent="0.25">
      <c r="A3081" s="27"/>
      <c r="B3081" s="30"/>
      <c r="C3081" s="30"/>
      <c r="D3081" s="30"/>
      <c r="E3081" s="30"/>
      <c r="F3081" s="30"/>
      <c r="G3081" s="30"/>
      <c r="H3081" s="4"/>
      <c r="I3081" s="30"/>
      <c r="J3081" s="4"/>
      <c r="K3081" s="4"/>
      <c r="L3081" s="4"/>
      <c r="M3081" s="4"/>
      <c r="N3081" s="4"/>
      <c r="O3081" s="4"/>
      <c r="P3081" s="4"/>
      <c r="Q3081" s="4"/>
      <c r="R3081" s="4"/>
      <c r="S3081" s="4"/>
      <c r="T3081" s="4"/>
      <c r="U3081" s="4"/>
      <c r="V3081" s="4"/>
      <c r="W3081" s="4"/>
      <c r="X3081" s="4"/>
      <c r="Y3081" s="4"/>
      <c r="Z3081" s="4"/>
      <c r="AA3081" s="4"/>
      <c r="AB3081" s="4"/>
      <c r="AC3081" s="4"/>
      <c r="AD3081" s="4"/>
      <c r="AE3081" s="4"/>
      <c r="AF3081" s="4"/>
      <c r="AG3081" s="30"/>
      <c r="AH3081" s="30"/>
      <c r="AI3081" s="30"/>
      <c r="AJ3081" s="30"/>
      <c r="AK3081" s="30"/>
      <c r="AL3081" s="30"/>
      <c r="AM3081" s="30"/>
      <c r="AN3081" s="30"/>
      <c r="AO3081" s="30"/>
      <c r="AP3081" s="30"/>
      <c r="AQ3081" s="30"/>
      <c r="AR3081" s="30"/>
      <c r="AS3081" s="30"/>
      <c r="AT3081" s="30"/>
      <c r="AU3081" s="30"/>
      <c r="AV3081" s="30"/>
      <c r="AW3081" s="30"/>
      <c r="AX3081" s="30"/>
      <c r="AY3081" s="30"/>
      <c r="AZ3081" s="3"/>
      <c r="BA3081" s="30"/>
      <c r="BB3081" s="30"/>
      <c r="BC3081" s="30"/>
      <c r="BD3081" s="30"/>
      <c r="BE3081" s="30"/>
      <c r="BF3081" s="35" t="str">
        <f>IFERROR(VLOOKUP(Data_Power_app[[#This Row],[PRO ODER]],'Result'!A:C,3,0),"")</f>
        <v/>
      </c>
      <c r="BG3081" s="14" t="str">
        <f>IFERROR(VLOOKUP(Data_Power_app[[#This Row],[PRO ODER]]&amp;"LAM_IN",'Real Time'!A:E,4,0),"")</f>
        <v/>
      </c>
      <c r="BH3081" s="37" t="str">
        <f>IF(Data_Power_app[[#This Row],[LAMINATION MACHINE (PLAN)]]="","",IF(Data_Power_app[[#This Row],[LAMINATION MACHINE (REALTIME)]]="","",RIGHT(Data_Power_app[[#This Row],[LAMINATION MACHINE (REALTIME)]],1)=RIGHT(Data_Power_app[[#This Row],[LAMINATION MACHINE (PLAN)]],1)))</f>
        <v/>
      </c>
    </row>
    <row r="3082" spans="1:60" x14ac:dyDescent="0.25">
      <c r="A3082" s="27"/>
      <c r="B3082" s="30"/>
      <c r="C3082" s="30"/>
      <c r="D3082" s="30"/>
      <c r="E3082" s="30"/>
      <c r="F3082" s="30"/>
      <c r="G3082" s="30"/>
      <c r="H3082" s="4"/>
      <c r="I3082" s="30"/>
      <c r="J3082" s="4"/>
      <c r="K3082" s="4"/>
      <c r="L3082" s="4"/>
      <c r="M3082" s="4"/>
      <c r="N3082" s="4"/>
      <c r="O3082" s="4"/>
      <c r="P3082" s="4"/>
      <c r="Q3082" s="4"/>
      <c r="R3082" s="4"/>
      <c r="S3082" s="4"/>
      <c r="T3082" s="4"/>
      <c r="U3082" s="4"/>
      <c r="V3082" s="4"/>
      <c r="W3082" s="4"/>
      <c r="X3082" s="4"/>
      <c r="Y3082" s="4"/>
      <c r="Z3082" s="4"/>
      <c r="AA3082" s="4"/>
      <c r="AB3082" s="4"/>
      <c r="AC3082" s="4"/>
      <c r="AD3082" s="4"/>
      <c r="AE3082" s="4"/>
      <c r="AF3082" s="4"/>
      <c r="AG3082" s="30"/>
      <c r="AH3082" s="30"/>
      <c r="AI3082" s="30"/>
      <c r="AJ3082" s="30"/>
      <c r="AK3082" s="30"/>
      <c r="AL3082" s="30"/>
      <c r="AM3082" s="30"/>
      <c r="AN3082" s="30"/>
      <c r="AO3082" s="30"/>
      <c r="AP3082" s="30"/>
      <c r="AQ3082" s="30"/>
      <c r="AR3082" s="30"/>
      <c r="AS3082" s="30"/>
      <c r="AT3082" s="30"/>
      <c r="AU3082" s="30"/>
      <c r="AV3082" s="30"/>
      <c r="AW3082" s="30"/>
      <c r="AX3082" s="30"/>
      <c r="AY3082" s="30"/>
      <c r="AZ3082" s="3"/>
      <c r="BA3082" s="30"/>
      <c r="BB3082" s="30"/>
      <c r="BC3082" s="30"/>
      <c r="BD3082" s="30"/>
      <c r="BE3082" s="30"/>
      <c r="BF3082" s="35" t="str">
        <f>IFERROR(VLOOKUP(Data_Power_app[[#This Row],[PRO ODER]],'Result'!A:C,3,0),"")</f>
        <v/>
      </c>
      <c r="BG3082" s="14" t="str">
        <f>IFERROR(VLOOKUP(Data_Power_app[[#This Row],[PRO ODER]]&amp;"LAM_IN",'Real Time'!A:E,4,0),"")</f>
        <v/>
      </c>
      <c r="BH3082" s="37" t="str">
        <f>IF(Data_Power_app[[#This Row],[LAMINATION MACHINE (PLAN)]]="","",IF(Data_Power_app[[#This Row],[LAMINATION MACHINE (REALTIME)]]="","",RIGHT(Data_Power_app[[#This Row],[LAMINATION MACHINE (REALTIME)]],1)=RIGHT(Data_Power_app[[#This Row],[LAMINATION MACHINE (PLAN)]],1)))</f>
        <v/>
      </c>
    </row>
    <row r="3083" spans="1:60" x14ac:dyDescent="0.25">
      <c r="A3083" s="27"/>
      <c r="B3083" s="30"/>
      <c r="C3083" s="30"/>
      <c r="D3083" s="30"/>
      <c r="E3083" s="30"/>
      <c r="F3083" s="30"/>
      <c r="G3083" s="30"/>
      <c r="H3083" s="4"/>
      <c r="I3083" s="30"/>
      <c r="J3083" s="4"/>
      <c r="K3083" s="4"/>
      <c r="L3083" s="4"/>
      <c r="M3083" s="4"/>
      <c r="N3083" s="4"/>
      <c r="O3083" s="4"/>
      <c r="P3083" s="4"/>
      <c r="Q3083" s="4"/>
      <c r="R3083" s="4"/>
      <c r="S3083" s="4"/>
      <c r="T3083" s="4"/>
      <c r="U3083" s="4"/>
      <c r="V3083" s="4"/>
      <c r="W3083" s="4"/>
      <c r="X3083" s="4"/>
      <c r="Y3083" s="4"/>
      <c r="Z3083" s="4"/>
      <c r="AA3083" s="4"/>
      <c r="AB3083" s="4"/>
      <c r="AC3083" s="4"/>
      <c r="AD3083" s="4"/>
      <c r="AE3083" s="4"/>
      <c r="AF3083" s="4"/>
      <c r="AG3083" s="30"/>
      <c r="AH3083" s="30"/>
      <c r="AI3083" s="30"/>
      <c r="AJ3083" s="30"/>
      <c r="AK3083" s="30"/>
      <c r="AL3083" s="30"/>
      <c r="AM3083" s="30"/>
      <c r="AN3083" s="30"/>
      <c r="AO3083" s="30"/>
      <c r="AP3083" s="30"/>
      <c r="AQ3083" s="30"/>
      <c r="AR3083" s="30"/>
      <c r="AS3083" s="30"/>
      <c r="AT3083" s="30"/>
      <c r="AU3083" s="30"/>
      <c r="AV3083" s="30"/>
      <c r="AW3083" s="30"/>
      <c r="AX3083" s="30"/>
      <c r="AY3083" s="30"/>
      <c r="AZ3083" s="3"/>
      <c r="BA3083" s="30"/>
      <c r="BB3083" s="30"/>
      <c r="BC3083" s="30"/>
      <c r="BD3083" s="30"/>
      <c r="BE3083" s="30"/>
      <c r="BF3083" s="35" t="str">
        <f>IFERROR(VLOOKUP(Data_Power_app[[#This Row],[PRO ODER]],'Result'!A:C,3,0),"")</f>
        <v/>
      </c>
      <c r="BG3083" s="14" t="str">
        <f>IFERROR(VLOOKUP(Data_Power_app[[#This Row],[PRO ODER]]&amp;"LAM_IN",'Real Time'!A:E,4,0),"")</f>
        <v/>
      </c>
      <c r="BH3083" s="37" t="str">
        <f>IF(Data_Power_app[[#This Row],[LAMINATION MACHINE (PLAN)]]="","",IF(Data_Power_app[[#This Row],[LAMINATION MACHINE (REALTIME)]]="","",RIGHT(Data_Power_app[[#This Row],[LAMINATION MACHINE (REALTIME)]],1)=RIGHT(Data_Power_app[[#This Row],[LAMINATION MACHINE (PLAN)]],1)))</f>
        <v/>
      </c>
    </row>
    <row r="3084" spans="1:60" x14ac:dyDescent="0.25">
      <c r="A3084" s="27"/>
      <c r="B3084" s="30"/>
      <c r="C3084" s="30"/>
      <c r="D3084" s="30"/>
      <c r="E3084" s="30"/>
      <c r="F3084" s="30"/>
      <c r="G3084" s="30"/>
      <c r="H3084" s="4"/>
      <c r="I3084" s="30"/>
      <c r="J3084" s="4"/>
      <c r="K3084" s="4"/>
      <c r="L3084" s="4"/>
      <c r="M3084" s="4"/>
      <c r="N3084" s="4"/>
      <c r="O3084" s="4"/>
      <c r="P3084" s="4"/>
      <c r="Q3084" s="4"/>
      <c r="R3084" s="4"/>
      <c r="S3084" s="4"/>
      <c r="T3084" s="4"/>
      <c r="U3084" s="4"/>
      <c r="V3084" s="4"/>
      <c r="W3084" s="4"/>
      <c r="X3084" s="4"/>
      <c r="Y3084" s="4"/>
      <c r="Z3084" s="4"/>
      <c r="AA3084" s="4"/>
      <c r="AB3084" s="4"/>
      <c r="AC3084" s="4"/>
      <c r="AD3084" s="4"/>
      <c r="AE3084" s="4"/>
      <c r="AF3084" s="4"/>
      <c r="AG3084" s="30"/>
      <c r="AH3084" s="30"/>
      <c r="AI3084" s="30"/>
      <c r="AJ3084" s="30"/>
      <c r="AK3084" s="30"/>
      <c r="AL3084" s="30"/>
      <c r="AM3084" s="30"/>
      <c r="AN3084" s="30"/>
      <c r="AO3084" s="30"/>
      <c r="AP3084" s="30"/>
      <c r="AQ3084" s="30"/>
      <c r="AR3084" s="30"/>
      <c r="AS3084" s="30"/>
      <c r="AT3084" s="30"/>
      <c r="AU3084" s="30"/>
      <c r="AV3084" s="30"/>
      <c r="AW3084" s="30"/>
      <c r="AX3084" s="30"/>
      <c r="AY3084" s="30"/>
      <c r="AZ3084" s="3"/>
      <c r="BA3084" s="30"/>
      <c r="BB3084" s="30"/>
      <c r="BC3084" s="30"/>
      <c r="BD3084" s="30"/>
      <c r="BE3084" s="30"/>
      <c r="BF3084" s="35" t="str">
        <f>IFERROR(VLOOKUP(Data_Power_app[[#This Row],[PRO ODER]],'Result'!A:C,3,0),"")</f>
        <v/>
      </c>
      <c r="BG3084" s="14" t="str">
        <f>IFERROR(VLOOKUP(Data_Power_app[[#This Row],[PRO ODER]]&amp;"LAM_IN",'Real Time'!A:E,4,0),"")</f>
        <v/>
      </c>
      <c r="BH3084" s="37" t="str">
        <f>IF(Data_Power_app[[#This Row],[LAMINATION MACHINE (PLAN)]]="","",IF(Data_Power_app[[#This Row],[LAMINATION MACHINE (REALTIME)]]="","",RIGHT(Data_Power_app[[#This Row],[LAMINATION MACHINE (REALTIME)]],1)=RIGHT(Data_Power_app[[#This Row],[LAMINATION MACHINE (PLAN)]],1)))</f>
        <v/>
      </c>
    </row>
    <row r="3085" spans="1:60" x14ac:dyDescent="0.25">
      <c r="A3085" s="27"/>
      <c r="B3085" s="30"/>
      <c r="C3085" s="30"/>
      <c r="D3085" s="30"/>
      <c r="E3085" s="30"/>
      <c r="F3085" s="30"/>
      <c r="G3085" s="30"/>
      <c r="H3085" s="4"/>
      <c r="I3085" s="30"/>
      <c r="J3085" s="4"/>
      <c r="K3085" s="4"/>
      <c r="L3085" s="4"/>
      <c r="M3085" s="4"/>
      <c r="N3085" s="4"/>
      <c r="O3085" s="4"/>
      <c r="P3085" s="4"/>
      <c r="Q3085" s="4"/>
      <c r="R3085" s="4"/>
      <c r="S3085" s="4"/>
      <c r="T3085" s="4"/>
      <c r="U3085" s="4"/>
      <c r="V3085" s="4"/>
      <c r="W3085" s="4"/>
      <c r="X3085" s="4"/>
      <c r="Y3085" s="4"/>
      <c r="Z3085" s="4"/>
      <c r="AA3085" s="4"/>
      <c r="AB3085" s="4"/>
      <c r="AC3085" s="4"/>
      <c r="AD3085" s="4"/>
      <c r="AE3085" s="4"/>
      <c r="AF3085" s="4"/>
      <c r="AG3085" s="30"/>
      <c r="AH3085" s="30"/>
      <c r="AI3085" s="30"/>
      <c r="AJ3085" s="30"/>
      <c r="AK3085" s="30"/>
      <c r="AL3085" s="30"/>
      <c r="AM3085" s="30"/>
      <c r="AN3085" s="30"/>
      <c r="AO3085" s="30"/>
      <c r="AP3085" s="30"/>
      <c r="AQ3085" s="30"/>
      <c r="AR3085" s="30"/>
      <c r="AS3085" s="30"/>
      <c r="AT3085" s="30"/>
      <c r="AU3085" s="30"/>
      <c r="AV3085" s="30"/>
      <c r="AW3085" s="30"/>
      <c r="AX3085" s="30"/>
      <c r="AY3085" s="30"/>
      <c r="AZ3085" s="3"/>
      <c r="BA3085" s="30"/>
      <c r="BB3085" s="30"/>
      <c r="BC3085" s="30"/>
      <c r="BD3085" s="30"/>
      <c r="BE3085" s="30"/>
      <c r="BF3085" s="35" t="str">
        <f>IFERROR(VLOOKUP(Data_Power_app[[#This Row],[PRO ODER]],'Result'!A:C,3,0),"")</f>
        <v/>
      </c>
      <c r="BG3085" s="14" t="str">
        <f>IFERROR(VLOOKUP(Data_Power_app[[#This Row],[PRO ODER]]&amp;"LAM_IN",'Real Time'!A:E,4,0),"")</f>
        <v/>
      </c>
      <c r="BH3085" s="37" t="str">
        <f>IF(Data_Power_app[[#This Row],[LAMINATION MACHINE (PLAN)]]="","",IF(Data_Power_app[[#This Row],[LAMINATION MACHINE (REALTIME)]]="","",RIGHT(Data_Power_app[[#This Row],[LAMINATION MACHINE (REALTIME)]],1)=RIGHT(Data_Power_app[[#This Row],[LAMINATION MACHINE (PLAN)]],1)))</f>
        <v/>
      </c>
    </row>
    <row r="3086" spans="1:60" x14ac:dyDescent="0.25">
      <c r="A3086" s="27"/>
      <c r="B3086" s="30"/>
      <c r="C3086" s="30"/>
      <c r="D3086" s="30"/>
      <c r="E3086" s="30"/>
      <c r="F3086" s="30"/>
      <c r="G3086" s="30"/>
      <c r="H3086" s="4"/>
      <c r="I3086" s="30"/>
      <c r="J3086" s="4"/>
      <c r="K3086" s="4"/>
      <c r="L3086" s="4"/>
      <c r="M3086" s="4"/>
      <c r="N3086" s="4"/>
      <c r="O3086" s="4"/>
      <c r="P3086" s="4"/>
      <c r="Q3086" s="4"/>
      <c r="R3086" s="4"/>
      <c r="S3086" s="4"/>
      <c r="T3086" s="4"/>
      <c r="U3086" s="4"/>
      <c r="V3086" s="4"/>
      <c r="W3086" s="4"/>
      <c r="X3086" s="4"/>
      <c r="Y3086" s="4"/>
      <c r="Z3086" s="4"/>
      <c r="AA3086" s="4"/>
      <c r="AB3086" s="4"/>
      <c r="AC3086" s="4"/>
      <c r="AD3086" s="4"/>
      <c r="AE3086" s="4"/>
      <c r="AF3086" s="4"/>
      <c r="AG3086" s="30"/>
      <c r="AH3086" s="30"/>
      <c r="AI3086" s="30"/>
      <c r="AJ3086" s="30"/>
      <c r="AK3086" s="30"/>
      <c r="AL3086" s="30"/>
      <c r="AM3086" s="30"/>
      <c r="AN3086" s="30"/>
      <c r="AO3086" s="30"/>
      <c r="AP3086" s="30"/>
      <c r="AQ3086" s="30"/>
      <c r="AR3086" s="30"/>
      <c r="AS3086" s="30"/>
      <c r="AT3086" s="30"/>
      <c r="AU3086" s="30"/>
      <c r="AV3086" s="30"/>
      <c r="AW3086" s="30"/>
      <c r="AX3086" s="30"/>
      <c r="AY3086" s="30"/>
      <c r="AZ3086" s="3"/>
      <c r="BA3086" s="30"/>
      <c r="BB3086" s="30"/>
      <c r="BC3086" s="30"/>
      <c r="BD3086" s="30"/>
      <c r="BE3086" s="30"/>
      <c r="BF3086" s="35" t="str">
        <f>IFERROR(VLOOKUP(Data_Power_app[[#This Row],[PRO ODER]],'Result'!A:C,3,0),"")</f>
        <v/>
      </c>
      <c r="BG3086" s="14" t="str">
        <f>IFERROR(VLOOKUP(Data_Power_app[[#This Row],[PRO ODER]]&amp;"LAM_IN",'Real Time'!A:E,4,0),"")</f>
        <v/>
      </c>
      <c r="BH3086" s="37" t="str">
        <f>IF(Data_Power_app[[#This Row],[LAMINATION MACHINE (PLAN)]]="","",IF(Data_Power_app[[#This Row],[LAMINATION MACHINE (REALTIME)]]="","",RIGHT(Data_Power_app[[#This Row],[LAMINATION MACHINE (REALTIME)]],1)=RIGHT(Data_Power_app[[#This Row],[LAMINATION MACHINE (PLAN)]],1)))</f>
        <v/>
      </c>
    </row>
    <row r="3087" spans="1:60" x14ac:dyDescent="0.25">
      <c r="A3087" s="27"/>
      <c r="B3087" s="30"/>
      <c r="C3087" s="30"/>
      <c r="D3087" s="30"/>
      <c r="E3087" s="30"/>
      <c r="F3087" s="30"/>
      <c r="G3087" s="30"/>
      <c r="H3087" s="4"/>
      <c r="I3087" s="30"/>
      <c r="J3087" s="4"/>
      <c r="K3087" s="4"/>
      <c r="L3087" s="4"/>
      <c r="M3087" s="4"/>
      <c r="N3087" s="4"/>
      <c r="O3087" s="4"/>
      <c r="P3087" s="4"/>
      <c r="Q3087" s="4"/>
      <c r="R3087" s="4"/>
      <c r="S3087" s="4"/>
      <c r="T3087" s="4"/>
      <c r="U3087" s="4"/>
      <c r="V3087" s="4"/>
      <c r="W3087" s="4"/>
      <c r="X3087" s="4"/>
      <c r="Y3087" s="4"/>
      <c r="Z3087" s="4"/>
      <c r="AA3087" s="4"/>
      <c r="AB3087" s="4"/>
      <c r="AC3087" s="4"/>
      <c r="AD3087" s="4"/>
      <c r="AE3087" s="4"/>
      <c r="AF3087" s="4"/>
      <c r="AG3087" s="30"/>
      <c r="AH3087" s="30"/>
      <c r="AI3087" s="30"/>
      <c r="AJ3087" s="30"/>
      <c r="AK3087" s="30"/>
      <c r="AL3087" s="30"/>
      <c r="AM3087" s="30"/>
      <c r="AN3087" s="30"/>
      <c r="AO3087" s="30"/>
      <c r="AP3087" s="30"/>
      <c r="AQ3087" s="30"/>
      <c r="AR3087" s="30"/>
      <c r="AS3087" s="30"/>
      <c r="AT3087" s="30"/>
      <c r="AU3087" s="30"/>
      <c r="AV3087" s="30"/>
      <c r="AW3087" s="30"/>
      <c r="AX3087" s="30"/>
      <c r="AY3087" s="30"/>
      <c r="AZ3087" s="3"/>
      <c r="BA3087" s="30"/>
      <c r="BB3087" s="30"/>
      <c r="BC3087" s="30"/>
      <c r="BD3087" s="30"/>
      <c r="BE3087" s="30"/>
      <c r="BF3087" s="35" t="str">
        <f>IFERROR(VLOOKUP(Data_Power_app[[#This Row],[PRO ODER]],'Result'!A:C,3,0),"")</f>
        <v/>
      </c>
      <c r="BG3087" s="14" t="str">
        <f>IFERROR(VLOOKUP(Data_Power_app[[#This Row],[PRO ODER]]&amp;"LAM_IN",'Real Time'!A:E,4,0),"")</f>
        <v/>
      </c>
      <c r="BH3087" s="37" t="str">
        <f>IF(Data_Power_app[[#This Row],[LAMINATION MACHINE (PLAN)]]="","",IF(Data_Power_app[[#This Row],[LAMINATION MACHINE (REALTIME)]]="","",RIGHT(Data_Power_app[[#This Row],[LAMINATION MACHINE (REALTIME)]],1)=RIGHT(Data_Power_app[[#This Row],[LAMINATION MACHINE (PLAN)]],1)))</f>
        <v/>
      </c>
    </row>
    <row r="3088" spans="1:60" x14ac:dyDescent="0.25">
      <c r="A3088" s="27"/>
      <c r="B3088" s="30"/>
      <c r="C3088" s="30"/>
      <c r="D3088" s="30"/>
      <c r="E3088" s="30"/>
      <c r="F3088" s="30"/>
      <c r="G3088" s="30"/>
      <c r="H3088" s="4"/>
      <c r="I3088" s="30"/>
      <c r="J3088" s="4"/>
      <c r="K3088" s="4"/>
      <c r="L3088" s="4"/>
      <c r="M3088" s="4"/>
      <c r="N3088" s="4"/>
      <c r="O3088" s="4"/>
      <c r="P3088" s="4"/>
      <c r="Q3088" s="4"/>
      <c r="R3088" s="4"/>
      <c r="S3088" s="4"/>
      <c r="T3088" s="4"/>
      <c r="U3088" s="4"/>
      <c r="V3088" s="4"/>
      <c r="W3088" s="4"/>
      <c r="X3088" s="4"/>
      <c r="Y3088" s="4"/>
      <c r="Z3088" s="4"/>
      <c r="AA3088" s="4"/>
      <c r="AB3088" s="4"/>
      <c r="AC3088" s="4"/>
      <c r="AD3088" s="4"/>
      <c r="AE3088" s="4"/>
      <c r="AF3088" s="4"/>
      <c r="AG3088" s="30"/>
      <c r="AH3088" s="30"/>
      <c r="AI3088" s="30"/>
      <c r="AJ3088" s="30"/>
      <c r="AK3088" s="30"/>
      <c r="AL3088" s="30"/>
      <c r="AM3088" s="30"/>
      <c r="AN3088" s="30"/>
      <c r="AO3088" s="30"/>
      <c r="AP3088" s="30"/>
      <c r="AQ3088" s="30"/>
      <c r="AR3088" s="30"/>
      <c r="AS3088" s="30"/>
      <c r="AT3088" s="30"/>
      <c r="AU3088" s="30"/>
      <c r="AV3088" s="30"/>
      <c r="AW3088" s="30"/>
      <c r="AX3088" s="30"/>
      <c r="AY3088" s="30"/>
      <c r="AZ3088" s="3"/>
      <c r="BA3088" s="30"/>
      <c r="BB3088" s="30"/>
      <c r="BC3088" s="30"/>
      <c r="BD3088" s="30"/>
      <c r="BE3088" s="30"/>
      <c r="BF3088" s="35" t="str">
        <f>IFERROR(VLOOKUP(Data_Power_app[[#This Row],[PRO ODER]],'Result'!A:C,3,0),"")</f>
        <v/>
      </c>
      <c r="BG3088" s="14" t="str">
        <f>IFERROR(VLOOKUP(Data_Power_app[[#This Row],[PRO ODER]]&amp;"LAM_IN",'Real Time'!A:E,4,0),"")</f>
        <v/>
      </c>
      <c r="BH3088" s="37" t="str">
        <f>IF(Data_Power_app[[#This Row],[LAMINATION MACHINE (PLAN)]]="","",IF(Data_Power_app[[#This Row],[LAMINATION MACHINE (REALTIME)]]="","",RIGHT(Data_Power_app[[#This Row],[LAMINATION MACHINE (REALTIME)]],1)=RIGHT(Data_Power_app[[#This Row],[LAMINATION MACHINE (PLAN)]],1)))</f>
        <v/>
      </c>
    </row>
    <row r="3089" spans="1:60" x14ac:dyDescent="0.25">
      <c r="A3089" s="27"/>
      <c r="B3089" s="30"/>
      <c r="C3089" s="30"/>
      <c r="D3089" s="30"/>
      <c r="E3089" s="30"/>
      <c r="F3089" s="30"/>
      <c r="G3089" s="30"/>
      <c r="H3089" s="4"/>
      <c r="I3089" s="30"/>
      <c r="J3089" s="4"/>
      <c r="K3089" s="4"/>
      <c r="L3089" s="4"/>
      <c r="M3089" s="4"/>
      <c r="N3089" s="4"/>
      <c r="O3089" s="4"/>
      <c r="P3089" s="4"/>
      <c r="Q3089" s="4"/>
      <c r="R3089" s="4"/>
      <c r="S3089" s="4"/>
      <c r="T3089" s="4"/>
      <c r="U3089" s="4"/>
      <c r="V3089" s="4"/>
      <c r="W3089" s="4"/>
      <c r="X3089" s="4"/>
      <c r="Y3089" s="4"/>
      <c r="Z3089" s="4"/>
      <c r="AA3089" s="4"/>
      <c r="AB3089" s="4"/>
      <c r="AC3089" s="4"/>
      <c r="AD3089" s="4"/>
      <c r="AE3089" s="4"/>
      <c r="AF3089" s="4"/>
      <c r="AG3089" s="30"/>
      <c r="AH3089" s="30"/>
      <c r="AI3089" s="30"/>
      <c r="AJ3089" s="30"/>
      <c r="AK3089" s="30"/>
      <c r="AL3089" s="30"/>
      <c r="AM3089" s="30"/>
      <c r="AN3089" s="30"/>
      <c r="AO3089" s="30"/>
      <c r="AP3089" s="30"/>
      <c r="AQ3089" s="30"/>
      <c r="AR3089" s="30"/>
      <c r="AS3089" s="30"/>
      <c r="AT3089" s="30"/>
      <c r="AU3089" s="30"/>
      <c r="AV3089" s="30"/>
      <c r="AW3089" s="30"/>
      <c r="AX3089" s="30"/>
      <c r="AY3089" s="30"/>
      <c r="AZ3089" s="3"/>
      <c r="BA3089" s="30"/>
      <c r="BB3089" s="30"/>
      <c r="BC3089" s="30"/>
      <c r="BD3089" s="30"/>
      <c r="BE3089" s="30"/>
      <c r="BF3089" s="35" t="str">
        <f>IFERROR(VLOOKUP(Data_Power_app[[#This Row],[PRO ODER]],'Result'!A:C,3,0),"")</f>
        <v/>
      </c>
      <c r="BG3089" s="14" t="str">
        <f>IFERROR(VLOOKUP(Data_Power_app[[#This Row],[PRO ODER]]&amp;"LAM_IN",'Real Time'!A:E,4,0),"")</f>
        <v/>
      </c>
      <c r="BH3089" s="37" t="str">
        <f>IF(Data_Power_app[[#This Row],[LAMINATION MACHINE (PLAN)]]="","",IF(Data_Power_app[[#This Row],[LAMINATION MACHINE (REALTIME)]]="","",RIGHT(Data_Power_app[[#This Row],[LAMINATION MACHINE (REALTIME)]],1)=RIGHT(Data_Power_app[[#This Row],[LAMINATION MACHINE (PLAN)]],1)))</f>
        <v/>
      </c>
    </row>
    <row r="3090" spans="1:60" x14ac:dyDescent="0.25">
      <c r="A3090" s="27"/>
      <c r="B3090" s="30"/>
      <c r="C3090" s="30"/>
      <c r="D3090" s="30"/>
      <c r="E3090" s="30"/>
      <c r="F3090" s="30"/>
      <c r="G3090" s="30"/>
      <c r="H3090" s="4"/>
      <c r="I3090" s="30"/>
      <c r="J3090" s="4"/>
      <c r="K3090" s="4"/>
      <c r="L3090" s="4"/>
      <c r="M3090" s="4"/>
      <c r="N3090" s="4"/>
      <c r="O3090" s="4"/>
      <c r="P3090" s="4"/>
      <c r="Q3090" s="4"/>
      <c r="R3090" s="4"/>
      <c r="S3090" s="4"/>
      <c r="T3090" s="4"/>
      <c r="U3090" s="4"/>
      <c r="V3090" s="4"/>
      <c r="W3090" s="4"/>
      <c r="X3090" s="4"/>
      <c r="Y3090" s="4"/>
      <c r="Z3090" s="4"/>
      <c r="AA3090" s="4"/>
      <c r="AB3090" s="4"/>
      <c r="AC3090" s="4"/>
      <c r="AD3090" s="4"/>
      <c r="AE3090" s="4"/>
      <c r="AF3090" s="4"/>
      <c r="AG3090" s="30"/>
      <c r="AH3090" s="30"/>
      <c r="AI3090" s="30"/>
      <c r="AJ3090" s="30"/>
      <c r="AK3090" s="30"/>
      <c r="AL3090" s="30"/>
      <c r="AM3090" s="30"/>
      <c r="AN3090" s="30"/>
      <c r="AO3090" s="30"/>
      <c r="AP3090" s="30"/>
      <c r="AQ3090" s="30"/>
      <c r="AR3090" s="30"/>
      <c r="AS3090" s="30"/>
      <c r="AT3090" s="30"/>
      <c r="AU3090" s="30"/>
      <c r="AV3090" s="30"/>
      <c r="AW3090" s="30"/>
      <c r="AX3090" s="30"/>
      <c r="AY3090" s="30"/>
      <c r="AZ3090" s="3"/>
      <c r="BA3090" s="30"/>
      <c r="BB3090" s="30"/>
      <c r="BC3090" s="30"/>
      <c r="BD3090" s="30"/>
      <c r="BE3090" s="30"/>
      <c r="BF3090" s="35" t="str">
        <f>IFERROR(VLOOKUP(Data_Power_app[[#This Row],[PRO ODER]],'Result'!A:C,3,0),"")</f>
        <v/>
      </c>
      <c r="BG3090" s="14" t="str">
        <f>IFERROR(VLOOKUP(Data_Power_app[[#This Row],[PRO ODER]]&amp;"LAM_IN",'Real Time'!A:E,4,0),"")</f>
        <v/>
      </c>
      <c r="BH3090" s="37" t="str">
        <f>IF(Data_Power_app[[#This Row],[LAMINATION MACHINE (PLAN)]]="","",IF(Data_Power_app[[#This Row],[LAMINATION MACHINE (REALTIME)]]="","",RIGHT(Data_Power_app[[#This Row],[LAMINATION MACHINE (REALTIME)]],1)=RIGHT(Data_Power_app[[#This Row],[LAMINATION MACHINE (PLAN)]],1)))</f>
        <v/>
      </c>
    </row>
    <row r="3091" spans="1:60" x14ac:dyDescent="0.25">
      <c r="A3091" s="27"/>
      <c r="B3091" s="30"/>
      <c r="C3091" s="30"/>
      <c r="D3091" s="30"/>
      <c r="E3091" s="30"/>
      <c r="F3091" s="30"/>
      <c r="G3091" s="30"/>
      <c r="H3091" s="4"/>
      <c r="I3091" s="30"/>
      <c r="J3091" s="4"/>
      <c r="K3091" s="4"/>
      <c r="L3091" s="4"/>
      <c r="M3091" s="4"/>
      <c r="N3091" s="4"/>
      <c r="O3091" s="4"/>
      <c r="P3091" s="4"/>
      <c r="Q3091" s="4"/>
      <c r="R3091" s="4"/>
      <c r="S3091" s="4"/>
      <c r="T3091" s="4"/>
      <c r="U3091" s="4"/>
      <c r="V3091" s="4"/>
      <c r="W3091" s="4"/>
      <c r="X3091" s="4"/>
      <c r="Y3091" s="4"/>
      <c r="Z3091" s="4"/>
      <c r="AA3091" s="4"/>
      <c r="AB3091" s="4"/>
      <c r="AC3091" s="4"/>
      <c r="AD3091" s="4"/>
      <c r="AE3091" s="4"/>
      <c r="AF3091" s="4"/>
      <c r="AG3091" s="30"/>
      <c r="AH3091" s="30"/>
      <c r="AI3091" s="30"/>
      <c r="AJ3091" s="30"/>
      <c r="AK3091" s="30"/>
      <c r="AL3091" s="30"/>
      <c r="AM3091" s="30"/>
      <c r="AN3091" s="30"/>
      <c r="AO3091" s="30"/>
      <c r="AP3091" s="30"/>
      <c r="AQ3091" s="30"/>
      <c r="AR3091" s="30"/>
      <c r="AS3091" s="30"/>
      <c r="AT3091" s="30"/>
      <c r="AU3091" s="30"/>
      <c r="AV3091" s="30"/>
      <c r="AW3091" s="30"/>
      <c r="AX3091" s="30"/>
      <c r="AY3091" s="30"/>
      <c r="AZ3091" s="3"/>
      <c r="BA3091" s="30"/>
      <c r="BB3091" s="30"/>
      <c r="BC3091" s="30"/>
      <c r="BD3091" s="30"/>
      <c r="BE3091" s="30"/>
      <c r="BF3091" s="35" t="str">
        <f>IFERROR(VLOOKUP(Data_Power_app[[#This Row],[PRO ODER]],'Result'!A:C,3,0),"")</f>
        <v/>
      </c>
      <c r="BG3091" s="14" t="str">
        <f>IFERROR(VLOOKUP(Data_Power_app[[#This Row],[PRO ODER]]&amp;"LAM_IN",'Real Time'!A:E,4,0),"")</f>
        <v/>
      </c>
      <c r="BH3091" s="37" t="str">
        <f>IF(Data_Power_app[[#This Row],[LAMINATION MACHINE (PLAN)]]="","",IF(Data_Power_app[[#This Row],[LAMINATION MACHINE (REALTIME)]]="","",RIGHT(Data_Power_app[[#This Row],[LAMINATION MACHINE (REALTIME)]],1)=RIGHT(Data_Power_app[[#This Row],[LAMINATION MACHINE (PLAN)]],1)))</f>
        <v/>
      </c>
    </row>
    <row r="3092" spans="1:60" x14ac:dyDescent="0.25">
      <c r="A3092" s="27"/>
      <c r="B3092" s="30"/>
      <c r="C3092" s="30"/>
      <c r="D3092" s="30"/>
      <c r="E3092" s="30"/>
      <c r="F3092" s="30"/>
      <c r="G3092" s="30"/>
      <c r="H3092" s="4"/>
      <c r="I3092" s="30"/>
      <c r="J3092" s="4"/>
      <c r="K3092" s="4"/>
      <c r="L3092" s="4"/>
      <c r="M3092" s="4"/>
      <c r="N3092" s="4"/>
      <c r="O3092" s="4"/>
      <c r="P3092" s="4"/>
      <c r="Q3092" s="4"/>
      <c r="R3092" s="4"/>
      <c r="S3092" s="4"/>
      <c r="T3092" s="4"/>
      <c r="U3092" s="4"/>
      <c r="V3092" s="4"/>
      <c r="W3092" s="4"/>
      <c r="X3092" s="4"/>
      <c r="Y3092" s="4"/>
      <c r="Z3092" s="4"/>
      <c r="AA3092" s="4"/>
      <c r="AB3092" s="4"/>
      <c r="AC3092" s="4"/>
      <c r="AD3092" s="4"/>
      <c r="AE3092" s="4"/>
      <c r="AF3092" s="4"/>
      <c r="AG3092" s="30"/>
      <c r="AH3092" s="30"/>
      <c r="AI3092" s="30"/>
      <c r="AJ3092" s="30"/>
      <c r="AK3092" s="30"/>
      <c r="AL3092" s="30"/>
      <c r="AM3092" s="30"/>
      <c r="AN3092" s="30"/>
      <c r="AO3092" s="30"/>
      <c r="AP3092" s="30"/>
      <c r="AQ3092" s="30"/>
      <c r="AR3092" s="30"/>
      <c r="AS3092" s="30"/>
      <c r="AT3092" s="30"/>
      <c r="AU3092" s="30"/>
      <c r="AV3092" s="30"/>
      <c r="AW3092" s="30"/>
      <c r="AX3092" s="30"/>
      <c r="AY3092" s="30"/>
      <c r="AZ3092" s="3"/>
      <c r="BA3092" s="30"/>
      <c r="BB3092" s="30"/>
      <c r="BC3092" s="30"/>
      <c r="BD3092" s="30"/>
      <c r="BE3092" s="30"/>
      <c r="BF3092" s="35" t="str">
        <f>IFERROR(VLOOKUP(Data_Power_app[[#This Row],[PRO ODER]],'Result'!A:C,3,0),"")</f>
        <v/>
      </c>
      <c r="BG3092" s="14" t="str">
        <f>IFERROR(VLOOKUP(Data_Power_app[[#This Row],[PRO ODER]]&amp;"LAM_IN",'Real Time'!A:E,4,0),"")</f>
        <v/>
      </c>
      <c r="BH3092" s="37" t="str">
        <f>IF(Data_Power_app[[#This Row],[LAMINATION MACHINE (PLAN)]]="","",IF(Data_Power_app[[#This Row],[LAMINATION MACHINE (REALTIME)]]="","",RIGHT(Data_Power_app[[#This Row],[LAMINATION MACHINE (REALTIME)]],1)=RIGHT(Data_Power_app[[#This Row],[LAMINATION MACHINE (PLAN)]],1)))</f>
        <v/>
      </c>
    </row>
    <row r="3093" spans="1:60" x14ac:dyDescent="0.25">
      <c r="A3093" s="27"/>
      <c r="B3093" s="30"/>
      <c r="C3093" s="30"/>
      <c r="D3093" s="30"/>
      <c r="E3093" s="30"/>
      <c r="F3093" s="30"/>
      <c r="G3093" s="30"/>
      <c r="H3093" s="4"/>
      <c r="I3093" s="30"/>
      <c r="J3093" s="4"/>
      <c r="K3093" s="4"/>
      <c r="L3093" s="4"/>
      <c r="M3093" s="4"/>
      <c r="N3093" s="4"/>
      <c r="O3093" s="4"/>
      <c r="P3093" s="4"/>
      <c r="Q3093" s="4"/>
      <c r="R3093" s="4"/>
      <c r="S3093" s="4"/>
      <c r="T3093" s="4"/>
      <c r="U3093" s="4"/>
      <c r="V3093" s="4"/>
      <c r="W3093" s="4"/>
      <c r="X3093" s="4"/>
      <c r="Y3093" s="4"/>
      <c r="Z3093" s="4"/>
      <c r="AA3093" s="4"/>
      <c r="AB3093" s="4"/>
      <c r="AC3093" s="4"/>
      <c r="AD3093" s="4"/>
      <c r="AE3093" s="4"/>
      <c r="AF3093" s="4"/>
      <c r="AG3093" s="30"/>
      <c r="AH3093" s="30"/>
      <c r="AI3093" s="30"/>
      <c r="AJ3093" s="30"/>
      <c r="AK3093" s="30"/>
      <c r="AL3093" s="30"/>
      <c r="AM3093" s="30"/>
      <c r="AN3093" s="30"/>
      <c r="AO3093" s="30"/>
      <c r="AP3093" s="30"/>
      <c r="AQ3093" s="30"/>
      <c r="AR3093" s="30"/>
      <c r="AS3093" s="30"/>
      <c r="AT3093" s="30"/>
      <c r="AU3093" s="30"/>
      <c r="AV3093" s="30"/>
      <c r="AW3093" s="30"/>
      <c r="AX3093" s="30"/>
      <c r="AY3093" s="30"/>
      <c r="AZ3093" s="3"/>
      <c r="BA3093" s="30"/>
      <c r="BB3093" s="30"/>
      <c r="BC3093" s="30"/>
      <c r="BD3093" s="30"/>
      <c r="BE3093" s="30"/>
      <c r="BF3093" s="35" t="str">
        <f>IFERROR(VLOOKUP(Data_Power_app[[#This Row],[PRO ODER]],'Result'!A:C,3,0),"")</f>
        <v/>
      </c>
      <c r="BG3093" s="14" t="str">
        <f>IFERROR(VLOOKUP(Data_Power_app[[#This Row],[PRO ODER]]&amp;"LAM_IN",'Real Time'!A:E,4,0),"")</f>
        <v/>
      </c>
      <c r="BH3093" s="37" t="str">
        <f>IF(Data_Power_app[[#This Row],[LAMINATION MACHINE (PLAN)]]="","",IF(Data_Power_app[[#This Row],[LAMINATION MACHINE (REALTIME)]]="","",RIGHT(Data_Power_app[[#This Row],[LAMINATION MACHINE (REALTIME)]],1)=RIGHT(Data_Power_app[[#This Row],[LAMINATION MACHINE (PLAN)]],1)))</f>
        <v/>
      </c>
    </row>
    <row r="3094" spans="1:60" x14ac:dyDescent="0.25">
      <c r="A3094" s="27"/>
      <c r="B3094" s="30"/>
      <c r="C3094" s="30"/>
      <c r="D3094" s="30"/>
      <c r="E3094" s="30"/>
      <c r="F3094" s="30"/>
      <c r="G3094" s="30"/>
      <c r="H3094" s="4"/>
      <c r="I3094" s="30"/>
      <c r="J3094" s="4"/>
      <c r="K3094" s="4"/>
      <c r="L3094" s="4"/>
      <c r="M3094" s="4"/>
      <c r="N3094" s="4"/>
      <c r="O3094" s="4"/>
      <c r="P3094" s="4"/>
      <c r="Q3094" s="4"/>
      <c r="R3094" s="4"/>
      <c r="S3094" s="4"/>
      <c r="T3094" s="4"/>
      <c r="U3094" s="4"/>
      <c r="V3094" s="4"/>
      <c r="W3094" s="4"/>
      <c r="X3094" s="4"/>
      <c r="Y3094" s="4"/>
      <c r="Z3094" s="4"/>
      <c r="AA3094" s="4"/>
      <c r="AB3094" s="4"/>
      <c r="AC3094" s="4"/>
      <c r="AD3094" s="4"/>
      <c r="AE3094" s="4"/>
      <c r="AF3094" s="4"/>
      <c r="AG3094" s="30"/>
      <c r="AH3094" s="30"/>
      <c r="AI3094" s="30"/>
      <c r="AJ3094" s="30"/>
      <c r="AK3094" s="30"/>
      <c r="AL3094" s="30"/>
      <c r="AM3094" s="30"/>
      <c r="AN3094" s="30"/>
      <c r="AO3094" s="30"/>
      <c r="AP3094" s="30"/>
      <c r="AQ3094" s="30"/>
      <c r="AR3094" s="30"/>
      <c r="AS3094" s="30"/>
      <c r="AT3094" s="30"/>
      <c r="AU3094" s="30"/>
      <c r="AV3094" s="30"/>
      <c r="AW3094" s="30"/>
      <c r="AX3094" s="30"/>
      <c r="AY3094" s="30"/>
      <c r="AZ3094" s="3"/>
      <c r="BA3094" s="30"/>
      <c r="BB3094" s="30"/>
      <c r="BC3094" s="30"/>
      <c r="BD3094" s="30"/>
      <c r="BE3094" s="30"/>
      <c r="BF3094" s="35" t="str">
        <f>IFERROR(VLOOKUP(Data_Power_app[[#This Row],[PRO ODER]],'Result'!A:C,3,0),"")</f>
        <v/>
      </c>
      <c r="BG3094" s="14" t="str">
        <f>IFERROR(VLOOKUP(Data_Power_app[[#This Row],[PRO ODER]]&amp;"LAM_IN",'Real Time'!A:E,4,0),"")</f>
        <v/>
      </c>
      <c r="BH3094" s="37" t="str">
        <f>IF(Data_Power_app[[#This Row],[LAMINATION MACHINE (PLAN)]]="","",IF(Data_Power_app[[#This Row],[LAMINATION MACHINE (REALTIME)]]="","",RIGHT(Data_Power_app[[#This Row],[LAMINATION MACHINE (REALTIME)]],1)=RIGHT(Data_Power_app[[#This Row],[LAMINATION MACHINE (PLAN)]],1)))</f>
        <v/>
      </c>
    </row>
    <row r="3095" spans="1:60" x14ac:dyDescent="0.25">
      <c r="A3095" s="27"/>
      <c r="B3095" s="30"/>
      <c r="C3095" s="30"/>
      <c r="D3095" s="30"/>
      <c r="E3095" s="30"/>
      <c r="F3095" s="30"/>
      <c r="G3095" s="30"/>
      <c r="H3095" s="4"/>
      <c r="I3095" s="30"/>
      <c r="J3095" s="4"/>
      <c r="K3095" s="4"/>
      <c r="L3095" s="4"/>
      <c r="M3095" s="4"/>
      <c r="N3095" s="4"/>
      <c r="O3095" s="4"/>
      <c r="P3095" s="4"/>
      <c r="Q3095" s="4"/>
      <c r="R3095" s="4"/>
      <c r="S3095" s="4"/>
      <c r="T3095" s="4"/>
      <c r="U3095" s="4"/>
      <c r="V3095" s="4"/>
      <c r="W3095" s="4"/>
      <c r="X3095" s="4"/>
      <c r="Y3095" s="4"/>
      <c r="Z3095" s="4"/>
      <c r="AA3095" s="4"/>
      <c r="AB3095" s="4"/>
      <c r="AC3095" s="4"/>
      <c r="AD3095" s="4"/>
      <c r="AE3095" s="4"/>
      <c r="AF3095" s="4"/>
      <c r="AG3095" s="30"/>
      <c r="AH3095" s="30"/>
      <c r="AI3095" s="30"/>
      <c r="AJ3095" s="30"/>
      <c r="AK3095" s="30"/>
      <c r="AL3095" s="30"/>
      <c r="AM3095" s="30"/>
      <c r="AN3095" s="30"/>
      <c r="AO3095" s="30"/>
      <c r="AP3095" s="30"/>
      <c r="AQ3095" s="30"/>
      <c r="AR3095" s="30"/>
      <c r="AS3095" s="30"/>
      <c r="AT3095" s="30"/>
      <c r="AU3095" s="30"/>
      <c r="AV3095" s="30"/>
      <c r="AW3095" s="30"/>
      <c r="AX3095" s="30"/>
      <c r="AY3095" s="30"/>
      <c r="AZ3095" s="3"/>
      <c r="BA3095" s="30"/>
      <c r="BB3095" s="30"/>
      <c r="BC3095" s="30"/>
      <c r="BD3095" s="30"/>
      <c r="BE3095" s="30"/>
      <c r="BF3095" s="35" t="str">
        <f>IFERROR(VLOOKUP(Data_Power_app[[#This Row],[PRO ODER]],'Result'!A:C,3,0),"")</f>
        <v/>
      </c>
      <c r="BG3095" s="14" t="str">
        <f>IFERROR(VLOOKUP(Data_Power_app[[#This Row],[PRO ODER]]&amp;"LAM_IN",'Real Time'!A:E,4,0),"")</f>
        <v/>
      </c>
      <c r="BH3095" s="37" t="str">
        <f>IF(Data_Power_app[[#This Row],[LAMINATION MACHINE (PLAN)]]="","",IF(Data_Power_app[[#This Row],[LAMINATION MACHINE (REALTIME)]]="","",RIGHT(Data_Power_app[[#This Row],[LAMINATION MACHINE (REALTIME)]],1)=RIGHT(Data_Power_app[[#This Row],[LAMINATION MACHINE (PLAN)]],1)))</f>
        <v/>
      </c>
    </row>
    <row r="3096" spans="1:60" x14ac:dyDescent="0.25">
      <c r="A3096" s="27"/>
      <c r="B3096" s="30"/>
      <c r="C3096" s="30"/>
      <c r="D3096" s="30"/>
      <c r="E3096" s="30"/>
      <c r="F3096" s="30"/>
      <c r="G3096" s="30"/>
      <c r="H3096" s="4"/>
      <c r="I3096" s="30"/>
      <c r="J3096" s="4"/>
      <c r="K3096" s="4"/>
      <c r="L3096" s="4"/>
      <c r="M3096" s="4"/>
      <c r="N3096" s="4"/>
      <c r="O3096" s="4"/>
      <c r="P3096" s="4"/>
      <c r="Q3096" s="4"/>
      <c r="R3096" s="4"/>
      <c r="S3096" s="4"/>
      <c r="T3096" s="4"/>
      <c r="U3096" s="4"/>
      <c r="V3096" s="4"/>
      <c r="W3096" s="4"/>
      <c r="X3096" s="4"/>
      <c r="Y3096" s="4"/>
      <c r="Z3096" s="4"/>
      <c r="AA3096" s="4"/>
      <c r="AB3096" s="4"/>
      <c r="AC3096" s="4"/>
      <c r="AD3096" s="4"/>
      <c r="AE3096" s="4"/>
      <c r="AF3096" s="4"/>
      <c r="AG3096" s="30"/>
      <c r="AH3096" s="30"/>
      <c r="AI3096" s="30"/>
      <c r="AJ3096" s="30"/>
      <c r="AK3096" s="30"/>
      <c r="AL3096" s="30"/>
      <c r="AM3096" s="30"/>
      <c r="AN3096" s="30"/>
      <c r="AO3096" s="30"/>
      <c r="AP3096" s="30"/>
      <c r="AQ3096" s="30"/>
      <c r="AR3096" s="30"/>
      <c r="AS3096" s="30"/>
      <c r="AT3096" s="30"/>
      <c r="AU3096" s="30"/>
      <c r="AV3096" s="30"/>
      <c r="AW3096" s="30"/>
      <c r="AX3096" s="30"/>
      <c r="AY3096" s="30"/>
      <c r="AZ3096" s="3"/>
      <c r="BA3096" s="30"/>
      <c r="BB3096" s="30"/>
      <c r="BC3096" s="30"/>
      <c r="BD3096" s="30"/>
      <c r="BE3096" s="30"/>
      <c r="BF3096" s="35" t="str">
        <f>IFERROR(VLOOKUP(Data_Power_app[[#This Row],[PRO ODER]],'Result'!A:C,3,0),"")</f>
        <v/>
      </c>
      <c r="BG3096" s="14" t="str">
        <f>IFERROR(VLOOKUP(Data_Power_app[[#This Row],[PRO ODER]]&amp;"LAM_IN",'Real Time'!A:E,4,0),"")</f>
        <v/>
      </c>
      <c r="BH3096" s="37" t="str">
        <f>IF(Data_Power_app[[#This Row],[LAMINATION MACHINE (PLAN)]]="","",IF(Data_Power_app[[#This Row],[LAMINATION MACHINE (REALTIME)]]="","",RIGHT(Data_Power_app[[#This Row],[LAMINATION MACHINE (REALTIME)]],1)=RIGHT(Data_Power_app[[#This Row],[LAMINATION MACHINE (PLAN)]],1)))</f>
        <v/>
      </c>
    </row>
    <row r="3097" spans="1:60" x14ac:dyDescent="0.25">
      <c r="A3097" s="27"/>
      <c r="B3097" s="30"/>
      <c r="C3097" s="30"/>
      <c r="D3097" s="30"/>
      <c r="E3097" s="30"/>
      <c r="F3097" s="30"/>
      <c r="G3097" s="30"/>
      <c r="H3097" s="4"/>
      <c r="I3097" s="30"/>
      <c r="J3097" s="4"/>
      <c r="K3097" s="4"/>
      <c r="L3097" s="4"/>
      <c r="M3097" s="4"/>
      <c r="N3097" s="4"/>
      <c r="O3097" s="4"/>
      <c r="P3097" s="4"/>
      <c r="Q3097" s="4"/>
      <c r="R3097" s="4"/>
      <c r="S3097" s="4"/>
      <c r="T3097" s="4"/>
      <c r="U3097" s="4"/>
      <c r="V3097" s="4"/>
      <c r="W3097" s="4"/>
      <c r="X3097" s="4"/>
      <c r="Y3097" s="4"/>
      <c r="Z3097" s="4"/>
      <c r="AA3097" s="4"/>
      <c r="AB3097" s="4"/>
      <c r="AC3097" s="4"/>
      <c r="AD3097" s="4"/>
      <c r="AE3097" s="4"/>
      <c r="AF3097" s="4"/>
      <c r="AG3097" s="30"/>
      <c r="AH3097" s="30"/>
      <c r="AI3097" s="30"/>
      <c r="AJ3097" s="30"/>
      <c r="AK3097" s="30"/>
      <c r="AL3097" s="30"/>
      <c r="AM3097" s="30"/>
      <c r="AN3097" s="30"/>
      <c r="AO3097" s="30"/>
      <c r="AP3097" s="30"/>
      <c r="AQ3097" s="30"/>
      <c r="AR3097" s="30"/>
      <c r="AS3097" s="30"/>
      <c r="AT3097" s="30"/>
      <c r="AU3097" s="30"/>
      <c r="AV3097" s="30"/>
      <c r="AW3097" s="30"/>
      <c r="AX3097" s="30"/>
      <c r="AY3097" s="30"/>
      <c r="AZ3097" s="3"/>
      <c r="BA3097" s="30"/>
      <c r="BB3097" s="30"/>
      <c r="BC3097" s="30"/>
      <c r="BD3097" s="30"/>
      <c r="BE3097" s="30"/>
      <c r="BF3097" s="35" t="str">
        <f>IFERROR(VLOOKUP(Data_Power_app[[#This Row],[PRO ODER]],'Result'!A:C,3,0),"")</f>
        <v/>
      </c>
      <c r="BG3097" s="14" t="str">
        <f>IFERROR(VLOOKUP(Data_Power_app[[#This Row],[PRO ODER]]&amp;"LAM_IN",'Real Time'!A:E,4,0),"")</f>
        <v/>
      </c>
      <c r="BH3097" s="37" t="str">
        <f>IF(Data_Power_app[[#This Row],[LAMINATION MACHINE (PLAN)]]="","",IF(Data_Power_app[[#This Row],[LAMINATION MACHINE (REALTIME)]]="","",RIGHT(Data_Power_app[[#This Row],[LAMINATION MACHINE (REALTIME)]],1)=RIGHT(Data_Power_app[[#This Row],[LAMINATION MACHINE (PLAN)]],1)))</f>
        <v/>
      </c>
    </row>
    <row r="3098" spans="1:60" x14ac:dyDescent="0.25">
      <c r="A3098" s="27"/>
      <c r="B3098" s="30"/>
      <c r="C3098" s="30"/>
      <c r="D3098" s="30"/>
      <c r="E3098" s="30"/>
      <c r="F3098" s="30"/>
      <c r="G3098" s="30"/>
      <c r="H3098" s="4"/>
      <c r="I3098" s="30"/>
      <c r="J3098" s="4"/>
      <c r="K3098" s="4"/>
      <c r="L3098" s="4"/>
      <c r="M3098" s="4"/>
      <c r="N3098" s="4"/>
      <c r="O3098" s="4"/>
      <c r="P3098" s="4"/>
      <c r="Q3098" s="4"/>
      <c r="R3098" s="4"/>
      <c r="S3098" s="4"/>
      <c r="T3098" s="4"/>
      <c r="U3098" s="4"/>
      <c r="V3098" s="4"/>
      <c r="W3098" s="4"/>
      <c r="X3098" s="4"/>
      <c r="Y3098" s="4"/>
      <c r="Z3098" s="4"/>
      <c r="AA3098" s="4"/>
      <c r="AB3098" s="4"/>
      <c r="AC3098" s="4"/>
      <c r="AD3098" s="4"/>
      <c r="AE3098" s="4"/>
      <c r="AF3098" s="4"/>
      <c r="AG3098" s="30"/>
      <c r="AH3098" s="30"/>
      <c r="AI3098" s="30"/>
      <c r="AJ3098" s="30"/>
      <c r="AK3098" s="30"/>
      <c r="AL3098" s="30"/>
      <c r="AM3098" s="30"/>
      <c r="AN3098" s="30"/>
      <c r="AO3098" s="30"/>
      <c r="AP3098" s="30"/>
      <c r="AQ3098" s="30"/>
      <c r="AR3098" s="30"/>
      <c r="AS3098" s="30"/>
      <c r="AT3098" s="30"/>
      <c r="AU3098" s="30"/>
      <c r="AV3098" s="30"/>
      <c r="AW3098" s="30"/>
      <c r="AX3098" s="30"/>
      <c r="AY3098" s="30"/>
      <c r="AZ3098" s="3"/>
      <c r="BA3098" s="30"/>
      <c r="BB3098" s="30"/>
      <c r="BC3098" s="30"/>
      <c r="BD3098" s="30"/>
      <c r="BE3098" s="30"/>
      <c r="BF3098" s="35" t="str">
        <f>IFERROR(VLOOKUP(Data_Power_app[[#This Row],[PRO ODER]],'Result'!A:C,3,0),"")</f>
        <v/>
      </c>
      <c r="BG3098" s="14" t="str">
        <f>IFERROR(VLOOKUP(Data_Power_app[[#This Row],[PRO ODER]]&amp;"LAM_IN",'Real Time'!A:E,4,0),"")</f>
        <v/>
      </c>
      <c r="BH3098" s="37" t="str">
        <f>IF(Data_Power_app[[#This Row],[LAMINATION MACHINE (PLAN)]]="","",IF(Data_Power_app[[#This Row],[LAMINATION MACHINE (REALTIME)]]="","",RIGHT(Data_Power_app[[#This Row],[LAMINATION MACHINE (REALTIME)]],1)=RIGHT(Data_Power_app[[#This Row],[LAMINATION MACHINE (PLAN)]],1)))</f>
        <v/>
      </c>
    </row>
    <row r="3099" spans="1:60" x14ac:dyDescent="0.25">
      <c r="A3099" s="27"/>
      <c r="B3099" s="30"/>
      <c r="C3099" s="30"/>
      <c r="D3099" s="30"/>
      <c r="E3099" s="30"/>
      <c r="F3099" s="30"/>
      <c r="G3099" s="30"/>
      <c r="H3099" s="4"/>
      <c r="I3099" s="30"/>
      <c r="J3099" s="4"/>
      <c r="K3099" s="4"/>
      <c r="L3099" s="4"/>
      <c r="M3099" s="4"/>
      <c r="N3099" s="4"/>
      <c r="O3099" s="4"/>
      <c r="P3099" s="4"/>
      <c r="Q3099" s="4"/>
      <c r="R3099" s="4"/>
      <c r="S3099" s="4"/>
      <c r="T3099" s="4"/>
      <c r="U3099" s="4"/>
      <c r="V3099" s="4"/>
      <c r="W3099" s="4"/>
      <c r="X3099" s="4"/>
      <c r="Y3099" s="4"/>
      <c r="Z3099" s="4"/>
      <c r="AA3099" s="4"/>
      <c r="AB3099" s="4"/>
      <c r="AC3099" s="4"/>
      <c r="AD3099" s="4"/>
      <c r="AE3099" s="4"/>
      <c r="AF3099" s="4"/>
      <c r="AG3099" s="30"/>
      <c r="AH3099" s="30"/>
      <c r="AI3099" s="30"/>
      <c r="AJ3099" s="30"/>
      <c r="AK3099" s="30"/>
      <c r="AL3099" s="30"/>
      <c r="AM3099" s="30"/>
      <c r="AN3099" s="30"/>
      <c r="AO3099" s="30"/>
      <c r="AP3099" s="30"/>
      <c r="AQ3099" s="30"/>
      <c r="AR3099" s="30"/>
      <c r="AS3099" s="30"/>
      <c r="AT3099" s="30"/>
      <c r="AU3099" s="30"/>
      <c r="AV3099" s="30"/>
      <c r="AW3099" s="30"/>
      <c r="AX3099" s="30"/>
      <c r="AY3099" s="30"/>
      <c r="AZ3099" s="3"/>
      <c r="BA3099" s="30"/>
      <c r="BB3099" s="30"/>
      <c r="BC3099" s="30"/>
      <c r="BD3099" s="30"/>
      <c r="BE3099" s="30"/>
      <c r="BF3099" s="35" t="str">
        <f>IFERROR(VLOOKUP(Data_Power_app[[#This Row],[PRO ODER]],'Result'!A:C,3,0),"")</f>
        <v/>
      </c>
      <c r="BG3099" s="14" t="str">
        <f>IFERROR(VLOOKUP(Data_Power_app[[#This Row],[PRO ODER]]&amp;"LAM_IN",'Real Time'!A:E,4,0),"")</f>
        <v/>
      </c>
      <c r="BH3099" s="37" t="str">
        <f>IF(Data_Power_app[[#This Row],[LAMINATION MACHINE (PLAN)]]="","",IF(Data_Power_app[[#This Row],[LAMINATION MACHINE (REALTIME)]]="","",RIGHT(Data_Power_app[[#This Row],[LAMINATION MACHINE (REALTIME)]],1)=RIGHT(Data_Power_app[[#This Row],[LAMINATION MACHINE (PLAN)]],1)))</f>
        <v/>
      </c>
    </row>
    <row r="3100" spans="1:60" x14ac:dyDescent="0.25">
      <c r="A3100" s="27"/>
      <c r="B3100" s="30"/>
      <c r="C3100" s="30"/>
      <c r="D3100" s="30"/>
      <c r="E3100" s="30"/>
      <c r="F3100" s="30"/>
      <c r="G3100" s="30"/>
      <c r="H3100" s="4"/>
      <c r="I3100" s="30"/>
      <c r="J3100" s="4"/>
      <c r="K3100" s="4"/>
      <c r="L3100" s="4"/>
      <c r="M3100" s="4"/>
      <c r="N3100" s="4"/>
      <c r="O3100" s="4"/>
      <c r="P3100" s="4"/>
      <c r="Q3100" s="4"/>
      <c r="R3100" s="4"/>
      <c r="S3100" s="4"/>
      <c r="T3100" s="4"/>
      <c r="U3100" s="4"/>
      <c r="V3100" s="4"/>
      <c r="W3100" s="4"/>
      <c r="X3100" s="4"/>
      <c r="Y3100" s="4"/>
      <c r="Z3100" s="4"/>
      <c r="AA3100" s="4"/>
      <c r="AB3100" s="4"/>
      <c r="AC3100" s="4"/>
      <c r="AD3100" s="4"/>
      <c r="AE3100" s="4"/>
      <c r="AF3100" s="4"/>
      <c r="AG3100" s="30"/>
      <c r="AH3100" s="30"/>
      <c r="AI3100" s="30"/>
      <c r="AJ3100" s="30"/>
      <c r="AK3100" s="30"/>
      <c r="AL3100" s="30"/>
      <c r="AM3100" s="30"/>
      <c r="AN3100" s="30"/>
      <c r="AO3100" s="30"/>
      <c r="AP3100" s="30"/>
      <c r="AQ3100" s="30"/>
      <c r="AR3100" s="30"/>
      <c r="AS3100" s="30"/>
      <c r="AT3100" s="30"/>
      <c r="AU3100" s="30"/>
      <c r="AV3100" s="30"/>
      <c r="AW3100" s="30"/>
      <c r="AX3100" s="30"/>
      <c r="AY3100" s="30"/>
      <c r="AZ3100" s="3"/>
      <c r="BA3100" s="30"/>
      <c r="BB3100" s="30"/>
      <c r="BC3100" s="30"/>
      <c r="BD3100" s="30"/>
      <c r="BE3100" s="30"/>
      <c r="BF3100" s="35" t="str">
        <f>IFERROR(VLOOKUP(Data_Power_app[[#This Row],[PRO ODER]],'Result'!A:C,3,0),"")</f>
        <v/>
      </c>
      <c r="BG3100" s="14" t="str">
        <f>IFERROR(VLOOKUP(Data_Power_app[[#This Row],[PRO ODER]]&amp;"LAM_IN",'Real Time'!A:E,4,0),"")</f>
        <v/>
      </c>
      <c r="BH3100" s="37" t="str">
        <f>IF(Data_Power_app[[#This Row],[LAMINATION MACHINE (PLAN)]]="","",IF(Data_Power_app[[#This Row],[LAMINATION MACHINE (REALTIME)]]="","",RIGHT(Data_Power_app[[#This Row],[LAMINATION MACHINE (REALTIME)]],1)=RIGHT(Data_Power_app[[#This Row],[LAMINATION MACHINE (PLAN)]],1)))</f>
        <v/>
      </c>
    </row>
    <row r="3101" spans="1:60" x14ac:dyDescent="0.25">
      <c r="A3101" s="27"/>
      <c r="B3101" s="30"/>
      <c r="C3101" s="30"/>
      <c r="D3101" s="30"/>
      <c r="E3101" s="30"/>
      <c r="F3101" s="30"/>
      <c r="G3101" s="30"/>
      <c r="H3101" s="4"/>
      <c r="I3101" s="30"/>
      <c r="J3101" s="4"/>
      <c r="K3101" s="4"/>
      <c r="L3101" s="4"/>
      <c r="M3101" s="4"/>
      <c r="N3101" s="4"/>
      <c r="O3101" s="4"/>
      <c r="P3101" s="4"/>
      <c r="Q3101" s="4"/>
      <c r="R3101" s="4"/>
      <c r="S3101" s="4"/>
      <c r="T3101" s="4"/>
      <c r="U3101" s="4"/>
      <c r="V3101" s="4"/>
      <c r="W3101" s="4"/>
      <c r="X3101" s="4"/>
      <c r="Y3101" s="4"/>
      <c r="Z3101" s="4"/>
      <c r="AA3101" s="4"/>
      <c r="AB3101" s="4"/>
      <c r="AC3101" s="4"/>
      <c r="AD3101" s="4"/>
      <c r="AE3101" s="4"/>
      <c r="AF3101" s="4"/>
      <c r="AG3101" s="30"/>
      <c r="AH3101" s="30"/>
      <c r="AI3101" s="30"/>
      <c r="AJ3101" s="30"/>
      <c r="AK3101" s="30"/>
      <c r="AL3101" s="30"/>
      <c r="AM3101" s="30"/>
      <c r="AN3101" s="30"/>
      <c r="AO3101" s="30"/>
      <c r="AP3101" s="30"/>
      <c r="AQ3101" s="30"/>
      <c r="AR3101" s="30"/>
      <c r="AS3101" s="30"/>
      <c r="AT3101" s="30"/>
      <c r="AU3101" s="30"/>
      <c r="AV3101" s="30"/>
      <c r="AW3101" s="30"/>
      <c r="AX3101" s="30"/>
      <c r="AY3101" s="30"/>
      <c r="AZ3101" s="3"/>
      <c r="BA3101" s="30"/>
      <c r="BB3101" s="30"/>
      <c r="BC3101" s="30"/>
      <c r="BD3101" s="30"/>
      <c r="BE3101" s="30"/>
      <c r="BF3101" s="35" t="str">
        <f>IFERROR(VLOOKUP(Data_Power_app[[#This Row],[PRO ODER]],'Result'!A:C,3,0),"")</f>
        <v/>
      </c>
      <c r="BG3101" s="14" t="str">
        <f>IFERROR(VLOOKUP(Data_Power_app[[#This Row],[PRO ODER]]&amp;"LAM_IN",'Real Time'!A:E,4,0),"")</f>
        <v/>
      </c>
      <c r="BH3101" s="37" t="str">
        <f>IF(Data_Power_app[[#This Row],[LAMINATION MACHINE (PLAN)]]="","",IF(Data_Power_app[[#This Row],[LAMINATION MACHINE (REALTIME)]]="","",RIGHT(Data_Power_app[[#This Row],[LAMINATION MACHINE (REALTIME)]],1)=RIGHT(Data_Power_app[[#This Row],[LAMINATION MACHINE (PLAN)]],1)))</f>
        <v/>
      </c>
    </row>
    <row r="3102" spans="1:60" x14ac:dyDescent="0.25">
      <c r="A3102" s="27"/>
      <c r="B3102" s="30"/>
      <c r="C3102" s="30"/>
      <c r="D3102" s="30"/>
      <c r="E3102" s="30"/>
      <c r="F3102" s="30"/>
      <c r="G3102" s="30"/>
      <c r="H3102" s="4"/>
      <c r="I3102" s="30"/>
      <c r="J3102" s="4"/>
      <c r="K3102" s="4"/>
      <c r="L3102" s="4"/>
      <c r="M3102" s="4"/>
      <c r="N3102" s="4"/>
      <c r="O3102" s="4"/>
      <c r="P3102" s="4"/>
      <c r="Q3102" s="4"/>
      <c r="R3102" s="4"/>
      <c r="S3102" s="4"/>
      <c r="T3102" s="4"/>
      <c r="U3102" s="4"/>
      <c r="V3102" s="4"/>
      <c r="W3102" s="4"/>
      <c r="X3102" s="4"/>
      <c r="Y3102" s="4"/>
      <c r="Z3102" s="4"/>
      <c r="AA3102" s="4"/>
      <c r="AB3102" s="4"/>
      <c r="AC3102" s="4"/>
      <c r="AD3102" s="4"/>
      <c r="AE3102" s="4"/>
      <c r="AF3102" s="4"/>
      <c r="AG3102" s="30"/>
      <c r="AH3102" s="30"/>
      <c r="AI3102" s="30"/>
      <c r="AJ3102" s="30"/>
      <c r="AK3102" s="30"/>
      <c r="AL3102" s="30"/>
      <c r="AM3102" s="30"/>
      <c r="AN3102" s="30"/>
      <c r="AO3102" s="30"/>
      <c r="AP3102" s="30"/>
      <c r="AQ3102" s="30"/>
      <c r="AR3102" s="30"/>
      <c r="AS3102" s="30"/>
      <c r="AT3102" s="30"/>
      <c r="AU3102" s="30"/>
      <c r="AV3102" s="30"/>
      <c r="AW3102" s="30"/>
      <c r="AX3102" s="30"/>
      <c r="AY3102" s="30"/>
      <c r="AZ3102" s="3"/>
      <c r="BA3102" s="30"/>
      <c r="BB3102" s="30"/>
      <c r="BC3102" s="30"/>
      <c r="BD3102" s="30"/>
      <c r="BE3102" s="30"/>
      <c r="BF3102" s="35" t="str">
        <f>IFERROR(VLOOKUP(Data_Power_app[[#This Row],[PRO ODER]],'Result'!A:C,3,0),"")</f>
        <v/>
      </c>
      <c r="BG3102" s="14" t="str">
        <f>IFERROR(VLOOKUP(Data_Power_app[[#This Row],[PRO ODER]]&amp;"LAM_IN",'Real Time'!A:E,4,0),"")</f>
        <v/>
      </c>
      <c r="BH3102" s="37" t="str">
        <f>IF(Data_Power_app[[#This Row],[LAMINATION MACHINE (PLAN)]]="","",IF(Data_Power_app[[#This Row],[LAMINATION MACHINE (REALTIME)]]="","",RIGHT(Data_Power_app[[#This Row],[LAMINATION MACHINE (REALTIME)]],1)=RIGHT(Data_Power_app[[#This Row],[LAMINATION MACHINE (PLAN)]],1)))</f>
        <v/>
      </c>
    </row>
    <row r="3103" spans="1:60" x14ac:dyDescent="0.25">
      <c r="A3103" s="27"/>
      <c r="B3103" s="30"/>
      <c r="C3103" s="30"/>
      <c r="D3103" s="30"/>
      <c r="E3103" s="30"/>
      <c r="F3103" s="30"/>
      <c r="G3103" s="30"/>
      <c r="H3103" s="4"/>
      <c r="I3103" s="30"/>
      <c r="J3103" s="4"/>
      <c r="K3103" s="4"/>
      <c r="L3103" s="4"/>
      <c r="M3103" s="4"/>
      <c r="N3103" s="4"/>
      <c r="O3103" s="4"/>
      <c r="P3103" s="4"/>
      <c r="Q3103" s="4"/>
      <c r="R3103" s="4"/>
      <c r="S3103" s="4"/>
      <c r="T3103" s="4"/>
      <c r="U3103" s="4"/>
      <c r="V3103" s="4"/>
      <c r="W3103" s="4"/>
      <c r="X3103" s="4"/>
      <c r="Y3103" s="4"/>
      <c r="Z3103" s="4"/>
      <c r="AA3103" s="4"/>
      <c r="AB3103" s="4"/>
      <c r="AC3103" s="4"/>
      <c r="AD3103" s="4"/>
      <c r="AE3103" s="4"/>
      <c r="AF3103" s="4"/>
      <c r="AG3103" s="30"/>
      <c r="AH3103" s="30"/>
      <c r="AI3103" s="30"/>
      <c r="AJ3103" s="30"/>
      <c r="AK3103" s="30"/>
      <c r="AL3103" s="30"/>
      <c r="AM3103" s="30"/>
      <c r="AN3103" s="30"/>
      <c r="AO3103" s="30"/>
      <c r="AP3103" s="30"/>
      <c r="AQ3103" s="30"/>
      <c r="AR3103" s="30"/>
      <c r="AS3103" s="30"/>
      <c r="AT3103" s="30"/>
      <c r="AU3103" s="30"/>
      <c r="AV3103" s="30"/>
      <c r="AW3103" s="30"/>
      <c r="AX3103" s="30"/>
      <c r="AY3103" s="30"/>
      <c r="AZ3103" s="3"/>
      <c r="BA3103" s="30"/>
      <c r="BB3103" s="30"/>
      <c r="BC3103" s="30"/>
      <c r="BD3103" s="30"/>
      <c r="BE3103" s="30"/>
      <c r="BF3103" s="35" t="str">
        <f>IFERROR(VLOOKUP(Data_Power_app[[#This Row],[PRO ODER]],'Result'!A:C,3,0),"")</f>
        <v/>
      </c>
      <c r="BG3103" s="14" t="str">
        <f>IFERROR(VLOOKUP(Data_Power_app[[#This Row],[PRO ODER]]&amp;"LAM_IN",'Real Time'!A:E,4,0),"")</f>
        <v/>
      </c>
      <c r="BH3103" s="37" t="str">
        <f>IF(Data_Power_app[[#This Row],[LAMINATION MACHINE (PLAN)]]="","",IF(Data_Power_app[[#This Row],[LAMINATION MACHINE (REALTIME)]]="","",RIGHT(Data_Power_app[[#This Row],[LAMINATION MACHINE (REALTIME)]],1)=RIGHT(Data_Power_app[[#This Row],[LAMINATION MACHINE (PLAN)]],1)))</f>
        <v/>
      </c>
    </row>
    <row r="3104" spans="1:60" x14ac:dyDescent="0.25">
      <c r="A3104" s="27"/>
      <c r="B3104" s="30"/>
      <c r="C3104" s="30"/>
      <c r="D3104" s="30"/>
      <c r="E3104" s="30"/>
      <c r="F3104" s="30"/>
      <c r="G3104" s="30"/>
      <c r="H3104" s="4"/>
      <c r="I3104" s="30"/>
      <c r="J3104" s="4"/>
      <c r="K3104" s="4"/>
      <c r="L3104" s="4"/>
      <c r="M3104" s="4"/>
      <c r="N3104" s="4"/>
      <c r="O3104" s="4"/>
      <c r="P3104" s="4"/>
      <c r="Q3104" s="4"/>
      <c r="R3104" s="4"/>
      <c r="S3104" s="4"/>
      <c r="T3104" s="4"/>
      <c r="U3104" s="4"/>
      <c r="V3104" s="4"/>
      <c r="W3104" s="4"/>
      <c r="X3104" s="4"/>
      <c r="Y3104" s="4"/>
      <c r="Z3104" s="4"/>
      <c r="AA3104" s="4"/>
      <c r="AB3104" s="4"/>
      <c r="AC3104" s="4"/>
      <c r="AD3104" s="4"/>
      <c r="AE3104" s="4"/>
      <c r="AF3104" s="4"/>
      <c r="AG3104" s="30"/>
      <c r="AH3104" s="30"/>
      <c r="AI3104" s="30"/>
      <c r="AJ3104" s="30"/>
      <c r="AK3104" s="30"/>
      <c r="AL3104" s="30"/>
      <c r="AM3104" s="30"/>
      <c r="AN3104" s="30"/>
      <c r="AO3104" s="30"/>
      <c r="AP3104" s="30"/>
      <c r="AQ3104" s="30"/>
      <c r="AR3104" s="30"/>
      <c r="AS3104" s="30"/>
      <c r="AT3104" s="30"/>
      <c r="AU3104" s="30"/>
      <c r="AV3104" s="30"/>
      <c r="AW3104" s="30"/>
      <c r="AX3104" s="30"/>
      <c r="AY3104" s="30"/>
      <c r="AZ3104" s="3"/>
      <c r="BA3104" s="30"/>
      <c r="BB3104" s="30"/>
      <c r="BC3104" s="30"/>
      <c r="BD3104" s="30"/>
      <c r="BE3104" s="30"/>
      <c r="BF3104" s="35" t="str">
        <f>IFERROR(VLOOKUP(Data_Power_app[[#This Row],[PRO ODER]],'Result'!A:C,3,0),"")</f>
        <v/>
      </c>
      <c r="BG3104" s="14" t="str">
        <f>IFERROR(VLOOKUP(Data_Power_app[[#This Row],[PRO ODER]]&amp;"LAM_IN",'Real Time'!A:E,4,0),"")</f>
        <v/>
      </c>
      <c r="BH3104" s="37" t="str">
        <f>IF(Data_Power_app[[#This Row],[LAMINATION MACHINE (PLAN)]]="","",IF(Data_Power_app[[#This Row],[LAMINATION MACHINE (REALTIME)]]="","",RIGHT(Data_Power_app[[#This Row],[LAMINATION MACHINE (REALTIME)]],1)=RIGHT(Data_Power_app[[#This Row],[LAMINATION MACHINE (PLAN)]],1)))</f>
        <v/>
      </c>
    </row>
    <row r="3105" spans="1:60" x14ac:dyDescent="0.25">
      <c r="A3105" s="27"/>
      <c r="B3105" s="30"/>
      <c r="C3105" s="30"/>
      <c r="D3105" s="30"/>
      <c r="E3105" s="30"/>
      <c r="F3105" s="30"/>
      <c r="G3105" s="30"/>
      <c r="H3105" s="4"/>
      <c r="I3105" s="30"/>
      <c r="J3105" s="4"/>
      <c r="K3105" s="4"/>
      <c r="L3105" s="4"/>
      <c r="M3105" s="4"/>
      <c r="N3105" s="4"/>
      <c r="O3105" s="4"/>
      <c r="P3105" s="4"/>
      <c r="Q3105" s="4"/>
      <c r="R3105" s="4"/>
      <c r="S3105" s="4"/>
      <c r="T3105" s="4"/>
      <c r="U3105" s="4"/>
      <c r="V3105" s="4"/>
      <c r="W3105" s="4"/>
      <c r="X3105" s="4"/>
      <c r="Y3105" s="4"/>
      <c r="Z3105" s="4"/>
      <c r="AA3105" s="4"/>
      <c r="AB3105" s="4"/>
      <c r="AC3105" s="4"/>
      <c r="AD3105" s="4"/>
      <c r="AE3105" s="4"/>
      <c r="AF3105" s="4"/>
      <c r="AG3105" s="30"/>
      <c r="AH3105" s="30"/>
      <c r="AI3105" s="30"/>
      <c r="AJ3105" s="30"/>
      <c r="AK3105" s="30"/>
      <c r="AL3105" s="30"/>
      <c r="AM3105" s="30"/>
      <c r="AN3105" s="30"/>
      <c r="AO3105" s="30"/>
      <c r="AP3105" s="30"/>
      <c r="AQ3105" s="30"/>
      <c r="AR3105" s="30"/>
      <c r="AS3105" s="30"/>
      <c r="AT3105" s="30"/>
      <c r="AU3105" s="30"/>
      <c r="AV3105" s="30"/>
      <c r="AW3105" s="30"/>
      <c r="AX3105" s="30"/>
      <c r="AY3105" s="30"/>
      <c r="AZ3105" s="3"/>
      <c r="BA3105" s="30"/>
      <c r="BB3105" s="30"/>
      <c r="BC3105" s="30"/>
      <c r="BD3105" s="30"/>
      <c r="BE3105" s="30"/>
      <c r="BF3105" s="35" t="str">
        <f>IFERROR(VLOOKUP(Data_Power_app[[#This Row],[PRO ODER]],'Result'!A:C,3,0),"")</f>
        <v/>
      </c>
      <c r="BG3105" s="14" t="str">
        <f>IFERROR(VLOOKUP(Data_Power_app[[#This Row],[PRO ODER]]&amp;"LAM_IN",'Real Time'!A:E,4,0),"")</f>
        <v/>
      </c>
      <c r="BH3105" s="37" t="str">
        <f>IF(Data_Power_app[[#This Row],[LAMINATION MACHINE (PLAN)]]="","",IF(Data_Power_app[[#This Row],[LAMINATION MACHINE (REALTIME)]]="","",RIGHT(Data_Power_app[[#This Row],[LAMINATION MACHINE (REALTIME)]],1)=RIGHT(Data_Power_app[[#This Row],[LAMINATION MACHINE (PLAN)]],1)))</f>
        <v/>
      </c>
    </row>
    <row r="3106" spans="1:60" x14ac:dyDescent="0.25">
      <c r="A3106" s="29"/>
      <c r="B3106" s="32"/>
      <c r="C3106" s="32"/>
      <c r="D3106" s="32"/>
      <c r="E3106" s="32"/>
      <c r="F3106" s="32"/>
      <c r="G3106" s="32"/>
      <c r="H3106" s="33"/>
      <c r="I3106" s="32"/>
      <c r="J3106" s="33"/>
      <c r="K3106" s="33"/>
      <c r="L3106" s="33"/>
      <c r="M3106" s="33"/>
      <c r="N3106" s="33"/>
      <c r="O3106" s="33"/>
      <c r="P3106" s="33"/>
      <c r="Q3106" s="33"/>
      <c r="R3106" s="33"/>
      <c r="S3106" s="33"/>
      <c r="T3106" s="33"/>
      <c r="U3106" s="33"/>
      <c r="V3106" s="33"/>
      <c r="W3106" s="33"/>
      <c r="X3106" s="33"/>
      <c r="Y3106" s="33"/>
      <c r="Z3106" s="33"/>
      <c r="AA3106" s="33"/>
      <c r="AB3106" s="33"/>
      <c r="AC3106" s="33"/>
      <c r="AD3106" s="33"/>
      <c r="AE3106" s="33"/>
      <c r="AF3106" s="33"/>
      <c r="AG3106" s="32"/>
      <c r="AH3106" s="32"/>
      <c r="AI3106" s="32"/>
      <c r="AJ3106" s="32"/>
      <c r="AK3106" s="32"/>
      <c r="AL3106" s="32"/>
      <c r="AM3106" s="32"/>
      <c r="AN3106" s="32"/>
      <c r="AO3106" s="32"/>
      <c r="AP3106" s="32"/>
      <c r="AQ3106" s="32"/>
      <c r="AR3106" s="32"/>
      <c r="AS3106" s="32"/>
      <c r="AT3106" s="32"/>
      <c r="AU3106" s="32"/>
      <c r="AV3106" s="32"/>
      <c r="AW3106" s="32"/>
      <c r="AX3106" s="32"/>
      <c r="AY3106" s="32"/>
      <c r="AZ3106" s="34"/>
      <c r="BA3106" s="32"/>
      <c r="BB3106" s="32"/>
      <c r="BC3106" s="32"/>
      <c r="BD3106" s="32"/>
      <c r="BE3106" s="32"/>
      <c r="BF3106" s="35" t="str">
        <f>IFERROR(VLOOKUP(Data_Power_app[[#This Row],[PRO ODER]],'Result'!A:C,3,0),"")</f>
        <v/>
      </c>
      <c r="BG3106" s="36" t="str">
        <f>IFERROR(VLOOKUP(Data_Power_app[[#This Row],[PRO ODER]]&amp;"LAM_IN",'Real Time'!A:E,4,0),"")</f>
        <v/>
      </c>
      <c r="BH3106" s="39" t="str">
        <f>IF(Data_Power_app[[#This Row],[LAMINATION MACHINE (PLAN)]]="","",IF(Data_Power_app[[#This Row],[LAMINATION MACHINE (REALTIME)]]="","",RIGHT(Data_Power_app[[#This Row],[LAMINATION MACHINE (REALTIME)]],1)=RIGHT(Data_Power_app[[#This Row],[LAMINATION MACHINE (PLAN)]],1)))</f>
        <v/>
      </c>
    </row>
  </sheetData>
  <pageMargins left="0.7" right="0.7" top="0.75" bottom="0.75" header="0.3" footer="0.3"/>
  <pageSetup paperSize="9"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7A5A2-2ECC-4A6E-9C4E-16AC8CC0A3CB}">
  <sheetPr codeName="Sheet2"/>
  <dimension ref="A1:D540"/>
  <sheetViews>
    <sheetView topLeftCell="A232" workbookViewId="0">
      <selection activeCell="A24" sqref="A24"/>
    </sheetView>
  </sheetViews>
  <sheetFormatPr defaultRowHeight="15" x14ac:dyDescent="0.25"/>
  <cols>
    <col min="1" max="1" width="17.5703125" bestFit="1" customWidth="1"/>
    <col min="2" max="2" width="24.140625" bestFit="1" customWidth="1"/>
    <col min="3" max="3" width="19.140625" bestFit="1" customWidth="1"/>
    <col min="4" max="4" width="18.140625" style="5" bestFit="1" customWidth="1"/>
  </cols>
  <sheetData>
    <row r="1" spans="1:4" x14ac:dyDescent="0.25">
      <c r="A1" t="s">
        <v>1493</v>
      </c>
      <c r="B1" t="s">
        <v>1643</v>
      </c>
      <c r="C1" t="s">
        <v>1644</v>
      </c>
      <c r="D1" s="5" t="s">
        <v>1645</v>
      </c>
    </row>
    <row r="2" spans="1:4" x14ac:dyDescent="0.25">
      <c r="A2" s="26" t="s">
        <v>4775</v>
      </c>
      <c r="B2" s="26" t="s">
        <v>4835</v>
      </c>
      <c r="C2" s="26" t="s">
        <v>1651</v>
      </c>
      <c r="D2" s="1">
        <v>45805</v>
      </c>
    </row>
    <row r="3" spans="1:4" x14ac:dyDescent="0.25">
      <c r="A3" s="26" t="s">
        <v>833</v>
      </c>
      <c r="B3" s="26" t="s">
        <v>2176</v>
      </c>
      <c r="C3" s="26" t="s">
        <v>1648</v>
      </c>
      <c r="D3" s="1">
        <v>45797</v>
      </c>
    </row>
    <row r="4" spans="1:4" x14ac:dyDescent="0.25">
      <c r="A4" s="26" t="s">
        <v>5443</v>
      </c>
      <c r="B4" s="26" t="s">
        <v>5444</v>
      </c>
      <c r="C4" s="26" t="s">
        <v>1652</v>
      </c>
      <c r="D4" s="1">
        <v>45806</v>
      </c>
    </row>
    <row r="5" spans="1:4" x14ac:dyDescent="0.25">
      <c r="A5" s="26" t="s">
        <v>10787</v>
      </c>
      <c r="B5" s="26" t="s">
        <v>12098</v>
      </c>
      <c r="C5" s="26" t="s">
        <v>1647</v>
      </c>
      <c r="D5" s="1">
        <v>45811</v>
      </c>
    </row>
    <row r="6" spans="1:4" x14ac:dyDescent="0.25">
      <c r="A6" s="26" t="s">
        <v>5455</v>
      </c>
      <c r="B6" s="26" t="s">
        <v>5444</v>
      </c>
      <c r="C6" s="26" t="s">
        <v>1652</v>
      </c>
      <c r="D6" s="1">
        <v>45806</v>
      </c>
    </row>
    <row r="7" spans="1:4" x14ac:dyDescent="0.25">
      <c r="A7" s="26" t="s">
        <v>4502</v>
      </c>
      <c r="B7" s="26" t="s">
        <v>4837</v>
      </c>
      <c r="C7" s="26" t="s">
        <v>1650</v>
      </c>
      <c r="D7" s="1">
        <v>45805</v>
      </c>
    </row>
    <row r="8" spans="1:4" x14ac:dyDescent="0.25">
      <c r="A8" s="26" t="s">
        <v>4504</v>
      </c>
      <c r="B8" s="26" t="s">
        <v>4837</v>
      </c>
      <c r="C8" s="26" t="s">
        <v>1650</v>
      </c>
      <c r="D8" s="1">
        <v>45805</v>
      </c>
    </row>
    <row r="9" spans="1:4" x14ac:dyDescent="0.25">
      <c r="A9" s="26" t="s">
        <v>4506</v>
      </c>
      <c r="B9" s="26" t="s">
        <v>4837</v>
      </c>
      <c r="C9" s="26" t="s">
        <v>1650</v>
      </c>
      <c r="D9" s="1">
        <v>45805</v>
      </c>
    </row>
    <row r="10" spans="1:4" x14ac:dyDescent="0.25">
      <c r="A10" s="26" t="s">
        <v>4508</v>
      </c>
      <c r="B10" s="26" t="s">
        <v>4837</v>
      </c>
      <c r="C10" s="26" t="s">
        <v>1650</v>
      </c>
      <c r="D10" s="1">
        <v>45805</v>
      </c>
    </row>
    <row r="11" spans="1:4" x14ac:dyDescent="0.25">
      <c r="A11" s="26" t="s">
        <v>4510</v>
      </c>
      <c r="B11" s="26" t="s">
        <v>4837</v>
      </c>
      <c r="C11" s="26" t="s">
        <v>1650</v>
      </c>
      <c r="D11" s="1">
        <v>45805</v>
      </c>
    </row>
    <row r="12" spans="1:4" x14ac:dyDescent="0.25">
      <c r="A12" s="26" t="s">
        <v>4512</v>
      </c>
      <c r="B12" s="26" t="s">
        <v>4837</v>
      </c>
      <c r="C12" s="26" t="s">
        <v>1650</v>
      </c>
      <c r="D12" s="1">
        <v>45805</v>
      </c>
    </row>
    <row r="13" spans="1:4" x14ac:dyDescent="0.25">
      <c r="A13" s="26" t="s">
        <v>4514</v>
      </c>
      <c r="B13" s="26" t="s">
        <v>4837</v>
      </c>
      <c r="C13" s="26" t="s">
        <v>1650</v>
      </c>
      <c r="D13" s="1">
        <v>45805</v>
      </c>
    </row>
    <row r="14" spans="1:4" x14ac:dyDescent="0.25">
      <c r="A14" s="26" t="s">
        <v>4516</v>
      </c>
      <c r="B14" s="26" t="s">
        <v>4837</v>
      </c>
      <c r="C14" s="26" t="s">
        <v>1650</v>
      </c>
      <c r="D14" s="1">
        <v>45805</v>
      </c>
    </row>
    <row r="15" spans="1:4" x14ac:dyDescent="0.25">
      <c r="A15" s="26" t="s">
        <v>4485</v>
      </c>
      <c r="B15" s="26" t="s">
        <v>4837</v>
      </c>
      <c r="C15" s="26" t="s">
        <v>1650</v>
      </c>
      <c r="D15" s="1">
        <v>45805</v>
      </c>
    </row>
    <row r="16" spans="1:4" x14ac:dyDescent="0.25">
      <c r="A16" s="26" t="s">
        <v>4487</v>
      </c>
      <c r="B16" s="26" t="s">
        <v>4837</v>
      </c>
      <c r="C16" s="26" t="s">
        <v>1650</v>
      </c>
      <c r="D16" s="1">
        <v>45805</v>
      </c>
    </row>
    <row r="17" spans="1:4" x14ac:dyDescent="0.25">
      <c r="A17" s="26" t="s">
        <v>4489</v>
      </c>
      <c r="B17" s="26" t="s">
        <v>4837</v>
      </c>
      <c r="C17" s="26" t="s">
        <v>1650</v>
      </c>
      <c r="D17" s="1">
        <v>45805</v>
      </c>
    </row>
    <row r="18" spans="1:4" x14ac:dyDescent="0.25">
      <c r="A18" s="26" t="s">
        <v>4457</v>
      </c>
      <c r="B18" s="26" t="s">
        <v>4837</v>
      </c>
      <c r="C18" s="26" t="s">
        <v>1650</v>
      </c>
      <c r="D18" s="1">
        <v>45805</v>
      </c>
    </row>
    <row r="19" spans="1:4" x14ac:dyDescent="0.25">
      <c r="A19" s="26" t="s">
        <v>4459</v>
      </c>
      <c r="B19" s="26" t="s">
        <v>4837</v>
      </c>
      <c r="C19" s="26" t="s">
        <v>1650</v>
      </c>
      <c r="D19" s="1">
        <v>45805</v>
      </c>
    </row>
    <row r="20" spans="1:4" x14ac:dyDescent="0.25">
      <c r="A20" s="26" t="s">
        <v>4461</v>
      </c>
      <c r="B20" s="26" t="s">
        <v>4837</v>
      </c>
      <c r="C20" s="26" t="s">
        <v>1650</v>
      </c>
      <c r="D20" s="1">
        <v>45805</v>
      </c>
    </row>
    <row r="21" spans="1:4" x14ac:dyDescent="0.25">
      <c r="A21" s="26" t="s">
        <v>4463</v>
      </c>
      <c r="B21" s="26" t="s">
        <v>4837</v>
      </c>
      <c r="C21" s="26" t="s">
        <v>1650</v>
      </c>
      <c r="D21" s="1">
        <v>45805</v>
      </c>
    </row>
    <row r="22" spans="1:4" x14ac:dyDescent="0.25">
      <c r="A22" s="26" t="s">
        <v>4465</v>
      </c>
      <c r="B22" s="26" t="s">
        <v>4837</v>
      </c>
      <c r="C22" s="26" t="s">
        <v>1650</v>
      </c>
      <c r="D22" s="1">
        <v>45805</v>
      </c>
    </row>
    <row r="23" spans="1:4" x14ac:dyDescent="0.25">
      <c r="A23" s="26" t="s">
        <v>4467</v>
      </c>
      <c r="B23" s="26" t="s">
        <v>4837</v>
      </c>
      <c r="C23" s="26" t="s">
        <v>1650</v>
      </c>
      <c r="D23" s="1">
        <v>45805</v>
      </c>
    </row>
    <row r="24" spans="1:4" x14ac:dyDescent="0.25">
      <c r="A24" s="26" t="s">
        <v>4469</v>
      </c>
      <c r="B24" s="26" t="s">
        <v>4837</v>
      </c>
      <c r="C24" s="26" t="s">
        <v>1650</v>
      </c>
      <c r="D24" s="1">
        <v>45805</v>
      </c>
    </row>
    <row r="25" spans="1:4" x14ac:dyDescent="0.25">
      <c r="A25" s="26" t="s">
        <v>4471</v>
      </c>
      <c r="B25" s="26" t="s">
        <v>4837</v>
      </c>
      <c r="C25" s="26" t="s">
        <v>1650</v>
      </c>
      <c r="D25" s="1">
        <v>45805</v>
      </c>
    </row>
    <row r="26" spans="1:4" x14ac:dyDescent="0.25">
      <c r="A26" s="26" t="s">
        <v>4473</v>
      </c>
      <c r="B26" s="26" t="s">
        <v>4837</v>
      </c>
      <c r="C26" s="26" t="s">
        <v>1650</v>
      </c>
      <c r="D26" s="1">
        <v>45805</v>
      </c>
    </row>
    <row r="27" spans="1:4" x14ac:dyDescent="0.25">
      <c r="A27" s="26" t="s">
        <v>4475</v>
      </c>
      <c r="B27" s="26" t="s">
        <v>4837</v>
      </c>
      <c r="C27" s="26" t="s">
        <v>1650</v>
      </c>
      <c r="D27" s="1">
        <v>45805</v>
      </c>
    </row>
    <row r="28" spans="1:4" x14ac:dyDescent="0.25">
      <c r="A28" s="26" t="s">
        <v>4477</v>
      </c>
      <c r="B28" s="26" t="s">
        <v>4837</v>
      </c>
      <c r="C28" s="26" t="s">
        <v>1650</v>
      </c>
      <c r="D28" s="1">
        <v>45805</v>
      </c>
    </row>
    <row r="29" spans="1:4" x14ac:dyDescent="0.25">
      <c r="A29" s="26" t="s">
        <v>4479</v>
      </c>
      <c r="B29" s="26" t="s">
        <v>4837</v>
      </c>
      <c r="C29" s="26" t="s">
        <v>1650</v>
      </c>
      <c r="D29" s="1">
        <v>45805</v>
      </c>
    </row>
    <row r="30" spans="1:4" x14ac:dyDescent="0.25">
      <c r="A30" s="26" t="s">
        <v>4481</v>
      </c>
      <c r="B30" s="26" t="s">
        <v>4837</v>
      </c>
      <c r="C30" s="26" t="s">
        <v>1650</v>
      </c>
      <c r="D30" s="1">
        <v>45805</v>
      </c>
    </row>
    <row r="31" spans="1:4" x14ac:dyDescent="0.25">
      <c r="A31" s="26" t="s">
        <v>4483</v>
      </c>
      <c r="B31" s="26" t="s">
        <v>4837</v>
      </c>
      <c r="C31" s="26" t="s">
        <v>1650</v>
      </c>
      <c r="D31" s="1">
        <v>45805</v>
      </c>
    </row>
    <row r="32" spans="1:4" x14ac:dyDescent="0.25">
      <c r="A32" s="26" t="s">
        <v>4538</v>
      </c>
      <c r="B32" s="26" t="s">
        <v>4836</v>
      </c>
      <c r="C32" s="26" t="s">
        <v>1646</v>
      </c>
      <c r="D32" s="1">
        <v>45805</v>
      </c>
    </row>
    <row r="33" spans="1:4" x14ac:dyDescent="0.25">
      <c r="A33" s="26" t="s">
        <v>4542</v>
      </c>
      <c r="B33" s="26" t="s">
        <v>4836</v>
      </c>
      <c r="C33" s="26" t="s">
        <v>1646</v>
      </c>
      <c r="D33" s="1">
        <v>45805</v>
      </c>
    </row>
    <row r="34" spans="1:4" x14ac:dyDescent="0.25">
      <c r="A34" s="26" t="s">
        <v>4546</v>
      </c>
      <c r="B34" s="26" t="s">
        <v>4836</v>
      </c>
      <c r="C34" s="26" t="s">
        <v>1646</v>
      </c>
      <c r="D34" s="1">
        <v>45805</v>
      </c>
    </row>
    <row r="35" spans="1:4" x14ac:dyDescent="0.25">
      <c r="A35" s="26" t="s">
        <v>5475</v>
      </c>
      <c r="B35" s="26" t="s">
        <v>5446</v>
      </c>
      <c r="C35" s="26" t="s">
        <v>1650</v>
      </c>
      <c r="D35" s="1">
        <v>45806</v>
      </c>
    </row>
    <row r="36" spans="1:4" x14ac:dyDescent="0.25">
      <c r="A36" s="26" t="s">
        <v>5476</v>
      </c>
      <c r="B36" s="26" t="s">
        <v>5446</v>
      </c>
      <c r="C36" s="26" t="s">
        <v>1650</v>
      </c>
      <c r="D36" s="1">
        <v>45806</v>
      </c>
    </row>
    <row r="37" spans="1:4" x14ac:dyDescent="0.25">
      <c r="A37" s="26" t="s">
        <v>5477</v>
      </c>
      <c r="B37" s="26" t="s">
        <v>5446</v>
      </c>
      <c r="C37" s="26" t="s">
        <v>1650</v>
      </c>
      <c r="D37" s="1">
        <v>45806</v>
      </c>
    </row>
    <row r="38" spans="1:4" x14ac:dyDescent="0.25">
      <c r="A38" s="26" t="s">
        <v>5478</v>
      </c>
      <c r="B38" s="26" t="s">
        <v>5446</v>
      </c>
      <c r="C38" s="26" t="s">
        <v>1650</v>
      </c>
      <c r="D38" s="1">
        <v>45806</v>
      </c>
    </row>
    <row r="39" spans="1:4" x14ac:dyDescent="0.25">
      <c r="A39" s="26" t="s">
        <v>5479</v>
      </c>
      <c r="B39" s="26" t="s">
        <v>5446</v>
      </c>
      <c r="C39" s="26" t="s">
        <v>1650</v>
      </c>
      <c r="D39" s="1">
        <v>45806</v>
      </c>
    </row>
    <row r="40" spans="1:4" x14ac:dyDescent="0.25">
      <c r="A40" s="26" t="s">
        <v>5480</v>
      </c>
      <c r="B40" s="26" t="s">
        <v>5446</v>
      </c>
      <c r="C40" s="26" t="s">
        <v>1650</v>
      </c>
      <c r="D40" s="1">
        <v>45806</v>
      </c>
    </row>
    <row r="41" spans="1:4" x14ac:dyDescent="0.25">
      <c r="A41" s="26" t="s">
        <v>5481</v>
      </c>
      <c r="B41" s="26" t="s">
        <v>5446</v>
      </c>
      <c r="C41" s="26" t="s">
        <v>1650</v>
      </c>
      <c r="D41" s="1">
        <v>45806</v>
      </c>
    </row>
    <row r="42" spans="1:4" x14ac:dyDescent="0.25">
      <c r="A42" s="26" t="s">
        <v>5482</v>
      </c>
      <c r="B42" s="26" t="s">
        <v>5446</v>
      </c>
      <c r="C42" s="26" t="s">
        <v>1650</v>
      </c>
      <c r="D42" s="1">
        <v>45806</v>
      </c>
    </row>
    <row r="43" spans="1:4" x14ac:dyDescent="0.25">
      <c r="A43" s="26" t="s">
        <v>7837</v>
      </c>
      <c r="B43" s="26" t="s">
        <v>8412</v>
      </c>
      <c r="C43" s="26" t="s">
        <v>1650</v>
      </c>
      <c r="D43" s="1">
        <v>45808</v>
      </c>
    </row>
    <row r="44" spans="1:4" x14ac:dyDescent="0.25">
      <c r="A44" s="26" t="s">
        <v>7839</v>
      </c>
      <c r="B44" s="26" t="s">
        <v>8412</v>
      </c>
      <c r="C44" s="26" t="s">
        <v>1650</v>
      </c>
      <c r="D44" s="1">
        <v>45808</v>
      </c>
    </row>
    <row r="45" spans="1:4" x14ac:dyDescent="0.25">
      <c r="A45" s="26" t="s">
        <v>7841</v>
      </c>
      <c r="B45" s="26" t="s">
        <v>8412</v>
      </c>
      <c r="C45" s="26" t="s">
        <v>1650</v>
      </c>
      <c r="D45" s="1">
        <v>45808</v>
      </c>
    </row>
    <row r="46" spans="1:4" x14ac:dyDescent="0.25">
      <c r="A46" s="26" t="s">
        <v>7843</v>
      </c>
      <c r="B46" s="26" t="s">
        <v>8412</v>
      </c>
      <c r="C46" s="26" t="s">
        <v>1650</v>
      </c>
      <c r="D46" s="1">
        <v>45808</v>
      </c>
    </row>
    <row r="47" spans="1:4" x14ac:dyDescent="0.25">
      <c r="A47" s="26" t="s">
        <v>7845</v>
      </c>
      <c r="B47" s="26" t="s">
        <v>8412</v>
      </c>
      <c r="C47" s="26" t="s">
        <v>1650</v>
      </c>
      <c r="D47" s="1">
        <v>45808</v>
      </c>
    </row>
    <row r="48" spans="1:4" x14ac:dyDescent="0.25">
      <c r="A48" s="26" t="s">
        <v>7847</v>
      </c>
      <c r="B48" s="26" t="s">
        <v>8412</v>
      </c>
      <c r="C48" s="26" t="s">
        <v>1650</v>
      </c>
      <c r="D48" s="1">
        <v>45808</v>
      </c>
    </row>
    <row r="49" spans="1:4" x14ac:dyDescent="0.25">
      <c r="A49" s="26" t="s">
        <v>7849</v>
      </c>
      <c r="B49" s="26" t="s">
        <v>8412</v>
      </c>
      <c r="C49" s="26" t="s">
        <v>1650</v>
      </c>
      <c r="D49" s="1">
        <v>45808</v>
      </c>
    </row>
    <row r="50" spans="1:4" x14ac:dyDescent="0.25">
      <c r="A50" s="26" t="s">
        <v>7851</v>
      </c>
      <c r="B50" s="26" t="s">
        <v>8412</v>
      </c>
      <c r="C50" s="26" t="s">
        <v>1650</v>
      </c>
      <c r="D50" s="1">
        <v>45808</v>
      </c>
    </row>
    <row r="51" spans="1:4" x14ac:dyDescent="0.25">
      <c r="A51" s="26" t="s">
        <v>7825</v>
      </c>
      <c r="B51" s="26" t="s">
        <v>8411</v>
      </c>
      <c r="C51" s="26" t="s">
        <v>1647</v>
      </c>
      <c r="D51" s="1">
        <v>45808</v>
      </c>
    </row>
    <row r="52" spans="1:4" x14ac:dyDescent="0.25">
      <c r="A52" s="26" t="s">
        <v>9077</v>
      </c>
      <c r="B52" s="26" t="s">
        <v>9992</v>
      </c>
      <c r="C52" s="26" t="s">
        <v>1652</v>
      </c>
      <c r="D52" s="1">
        <v>45810</v>
      </c>
    </row>
    <row r="53" spans="1:4" x14ac:dyDescent="0.25">
      <c r="A53" s="26" t="s">
        <v>9079</v>
      </c>
      <c r="B53" s="26" t="s">
        <v>9990</v>
      </c>
      <c r="C53" s="26" t="s">
        <v>1651</v>
      </c>
      <c r="D53" s="1">
        <v>45810</v>
      </c>
    </row>
    <row r="54" spans="1:4" x14ac:dyDescent="0.25">
      <c r="A54" s="26" t="s">
        <v>10885</v>
      </c>
      <c r="B54" s="26" t="s">
        <v>12098</v>
      </c>
      <c r="C54" s="26" t="s">
        <v>1647</v>
      </c>
      <c r="D54" s="1">
        <v>45811</v>
      </c>
    </row>
    <row r="55" spans="1:4" x14ac:dyDescent="0.25">
      <c r="A55" s="26" t="s">
        <v>9087</v>
      </c>
      <c r="B55" s="26" t="s">
        <v>9990</v>
      </c>
      <c r="C55" s="26" t="s">
        <v>1651</v>
      </c>
      <c r="D55" s="1">
        <v>45810</v>
      </c>
    </row>
    <row r="56" spans="1:4" x14ac:dyDescent="0.25">
      <c r="A56" s="26" t="s">
        <v>7050</v>
      </c>
      <c r="B56" s="26" t="s">
        <v>7188</v>
      </c>
      <c r="C56" s="26" t="s">
        <v>1648</v>
      </c>
      <c r="D56" s="1">
        <v>45807</v>
      </c>
    </row>
    <row r="57" spans="1:4" x14ac:dyDescent="0.25">
      <c r="A57" s="26" t="s">
        <v>7041</v>
      </c>
      <c r="B57" s="26" t="s">
        <v>7188</v>
      </c>
      <c r="C57" s="26" t="s">
        <v>1648</v>
      </c>
      <c r="D57" s="1">
        <v>45807</v>
      </c>
    </row>
    <row r="58" spans="1:4" x14ac:dyDescent="0.25">
      <c r="A58" s="26" t="s">
        <v>7043</v>
      </c>
      <c r="B58" s="26" t="s">
        <v>7188</v>
      </c>
      <c r="C58" s="26" t="s">
        <v>1648</v>
      </c>
      <c r="D58" s="1">
        <v>45807</v>
      </c>
    </row>
    <row r="59" spans="1:4" x14ac:dyDescent="0.25">
      <c r="A59" s="26" t="s">
        <v>7045</v>
      </c>
      <c r="B59" s="26" t="s">
        <v>7188</v>
      </c>
      <c r="C59" s="26" t="s">
        <v>1648</v>
      </c>
      <c r="D59" s="1">
        <v>45807</v>
      </c>
    </row>
    <row r="60" spans="1:4" x14ac:dyDescent="0.25">
      <c r="A60" s="26" t="s">
        <v>9101</v>
      </c>
      <c r="B60" s="26" t="s">
        <v>9989</v>
      </c>
      <c r="C60" s="26" t="s">
        <v>1646</v>
      </c>
      <c r="D60" s="1">
        <v>45810</v>
      </c>
    </row>
    <row r="61" spans="1:4" x14ac:dyDescent="0.25">
      <c r="A61" s="26" t="s">
        <v>9103</v>
      </c>
      <c r="B61" s="26" t="s">
        <v>9989</v>
      </c>
      <c r="C61" s="26" t="s">
        <v>1646</v>
      </c>
      <c r="D61" s="1">
        <v>45810</v>
      </c>
    </row>
    <row r="62" spans="1:4" x14ac:dyDescent="0.25">
      <c r="A62" s="26" t="s">
        <v>9105</v>
      </c>
      <c r="B62" s="26" t="s">
        <v>9989</v>
      </c>
      <c r="C62" s="26" t="s">
        <v>1646</v>
      </c>
      <c r="D62" s="1">
        <v>45810</v>
      </c>
    </row>
    <row r="63" spans="1:4" x14ac:dyDescent="0.25">
      <c r="A63" s="26" t="s">
        <v>9107</v>
      </c>
      <c r="B63" s="26" t="s">
        <v>9989</v>
      </c>
      <c r="C63" s="26" t="s">
        <v>1646</v>
      </c>
      <c r="D63" s="1">
        <v>45810</v>
      </c>
    </row>
    <row r="64" spans="1:4" x14ac:dyDescent="0.25">
      <c r="A64" s="26" t="s">
        <v>9109</v>
      </c>
      <c r="B64" s="26" t="s">
        <v>9989</v>
      </c>
      <c r="C64" s="26" t="s">
        <v>1646</v>
      </c>
      <c r="D64" s="1">
        <v>45810</v>
      </c>
    </row>
    <row r="65" spans="1:4" x14ac:dyDescent="0.25">
      <c r="A65" s="26" t="s">
        <v>9111</v>
      </c>
      <c r="B65" s="26" t="s">
        <v>9989</v>
      </c>
      <c r="C65" s="26" t="s">
        <v>1646</v>
      </c>
      <c r="D65" s="1">
        <v>45810</v>
      </c>
    </row>
    <row r="66" spans="1:4" x14ac:dyDescent="0.25">
      <c r="A66" s="26" t="s">
        <v>9113</v>
      </c>
      <c r="B66" s="26" t="s">
        <v>9989</v>
      </c>
      <c r="C66" s="26" t="s">
        <v>1646</v>
      </c>
      <c r="D66" s="1">
        <v>45810</v>
      </c>
    </row>
    <row r="67" spans="1:4" x14ac:dyDescent="0.25">
      <c r="A67" s="26" t="s">
        <v>7057</v>
      </c>
      <c r="B67" s="26" t="s">
        <v>7188</v>
      </c>
      <c r="C67" s="26" t="s">
        <v>1648</v>
      </c>
      <c r="D67" s="1">
        <v>45807</v>
      </c>
    </row>
    <row r="68" spans="1:4" x14ac:dyDescent="0.25">
      <c r="A68" s="26" t="s">
        <v>7064</v>
      </c>
      <c r="B68" s="26" t="s">
        <v>7188</v>
      </c>
      <c r="C68" s="26" t="s">
        <v>1648</v>
      </c>
      <c r="D68" s="1">
        <v>45807</v>
      </c>
    </row>
    <row r="69" spans="1:4" x14ac:dyDescent="0.25">
      <c r="A69" s="26" t="s">
        <v>7078</v>
      </c>
      <c r="B69" s="26" t="s">
        <v>7188</v>
      </c>
      <c r="C69" s="26" t="s">
        <v>1648</v>
      </c>
      <c r="D69" s="1">
        <v>45807</v>
      </c>
    </row>
    <row r="70" spans="1:4" x14ac:dyDescent="0.25">
      <c r="A70" s="26" t="s">
        <v>7086</v>
      </c>
      <c r="B70" s="26" t="s">
        <v>7188</v>
      </c>
      <c r="C70" s="26" t="s">
        <v>1648</v>
      </c>
      <c r="D70" s="1">
        <v>45807</v>
      </c>
    </row>
    <row r="71" spans="1:4" x14ac:dyDescent="0.25">
      <c r="A71" s="26" t="s">
        <v>9272</v>
      </c>
      <c r="B71" s="26" t="s">
        <v>9990</v>
      </c>
      <c r="C71" s="26" t="s">
        <v>1651</v>
      </c>
      <c r="D71" s="1">
        <v>45810</v>
      </c>
    </row>
    <row r="72" spans="1:4" x14ac:dyDescent="0.25">
      <c r="A72" s="26" t="s">
        <v>7099</v>
      </c>
      <c r="B72" s="26" t="s">
        <v>7188</v>
      </c>
      <c r="C72" s="26" t="s">
        <v>1648</v>
      </c>
      <c r="D72" s="1">
        <v>45807</v>
      </c>
    </row>
    <row r="73" spans="1:4" x14ac:dyDescent="0.25">
      <c r="A73" s="26" t="s">
        <v>7101</v>
      </c>
      <c r="B73" s="26" t="s">
        <v>7188</v>
      </c>
      <c r="C73" s="26" t="s">
        <v>1648</v>
      </c>
      <c r="D73" s="1">
        <v>45807</v>
      </c>
    </row>
    <row r="74" spans="1:4" x14ac:dyDescent="0.25">
      <c r="A74" s="26" t="s">
        <v>7103</v>
      </c>
      <c r="B74" s="26" t="s">
        <v>7188</v>
      </c>
      <c r="C74" s="26" t="s">
        <v>1648</v>
      </c>
      <c r="D74" s="1">
        <v>45807</v>
      </c>
    </row>
    <row r="75" spans="1:4" x14ac:dyDescent="0.25">
      <c r="A75" s="26" t="s">
        <v>7105</v>
      </c>
      <c r="B75" s="26" t="s">
        <v>7188</v>
      </c>
      <c r="C75" s="26" t="s">
        <v>1648</v>
      </c>
      <c r="D75" s="1">
        <v>45807</v>
      </c>
    </row>
    <row r="76" spans="1:4" x14ac:dyDescent="0.25">
      <c r="A76" s="26" t="s">
        <v>7107</v>
      </c>
      <c r="B76" s="26" t="s">
        <v>7188</v>
      </c>
      <c r="C76" s="26" t="s">
        <v>1648</v>
      </c>
      <c r="D76" s="1">
        <v>45807</v>
      </c>
    </row>
    <row r="77" spans="1:4" x14ac:dyDescent="0.25">
      <c r="A77" s="26" t="s">
        <v>9275</v>
      </c>
      <c r="B77" s="26" t="s">
        <v>9991</v>
      </c>
      <c r="C77" s="26" t="s">
        <v>1647</v>
      </c>
      <c r="D77" s="1">
        <v>45810</v>
      </c>
    </row>
    <row r="78" spans="1:4" x14ac:dyDescent="0.25">
      <c r="A78" s="26" t="s">
        <v>9277</v>
      </c>
      <c r="B78" s="26" t="s">
        <v>9991</v>
      </c>
      <c r="C78" s="26" t="s">
        <v>1647</v>
      </c>
      <c r="D78" s="1">
        <v>45810</v>
      </c>
    </row>
    <row r="79" spans="1:4" x14ac:dyDescent="0.25">
      <c r="A79" s="26" t="s">
        <v>9279</v>
      </c>
      <c r="B79" s="26" t="s">
        <v>9991</v>
      </c>
      <c r="C79" s="26" t="s">
        <v>1647</v>
      </c>
      <c r="D79" s="1">
        <v>45810</v>
      </c>
    </row>
    <row r="80" spans="1:4" x14ac:dyDescent="0.25">
      <c r="A80" s="26" t="s">
        <v>9281</v>
      </c>
      <c r="B80" s="26" t="s">
        <v>9991</v>
      </c>
      <c r="C80" s="26" t="s">
        <v>1647</v>
      </c>
      <c r="D80" s="1">
        <v>45810</v>
      </c>
    </row>
    <row r="81" spans="1:4" x14ac:dyDescent="0.25">
      <c r="A81" s="26" t="s">
        <v>9283</v>
      </c>
      <c r="B81" s="26" t="s">
        <v>9991</v>
      </c>
      <c r="C81" s="26" t="s">
        <v>1647</v>
      </c>
      <c r="D81" s="1">
        <v>45810</v>
      </c>
    </row>
    <row r="82" spans="1:4" x14ac:dyDescent="0.25">
      <c r="A82" s="26" t="s">
        <v>9285</v>
      </c>
      <c r="B82" s="26" t="s">
        <v>9991</v>
      </c>
      <c r="C82" s="26" t="s">
        <v>1647</v>
      </c>
      <c r="D82" s="1">
        <v>45810</v>
      </c>
    </row>
    <row r="83" spans="1:4" x14ac:dyDescent="0.25">
      <c r="A83" s="26" t="s">
        <v>9115</v>
      </c>
      <c r="B83" s="26" t="s">
        <v>9991</v>
      </c>
      <c r="C83" s="26" t="s">
        <v>1647</v>
      </c>
      <c r="D83" s="1">
        <v>45810</v>
      </c>
    </row>
    <row r="84" spans="1:4" x14ac:dyDescent="0.25">
      <c r="A84" s="26" t="s">
        <v>8065</v>
      </c>
      <c r="B84" s="26" t="s">
        <v>8411</v>
      </c>
      <c r="C84" s="26" t="s">
        <v>1647</v>
      </c>
      <c r="D84" s="1">
        <v>45808</v>
      </c>
    </row>
    <row r="85" spans="1:4" x14ac:dyDescent="0.25">
      <c r="A85" s="26" t="s">
        <v>9152</v>
      </c>
      <c r="B85" s="26" t="s">
        <v>9993</v>
      </c>
      <c r="C85" s="26" t="s">
        <v>1650</v>
      </c>
      <c r="D85" s="1">
        <v>45810</v>
      </c>
    </row>
    <row r="86" spans="1:4" x14ac:dyDescent="0.25">
      <c r="A86" s="26" t="s">
        <v>8083</v>
      </c>
      <c r="B86" s="26" t="s">
        <v>8411</v>
      </c>
      <c r="C86" s="26" t="s">
        <v>1647</v>
      </c>
      <c r="D86" s="1">
        <v>45808</v>
      </c>
    </row>
    <row r="87" spans="1:4" x14ac:dyDescent="0.25">
      <c r="A87" s="26" t="s">
        <v>9270</v>
      </c>
      <c r="B87" s="26" t="s">
        <v>9991</v>
      </c>
      <c r="C87" s="26" t="s">
        <v>1647</v>
      </c>
      <c r="D87" s="1">
        <v>45810</v>
      </c>
    </row>
    <row r="88" spans="1:4" x14ac:dyDescent="0.25">
      <c r="A88" s="26" t="s">
        <v>9258</v>
      </c>
      <c r="B88" s="26" t="s">
        <v>9989</v>
      </c>
      <c r="C88" s="26" t="s">
        <v>1646</v>
      </c>
      <c r="D88" s="1">
        <v>45810</v>
      </c>
    </row>
    <row r="89" spans="1:4" x14ac:dyDescent="0.25">
      <c r="A89" s="26" t="s">
        <v>9260</v>
      </c>
      <c r="B89" s="26" t="s">
        <v>9989</v>
      </c>
      <c r="C89" s="26" t="s">
        <v>1646</v>
      </c>
      <c r="D89" s="1">
        <v>45810</v>
      </c>
    </row>
    <row r="90" spans="1:4" x14ac:dyDescent="0.25">
      <c r="A90" s="26" t="s">
        <v>9262</v>
      </c>
      <c r="B90" s="26" t="s">
        <v>9989</v>
      </c>
      <c r="C90" s="26" t="s">
        <v>1646</v>
      </c>
      <c r="D90" s="1">
        <v>45810</v>
      </c>
    </row>
    <row r="91" spans="1:4" x14ac:dyDescent="0.25">
      <c r="A91" s="26" t="s">
        <v>9264</v>
      </c>
      <c r="B91" s="26" t="s">
        <v>9989</v>
      </c>
      <c r="C91" s="26" t="s">
        <v>1646</v>
      </c>
      <c r="D91" s="1">
        <v>45810</v>
      </c>
    </row>
    <row r="92" spans="1:4" x14ac:dyDescent="0.25">
      <c r="A92" s="26" t="s">
        <v>9225</v>
      </c>
      <c r="B92" s="26" t="s">
        <v>9989</v>
      </c>
      <c r="C92" s="26" t="s">
        <v>1646</v>
      </c>
      <c r="D92" s="1">
        <v>45810</v>
      </c>
    </row>
    <row r="93" spans="1:4" x14ac:dyDescent="0.25">
      <c r="A93" s="26" t="s">
        <v>9228</v>
      </c>
      <c r="B93" s="26" t="s">
        <v>9989</v>
      </c>
      <c r="C93" s="26" t="s">
        <v>1646</v>
      </c>
      <c r="D93" s="1">
        <v>45810</v>
      </c>
    </row>
    <row r="94" spans="1:4" x14ac:dyDescent="0.25">
      <c r="A94" s="26" t="s">
        <v>9230</v>
      </c>
      <c r="B94" s="26" t="s">
        <v>9989</v>
      </c>
      <c r="C94" s="26" t="s">
        <v>1646</v>
      </c>
      <c r="D94" s="1">
        <v>45810</v>
      </c>
    </row>
    <row r="95" spans="1:4" x14ac:dyDescent="0.25">
      <c r="A95" s="26" t="s">
        <v>9232</v>
      </c>
      <c r="B95" s="26" t="s">
        <v>9989</v>
      </c>
      <c r="C95" s="26" t="s">
        <v>1646</v>
      </c>
      <c r="D95" s="1">
        <v>45810</v>
      </c>
    </row>
    <row r="96" spans="1:4" x14ac:dyDescent="0.25">
      <c r="A96" s="26" t="s">
        <v>9234</v>
      </c>
      <c r="B96" s="26" t="s">
        <v>9989</v>
      </c>
      <c r="C96" s="26" t="s">
        <v>1646</v>
      </c>
      <c r="D96" s="1">
        <v>45810</v>
      </c>
    </row>
    <row r="97" spans="1:4" x14ac:dyDescent="0.25">
      <c r="A97" s="26" t="s">
        <v>9236</v>
      </c>
      <c r="B97" s="26" t="s">
        <v>9989</v>
      </c>
      <c r="C97" s="26" t="s">
        <v>1646</v>
      </c>
      <c r="D97" s="1">
        <v>45810</v>
      </c>
    </row>
    <row r="98" spans="1:4" x14ac:dyDescent="0.25">
      <c r="A98" s="26" t="s">
        <v>9238</v>
      </c>
      <c r="B98" s="26" t="s">
        <v>9989</v>
      </c>
      <c r="C98" s="26" t="s">
        <v>1646</v>
      </c>
      <c r="D98" s="1">
        <v>45810</v>
      </c>
    </row>
    <row r="99" spans="1:4" x14ac:dyDescent="0.25">
      <c r="A99" s="26" t="s">
        <v>9240</v>
      </c>
      <c r="B99" s="26" t="s">
        <v>9989</v>
      </c>
      <c r="C99" s="26" t="s">
        <v>1646</v>
      </c>
      <c r="D99" s="1">
        <v>45810</v>
      </c>
    </row>
    <row r="100" spans="1:4" x14ac:dyDescent="0.25">
      <c r="A100" s="26" t="s">
        <v>9242</v>
      </c>
      <c r="B100" s="26" t="s">
        <v>9989</v>
      </c>
      <c r="C100" s="26" t="s">
        <v>1646</v>
      </c>
      <c r="D100" s="1">
        <v>45810</v>
      </c>
    </row>
    <row r="101" spans="1:4" x14ac:dyDescent="0.25">
      <c r="A101" s="26" t="s">
        <v>9244</v>
      </c>
      <c r="B101" s="26" t="s">
        <v>9989</v>
      </c>
      <c r="C101" s="26" t="s">
        <v>1646</v>
      </c>
      <c r="D101" s="1">
        <v>45810</v>
      </c>
    </row>
    <row r="102" spans="1:4" x14ac:dyDescent="0.25">
      <c r="A102" s="26" t="s">
        <v>9246</v>
      </c>
      <c r="B102" s="26" t="s">
        <v>9989</v>
      </c>
      <c r="C102" s="26" t="s">
        <v>1646</v>
      </c>
      <c r="D102" s="1">
        <v>45810</v>
      </c>
    </row>
    <row r="103" spans="1:4" x14ac:dyDescent="0.25">
      <c r="A103" s="26" t="s">
        <v>9248</v>
      </c>
      <c r="B103" s="26" t="s">
        <v>9989</v>
      </c>
      <c r="C103" s="26" t="s">
        <v>1646</v>
      </c>
      <c r="D103" s="1">
        <v>45810</v>
      </c>
    </row>
    <row r="104" spans="1:4" x14ac:dyDescent="0.25">
      <c r="A104" s="26" t="s">
        <v>9250</v>
      </c>
      <c r="B104" s="26" t="s">
        <v>9989</v>
      </c>
      <c r="C104" s="26" t="s">
        <v>1646</v>
      </c>
      <c r="D104" s="1">
        <v>45810</v>
      </c>
    </row>
    <row r="105" spans="1:4" x14ac:dyDescent="0.25">
      <c r="A105" s="26" t="s">
        <v>9252</v>
      </c>
      <c r="B105" s="26" t="s">
        <v>9989</v>
      </c>
      <c r="C105" s="26" t="s">
        <v>1646</v>
      </c>
      <c r="D105" s="1">
        <v>45810</v>
      </c>
    </row>
    <row r="106" spans="1:4" x14ac:dyDescent="0.25">
      <c r="A106" s="26" t="s">
        <v>9254</v>
      </c>
      <c r="B106" s="26" t="s">
        <v>9989</v>
      </c>
      <c r="C106" s="26" t="s">
        <v>1646</v>
      </c>
      <c r="D106" s="1">
        <v>45810</v>
      </c>
    </row>
    <row r="107" spans="1:4" x14ac:dyDescent="0.25">
      <c r="A107" s="26" t="s">
        <v>9256</v>
      </c>
      <c r="B107" s="26" t="s">
        <v>9989</v>
      </c>
      <c r="C107" s="26" t="s">
        <v>1646</v>
      </c>
      <c r="D107" s="1">
        <v>45810</v>
      </c>
    </row>
    <row r="108" spans="1:4" x14ac:dyDescent="0.25">
      <c r="A108" s="26" t="s">
        <v>9266</v>
      </c>
      <c r="B108" s="26" t="s">
        <v>9989</v>
      </c>
      <c r="C108" s="26" t="s">
        <v>1646</v>
      </c>
      <c r="D108" s="1">
        <v>45810</v>
      </c>
    </row>
    <row r="109" spans="1:4" x14ac:dyDescent="0.25">
      <c r="A109" s="26" t="s">
        <v>9268</v>
      </c>
      <c r="B109" s="26" t="s">
        <v>9989</v>
      </c>
      <c r="C109" s="26" t="s">
        <v>1646</v>
      </c>
      <c r="D109" s="1">
        <v>45810</v>
      </c>
    </row>
    <row r="110" spans="1:4" x14ac:dyDescent="0.25">
      <c r="A110" s="26" t="s">
        <v>9339</v>
      </c>
      <c r="B110" s="26" t="s">
        <v>9990</v>
      </c>
      <c r="C110" s="26" t="s">
        <v>1651</v>
      </c>
      <c r="D110" s="1">
        <v>45810</v>
      </c>
    </row>
    <row r="111" spans="1:4" x14ac:dyDescent="0.25">
      <c r="A111" s="26" t="s">
        <v>9345</v>
      </c>
      <c r="B111" s="26" t="s">
        <v>9990</v>
      </c>
      <c r="C111" s="26" t="s">
        <v>1651</v>
      </c>
      <c r="D111" s="1">
        <v>45810</v>
      </c>
    </row>
    <row r="112" spans="1:4" x14ac:dyDescent="0.25">
      <c r="A112" s="26" t="s">
        <v>9368</v>
      </c>
      <c r="B112" s="26" t="s">
        <v>9989</v>
      </c>
      <c r="C112" s="26" t="s">
        <v>1646</v>
      </c>
      <c r="D112" s="1">
        <v>45810</v>
      </c>
    </row>
    <row r="113" spans="1:4" x14ac:dyDescent="0.25">
      <c r="A113" s="26" t="s">
        <v>9512</v>
      </c>
      <c r="B113" s="26" t="s">
        <v>9990</v>
      </c>
      <c r="C113" s="26" t="s">
        <v>1651</v>
      </c>
      <c r="D113" s="1">
        <v>45810</v>
      </c>
    </row>
    <row r="114" spans="1:4" x14ac:dyDescent="0.25">
      <c r="A114" s="26" t="s">
        <v>9599</v>
      </c>
      <c r="B114" s="26" t="s">
        <v>9990</v>
      </c>
      <c r="C114" s="26" t="s">
        <v>1651</v>
      </c>
      <c r="D114" s="1">
        <v>45810</v>
      </c>
    </row>
    <row r="115" spans="1:4" x14ac:dyDescent="0.25">
      <c r="A115" s="26" t="s">
        <v>9601</v>
      </c>
      <c r="B115" s="26" t="s">
        <v>9990</v>
      </c>
      <c r="C115" s="26" t="s">
        <v>1651</v>
      </c>
      <c r="D115" s="1">
        <v>45810</v>
      </c>
    </row>
    <row r="116" spans="1:4" x14ac:dyDescent="0.25">
      <c r="A116" s="26" t="s">
        <v>9538</v>
      </c>
      <c r="B116" s="26" t="s">
        <v>9989</v>
      </c>
      <c r="C116" s="26" t="s">
        <v>1646</v>
      </c>
      <c r="D116" s="1">
        <v>45810</v>
      </c>
    </row>
    <row r="117" spans="1:4" x14ac:dyDescent="0.25">
      <c r="A117" s="26" t="s">
        <v>9540</v>
      </c>
      <c r="B117" s="26" t="s">
        <v>9989</v>
      </c>
      <c r="C117" s="26" t="s">
        <v>1646</v>
      </c>
      <c r="D117" s="1">
        <v>45810</v>
      </c>
    </row>
    <row r="118" spans="1:4" x14ac:dyDescent="0.25">
      <c r="A118" s="26" t="s">
        <v>5494</v>
      </c>
      <c r="B118" s="26" t="s">
        <v>5444</v>
      </c>
      <c r="C118" s="26" t="s">
        <v>1652</v>
      </c>
      <c r="D118" s="1">
        <v>45806</v>
      </c>
    </row>
    <row r="119" spans="1:4" x14ac:dyDescent="0.25">
      <c r="A119" s="26" t="s">
        <v>5495</v>
      </c>
      <c r="B119" s="26" t="s">
        <v>5444</v>
      </c>
      <c r="C119" s="26" t="s">
        <v>1652</v>
      </c>
      <c r="D119" s="1">
        <v>45806</v>
      </c>
    </row>
    <row r="120" spans="1:4" x14ac:dyDescent="0.25">
      <c r="A120" s="26" t="s">
        <v>8093</v>
      </c>
      <c r="B120" s="26" t="s">
        <v>8410</v>
      </c>
      <c r="C120" s="26" t="s">
        <v>1652</v>
      </c>
      <c r="D120" s="1">
        <v>45808</v>
      </c>
    </row>
    <row r="121" spans="1:4" x14ac:dyDescent="0.25">
      <c r="A121" s="26" t="s">
        <v>7115</v>
      </c>
      <c r="B121" s="26" t="s">
        <v>7188</v>
      </c>
      <c r="C121" s="26" t="s">
        <v>1648</v>
      </c>
      <c r="D121" s="1">
        <v>45807</v>
      </c>
    </row>
    <row r="122" spans="1:4" x14ac:dyDescent="0.25">
      <c r="A122" s="26" t="s">
        <v>7117</v>
      </c>
      <c r="B122" s="26" t="s">
        <v>7188</v>
      </c>
      <c r="C122" s="26" t="s">
        <v>1648</v>
      </c>
      <c r="D122" s="1">
        <v>45807</v>
      </c>
    </row>
    <row r="123" spans="1:4" x14ac:dyDescent="0.25">
      <c r="A123" s="26" t="s">
        <v>7119</v>
      </c>
      <c r="B123" s="26" t="s">
        <v>7188</v>
      </c>
      <c r="C123" s="26" t="s">
        <v>1648</v>
      </c>
      <c r="D123" s="1">
        <v>45807</v>
      </c>
    </row>
    <row r="124" spans="1:4" x14ac:dyDescent="0.25">
      <c r="A124" s="26" t="s">
        <v>7121</v>
      </c>
      <c r="B124" s="26" t="s">
        <v>7188</v>
      </c>
      <c r="C124" s="26" t="s">
        <v>1648</v>
      </c>
      <c r="D124" s="1">
        <v>45807</v>
      </c>
    </row>
    <row r="125" spans="1:4" x14ac:dyDescent="0.25">
      <c r="A125" s="26" t="s">
        <v>7123</v>
      </c>
      <c r="B125" s="26" t="s">
        <v>7188</v>
      </c>
      <c r="C125" s="26" t="s">
        <v>1648</v>
      </c>
      <c r="D125" s="1">
        <v>45807</v>
      </c>
    </row>
    <row r="126" spans="1:4" x14ac:dyDescent="0.25">
      <c r="A126" s="26" t="s">
        <v>7125</v>
      </c>
      <c r="B126" s="26" t="s">
        <v>7188</v>
      </c>
      <c r="C126" s="26" t="s">
        <v>1648</v>
      </c>
      <c r="D126" s="1">
        <v>45807</v>
      </c>
    </row>
    <row r="127" spans="1:4" x14ac:dyDescent="0.25">
      <c r="A127" s="26" t="s">
        <v>7127</v>
      </c>
      <c r="B127" s="26" t="s">
        <v>7188</v>
      </c>
      <c r="C127" s="26" t="s">
        <v>1648</v>
      </c>
      <c r="D127" s="1">
        <v>45807</v>
      </c>
    </row>
    <row r="128" spans="1:4" x14ac:dyDescent="0.25">
      <c r="A128" s="26" t="s">
        <v>7129</v>
      </c>
      <c r="B128" s="26" t="s">
        <v>7188</v>
      </c>
      <c r="C128" s="26" t="s">
        <v>1648</v>
      </c>
      <c r="D128" s="1">
        <v>45807</v>
      </c>
    </row>
    <row r="129" spans="1:4" x14ac:dyDescent="0.25">
      <c r="A129" s="26" t="s">
        <v>7131</v>
      </c>
      <c r="B129" s="26" t="s">
        <v>7188</v>
      </c>
      <c r="C129" s="26" t="s">
        <v>1648</v>
      </c>
      <c r="D129" s="1">
        <v>45807</v>
      </c>
    </row>
    <row r="130" spans="1:4" x14ac:dyDescent="0.25">
      <c r="A130" s="26" t="s">
        <v>7133</v>
      </c>
      <c r="B130" s="26" t="s">
        <v>7188</v>
      </c>
      <c r="C130" s="26" t="s">
        <v>1648</v>
      </c>
      <c r="D130" s="1">
        <v>45807</v>
      </c>
    </row>
    <row r="131" spans="1:4" x14ac:dyDescent="0.25">
      <c r="A131" s="26" t="s">
        <v>7135</v>
      </c>
      <c r="B131" s="26" t="s">
        <v>7188</v>
      </c>
      <c r="C131" s="26" t="s">
        <v>1648</v>
      </c>
      <c r="D131" s="1">
        <v>45807</v>
      </c>
    </row>
    <row r="132" spans="1:4" x14ac:dyDescent="0.25">
      <c r="A132" s="26" t="s">
        <v>7137</v>
      </c>
      <c r="B132" s="26" t="s">
        <v>7188</v>
      </c>
      <c r="C132" s="26" t="s">
        <v>1648</v>
      </c>
      <c r="D132" s="1">
        <v>45807</v>
      </c>
    </row>
    <row r="133" spans="1:4" x14ac:dyDescent="0.25">
      <c r="A133" s="26" t="s">
        <v>7139</v>
      </c>
      <c r="B133" s="26" t="s">
        <v>7188</v>
      </c>
      <c r="C133" s="26" t="s">
        <v>1648</v>
      </c>
      <c r="D133" s="1">
        <v>45807</v>
      </c>
    </row>
    <row r="134" spans="1:4" x14ac:dyDescent="0.25">
      <c r="A134" s="26" t="s">
        <v>6687</v>
      </c>
      <c r="B134" s="26" t="s">
        <v>7188</v>
      </c>
      <c r="C134" s="26" t="s">
        <v>1648</v>
      </c>
      <c r="D134" s="1">
        <v>45807</v>
      </c>
    </row>
    <row r="135" spans="1:4" x14ac:dyDescent="0.25">
      <c r="A135" s="26" t="s">
        <v>6689</v>
      </c>
      <c r="B135" s="26" t="s">
        <v>7188</v>
      </c>
      <c r="C135" s="26" t="s">
        <v>1648</v>
      </c>
      <c r="D135" s="1">
        <v>45807</v>
      </c>
    </row>
    <row r="136" spans="1:4" x14ac:dyDescent="0.25">
      <c r="A136" s="26" t="s">
        <v>6691</v>
      </c>
      <c r="B136" s="26" t="s">
        <v>7188</v>
      </c>
      <c r="C136" s="26" t="s">
        <v>1648</v>
      </c>
      <c r="D136" s="1">
        <v>45807</v>
      </c>
    </row>
    <row r="137" spans="1:4" x14ac:dyDescent="0.25">
      <c r="A137" s="26" t="s">
        <v>7141</v>
      </c>
      <c r="B137" s="26" t="s">
        <v>7188</v>
      </c>
      <c r="C137" s="26" t="s">
        <v>1648</v>
      </c>
      <c r="D137" s="1">
        <v>45807</v>
      </c>
    </row>
    <row r="138" spans="1:4" x14ac:dyDescent="0.25">
      <c r="A138" s="26" t="s">
        <v>5571</v>
      </c>
      <c r="B138" s="26" t="s">
        <v>5444</v>
      </c>
      <c r="C138" s="26" t="s">
        <v>1652</v>
      </c>
      <c r="D138" s="1">
        <v>45806</v>
      </c>
    </row>
    <row r="139" spans="1:4" x14ac:dyDescent="0.25">
      <c r="A139" s="26" t="s">
        <v>5617</v>
      </c>
      <c r="B139" s="26" t="s">
        <v>5444</v>
      </c>
      <c r="C139" s="26" t="s">
        <v>1652</v>
      </c>
      <c r="D139" s="1">
        <v>45806</v>
      </c>
    </row>
    <row r="140" spans="1:4" x14ac:dyDescent="0.25">
      <c r="A140" s="26" t="s">
        <v>6845</v>
      </c>
      <c r="B140" s="26" t="s">
        <v>7188</v>
      </c>
      <c r="C140" s="26" t="s">
        <v>1648</v>
      </c>
      <c r="D140" s="1">
        <v>45807</v>
      </c>
    </row>
    <row r="141" spans="1:4" x14ac:dyDescent="0.25">
      <c r="A141" s="26" t="s">
        <v>6841</v>
      </c>
      <c r="B141" s="26" t="s">
        <v>7188</v>
      </c>
      <c r="C141" s="26" t="s">
        <v>1648</v>
      </c>
      <c r="D141" s="1">
        <v>45807</v>
      </c>
    </row>
    <row r="142" spans="1:4" x14ac:dyDescent="0.25">
      <c r="A142" s="26" t="s">
        <v>6843</v>
      </c>
      <c r="B142" s="26" t="s">
        <v>7188</v>
      </c>
      <c r="C142" s="26" t="s">
        <v>1648</v>
      </c>
      <c r="D142" s="1">
        <v>45807</v>
      </c>
    </row>
    <row r="143" spans="1:4" x14ac:dyDescent="0.25">
      <c r="A143" s="26" t="s">
        <v>6836</v>
      </c>
      <c r="B143" s="26" t="s">
        <v>7188</v>
      </c>
      <c r="C143" s="26" t="s">
        <v>1648</v>
      </c>
      <c r="D143" s="1">
        <v>45807</v>
      </c>
    </row>
    <row r="144" spans="1:4" x14ac:dyDescent="0.25">
      <c r="A144" s="26" t="s">
        <v>8409</v>
      </c>
      <c r="B144" s="26" t="s">
        <v>8410</v>
      </c>
      <c r="C144" s="26" t="s">
        <v>1652</v>
      </c>
      <c r="D144" s="1">
        <v>45808</v>
      </c>
    </row>
    <row r="145" spans="1:4" x14ac:dyDescent="0.25">
      <c r="A145" s="26" t="s">
        <v>10932</v>
      </c>
      <c r="B145" s="26" t="s">
        <v>12098</v>
      </c>
      <c r="C145" s="26" t="s">
        <v>1647</v>
      </c>
      <c r="D145" s="1">
        <v>45811</v>
      </c>
    </row>
    <row r="146" spans="1:4" x14ac:dyDescent="0.25">
      <c r="A146" s="26" t="s">
        <v>10937</v>
      </c>
      <c r="B146" s="26" t="s">
        <v>12098</v>
      </c>
      <c r="C146" s="26" t="s">
        <v>1647</v>
      </c>
      <c r="D146" s="1">
        <v>45811</v>
      </c>
    </row>
    <row r="147" spans="1:4" x14ac:dyDescent="0.25">
      <c r="A147" s="26" t="s">
        <v>9550</v>
      </c>
      <c r="B147" s="26" t="s">
        <v>9989</v>
      </c>
      <c r="C147" s="26" t="s">
        <v>1646</v>
      </c>
      <c r="D147" s="1">
        <v>45810</v>
      </c>
    </row>
    <row r="148" spans="1:4" x14ac:dyDescent="0.25">
      <c r="A148" s="26" t="s">
        <v>9545</v>
      </c>
      <c r="B148" s="26" t="s">
        <v>9989</v>
      </c>
      <c r="C148" s="26" t="s">
        <v>1646</v>
      </c>
      <c r="D148" s="1">
        <v>45810</v>
      </c>
    </row>
    <row r="149" spans="1:4" x14ac:dyDescent="0.25">
      <c r="A149" s="26" t="s">
        <v>9555</v>
      </c>
      <c r="B149" s="26" t="s">
        <v>9989</v>
      </c>
      <c r="C149" s="26" t="s">
        <v>1646</v>
      </c>
      <c r="D149" s="1">
        <v>45810</v>
      </c>
    </row>
    <row r="150" spans="1:4" x14ac:dyDescent="0.25">
      <c r="A150" s="26" t="s">
        <v>9584</v>
      </c>
      <c r="B150" s="26" t="s">
        <v>9989</v>
      </c>
      <c r="C150" s="26" t="s">
        <v>1646</v>
      </c>
      <c r="D150" s="1">
        <v>45810</v>
      </c>
    </row>
    <row r="151" spans="1:4" x14ac:dyDescent="0.25">
      <c r="A151" s="26" t="s">
        <v>9587</v>
      </c>
      <c r="B151" s="26" t="s">
        <v>9989</v>
      </c>
      <c r="C151" s="26" t="s">
        <v>1646</v>
      </c>
      <c r="D151" s="1">
        <v>45810</v>
      </c>
    </row>
    <row r="152" spans="1:4" x14ac:dyDescent="0.25">
      <c r="A152" s="26" t="s">
        <v>9391</v>
      </c>
      <c r="B152" s="26" t="s">
        <v>9989</v>
      </c>
      <c r="C152" s="26" t="s">
        <v>1646</v>
      </c>
      <c r="D152" s="1">
        <v>45810</v>
      </c>
    </row>
    <row r="153" spans="1:4" x14ac:dyDescent="0.25">
      <c r="A153" s="26" t="s">
        <v>9393</v>
      </c>
      <c r="B153" s="26" t="s">
        <v>9990</v>
      </c>
      <c r="C153" s="26" t="s">
        <v>1651</v>
      </c>
      <c r="D153" s="1">
        <v>45810</v>
      </c>
    </row>
    <row r="154" spans="1:4" x14ac:dyDescent="0.25">
      <c r="A154" s="26" t="s">
        <v>9395</v>
      </c>
      <c r="B154" s="26" t="s">
        <v>9990</v>
      </c>
      <c r="C154" s="26" t="s">
        <v>1651</v>
      </c>
      <c r="D154" s="1">
        <v>45810</v>
      </c>
    </row>
    <row r="155" spans="1:4" x14ac:dyDescent="0.25">
      <c r="A155" s="26" t="s">
        <v>10939</v>
      </c>
      <c r="B155" s="26" t="s">
        <v>12098</v>
      </c>
      <c r="C155" s="26" t="s">
        <v>1647</v>
      </c>
      <c r="D155" s="1">
        <v>45811</v>
      </c>
    </row>
    <row r="156" spans="1:4" x14ac:dyDescent="0.25">
      <c r="A156" s="26" t="s">
        <v>10944</v>
      </c>
      <c r="B156" s="26" t="s">
        <v>12098</v>
      </c>
      <c r="C156" s="26" t="s">
        <v>1647</v>
      </c>
      <c r="D156" s="1">
        <v>45811</v>
      </c>
    </row>
    <row r="157" spans="1:4" x14ac:dyDescent="0.25">
      <c r="A157" s="26" t="s">
        <v>9397</v>
      </c>
      <c r="B157" s="26" t="s">
        <v>9990</v>
      </c>
      <c r="C157" s="26" t="s">
        <v>1651</v>
      </c>
      <c r="D157" s="1">
        <v>45810</v>
      </c>
    </row>
    <row r="158" spans="1:4" x14ac:dyDescent="0.25">
      <c r="A158" s="26" t="s">
        <v>10946</v>
      </c>
      <c r="B158" s="26" t="s">
        <v>12098</v>
      </c>
      <c r="C158" s="26" t="s">
        <v>1647</v>
      </c>
      <c r="D158" s="1">
        <v>45811</v>
      </c>
    </row>
    <row r="159" spans="1:4" x14ac:dyDescent="0.25">
      <c r="A159" s="26" t="s">
        <v>9399</v>
      </c>
      <c r="B159" s="26" t="s">
        <v>9990</v>
      </c>
      <c r="C159" s="26" t="s">
        <v>1651</v>
      </c>
      <c r="D159" s="1">
        <v>45810</v>
      </c>
    </row>
    <row r="160" spans="1:4" x14ac:dyDescent="0.25">
      <c r="A160" s="26" t="s">
        <v>9401</v>
      </c>
      <c r="B160" s="26" t="s">
        <v>9990</v>
      </c>
      <c r="C160" s="26" t="s">
        <v>1651</v>
      </c>
      <c r="D160" s="1">
        <v>45810</v>
      </c>
    </row>
    <row r="161" spans="1:4" x14ac:dyDescent="0.25">
      <c r="A161" s="26" t="s">
        <v>9403</v>
      </c>
      <c r="B161" s="26" t="s">
        <v>9990</v>
      </c>
      <c r="C161" s="26" t="s">
        <v>1651</v>
      </c>
      <c r="D161" s="1">
        <v>45810</v>
      </c>
    </row>
    <row r="162" spans="1:4" x14ac:dyDescent="0.25">
      <c r="A162" s="26" t="s">
        <v>9405</v>
      </c>
      <c r="B162" s="26" t="s">
        <v>9990</v>
      </c>
      <c r="C162" s="26" t="s">
        <v>1651</v>
      </c>
      <c r="D162" s="1">
        <v>45810</v>
      </c>
    </row>
    <row r="163" spans="1:4" x14ac:dyDescent="0.25">
      <c r="A163" s="26" t="s">
        <v>9407</v>
      </c>
      <c r="B163" s="26" t="s">
        <v>9990</v>
      </c>
      <c r="C163" s="26" t="s">
        <v>1651</v>
      </c>
      <c r="D163" s="1">
        <v>45810</v>
      </c>
    </row>
    <row r="164" spans="1:4" x14ac:dyDescent="0.25">
      <c r="A164" s="26" t="s">
        <v>9409</v>
      </c>
      <c r="B164" s="26" t="s">
        <v>9990</v>
      </c>
      <c r="C164" s="26" t="s">
        <v>1651</v>
      </c>
      <c r="D164" s="1">
        <v>45810</v>
      </c>
    </row>
    <row r="165" spans="1:4" x14ac:dyDescent="0.25">
      <c r="A165" s="26" t="s">
        <v>9411</v>
      </c>
      <c r="B165" s="26" t="s">
        <v>9990</v>
      </c>
      <c r="C165" s="26" t="s">
        <v>1651</v>
      </c>
      <c r="D165" s="1">
        <v>45810</v>
      </c>
    </row>
    <row r="166" spans="1:4" x14ac:dyDescent="0.25">
      <c r="A166" s="26" t="s">
        <v>9413</v>
      </c>
      <c r="B166" s="26" t="s">
        <v>9990</v>
      </c>
      <c r="C166" s="26" t="s">
        <v>1651</v>
      </c>
      <c r="D166" s="1">
        <v>45810</v>
      </c>
    </row>
    <row r="167" spans="1:4" x14ac:dyDescent="0.25">
      <c r="A167" s="26" t="s">
        <v>9415</v>
      </c>
      <c r="B167" s="26" t="s">
        <v>9990</v>
      </c>
      <c r="C167" s="26" t="s">
        <v>1651</v>
      </c>
      <c r="D167" s="1">
        <v>45810</v>
      </c>
    </row>
    <row r="168" spans="1:4" x14ac:dyDescent="0.25">
      <c r="A168" s="26" t="s">
        <v>9417</v>
      </c>
      <c r="B168" s="26" t="s">
        <v>9990</v>
      </c>
      <c r="C168" s="26" t="s">
        <v>1651</v>
      </c>
      <c r="D168" s="1">
        <v>45810</v>
      </c>
    </row>
    <row r="169" spans="1:4" x14ac:dyDescent="0.25">
      <c r="A169" s="26" t="s">
        <v>9419</v>
      </c>
      <c r="B169" s="26" t="s">
        <v>9990</v>
      </c>
      <c r="C169" s="26" t="s">
        <v>1651</v>
      </c>
      <c r="D169" s="1">
        <v>45810</v>
      </c>
    </row>
    <row r="170" spans="1:4" x14ac:dyDescent="0.25">
      <c r="A170" s="26" t="s">
        <v>9421</v>
      </c>
      <c r="B170" s="26" t="s">
        <v>9990</v>
      </c>
      <c r="C170" s="26" t="s">
        <v>1651</v>
      </c>
      <c r="D170" s="1">
        <v>45810</v>
      </c>
    </row>
    <row r="171" spans="1:4" x14ac:dyDescent="0.25">
      <c r="A171" s="26" t="s">
        <v>9423</v>
      </c>
      <c r="B171" s="26" t="s">
        <v>9990</v>
      </c>
      <c r="C171" s="26" t="s">
        <v>1651</v>
      </c>
      <c r="D171" s="1">
        <v>45810</v>
      </c>
    </row>
    <row r="172" spans="1:4" x14ac:dyDescent="0.25">
      <c r="A172" s="26" t="s">
        <v>9425</v>
      </c>
      <c r="B172" s="26" t="s">
        <v>9990</v>
      </c>
      <c r="C172" s="26" t="s">
        <v>1651</v>
      </c>
      <c r="D172" s="1">
        <v>45810</v>
      </c>
    </row>
    <row r="173" spans="1:4" x14ac:dyDescent="0.25">
      <c r="A173" s="26" t="s">
        <v>10948</v>
      </c>
      <c r="B173" s="26" t="s">
        <v>12098</v>
      </c>
      <c r="C173" s="26" t="s">
        <v>1647</v>
      </c>
      <c r="D173" s="1">
        <v>45811</v>
      </c>
    </row>
    <row r="174" spans="1:4" x14ac:dyDescent="0.25">
      <c r="A174" s="26" t="s">
        <v>10950</v>
      </c>
      <c r="B174" s="26" t="s">
        <v>12098</v>
      </c>
      <c r="C174" s="26" t="s">
        <v>1647</v>
      </c>
      <c r="D174" s="1">
        <v>45811</v>
      </c>
    </row>
    <row r="175" spans="1:4" x14ac:dyDescent="0.25">
      <c r="A175" s="26" t="s">
        <v>10952</v>
      </c>
      <c r="B175" s="26" t="s">
        <v>12098</v>
      </c>
      <c r="C175" s="26" t="s">
        <v>1647</v>
      </c>
      <c r="D175" s="1">
        <v>45811</v>
      </c>
    </row>
    <row r="176" spans="1:4" x14ac:dyDescent="0.25">
      <c r="A176" s="26" t="s">
        <v>10913</v>
      </c>
      <c r="B176" s="26" t="s">
        <v>12098</v>
      </c>
      <c r="C176" s="26" t="s">
        <v>1647</v>
      </c>
      <c r="D176" s="1">
        <v>45811</v>
      </c>
    </row>
    <row r="177" spans="1:4" x14ac:dyDescent="0.25">
      <c r="A177" s="26" t="s">
        <v>10911</v>
      </c>
      <c r="B177" s="26" t="s">
        <v>12099</v>
      </c>
      <c r="C177" s="26" t="s">
        <v>1646</v>
      </c>
      <c r="D177" s="1">
        <v>45811</v>
      </c>
    </row>
    <row r="178" spans="1:4" x14ac:dyDescent="0.25">
      <c r="A178" s="26" t="s">
        <v>9461</v>
      </c>
      <c r="B178" s="26" t="s">
        <v>9993</v>
      </c>
      <c r="C178" s="26" t="s">
        <v>1650</v>
      </c>
      <c r="D178" s="1">
        <v>45810</v>
      </c>
    </row>
    <row r="179" spans="1:4" x14ac:dyDescent="0.25">
      <c r="A179" s="26" t="s">
        <v>9468</v>
      </c>
      <c r="B179" s="26" t="s">
        <v>9993</v>
      </c>
      <c r="C179" s="26" t="s">
        <v>1650</v>
      </c>
      <c r="D179" s="1">
        <v>45810</v>
      </c>
    </row>
    <row r="180" spans="1:4" x14ac:dyDescent="0.25">
      <c r="A180" s="26" t="s">
        <v>9470</v>
      </c>
      <c r="B180" s="26" t="s">
        <v>9993</v>
      </c>
      <c r="C180" s="26" t="s">
        <v>1650</v>
      </c>
      <c r="D180" s="1">
        <v>45810</v>
      </c>
    </row>
    <row r="181" spans="1:4" x14ac:dyDescent="0.25">
      <c r="A181" s="26" t="s">
        <v>9472</v>
      </c>
      <c r="B181" s="26" t="s">
        <v>9993</v>
      </c>
      <c r="C181" s="26" t="s">
        <v>1650</v>
      </c>
      <c r="D181" s="1">
        <v>45810</v>
      </c>
    </row>
    <row r="182" spans="1:4" x14ac:dyDescent="0.25">
      <c r="A182" s="26" t="s">
        <v>9474</v>
      </c>
      <c r="B182" s="26" t="s">
        <v>9993</v>
      </c>
      <c r="C182" s="26" t="s">
        <v>1650</v>
      </c>
      <c r="D182" s="1">
        <v>45810</v>
      </c>
    </row>
    <row r="183" spans="1:4" x14ac:dyDescent="0.25">
      <c r="A183" s="26" t="s">
        <v>9476</v>
      </c>
      <c r="B183" s="26" t="s">
        <v>9993</v>
      </c>
      <c r="C183" s="26" t="s">
        <v>1650</v>
      </c>
      <c r="D183" s="1">
        <v>45810</v>
      </c>
    </row>
    <row r="184" spans="1:4" x14ac:dyDescent="0.25">
      <c r="A184" s="26" t="s">
        <v>9478</v>
      </c>
      <c r="B184" s="26" t="s">
        <v>9993</v>
      </c>
      <c r="C184" s="26" t="s">
        <v>1650</v>
      </c>
      <c r="D184" s="1">
        <v>45810</v>
      </c>
    </row>
    <row r="185" spans="1:4" x14ac:dyDescent="0.25">
      <c r="A185" s="26" t="s">
        <v>9480</v>
      </c>
      <c r="B185" s="26" t="s">
        <v>9993</v>
      </c>
      <c r="C185" s="26" t="s">
        <v>1650</v>
      </c>
      <c r="D185" s="1">
        <v>45810</v>
      </c>
    </row>
    <row r="186" spans="1:4" x14ac:dyDescent="0.25">
      <c r="A186" s="26" t="s">
        <v>9482</v>
      </c>
      <c r="B186" s="26" t="s">
        <v>9993</v>
      </c>
      <c r="C186" s="26" t="s">
        <v>1650</v>
      </c>
      <c r="D186" s="1">
        <v>45810</v>
      </c>
    </row>
    <row r="187" spans="1:4" x14ac:dyDescent="0.25">
      <c r="A187" s="26" t="s">
        <v>9484</v>
      </c>
      <c r="B187" s="26" t="s">
        <v>9993</v>
      </c>
      <c r="C187" s="26" t="s">
        <v>1650</v>
      </c>
      <c r="D187" s="1">
        <v>45810</v>
      </c>
    </row>
    <row r="188" spans="1:4" x14ac:dyDescent="0.25">
      <c r="A188" s="26" t="s">
        <v>9486</v>
      </c>
      <c r="B188" s="26" t="s">
        <v>9993</v>
      </c>
      <c r="C188" s="26" t="s">
        <v>1650</v>
      </c>
      <c r="D188" s="1">
        <v>45810</v>
      </c>
    </row>
    <row r="189" spans="1:4" x14ac:dyDescent="0.25">
      <c r="A189" s="26" t="s">
        <v>9488</v>
      </c>
      <c r="B189" s="26" t="s">
        <v>9993</v>
      </c>
      <c r="C189" s="26" t="s">
        <v>1650</v>
      </c>
      <c r="D189" s="1">
        <v>45810</v>
      </c>
    </row>
    <row r="190" spans="1:4" x14ac:dyDescent="0.25">
      <c r="A190" s="26" t="s">
        <v>9490</v>
      </c>
      <c r="B190" s="26" t="s">
        <v>9993</v>
      </c>
      <c r="C190" s="26" t="s">
        <v>1650</v>
      </c>
      <c r="D190" s="1">
        <v>45810</v>
      </c>
    </row>
    <row r="191" spans="1:4" x14ac:dyDescent="0.25">
      <c r="A191" s="26" t="s">
        <v>9492</v>
      </c>
      <c r="B191" s="26" t="s">
        <v>9993</v>
      </c>
      <c r="C191" s="26" t="s">
        <v>1650</v>
      </c>
      <c r="D191" s="1">
        <v>45810</v>
      </c>
    </row>
    <row r="192" spans="1:4" x14ac:dyDescent="0.25">
      <c r="A192" s="26" t="s">
        <v>9494</v>
      </c>
      <c r="B192" s="26" t="s">
        <v>9993</v>
      </c>
      <c r="C192" s="26" t="s">
        <v>1650</v>
      </c>
      <c r="D192" s="1">
        <v>45810</v>
      </c>
    </row>
    <row r="193" spans="1:4" x14ac:dyDescent="0.25">
      <c r="A193" s="26" t="s">
        <v>9496</v>
      </c>
      <c r="B193" s="26" t="s">
        <v>9993</v>
      </c>
      <c r="C193" s="26" t="s">
        <v>1650</v>
      </c>
      <c r="D193" s="1">
        <v>45810</v>
      </c>
    </row>
    <row r="194" spans="1:4" x14ac:dyDescent="0.25">
      <c r="A194" s="26" t="s">
        <v>9498</v>
      </c>
      <c r="B194" s="26" t="s">
        <v>9993</v>
      </c>
      <c r="C194" s="26" t="s">
        <v>1650</v>
      </c>
      <c r="D194" s="1">
        <v>45810</v>
      </c>
    </row>
    <row r="195" spans="1:4" x14ac:dyDescent="0.25">
      <c r="A195" s="26" t="s">
        <v>9597</v>
      </c>
      <c r="B195" s="26" t="s">
        <v>9989</v>
      </c>
      <c r="C195" s="26" t="s">
        <v>1646</v>
      </c>
      <c r="D195" s="1">
        <v>45810</v>
      </c>
    </row>
    <row r="196" spans="1:4" x14ac:dyDescent="0.25">
      <c r="A196" s="26" t="s">
        <v>9373</v>
      </c>
      <c r="B196" s="26" t="s">
        <v>9989</v>
      </c>
      <c r="C196" s="26" t="s">
        <v>1646</v>
      </c>
      <c r="D196" s="1">
        <v>45810</v>
      </c>
    </row>
    <row r="197" spans="1:4" x14ac:dyDescent="0.25">
      <c r="A197" s="26" t="s">
        <v>9384</v>
      </c>
      <c r="B197" s="26" t="s">
        <v>9989</v>
      </c>
      <c r="C197" s="26" t="s">
        <v>1646</v>
      </c>
      <c r="D197" s="1">
        <v>45810</v>
      </c>
    </row>
    <row r="198" spans="1:4" x14ac:dyDescent="0.25">
      <c r="A198" s="26" t="s">
        <v>9389</v>
      </c>
      <c r="B198" s="26" t="s">
        <v>9989</v>
      </c>
      <c r="C198" s="26" t="s">
        <v>1646</v>
      </c>
      <c r="D198" s="1">
        <v>45810</v>
      </c>
    </row>
    <row r="199" spans="1:4" x14ac:dyDescent="0.25">
      <c r="A199" s="26" t="s">
        <v>9573</v>
      </c>
      <c r="B199" s="26" t="s">
        <v>9989</v>
      </c>
      <c r="C199" s="26" t="s">
        <v>1646</v>
      </c>
      <c r="D199" s="1">
        <v>45810</v>
      </c>
    </row>
    <row r="200" spans="1:4" x14ac:dyDescent="0.25">
      <c r="A200" s="26" t="s">
        <v>9582</v>
      </c>
      <c r="B200" s="26" t="s">
        <v>9989</v>
      </c>
      <c r="C200" s="26" t="s">
        <v>1646</v>
      </c>
      <c r="D200" s="1">
        <v>45810</v>
      </c>
    </row>
    <row r="201" spans="1:4" x14ac:dyDescent="0.25">
      <c r="A201" s="26" t="s">
        <v>9534</v>
      </c>
      <c r="B201" s="26" t="s">
        <v>9989</v>
      </c>
      <c r="C201" s="26" t="s">
        <v>1646</v>
      </c>
      <c r="D201" s="1">
        <v>45810</v>
      </c>
    </row>
    <row r="202" spans="1:4" x14ac:dyDescent="0.25">
      <c r="A202" s="26" t="s">
        <v>9536</v>
      </c>
      <c r="B202" s="26" t="s">
        <v>9989</v>
      </c>
      <c r="C202" s="26" t="s">
        <v>1646</v>
      </c>
      <c r="D202" s="1">
        <v>45810</v>
      </c>
    </row>
    <row r="203" spans="1:4" x14ac:dyDescent="0.25">
      <c r="A203" s="26" t="s">
        <v>9522</v>
      </c>
      <c r="B203" s="26" t="s">
        <v>9989</v>
      </c>
      <c r="C203" s="26" t="s">
        <v>1646</v>
      </c>
      <c r="D203" s="1">
        <v>45810</v>
      </c>
    </row>
    <row r="204" spans="1:4" x14ac:dyDescent="0.25">
      <c r="A204" s="26" t="s">
        <v>9527</v>
      </c>
      <c r="B204" s="26" t="s">
        <v>9989</v>
      </c>
      <c r="C204" s="26" t="s">
        <v>1646</v>
      </c>
      <c r="D204" s="1">
        <v>45810</v>
      </c>
    </row>
    <row r="205" spans="1:4" x14ac:dyDescent="0.25">
      <c r="A205" s="26" t="s">
        <v>9591</v>
      </c>
      <c r="B205" s="26" t="s">
        <v>9989</v>
      </c>
      <c r="C205" s="26" t="s">
        <v>1646</v>
      </c>
      <c r="D205" s="1">
        <v>45810</v>
      </c>
    </row>
    <row r="206" spans="1:4" x14ac:dyDescent="0.25">
      <c r="A206" s="26" t="s">
        <v>10930</v>
      </c>
      <c r="B206" s="26" t="s">
        <v>12100</v>
      </c>
      <c r="C206" s="26" t="s">
        <v>1650</v>
      </c>
      <c r="D206" s="1">
        <v>45811</v>
      </c>
    </row>
    <row r="207" spans="1:4" x14ac:dyDescent="0.25">
      <c r="A207" s="26" t="s">
        <v>10954</v>
      </c>
      <c r="B207" s="26" t="s">
        <v>12098</v>
      </c>
      <c r="C207" s="26" t="s">
        <v>1647</v>
      </c>
      <c r="D207" s="1">
        <v>45811</v>
      </c>
    </row>
    <row r="208" spans="1:4" x14ac:dyDescent="0.25">
      <c r="A208" s="26" t="s">
        <v>10915</v>
      </c>
      <c r="B208" s="26" t="s">
        <v>12100</v>
      </c>
      <c r="C208" s="26" t="s">
        <v>1650</v>
      </c>
      <c r="D208" s="1">
        <v>45811</v>
      </c>
    </row>
    <row r="209" spans="1:4" x14ac:dyDescent="0.25">
      <c r="A209" s="26" t="s">
        <v>10926</v>
      </c>
      <c r="B209" s="26" t="s">
        <v>12100</v>
      </c>
      <c r="C209" s="26" t="s">
        <v>1650</v>
      </c>
      <c r="D209" s="1">
        <v>45811</v>
      </c>
    </row>
    <row r="210" spans="1:4" x14ac:dyDescent="0.25">
      <c r="A210" s="26" t="s">
        <v>10961</v>
      </c>
      <c r="B210" s="26" t="s">
        <v>12098</v>
      </c>
      <c r="C210" s="26" t="s">
        <v>1647</v>
      </c>
      <c r="D210" s="1">
        <v>45811</v>
      </c>
    </row>
    <row r="211" spans="1:4" x14ac:dyDescent="0.25">
      <c r="A211" s="26" t="s">
        <v>10921</v>
      </c>
      <c r="B211" s="26" t="s">
        <v>12100</v>
      </c>
      <c r="C211" s="26" t="s">
        <v>1650</v>
      </c>
      <c r="D211" s="1">
        <v>45811</v>
      </c>
    </row>
    <row r="212" spans="1:4" x14ac:dyDescent="0.25">
      <c r="A212" s="26" t="s">
        <v>10928</v>
      </c>
      <c r="B212" s="26" t="s">
        <v>12100</v>
      </c>
      <c r="C212" s="26" t="s">
        <v>1650</v>
      </c>
      <c r="D212" s="1">
        <v>45811</v>
      </c>
    </row>
    <row r="213" spans="1:4" x14ac:dyDescent="0.25">
      <c r="A213" s="26" t="s">
        <v>10963</v>
      </c>
      <c r="B213" s="26" t="s">
        <v>12098</v>
      </c>
      <c r="C213" s="26" t="s">
        <v>1647</v>
      </c>
      <c r="D213" s="1">
        <v>45811</v>
      </c>
    </row>
    <row r="214" spans="1:4" x14ac:dyDescent="0.25">
      <c r="A214" s="26" t="s">
        <v>11041</v>
      </c>
      <c r="B214" s="26" t="s">
        <v>12100</v>
      </c>
      <c r="C214" s="26" t="s">
        <v>1650</v>
      </c>
      <c r="D214" s="1">
        <v>45811</v>
      </c>
    </row>
    <row r="215" spans="1:4" x14ac:dyDescent="0.25">
      <c r="A215" s="26" t="s">
        <v>10986</v>
      </c>
      <c r="B215" s="26" t="s">
        <v>12100</v>
      </c>
      <c r="C215" s="26" t="s">
        <v>1650</v>
      </c>
      <c r="D215" s="1">
        <v>45811</v>
      </c>
    </row>
    <row r="216" spans="1:4" x14ac:dyDescent="0.25">
      <c r="A216" s="26" t="s">
        <v>10996</v>
      </c>
      <c r="B216" s="26" t="s">
        <v>12100</v>
      </c>
      <c r="C216" s="26" t="s">
        <v>1650</v>
      </c>
      <c r="D216" s="1">
        <v>45811</v>
      </c>
    </row>
    <row r="217" spans="1:4" x14ac:dyDescent="0.25">
      <c r="A217" s="26" t="s">
        <v>10968</v>
      </c>
      <c r="B217" s="26" t="s">
        <v>12098</v>
      </c>
      <c r="C217" s="26" t="s">
        <v>1647</v>
      </c>
      <c r="D217" s="1">
        <v>45811</v>
      </c>
    </row>
    <row r="218" spans="1:4" x14ac:dyDescent="0.25">
      <c r="A218" s="26" t="s">
        <v>11005</v>
      </c>
      <c r="B218" s="26" t="s">
        <v>12100</v>
      </c>
      <c r="C218" s="26" t="s">
        <v>1650</v>
      </c>
      <c r="D218" s="1">
        <v>45811</v>
      </c>
    </row>
    <row r="219" spans="1:4" x14ac:dyDescent="0.25">
      <c r="A219" s="26" t="s">
        <v>11015</v>
      </c>
      <c r="B219" s="26" t="s">
        <v>12100</v>
      </c>
      <c r="C219" s="26" t="s">
        <v>1650</v>
      </c>
      <c r="D219" s="1">
        <v>45811</v>
      </c>
    </row>
    <row r="220" spans="1:4" x14ac:dyDescent="0.25">
      <c r="A220" s="26" t="s">
        <v>11022</v>
      </c>
      <c r="B220" s="26" t="s">
        <v>12100</v>
      </c>
      <c r="C220" s="26" t="s">
        <v>1650</v>
      </c>
      <c r="D220" s="1">
        <v>45811</v>
      </c>
    </row>
    <row r="221" spans="1:4" x14ac:dyDescent="0.25">
      <c r="A221" s="26" t="s">
        <v>11024</v>
      </c>
      <c r="B221" s="26" t="s">
        <v>12100</v>
      </c>
      <c r="C221" s="26" t="s">
        <v>1650</v>
      </c>
      <c r="D221" s="1">
        <v>45811</v>
      </c>
    </row>
    <row r="222" spans="1:4" x14ac:dyDescent="0.25">
      <c r="A222" s="26" t="s">
        <v>11026</v>
      </c>
      <c r="B222" s="26" t="s">
        <v>12098</v>
      </c>
      <c r="C222" s="26" t="s">
        <v>1647</v>
      </c>
      <c r="D222" s="1">
        <v>45811</v>
      </c>
    </row>
    <row r="223" spans="1:4" x14ac:dyDescent="0.25">
      <c r="A223" s="26" t="s">
        <v>11031</v>
      </c>
      <c r="B223" s="26" t="s">
        <v>12098</v>
      </c>
      <c r="C223" s="26" t="s">
        <v>1647</v>
      </c>
      <c r="D223" s="1">
        <v>45811</v>
      </c>
    </row>
    <row r="224" spans="1:4" x14ac:dyDescent="0.25">
      <c r="A224" s="26" t="s">
        <v>11007</v>
      </c>
      <c r="B224" s="26" t="s">
        <v>12101</v>
      </c>
      <c r="C224" s="26" t="s">
        <v>1651</v>
      </c>
      <c r="D224" s="1">
        <v>45811</v>
      </c>
    </row>
    <row r="225" spans="1:4" x14ac:dyDescent="0.25">
      <c r="A225" s="26" t="s">
        <v>10966</v>
      </c>
      <c r="B225" s="26" t="s">
        <v>12098</v>
      </c>
      <c r="C225" s="26" t="s">
        <v>1647</v>
      </c>
      <c r="D225" s="1">
        <v>45811</v>
      </c>
    </row>
    <row r="226" spans="1:4" x14ac:dyDescent="0.25">
      <c r="A226" s="26" t="s">
        <v>11003</v>
      </c>
      <c r="B226" s="26" t="s">
        <v>12101</v>
      </c>
      <c r="C226" s="26" t="s">
        <v>1651</v>
      </c>
      <c r="D226" s="1">
        <v>45811</v>
      </c>
    </row>
    <row r="227" spans="1:4" x14ac:dyDescent="0.25">
      <c r="A227" s="26" t="s">
        <v>11009</v>
      </c>
      <c r="B227" s="26" t="s">
        <v>12099</v>
      </c>
      <c r="C227" s="26" t="s">
        <v>1646</v>
      </c>
      <c r="D227" s="1">
        <v>45811</v>
      </c>
    </row>
    <row r="228" spans="1:4" x14ac:dyDescent="0.25">
      <c r="A228" s="26" t="s">
        <v>11039</v>
      </c>
      <c r="B228" s="26" t="s">
        <v>12099</v>
      </c>
      <c r="C228" s="26" t="s">
        <v>1646</v>
      </c>
      <c r="D228" s="1">
        <v>45811</v>
      </c>
    </row>
    <row r="229" spans="1:4" x14ac:dyDescent="0.25">
      <c r="A229" s="26" t="s">
        <v>11049</v>
      </c>
      <c r="B229" s="26" t="s">
        <v>12098</v>
      </c>
      <c r="C229" s="26" t="s">
        <v>1647</v>
      </c>
      <c r="D229" s="1">
        <v>45811</v>
      </c>
    </row>
    <row r="230" spans="1:4" x14ac:dyDescent="0.25">
      <c r="A230" s="26" t="s">
        <v>11051</v>
      </c>
      <c r="B230" s="26" t="s">
        <v>12098</v>
      </c>
      <c r="C230" s="26" t="s">
        <v>1647</v>
      </c>
      <c r="D230" s="1">
        <v>45811</v>
      </c>
    </row>
    <row r="231" spans="1:4" x14ac:dyDescent="0.25">
      <c r="A231" s="26" t="s">
        <v>11053</v>
      </c>
      <c r="B231" s="26" t="s">
        <v>12099</v>
      </c>
      <c r="C231" s="26" t="s">
        <v>1646</v>
      </c>
      <c r="D231" s="1">
        <v>45811</v>
      </c>
    </row>
    <row r="232" spans="1:4" x14ac:dyDescent="0.25">
      <c r="A232" s="26" t="s">
        <v>11034</v>
      </c>
      <c r="B232" s="26" t="s">
        <v>12099</v>
      </c>
      <c r="C232" s="26" t="s">
        <v>1646</v>
      </c>
      <c r="D232" s="1">
        <v>45811</v>
      </c>
    </row>
    <row r="233" spans="1:4" x14ac:dyDescent="0.25">
      <c r="A233" s="26" t="s">
        <v>10984</v>
      </c>
      <c r="B233" s="26" t="s">
        <v>12098</v>
      </c>
      <c r="C233" s="26" t="s">
        <v>1647</v>
      </c>
      <c r="D233" s="1">
        <v>45811</v>
      </c>
    </row>
    <row r="234" spans="1:4" x14ac:dyDescent="0.25">
      <c r="A234" s="26" t="s">
        <v>10970</v>
      </c>
      <c r="B234" s="26" t="s">
        <v>12098</v>
      </c>
      <c r="C234" s="26" t="s">
        <v>1647</v>
      </c>
      <c r="D234" s="1">
        <v>45811</v>
      </c>
    </row>
    <row r="235" spans="1:4" x14ac:dyDescent="0.25">
      <c r="A235" s="26" t="s">
        <v>10972</v>
      </c>
      <c r="B235" s="26" t="s">
        <v>12098</v>
      </c>
      <c r="C235" s="26" t="s">
        <v>1647</v>
      </c>
      <c r="D235" s="1">
        <v>45811</v>
      </c>
    </row>
    <row r="236" spans="1:4" x14ac:dyDescent="0.25">
      <c r="A236" s="26" t="s">
        <v>10974</v>
      </c>
      <c r="B236" s="26" t="s">
        <v>12098</v>
      </c>
      <c r="C236" s="26" t="s">
        <v>1647</v>
      </c>
      <c r="D236" s="1">
        <v>45811</v>
      </c>
    </row>
    <row r="237" spans="1:4" x14ac:dyDescent="0.25">
      <c r="A237" s="26" t="s">
        <v>10976</v>
      </c>
      <c r="B237" s="26" t="s">
        <v>12098</v>
      </c>
      <c r="C237" s="26" t="s">
        <v>1647</v>
      </c>
      <c r="D237" s="1">
        <v>45811</v>
      </c>
    </row>
    <row r="238" spans="1:4" x14ac:dyDescent="0.25">
      <c r="A238" s="26" t="s">
        <v>10978</v>
      </c>
      <c r="B238" s="26" t="s">
        <v>12098</v>
      </c>
      <c r="C238" s="26" t="s">
        <v>1647</v>
      </c>
      <c r="D238" s="1">
        <v>45811</v>
      </c>
    </row>
    <row r="239" spans="1:4" x14ac:dyDescent="0.25">
      <c r="A239" s="26" t="s">
        <v>10980</v>
      </c>
      <c r="B239" s="26" t="s">
        <v>12098</v>
      </c>
      <c r="C239" s="26" t="s">
        <v>1647</v>
      </c>
      <c r="D239" s="1">
        <v>45811</v>
      </c>
    </row>
    <row r="240" spans="1:4" x14ac:dyDescent="0.25">
      <c r="A240" s="26" t="s">
        <v>10982</v>
      </c>
      <c r="B240" s="26" t="s">
        <v>12098</v>
      </c>
      <c r="C240" s="26" t="s">
        <v>1647</v>
      </c>
      <c r="D240" s="1">
        <v>45811</v>
      </c>
    </row>
    <row r="241" spans="1:4" x14ac:dyDescent="0.25">
      <c r="A241" s="26" t="s">
        <v>11055</v>
      </c>
      <c r="B241" s="26" t="s">
        <v>12101</v>
      </c>
      <c r="C241" s="26" t="s">
        <v>1651</v>
      </c>
      <c r="D241" s="1">
        <v>45811</v>
      </c>
    </row>
    <row r="242" spans="1:4" x14ac:dyDescent="0.25">
      <c r="A242" s="26" t="s">
        <v>11102</v>
      </c>
      <c r="B242" s="26" t="s">
        <v>12099</v>
      </c>
      <c r="C242" s="26" t="s">
        <v>1646</v>
      </c>
      <c r="D242" s="1">
        <v>45811</v>
      </c>
    </row>
    <row r="243" spans="1:4" x14ac:dyDescent="0.25">
      <c r="A243" s="26" t="s">
        <v>11104</v>
      </c>
      <c r="B243" s="26" t="s">
        <v>12098</v>
      </c>
      <c r="C243" s="26" t="s">
        <v>1647</v>
      </c>
      <c r="D243" s="1">
        <v>45811</v>
      </c>
    </row>
    <row r="244" spans="1:4" x14ac:dyDescent="0.25">
      <c r="A244" s="26" t="s">
        <v>11090</v>
      </c>
      <c r="B244" s="26" t="s">
        <v>12098</v>
      </c>
      <c r="C244" s="26" t="s">
        <v>1647</v>
      </c>
      <c r="D244" s="1">
        <v>45811</v>
      </c>
    </row>
    <row r="245" spans="1:4" x14ac:dyDescent="0.25">
      <c r="A245" s="26" t="s">
        <v>11092</v>
      </c>
      <c r="B245" s="26" t="s">
        <v>12100</v>
      </c>
      <c r="C245" s="26" t="s">
        <v>1650</v>
      </c>
      <c r="D245" s="1">
        <v>45811</v>
      </c>
    </row>
    <row r="246" spans="1:4" x14ac:dyDescent="0.25">
      <c r="A246" s="26" t="s">
        <v>11057</v>
      </c>
      <c r="B246" s="26" t="s">
        <v>12098</v>
      </c>
      <c r="C246" s="26" t="s">
        <v>1647</v>
      </c>
      <c r="D246" s="1">
        <v>45811</v>
      </c>
    </row>
    <row r="247" spans="1:4" x14ac:dyDescent="0.25">
      <c r="A247" s="26" t="s">
        <v>11106</v>
      </c>
      <c r="B247" s="26" t="s">
        <v>12100</v>
      </c>
      <c r="C247" s="26" t="s">
        <v>1650</v>
      </c>
      <c r="D247" s="1">
        <v>45811</v>
      </c>
    </row>
    <row r="248" spans="1:4" x14ac:dyDescent="0.25">
      <c r="A248" s="26" t="s">
        <v>11094</v>
      </c>
      <c r="B248" s="26" t="s">
        <v>12098</v>
      </c>
      <c r="C248" s="26" t="s">
        <v>1647</v>
      </c>
      <c r="D248" s="1">
        <v>45811</v>
      </c>
    </row>
    <row r="249" spans="1:4" x14ac:dyDescent="0.25">
      <c r="A249" s="26" t="s">
        <v>11081</v>
      </c>
      <c r="B249" s="26" t="s">
        <v>12101</v>
      </c>
      <c r="C249" s="26" t="s">
        <v>1651</v>
      </c>
      <c r="D249" s="1">
        <v>45811</v>
      </c>
    </row>
    <row r="250" spans="1:4" x14ac:dyDescent="0.25">
      <c r="A250" s="26" t="s">
        <v>11064</v>
      </c>
      <c r="B250" s="26" t="s">
        <v>12099</v>
      </c>
      <c r="C250" s="26" t="s">
        <v>1646</v>
      </c>
      <c r="D250" s="1">
        <v>45811</v>
      </c>
    </row>
    <row r="251" spans="1:4" x14ac:dyDescent="0.25">
      <c r="A251" s="26" t="s">
        <v>11108</v>
      </c>
      <c r="B251" s="26" t="s">
        <v>12098</v>
      </c>
      <c r="C251" s="26" t="s">
        <v>1647</v>
      </c>
      <c r="D251" s="1">
        <v>45811</v>
      </c>
    </row>
    <row r="252" spans="1:4" x14ac:dyDescent="0.25">
      <c r="A252" s="26" t="s">
        <v>11083</v>
      </c>
      <c r="B252" s="26" t="s">
        <v>12098</v>
      </c>
      <c r="C252" s="26" t="s">
        <v>1647</v>
      </c>
      <c r="D252" s="1">
        <v>45811</v>
      </c>
    </row>
    <row r="253" spans="1:4" x14ac:dyDescent="0.25">
      <c r="A253" s="26" t="s">
        <v>11066</v>
      </c>
      <c r="B253" s="26" t="s">
        <v>12098</v>
      </c>
      <c r="C253" s="26" t="s">
        <v>1647</v>
      </c>
      <c r="D253" s="1">
        <v>45811</v>
      </c>
    </row>
    <row r="254" spans="1:4" x14ac:dyDescent="0.25">
      <c r="A254" s="26" t="s">
        <v>11071</v>
      </c>
      <c r="B254" s="26" t="s">
        <v>12098</v>
      </c>
      <c r="C254" s="26" t="s">
        <v>1647</v>
      </c>
      <c r="D254" s="1">
        <v>45811</v>
      </c>
    </row>
    <row r="255" spans="1:4" x14ac:dyDescent="0.25">
      <c r="A255" s="26" t="s">
        <v>11073</v>
      </c>
      <c r="B255" s="26" t="s">
        <v>12098</v>
      </c>
      <c r="C255" s="26" t="s">
        <v>1647</v>
      </c>
      <c r="D255" s="1">
        <v>45811</v>
      </c>
    </row>
    <row r="256" spans="1:4" x14ac:dyDescent="0.25">
      <c r="A256" s="26" t="s">
        <v>11075</v>
      </c>
      <c r="B256" s="26" t="s">
        <v>12098</v>
      </c>
      <c r="C256" s="26" t="s">
        <v>1647</v>
      </c>
      <c r="D256" s="1">
        <v>45811</v>
      </c>
    </row>
    <row r="257" spans="1:4" x14ac:dyDescent="0.25">
      <c r="A257" s="26" t="s">
        <v>11077</v>
      </c>
      <c r="B257" s="26" t="s">
        <v>12098</v>
      </c>
      <c r="C257" s="26" t="s">
        <v>1647</v>
      </c>
      <c r="D257" s="1">
        <v>45811</v>
      </c>
    </row>
    <row r="258" spans="1:4" x14ac:dyDescent="0.25">
      <c r="A258" s="26" t="s">
        <v>11079</v>
      </c>
      <c r="B258" s="26" t="s">
        <v>12098</v>
      </c>
      <c r="C258" s="26" t="s">
        <v>1647</v>
      </c>
      <c r="D258" s="1">
        <v>45811</v>
      </c>
    </row>
    <row r="259" spans="1:4" x14ac:dyDescent="0.25">
      <c r="A259" s="26" t="s">
        <v>11088</v>
      </c>
      <c r="B259" s="26" t="s">
        <v>12098</v>
      </c>
      <c r="C259" s="26" t="s">
        <v>1647</v>
      </c>
      <c r="D259" s="1">
        <v>45811</v>
      </c>
    </row>
    <row r="260" spans="1:4" x14ac:dyDescent="0.25">
      <c r="A260" s="26" t="s">
        <v>11110</v>
      </c>
      <c r="B260" s="26" t="s">
        <v>12100</v>
      </c>
      <c r="C260" s="26" t="s">
        <v>1650</v>
      </c>
      <c r="D260" s="1">
        <v>45811</v>
      </c>
    </row>
    <row r="261" spans="1:4" x14ac:dyDescent="0.25">
      <c r="A261" s="26" t="s">
        <v>8139</v>
      </c>
      <c r="B261" s="26" t="s">
        <v>8413</v>
      </c>
      <c r="C261" s="26" t="s">
        <v>1649</v>
      </c>
      <c r="D261" s="1">
        <v>45808</v>
      </c>
    </row>
    <row r="262" spans="1:4" x14ac:dyDescent="0.25">
      <c r="A262" s="26" t="s">
        <v>8147</v>
      </c>
      <c r="B262" s="26" t="s">
        <v>8413</v>
      </c>
      <c r="C262" s="26" t="s">
        <v>1649</v>
      </c>
      <c r="D262" s="1">
        <v>45808</v>
      </c>
    </row>
    <row r="263" spans="1:4" x14ac:dyDescent="0.25">
      <c r="A263" s="26" t="s">
        <v>11133</v>
      </c>
      <c r="B263" s="26" t="s">
        <v>12102</v>
      </c>
      <c r="C263" s="26" t="s">
        <v>1649</v>
      </c>
      <c r="D263" s="1">
        <v>45811</v>
      </c>
    </row>
    <row r="264" spans="1:4" x14ac:dyDescent="0.25">
      <c r="A264" s="26" t="s">
        <v>11135</v>
      </c>
      <c r="B264" s="26" t="s">
        <v>12102</v>
      </c>
      <c r="C264" s="26" t="s">
        <v>1649</v>
      </c>
      <c r="D264" s="1">
        <v>45811</v>
      </c>
    </row>
    <row r="265" spans="1:4" x14ac:dyDescent="0.25">
      <c r="A265" s="26" t="s">
        <v>6863</v>
      </c>
      <c r="B265" s="26" t="s">
        <v>7189</v>
      </c>
      <c r="C265" s="26" t="s">
        <v>1650</v>
      </c>
      <c r="D265" s="1">
        <v>45807</v>
      </c>
    </row>
    <row r="266" spans="1:4" x14ac:dyDescent="0.25">
      <c r="A266" s="26" t="s">
        <v>11099</v>
      </c>
      <c r="B266" s="26" t="s">
        <v>12100</v>
      </c>
      <c r="C266" s="26" t="s">
        <v>1650</v>
      </c>
      <c r="D266" s="1">
        <v>45811</v>
      </c>
    </row>
    <row r="267" spans="1:4" x14ac:dyDescent="0.25">
      <c r="A267" s="26" t="s">
        <v>11863</v>
      </c>
      <c r="B267" s="26" t="s">
        <v>12103</v>
      </c>
      <c r="C267" s="26" t="s">
        <v>1652</v>
      </c>
      <c r="D267" s="1">
        <v>45811</v>
      </c>
    </row>
    <row r="268" spans="1:4" x14ac:dyDescent="0.25">
      <c r="A268" s="26" t="s">
        <v>8111</v>
      </c>
      <c r="B268" s="26" t="s">
        <v>8410</v>
      </c>
      <c r="C268" s="26" t="s">
        <v>1652</v>
      </c>
      <c r="D268" s="1">
        <v>45808</v>
      </c>
    </row>
    <row r="269" spans="1:4" x14ac:dyDescent="0.25">
      <c r="A269" s="26" t="s">
        <v>11145</v>
      </c>
      <c r="B269" s="26" t="s">
        <v>12100</v>
      </c>
      <c r="C269" s="26" t="s">
        <v>1650</v>
      </c>
      <c r="D269" s="1">
        <v>45811</v>
      </c>
    </row>
    <row r="270" spans="1:4" x14ac:dyDescent="0.25">
      <c r="A270" s="26" t="s">
        <v>11143</v>
      </c>
      <c r="B270" s="26" t="s">
        <v>12100</v>
      </c>
      <c r="C270" s="26" t="s">
        <v>1650</v>
      </c>
      <c r="D270" s="1">
        <v>45811</v>
      </c>
    </row>
    <row r="271" spans="1:4" x14ac:dyDescent="0.25">
      <c r="A271" s="26" t="s">
        <v>6770</v>
      </c>
      <c r="B271" s="26" t="s">
        <v>7188</v>
      </c>
      <c r="C271" s="26" t="s">
        <v>1648</v>
      </c>
      <c r="D271" s="1">
        <v>45807</v>
      </c>
    </row>
    <row r="272" spans="1:4" x14ac:dyDescent="0.25">
      <c r="A272" s="26" t="s">
        <v>8151</v>
      </c>
      <c r="B272" s="26" t="s">
        <v>8410</v>
      </c>
      <c r="C272" s="26" t="s">
        <v>1652</v>
      </c>
      <c r="D272" s="1">
        <v>45808</v>
      </c>
    </row>
    <row r="273" spans="1:4" x14ac:dyDescent="0.25">
      <c r="A273" s="26" t="s">
        <v>8208</v>
      </c>
      <c r="B273" s="26" t="s">
        <v>8410</v>
      </c>
      <c r="C273" s="26" t="s">
        <v>1652</v>
      </c>
      <c r="D273" s="1">
        <v>45808</v>
      </c>
    </row>
    <row r="274" spans="1:4" x14ac:dyDescent="0.25">
      <c r="A274" s="26" t="s">
        <v>8212</v>
      </c>
      <c r="B274" s="26" t="s">
        <v>8410</v>
      </c>
      <c r="C274" s="26" t="s">
        <v>1652</v>
      </c>
      <c r="D274" s="1">
        <v>45808</v>
      </c>
    </row>
    <row r="275" spans="1:4" x14ac:dyDescent="0.25">
      <c r="A275" s="26" t="s">
        <v>8214</v>
      </c>
      <c r="B275" s="26" t="s">
        <v>8410</v>
      </c>
      <c r="C275" s="26" t="s">
        <v>1652</v>
      </c>
      <c r="D275" s="1">
        <v>45808</v>
      </c>
    </row>
    <row r="276" spans="1:4" x14ac:dyDescent="0.25">
      <c r="A276" s="26" t="s">
        <v>11141</v>
      </c>
      <c r="B276" s="26" t="s">
        <v>12102</v>
      </c>
      <c r="C276" s="26" t="s">
        <v>1649</v>
      </c>
      <c r="D276" s="1">
        <v>45811</v>
      </c>
    </row>
    <row r="277" spans="1:4" x14ac:dyDescent="0.25">
      <c r="A277" s="26" t="s">
        <v>3944</v>
      </c>
      <c r="B277" s="26" t="s">
        <v>4077</v>
      </c>
      <c r="C277" s="26" t="s">
        <v>1652</v>
      </c>
      <c r="D277" s="1">
        <v>45804</v>
      </c>
    </row>
    <row r="278" spans="1:4" x14ac:dyDescent="0.25">
      <c r="A278" s="26" t="s">
        <v>3940</v>
      </c>
      <c r="B278" s="26" t="s">
        <v>4077</v>
      </c>
      <c r="C278" s="26" t="s">
        <v>1652</v>
      </c>
      <c r="D278" s="1">
        <v>45804</v>
      </c>
    </row>
    <row r="279" spans="1:4" x14ac:dyDescent="0.25">
      <c r="A279" s="26" t="s">
        <v>3942</v>
      </c>
      <c r="B279" s="26" t="s">
        <v>4077</v>
      </c>
      <c r="C279" s="26" t="s">
        <v>1652</v>
      </c>
      <c r="D279" s="1">
        <v>45804</v>
      </c>
    </row>
    <row r="280" spans="1:4" x14ac:dyDescent="0.25">
      <c r="A280" s="26" t="s">
        <v>11139</v>
      </c>
      <c r="B280" s="26" t="s">
        <v>12102</v>
      </c>
      <c r="C280" s="26" t="s">
        <v>1649</v>
      </c>
      <c r="D280" s="1">
        <v>45811</v>
      </c>
    </row>
    <row r="281" spans="1:4" x14ac:dyDescent="0.25">
      <c r="A281" s="26" t="s">
        <v>8216</v>
      </c>
      <c r="B281" s="26" t="s">
        <v>8410</v>
      </c>
      <c r="C281" s="26" t="s">
        <v>1652</v>
      </c>
      <c r="D281" s="1">
        <v>45808</v>
      </c>
    </row>
    <row r="282" spans="1:4" x14ac:dyDescent="0.25">
      <c r="A282" s="26" t="s">
        <v>8095</v>
      </c>
      <c r="B282" s="26" t="s">
        <v>8410</v>
      </c>
      <c r="C282" s="26" t="s">
        <v>1652</v>
      </c>
      <c r="D282" s="1">
        <v>45808</v>
      </c>
    </row>
    <row r="283" spans="1:4" x14ac:dyDescent="0.25">
      <c r="A283" s="26" t="s">
        <v>6808</v>
      </c>
      <c r="B283" s="26" t="s">
        <v>7188</v>
      </c>
      <c r="C283" s="26" t="s">
        <v>1648</v>
      </c>
      <c r="D283" s="1">
        <v>45807</v>
      </c>
    </row>
    <row r="284" spans="1:4" x14ac:dyDescent="0.25">
      <c r="A284" s="26" t="s">
        <v>6797</v>
      </c>
      <c r="B284" s="26" t="s">
        <v>7188</v>
      </c>
      <c r="C284" s="26" t="s">
        <v>1648</v>
      </c>
      <c r="D284" s="1">
        <v>45807</v>
      </c>
    </row>
    <row r="285" spans="1:4" x14ac:dyDescent="0.25">
      <c r="A285" s="26" t="s">
        <v>6827</v>
      </c>
      <c r="B285" s="26" t="s">
        <v>7188</v>
      </c>
      <c r="C285" s="26" t="s">
        <v>1648</v>
      </c>
      <c r="D285" s="1">
        <v>45807</v>
      </c>
    </row>
    <row r="286" spans="1:4" x14ac:dyDescent="0.25">
      <c r="A286" s="26" t="s">
        <v>6822</v>
      </c>
      <c r="B286" s="26" t="s">
        <v>7188</v>
      </c>
      <c r="C286" s="26" t="s">
        <v>1648</v>
      </c>
      <c r="D286" s="1">
        <v>45807</v>
      </c>
    </row>
    <row r="287" spans="1:4" x14ac:dyDescent="0.25">
      <c r="A287" s="26" t="s">
        <v>8210</v>
      </c>
      <c r="B287" s="26" t="s">
        <v>8410</v>
      </c>
      <c r="C287" s="26" t="s">
        <v>1652</v>
      </c>
      <c r="D287" s="1">
        <v>45808</v>
      </c>
    </row>
    <row r="288" spans="1:4" x14ac:dyDescent="0.25">
      <c r="A288" s="26" t="s">
        <v>8157</v>
      </c>
      <c r="B288" s="26" t="s">
        <v>8413</v>
      </c>
      <c r="C288" s="26" t="s">
        <v>1649</v>
      </c>
      <c r="D288" s="1">
        <v>45808</v>
      </c>
    </row>
    <row r="289" spans="1:4" x14ac:dyDescent="0.25">
      <c r="A289" s="26" t="s">
        <v>8159</v>
      </c>
      <c r="B289" s="26" t="s">
        <v>8413</v>
      </c>
      <c r="C289" s="26" t="s">
        <v>1649</v>
      </c>
      <c r="D289" s="1">
        <v>45808</v>
      </c>
    </row>
    <row r="290" spans="1:4" x14ac:dyDescent="0.25">
      <c r="A290" s="26" t="s">
        <v>8164</v>
      </c>
      <c r="B290" s="26" t="s">
        <v>8413</v>
      </c>
      <c r="C290" s="26" t="s">
        <v>1649</v>
      </c>
      <c r="D290" s="1">
        <v>45808</v>
      </c>
    </row>
    <row r="291" spans="1:4" x14ac:dyDescent="0.25">
      <c r="A291" s="26" t="s">
        <v>8173</v>
      </c>
      <c r="B291" s="26" t="s">
        <v>8413</v>
      </c>
      <c r="C291" s="26" t="s">
        <v>1649</v>
      </c>
      <c r="D291" s="1">
        <v>45808</v>
      </c>
    </row>
    <row r="292" spans="1:4" x14ac:dyDescent="0.25">
      <c r="A292" s="26" t="s">
        <v>8166</v>
      </c>
      <c r="B292" s="26" t="s">
        <v>8413</v>
      </c>
      <c r="C292" s="26" t="s">
        <v>1649</v>
      </c>
      <c r="D292" s="1">
        <v>45808</v>
      </c>
    </row>
    <row r="293" spans="1:4" x14ac:dyDescent="0.25">
      <c r="A293" s="26" t="s">
        <v>11112</v>
      </c>
      <c r="B293" s="26" t="s">
        <v>12100</v>
      </c>
      <c r="C293" s="26" t="s">
        <v>1650</v>
      </c>
      <c r="D293" s="1">
        <v>45811</v>
      </c>
    </row>
    <row r="294" spans="1:4" x14ac:dyDescent="0.25">
      <c r="A294" s="26" t="s">
        <v>8219</v>
      </c>
      <c r="B294" s="26" t="s">
        <v>8410</v>
      </c>
      <c r="C294" s="26" t="s">
        <v>1652</v>
      </c>
      <c r="D294" s="1">
        <v>45808</v>
      </c>
    </row>
    <row r="295" spans="1:4" x14ac:dyDescent="0.25">
      <c r="A295" s="26" t="s">
        <v>8224</v>
      </c>
      <c r="B295" s="26" t="s">
        <v>8410</v>
      </c>
      <c r="C295" s="26" t="s">
        <v>1652</v>
      </c>
      <c r="D295" s="1">
        <v>45808</v>
      </c>
    </row>
    <row r="296" spans="1:4" x14ac:dyDescent="0.25">
      <c r="A296" s="26" t="s">
        <v>8347</v>
      </c>
      <c r="B296" s="26" t="s">
        <v>8410</v>
      </c>
      <c r="C296" s="26" t="s">
        <v>1652</v>
      </c>
      <c r="D296" s="1">
        <v>45808</v>
      </c>
    </row>
    <row r="297" spans="1:4" x14ac:dyDescent="0.25">
      <c r="A297" s="26" t="s">
        <v>8349</v>
      </c>
      <c r="B297" s="26" t="s">
        <v>8410</v>
      </c>
      <c r="C297" s="26" t="s">
        <v>1652</v>
      </c>
      <c r="D297" s="1">
        <v>45808</v>
      </c>
    </row>
    <row r="298" spans="1:4" x14ac:dyDescent="0.25">
      <c r="A298" s="26" t="s">
        <v>8354</v>
      </c>
      <c r="B298" s="26" t="s">
        <v>8410</v>
      </c>
      <c r="C298" s="26" t="s">
        <v>1652</v>
      </c>
      <c r="D298" s="1">
        <v>45808</v>
      </c>
    </row>
    <row r="299" spans="1:4" x14ac:dyDescent="0.25">
      <c r="A299" s="26" t="s">
        <v>8361</v>
      </c>
      <c r="B299" s="26" t="s">
        <v>8410</v>
      </c>
      <c r="C299" s="26" t="s">
        <v>1652</v>
      </c>
      <c r="D299" s="1">
        <v>45808</v>
      </c>
    </row>
    <row r="300" spans="1:4" x14ac:dyDescent="0.25">
      <c r="A300" s="26" t="s">
        <v>8363</v>
      </c>
      <c r="B300" s="26" t="s">
        <v>8410</v>
      </c>
      <c r="C300" s="26" t="s">
        <v>1652</v>
      </c>
      <c r="D300" s="1">
        <v>45808</v>
      </c>
    </row>
    <row r="301" spans="1:4" x14ac:dyDescent="0.25">
      <c r="A301" s="26" t="s">
        <v>8365</v>
      </c>
      <c r="B301" s="26" t="s">
        <v>8410</v>
      </c>
      <c r="C301" s="26" t="s">
        <v>1652</v>
      </c>
      <c r="D301" s="1">
        <v>45808</v>
      </c>
    </row>
    <row r="302" spans="1:4" x14ac:dyDescent="0.25">
      <c r="A302" s="26" t="s">
        <v>8370</v>
      </c>
      <c r="B302" s="26" t="s">
        <v>8410</v>
      </c>
      <c r="C302" s="26" t="s">
        <v>1652</v>
      </c>
      <c r="D302" s="1">
        <v>45808</v>
      </c>
    </row>
    <row r="303" spans="1:4" x14ac:dyDescent="0.25">
      <c r="A303" s="26" t="s">
        <v>8238</v>
      </c>
      <c r="B303" s="26" t="s">
        <v>8410</v>
      </c>
      <c r="C303" s="26" t="s">
        <v>1652</v>
      </c>
      <c r="D303" s="1">
        <v>45808</v>
      </c>
    </row>
    <row r="304" spans="1:4" x14ac:dyDescent="0.25">
      <c r="A304" s="26" t="s">
        <v>8245</v>
      </c>
      <c r="B304" s="26" t="s">
        <v>8410</v>
      </c>
      <c r="C304" s="26" t="s">
        <v>1652</v>
      </c>
      <c r="D304" s="1">
        <v>45808</v>
      </c>
    </row>
    <row r="305" spans="1:4" x14ac:dyDescent="0.25">
      <c r="A305" s="26" t="s">
        <v>8250</v>
      </c>
      <c r="B305" s="26" t="s">
        <v>8410</v>
      </c>
      <c r="C305" s="26" t="s">
        <v>1652</v>
      </c>
      <c r="D305" s="1">
        <v>45808</v>
      </c>
    </row>
    <row r="306" spans="1:4" x14ac:dyDescent="0.25">
      <c r="A306" s="26" t="s">
        <v>8300</v>
      </c>
      <c r="B306" s="26" t="s">
        <v>8412</v>
      </c>
      <c r="C306" s="26" t="s">
        <v>1650</v>
      </c>
      <c r="D306" s="1">
        <v>45808</v>
      </c>
    </row>
    <row r="307" spans="1:4" x14ac:dyDescent="0.25">
      <c r="A307" s="26" t="s">
        <v>8304</v>
      </c>
      <c r="B307" s="26" t="s">
        <v>8412</v>
      </c>
      <c r="C307" s="26" t="s">
        <v>1650</v>
      </c>
      <c r="D307" s="1">
        <v>45808</v>
      </c>
    </row>
    <row r="308" spans="1:4" x14ac:dyDescent="0.25">
      <c r="A308" s="26" t="s">
        <v>11214</v>
      </c>
      <c r="B308" s="26" t="s">
        <v>12098</v>
      </c>
      <c r="C308" s="26" t="s">
        <v>1647</v>
      </c>
      <c r="D308" s="1">
        <v>45811</v>
      </c>
    </row>
    <row r="309" spans="1:4" x14ac:dyDescent="0.25">
      <c r="A309" s="26" t="s">
        <v>11787</v>
      </c>
      <c r="B309" s="26" t="s">
        <v>12098</v>
      </c>
      <c r="C309" s="26" t="s">
        <v>1647</v>
      </c>
      <c r="D309" s="1">
        <v>45811</v>
      </c>
    </row>
    <row r="310" spans="1:4" x14ac:dyDescent="0.25">
      <c r="A310" s="26" t="s">
        <v>11845</v>
      </c>
      <c r="B310" s="26" t="s">
        <v>12100</v>
      </c>
      <c r="C310" s="26" t="s">
        <v>1650</v>
      </c>
      <c r="D310" s="1">
        <v>45811</v>
      </c>
    </row>
    <row r="311" spans="1:4" x14ac:dyDescent="0.25">
      <c r="A311" s="26" t="s">
        <v>11117</v>
      </c>
      <c r="B311" s="26" t="s">
        <v>12101</v>
      </c>
      <c r="C311" s="26" t="s">
        <v>1651</v>
      </c>
      <c r="D311" s="1">
        <v>45811</v>
      </c>
    </row>
    <row r="312" spans="1:4" x14ac:dyDescent="0.25">
      <c r="A312" s="26" t="s">
        <v>11119</v>
      </c>
      <c r="B312" s="26" t="s">
        <v>12101</v>
      </c>
      <c r="C312" s="26" t="s">
        <v>1651</v>
      </c>
      <c r="D312" s="1">
        <v>45811</v>
      </c>
    </row>
    <row r="313" spans="1:4" x14ac:dyDescent="0.25">
      <c r="A313" s="26" t="s">
        <v>11178</v>
      </c>
      <c r="B313" s="26" t="s">
        <v>12103</v>
      </c>
      <c r="C313" s="26" t="s">
        <v>1652</v>
      </c>
      <c r="D313" s="1">
        <v>45811</v>
      </c>
    </row>
    <row r="314" spans="1:4" x14ac:dyDescent="0.25">
      <c r="A314" s="26" t="s">
        <v>11180</v>
      </c>
      <c r="B314" s="26" t="s">
        <v>12103</v>
      </c>
      <c r="C314" s="26" t="s">
        <v>1652</v>
      </c>
      <c r="D314" s="1">
        <v>45811</v>
      </c>
    </row>
    <row r="315" spans="1:4" x14ac:dyDescent="0.25">
      <c r="A315" s="26" t="s">
        <v>8339</v>
      </c>
      <c r="B315" s="26" t="s">
        <v>8410</v>
      </c>
      <c r="C315" s="26" t="s">
        <v>1652</v>
      </c>
      <c r="D315" s="1">
        <v>45808</v>
      </c>
    </row>
    <row r="316" spans="1:4" x14ac:dyDescent="0.25">
      <c r="A316" s="26" t="s">
        <v>8341</v>
      </c>
      <c r="B316" s="26" t="s">
        <v>8410</v>
      </c>
      <c r="C316" s="26" t="s">
        <v>1652</v>
      </c>
      <c r="D316" s="1">
        <v>45808</v>
      </c>
    </row>
    <row r="317" spans="1:4" x14ac:dyDescent="0.25">
      <c r="A317" s="26" t="s">
        <v>8343</v>
      </c>
      <c r="B317" s="26" t="s">
        <v>8410</v>
      </c>
      <c r="C317" s="26" t="s">
        <v>1652</v>
      </c>
      <c r="D317" s="1">
        <v>45808</v>
      </c>
    </row>
    <row r="318" spans="1:4" x14ac:dyDescent="0.25">
      <c r="A318" s="26" t="s">
        <v>8345</v>
      </c>
      <c r="B318" s="26" t="s">
        <v>8410</v>
      </c>
      <c r="C318" s="26" t="s">
        <v>1652</v>
      </c>
      <c r="D318" s="1">
        <v>45808</v>
      </c>
    </row>
    <row r="319" spans="1:4" x14ac:dyDescent="0.25">
      <c r="A319" s="26" t="s">
        <v>11196</v>
      </c>
      <c r="B319" s="26" t="s">
        <v>12100</v>
      </c>
      <c r="C319" s="26" t="s">
        <v>1650</v>
      </c>
      <c r="D319" s="1">
        <v>45811</v>
      </c>
    </row>
    <row r="320" spans="1:4" x14ac:dyDescent="0.25">
      <c r="A320" s="26" t="s">
        <v>11175</v>
      </c>
      <c r="B320" s="26" t="s">
        <v>12100</v>
      </c>
      <c r="C320" s="26" t="s">
        <v>1650</v>
      </c>
      <c r="D320" s="1">
        <v>45811</v>
      </c>
    </row>
    <row r="321" spans="1:4" x14ac:dyDescent="0.25">
      <c r="A321" s="26" t="s">
        <v>8321</v>
      </c>
      <c r="B321" s="26" t="s">
        <v>8410</v>
      </c>
      <c r="C321" s="26" t="s">
        <v>1652</v>
      </c>
      <c r="D321" s="1">
        <v>45808</v>
      </c>
    </row>
    <row r="322" spans="1:4" x14ac:dyDescent="0.25">
      <c r="A322" s="26" t="s">
        <v>8323</v>
      </c>
      <c r="B322" s="26" t="s">
        <v>8410</v>
      </c>
      <c r="C322" s="26" t="s">
        <v>1652</v>
      </c>
      <c r="D322" s="1">
        <v>45808</v>
      </c>
    </row>
    <row r="323" spans="1:4" x14ac:dyDescent="0.25">
      <c r="A323" s="26" t="s">
        <v>8325</v>
      </c>
      <c r="B323" s="26" t="s">
        <v>8410</v>
      </c>
      <c r="C323" s="26" t="s">
        <v>1652</v>
      </c>
      <c r="D323" s="1">
        <v>45808</v>
      </c>
    </row>
    <row r="324" spans="1:4" x14ac:dyDescent="0.25">
      <c r="A324" s="26" t="s">
        <v>8327</v>
      </c>
      <c r="B324" s="26" t="s">
        <v>8410</v>
      </c>
      <c r="C324" s="26" t="s">
        <v>1652</v>
      </c>
      <c r="D324" s="1">
        <v>45808</v>
      </c>
    </row>
    <row r="325" spans="1:4" x14ac:dyDescent="0.25">
      <c r="A325" s="26" t="s">
        <v>8335</v>
      </c>
      <c r="B325" s="26" t="s">
        <v>8410</v>
      </c>
      <c r="C325" s="26" t="s">
        <v>1652</v>
      </c>
      <c r="D325" s="1">
        <v>45808</v>
      </c>
    </row>
    <row r="326" spans="1:4" x14ac:dyDescent="0.25">
      <c r="A326" s="26" t="s">
        <v>8337</v>
      </c>
      <c r="B326" s="26" t="s">
        <v>8410</v>
      </c>
      <c r="C326" s="26" t="s">
        <v>1652</v>
      </c>
      <c r="D326" s="1">
        <v>45808</v>
      </c>
    </row>
    <row r="327" spans="1:4" x14ac:dyDescent="0.25">
      <c r="A327" s="26" t="s">
        <v>8331</v>
      </c>
      <c r="B327" s="26" t="s">
        <v>8410</v>
      </c>
      <c r="C327" s="26" t="s">
        <v>1652</v>
      </c>
      <c r="D327" s="1">
        <v>45808</v>
      </c>
    </row>
    <row r="328" spans="1:4" x14ac:dyDescent="0.25">
      <c r="A328" s="26" t="s">
        <v>8333</v>
      </c>
      <c r="B328" s="26" t="s">
        <v>8410</v>
      </c>
      <c r="C328" s="26" t="s">
        <v>1652</v>
      </c>
      <c r="D328" s="1">
        <v>45808</v>
      </c>
    </row>
    <row r="329" spans="1:4" x14ac:dyDescent="0.25">
      <c r="A329" s="26" t="s">
        <v>11322</v>
      </c>
      <c r="B329" s="26" t="s">
        <v>12100</v>
      </c>
      <c r="C329" s="26" t="s">
        <v>1650</v>
      </c>
      <c r="D329" s="1">
        <v>45811</v>
      </c>
    </row>
    <row r="330" spans="1:4" x14ac:dyDescent="0.25">
      <c r="A330" s="26" t="s">
        <v>11324</v>
      </c>
      <c r="B330" s="26" t="s">
        <v>12100</v>
      </c>
      <c r="C330" s="26" t="s">
        <v>1650</v>
      </c>
      <c r="D330" s="1">
        <v>45811</v>
      </c>
    </row>
    <row r="331" spans="1:4" x14ac:dyDescent="0.25">
      <c r="A331" s="26" t="s">
        <v>11326</v>
      </c>
      <c r="B331" s="26" t="s">
        <v>12100</v>
      </c>
      <c r="C331" s="26" t="s">
        <v>1650</v>
      </c>
      <c r="D331" s="1">
        <v>45811</v>
      </c>
    </row>
    <row r="332" spans="1:4" x14ac:dyDescent="0.25">
      <c r="A332" s="26" t="s">
        <v>11328</v>
      </c>
      <c r="B332" s="26" t="s">
        <v>12100</v>
      </c>
      <c r="C332" s="26" t="s">
        <v>1650</v>
      </c>
      <c r="D332" s="1">
        <v>45811</v>
      </c>
    </row>
    <row r="333" spans="1:4" x14ac:dyDescent="0.25">
      <c r="A333" s="26" t="s">
        <v>11330</v>
      </c>
      <c r="B333" s="26" t="s">
        <v>12100</v>
      </c>
      <c r="C333" s="26" t="s">
        <v>1650</v>
      </c>
      <c r="D333" s="1">
        <v>45811</v>
      </c>
    </row>
    <row r="334" spans="1:4" x14ac:dyDescent="0.25">
      <c r="A334" s="26" t="s">
        <v>11304</v>
      </c>
      <c r="B334" s="26" t="s">
        <v>12100</v>
      </c>
      <c r="C334" s="26" t="s">
        <v>1650</v>
      </c>
      <c r="D334" s="1">
        <v>45811</v>
      </c>
    </row>
    <row r="335" spans="1:4" x14ac:dyDescent="0.25">
      <c r="A335" s="26" t="s">
        <v>11309</v>
      </c>
      <c r="B335" s="26" t="s">
        <v>12100</v>
      </c>
      <c r="C335" s="26" t="s">
        <v>1650</v>
      </c>
      <c r="D335" s="1">
        <v>45811</v>
      </c>
    </row>
    <row r="336" spans="1:4" x14ac:dyDescent="0.25">
      <c r="A336" s="26" t="s">
        <v>11314</v>
      </c>
      <c r="B336" s="26" t="s">
        <v>12100</v>
      </c>
      <c r="C336" s="26" t="s">
        <v>1650</v>
      </c>
      <c r="D336" s="1">
        <v>45811</v>
      </c>
    </row>
    <row r="337" spans="1:4" x14ac:dyDescent="0.25">
      <c r="A337" s="26" t="s">
        <v>11343</v>
      </c>
      <c r="B337" s="26" t="s">
        <v>12100</v>
      </c>
      <c r="C337" s="26" t="s">
        <v>1650</v>
      </c>
      <c r="D337" s="1">
        <v>45811</v>
      </c>
    </row>
    <row r="338" spans="1:4" x14ac:dyDescent="0.25">
      <c r="A338" s="26" t="s">
        <v>11345</v>
      </c>
      <c r="B338" s="26" t="s">
        <v>12100</v>
      </c>
      <c r="C338" s="26" t="s">
        <v>1650</v>
      </c>
      <c r="D338" s="1">
        <v>45811</v>
      </c>
    </row>
    <row r="339" spans="1:4" x14ac:dyDescent="0.25">
      <c r="A339" s="26" t="s">
        <v>11340</v>
      </c>
      <c r="B339" s="26" t="s">
        <v>12100</v>
      </c>
      <c r="C339" s="26" t="s">
        <v>1650</v>
      </c>
      <c r="D339" s="1">
        <v>45811</v>
      </c>
    </row>
    <row r="340" spans="1:4" x14ac:dyDescent="0.25">
      <c r="A340" s="26" t="s">
        <v>11291</v>
      </c>
      <c r="B340" s="26" t="s">
        <v>12100</v>
      </c>
      <c r="C340" s="26" t="s">
        <v>1650</v>
      </c>
      <c r="D340" s="1">
        <v>45811</v>
      </c>
    </row>
    <row r="341" spans="1:4" x14ac:dyDescent="0.25">
      <c r="A341" s="26" t="s">
        <v>11293</v>
      </c>
      <c r="B341" s="26" t="s">
        <v>12100</v>
      </c>
      <c r="C341" s="26" t="s">
        <v>1650</v>
      </c>
      <c r="D341" s="1">
        <v>45811</v>
      </c>
    </row>
    <row r="342" spans="1:4" x14ac:dyDescent="0.25">
      <c r="A342" s="26" t="s">
        <v>11257</v>
      </c>
      <c r="B342" s="26" t="s">
        <v>12100</v>
      </c>
      <c r="C342" s="26" t="s">
        <v>1650</v>
      </c>
      <c r="D342" s="1">
        <v>45811</v>
      </c>
    </row>
    <row r="343" spans="1:4" x14ac:dyDescent="0.25">
      <c r="A343" s="26" t="s">
        <v>11244</v>
      </c>
      <c r="B343" s="26" t="s">
        <v>12100</v>
      </c>
      <c r="C343" s="26" t="s">
        <v>1650</v>
      </c>
      <c r="D343" s="1">
        <v>45811</v>
      </c>
    </row>
    <row r="344" spans="1:4" x14ac:dyDescent="0.25">
      <c r="A344" s="26" t="s">
        <v>11246</v>
      </c>
      <c r="B344" s="26" t="s">
        <v>12100</v>
      </c>
      <c r="C344" s="26" t="s">
        <v>1650</v>
      </c>
      <c r="D344" s="1">
        <v>45811</v>
      </c>
    </row>
    <row r="345" spans="1:4" x14ac:dyDescent="0.25">
      <c r="A345" s="26" t="s">
        <v>11271</v>
      </c>
      <c r="B345" s="26" t="s">
        <v>12100</v>
      </c>
      <c r="C345" s="26" t="s">
        <v>1650</v>
      </c>
      <c r="D345" s="1">
        <v>45811</v>
      </c>
    </row>
    <row r="346" spans="1:4" x14ac:dyDescent="0.25">
      <c r="A346" s="26" t="s">
        <v>11248</v>
      </c>
      <c r="B346" s="26" t="s">
        <v>12100</v>
      </c>
      <c r="C346" s="26" t="s">
        <v>1650</v>
      </c>
      <c r="D346" s="1">
        <v>45811</v>
      </c>
    </row>
    <row r="347" spans="1:4" x14ac:dyDescent="0.25">
      <c r="A347" s="26" t="s">
        <v>11253</v>
      </c>
      <c r="B347" s="26" t="s">
        <v>12100</v>
      </c>
      <c r="C347" s="26" t="s">
        <v>1650</v>
      </c>
      <c r="D347" s="1">
        <v>45811</v>
      </c>
    </row>
    <row r="348" spans="1:4" x14ac:dyDescent="0.25">
      <c r="A348" s="26" t="s">
        <v>11255</v>
      </c>
      <c r="B348" s="26" t="s">
        <v>12100</v>
      </c>
      <c r="C348" s="26" t="s">
        <v>1650</v>
      </c>
      <c r="D348" s="1">
        <v>45811</v>
      </c>
    </row>
    <row r="349" spans="1:4" x14ac:dyDescent="0.25">
      <c r="A349" s="26" t="s">
        <v>11259</v>
      </c>
      <c r="B349" s="26" t="s">
        <v>12100</v>
      </c>
      <c r="C349" s="26" t="s">
        <v>1650</v>
      </c>
      <c r="D349" s="1">
        <v>45811</v>
      </c>
    </row>
    <row r="350" spans="1:4" x14ac:dyDescent="0.25">
      <c r="A350" s="26" t="s">
        <v>11261</v>
      </c>
      <c r="B350" s="26" t="s">
        <v>12100</v>
      </c>
      <c r="C350" s="26" t="s">
        <v>1650</v>
      </c>
      <c r="D350" s="1">
        <v>45811</v>
      </c>
    </row>
    <row r="351" spans="1:4" x14ac:dyDescent="0.25">
      <c r="A351" s="26" t="s">
        <v>11263</v>
      </c>
      <c r="B351" s="26" t="s">
        <v>12100</v>
      </c>
      <c r="C351" s="26" t="s">
        <v>1650</v>
      </c>
      <c r="D351" s="1">
        <v>45811</v>
      </c>
    </row>
    <row r="352" spans="1:4" x14ac:dyDescent="0.25">
      <c r="A352" s="26" t="s">
        <v>11265</v>
      </c>
      <c r="B352" s="26" t="s">
        <v>12100</v>
      </c>
      <c r="C352" s="26" t="s">
        <v>1650</v>
      </c>
      <c r="D352" s="1">
        <v>45811</v>
      </c>
    </row>
    <row r="353" spans="1:4" x14ac:dyDescent="0.25">
      <c r="A353" s="26" t="s">
        <v>11267</v>
      </c>
      <c r="B353" s="26" t="s">
        <v>12100</v>
      </c>
      <c r="C353" s="26" t="s">
        <v>1650</v>
      </c>
      <c r="D353" s="1">
        <v>45811</v>
      </c>
    </row>
    <row r="354" spans="1:4" x14ac:dyDescent="0.25">
      <c r="A354" s="26" t="s">
        <v>11269</v>
      </c>
      <c r="B354" s="26" t="s">
        <v>12100</v>
      </c>
      <c r="C354" s="26" t="s">
        <v>1650</v>
      </c>
      <c r="D354" s="1">
        <v>45811</v>
      </c>
    </row>
    <row r="355" spans="1:4" x14ac:dyDescent="0.25">
      <c r="A355" s="26" t="s">
        <v>11234</v>
      </c>
      <c r="B355" s="26" t="s">
        <v>12100</v>
      </c>
      <c r="C355" s="26" t="s">
        <v>1650</v>
      </c>
      <c r="D355" s="1">
        <v>45811</v>
      </c>
    </row>
    <row r="356" spans="1:4" x14ac:dyDescent="0.25">
      <c r="A356" s="26" t="s">
        <v>11236</v>
      </c>
      <c r="B356" s="26" t="s">
        <v>12100</v>
      </c>
      <c r="C356" s="26" t="s">
        <v>1650</v>
      </c>
      <c r="D356" s="1">
        <v>45811</v>
      </c>
    </row>
    <row r="357" spans="1:4" x14ac:dyDescent="0.25">
      <c r="A357" s="26" t="s">
        <v>11238</v>
      </c>
      <c r="B357" s="26" t="s">
        <v>12100</v>
      </c>
      <c r="C357" s="26" t="s">
        <v>1650</v>
      </c>
      <c r="D357" s="1">
        <v>45811</v>
      </c>
    </row>
    <row r="358" spans="1:4" x14ac:dyDescent="0.25">
      <c r="A358" s="26" t="s">
        <v>11295</v>
      </c>
      <c r="B358" s="26" t="s">
        <v>12100</v>
      </c>
      <c r="C358" s="26" t="s">
        <v>1650</v>
      </c>
      <c r="D358" s="1">
        <v>45811</v>
      </c>
    </row>
    <row r="359" spans="1:4" x14ac:dyDescent="0.25">
      <c r="A359" s="26" t="s">
        <v>11297</v>
      </c>
      <c r="B359" s="26" t="s">
        <v>12100</v>
      </c>
      <c r="C359" s="26" t="s">
        <v>1650</v>
      </c>
      <c r="D359" s="1">
        <v>45811</v>
      </c>
    </row>
    <row r="360" spans="1:4" x14ac:dyDescent="0.25">
      <c r="A360" s="26" t="s">
        <v>11240</v>
      </c>
      <c r="B360" s="26" t="s">
        <v>12100</v>
      </c>
      <c r="C360" s="26" t="s">
        <v>1650</v>
      </c>
      <c r="D360" s="1">
        <v>45811</v>
      </c>
    </row>
    <row r="361" spans="1:4" x14ac:dyDescent="0.25">
      <c r="A361" s="26" t="s">
        <v>11242</v>
      </c>
      <c r="B361" s="26" t="s">
        <v>12100</v>
      </c>
      <c r="C361" s="26" t="s">
        <v>1650</v>
      </c>
      <c r="D361" s="1">
        <v>45811</v>
      </c>
    </row>
    <row r="362" spans="1:4" x14ac:dyDescent="0.25">
      <c r="A362" s="26" t="s">
        <v>11316</v>
      </c>
      <c r="B362" s="26" t="s">
        <v>12100</v>
      </c>
      <c r="C362" s="26" t="s">
        <v>1650</v>
      </c>
      <c r="D362" s="1">
        <v>45811</v>
      </c>
    </row>
    <row r="363" spans="1:4" x14ac:dyDescent="0.25">
      <c r="A363" s="26" t="s">
        <v>11318</v>
      </c>
      <c r="B363" s="26" t="s">
        <v>12100</v>
      </c>
      <c r="C363" s="26" t="s">
        <v>1650</v>
      </c>
      <c r="D363" s="1">
        <v>45811</v>
      </c>
    </row>
    <row r="364" spans="1:4" x14ac:dyDescent="0.25">
      <c r="A364" s="26" t="s">
        <v>11320</v>
      </c>
      <c r="B364" s="26" t="s">
        <v>12100</v>
      </c>
      <c r="C364" s="26" t="s">
        <v>1650</v>
      </c>
      <c r="D364" s="1">
        <v>45811</v>
      </c>
    </row>
    <row r="365" spans="1:4" x14ac:dyDescent="0.25">
      <c r="A365" s="26" t="s">
        <v>11357</v>
      </c>
      <c r="B365" s="26" t="s">
        <v>12102</v>
      </c>
      <c r="C365" s="26" t="s">
        <v>1649</v>
      </c>
      <c r="D365" s="1">
        <v>45811</v>
      </c>
    </row>
    <row r="366" spans="1:4" x14ac:dyDescent="0.25">
      <c r="A366" s="26" t="s">
        <v>11299</v>
      </c>
      <c r="B366" s="26" t="s">
        <v>12098</v>
      </c>
      <c r="C366" s="26" t="s">
        <v>1647</v>
      </c>
      <c r="D366" s="1">
        <v>45811</v>
      </c>
    </row>
    <row r="367" spans="1:4" x14ac:dyDescent="0.25">
      <c r="A367" s="26" t="s">
        <v>11302</v>
      </c>
      <c r="B367" s="26" t="s">
        <v>12098</v>
      </c>
      <c r="C367" s="26" t="s">
        <v>1647</v>
      </c>
      <c r="D367" s="1">
        <v>45811</v>
      </c>
    </row>
    <row r="368" spans="1:4" x14ac:dyDescent="0.25">
      <c r="A368" s="26" t="s">
        <v>11770</v>
      </c>
      <c r="B368" s="26" t="s">
        <v>12100</v>
      </c>
      <c r="C368" s="26" t="s">
        <v>1650</v>
      </c>
      <c r="D368" s="1">
        <v>45811</v>
      </c>
    </row>
    <row r="369" spans="1:4" x14ac:dyDescent="0.25">
      <c r="A369" s="26" t="s">
        <v>4803</v>
      </c>
      <c r="B369" s="26" t="s">
        <v>4836</v>
      </c>
      <c r="C369" s="26" t="s">
        <v>1646</v>
      </c>
      <c r="D369" s="1">
        <v>45805</v>
      </c>
    </row>
    <row r="370" spans="1:4" x14ac:dyDescent="0.25">
      <c r="A370" s="26" t="s">
        <v>11774</v>
      </c>
      <c r="B370" s="26" t="s">
        <v>12098</v>
      </c>
      <c r="C370" s="26" t="s">
        <v>1647</v>
      </c>
      <c r="D370" s="1">
        <v>45811</v>
      </c>
    </row>
    <row r="371" spans="1:4" x14ac:dyDescent="0.25">
      <c r="A371" s="26" t="s">
        <v>11841</v>
      </c>
      <c r="B371" s="26" t="s">
        <v>12099</v>
      </c>
      <c r="C371" s="26" t="s">
        <v>1646</v>
      </c>
      <c r="D371" s="1">
        <v>45811</v>
      </c>
    </row>
    <row r="372" spans="1:4" x14ac:dyDescent="0.25">
      <c r="A372" s="26" t="s">
        <v>10909</v>
      </c>
      <c r="B372" s="26" t="s">
        <v>12100</v>
      </c>
      <c r="C372" s="26" t="s">
        <v>1650</v>
      </c>
      <c r="D372" s="1">
        <v>45811</v>
      </c>
    </row>
    <row r="373" spans="1:4" x14ac:dyDescent="0.25">
      <c r="A373" s="26" t="s">
        <v>9907</v>
      </c>
      <c r="B373" s="26" t="s">
        <v>9992</v>
      </c>
      <c r="C373" s="26" t="s">
        <v>1652</v>
      </c>
      <c r="D373" s="1">
        <v>45810</v>
      </c>
    </row>
    <row r="374" spans="1:4" x14ac:dyDescent="0.25">
      <c r="A374" s="26" t="s">
        <v>9912</v>
      </c>
      <c r="B374" s="26" t="s">
        <v>9992</v>
      </c>
      <c r="C374" s="26" t="s">
        <v>1652</v>
      </c>
      <c r="D374" s="1">
        <v>45810</v>
      </c>
    </row>
    <row r="375" spans="1:4" x14ac:dyDescent="0.25">
      <c r="A375" s="26" t="s">
        <v>9914</v>
      </c>
      <c r="B375" s="26" t="s">
        <v>9992</v>
      </c>
      <c r="C375" s="26" t="s">
        <v>1652</v>
      </c>
      <c r="D375" s="1">
        <v>45810</v>
      </c>
    </row>
    <row r="376" spans="1:4" x14ac:dyDescent="0.25">
      <c r="A376" s="26" t="s">
        <v>4777</v>
      </c>
      <c r="B376" s="26" t="s">
        <v>4838</v>
      </c>
      <c r="C376" s="26" t="s">
        <v>1649</v>
      </c>
      <c r="D376" s="1">
        <v>45805</v>
      </c>
    </row>
    <row r="377" spans="1:4" x14ac:dyDescent="0.25">
      <c r="A377" s="26" t="s">
        <v>11772</v>
      </c>
      <c r="B377" s="26" t="s">
        <v>12100</v>
      </c>
      <c r="C377" s="26" t="s">
        <v>1650</v>
      </c>
      <c r="D377" s="1">
        <v>45811</v>
      </c>
    </row>
    <row r="378" spans="1:4" x14ac:dyDescent="0.25">
      <c r="A378" s="26" t="s">
        <v>10887</v>
      </c>
      <c r="B378" s="26" t="s">
        <v>12102</v>
      </c>
      <c r="C378" s="26" t="s">
        <v>1649</v>
      </c>
      <c r="D378" s="1">
        <v>45811</v>
      </c>
    </row>
    <row r="379" spans="1:4" x14ac:dyDescent="0.25">
      <c r="A379" s="26" t="s">
        <v>10889</v>
      </c>
      <c r="B379" s="26" t="s">
        <v>12102</v>
      </c>
      <c r="C379" s="26" t="s">
        <v>1649</v>
      </c>
      <c r="D379" s="1">
        <v>45811</v>
      </c>
    </row>
    <row r="380" spans="1:4" x14ac:dyDescent="0.25">
      <c r="A380" s="26" t="s">
        <v>11781</v>
      </c>
      <c r="B380" s="26" t="s">
        <v>12100</v>
      </c>
      <c r="C380" s="26" t="s">
        <v>1650</v>
      </c>
      <c r="D380" s="1">
        <v>45811</v>
      </c>
    </row>
    <row r="381" spans="1:4" x14ac:dyDescent="0.25">
      <c r="A381" s="26" t="s">
        <v>11783</v>
      </c>
      <c r="B381" s="26" t="s">
        <v>12100</v>
      </c>
      <c r="C381" s="26" t="s">
        <v>1650</v>
      </c>
      <c r="D381" s="1">
        <v>45811</v>
      </c>
    </row>
    <row r="382" spans="1:4" x14ac:dyDescent="0.25">
      <c r="A382" s="26" t="s">
        <v>11785</v>
      </c>
      <c r="B382" s="26" t="s">
        <v>12100</v>
      </c>
      <c r="C382" s="26" t="s">
        <v>1650</v>
      </c>
      <c r="D382" s="1">
        <v>45811</v>
      </c>
    </row>
    <row r="383" spans="1:4" x14ac:dyDescent="0.25">
      <c r="A383" s="26" t="s">
        <v>10891</v>
      </c>
      <c r="B383" s="26" t="s">
        <v>12102</v>
      </c>
      <c r="C383" s="26" t="s">
        <v>1649</v>
      </c>
      <c r="D383" s="1">
        <v>45811</v>
      </c>
    </row>
    <row r="384" spans="1:4" x14ac:dyDescent="0.25">
      <c r="A384" s="26" t="s">
        <v>10893</v>
      </c>
      <c r="B384" s="26" t="s">
        <v>12102</v>
      </c>
      <c r="C384" s="26" t="s">
        <v>1649</v>
      </c>
      <c r="D384" s="1">
        <v>45811</v>
      </c>
    </row>
    <row r="385" spans="1:4" x14ac:dyDescent="0.25">
      <c r="A385" s="26" t="s">
        <v>10895</v>
      </c>
      <c r="B385" s="26" t="s">
        <v>12102</v>
      </c>
      <c r="C385" s="26" t="s">
        <v>1649</v>
      </c>
      <c r="D385" s="1">
        <v>45811</v>
      </c>
    </row>
    <row r="386" spans="1:4" x14ac:dyDescent="0.25">
      <c r="A386" s="26" t="s">
        <v>10897</v>
      </c>
      <c r="B386" s="26" t="s">
        <v>12102</v>
      </c>
      <c r="C386" s="26" t="s">
        <v>1649</v>
      </c>
      <c r="D386" s="1">
        <v>45811</v>
      </c>
    </row>
    <row r="387" spans="1:4" x14ac:dyDescent="0.25">
      <c r="A387" s="26" t="s">
        <v>10899</v>
      </c>
      <c r="B387" s="26" t="s">
        <v>12102</v>
      </c>
      <c r="C387" s="26" t="s">
        <v>1649</v>
      </c>
      <c r="D387" s="1">
        <v>45811</v>
      </c>
    </row>
    <row r="388" spans="1:4" x14ac:dyDescent="0.25">
      <c r="A388" s="26" t="s">
        <v>10901</v>
      </c>
      <c r="B388" s="26" t="s">
        <v>12102</v>
      </c>
      <c r="C388" s="26" t="s">
        <v>1649</v>
      </c>
      <c r="D388" s="1">
        <v>45811</v>
      </c>
    </row>
    <row r="389" spans="1:4" x14ac:dyDescent="0.25">
      <c r="A389" s="26" t="s">
        <v>10903</v>
      </c>
      <c r="B389" s="26" t="s">
        <v>12102</v>
      </c>
      <c r="C389" s="26" t="s">
        <v>1649</v>
      </c>
      <c r="D389" s="1">
        <v>45811</v>
      </c>
    </row>
    <row r="390" spans="1:4" x14ac:dyDescent="0.25">
      <c r="A390" s="26" t="s">
        <v>9358</v>
      </c>
      <c r="B390" s="26" t="s">
        <v>9989</v>
      </c>
      <c r="C390" s="26" t="s">
        <v>1646</v>
      </c>
      <c r="D390" s="1">
        <v>45810</v>
      </c>
    </row>
    <row r="391" spans="1:4" x14ac:dyDescent="0.25">
      <c r="A391" s="26" t="s">
        <v>10905</v>
      </c>
      <c r="B391" s="26" t="s">
        <v>12102</v>
      </c>
      <c r="C391" s="26" t="s">
        <v>1649</v>
      </c>
      <c r="D391" s="1">
        <v>45811</v>
      </c>
    </row>
    <row r="392" spans="1:4" x14ac:dyDescent="0.25">
      <c r="A392" s="26" t="s">
        <v>10907</v>
      </c>
      <c r="B392" s="26" t="s">
        <v>12100</v>
      </c>
      <c r="C392" s="26" t="s">
        <v>1650</v>
      </c>
      <c r="D392" s="1">
        <v>45811</v>
      </c>
    </row>
    <row r="393" spans="1:4" x14ac:dyDescent="0.25">
      <c r="A393" s="26" t="s">
        <v>11822</v>
      </c>
      <c r="B393" s="26" t="s">
        <v>12100</v>
      </c>
      <c r="C393" s="26" t="s">
        <v>1650</v>
      </c>
      <c r="D393" s="1">
        <v>45811</v>
      </c>
    </row>
    <row r="394" spans="1:4" x14ac:dyDescent="0.25">
      <c r="A394" s="26" t="s">
        <v>11827</v>
      </c>
      <c r="B394" s="26" t="s">
        <v>12100</v>
      </c>
      <c r="C394" s="26" t="s">
        <v>1650</v>
      </c>
      <c r="D394" s="1">
        <v>45811</v>
      </c>
    </row>
    <row r="395" spans="1:4" x14ac:dyDescent="0.25">
      <c r="A395" s="26" t="s">
        <v>11829</v>
      </c>
      <c r="B395" s="26" t="s">
        <v>12100</v>
      </c>
      <c r="C395" s="26" t="s">
        <v>1650</v>
      </c>
      <c r="D395" s="1">
        <v>45811</v>
      </c>
    </row>
    <row r="396" spans="1:4" x14ac:dyDescent="0.25">
      <c r="A396" s="26" t="s">
        <v>11831</v>
      </c>
      <c r="B396" s="26" t="s">
        <v>12100</v>
      </c>
      <c r="C396" s="26" t="s">
        <v>1650</v>
      </c>
      <c r="D396" s="1">
        <v>45811</v>
      </c>
    </row>
    <row r="397" spans="1:4" x14ac:dyDescent="0.25">
      <c r="A397" s="26" t="s">
        <v>11833</v>
      </c>
      <c r="B397" s="26" t="s">
        <v>12100</v>
      </c>
      <c r="C397" s="26" t="s">
        <v>1650</v>
      </c>
      <c r="D397" s="1">
        <v>45811</v>
      </c>
    </row>
    <row r="398" spans="1:4" x14ac:dyDescent="0.25">
      <c r="A398" s="26" t="s">
        <v>11835</v>
      </c>
      <c r="B398" s="26" t="s">
        <v>12100</v>
      </c>
      <c r="C398" s="26" t="s">
        <v>1650</v>
      </c>
      <c r="D398" s="1">
        <v>45811</v>
      </c>
    </row>
    <row r="399" spans="1:4" x14ac:dyDescent="0.25">
      <c r="A399" s="26" t="s">
        <v>11837</v>
      </c>
      <c r="B399" s="26" t="s">
        <v>12100</v>
      </c>
      <c r="C399" s="26" t="s">
        <v>1650</v>
      </c>
      <c r="D399" s="1">
        <v>45811</v>
      </c>
    </row>
    <row r="400" spans="1:4" x14ac:dyDescent="0.25">
      <c r="A400" s="26" t="s">
        <v>11839</v>
      </c>
      <c r="B400" s="26" t="s">
        <v>12100</v>
      </c>
      <c r="C400" s="26" t="s">
        <v>1650</v>
      </c>
      <c r="D400" s="1">
        <v>45811</v>
      </c>
    </row>
    <row r="401" spans="1:4" x14ac:dyDescent="0.25">
      <c r="A401" s="26" t="s">
        <v>11798</v>
      </c>
      <c r="B401" s="26" t="s">
        <v>12100</v>
      </c>
      <c r="C401" s="26" t="s">
        <v>1650</v>
      </c>
      <c r="D401" s="1">
        <v>45811</v>
      </c>
    </row>
    <row r="402" spans="1:4" x14ac:dyDescent="0.25">
      <c r="A402" s="26" t="s">
        <v>11800</v>
      </c>
      <c r="B402" s="26" t="s">
        <v>12100</v>
      </c>
      <c r="C402" s="26" t="s">
        <v>1650</v>
      </c>
      <c r="D402" s="1">
        <v>45811</v>
      </c>
    </row>
    <row r="403" spans="1:4" x14ac:dyDescent="0.25">
      <c r="A403" s="26" t="s">
        <v>11802</v>
      </c>
      <c r="B403" s="26" t="s">
        <v>12100</v>
      </c>
      <c r="C403" s="26" t="s">
        <v>1650</v>
      </c>
      <c r="D403" s="1">
        <v>45811</v>
      </c>
    </row>
    <row r="404" spans="1:4" x14ac:dyDescent="0.25">
      <c r="A404" s="26" t="s">
        <v>11804</v>
      </c>
      <c r="B404" s="26" t="s">
        <v>12100</v>
      </c>
      <c r="C404" s="26" t="s">
        <v>1650</v>
      </c>
      <c r="D404" s="1">
        <v>45811</v>
      </c>
    </row>
    <row r="405" spans="1:4" x14ac:dyDescent="0.25">
      <c r="A405" s="26" t="s">
        <v>11806</v>
      </c>
      <c r="B405" s="26" t="s">
        <v>12100</v>
      </c>
      <c r="C405" s="26" t="s">
        <v>1650</v>
      </c>
      <c r="D405" s="1">
        <v>45811</v>
      </c>
    </row>
    <row r="406" spans="1:4" x14ac:dyDescent="0.25">
      <c r="A406" s="26" t="s">
        <v>11808</v>
      </c>
      <c r="B406" s="26" t="s">
        <v>12100</v>
      </c>
      <c r="C406" s="26" t="s">
        <v>1650</v>
      </c>
      <c r="D406" s="1">
        <v>45811</v>
      </c>
    </row>
    <row r="407" spans="1:4" x14ac:dyDescent="0.25">
      <c r="A407" s="26" t="s">
        <v>11810</v>
      </c>
      <c r="B407" s="26" t="s">
        <v>12100</v>
      </c>
      <c r="C407" s="26" t="s">
        <v>1650</v>
      </c>
      <c r="D407" s="1">
        <v>45811</v>
      </c>
    </row>
    <row r="408" spans="1:4" x14ac:dyDescent="0.25">
      <c r="A408" s="26" t="s">
        <v>11812</v>
      </c>
      <c r="B408" s="26" t="s">
        <v>12100</v>
      </c>
      <c r="C408" s="26" t="s">
        <v>1650</v>
      </c>
      <c r="D408" s="1">
        <v>45811</v>
      </c>
    </row>
    <row r="409" spans="1:4" x14ac:dyDescent="0.25">
      <c r="A409" s="26" t="s">
        <v>11814</v>
      </c>
      <c r="B409" s="26" t="s">
        <v>12100</v>
      </c>
      <c r="C409" s="26" t="s">
        <v>1650</v>
      </c>
      <c r="D409" s="1">
        <v>45811</v>
      </c>
    </row>
    <row r="410" spans="1:4" x14ac:dyDescent="0.25">
      <c r="A410" s="26" t="s">
        <v>11843</v>
      </c>
      <c r="B410" s="26" t="s">
        <v>12098</v>
      </c>
      <c r="C410" s="26" t="s">
        <v>1647</v>
      </c>
      <c r="D410" s="1">
        <v>45811</v>
      </c>
    </row>
    <row r="411" spans="1:4" x14ac:dyDescent="0.25">
      <c r="A411" s="26" t="s">
        <v>11816</v>
      </c>
      <c r="B411" s="26" t="s">
        <v>12100</v>
      </c>
      <c r="C411" s="26" t="s">
        <v>1650</v>
      </c>
      <c r="D411" s="1">
        <v>45811</v>
      </c>
    </row>
    <row r="412" spans="1:4" x14ac:dyDescent="0.25">
      <c r="A412" s="26" t="s">
        <v>11818</v>
      </c>
      <c r="B412" s="26" t="s">
        <v>12100</v>
      </c>
      <c r="C412" s="26" t="s">
        <v>1650</v>
      </c>
      <c r="D412" s="1">
        <v>45811</v>
      </c>
    </row>
    <row r="413" spans="1:4" x14ac:dyDescent="0.25">
      <c r="A413" s="26" t="s">
        <v>11820</v>
      </c>
      <c r="B413" s="26" t="s">
        <v>12100</v>
      </c>
      <c r="C413" s="26" t="s">
        <v>1650</v>
      </c>
      <c r="D413" s="1">
        <v>45811</v>
      </c>
    </row>
    <row r="414" spans="1:4" x14ac:dyDescent="0.25">
      <c r="A414" s="26" t="s">
        <v>9923</v>
      </c>
      <c r="B414" s="26" t="s">
        <v>9992</v>
      </c>
      <c r="C414" s="26" t="s">
        <v>1652</v>
      </c>
      <c r="D414" s="1">
        <v>45810</v>
      </c>
    </row>
    <row r="415" spans="1:4" x14ac:dyDescent="0.25">
      <c r="A415" s="26" t="s">
        <v>9925</v>
      </c>
      <c r="B415" s="26" t="s">
        <v>9992</v>
      </c>
      <c r="C415" s="26" t="s">
        <v>1652</v>
      </c>
      <c r="D415" s="1">
        <v>45810</v>
      </c>
    </row>
    <row r="416" spans="1:4" x14ac:dyDescent="0.25">
      <c r="A416" s="26" t="s">
        <v>9930</v>
      </c>
      <c r="B416" s="26" t="s">
        <v>9992</v>
      </c>
      <c r="C416" s="26" t="s">
        <v>1652</v>
      </c>
      <c r="D416" s="1">
        <v>45810</v>
      </c>
    </row>
    <row r="417" spans="1:4" x14ac:dyDescent="0.25">
      <c r="A417" s="26" t="s">
        <v>9918</v>
      </c>
      <c r="B417" s="26" t="s">
        <v>9990</v>
      </c>
      <c r="C417" s="26" t="s">
        <v>1651</v>
      </c>
      <c r="D417" s="1">
        <v>45810</v>
      </c>
    </row>
    <row r="418" spans="1:4" x14ac:dyDescent="0.25">
      <c r="A418" s="26" t="s">
        <v>11852</v>
      </c>
      <c r="B418" s="26" t="s">
        <v>12100</v>
      </c>
      <c r="C418" s="26" t="s">
        <v>1650</v>
      </c>
      <c r="D418" s="1">
        <v>45811</v>
      </c>
    </row>
    <row r="419" spans="1:4" x14ac:dyDescent="0.25">
      <c r="A419" s="26" t="s">
        <v>11847</v>
      </c>
      <c r="B419" s="26" t="s">
        <v>12098</v>
      </c>
      <c r="C419" s="26" t="s">
        <v>1647</v>
      </c>
      <c r="D419" s="1">
        <v>45811</v>
      </c>
    </row>
    <row r="420" spans="1:4" x14ac:dyDescent="0.25">
      <c r="A420" s="26" t="s">
        <v>1098</v>
      </c>
      <c r="B420" s="26" t="s">
        <v>2215</v>
      </c>
      <c r="C420" s="26" t="s">
        <v>1652</v>
      </c>
      <c r="D420" s="1">
        <v>45798</v>
      </c>
    </row>
    <row r="421" spans="1:4" x14ac:dyDescent="0.25">
      <c r="A421" s="26" t="s">
        <v>11857</v>
      </c>
      <c r="B421" s="26" t="s">
        <v>12102</v>
      </c>
      <c r="C421" s="26" t="s">
        <v>1649</v>
      </c>
      <c r="D421" s="1">
        <v>45811</v>
      </c>
    </row>
    <row r="422" spans="1:4" x14ac:dyDescent="0.25">
      <c r="A422" s="26" t="s">
        <v>11859</v>
      </c>
      <c r="B422" s="26" t="s">
        <v>12102</v>
      </c>
      <c r="C422" s="26" t="s">
        <v>1649</v>
      </c>
      <c r="D422" s="1">
        <v>45811</v>
      </c>
    </row>
    <row r="423" spans="1:4" x14ac:dyDescent="0.25">
      <c r="A423" s="26" t="s">
        <v>11861</v>
      </c>
      <c r="B423" s="26" t="s">
        <v>12100</v>
      </c>
      <c r="C423" s="26" t="s">
        <v>1650</v>
      </c>
      <c r="D423" s="1">
        <v>45811</v>
      </c>
    </row>
    <row r="424" spans="1:4" x14ac:dyDescent="0.25">
      <c r="A424" s="26" t="s">
        <v>11121</v>
      </c>
      <c r="B424" s="26" t="s">
        <v>12102</v>
      </c>
      <c r="C424" s="26" t="s">
        <v>1649</v>
      </c>
      <c r="D424" s="1">
        <v>45811</v>
      </c>
    </row>
    <row r="425" spans="1:4" x14ac:dyDescent="0.25">
      <c r="A425" s="26" t="s">
        <v>11123</v>
      </c>
      <c r="B425" s="26" t="s">
        <v>12102</v>
      </c>
      <c r="C425" s="26" t="s">
        <v>1649</v>
      </c>
      <c r="D425" s="1">
        <v>45811</v>
      </c>
    </row>
    <row r="426" spans="1:4" x14ac:dyDescent="0.25">
      <c r="A426" s="26" t="s">
        <v>11125</v>
      </c>
      <c r="B426" s="26" t="s">
        <v>12102</v>
      </c>
      <c r="C426" s="26" t="s">
        <v>1649</v>
      </c>
      <c r="D426" s="1">
        <v>45811</v>
      </c>
    </row>
    <row r="427" spans="1:4" x14ac:dyDescent="0.25">
      <c r="A427" s="26" t="s">
        <v>11127</v>
      </c>
      <c r="B427" s="26" t="s">
        <v>12102</v>
      </c>
      <c r="C427" s="26" t="s">
        <v>1649</v>
      </c>
      <c r="D427" s="1">
        <v>45811</v>
      </c>
    </row>
    <row r="428" spans="1:4" x14ac:dyDescent="0.25">
      <c r="A428" s="26" t="s">
        <v>11129</v>
      </c>
      <c r="B428" s="26" t="s">
        <v>12102</v>
      </c>
      <c r="C428" s="26" t="s">
        <v>1649</v>
      </c>
      <c r="D428" s="1">
        <v>45811</v>
      </c>
    </row>
    <row r="429" spans="1:4" x14ac:dyDescent="0.25">
      <c r="A429" s="26" t="s">
        <v>11131</v>
      </c>
      <c r="B429" s="26" t="s">
        <v>12102</v>
      </c>
      <c r="C429" s="26" t="s">
        <v>1649</v>
      </c>
      <c r="D429" s="1">
        <v>45811</v>
      </c>
    </row>
    <row r="430" spans="1:4" x14ac:dyDescent="0.25">
      <c r="A430" s="26" t="s">
        <v>11137</v>
      </c>
      <c r="B430" s="26" t="s">
        <v>12102</v>
      </c>
      <c r="C430" s="26" t="s">
        <v>1649</v>
      </c>
      <c r="D430" s="1">
        <v>45811</v>
      </c>
    </row>
    <row r="431" spans="1:4" x14ac:dyDescent="0.25">
      <c r="A431" s="26" t="s">
        <v>11865</v>
      </c>
      <c r="B431" s="26" t="s">
        <v>12103</v>
      </c>
      <c r="C431" s="26" t="s">
        <v>1652</v>
      </c>
      <c r="D431" s="1">
        <v>45811</v>
      </c>
    </row>
    <row r="432" spans="1:4" x14ac:dyDescent="0.25">
      <c r="A432" s="26" t="s">
        <v>11897</v>
      </c>
      <c r="B432" s="26" t="s">
        <v>12103</v>
      </c>
      <c r="C432" s="26" t="s">
        <v>1652</v>
      </c>
      <c r="D432" s="1">
        <v>45811</v>
      </c>
    </row>
    <row r="433" spans="1:4" x14ac:dyDescent="0.25">
      <c r="A433" s="26" t="s">
        <v>11899</v>
      </c>
      <c r="B433" s="26" t="s">
        <v>12103</v>
      </c>
      <c r="C433" s="26" t="s">
        <v>1652</v>
      </c>
      <c r="D433" s="1">
        <v>45811</v>
      </c>
    </row>
    <row r="434" spans="1:4" x14ac:dyDescent="0.25">
      <c r="A434" s="26" t="s">
        <v>11876</v>
      </c>
      <c r="B434" s="26" t="s">
        <v>12103</v>
      </c>
      <c r="C434" s="26" t="s">
        <v>1652</v>
      </c>
      <c r="D434" s="1">
        <v>45811</v>
      </c>
    </row>
    <row r="435" spans="1:4" x14ac:dyDescent="0.25">
      <c r="A435" s="26" t="s">
        <v>11878</v>
      </c>
      <c r="B435" s="26" t="s">
        <v>12103</v>
      </c>
      <c r="C435" s="26" t="s">
        <v>1652</v>
      </c>
      <c r="D435" s="1">
        <v>45811</v>
      </c>
    </row>
    <row r="436" spans="1:4" x14ac:dyDescent="0.25">
      <c r="A436" s="26" t="s">
        <v>11880</v>
      </c>
      <c r="B436" s="26" t="s">
        <v>12103</v>
      </c>
      <c r="C436" s="26" t="s">
        <v>1652</v>
      </c>
      <c r="D436" s="1">
        <v>45811</v>
      </c>
    </row>
    <row r="437" spans="1:4" x14ac:dyDescent="0.25">
      <c r="A437" s="26" t="s">
        <v>11882</v>
      </c>
      <c r="B437" s="26" t="s">
        <v>12103</v>
      </c>
      <c r="C437" s="26" t="s">
        <v>1652</v>
      </c>
      <c r="D437" s="1">
        <v>45811</v>
      </c>
    </row>
    <row r="438" spans="1:4" x14ac:dyDescent="0.25">
      <c r="A438" s="26" t="s">
        <v>11884</v>
      </c>
      <c r="B438" s="26" t="s">
        <v>12103</v>
      </c>
      <c r="C438" s="26" t="s">
        <v>1652</v>
      </c>
      <c r="D438" s="1">
        <v>45811</v>
      </c>
    </row>
    <row r="439" spans="1:4" x14ac:dyDescent="0.25">
      <c r="A439" s="26" t="s">
        <v>11886</v>
      </c>
      <c r="B439" s="26" t="s">
        <v>12103</v>
      </c>
      <c r="C439" s="26" t="s">
        <v>1652</v>
      </c>
      <c r="D439" s="1">
        <v>45811</v>
      </c>
    </row>
    <row r="440" spans="1:4" x14ac:dyDescent="0.25">
      <c r="A440" s="26" t="s">
        <v>11889</v>
      </c>
      <c r="B440" s="26" t="s">
        <v>12103</v>
      </c>
      <c r="C440" s="26" t="s">
        <v>1652</v>
      </c>
      <c r="D440" s="1">
        <v>45811</v>
      </c>
    </row>
    <row r="441" spans="1:4" x14ac:dyDescent="0.25">
      <c r="A441" s="26" t="s">
        <v>11891</v>
      </c>
      <c r="B441" s="26" t="s">
        <v>12103</v>
      </c>
      <c r="C441" s="26" t="s">
        <v>1652</v>
      </c>
      <c r="D441" s="1">
        <v>45811</v>
      </c>
    </row>
    <row r="442" spans="1:4" x14ac:dyDescent="0.25">
      <c r="A442" s="26" t="s">
        <v>11893</v>
      </c>
      <c r="B442" s="26" t="s">
        <v>12103</v>
      </c>
      <c r="C442" s="26" t="s">
        <v>1652</v>
      </c>
      <c r="D442" s="1">
        <v>45811</v>
      </c>
    </row>
    <row r="443" spans="1:4" x14ac:dyDescent="0.25">
      <c r="A443" s="26" t="s">
        <v>11895</v>
      </c>
      <c r="B443" s="26" t="s">
        <v>12103</v>
      </c>
      <c r="C443" s="26" t="s">
        <v>1652</v>
      </c>
      <c r="D443" s="1">
        <v>45811</v>
      </c>
    </row>
    <row r="444" spans="1:4" x14ac:dyDescent="0.25">
      <c r="A444" s="26" t="s">
        <v>11901</v>
      </c>
      <c r="B444" s="26" t="s">
        <v>12103</v>
      </c>
      <c r="C444" s="26" t="s">
        <v>1652</v>
      </c>
      <c r="D444" s="1">
        <v>45811</v>
      </c>
    </row>
    <row r="445" spans="1:4" x14ac:dyDescent="0.25">
      <c r="A445" s="26" t="s">
        <v>11903</v>
      </c>
      <c r="B445" s="26" t="s">
        <v>12103</v>
      </c>
      <c r="C445" s="26" t="s">
        <v>1652</v>
      </c>
      <c r="D445" s="1">
        <v>45811</v>
      </c>
    </row>
    <row r="446" spans="1:4" x14ac:dyDescent="0.25">
      <c r="A446" s="26" t="s">
        <v>11905</v>
      </c>
      <c r="B446" s="26" t="s">
        <v>12103</v>
      </c>
      <c r="C446" s="26" t="s">
        <v>1652</v>
      </c>
      <c r="D446" s="1">
        <v>45811</v>
      </c>
    </row>
    <row r="447" spans="1:4" x14ac:dyDescent="0.25">
      <c r="A447" s="26" t="s">
        <v>11907</v>
      </c>
      <c r="B447" s="26" t="s">
        <v>12103</v>
      </c>
      <c r="C447" s="26" t="s">
        <v>1652</v>
      </c>
      <c r="D447" s="1">
        <v>45811</v>
      </c>
    </row>
    <row r="448" spans="1:4" x14ac:dyDescent="0.25">
      <c r="A448" s="26" t="s">
        <v>11909</v>
      </c>
      <c r="B448" s="26" t="s">
        <v>12103</v>
      </c>
      <c r="C448" s="26" t="s">
        <v>1652</v>
      </c>
      <c r="D448" s="1">
        <v>45811</v>
      </c>
    </row>
    <row r="449" spans="1:4" x14ac:dyDescent="0.25">
      <c r="A449" s="26" t="s">
        <v>11911</v>
      </c>
      <c r="B449" s="26" t="s">
        <v>12103</v>
      </c>
      <c r="C449" s="26" t="s">
        <v>1652</v>
      </c>
      <c r="D449" s="1">
        <v>45811</v>
      </c>
    </row>
    <row r="450" spans="1:4" x14ac:dyDescent="0.25">
      <c r="A450" s="26" t="s">
        <v>11913</v>
      </c>
      <c r="B450" s="26" t="s">
        <v>12103</v>
      </c>
      <c r="C450" s="26" t="s">
        <v>1652</v>
      </c>
      <c r="D450" s="1">
        <v>45811</v>
      </c>
    </row>
    <row r="451" spans="1:4" x14ac:dyDescent="0.25">
      <c r="A451" s="26" t="s">
        <v>11915</v>
      </c>
      <c r="B451" s="26" t="s">
        <v>12103</v>
      </c>
      <c r="C451" s="26" t="s">
        <v>1652</v>
      </c>
      <c r="D451" s="1">
        <v>45811</v>
      </c>
    </row>
    <row r="452" spans="1:4" x14ac:dyDescent="0.25">
      <c r="A452" s="26" t="s">
        <v>11917</v>
      </c>
      <c r="B452" s="26" t="s">
        <v>12103</v>
      </c>
      <c r="C452" s="26" t="s">
        <v>1652</v>
      </c>
      <c r="D452" s="1">
        <v>45811</v>
      </c>
    </row>
    <row r="453" spans="1:4" x14ac:dyDescent="0.25">
      <c r="A453" s="26" t="s">
        <v>11919</v>
      </c>
      <c r="B453" s="26" t="s">
        <v>12103</v>
      </c>
      <c r="C453" s="26" t="s">
        <v>1652</v>
      </c>
      <c r="D453" s="1">
        <v>45811</v>
      </c>
    </row>
    <row r="454" spans="1:4" x14ac:dyDescent="0.25">
      <c r="A454" s="26" t="s">
        <v>11868</v>
      </c>
      <c r="B454" s="26" t="s">
        <v>12103</v>
      </c>
      <c r="C454" s="26" t="s">
        <v>1652</v>
      </c>
      <c r="D454" s="1">
        <v>45811</v>
      </c>
    </row>
    <row r="455" spans="1:4" x14ac:dyDescent="0.25">
      <c r="A455" s="26" t="s">
        <v>11870</v>
      </c>
      <c r="B455" s="26" t="s">
        <v>12103</v>
      </c>
      <c r="C455" s="26" t="s">
        <v>1652</v>
      </c>
      <c r="D455" s="1">
        <v>45811</v>
      </c>
    </row>
    <row r="456" spans="1:4" x14ac:dyDescent="0.25">
      <c r="A456" s="26" t="s">
        <v>11872</v>
      </c>
      <c r="B456" s="26" t="s">
        <v>12103</v>
      </c>
      <c r="C456" s="26" t="s">
        <v>1652</v>
      </c>
      <c r="D456" s="1">
        <v>45811</v>
      </c>
    </row>
    <row r="457" spans="1:4" x14ac:dyDescent="0.25">
      <c r="A457" s="26" t="s">
        <v>11874</v>
      </c>
      <c r="B457" s="26" t="s">
        <v>12103</v>
      </c>
      <c r="C457" s="26" t="s">
        <v>1652</v>
      </c>
      <c r="D457" s="1">
        <v>45811</v>
      </c>
    </row>
    <row r="458" spans="1:4" x14ac:dyDescent="0.25">
      <c r="A458" s="26" t="s">
        <v>9645</v>
      </c>
      <c r="B458" s="26" t="s">
        <v>12102</v>
      </c>
      <c r="C458" s="26" t="s">
        <v>1649</v>
      </c>
      <c r="D458" s="1">
        <v>45811</v>
      </c>
    </row>
    <row r="459" spans="1:4" x14ac:dyDescent="0.25">
      <c r="A459" s="26" t="s">
        <v>11921</v>
      </c>
      <c r="B459" s="26" t="s">
        <v>12103</v>
      </c>
      <c r="C459" s="26" t="s">
        <v>1652</v>
      </c>
      <c r="D459" s="1">
        <v>45811</v>
      </c>
    </row>
    <row r="460" spans="1:4" x14ac:dyDescent="0.25">
      <c r="A460" s="26" t="s">
        <v>11924</v>
      </c>
      <c r="B460" s="26" t="s">
        <v>12103</v>
      </c>
      <c r="C460" s="26" t="s">
        <v>1652</v>
      </c>
      <c r="D460" s="1">
        <v>45811</v>
      </c>
    </row>
    <row r="461" spans="1:4" x14ac:dyDescent="0.25">
      <c r="A461" s="26" t="s">
        <v>11926</v>
      </c>
      <c r="B461" s="26" t="s">
        <v>12103</v>
      </c>
      <c r="C461" s="26" t="s">
        <v>1652</v>
      </c>
      <c r="D461" s="1">
        <v>45811</v>
      </c>
    </row>
    <row r="462" spans="1:4" x14ac:dyDescent="0.25">
      <c r="A462" s="26" t="s">
        <v>11928</v>
      </c>
      <c r="B462" s="26" t="s">
        <v>12103</v>
      </c>
      <c r="C462" s="26" t="s">
        <v>1652</v>
      </c>
      <c r="D462" s="1">
        <v>45811</v>
      </c>
    </row>
    <row r="463" spans="1:4" x14ac:dyDescent="0.25">
      <c r="A463" s="26" t="s">
        <v>11930</v>
      </c>
      <c r="B463" s="26" t="s">
        <v>12103</v>
      </c>
      <c r="C463" s="26" t="s">
        <v>1652</v>
      </c>
      <c r="D463" s="1">
        <v>45811</v>
      </c>
    </row>
    <row r="464" spans="1:4" x14ac:dyDescent="0.25">
      <c r="A464" s="26" t="s">
        <v>11933</v>
      </c>
      <c r="B464" s="26" t="s">
        <v>12103</v>
      </c>
      <c r="C464" s="26" t="s">
        <v>1652</v>
      </c>
      <c r="D464" s="1">
        <v>45811</v>
      </c>
    </row>
    <row r="465" spans="1:4" x14ac:dyDescent="0.25">
      <c r="A465" s="26" t="s">
        <v>11935</v>
      </c>
      <c r="B465" s="26" t="s">
        <v>12103</v>
      </c>
      <c r="C465" s="26" t="s">
        <v>1652</v>
      </c>
      <c r="D465" s="1">
        <v>45811</v>
      </c>
    </row>
    <row r="466" spans="1:4" x14ac:dyDescent="0.25">
      <c r="A466" s="26" t="s">
        <v>11938</v>
      </c>
      <c r="B466" s="26" t="s">
        <v>12103</v>
      </c>
      <c r="C466" s="26" t="s">
        <v>1652</v>
      </c>
      <c r="D466" s="1">
        <v>45811</v>
      </c>
    </row>
    <row r="467" spans="1:4" x14ac:dyDescent="0.25">
      <c r="A467" s="26" t="s">
        <v>11940</v>
      </c>
      <c r="B467" s="26" t="s">
        <v>12103</v>
      </c>
      <c r="C467" s="26" t="s">
        <v>1652</v>
      </c>
      <c r="D467" s="1">
        <v>45811</v>
      </c>
    </row>
    <row r="468" spans="1:4" x14ac:dyDescent="0.25">
      <c r="A468" s="26" t="s">
        <v>11943</v>
      </c>
      <c r="B468" s="26" t="s">
        <v>12103</v>
      </c>
      <c r="C468" s="26" t="s">
        <v>1652</v>
      </c>
      <c r="D468" s="1">
        <v>45811</v>
      </c>
    </row>
    <row r="469" spans="1:4" x14ac:dyDescent="0.25">
      <c r="A469" s="26" t="s">
        <v>11945</v>
      </c>
      <c r="B469" s="26" t="s">
        <v>12103</v>
      </c>
      <c r="C469" s="26" t="s">
        <v>1652</v>
      </c>
      <c r="D469" s="1">
        <v>45811</v>
      </c>
    </row>
    <row r="470" spans="1:4" x14ac:dyDescent="0.25">
      <c r="A470" s="26" t="s">
        <v>11947</v>
      </c>
      <c r="B470" s="26" t="s">
        <v>12103</v>
      </c>
      <c r="C470" s="26" t="s">
        <v>1652</v>
      </c>
      <c r="D470" s="1">
        <v>45811</v>
      </c>
    </row>
    <row r="471" spans="1:4" x14ac:dyDescent="0.25">
      <c r="A471" s="26" t="s">
        <v>11949</v>
      </c>
      <c r="B471" s="26" t="s">
        <v>12103</v>
      </c>
      <c r="C471" s="26" t="s">
        <v>1652</v>
      </c>
      <c r="D471" s="1">
        <v>45811</v>
      </c>
    </row>
    <row r="472" spans="1:4" x14ac:dyDescent="0.25">
      <c r="A472" s="26" t="s">
        <v>11951</v>
      </c>
      <c r="B472" s="26" t="s">
        <v>12103</v>
      </c>
      <c r="C472" s="26" t="s">
        <v>1652</v>
      </c>
      <c r="D472" s="1">
        <v>45811</v>
      </c>
    </row>
    <row r="473" spans="1:4" x14ac:dyDescent="0.25">
      <c r="A473" s="26" t="s">
        <v>11953</v>
      </c>
      <c r="B473" s="26" t="s">
        <v>12103</v>
      </c>
      <c r="C473" s="26" t="s">
        <v>1652</v>
      </c>
      <c r="D473" s="1">
        <v>45811</v>
      </c>
    </row>
    <row r="474" spans="1:4" x14ac:dyDescent="0.25">
      <c r="A474" s="26" t="s">
        <v>11955</v>
      </c>
      <c r="B474" s="26" t="s">
        <v>12103</v>
      </c>
      <c r="C474" s="26" t="s">
        <v>1652</v>
      </c>
      <c r="D474" s="1">
        <v>45811</v>
      </c>
    </row>
    <row r="475" spans="1:4" x14ac:dyDescent="0.25">
      <c r="A475" s="26" t="s">
        <v>11147</v>
      </c>
      <c r="B475" s="26" t="s">
        <v>12102</v>
      </c>
      <c r="C475" s="26" t="s">
        <v>1649</v>
      </c>
      <c r="D475" s="1">
        <v>45811</v>
      </c>
    </row>
    <row r="476" spans="1:4" x14ac:dyDescent="0.25">
      <c r="A476" s="26" t="s">
        <v>11149</v>
      </c>
      <c r="B476" s="26" t="s">
        <v>12102</v>
      </c>
      <c r="C476" s="26" t="s">
        <v>1649</v>
      </c>
      <c r="D476" s="1">
        <v>45811</v>
      </c>
    </row>
    <row r="477" spans="1:4" x14ac:dyDescent="0.25">
      <c r="A477" s="26" t="s">
        <v>11151</v>
      </c>
      <c r="B477" s="26" t="s">
        <v>12102</v>
      </c>
      <c r="C477" s="26" t="s">
        <v>1649</v>
      </c>
      <c r="D477" s="1">
        <v>45811</v>
      </c>
    </row>
    <row r="478" spans="1:4" x14ac:dyDescent="0.25">
      <c r="A478" s="26" t="s">
        <v>11153</v>
      </c>
      <c r="B478" s="26" t="s">
        <v>12102</v>
      </c>
      <c r="C478" s="26" t="s">
        <v>1649</v>
      </c>
      <c r="D478" s="1">
        <v>45811</v>
      </c>
    </row>
    <row r="479" spans="1:4" x14ac:dyDescent="0.25">
      <c r="A479" s="26" t="s">
        <v>11155</v>
      </c>
      <c r="B479" s="26" t="s">
        <v>12102</v>
      </c>
      <c r="C479" s="26" t="s">
        <v>1649</v>
      </c>
      <c r="D479" s="1">
        <v>45811</v>
      </c>
    </row>
    <row r="480" spans="1:4" x14ac:dyDescent="0.25">
      <c r="A480" s="26" t="s">
        <v>11362</v>
      </c>
      <c r="B480" s="26" t="s">
        <v>12102</v>
      </c>
      <c r="C480" s="26" t="s">
        <v>1649</v>
      </c>
      <c r="D480" s="1">
        <v>45811</v>
      </c>
    </row>
    <row r="481" spans="1:4" x14ac:dyDescent="0.25">
      <c r="A481" s="26" t="s">
        <v>11173</v>
      </c>
      <c r="B481" s="26" t="s">
        <v>12100</v>
      </c>
      <c r="C481" s="26" t="s">
        <v>1650</v>
      </c>
      <c r="D481" s="1">
        <v>45811</v>
      </c>
    </row>
    <row r="482" spans="1:4" x14ac:dyDescent="0.25">
      <c r="A482" s="26" t="s">
        <v>11165</v>
      </c>
      <c r="B482" s="26" t="s">
        <v>12102</v>
      </c>
      <c r="C482" s="26" t="s">
        <v>1649</v>
      </c>
      <c r="D482" s="1">
        <v>45811</v>
      </c>
    </row>
    <row r="483" spans="1:4" x14ac:dyDescent="0.25">
      <c r="A483" s="26" t="s">
        <v>11167</v>
      </c>
      <c r="B483" s="26" t="s">
        <v>12102</v>
      </c>
      <c r="C483" s="26" t="s">
        <v>1649</v>
      </c>
      <c r="D483" s="1">
        <v>45811</v>
      </c>
    </row>
    <row r="484" spans="1:4" x14ac:dyDescent="0.25">
      <c r="A484" s="26" t="s">
        <v>11169</v>
      </c>
      <c r="B484" s="26" t="s">
        <v>12102</v>
      </c>
      <c r="C484" s="26" t="s">
        <v>1649</v>
      </c>
      <c r="D484" s="1">
        <v>45811</v>
      </c>
    </row>
    <row r="485" spans="1:4" x14ac:dyDescent="0.25">
      <c r="A485" s="26" t="s">
        <v>11171</v>
      </c>
      <c r="B485" s="26" t="s">
        <v>12102</v>
      </c>
      <c r="C485" s="26" t="s">
        <v>1649</v>
      </c>
      <c r="D485" s="1">
        <v>45811</v>
      </c>
    </row>
    <row r="486" spans="1:4" x14ac:dyDescent="0.25">
      <c r="A486" s="26" t="s">
        <v>11157</v>
      </c>
      <c r="B486" s="26" t="s">
        <v>12102</v>
      </c>
      <c r="C486" s="26" t="s">
        <v>1649</v>
      </c>
      <c r="D486" s="1">
        <v>45811</v>
      </c>
    </row>
    <row r="487" spans="1:4" x14ac:dyDescent="0.25">
      <c r="A487" s="26" t="s">
        <v>11159</v>
      </c>
      <c r="B487" s="26" t="s">
        <v>12102</v>
      </c>
      <c r="C487" s="26" t="s">
        <v>1649</v>
      </c>
      <c r="D487" s="1">
        <v>45811</v>
      </c>
    </row>
    <row r="488" spans="1:4" x14ac:dyDescent="0.25">
      <c r="A488" s="26" t="s">
        <v>11161</v>
      </c>
      <c r="B488" s="26" t="s">
        <v>12102</v>
      </c>
      <c r="C488" s="26" t="s">
        <v>1649</v>
      </c>
      <c r="D488" s="1">
        <v>45811</v>
      </c>
    </row>
    <row r="489" spans="1:4" x14ac:dyDescent="0.25">
      <c r="A489" s="26" t="s">
        <v>11163</v>
      </c>
      <c r="B489" s="26" t="s">
        <v>12102</v>
      </c>
      <c r="C489" s="26" t="s">
        <v>1649</v>
      </c>
      <c r="D489" s="1">
        <v>45811</v>
      </c>
    </row>
    <row r="490" spans="1:4" x14ac:dyDescent="0.25">
      <c r="A490" s="26" t="s">
        <v>11182</v>
      </c>
      <c r="B490" s="26" t="s">
        <v>12102</v>
      </c>
      <c r="C490" s="26" t="s">
        <v>1649</v>
      </c>
      <c r="D490" s="1">
        <v>45811</v>
      </c>
    </row>
    <row r="491" spans="1:4" x14ac:dyDescent="0.25">
      <c r="A491" s="26" t="s">
        <v>11194</v>
      </c>
      <c r="B491" s="26" t="s">
        <v>12102</v>
      </c>
      <c r="C491" s="26" t="s">
        <v>1649</v>
      </c>
      <c r="D491" s="1">
        <v>45811</v>
      </c>
    </row>
    <row r="492" spans="1:4" x14ac:dyDescent="0.25">
      <c r="A492" s="26" t="s">
        <v>11184</v>
      </c>
      <c r="B492" s="26" t="s">
        <v>12102</v>
      </c>
      <c r="C492" s="26" t="s">
        <v>1649</v>
      </c>
      <c r="D492" s="1">
        <v>45811</v>
      </c>
    </row>
    <row r="493" spans="1:4" x14ac:dyDescent="0.25">
      <c r="A493" s="26" t="s">
        <v>11187</v>
      </c>
      <c r="B493" s="26" t="s">
        <v>12102</v>
      </c>
      <c r="C493" s="26" t="s">
        <v>1649</v>
      </c>
      <c r="D493" s="1">
        <v>45811</v>
      </c>
    </row>
    <row r="494" spans="1:4" x14ac:dyDescent="0.25">
      <c r="A494" s="26" t="s">
        <v>11189</v>
      </c>
      <c r="B494" s="26" t="s">
        <v>12102</v>
      </c>
      <c r="C494" s="26" t="s">
        <v>1649</v>
      </c>
      <c r="D494" s="1">
        <v>45811</v>
      </c>
    </row>
    <row r="495" spans="1:4" x14ac:dyDescent="0.25">
      <c r="A495" s="26" t="s">
        <v>11192</v>
      </c>
      <c r="B495" s="26" t="s">
        <v>12102</v>
      </c>
      <c r="C495" s="26" t="s">
        <v>1649</v>
      </c>
      <c r="D495" s="1">
        <v>45811</v>
      </c>
    </row>
    <row r="496" spans="1:4" x14ac:dyDescent="0.25">
      <c r="A496" s="26" t="s">
        <v>11210</v>
      </c>
      <c r="B496" s="26" t="s">
        <v>12102</v>
      </c>
      <c r="C496" s="26" t="s">
        <v>1649</v>
      </c>
      <c r="D496" s="1">
        <v>45811</v>
      </c>
    </row>
    <row r="497" spans="1:4" x14ac:dyDescent="0.25">
      <c r="A497" s="26" t="s">
        <v>11212</v>
      </c>
      <c r="B497" s="26" t="s">
        <v>12102</v>
      </c>
      <c r="C497" s="26" t="s">
        <v>1649</v>
      </c>
      <c r="D497" s="1">
        <v>45811</v>
      </c>
    </row>
    <row r="498" spans="1:4" x14ac:dyDescent="0.25">
      <c r="A498" s="26" t="s">
        <v>11349</v>
      </c>
      <c r="B498" s="26" t="s">
        <v>12102</v>
      </c>
      <c r="C498" s="26" t="s">
        <v>1649</v>
      </c>
      <c r="D498" s="1">
        <v>45811</v>
      </c>
    </row>
    <row r="499" spans="1:4" x14ac:dyDescent="0.25">
      <c r="A499" s="26" t="s">
        <v>11351</v>
      </c>
      <c r="B499" s="26" t="s">
        <v>12102</v>
      </c>
      <c r="C499" s="26" t="s">
        <v>1649</v>
      </c>
      <c r="D499" s="1">
        <v>45811</v>
      </c>
    </row>
    <row r="500" spans="1:4" x14ac:dyDescent="0.25">
      <c r="A500" s="26" t="s">
        <v>11353</v>
      </c>
      <c r="B500" s="26" t="s">
        <v>12102</v>
      </c>
      <c r="C500" s="26" t="s">
        <v>1649</v>
      </c>
      <c r="D500" s="1">
        <v>45811</v>
      </c>
    </row>
    <row r="501" spans="1:4" x14ac:dyDescent="0.25">
      <c r="A501" s="26" t="s">
        <v>11355</v>
      </c>
      <c r="B501" s="26" t="s">
        <v>12102</v>
      </c>
      <c r="C501" s="26" t="s">
        <v>1649</v>
      </c>
      <c r="D501" s="1">
        <v>45811</v>
      </c>
    </row>
    <row r="502" spans="1:4" x14ac:dyDescent="0.25">
      <c r="A502" s="26" t="s">
        <v>11198</v>
      </c>
      <c r="B502" s="26" t="s">
        <v>12103</v>
      </c>
      <c r="C502" s="26" t="s">
        <v>1652</v>
      </c>
      <c r="D502" s="1">
        <v>45811</v>
      </c>
    </row>
    <row r="503" spans="1:4" x14ac:dyDescent="0.25">
      <c r="A503" s="26" t="s">
        <v>11203</v>
      </c>
      <c r="B503" s="26" t="s">
        <v>12103</v>
      </c>
      <c r="C503" s="26" t="s">
        <v>1652</v>
      </c>
      <c r="D503" s="1">
        <v>45811</v>
      </c>
    </row>
    <row r="504" spans="1:4" x14ac:dyDescent="0.25">
      <c r="A504" s="26" t="s">
        <v>11347</v>
      </c>
      <c r="B504" s="26" t="s">
        <v>12103</v>
      </c>
      <c r="C504" s="26" t="s">
        <v>1652</v>
      </c>
      <c r="D504" s="1">
        <v>45811</v>
      </c>
    </row>
    <row r="505" spans="1:4" x14ac:dyDescent="0.25">
      <c r="A505" s="26" t="s">
        <v>9935</v>
      </c>
      <c r="B505" s="26" t="s">
        <v>9991</v>
      </c>
      <c r="C505" s="26" t="s">
        <v>1647</v>
      </c>
      <c r="D505" s="1">
        <v>45810</v>
      </c>
    </row>
    <row r="506" spans="1:4" x14ac:dyDescent="0.25">
      <c r="A506" s="26" t="s">
        <v>11222</v>
      </c>
      <c r="B506" s="26" t="s">
        <v>12103</v>
      </c>
      <c r="C506" s="26" t="s">
        <v>1652</v>
      </c>
      <c r="D506" s="1">
        <v>45811</v>
      </c>
    </row>
    <row r="507" spans="1:4" x14ac:dyDescent="0.25">
      <c r="A507" s="26" t="s">
        <v>11229</v>
      </c>
      <c r="B507" s="26" t="s">
        <v>12103</v>
      </c>
      <c r="C507" s="26" t="s">
        <v>1652</v>
      </c>
      <c r="D507" s="1">
        <v>45811</v>
      </c>
    </row>
    <row r="508" spans="1:4" x14ac:dyDescent="0.25">
      <c r="A508" s="26" t="s">
        <v>11286</v>
      </c>
      <c r="B508" s="26" t="s">
        <v>12103</v>
      </c>
      <c r="C508" s="26" t="s">
        <v>1652</v>
      </c>
      <c r="D508" s="1">
        <v>45811</v>
      </c>
    </row>
    <row r="509" spans="1:4" x14ac:dyDescent="0.25">
      <c r="A509" s="26" t="s">
        <v>11281</v>
      </c>
      <c r="B509" s="26" t="s">
        <v>12103</v>
      </c>
      <c r="C509" s="26" t="s">
        <v>1652</v>
      </c>
      <c r="D509" s="1">
        <v>45811</v>
      </c>
    </row>
    <row r="510" spans="1:4" x14ac:dyDescent="0.25">
      <c r="A510" s="26" t="s">
        <v>11273</v>
      </c>
      <c r="B510" s="26" t="s">
        <v>12103</v>
      </c>
      <c r="C510" s="26" t="s">
        <v>1652</v>
      </c>
      <c r="D510" s="1">
        <v>45811</v>
      </c>
    </row>
    <row r="511" spans="1:4" x14ac:dyDescent="0.25">
      <c r="A511" s="26" t="s">
        <v>11275</v>
      </c>
      <c r="B511" s="26" t="s">
        <v>12103</v>
      </c>
      <c r="C511" s="26" t="s">
        <v>1652</v>
      </c>
      <c r="D511" s="1">
        <v>45811</v>
      </c>
    </row>
    <row r="512" spans="1:4" x14ac:dyDescent="0.25">
      <c r="A512" s="26" t="s">
        <v>11277</v>
      </c>
      <c r="B512" s="26" t="s">
        <v>12103</v>
      </c>
      <c r="C512" s="26" t="s">
        <v>1652</v>
      </c>
      <c r="D512" s="1">
        <v>45811</v>
      </c>
    </row>
    <row r="513" spans="1:4" x14ac:dyDescent="0.25">
      <c r="A513" s="26" t="s">
        <v>11279</v>
      </c>
      <c r="B513" s="26" t="s">
        <v>12103</v>
      </c>
      <c r="C513" s="26" t="s">
        <v>1652</v>
      </c>
      <c r="D513" s="1">
        <v>45811</v>
      </c>
    </row>
    <row r="514" spans="1:4" x14ac:dyDescent="0.25">
      <c r="A514" s="26" t="s">
        <v>11332</v>
      </c>
      <c r="B514" s="26" t="s">
        <v>12103</v>
      </c>
      <c r="C514" s="26" t="s">
        <v>1652</v>
      </c>
      <c r="D514" s="1">
        <v>45811</v>
      </c>
    </row>
    <row r="515" spans="1:4" x14ac:dyDescent="0.25">
      <c r="A515" s="26" t="s">
        <v>11336</v>
      </c>
      <c r="B515" s="26" t="s">
        <v>12103</v>
      </c>
      <c r="C515" s="26" t="s">
        <v>1652</v>
      </c>
      <c r="D515" s="1">
        <v>45811</v>
      </c>
    </row>
    <row r="516" spans="1:4" x14ac:dyDescent="0.25">
      <c r="A516" s="26" t="s">
        <v>11334</v>
      </c>
      <c r="B516" s="26" t="s">
        <v>12103</v>
      </c>
      <c r="C516" s="26" t="s">
        <v>1652</v>
      </c>
      <c r="D516" s="1">
        <v>45811</v>
      </c>
    </row>
    <row r="517" spans="1:4" x14ac:dyDescent="0.25">
      <c r="A517" s="26" t="s">
        <v>11364</v>
      </c>
      <c r="B517" s="26" t="s">
        <v>12103</v>
      </c>
      <c r="C517" s="26" t="s">
        <v>1652</v>
      </c>
      <c r="D517" s="1">
        <v>45811</v>
      </c>
    </row>
    <row r="518" spans="1:4" x14ac:dyDescent="0.25">
      <c r="A518" s="26" t="s">
        <v>11366</v>
      </c>
      <c r="B518" s="26" t="s">
        <v>12103</v>
      </c>
      <c r="C518" s="26" t="s">
        <v>1652</v>
      </c>
      <c r="D518" s="1">
        <v>45811</v>
      </c>
    </row>
    <row r="519" spans="1:4" x14ac:dyDescent="0.25">
      <c r="A519" s="26" t="s">
        <v>11368</v>
      </c>
      <c r="B519" s="26" t="s">
        <v>12103</v>
      </c>
      <c r="C519" s="26" t="s">
        <v>1652</v>
      </c>
      <c r="D519" s="1">
        <v>45811</v>
      </c>
    </row>
    <row r="520" spans="1:4" x14ac:dyDescent="0.25">
      <c r="A520" s="26" t="s">
        <v>11957</v>
      </c>
      <c r="B520" s="26" t="s">
        <v>9993</v>
      </c>
      <c r="C520" s="26" t="s">
        <v>1650</v>
      </c>
      <c r="D520" s="1">
        <v>45810</v>
      </c>
    </row>
    <row r="521" spans="1:4" x14ac:dyDescent="0.25">
      <c r="A521" s="26" t="s">
        <v>11959</v>
      </c>
      <c r="B521" s="26" t="s">
        <v>9993</v>
      </c>
      <c r="C521" s="26" t="s">
        <v>1650</v>
      </c>
      <c r="D521" s="1">
        <v>45810</v>
      </c>
    </row>
    <row r="522" spans="1:4" x14ac:dyDescent="0.25">
      <c r="A522" s="26" t="s">
        <v>11961</v>
      </c>
      <c r="B522" s="26" t="s">
        <v>9993</v>
      </c>
      <c r="C522" s="26" t="s">
        <v>1650</v>
      </c>
      <c r="D522" s="1">
        <v>45810</v>
      </c>
    </row>
    <row r="523" spans="1:4" x14ac:dyDescent="0.25">
      <c r="A523" s="26" t="s">
        <v>9614</v>
      </c>
      <c r="B523" s="26" t="s">
        <v>9991</v>
      </c>
      <c r="C523" s="26" t="s">
        <v>1647</v>
      </c>
      <c r="D523" s="1">
        <v>45810</v>
      </c>
    </row>
    <row r="524" spans="1:4" x14ac:dyDescent="0.25">
      <c r="A524" s="26" t="s">
        <v>9610</v>
      </c>
      <c r="B524" s="26" t="s">
        <v>9991</v>
      </c>
      <c r="C524" s="26" t="s">
        <v>1647</v>
      </c>
      <c r="D524" s="1">
        <v>45810</v>
      </c>
    </row>
    <row r="525" spans="1:4" x14ac:dyDescent="0.25">
      <c r="A525" s="26" t="s">
        <v>9603</v>
      </c>
      <c r="B525" s="26" t="s">
        <v>9991</v>
      </c>
      <c r="C525" s="26" t="s">
        <v>1647</v>
      </c>
      <c r="D525" s="1">
        <v>45810</v>
      </c>
    </row>
    <row r="526" spans="1:4" x14ac:dyDescent="0.25">
      <c r="A526" s="26" t="s">
        <v>9612</v>
      </c>
      <c r="B526" s="26" t="s">
        <v>9991</v>
      </c>
      <c r="C526" s="26" t="s">
        <v>1647</v>
      </c>
      <c r="D526" s="1">
        <v>45810</v>
      </c>
    </row>
    <row r="527" spans="1:4" x14ac:dyDescent="0.25">
      <c r="A527" s="26" t="s">
        <v>11373</v>
      </c>
      <c r="B527" s="26" t="s">
        <v>12100</v>
      </c>
      <c r="C527" s="26" t="s">
        <v>1650</v>
      </c>
      <c r="D527" s="1">
        <v>45811</v>
      </c>
    </row>
    <row r="528" spans="1:4" x14ac:dyDescent="0.25">
      <c r="A528" s="26" t="s">
        <v>11963</v>
      </c>
      <c r="B528" s="26" t="s">
        <v>12100</v>
      </c>
      <c r="C528" s="26" t="s">
        <v>1650</v>
      </c>
      <c r="D528" s="1">
        <v>45811</v>
      </c>
    </row>
    <row r="529" spans="1:4" x14ac:dyDescent="0.25">
      <c r="A529" s="26" t="s">
        <v>11968</v>
      </c>
      <c r="B529" s="26" t="s">
        <v>12100</v>
      </c>
      <c r="C529" s="26" t="s">
        <v>1650</v>
      </c>
      <c r="D529" s="1">
        <v>45811</v>
      </c>
    </row>
    <row r="530" spans="1:4" x14ac:dyDescent="0.25">
      <c r="A530" s="26" t="s">
        <v>11972</v>
      </c>
      <c r="B530" s="26" t="s">
        <v>12103</v>
      </c>
      <c r="C530" s="26" t="s">
        <v>1652</v>
      </c>
      <c r="D530" s="1">
        <v>45811</v>
      </c>
    </row>
    <row r="531" spans="1:4" x14ac:dyDescent="0.25">
      <c r="A531" s="26" t="s">
        <v>11974</v>
      </c>
      <c r="B531" s="26" t="s">
        <v>12103</v>
      </c>
      <c r="C531" s="26" t="s">
        <v>1652</v>
      </c>
      <c r="D531" s="1">
        <v>45811</v>
      </c>
    </row>
    <row r="532" spans="1:4" x14ac:dyDescent="0.25">
      <c r="A532" s="26" t="s">
        <v>11984</v>
      </c>
      <c r="B532" s="26" t="s">
        <v>12103</v>
      </c>
      <c r="C532" s="26" t="s">
        <v>1652</v>
      </c>
      <c r="D532" s="1">
        <v>45811</v>
      </c>
    </row>
    <row r="533" spans="1:4" x14ac:dyDescent="0.25">
      <c r="A533" s="26" t="s">
        <v>11970</v>
      </c>
      <c r="B533" s="26" t="s">
        <v>12098</v>
      </c>
      <c r="C533" s="26" t="s">
        <v>1647</v>
      </c>
      <c r="D533" s="1">
        <v>45811</v>
      </c>
    </row>
    <row r="534" spans="1:4" x14ac:dyDescent="0.25">
      <c r="A534" s="26" t="s">
        <v>11976</v>
      </c>
      <c r="B534" s="26" t="s">
        <v>12098</v>
      </c>
      <c r="C534" s="26" t="s">
        <v>1647</v>
      </c>
      <c r="D534" s="1">
        <v>45811</v>
      </c>
    </row>
    <row r="535" spans="1:4" x14ac:dyDescent="0.25">
      <c r="A535" s="26" t="s">
        <v>11978</v>
      </c>
      <c r="B535" s="26" t="s">
        <v>12098</v>
      </c>
      <c r="C535" s="26" t="s">
        <v>1647</v>
      </c>
      <c r="D535" s="1">
        <v>45811</v>
      </c>
    </row>
    <row r="536" spans="1:4" x14ac:dyDescent="0.25">
      <c r="A536" s="26" t="s">
        <v>11980</v>
      </c>
      <c r="B536" s="26" t="s">
        <v>12098</v>
      </c>
      <c r="C536" s="26" t="s">
        <v>1647</v>
      </c>
      <c r="D536" s="1">
        <v>45811</v>
      </c>
    </row>
    <row r="537" spans="1:4" x14ac:dyDescent="0.25">
      <c r="A537" s="26" t="s">
        <v>11982</v>
      </c>
      <c r="B537" s="26" t="s">
        <v>12100</v>
      </c>
      <c r="C537" s="26" t="s">
        <v>1650</v>
      </c>
      <c r="D537" s="1">
        <v>45811</v>
      </c>
    </row>
    <row r="538" spans="1:4" x14ac:dyDescent="0.25">
      <c r="A538" s="26" t="s">
        <v>12104</v>
      </c>
      <c r="B538" s="26" t="s">
        <v>12100</v>
      </c>
      <c r="C538" s="26" t="s">
        <v>1650</v>
      </c>
      <c r="D538" s="1">
        <v>45811</v>
      </c>
    </row>
    <row r="539" spans="1:4" x14ac:dyDescent="0.25">
      <c r="A539" s="26" t="s">
        <v>12105</v>
      </c>
      <c r="B539" s="26" t="s">
        <v>12100</v>
      </c>
      <c r="C539" s="26" t="s">
        <v>1650</v>
      </c>
      <c r="D539" s="1">
        <v>45811</v>
      </c>
    </row>
    <row r="540" spans="1:4" x14ac:dyDescent="0.25">
      <c r="A540" s="26" t="s">
        <v>12106</v>
      </c>
      <c r="B540" s="26" t="s">
        <v>12100</v>
      </c>
      <c r="C540" s="26" t="s">
        <v>1650</v>
      </c>
      <c r="D540" s="1">
        <v>45811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8A9CD-D3F1-4285-8F31-8E58F522A7F3}">
  <sheetPr codeName="Sheet3"/>
  <dimension ref="A1:G7105"/>
  <sheetViews>
    <sheetView topLeftCell="A79" workbookViewId="0">
      <selection activeCell="P17" sqref="P17"/>
    </sheetView>
  </sheetViews>
  <sheetFormatPr defaultRowHeight="15" x14ac:dyDescent="0.25"/>
  <cols>
    <col min="1" max="1" width="26.85546875" bestFit="1" customWidth="1"/>
    <col min="2" max="2" width="17.5703125" bestFit="1" customWidth="1"/>
    <col min="3" max="3" width="11.140625" bestFit="1" customWidth="1"/>
    <col min="4" max="4" width="12.85546875" bestFit="1" customWidth="1"/>
    <col min="5" max="5" width="14.5703125" bestFit="1" customWidth="1"/>
    <col min="6" max="6" width="12.85546875" bestFit="1" customWidth="1"/>
    <col min="7" max="7" width="14.5703125" bestFit="1" customWidth="1"/>
    <col min="8" max="8" width="12.85546875" bestFit="1" customWidth="1"/>
  </cols>
  <sheetData>
    <row r="1" spans="1:7" x14ac:dyDescent="0.25">
      <c r="A1" t="s">
        <v>1492</v>
      </c>
      <c r="B1" t="s">
        <v>1493</v>
      </c>
      <c r="C1" t="s">
        <v>1494</v>
      </c>
      <c r="D1" t="s">
        <v>1495</v>
      </c>
      <c r="E1" t="s">
        <v>1496</v>
      </c>
      <c r="F1" t="s">
        <v>1497</v>
      </c>
      <c r="G1" t="s">
        <v>2077</v>
      </c>
    </row>
    <row r="2" spans="1:7" x14ac:dyDescent="0.25">
      <c r="A2" s="26" t="s">
        <v>1530</v>
      </c>
      <c r="B2" s="26" t="s">
        <v>368</v>
      </c>
      <c r="C2" s="26" t="s">
        <v>1501</v>
      </c>
      <c r="D2" s="26" t="s">
        <v>1518</v>
      </c>
      <c r="E2" s="7">
        <v>45770.435717592591</v>
      </c>
      <c r="F2" s="26" t="s">
        <v>1505</v>
      </c>
      <c r="G2" s="7">
        <v>45770.435717592591</v>
      </c>
    </row>
    <row r="3" spans="1:7" x14ac:dyDescent="0.25">
      <c r="A3" s="26" t="s">
        <v>1531</v>
      </c>
      <c r="B3" s="26" t="s">
        <v>375</v>
      </c>
      <c r="C3" s="26" t="s">
        <v>1501</v>
      </c>
      <c r="D3" s="26" t="s">
        <v>1518</v>
      </c>
      <c r="E3" s="7">
        <v>45770.435787037037</v>
      </c>
      <c r="F3" s="26" t="s">
        <v>1505</v>
      </c>
      <c r="G3" s="7">
        <v>45770.435787037037</v>
      </c>
    </row>
    <row r="4" spans="1:7" x14ac:dyDescent="0.25">
      <c r="A4" s="26" t="s">
        <v>1532</v>
      </c>
      <c r="B4" s="26" t="s">
        <v>377</v>
      </c>
      <c r="C4" s="26" t="s">
        <v>1501</v>
      </c>
      <c r="D4" s="26" t="s">
        <v>1518</v>
      </c>
      <c r="E4" s="7">
        <v>45770.435844907406</v>
      </c>
      <c r="F4" s="26" t="s">
        <v>1505</v>
      </c>
      <c r="G4" s="7">
        <v>45770.435844907406</v>
      </c>
    </row>
    <row r="5" spans="1:7" x14ac:dyDescent="0.25">
      <c r="A5" s="26" t="s">
        <v>1533</v>
      </c>
      <c r="B5" s="26" t="s">
        <v>381</v>
      </c>
      <c r="C5" s="26" t="s">
        <v>1501</v>
      </c>
      <c r="D5" s="26" t="s">
        <v>1518</v>
      </c>
      <c r="E5" s="7">
        <v>45770.435902777775</v>
      </c>
      <c r="F5" s="26" t="s">
        <v>1505</v>
      </c>
      <c r="G5" s="7">
        <v>45770.435902777775</v>
      </c>
    </row>
    <row r="6" spans="1:7" x14ac:dyDescent="0.25">
      <c r="A6" s="26" t="s">
        <v>1534</v>
      </c>
      <c r="B6" s="26" t="s">
        <v>383</v>
      </c>
      <c r="C6" s="26" t="s">
        <v>1501</v>
      </c>
      <c r="D6" s="26" t="s">
        <v>1518</v>
      </c>
      <c r="E6" s="7">
        <v>45770.435960648145</v>
      </c>
      <c r="F6" s="26" t="s">
        <v>1505</v>
      </c>
      <c r="G6" s="7">
        <v>45770.435960648145</v>
      </c>
    </row>
    <row r="7" spans="1:7" x14ac:dyDescent="0.25">
      <c r="A7" s="26" t="s">
        <v>1535</v>
      </c>
      <c r="B7" s="26" t="s">
        <v>379</v>
      </c>
      <c r="C7" s="26" t="s">
        <v>1501</v>
      </c>
      <c r="D7" s="26" t="s">
        <v>1518</v>
      </c>
      <c r="E7" s="7">
        <v>45770.436006944445</v>
      </c>
      <c r="F7" s="26" t="s">
        <v>1505</v>
      </c>
      <c r="G7" s="7">
        <v>45770.436006944445</v>
      </c>
    </row>
    <row r="8" spans="1:7" x14ac:dyDescent="0.25">
      <c r="A8" s="26" t="s">
        <v>1536</v>
      </c>
      <c r="B8" s="26" t="s">
        <v>368</v>
      </c>
      <c r="C8" s="26" t="s">
        <v>1503</v>
      </c>
      <c r="D8" s="26" t="s">
        <v>1518</v>
      </c>
      <c r="E8" s="7">
        <v>45770.439722222225</v>
      </c>
      <c r="F8" s="26" t="s">
        <v>1505</v>
      </c>
      <c r="G8" s="7">
        <v>45770.439722222225</v>
      </c>
    </row>
    <row r="9" spans="1:7" x14ac:dyDescent="0.25">
      <c r="A9" s="26" t="s">
        <v>1537</v>
      </c>
      <c r="B9" s="26" t="s">
        <v>375</v>
      </c>
      <c r="C9" s="26" t="s">
        <v>1503</v>
      </c>
      <c r="D9" s="26" t="s">
        <v>1518</v>
      </c>
      <c r="E9" s="7">
        <v>45770.439849537041</v>
      </c>
      <c r="F9" s="26" t="s">
        <v>1505</v>
      </c>
      <c r="G9" s="7">
        <v>45770.439849537041</v>
      </c>
    </row>
    <row r="10" spans="1:7" x14ac:dyDescent="0.25">
      <c r="A10" s="26" t="s">
        <v>1538</v>
      </c>
      <c r="B10" s="26" t="s">
        <v>377</v>
      </c>
      <c r="C10" s="26" t="s">
        <v>1503</v>
      </c>
      <c r="D10" s="26" t="s">
        <v>1518</v>
      </c>
      <c r="E10" s="7">
        <v>45770.439976851849</v>
      </c>
      <c r="F10" s="26" t="s">
        <v>1505</v>
      </c>
      <c r="G10" s="7">
        <v>45770.439976851849</v>
      </c>
    </row>
    <row r="11" spans="1:7" x14ac:dyDescent="0.25">
      <c r="A11" s="26" t="s">
        <v>1539</v>
      </c>
      <c r="B11" s="26" t="s">
        <v>381</v>
      </c>
      <c r="C11" s="26" t="s">
        <v>1503</v>
      </c>
      <c r="D11" s="26" t="s">
        <v>1518</v>
      </c>
      <c r="E11" s="7">
        <v>45770.44017361111</v>
      </c>
      <c r="F11" s="26" t="s">
        <v>1505</v>
      </c>
      <c r="G11" s="7">
        <v>45770.44017361111</v>
      </c>
    </row>
    <row r="12" spans="1:7" x14ac:dyDescent="0.25">
      <c r="A12" s="26" t="s">
        <v>1540</v>
      </c>
      <c r="B12" s="26" t="s">
        <v>383</v>
      </c>
      <c r="C12" s="26" t="s">
        <v>1503</v>
      </c>
      <c r="D12" s="26" t="s">
        <v>1518</v>
      </c>
      <c r="E12" s="7">
        <v>45770.440324074072</v>
      </c>
      <c r="F12" s="26" t="s">
        <v>1505</v>
      </c>
      <c r="G12" s="7">
        <v>45770.440324074072</v>
      </c>
    </row>
    <row r="13" spans="1:7" x14ac:dyDescent="0.25">
      <c r="A13" s="26" t="s">
        <v>1541</v>
      </c>
      <c r="B13" s="26" t="s">
        <v>379</v>
      </c>
      <c r="C13" s="26" t="s">
        <v>1503</v>
      </c>
      <c r="D13" s="26" t="s">
        <v>1518</v>
      </c>
      <c r="E13" s="7">
        <v>45770.440439814818</v>
      </c>
      <c r="F13" s="26" t="s">
        <v>1505</v>
      </c>
      <c r="G13" s="7">
        <v>45770.440439814818</v>
      </c>
    </row>
    <row r="14" spans="1:7" x14ac:dyDescent="0.25">
      <c r="A14" s="26" t="s">
        <v>1542</v>
      </c>
      <c r="B14" s="26" t="s">
        <v>368</v>
      </c>
      <c r="C14" s="26" t="s">
        <v>1508</v>
      </c>
      <c r="D14" s="26" t="s">
        <v>1520</v>
      </c>
      <c r="E14" s="7">
        <v>45770.955763888887</v>
      </c>
      <c r="F14" s="26" t="s">
        <v>1500</v>
      </c>
      <c r="G14" s="7">
        <v>45770.955763888887</v>
      </c>
    </row>
    <row r="15" spans="1:7" x14ac:dyDescent="0.25">
      <c r="A15" s="26" t="s">
        <v>1543</v>
      </c>
      <c r="B15" s="26" t="s">
        <v>375</v>
      </c>
      <c r="C15" s="26" t="s">
        <v>1508</v>
      </c>
      <c r="D15" s="26" t="s">
        <v>1520</v>
      </c>
      <c r="E15" s="7">
        <v>45770.955810185187</v>
      </c>
      <c r="F15" s="26" t="s">
        <v>1500</v>
      </c>
      <c r="G15" s="7">
        <v>45770.955810185187</v>
      </c>
    </row>
    <row r="16" spans="1:7" x14ac:dyDescent="0.25">
      <c r="A16" s="26" t="s">
        <v>1544</v>
      </c>
      <c r="B16" s="26" t="s">
        <v>377</v>
      </c>
      <c r="C16" s="26" t="s">
        <v>1508</v>
      </c>
      <c r="D16" s="26" t="s">
        <v>1520</v>
      </c>
      <c r="E16" s="7">
        <v>45770.955833333333</v>
      </c>
      <c r="F16" s="26" t="s">
        <v>1500</v>
      </c>
      <c r="G16" s="7">
        <v>45770.955833333333</v>
      </c>
    </row>
    <row r="17" spans="1:7" x14ac:dyDescent="0.25">
      <c r="A17" s="26" t="s">
        <v>1545</v>
      </c>
      <c r="B17" s="26" t="s">
        <v>379</v>
      </c>
      <c r="C17" s="26" t="s">
        <v>1508</v>
      </c>
      <c r="D17" s="26" t="s">
        <v>1520</v>
      </c>
      <c r="E17" s="7">
        <v>45770.955868055556</v>
      </c>
      <c r="F17" s="26" t="s">
        <v>1500</v>
      </c>
      <c r="G17" s="7">
        <v>45770.955868055556</v>
      </c>
    </row>
    <row r="18" spans="1:7" x14ac:dyDescent="0.25">
      <c r="A18" s="26" t="s">
        <v>1546</v>
      </c>
      <c r="B18" s="26" t="s">
        <v>381</v>
      </c>
      <c r="C18" s="26" t="s">
        <v>1508</v>
      </c>
      <c r="D18" s="26" t="s">
        <v>1520</v>
      </c>
      <c r="E18" s="7">
        <v>45770.955914351849</v>
      </c>
      <c r="F18" s="26" t="s">
        <v>1500</v>
      </c>
      <c r="G18" s="7">
        <v>45770.955914351849</v>
      </c>
    </row>
    <row r="19" spans="1:7" x14ac:dyDescent="0.25">
      <c r="A19" s="26" t="s">
        <v>1547</v>
      </c>
      <c r="B19" s="26" t="s">
        <v>383</v>
      </c>
      <c r="C19" s="26" t="s">
        <v>1508</v>
      </c>
      <c r="D19" s="26" t="s">
        <v>1520</v>
      </c>
      <c r="E19" s="7">
        <v>45770.955949074072</v>
      </c>
      <c r="F19" s="26" t="s">
        <v>1500</v>
      </c>
      <c r="G19" s="7">
        <v>45770.955949074072</v>
      </c>
    </row>
    <row r="20" spans="1:7" x14ac:dyDescent="0.25">
      <c r="A20" s="26" t="s">
        <v>1548</v>
      </c>
      <c r="B20" s="26" t="s">
        <v>368</v>
      </c>
      <c r="C20" s="26" t="s">
        <v>1511</v>
      </c>
      <c r="D20" s="26" t="s">
        <v>1520</v>
      </c>
      <c r="E20" s="7">
        <v>45771.170219907406</v>
      </c>
      <c r="F20" s="26" t="s">
        <v>1500</v>
      </c>
      <c r="G20" s="7">
        <v>45770.170219907406</v>
      </c>
    </row>
    <row r="21" spans="1:7" x14ac:dyDescent="0.25">
      <c r="A21" s="26" t="s">
        <v>1549</v>
      </c>
      <c r="B21" s="26" t="s">
        <v>375</v>
      </c>
      <c r="C21" s="26" t="s">
        <v>1511</v>
      </c>
      <c r="D21" s="26" t="s">
        <v>1520</v>
      </c>
      <c r="E21" s="7">
        <v>45771.170289351852</v>
      </c>
      <c r="F21" s="26" t="s">
        <v>1500</v>
      </c>
      <c r="G21" s="7">
        <v>45770.170289351852</v>
      </c>
    </row>
    <row r="22" spans="1:7" x14ac:dyDescent="0.25">
      <c r="A22" s="26" t="s">
        <v>1550</v>
      </c>
      <c r="B22" s="26" t="s">
        <v>377</v>
      </c>
      <c r="C22" s="26" t="s">
        <v>1511</v>
      </c>
      <c r="D22" s="26" t="s">
        <v>1520</v>
      </c>
      <c r="E22" s="7">
        <v>45771.170335648145</v>
      </c>
      <c r="F22" s="26" t="s">
        <v>1500</v>
      </c>
      <c r="G22" s="7">
        <v>45770.170335648145</v>
      </c>
    </row>
    <row r="23" spans="1:7" x14ac:dyDescent="0.25">
      <c r="A23" s="26" t="s">
        <v>1551</v>
      </c>
      <c r="B23" s="26" t="s">
        <v>379</v>
      </c>
      <c r="C23" s="26" t="s">
        <v>1511</v>
      </c>
      <c r="D23" s="26" t="s">
        <v>1520</v>
      </c>
      <c r="E23" s="7">
        <v>45771.170381944445</v>
      </c>
      <c r="F23" s="26" t="s">
        <v>1500</v>
      </c>
      <c r="G23" s="7">
        <v>45770.170381944445</v>
      </c>
    </row>
    <row r="24" spans="1:7" x14ac:dyDescent="0.25">
      <c r="A24" s="26" t="s">
        <v>1552</v>
      </c>
      <c r="B24" s="26" t="s">
        <v>381</v>
      </c>
      <c r="C24" s="26" t="s">
        <v>1511</v>
      </c>
      <c r="D24" s="26" t="s">
        <v>1520</v>
      </c>
      <c r="E24" s="7">
        <v>45771.170428240737</v>
      </c>
      <c r="F24" s="26" t="s">
        <v>1500</v>
      </c>
      <c r="G24" s="7">
        <v>45770.170428240737</v>
      </c>
    </row>
    <row r="25" spans="1:7" x14ac:dyDescent="0.25">
      <c r="A25" s="26" t="s">
        <v>1553</v>
      </c>
      <c r="B25" s="26" t="s">
        <v>383</v>
      </c>
      <c r="C25" s="26" t="s">
        <v>1511</v>
      </c>
      <c r="D25" s="26" t="s">
        <v>1520</v>
      </c>
      <c r="E25" s="7">
        <v>45771.170486111114</v>
      </c>
      <c r="F25" s="26" t="s">
        <v>1500</v>
      </c>
      <c r="G25" s="7">
        <v>45770.170486111114</v>
      </c>
    </row>
    <row r="26" spans="1:7" x14ac:dyDescent="0.25">
      <c r="A26" s="26" t="s">
        <v>1554</v>
      </c>
      <c r="B26" s="26" t="s">
        <v>368</v>
      </c>
      <c r="C26" s="26" t="s">
        <v>1498</v>
      </c>
      <c r="D26" s="26" t="s">
        <v>1499</v>
      </c>
      <c r="E26" s="7">
        <v>45772.139664351853</v>
      </c>
      <c r="F26" s="26" t="s">
        <v>1500</v>
      </c>
      <c r="G26" s="7">
        <v>45771.139664351853</v>
      </c>
    </row>
    <row r="27" spans="1:7" x14ac:dyDescent="0.25">
      <c r="A27" s="26" t="s">
        <v>1555</v>
      </c>
      <c r="B27" s="26" t="s">
        <v>375</v>
      </c>
      <c r="C27" s="26" t="s">
        <v>1498</v>
      </c>
      <c r="D27" s="26" t="s">
        <v>1499</v>
      </c>
      <c r="E27" s="7">
        <v>45772.139710648145</v>
      </c>
      <c r="F27" s="26" t="s">
        <v>1500</v>
      </c>
      <c r="G27" s="7">
        <v>45771.139710648145</v>
      </c>
    </row>
    <row r="28" spans="1:7" x14ac:dyDescent="0.25">
      <c r="A28" s="26" t="s">
        <v>1556</v>
      </c>
      <c r="B28" s="26" t="s">
        <v>377</v>
      </c>
      <c r="C28" s="26" t="s">
        <v>1498</v>
      </c>
      <c r="D28" s="26" t="s">
        <v>1499</v>
      </c>
      <c r="E28" s="7">
        <v>45772.139745370368</v>
      </c>
      <c r="F28" s="26" t="s">
        <v>1500</v>
      </c>
      <c r="G28" s="7">
        <v>45771.139745370368</v>
      </c>
    </row>
    <row r="29" spans="1:7" x14ac:dyDescent="0.25">
      <c r="A29" s="26" t="s">
        <v>1557</v>
      </c>
      <c r="B29" s="26" t="s">
        <v>379</v>
      </c>
      <c r="C29" s="26" t="s">
        <v>1498</v>
      </c>
      <c r="D29" s="26" t="s">
        <v>1499</v>
      </c>
      <c r="E29" s="7">
        <v>45772.139780092592</v>
      </c>
      <c r="F29" s="26" t="s">
        <v>1500</v>
      </c>
      <c r="G29" s="7">
        <v>45771.139780092592</v>
      </c>
    </row>
    <row r="30" spans="1:7" x14ac:dyDescent="0.25">
      <c r="A30" s="26" t="s">
        <v>1558</v>
      </c>
      <c r="B30" s="26" t="s">
        <v>381</v>
      </c>
      <c r="C30" s="26" t="s">
        <v>1498</v>
      </c>
      <c r="D30" s="26" t="s">
        <v>1499</v>
      </c>
      <c r="E30" s="7">
        <v>45772.139803240738</v>
      </c>
      <c r="F30" s="26" t="s">
        <v>1500</v>
      </c>
      <c r="G30" s="7">
        <v>45771.139803240738</v>
      </c>
    </row>
    <row r="31" spans="1:7" x14ac:dyDescent="0.25">
      <c r="A31" s="26" t="s">
        <v>1559</v>
      </c>
      <c r="B31" s="26" t="s">
        <v>383</v>
      </c>
      <c r="C31" s="26" t="s">
        <v>1498</v>
      </c>
      <c r="D31" s="26" t="s">
        <v>1499</v>
      </c>
      <c r="E31" s="7">
        <v>45772.139826388891</v>
      </c>
      <c r="F31" s="26" t="s">
        <v>1500</v>
      </c>
      <c r="G31" s="7">
        <v>45771.139826388891</v>
      </c>
    </row>
    <row r="32" spans="1:7" x14ac:dyDescent="0.25">
      <c r="A32" s="26" t="s">
        <v>1560</v>
      </c>
      <c r="B32" s="26" t="s">
        <v>814</v>
      </c>
      <c r="C32" s="26" t="s">
        <v>1501</v>
      </c>
      <c r="D32" s="26" t="s">
        <v>1502</v>
      </c>
      <c r="E32" s="7">
        <v>45776.330335648148</v>
      </c>
      <c r="F32" s="26" t="s">
        <v>1505</v>
      </c>
      <c r="G32" s="7">
        <v>45776.330335648148</v>
      </c>
    </row>
    <row r="33" spans="1:7" x14ac:dyDescent="0.25">
      <c r="A33" s="26" t="s">
        <v>1561</v>
      </c>
      <c r="B33" s="26" t="s">
        <v>814</v>
      </c>
      <c r="C33" s="26" t="s">
        <v>1503</v>
      </c>
      <c r="D33" s="26" t="s">
        <v>1502</v>
      </c>
      <c r="E33" s="7">
        <v>45776.332372685189</v>
      </c>
      <c r="F33" s="26" t="s">
        <v>1505</v>
      </c>
      <c r="G33" s="7">
        <v>45776.332372685189</v>
      </c>
    </row>
    <row r="34" spans="1:7" x14ac:dyDescent="0.25">
      <c r="A34" s="26" t="s">
        <v>1562</v>
      </c>
      <c r="B34" s="26" t="s">
        <v>368</v>
      </c>
      <c r="C34" s="26" t="s">
        <v>1521</v>
      </c>
      <c r="D34" s="26" t="s">
        <v>1522</v>
      </c>
      <c r="E34" s="7">
        <v>45776.523912037039</v>
      </c>
      <c r="F34" s="26" t="s">
        <v>1505</v>
      </c>
      <c r="G34" s="7">
        <v>45776.523912037039</v>
      </c>
    </row>
    <row r="35" spans="1:7" x14ac:dyDescent="0.25">
      <c r="A35" s="26" t="s">
        <v>1563</v>
      </c>
      <c r="B35" s="26" t="s">
        <v>377</v>
      </c>
      <c r="C35" s="26" t="s">
        <v>1521</v>
      </c>
      <c r="D35" s="26" t="s">
        <v>1522</v>
      </c>
      <c r="E35" s="7">
        <v>45776.524016203701</v>
      </c>
      <c r="F35" s="26" t="s">
        <v>1505</v>
      </c>
      <c r="G35" s="7">
        <v>45776.524016203701</v>
      </c>
    </row>
    <row r="36" spans="1:7" x14ac:dyDescent="0.25">
      <c r="A36" s="26" t="s">
        <v>1564</v>
      </c>
      <c r="B36" s="26" t="s">
        <v>379</v>
      </c>
      <c r="C36" s="26" t="s">
        <v>1521</v>
      </c>
      <c r="D36" s="26" t="s">
        <v>1522</v>
      </c>
      <c r="E36" s="7">
        <v>45776.524085648147</v>
      </c>
      <c r="F36" s="26" t="s">
        <v>1505</v>
      </c>
      <c r="G36" s="7">
        <v>45776.524085648147</v>
      </c>
    </row>
    <row r="37" spans="1:7" x14ac:dyDescent="0.25">
      <c r="A37" s="26" t="s">
        <v>1565</v>
      </c>
      <c r="B37" s="26" t="s">
        <v>381</v>
      </c>
      <c r="C37" s="26" t="s">
        <v>1521</v>
      </c>
      <c r="D37" s="26" t="s">
        <v>1522</v>
      </c>
      <c r="E37" s="7">
        <v>45776.52416666667</v>
      </c>
      <c r="F37" s="26" t="s">
        <v>1505</v>
      </c>
      <c r="G37" s="7">
        <v>45776.52416666667</v>
      </c>
    </row>
    <row r="38" spans="1:7" x14ac:dyDescent="0.25">
      <c r="A38" s="26" t="s">
        <v>1566</v>
      </c>
      <c r="B38" s="26" t="s">
        <v>383</v>
      </c>
      <c r="C38" s="26" t="s">
        <v>1521</v>
      </c>
      <c r="D38" s="26" t="s">
        <v>1522</v>
      </c>
      <c r="E38" s="7">
        <v>45776.524212962962</v>
      </c>
      <c r="F38" s="26" t="s">
        <v>1505</v>
      </c>
      <c r="G38" s="7">
        <v>45776.524212962962</v>
      </c>
    </row>
    <row r="39" spans="1:7" x14ac:dyDescent="0.25">
      <c r="A39" s="26" t="s">
        <v>1567</v>
      </c>
      <c r="B39" s="26" t="s">
        <v>375</v>
      </c>
      <c r="C39" s="26" t="s">
        <v>1521</v>
      </c>
      <c r="D39" s="26" t="s">
        <v>1522</v>
      </c>
      <c r="E39" s="7">
        <v>45776.524502314816</v>
      </c>
      <c r="F39" s="26" t="s">
        <v>1505</v>
      </c>
      <c r="G39" s="7">
        <v>45776.524502314816</v>
      </c>
    </row>
    <row r="40" spans="1:7" x14ac:dyDescent="0.25">
      <c r="A40" s="26" t="s">
        <v>1568</v>
      </c>
      <c r="B40" s="26" t="s">
        <v>814</v>
      </c>
      <c r="C40" s="26" t="s">
        <v>1508</v>
      </c>
      <c r="D40" s="26" t="s">
        <v>1509</v>
      </c>
      <c r="E40" s="7">
        <v>45779.676782407405</v>
      </c>
      <c r="F40" s="26" t="s">
        <v>1510</v>
      </c>
      <c r="G40" s="7">
        <v>45779.676782407405</v>
      </c>
    </row>
    <row r="41" spans="1:7" x14ac:dyDescent="0.25">
      <c r="A41" s="26" t="s">
        <v>1569</v>
      </c>
      <c r="B41" s="26" t="s">
        <v>814</v>
      </c>
      <c r="C41" s="26" t="s">
        <v>1511</v>
      </c>
      <c r="D41" s="26" t="s">
        <v>1524</v>
      </c>
      <c r="E41" s="7">
        <v>45779.883333333331</v>
      </c>
      <c r="F41" s="26" t="s">
        <v>1510</v>
      </c>
      <c r="G41" s="7">
        <v>45779.883333333331</v>
      </c>
    </row>
    <row r="42" spans="1:7" x14ac:dyDescent="0.25">
      <c r="A42" s="26" t="s">
        <v>1570</v>
      </c>
      <c r="B42" s="26" t="s">
        <v>1441</v>
      </c>
      <c r="C42" s="26" t="s">
        <v>1501</v>
      </c>
      <c r="D42" s="26" t="s">
        <v>1519</v>
      </c>
      <c r="E42" s="7">
        <v>45781.507581018515</v>
      </c>
      <c r="F42" s="26" t="s">
        <v>1505</v>
      </c>
      <c r="G42" s="7">
        <v>45781.507581018515</v>
      </c>
    </row>
    <row r="43" spans="1:7" x14ac:dyDescent="0.25">
      <c r="A43" s="26" t="s">
        <v>1571</v>
      </c>
      <c r="B43" s="26" t="s">
        <v>1441</v>
      </c>
      <c r="C43" s="26" t="s">
        <v>1503</v>
      </c>
      <c r="D43" s="26" t="s">
        <v>1519</v>
      </c>
      <c r="E43" s="7">
        <v>45781.507951388892</v>
      </c>
      <c r="F43" s="26" t="s">
        <v>1505</v>
      </c>
      <c r="G43" s="7">
        <v>45781.507951388892</v>
      </c>
    </row>
    <row r="44" spans="1:7" x14ac:dyDescent="0.25">
      <c r="A44" s="26" t="s">
        <v>1572</v>
      </c>
      <c r="B44" s="26" t="s">
        <v>368</v>
      </c>
      <c r="C44" s="26" t="s">
        <v>1506</v>
      </c>
      <c r="D44" s="26" t="s">
        <v>77</v>
      </c>
      <c r="E44" s="7">
        <v>45781.715173611112</v>
      </c>
      <c r="F44" s="26" t="s">
        <v>1505</v>
      </c>
      <c r="G44" s="7">
        <v>45781.715173611112</v>
      </c>
    </row>
    <row r="45" spans="1:7" x14ac:dyDescent="0.25">
      <c r="A45" s="26" t="s">
        <v>1573</v>
      </c>
      <c r="B45" s="26" t="s">
        <v>375</v>
      </c>
      <c r="C45" s="26" t="s">
        <v>1506</v>
      </c>
      <c r="D45" s="26" t="s">
        <v>77</v>
      </c>
      <c r="E45" s="7">
        <v>45781.715208333335</v>
      </c>
      <c r="F45" s="26" t="s">
        <v>1505</v>
      </c>
      <c r="G45" s="7">
        <v>45781.715208333335</v>
      </c>
    </row>
    <row r="46" spans="1:7" x14ac:dyDescent="0.25">
      <c r="A46" s="26" t="s">
        <v>1574</v>
      </c>
      <c r="B46" s="26" t="s">
        <v>377</v>
      </c>
      <c r="C46" s="26" t="s">
        <v>1506</v>
      </c>
      <c r="D46" s="26" t="s">
        <v>77</v>
      </c>
      <c r="E46" s="7">
        <v>45781.715231481481</v>
      </c>
      <c r="F46" s="26" t="s">
        <v>1505</v>
      </c>
      <c r="G46" s="7">
        <v>45781.715231481481</v>
      </c>
    </row>
    <row r="47" spans="1:7" x14ac:dyDescent="0.25">
      <c r="A47" s="26" t="s">
        <v>1575</v>
      </c>
      <c r="B47" s="26" t="s">
        <v>379</v>
      </c>
      <c r="C47" s="26" t="s">
        <v>1506</v>
      </c>
      <c r="D47" s="26" t="s">
        <v>77</v>
      </c>
      <c r="E47" s="7">
        <v>45781.715266203704</v>
      </c>
      <c r="F47" s="26" t="s">
        <v>1505</v>
      </c>
      <c r="G47" s="7">
        <v>45781.715266203704</v>
      </c>
    </row>
    <row r="48" spans="1:7" x14ac:dyDescent="0.25">
      <c r="A48" s="26" t="s">
        <v>1576</v>
      </c>
      <c r="B48" s="26" t="s">
        <v>381</v>
      </c>
      <c r="C48" s="26" t="s">
        <v>1506</v>
      </c>
      <c r="D48" s="26" t="s">
        <v>77</v>
      </c>
      <c r="E48" s="7">
        <v>45781.715312499997</v>
      </c>
      <c r="F48" s="26" t="s">
        <v>1505</v>
      </c>
      <c r="G48" s="7">
        <v>45781.715312499997</v>
      </c>
    </row>
    <row r="49" spans="1:7" x14ac:dyDescent="0.25">
      <c r="A49" s="26" t="s">
        <v>1577</v>
      </c>
      <c r="B49" s="26" t="s">
        <v>368</v>
      </c>
      <c r="C49" s="26" t="s">
        <v>1513</v>
      </c>
      <c r="D49" s="26" t="s">
        <v>77</v>
      </c>
      <c r="E49" s="7">
        <v>45781.715509259258</v>
      </c>
      <c r="F49" s="26" t="s">
        <v>1505</v>
      </c>
      <c r="G49" s="7">
        <v>45781.715509259258</v>
      </c>
    </row>
    <row r="50" spans="1:7" x14ac:dyDescent="0.25">
      <c r="A50" s="26" t="s">
        <v>1578</v>
      </c>
      <c r="B50" s="26" t="s">
        <v>375</v>
      </c>
      <c r="C50" s="26" t="s">
        <v>1513</v>
      </c>
      <c r="D50" s="26" t="s">
        <v>77</v>
      </c>
      <c r="E50" s="7">
        <v>45781.715543981481</v>
      </c>
      <c r="F50" s="26" t="s">
        <v>1505</v>
      </c>
      <c r="G50" s="7">
        <v>45781.715543981481</v>
      </c>
    </row>
    <row r="51" spans="1:7" x14ac:dyDescent="0.25">
      <c r="A51" s="26" t="s">
        <v>1579</v>
      </c>
      <c r="B51" s="26" t="s">
        <v>377</v>
      </c>
      <c r="C51" s="26" t="s">
        <v>1513</v>
      </c>
      <c r="D51" s="26" t="s">
        <v>77</v>
      </c>
      <c r="E51" s="7">
        <v>45781.715567129628</v>
      </c>
      <c r="F51" s="26" t="s">
        <v>1505</v>
      </c>
      <c r="G51" s="7">
        <v>45781.715567129628</v>
      </c>
    </row>
    <row r="52" spans="1:7" x14ac:dyDescent="0.25">
      <c r="A52" s="26" t="s">
        <v>1580</v>
      </c>
      <c r="B52" s="26" t="s">
        <v>379</v>
      </c>
      <c r="C52" s="26" t="s">
        <v>1513</v>
      </c>
      <c r="D52" s="26" t="s">
        <v>77</v>
      </c>
      <c r="E52" s="7">
        <v>45781.715590277781</v>
      </c>
      <c r="F52" s="26" t="s">
        <v>1505</v>
      </c>
      <c r="G52" s="7">
        <v>45781.715590277781</v>
      </c>
    </row>
    <row r="53" spans="1:7" x14ac:dyDescent="0.25">
      <c r="A53" s="26" t="s">
        <v>1581</v>
      </c>
      <c r="B53" s="26" t="s">
        <v>381</v>
      </c>
      <c r="C53" s="26" t="s">
        <v>1513</v>
      </c>
      <c r="D53" s="26" t="s">
        <v>77</v>
      </c>
      <c r="E53" s="7">
        <v>45781.715636574074</v>
      </c>
      <c r="F53" s="26" t="s">
        <v>1505</v>
      </c>
      <c r="G53" s="7">
        <v>45781.715636574074</v>
      </c>
    </row>
    <row r="54" spans="1:7" x14ac:dyDescent="0.25">
      <c r="A54" s="26" t="s">
        <v>1582</v>
      </c>
      <c r="B54" s="26" t="s">
        <v>1416</v>
      </c>
      <c r="C54" s="26" t="s">
        <v>1501</v>
      </c>
      <c r="D54" s="26" t="s">
        <v>1515</v>
      </c>
      <c r="E54" s="7">
        <v>45781.97315972222</v>
      </c>
      <c r="F54" s="26" t="s">
        <v>1500</v>
      </c>
      <c r="G54" s="7">
        <v>45781.97315972222</v>
      </c>
    </row>
    <row r="55" spans="1:7" x14ac:dyDescent="0.25">
      <c r="A55" s="26" t="s">
        <v>1583</v>
      </c>
      <c r="B55" s="26" t="s">
        <v>1375</v>
      </c>
      <c r="C55" s="26" t="s">
        <v>1501</v>
      </c>
      <c r="D55" s="26" t="s">
        <v>1515</v>
      </c>
      <c r="E55" s="7">
        <v>45781.973310185182</v>
      </c>
      <c r="F55" s="26" t="s">
        <v>1500</v>
      </c>
      <c r="G55" s="7">
        <v>45781.973310185182</v>
      </c>
    </row>
    <row r="56" spans="1:7" x14ac:dyDescent="0.25">
      <c r="A56" s="26" t="s">
        <v>1584</v>
      </c>
      <c r="B56" s="26" t="s">
        <v>1414</v>
      </c>
      <c r="C56" s="26" t="s">
        <v>1501</v>
      </c>
      <c r="D56" s="26" t="s">
        <v>1515</v>
      </c>
      <c r="E56" s="7">
        <v>45781.973356481481</v>
      </c>
      <c r="F56" s="26" t="s">
        <v>1500</v>
      </c>
      <c r="G56" s="7">
        <v>45781.973356481481</v>
      </c>
    </row>
    <row r="57" spans="1:7" x14ac:dyDescent="0.25">
      <c r="A57" s="26" t="s">
        <v>1585</v>
      </c>
      <c r="B57" s="26" t="s">
        <v>1402</v>
      </c>
      <c r="C57" s="26" t="s">
        <v>1501</v>
      </c>
      <c r="D57" s="26" t="s">
        <v>1515</v>
      </c>
      <c r="E57" s="7">
        <v>45781.973425925928</v>
      </c>
      <c r="F57" s="26" t="s">
        <v>1500</v>
      </c>
      <c r="G57" s="7">
        <v>45781.973425925928</v>
      </c>
    </row>
    <row r="58" spans="1:7" x14ac:dyDescent="0.25">
      <c r="A58" s="26" t="s">
        <v>1586</v>
      </c>
      <c r="B58" s="26" t="s">
        <v>1396</v>
      </c>
      <c r="C58" s="26" t="s">
        <v>1501</v>
      </c>
      <c r="D58" s="26" t="s">
        <v>1515</v>
      </c>
      <c r="E58" s="7">
        <v>45781.973483796297</v>
      </c>
      <c r="F58" s="26" t="s">
        <v>1500</v>
      </c>
      <c r="G58" s="7">
        <v>45781.973483796297</v>
      </c>
    </row>
    <row r="59" spans="1:7" x14ac:dyDescent="0.25">
      <c r="A59" s="26" t="s">
        <v>1587</v>
      </c>
      <c r="B59" s="26" t="s">
        <v>1381</v>
      </c>
      <c r="C59" s="26" t="s">
        <v>1501</v>
      </c>
      <c r="D59" s="26" t="s">
        <v>1515</v>
      </c>
      <c r="E59" s="7">
        <v>45781.97351851852</v>
      </c>
      <c r="F59" s="26" t="s">
        <v>1500</v>
      </c>
      <c r="G59" s="7">
        <v>45781.97351851852</v>
      </c>
    </row>
    <row r="60" spans="1:7" x14ac:dyDescent="0.25">
      <c r="A60" s="26" t="s">
        <v>1588</v>
      </c>
      <c r="B60" s="26" t="s">
        <v>1408</v>
      </c>
      <c r="C60" s="26" t="s">
        <v>1501</v>
      </c>
      <c r="D60" s="26" t="s">
        <v>1515</v>
      </c>
      <c r="E60" s="7">
        <v>45781.973622685182</v>
      </c>
      <c r="F60" s="26" t="s">
        <v>1500</v>
      </c>
      <c r="G60" s="7">
        <v>45781.973622685182</v>
      </c>
    </row>
    <row r="61" spans="1:7" x14ac:dyDescent="0.25">
      <c r="A61" s="26" t="s">
        <v>1589</v>
      </c>
      <c r="B61" s="26" t="s">
        <v>1369</v>
      </c>
      <c r="C61" s="26" t="s">
        <v>1501</v>
      </c>
      <c r="D61" s="26" t="s">
        <v>1515</v>
      </c>
      <c r="E61" s="7">
        <v>45781.973726851851</v>
      </c>
      <c r="F61" s="26" t="s">
        <v>1500</v>
      </c>
      <c r="G61" s="7">
        <v>45781.973726851851</v>
      </c>
    </row>
    <row r="62" spans="1:7" x14ac:dyDescent="0.25">
      <c r="A62" s="26" t="s">
        <v>1590</v>
      </c>
      <c r="B62" s="26" t="s">
        <v>1369</v>
      </c>
      <c r="C62" s="26" t="s">
        <v>1503</v>
      </c>
      <c r="D62" s="26" t="s">
        <v>1515</v>
      </c>
      <c r="E62" s="7">
        <v>45781.987083333333</v>
      </c>
      <c r="F62" s="26" t="s">
        <v>1500</v>
      </c>
      <c r="G62" s="7">
        <v>45781.987083333333</v>
      </c>
    </row>
    <row r="63" spans="1:7" x14ac:dyDescent="0.25">
      <c r="A63" s="26" t="s">
        <v>1591</v>
      </c>
      <c r="B63" s="26" t="s">
        <v>1408</v>
      </c>
      <c r="C63" s="26" t="s">
        <v>1503</v>
      </c>
      <c r="D63" s="26" t="s">
        <v>1515</v>
      </c>
      <c r="E63" s="7">
        <v>45781.987129629626</v>
      </c>
      <c r="F63" s="26" t="s">
        <v>1500</v>
      </c>
      <c r="G63" s="7">
        <v>45781.987129629626</v>
      </c>
    </row>
    <row r="64" spans="1:7" x14ac:dyDescent="0.25">
      <c r="A64" s="26" t="s">
        <v>1592</v>
      </c>
      <c r="B64" s="26" t="s">
        <v>1381</v>
      </c>
      <c r="C64" s="26" t="s">
        <v>1503</v>
      </c>
      <c r="D64" s="26" t="s">
        <v>1515</v>
      </c>
      <c r="E64" s="7">
        <v>45781.987175925926</v>
      </c>
      <c r="F64" s="26" t="s">
        <v>1500</v>
      </c>
      <c r="G64" s="7">
        <v>45781.987175925926</v>
      </c>
    </row>
    <row r="65" spans="1:7" x14ac:dyDescent="0.25">
      <c r="A65" s="26" t="s">
        <v>1593</v>
      </c>
      <c r="B65" s="26" t="s">
        <v>1396</v>
      </c>
      <c r="C65" s="26" t="s">
        <v>1503</v>
      </c>
      <c r="D65" s="26" t="s">
        <v>1515</v>
      </c>
      <c r="E65" s="7">
        <v>45781.987210648149</v>
      </c>
      <c r="F65" s="26" t="s">
        <v>1500</v>
      </c>
      <c r="G65" s="7">
        <v>45781.987210648149</v>
      </c>
    </row>
    <row r="66" spans="1:7" x14ac:dyDescent="0.25">
      <c r="A66" s="26" t="s">
        <v>1594</v>
      </c>
      <c r="B66" s="26" t="s">
        <v>1402</v>
      </c>
      <c r="C66" s="26" t="s">
        <v>1503</v>
      </c>
      <c r="D66" s="26" t="s">
        <v>1515</v>
      </c>
      <c r="E66" s="7">
        <v>45781.987256944441</v>
      </c>
      <c r="F66" s="26" t="s">
        <v>1500</v>
      </c>
      <c r="G66" s="7">
        <v>45781.987256944441</v>
      </c>
    </row>
    <row r="67" spans="1:7" x14ac:dyDescent="0.25">
      <c r="A67" s="26" t="s">
        <v>1595</v>
      </c>
      <c r="B67" s="26" t="s">
        <v>1414</v>
      </c>
      <c r="C67" s="26" t="s">
        <v>1503</v>
      </c>
      <c r="D67" s="26" t="s">
        <v>1515</v>
      </c>
      <c r="E67" s="7">
        <v>45781.987326388888</v>
      </c>
      <c r="F67" s="26" t="s">
        <v>1500</v>
      </c>
      <c r="G67" s="7">
        <v>45781.987326388888</v>
      </c>
    </row>
    <row r="68" spans="1:7" x14ac:dyDescent="0.25">
      <c r="A68" s="26" t="s">
        <v>1596</v>
      </c>
      <c r="B68" s="26" t="s">
        <v>1375</v>
      </c>
      <c r="C68" s="26" t="s">
        <v>1503</v>
      </c>
      <c r="D68" s="26" t="s">
        <v>1515</v>
      </c>
      <c r="E68" s="7">
        <v>45781.98741898148</v>
      </c>
      <c r="F68" s="26" t="s">
        <v>1500</v>
      </c>
      <c r="G68" s="7">
        <v>45781.98741898148</v>
      </c>
    </row>
    <row r="69" spans="1:7" x14ac:dyDescent="0.25">
      <c r="A69" s="26" t="s">
        <v>1597</v>
      </c>
      <c r="B69" s="26" t="s">
        <v>1416</v>
      </c>
      <c r="C69" s="26" t="s">
        <v>1503</v>
      </c>
      <c r="D69" s="26" t="s">
        <v>1515</v>
      </c>
      <c r="E69" s="7">
        <v>45781.987534722219</v>
      </c>
      <c r="F69" s="26" t="s">
        <v>1500</v>
      </c>
      <c r="G69" s="7">
        <v>45781.987534722219</v>
      </c>
    </row>
    <row r="70" spans="1:7" x14ac:dyDescent="0.25">
      <c r="A70" s="26" t="s">
        <v>1598</v>
      </c>
      <c r="B70" s="26" t="s">
        <v>1441</v>
      </c>
      <c r="C70" s="26" t="s">
        <v>1508</v>
      </c>
      <c r="D70" s="26" t="s">
        <v>1520</v>
      </c>
      <c r="E70" s="7">
        <v>45782.16678240741</v>
      </c>
      <c r="F70" s="26" t="s">
        <v>1500</v>
      </c>
      <c r="G70" s="7">
        <v>45781.16678240741</v>
      </c>
    </row>
    <row r="71" spans="1:7" x14ac:dyDescent="0.25">
      <c r="A71" s="26" t="s">
        <v>1599</v>
      </c>
      <c r="B71" s="26" t="s">
        <v>1441</v>
      </c>
      <c r="C71" s="26" t="s">
        <v>1511</v>
      </c>
      <c r="D71" s="26" t="s">
        <v>1520</v>
      </c>
      <c r="E71" s="7">
        <v>45782.167407407411</v>
      </c>
      <c r="F71" s="26" t="s">
        <v>1500</v>
      </c>
      <c r="G71" s="7">
        <v>45781.167407407411</v>
      </c>
    </row>
    <row r="72" spans="1:7" x14ac:dyDescent="0.25">
      <c r="A72" s="26" t="s">
        <v>1600</v>
      </c>
      <c r="B72" s="26" t="s">
        <v>1441</v>
      </c>
      <c r="C72" s="26" t="s">
        <v>1498</v>
      </c>
      <c r="D72" s="26" t="s">
        <v>1499</v>
      </c>
      <c r="E72" s="7">
        <v>45782.397627314815</v>
      </c>
      <c r="F72" s="26" t="s">
        <v>1505</v>
      </c>
      <c r="G72" s="7">
        <v>45782.397627314815</v>
      </c>
    </row>
    <row r="73" spans="1:7" x14ac:dyDescent="0.25">
      <c r="A73" s="26" t="s">
        <v>1601</v>
      </c>
      <c r="B73" s="26" t="s">
        <v>1396</v>
      </c>
      <c r="C73" s="26" t="s">
        <v>1508</v>
      </c>
      <c r="D73" s="26" t="s">
        <v>1524</v>
      </c>
      <c r="E73" s="7">
        <v>45782.932106481479</v>
      </c>
      <c r="F73" s="26" t="s">
        <v>1500</v>
      </c>
      <c r="G73" s="7">
        <v>45782.932106481479</v>
      </c>
    </row>
    <row r="74" spans="1:7" x14ac:dyDescent="0.25">
      <c r="A74" s="26" t="s">
        <v>1602</v>
      </c>
      <c r="B74" s="26" t="s">
        <v>1381</v>
      </c>
      <c r="C74" s="26" t="s">
        <v>1508</v>
      </c>
      <c r="D74" s="26" t="s">
        <v>1524</v>
      </c>
      <c r="E74" s="7">
        <v>45782.932500000003</v>
      </c>
      <c r="F74" s="26" t="s">
        <v>1500</v>
      </c>
      <c r="G74" s="7">
        <v>45782.932500000003</v>
      </c>
    </row>
    <row r="75" spans="1:7" x14ac:dyDescent="0.25">
      <c r="A75" s="26" t="s">
        <v>1603</v>
      </c>
      <c r="B75" s="26" t="s">
        <v>1396</v>
      </c>
      <c r="C75" s="26" t="s">
        <v>1511</v>
      </c>
      <c r="D75" s="26" t="s">
        <v>1524</v>
      </c>
      <c r="E75" s="7">
        <v>45782.934016203704</v>
      </c>
      <c r="F75" s="26" t="s">
        <v>1500</v>
      </c>
      <c r="G75" s="7">
        <v>45782.934016203704</v>
      </c>
    </row>
    <row r="76" spans="1:7" x14ac:dyDescent="0.25">
      <c r="A76" s="26" t="s">
        <v>1604</v>
      </c>
      <c r="B76" s="26" t="s">
        <v>1381</v>
      </c>
      <c r="C76" s="26" t="s">
        <v>1511</v>
      </c>
      <c r="D76" s="26" t="s">
        <v>1524</v>
      </c>
      <c r="E76" s="7">
        <v>45782.934212962966</v>
      </c>
      <c r="F76" s="26" t="s">
        <v>1500</v>
      </c>
      <c r="G76" s="7">
        <v>45782.934212962966</v>
      </c>
    </row>
    <row r="77" spans="1:7" x14ac:dyDescent="0.25">
      <c r="A77" s="26" t="s">
        <v>1605</v>
      </c>
      <c r="B77" s="26" t="s">
        <v>1414</v>
      </c>
      <c r="C77" s="26" t="s">
        <v>1508</v>
      </c>
      <c r="D77" s="26" t="s">
        <v>1524</v>
      </c>
      <c r="E77" s="7">
        <v>45782.969340277778</v>
      </c>
      <c r="F77" s="26" t="s">
        <v>1500</v>
      </c>
      <c r="G77" s="7">
        <v>45782.969340277778</v>
      </c>
    </row>
    <row r="78" spans="1:7" x14ac:dyDescent="0.25">
      <c r="A78" s="26" t="s">
        <v>1606</v>
      </c>
      <c r="B78" s="26" t="s">
        <v>1375</v>
      </c>
      <c r="C78" s="26" t="s">
        <v>1508</v>
      </c>
      <c r="D78" s="26" t="s">
        <v>1524</v>
      </c>
      <c r="E78" s="7">
        <v>45782.969363425924</v>
      </c>
      <c r="F78" s="26" t="s">
        <v>1500</v>
      </c>
      <c r="G78" s="7">
        <v>45782.969363425924</v>
      </c>
    </row>
    <row r="79" spans="1:7" x14ac:dyDescent="0.25">
      <c r="A79" s="26" t="s">
        <v>1607</v>
      </c>
      <c r="B79" s="26" t="s">
        <v>1369</v>
      </c>
      <c r="C79" s="26" t="s">
        <v>1508</v>
      </c>
      <c r="D79" s="26" t="s">
        <v>1524</v>
      </c>
      <c r="E79" s="7">
        <v>45782.969409722224</v>
      </c>
      <c r="F79" s="26" t="s">
        <v>1500</v>
      </c>
      <c r="G79" s="7">
        <v>45782.969409722224</v>
      </c>
    </row>
    <row r="80" spans="1:7" x14ac:dyDescent="0.25">
      <c r="A80" s="26" t="s">
        <v>1608</v>
      </c>
      <c r="B80" s="26" t="s">
        <v>1408</v>
      </c>
      <c r="C80" s="26" t="s">
        <v>1508</v>
      </c>
      <c r="D80" s="26" t="s">
        <v>1524</v>
      </c>
      <c r="E80" s="7">
        <v>45782.969456018516</v>
      </c>
      <c r="F80" s="26" t="s">
        <v>1500</v>
      </c>
      <c r="G80" s="7">
        <v>45782.969456018516</v>
      </c>
    </row>
    <row r="81" spans="1:7" x14ac:dyDescent="0.25">
      <c r="A81" s="26" t="s">
        <v>1609</v>
      </c>
      <c r="B81" s="26" t="s">
        <v>1402</v>
      </c>
      <c r="C81" s="26" t="s">
        <v>1508</v>
      </c>
      <c r="D81" s="26" t="s">
        <v>1524</v>
      </c>
      <c r="E81" s="7">
        <v>45782.969490740739</v>
      </c>
      <c r="F81" s="26" t="s">
        <v>1500</v>
      </c>
      <c r="G81" s="7">
        <v>45782.969490740739</v>
      </c>
    </row>
    <row r="82" spans="1:7" x14ac:dyDescent="0.25">
      <c r="A82" s="26" t="s">
        <v>1610</v>
      </c>
      <c r="B82" s="26" t="s">
        <v>1414</v>
      </c>
      <c r="C82" s="26" t="s">
        <v>1511</v>
      </c>
      <c r="D82" s="26" t="s">
        <v>1524</v>
      </c>
      <c r="E82" s="7">
        <v>45782.969710648147</v>
      </c>
      <c r="F82" s="26" t="s">
        <v>1500</v>
      </c>
      <c r="G82" s="7">
        <v>45782.969710648147</v>
      </c>
    </row>
    <row r="83" spans="1:7" x14ac:dyDescent="0.25">
      <c r="A83" s="26" t="s">
        <v>1611</v>
      </c>
      <c r="B83" s="26" t="s">
        <v>1375</v>
      </c>
      <c r="C83" s="26" t="s">
        <v>1511</v>
      </c>
      <c r="D83" s="26" t="s">
        <v>1524</v>
      </c>
      <c r="E83" s="7">
        <v>45782.96974537037</v>
      </c>
      <c r="F83" s="26" t="s">
        <v>1500</v>
      </c>
      <c r="G83" s="7">
        <v>45782.96974537037</v>
      </c>
    </row>
    <row r="84" spans="1:7" x14ac:dyDescent="0.25">
      <c r="A84" s="26" t="s">
        <v>1612</v>
      </c>
      <c r="B84" s="26" t="s">
        <v>1369</v>
      </c>
      <c r="C84" s="26" t="s">
        <v>1511</v>
      </c>
      <c r="D84" s="26" t="s">
        <v>1524</v>
      </c>
      <c r="E84" s="7">
        <v>45782.969768518517</v>
      </c>
      <c r="F84" s="26" t="s">
        <v>1500</v>
      </c>
      <c r="G84" s="7">
        <v>45782.969768518517</v>
      </c>
    </row>
    <row r="85" spans="1:7" x14ac:dyDescent="0.25">
      <c r="A85" s="26" t="s">
        <v>1613</v>
      </c>
      <c r="B85" s="26" t="s">
        <v>1408</v>
      </c>
      <c r="C85" s="26" t="s">
        <v>1511</v>
      </c>
      <c r="D85" s="26" t="s">
        <v>1524</v>
      </c>
      <c r="E85" s="7">
        <v>45782.969814814816</v>
      </c>
      <c r="F85" s="26" t="s">
        <v>1500</v>
      </c>
      <c r="G85" s="7">
        <v>45782.969814814816</v>
      </c>
    </row>
    <row r="86" spans="1:7" x14ac:dyDescent="0.25">
      <c r="A86" s="26" t="s">
        <v>1614</v>
      </c>
      <c r="B86" s="26" t="s">
        <v>1402</v>
      </c>
      <c r="C86" s="26" t="s">
        <v>1511</v>
      </c>
      <c r="D86" s="26" t="s">
        <v>1524</v>
      </c>
      <c r="E86" s="7">
        <v>45782.969849537039</v>
      </c>
      <c r="F86" s="26" t="s">
        <v>1500</v>
      </c>
      <c r="G86" s="7">
        <v>45782.969849537039</v>
      </c>
    </row>
    <row r="87" spans="1:7" x14ac:dyDescent="0.25">
      <c r="A87" s="26" t="s">
        <v>1615</v>
      </c>
      <c r="B87" s="26" t="s">
        <v>1375</v>
      </c>
      <c r="C87" s="26" t="s">
        <v>1498</v>
      </c>
      <c r="D87" s="26" t="s">
        <v>1499</v>
      </c>
      <c r="E87" s="7">
        <v>45783.093344907407</v>
      </c>
      <c r="F87" s="26" t="s">
        <v>1500</v>
      </c>
      <c r="G87" s="7">
        <v>45782.093344907407</v>
      </c>
    </row>
    <row r="88" spans="1:7" x14ac:dyDescent="0.25">
      <c r="A88" s="26" t="s">
        <v>1616</v>
      </c>
      <c r="B88" s="26" t="s">
        <v>1408</v>
      </c>
      <c r="C88" s="26" t="s">
        <v>1498</v>
      </c>
      <c r="D88" s="26" t="s">
        <v>1499</v>
      </c>
      <c r="E88" s="7">
        <v>45783.093425925923</v>
      </c>
      <c r="F88" s="26" t="s">
        <v>1500</v>
      </c>
      <c r="G88" s="7">
        <v>45782.093425925923</v>
      </c>
    </row>
    <row r="89" spans="1:7" x14ac:dyDescent="0.25">
      <c r="A89" s="26" t="s">
        <v>1617</v>
      </c>
      <c r="B89" s="26" t="s">
        <v>1369</v>
      </c>
      <c r="C89" s="26" t="s">
        <v>1498</v>
      </c>
      <c r="D89" s="26" t="s">
        <v>1499</v>
      </c>
      <c r="E89" s="7">
        <v>45783.093472222223</v>
      </c>
      <c r="F89" s="26" t="s">
        <v>1500</v>
      </c>
      <c r="G89" s="7">
        <v>45782.093472222223</v>
      </c>
    </row>
    <row r="90" spans="1:7" x14ac:dyDescent="0.25">
      <c r="A90" s="26" t="s">
        <v>1618</v>
      </c>
      <c r="B90" s="26" t="s">
        <v>1414</v>
      </c>
      <c r="C90" s="26" t="s">
        <v>1498</v>
      </c>
      <c r="D90" s="26" t="s">
        <v>1499</v>
      </c>
      <c r="E90" s="7">
        <v>45783.093599537038</v>
      </c>
      <c r="F90" s="26" t="s">
        <v>1500</v>
      </c>
      <c r="G90" s="7">
        <v>45782.093599537038</v>
      </c>
    </row>
    <row r="91" spans="1:7" x14ac:dyDescent="0.25">
      <c r="A91" s="26" t="s">
        <v>1619</v>
      </c>
      <c r="B91" s="26" t="s">
        <v>1402</v>
      </c>
      <c r="C91" s="26" t="s">
        <v>1498</v>
      </c>
      <c r="D91" s="26" t="s">
        <v>1499</v>
      </c>
      <c r="E91" s="7">
        <v>45783.093738425923</v>
      </c>
      <c r="F91" s="26" t="s">
        <v>1500</v>
      </c>
      <c r="G91" s="7">
        <v>45782.093738425923</v>
      </c>
    </row>
    <row r="92" spans="1:7" x14ac:dyDescent="0.25">
      <c r="A92" s="26" t="s">
        <v>1620</v>
      </c>
      <c r="B92" s="26" t="s">
        <v>1416</v>
      </c>
      <c r="C92" s="26" t="s">
        <v>1508</v>
      </c>
      <c r="D92" s="26" t="s">
        <v>1524</v>
      </c>
      <c r="E92" s="7">
        <v>45783.123159722221</v>
      </c>
      <c r="F92" s="26" t="s">
        <v>1500</v>
      </c>
      <c r="G92" s="7">
        <v>45782.123159722221</v>
      </c>
    </row>
    <row r="93" spans="1:7" x14ac:dyDescent="0.25">
      <c r="A93" s="26" t="s">
        <v>1621</v>
      </c>
      <c r="B93" s="26" t="s">
        <v>1416</v>
      </c>
      <c r="C93" s="26" t="s">
        <v>1511</v>
      </c>
      <c r="D93" s="26" t="s">
        <v>1524</v>
      </c>
      <c r="E93" s="7">
        <v>45783.123819444445</v>
      </c>
      <c r="F93" s="26" t="s">
        <v>1500</v>
      </c>
      <c r="G93" s="7">
        <v>45782.123819444445</v>
      </c>
    </row>
    <row r="94" spans="1:7" x14ac:dyDescent="0.25">
      <c r="A94" s="26" t="s">
        <v>1622</v>
      </c>
      <c r="B94" s="26" t="s">
        <v>1350</v>
      </c>
      <c r="C94" s="26" t="s">
        <v>1501</v>
      </c>
      <c r="D94" s="26" t="s">
        <v>1516</v>
      </c>
      <c r="E94" s="7">
        <v>45783.159629629627</v>
      </c>
      <c r="F94" s="26" t="s">
        <v>1500</v>
      </c>
      <c r="G94" s="7">
        <v>45782.159629629627</v>
      </c>
    </row>
    <row r="95" spans="1:7" x14ac:dyDescent="0.25">
      <c r="A95" s="26" t="s">
        <v>1623</v>
      </c>
      <c r="B95" s="26" t="s">
        <v>1416</v>
      </c>
      <c r="C95" s="26" t="s">
        <v>1498</v>
      </c>
      <c r="D95" s="26" t="s">
        <v>1499</v>
      </c>
      <c r="E95" s="7">
        <v>45783.291365740741</v>
      </c>
      <c r="F95" s="26" t="s">
        <v>1505</v>
      </c>
      <c r="G95" s="7">
        <v>45783.291365740741</v>
      </c>
    </row>
    <row r="96" spans="1:7" x14ac:dyDescent="0.25">
      <c r="A96" s="26" t="s">
        <v>1624</v>
      </c>
      <c r="B96" s="26" t="s">
        <v>1350</v>
      </c>
      <c r="C96" s="26" t="s">
        <v>1503</v>
      </c>
      <c r="D96" s="26" t="s">
        <v>1518</v>
      </c>
      <c r="E96" s="7">
        <v>45783.456076388888</v>
      </c>
      <c r="F96" s="26" t="s">
        <v>1505</v>
      </c>
      <c r="G96" s="7">
        <v>45783.456076388888</v>
      </c>
    </row>
    <row r="97" spans="1:7" x14ac:dyDescent="0.25">
      <c r="A97" s="26" t="s">
        <v>1625</v>
      </c>
      <c r="B97" s="26" t="s">
        <v>1371</v>
      </c>
      <c r="C97" s="26" t="s">
        <v>1501</v>
      </c>
      <c r="D97" s="26" t="s">
        <v>1504</v>
      </c>
      <c r="E97" s="7">
        <v>45783.492708333331</v>
      </c>
      <c r="F97" s="26" t="s">
        <v>1505</v>
      </c>
      <c r="G97" s="7">
        <v>45783.492708333331</v>
      </c>
    </row>
    <row r="98" spans="1:7" x14ac:dyDescent="0.25">
      <c r="A98" s="26" t="s">
        <v>1626</v>
      </c>
      <c r="B98" s="26" t="s">
        <v>1377</v>
      </c>
      <c r="C98" s="26" t="s">
        <v>1501</v>
      </c>
      <c r="D98" s="26" t="s">
        <v>1504</v>
      </c>
      <c r="E98" s="7">
        <v>45783.492789351854</v>
      </c>
      <c r="F98" s="26" t="s">
        <v>1505</v>
      </c>
      <c r="G98" s="7">
        <v>45783.492789351854</v>
      </c>
    </row>
    <row r="99" spans="1:7" x14ac:dyDescent="0.25">
      <c r="A99" s="26" t="s">
        <v>1627</v>
      </c>
      <c r="B99" s="26" t="s">
        <v>1383</v>
      </c>
      <c r="C99" s="26" t="s">
        <v>1501</v>
      </c>
      <c r="D99" s="26" t="s">
        <v>1504</v>
      </c>
      <c r="E99" s="7">
        <v>45783.492881944447</v>
      </c>
      <c r="F99" s="26" t="s">
        <v>1505</v>
      </c>
      <c r="G99" s="7">
        <v>45783.492881944447</v>
      </c>
    </row>
    <row r="100" spans="1:7" x14ac:dyDescent="0.25">
      <c r="A100" s="26" t="s">
        <v>1628</v>
      </c>
      <c r="B100" s="26" t="s">
        <v>1398</v>
      </c>
      <c r="C100" s="26" t="s">
        <v>1501</v>
      </c>
      <c r="D100" s="26" t="s">
        <v>1504</v>
      </c>
      <c r="E100" s="7">
        <v>45783.492928240739</v>
      </c>
      <c r="F100" s="26" t="s">
        <v>1505</v>
      </c>
      <c r="G100" s="7">
        <v>45783.492928240739</v>
      </c>
    </row>
    <row r="101" spans="1:7" x14ac:dyDescent="0.25">
      <c r="A101" s="26" t="s">
        <v>1629</v>
      </c>
      <c r="B101" s="26" t="s">
        <v>1404</v>
      </c>
      <c r="C101" s="26" t="s">
        <v>1501</v>
      </c>
      <c r="D101" s="26" t="s">
        <v>1504</v>
      </c>
      <c r="E101" s="7">
        <v>45783.493020833332</v>
      </c>
      <c r="F101" s="26" t="s">
        <v>1505</v>
      </c>
      <c r="G101" s="7">
        <v>45783.493020833332</v>
      </c>
    </row>
    <row r="102" spans="1:7" x14ac:dyDescent="0.25">
      <c r="A102" s="26" t="s">
        <v>1630</v>
      </c>
      <c r="B102" s="26" t="s">
        <v>1418</v>
      </c>
      <c r="C102" s="26" t="s">
        <v>1501</v>
      </c>
      <c r="D102" s="26" t="s">
        <v>1504</v>
      </c>
      <c r="E102" s="7">
        <v>45783.493090277778</v>
      </c>
      <c r="F102" s="26" t="s">
        <v>1505</v>
      </c>
      <c r="G102" s="7">
        <v>45783.493090277778</v>
      </c>
    </row>
    <row r="103" spans="1:7" x14ac:dyDescent="0.25">
      <c r="A103" s="26" t="s">
        <v>1631</v>
      </c>
      <c r="B103" s="26" t="s">
        <v>1420</v>
      </c>
      <c r="C103" s="26" t="s">
        <v>1501</v>
      </c>
      <c r="D103" s="26" t="s">
        <v>1504</v>
      </c>
      <c r="E103" s="7">
        <v>45783.493148148147</v>
      </c>
      <c r="F103" s="26" t="s">
        <v>1505</v>
      </c>
      <c r="G103" s="7">
        <v>45783.493148148147</v>
      </c>
    </row>
    <row r="104" spans="1:7" x14ac:dyDescent="0.25">
      <c r="A104" s="26" t="s">
        <v>1632</v>
      </c>
      <c r="B104" s="26" t="s">
        <v>1410</v>
      </c>
      <c r="C104" s="26" t="s">
        <v>1501</v>
      </c>
      <c r="D104" s="26" t="s">
        <v>1504</v>
      </c>
      <c r="E104" s="7">
        <v>45783.493194444447</v>
      </c>
      <c r="F104" s="26" t="s">
        <v>1505</v>
      </c>
      <c r="G104" s="7">
        <v>45783.493194444447</v>
      </c>
    </row>
    <row r="105" spans="1:7" x14ac:dyDescent="0.25">
      <c r="A105" s="26" t="s">
        <v>1633</v>
      </c>
      <c r="B105" s="26" t="s">
        <v>1371</v>
      </c>
      <c r="C105" s="26" t="s">
        <v>1503</v>
      </c>
      <c r="D105" s="26" t="s">
        <v>1504</v>
      </c>
      <c r="E105" s="7">
        <v>45783.494189814817</v>
      </c>
      <c r="F105" s="26" t="s">
        <v>1505</v>
      </c>
      <c r="G105" s="7">
        <v>45783.494189814817</v>
      </c>
    </row>
    <row r="106" spans="1:7" x14ac:dyDescent="0.25">
      <c r="A106" s="26" t="s">
        <v>1634</v>
      </c>
      <c r="B106" s="26" t="s">
        <v>1377</v>
      </c>
      <c r="C106" s="26" t="s">
        <v>1503</v>
      </c>
      <c r="D106" s="26" t="s">
        <v>1504</v>
      </c>
      <c r="E106" s="7">
        <v>45783.49423611111</v>
      </c>
      <c r="F106" s="26" t="s">
        <v>1505</v>
      </c>
      <c r="G106" s="7">
        <v>45783.49423611111</v>
      </c>
    </row>
    <row r="107" spans="1:7" x14ac:dyDescent="0.25">
      <c r="A107" s="26" t="s">
        <v>1635</v>
      </c>
      <c r="B107" s="26" t="s">
        <v>1383</v>
      </c>
      <c r="C107" s="26" t="s">
        <v>1503</v>
      </c>
      <c r="D107" s="26" t="s">
        <v>1504</v>
      </c>
      <c r="E107" s="7">
        <v>45783.494293981479</v>
      </c>
      <c r="F107" s="26" t="s">
        <v>1505</v>
      </c>
      <c r="G107" s="7">
        <v>45783.494293981479</v>
      </c>
    </row>
    <row r="108" spans="1:7" x14ac:dyDescent="0.25">
      <c r="A108" s="26" t="s">
        <v>1636</v>
      </c>
      <c r="B108" s="26" t="s">
        <v>1398</v>
      </c>
      <c r="C108" s="26" t="s">
        <v>1503</v>
      </c>
      <c r="D108" s="26" t="s">
        <v>1504</v>
      </c>
      <c r="E108" s="7">
        <v>45783.494340277779</v>
      </c>
      <c r="F108" s="26" t="s">
        <v>1505</v>
      </c>
      <c r="G108" s="7">
        <v>45783.494340277779</v>
      </c>
    </row>
    <row r="109" spans="1:7" x14ac:dyDescent="0.25">
      <c r="A109" s="26" t="s">
        <v>1637</v>
      </c>
      <c r="B109" s="26" t="s">
        <v>1404</v>
      </c>
      <c r="C109" s="26" t="s">
        <v>1503</v>
      </c>
      <c r="D109" s="26" t="s">
        <v>1504</v>
      </c>
      <c r="E109" s="7">
        <v>45783.494375000002</v>
      </c>
      <c r="F109" s="26" t="s">
        <v>1505</v>
      </c>
      <c r="G109" s="7">
        <v>45783.494375000002</v>
      </c>
    </row>
    <row r="110" spans="1:7" x14ac:dyDescent="0.25">
      <c r="A110" s="26" t="s">
        <v>1638</v>
      </c>
      <c r="B110" s="26" t="s">
        <v>1418</v>
      </c>
      <c r="C110" s="26" t="s">
        <v>1503</v>
      </c>
      <c r="D110" s="26" t="s">
        <v>1504</v>
      </c>
      <c r="E110" s="7">
        <v>45783.494409722225</v>
      </c>
      <c r="F110" s="26" t="s">
        <v>1505</v>
      </c>
      <c r="G110" s="7">
        <v>45783.494409722225</v>
      </c>
    </row>
    <row r="111" spans="1:7" x14ac:dyDescent="0.25">
      <c r="A111" s="26" t="s">
        <v>1639</v>
      </c>
      <c r="B111" s="26" t="s">
        <v>1420</v>
      </c>
      <c r="C111" s="26" t="s">
        <v>1503</v>
      </c>
      <c r="D111" s="26" t="s">
        <v>1504</v>
      </c>
      <c r="E111" s="7">
        <v>45783.494456018518</v>
      </c>
      <c r="F111" s="26" t="s">
        <v>1505</v>
      </c>
      <c r="G111" s="7">
        <v>45783.494456018518</v>
      </c>
    </row>
    <row r="112" spans="1:7" x14ac:dyDescent="0.25">
      <c r="A112" s="26" t="s">
        <v>1640</v>
      </c>
      <c r="B112" s="26" t="s">
        <v>1410</v>
      </c>
      <c r="C112" s="26" t="s">
        <v>1503</v>
      </c>
      <c r="D112" s="26" t="s">
        <v>1504</v>
      </c>
      <c r="E112" s="7">
        <v>45783.494560185187</v>
      </c>
      <c r="F112" s="26" t="s">
        <v>1505</v>
      </c>
      <c r="G112" s="7">
        <v>45783.494560185187</v>
      </c>
    </row>
    <row r="113" spans="1:7" x14ac:dyDescent="0.25">
      <c r="A113" s="26" t="s">
        <v>1654</v>
      </c>
      <c r="B113" s="26" t="s">
        <v>1396</v>
      </c>
      <c r="C113" s="26" t="s">
        <v>1498</v>
      </c>
      <c r="D113" s="26" t="s">
        <v>1499</v>
      </c>
      <c r="E113" s="7">
        <v>45783.685289351852</v>
      </c>
      <c r="F113" s="26" t="s">
        <v>1510</v>
      </c>
      <c r="G113" s="7">
        <v>45783.685289351852</v>
      </c>
    </row>
    <row r="114" spans="1:7" x14ac:dyDescent="0.25">
      <c r="A114" s="26" t="s">
        <v>1655</v>
      </c>
      <c r="B114" s="26" t="s">
        <v>1381</v>
      </c>
      <c r="C114" s="26" t="s">
        <v>1498</v>
      </c>
      <c r="D114" s="26" t="s">
        <v>1499</v>
      </c>
      <c r="E114" s="7">
        <v>45783.685659722221</v>
      </c>
      <c r="F114" s="26" t="s">
        <v>1510</v>
      </c>
      <c r="G114" s="7">
        <v>45783.685659722221</v>
      </c>
    </row>
    <row r="115" spans="1:7" x14ac:dyDescent="0.25">
      <c r="A115" s="26" t="s">
        <v>1656</v>
      </c>
      <c r="B115" s="26" t="s">
        <v>1445</v>
      </c>
      <c r="C115" s="26" t="s">
        <v>1501</v>
      </c>
      <c r="D115" s="26" t="s">
        <v>1515</v>
      </c>
      <c r="E115" s="7">
        <v>45784.333229166667</v>
      </c>
      <c r="F115" s="26" t="s">
        <v>1505</v>
      </c>
      <c r="G115" s="7">
        <v>45784.333229166667</v>
      </c>
    </row>
    <row r="116" spans="1:7" x14ac:dyDescent="0.25">
      <c r="A116" s="26" t="s">
        <v>1657</v>
      </c>
      <c r="B116" s="26" t="s">
        <v>1443</v>
      </c>
      <c r="C116" s="26" t="s">
        <v>1501</v>
      </c>
      <c r="D116" s="26" t="s">
        <v>1515</v>
      </c>
      <c r="E116" s="7">
        <v>45784.333252314813</v>
      </c>
      <c r="F116" s="26" t="s">
        <v>1505</v>
      </c>
      <c r="G116" s="7">
        <v>45784.333252314813</v>
      </c>
    </row>
    <row r="117" spans="1:7" x14ac:dyDescent="0.25">
      <c r="A117" s="26" t="s">
        <v>1658</v>
      </c>
      <c r="B117" s="26" t="s">
        <v>1447</v>
      </c>
      <c r="C117" s="26" t="s">
        <v>1501</v>
      </c>
      <c r="D117" s="26" t="s">
        <v>1515</v>
      </c>
      <c r="E117" s="7">
        <v>45784.333287037036</v>
      </c>
      <c r="F117" s="26" t="s">
        <v>1505</v>
      </c>
      <c r="G117" s="7">
        <v>45784.333287037036</v>
      </c>
    </row>
    <row r="118" spans="1:7" x14ac:dyDescent="0.25">
      <c r="A118" s="26" t="s">
        <v>1659</v>
      </c>
      <c r="B118" s="26" t="s">
        <v>1445</v>
      </c>
      <c r="C118" s="26" t="s">
        <v>1503</v>
      </c>
      <c r="D118" s="26" t="s">
        <v>1515</v>
      </c>
      <c r="E118" s="7">
        <v>45784.336585648147</v>
      </c>
      <c r="F118" s="26" t="s">
        <v>1505</v>
      </c>
      <c r="G118" s="7">
        <v>45784.336585648147</v>
      </c>
    </row>
    <row r="119" spans="1:7" x14ac:dyDescent="0.25">
      <c r="A119" s="26" t="s">
        <v>1660</v>
      </c>
      <c r="B119" s="26" t="s">
        <v>1443</v>
      </c>
      <c r="C119" s="26" t="s">
        <v>1503</v>
      </c>
      <c r="D119" s="26" t="s">
        <v>1515</v>
      </c>
      <c r="E119" s="7">
        <v>45784.33662037037</v>
      </c>
      <c r="F119" s="26" t="s">
        <v>1505</v>
      </c>
      <c r="G119" s="7">
        <v>45784.33662037037</v>
      </c>
    </row>
    <row r="120" spans="1:7" x14ac:dyDescent="0.25">
      <c r="A120" s="26" t="s">
        <v>1661</v>
      </c>
      <c r="B120" s="26" t="s">
        <v>1447</v>
      </c>
      <c r="C120" s="26" t="s">
        <v>1503</v>
      </c>
      <c r="D120" s="26" t="s">
        <v>1515</v>
      </c>
      <c r="E120" s="7">
        <v>45784.33666666667</v>
      </c>
      <c r="F120" s="26" t="s">
        <v>1505</v>
      </c>
      <c r="G120" s="7">
        <v>45784.33666666667</v>
      </c>
    </row>
    <row r="121" spans="1:7" x14ac:dyDescent="0.25">
      <c r="A121" s="26" t="s">
        <v>1662</v>
      </c>
      <c r="B121" s="26" t="s">
        <v>868</v>
      </c>
      <c r="C121" s="26" t="s">
        <v>1501</v>
      </c>
      <c r="D121" s="26" t="s">
        <v>1504</v>
      </c>
      <c r="E121" s="7">
        <v>45784.357291666667</v>
      </c>
      <c r="F121" s="26" t="s">
        <v>1505</v>
      </c>
      <c r="G121" s="7">
        <v>45784.357291666667</v>
      </c>
    </row>
    <row r="122" spans="1:7" x14ac:dyDescent="0.25">
      <c r="A122" s="26" t="s">
        <v>1663</v>
      </c>
      <c r="B122" s="26" t="s">
        <v>868</v>
      </c>
      <c r="C122" s="26" t="s">
        <v>1503</v>
      </c>
      <c r="D122" s="26" t="s">
        <v>1504</v>
      </c>
      <c r="E122" s="7">
        <v>45784.368530092594</v>
      </c>
      <c r="F122" s="26" t="s">
        <v>1505</v>
      </c>
      <c r="G122" s="7">
        <v>45784.368530092594</v>
      </c>
    </row>
    <row r="123" spans="1:7" x14ac:dyDescent="0.25">
      <c r="A123" s="26" t="s">
        <v>1664</v>
      </c>
      <c r="B123" s="26" t="s">
        <v>1350</v>
      </c>
      <c r="C123" s="26" t="s">
        <v>1508</v>
      </c>
      <c r="D123" s="26" t="s">
        <v>1509</v>
      </c>
      <c r="E123" s="7">
        <v>45784.371354166666</v>
      </c>
      <c r="F123" s="26" t="s">
        <v>1505</v>
      </c>
      <c r="G123" s="7">
        <v>45784.371354166666</v>
      </c>
    </row>
    <row r="124" spans="1:7" x14ac:dyDescent="0.25">
      <c r="A124" s="26" t="s">
        <v>1665</v>
      </c>
      <c r="B124" s="26" t="s">
        <v>1350</v>
      </c>
      <c r="C124" s="26" t="s">
        <v>1511</v>
      </c>
      <c r="D124" s="26" t="s">
        <v>1509</v>
      </c>
      <c r="E124" s="7">
        <v>45784.371990740743</v>
      </c>
      <c r="F124" s="26" t="s">
        <v>1505</v>
      </c>
      <c r="G124" s="7">
        <v>45784.371990740743</v>
      </c>
    </row>
    <row r="125" spans="1:7" x14ac:dyDescent="0.25">
      <c r="A125" s="26" t="s">
        <v>1666</v>
      </c>
      <c r="B125" s="26" t="s">
        <v>913</v>
      </c>
      <c r="C125" s="26" t="s">
        <v>1501</v>
      </c>
      <c r="D125" s="26" t="s">
        <v>1515</v>
      </c>
      <c r="E125" s="7">
        <v>45784.795763888891</v>
      </c>
      <c r="F125" s="26" t="s">
        <v>1510</v>
      </c>
      <c r="G125" s="7">
        <v>45784.795763888891</v>
      </c>
    </row>
    <row r="126" spans="1:7" x14ac:dyDescent="0.25">
      <c r="A126" s="26" t="s">
        <v>1667</v>
      </c>
      <c r="B126" s="26" t="s">
        <v>915</v>
      </c>
      <c r="C126" s="26" t="s">
        <v>1501</v>
      </c>
      <c r="D126" s="26" t="s">
        <v>1515</v>
      </c>
      <c r="E126" s="7">
        <v>45784.796006944445</v>
      </c>
      <c r="F126" s="26" t="s">
        <v>1510</v>
      </c>
      <c r="G126" s="7">
        <v>45784.796006944445</v>
      </c>
    </row>
    <row r="127" spans="1:7" x14ac:dyDescent="0.25">
      <c r="A127" s="26" t="s">
        <v>1668</v>
      </c>
      <c r="B127" s="26" t="s">
        <v>917</v>
      </c>
      <c r="C127" s="26" t="s">
        <v>1501</v>
      </c>
      <c r="D127" s="26" t="s">
        <v>1515</v>
      </c>
      <c r="E127" s="7">
        <v>45784.796006944445</v>
      </c>
      <c r="F127" s="26" t="s">
        <v>1510</v>
      </c>
      <c r="G127" s="7">
        <v>45784.796006944445</v>
      </c>
    </row>
    <row r="128" spans="1:7" x14ac:dyDescent="0.25">
      <c r="A128" s="26" t="s">
        <v>1669</v>
      </c>
      <c r="B128" s="26" t="s">
        <v>919</v>
      </c>
      <c r="C128" s="26" t="s">
        <v>1501</v>
      </c>
      <c r="D128" s="26" t="s">
        <v>1515</v>
      </c>
      <c r="E128" s="7">
        <v>45784.796087962961</v>
      </c>
      <c r="F128" s="26" t="s">
        <v>1510</v>
      </c>
      <c r="G128" s="7">
        <v>45784.796087962961</v>
      </c>
    </row>
    <row r="129" spans="1:7" x14ac:dyDescent="0.25">
      <c r="A129" s="26" t="s">
        <v>1670</v>
      </c>
      <c r="B129" s="26" t="s">
        <v>921</v>
      </c>
      <c r="C129" s="26" t="s">
        <v>1501</v>
      </c>
      <c r="D129" s="26" t="s">
        <v>1515</v>
      </c>
      <c r="E129" s="7">
        <v>45784.796203703707</v>
      </c>
      <c r="F129" s="26" t="s">
        <v>1510</v>
      </c>
      <c r="G129" s="7">
        <v>45784.796203703707</v>
      </c>
    </row>
    <row r="130" spans="1:7" x14ac:dyDescent="0.25">
      <c r="A130" s="26" t="s">
        <v>1671</v>
      </c>
      <c r="B130" s="26" t="s">
        <v>923</v>
      </c>
      <c r="C130" s="26" t="s">
        <v>1501</v>
      </c>
      <c r="D130" s="26" t="s">
        <v>1515</v>
      </c>
      <c r="E130" s="7">
        <v>45784.796458333331</v>
      </c>
      <c r="F130" s="26" t="s">
        <v>1510</v>
      </c>
      <c r="G130" s="7">
        <v>45784.796458333331</v>
      </c>
    </row>
    <row r="131" spans="1:7" x14ac:dyDescent="0.25">
      <c r="A131" s="26" t="s">
        <v>1672</v>
      </c>
      <c r="B131" s="26" t="s">
        <v>900</v>
      </c>
      <c r="C131" s="26" t="s">
        <v>1501</v>
      </c>
      <c r="D131" s="26" t="s">
        <v>1515</v>
      </c>
      <c r="E131" s="7">
        <v>45784.7965625</v>
      </c>
      <c r="F131" s="26" t="s">
        <v>1510</v>
      </c>
      <c r="G131" s="7">
        <v>45784.7965625</v>
      </c>
    </row>
    <row r="132" spans="1:7" x14ac:dyDescent="0.25">
      <c r="A132" s="26" t="s">
        <v>1673</v>
      </c>
      <c r="B132" s="26" t="s">
        <v>904</v>
      </c>
      <c r="C132" s="26" t="s">
        <v>1501</v>
      </c>
      <c r="D132" s="26" t="s">
        <v>1515</v>
      </c>
      <c r="E132" s="7">
        <v>45784.797407407408</v>
      </c>
      <c r="F132" s="26" t="s">
        <v>1510</v>
      </c>
      <c r="G132" s="7">
        <v>45784.797407407408</v>
      </c>
    </row>
    <row r="133" spans="1:7" x14ac:dyDescent="0.25">
      <c r="A133" s="26" t="s">
        <v>1674</v>
      </c>
      <c r="B133" s="26" t="s">
        <v>907</v>
      </c>
      <c r="C133" s="26" t="s">
        <v>1501</v>
      </c>
      <c r="D133" s="26" t="s">
        <v>1515</v>
      </c>
      <c r="E133" s="7">
        <v>45784.797488425924</v>
      </c>
      <c r="F133" s="26" t="s">
        <v>1510</v>
      </c>
      <c r="G133" s="7">
        <v>45784.797488425924</v>
      </c>
    </row>
    <row r="134" spans="1:7" x14ac:dyDescent="0.25">
      <c r="A134" s="26" t="s">
        <v>1675</v>
      </c>
      <c r="B134" s="26" t="s">
        <v>909</v>
      </c>
      <c r="C134" s="26" t="s">
        <v>1501</v>
      </c>
      <c r="D134" s="26" t="s">
        <v>1515</v>
      </c>
      <c r="E134" s="7">
        <v>45784.797569444447</v>
      </c>
      <c r="F134" s="26" t="s">
        <v>1510</v>
      </c>
      <c r="G134" s="7">
        <v>45784.797569444447</v>
      </c>
    </row>
    <row r="135" spans="1:7" x14ac:dyDescent="0.25">
      <c r="A135" s="26" t="s">
        <v>1676</v>
      </c>
      <c r="B135" s="26" t="s">
        <v>911</v>
      </c>
      <c r="C135" s="26" t="s">
        <v>1501</v>
      </c>
      <c r="D135" s="26" t="s">
        <v>1515</v>
      </c>
      <c r="E135" s="7">
        <v>45784.797696759262</v>
      </c>
      <c r="F135" s="26" t="s">
        <v>1510</v>
      </c>
      <c r="G135" s="7">
        <v>45784.797696759262</v>
      </c>
    </row>
    <row r="136" spans="1:7" x14ac:dyDescent="0.25">
      <c r="A136" s="26" t="s">
        <v>1677</v>
      </c>
      <c r="B136" s="26" t="s">
        <v>911</v>
      </c>
      <c r="C136" s="26" t="s">
        <v>1503</v>
      </c>
      <c r="D136" s="26" t="s">
        <v>1515</v>
      </c>
      <c r="E136" s="7">
        <v>45784.798518518517</v>
      </c>
      <c r="F136" s="26" t="s">
        <v>1510</v>
      </c>
      <c r="G136" s="7">
        <v>45784.798518518517</v>
      </c>
    </row>
    <row r="137" spans="1:7" x14ac:dyDescent="0.25">
      <c r="A137" s="26" t="s">
        <v>1678</v>
      </c>
      <c r="B137" s="26" t="s">
        <v>909</v>
      </c>
      <c r="C137" s="26" t="s">
        <v>1503</v>
      </c>
      <c r="D137" s="26" t="s">
        <v>1515</v>
      </c>
      <c r="E137" s="7">
        <v>45784.798564814817</v>
      </c>
      <c r="F137" s="26" t="s">
        <v>1510</v>
      </c>
      <c r="G137" s="7">
        <v>45784.798564814817</v>
      </c>
    </row>
    <row r="138" spans="1:7" x14ac:dyDescent="0.25">
      <c r="A138" s="26" t="s">
        <v>1679</v>
      </c>
      <c r="B138" s="26" t="s">
        <v>907</v>
      </c>
      <c r="C138" s="26" t="s">
        <v>1503</v>
      </c>
      <c r="D138" s="26" t="s">
        <v>1515</v>
      </c>
      <c r="E138" s="7">
        <v>45784.79859953704</v>
      </c>
      <c r="F138" s="26" t="s">
        <v>1510</v>
      </c>
      <c r="G138" s="7">
        <v>45784.79859953704</v>
      </c>
    </row>
    <row r="139" spans="1:7" x14ac:dyDescent="0.25">
      <c r="A139" s="26" t="s">
        <v>1680</v>
      </c>
      <c r="B139" s="26" t="s">
        <v>904</v>
      </c>
      <c r="C139" s="26" t="s">
        <v>1503</v>
      </c>
      <c r="D139" s="26" t="s">
        <v>1515</v>
      </c>
      <c r="E139" s="7">
        <v>45784.798668981479</v>
      </c>
      <c r="F139" s="26" t="s">
        <v>1510</v>
      </c>
      <c r="G139" s="7">
        <v>45784.798668981479</v>
      </c>
    </row>
    <row r="140" spans="1:7" x14ac:dyDescent="0.25">
      <c r="A140" s="26" t="s">
        <v>1681</v>
      </c>
      <c r="B140" s="26" t="s">
        <v>900</v>
      </c>
      <c r="C140" s="26" t="s">
        <v>1503</v>
      </c>
      <c r="D140" s="26" t="s">
        <v>1515</v>
      </c>
      <c r="E140" s="7">
        <v>45784.79923611111</v>
      </c>
      <c r="F140" s="26" t="s">
        <v>1510</v>
      </c>
      <c r="G140" s="7">
        <v>45784.79923611111</v>
      </c>
    </row>
    <row r="141" spans="1:7" x14ac:dyDescent="0.25">
      <c r="A141" s="26" t="s">
        <v>1682</v>
      </c>
      <c r="B141" s="26" t="s">
        <v>923</v>
      </c>
      <c r="C141" s="26" t="s">
        <v>1503</v>
      </c>
      <c r="D141" s="26" t="s">
        <v>1515</v>
      </c>
      <c r="E141" s="7">
        <v>45784.799456018518</v>
      </c>
      <c r="F141" s="26" t="s">
        <v>1510</v>
      </c>
      <c r="G141" s="7">
        <v>45784.799456018518</v>
      </c>
    </row>
    <row r="142" spans="1:7" x14ac:dyDescent="0.25">
      <c r="A142" s="26" t="s">
        <v>1683</v>
      </c>
      <c r="B142" s="26" t="s">
        <v>921</v>
      </c>
      <c r="C142" s="26" t="s">
        <v>1503</v>
      </c>
      <c r="D142" s="26" t="s">
        <v>1515</v>
      </c>
      <c r="E142" s="7">
        <v>45784.799560185187</v>
      </c>
      <c r="F142" s="26" t="s">
        <v>1510</v>
      </c>
      <c r="G142" s="7">
        <v>45784.799560185187</v>
      </c>
    </row>
    <row r="143" spans="1:7" x14ac:dyDescent="0.25">
      <c r="A143" s="26" t="s">
        <v>1684</v>
      </c>
      <c r="B143" s="26" t="s">
        <v>919</v>
      </c>
      <c r="C143" s="26" t="s">
        <v>1503</v>
      </c>
      <c r="D143" s="26" t="s">
        <v>1515</v>
      </c>
      <c r="E143" s="7">
        <v>45784.799618055556</v>
      </c>
      <c r="F143" s="26" t="s">
        <v>1510</v>
      </c>
      <c r="G143" s="7">
        <v>45784.799618055556</v>
      </c>
    </row>
    <row r="144" spans="1:7" x14ac:dyDescent="0.25">
      <c r="A144" s="26" t="s">
        <v>1685</v>
      </c>
      <c r="B144" s="26" t="s">
        <v>917</v>
      </c>
      <c r="C144" s="26" t="s">
        <v>1503</v>
      </c>
      <c r="D144" s="26" t="s">
        <v>1515</v>
      </c>
      <c r="E144" s="7">
        <v>45784.799664351849</v>
      </c>
      <c r="F144" s="26" t="s">
        <v>1510</v>
      </c>
      <c r="G144" s="7">
        <v>45784.799664351849</v>
      </c>
    </row>
    <row r="145" spans="1:7" x14ac:dyDescent="0.25">
      <c r="A145" s="26" t="s">
        <v>1686</v>
      </c>
      <c r="B145" s="26" t="s">
        <v>915</v>
      </c>
      <c r="C145" s="26" t="s">
        <v>1503</v>
      </c>
      <c r="D145" s="26" t="s">
        <v>1515</v>
      </c>
      <c r="E145" s="7">
        <v>45784.799733796295</v>
      </c>
      <c r="F145" s="26" t="s">
        <v>1510</v>
      </c>
      <c r="G145" s="7">
        <v>45784.799733796295</v>
      </c>
    </row>
    <row r="146" spans="1:7" x14ac:dyDescent="0.25">
      <c r="A146" s="26" t="s">
        <v>1687</v>
      </c>
      <c r="B146" s="26" t="s">
        <v>913</v>
      </c>
      <c r="C146" s="26" t="s">
        <v>1503</v>
      </c>
      <c r="D146" s="26" t="s">
        <v>1515</v>
      </c>
      <c r="E146" s="7">
        <v>45784.799826388888</v>
      </c>
      <c r="F146" s="26" t="s">
        <v>1510</v>
      </c>
      <c r="G146" s="7">
        <v>45784.799826388888</v>
      </c>
    </row>
    <row r="147" spans="1:7" x14ac:dyDescent="0.25">
      <c r="A147" s="26" t="s">
        <v>1688</v>
      </c>
      <c r="B147" s="26" t="s">
        <v>1445</v>
      </c>
      <c r="C147" s="26" t="s">
        <v>1508</v>
      </c>
      <c r="D147" s="26" t="s">
        <v>1517</v>
      </c>
      <c r="E147" s="7">
        <v>45785.092546296299</v>
      </c>
      <c r="F147" s="26" t="s">
        <v>1500</v>
      </c>
      <c r="G147" s="7">
        <v>45784.092546296299</v>
      </c>
    </row>
    <row r="148" spans="1:7" x14ac:dyDescent="0.25">
      <c r="A148" s="26" t="s">
        <v>1689</v>
      </c>
      <c r="B148" s="26" t="s">
        <v>1443</v>
      </c>
      <c r="C148" s="26" t="s">
        <v>1508</v>
      </c>
      <c r="D148" s="26" t="s">
        <v>1517</v>
      </c>
      <c r="E148" s="7">
        <v>45785.092615740738</v>
      </c>
      <c r="F148" s="26" t="s">
        <v>1500</v>
      </c>
      <c r="G148" s="7">
        <v>45784.092615740738</v>
      </c>
    </row>
    <row r="149" spans="1:7" x14ac:dyDescent="0.25">
      <c r="A149" s="26" t="s">
        <v>1690</v>
      </c>
      <c r="B149" s="26" t="s">
        <v>1447</v>
      </c>
      <c r="C149" s="26" t="s">
        <v>1508</v>
      </c>
      <c r="D149" s="26" t="s">
        <v>1517</v>
      </c>
      <c r="E149" s="7">
        <v>45785.092650462961</v>
      </c>
      <c r="F149" s="26" t="s">
        <v>1500</v>
      </c>
      <c r="G149" s="7">
        <v>45784.092650462961</v>
      </c>
    </row>
    <row r="150" spans="1:7" x14ac:dyDescent="0.25">
      <c r="A150" s="26" t="s">
        <v>1691</v>
      </c>
      <c r="B150" s="26" t="s">
        <v>1445</v>
      </c>
      <c r="C150" s="26" t="s">
        <v>1511</v>
      </c>
      <c r="D150" s="26" t="s">
        <v>1517</v>
      </c>
      <c r="E150" s="7">
        <v>45785.093043981484</v>
      </c>
      <c r="F150" s="26" t="s">
        <v>1500</v>
      </c>
      <c r="G150" s="7">
        <v>45784.093043981484</v>
      </c>
    </row>
    <row r="151" spans="1:7" x14ac:dyDescent="0.25">
      <c r="A151" s="26" t="s">
        <v>1692</v>
      </c>
      <c r="B151" s="26" t="s">
        <v>1443</v>
      </c>
      <c r="C151" s="26" t="s">
        <v>1511</v>
      </c>
      <c r="D151" s="26" t="s">
        <v>1517</v>
      </c>
      <c r="E151" s="7">
        <v>45785.093078703707</v>
      </c>
      <c r="F151" s="26" t="s">
        <v>1500</v>
      </c>
      <c r="G151" s="7">
        <v>45784.093078703707</v>
      </c>
    </row>
    <row r="152" spans="1:7" x14ac:dyDescent="0.25">
      <c r="A152" s="26" t="s">
        <v>1693</v>
      </c>
      <c r="B152" s="26" t="s">
        <v>1447</v>
      </c>
      <c r="C152" s="26" t="s">
        <v>1511</v>
      </c>
      <c r="D152" s="26" t="s">
        <v>1517</v>
      </c>
      <c r="E152" s="7">
        <v>45785.093124999999</v>
      </c>
      <c r="F152" s="26" t="s">
        <v>1500</v>
      </c>
      <c r="G152" s="7">
        <v>45784.093124999999</v>
      </c>
    </row>
    <row r="153" spans="1:7" x14ac:dyDescent="0.25">
      <c r="A153" s="26" t="s">
        <v>1694</v>
      </c>
      <c r="B153" s="26" t="s">
        <v>1441</v>
      </c>
      <c r="C153" s="26" t="s">
        <v>1521</v>
      </c>
      <c r="D153" s="26" t="s">
        <v>1522</v>
      </c>
      <c r="E153" s="7">
        <v>45785.350729166668</v>
      </c>
      <c r="F153" s="26" t="s">
        <v>1505</v>
      </c>
      <c r="G153" s="7">
        <v>45785.350729166668</v>
      </c>
    </row>
    <row r="154" spans="1:7" x14ac:dyDescent="0.25">
      <c r="A154" s="26" t="s">
        <v>1695</v>
      </c>
      <c r="B154" s="26" t="s">
        <v>1416</v>
      </c>
      <c r="C154" s="26" t="s">
        <v>1521</v>
      </c>
      <c r="D154" s="26" t="s">
        <v>1522</v>
      </c>
      <c r="E154" s="7">
        <v>45785.351215277777</v>
      </c>
      <c r="F154" s="26" t="s">
        <v>1505</v>
      </c>
      <c r="G154" s="7">
        <v>45785.351215277777</v>
      </c>
    </row>
    <row r="155" spans="1:7" x14ac:dyDescent="0.25">
      <c r="A155" s="26" t="s">
        <v>1696</v>
      </c>
      <c r="B155" s="26" t="s">
        <v>1375</v>
      </c>
      <c r="C155" s="26" t="s">
        <v>1521</v>
      </c>
      <c r="D155" s="26" t="s">
        <v>1522</v>
      </c>
      <c r="E155" s="7">
        <v>45785.351319444446</v>
      </c>
      <c r="F155" s="26" t="s">
        <v>1505</v>
      </c>
      <c r="G155" s="7">
        <v>45785.351319444446</v>
      </c>
    </row>
    <row r="156" spans="1:7" x14ac:dyDescent="0.25">
      <c r="A156" s="26" t="s">
        <v>1697</v>
      </c>
      <c r="B156" s="26" t="s">
        <v>1396</v>
      </c>
      <c r="C156" s="26" t="s">
        <v>1521</v>
      </c>
      <c r="D156" s="26" t="s">
        <v>1522</v>
      </c>
      <c r="E156" s="7">
        <v>45785.3515162037</v>
      </c>
      <c r="F156" s="26" t="s">
        <v>1505</v>
      </c>
      <c r="G156" s="7">
        <v>45785.3515162037</v>
      </c>
    </row>
    <row r="157" spans="1:7" x14ac:dyDescent="0.25">
      <c r="A157" s="26" t="s">
        <v>1698</v>
      </c>
      <c r="B157" s="26" t="s">
        <v>1381</v>
      </c>
      <c r="C157" s="26" t="s">
        <v>1521</v>
      </c>
      <c r="D157" s="26" t="s">
        <v>1522</v>
      </c>
      <c r="E157" s="7">
        <v>45785.351678240739</v>
      </c>
      <c r="F157" s="26" t="s">
        <v>1505</v>
      </c>
      <c r="G157" s="7">
        <v>45785.351678240739</v>
      </c>
    </row>
    <row r="158" spans="1:7" x14ac:dyDescent="0.25">
      <c r="A158" s="26" t="s">
        <v>1699</v>
      </c>
      <c r="B158" s="26" t="s">
        <v>1402</v>
      </c>
      <c r="C158" s="26" t="s">
        <v>1521</v>
      </c>
      <c r="D158" s="26" t="s">
        <v>1522</v>
      </c>
      <c r="E158" s="7">
        <v>45785.368587962963</v>
      </c>
      <c r="F158" s="26" t="s">
        <v>1505</v>
      </c>
      <c r="G158" s="7">
        <v>45785.368587962963</v>
      </c>
    </row>
    <row r="159" spans="1:7" x14ac:dyDescent="0.25">
      <c r="A159" s="26" t="s">
        <v>1797</v>
      </c>
      <c r="B159" s="26" t="s">
        <v>868</v>
      </c>
      <c r="C159" s="26" t="s">
        <v>1508</v>
      </c>
      <c r="D159" s="26" t="s">
        <v>1512</v>
      </c>
      <c r="E159" s="7">
        <v>45785.761018518519</v>
      </c>
      <c r="F159" s="26" t="s">
        <v>1510</v>
      </c>
      <c r="G159" s="7">
        <v>45785.761018518519</v>
      </c>
    </row>
    <row r="160" spans="1:7" x14ac:dyDescent="0.25">
      <c r="A160" s="26" t="s">
        <v>1798</v>
      </c>
      <c r="B160" s="26" t="s">
        <v>868</v>
      </c>
      <c r="C160" s="26" t="s">
        <v>1511</v>
      </c>
      <c r="D160" s="26" t="s">
        <v>1512</v>
      </c>
      <c r="E160" s="7">
        <v>45785.761423611111</v>
      </c>
      <c r="F160" s="26" t="s">
        <v>1510</v>
      </c>
      <c r="G160" s="7">
        <v>45785.761423611111</v>
      </c>
    </row>
    <row r="161" spans="1:7" x14ac:dyDescent="0.25">
      <c r="A161" s="26" t="s">
        <v>1799</v>
      </c>
      <c r="B161" s="26" t="s">
        <v>868</v>
      </c>
      <c r="C161" s="26" t="s">
        <v>1498</v>
      </c>
      <c r="D161" s="26" t="s">
        <v>1499</v>
      </c>
      <c r="E161" s="7">
        <v>45785.974050925928</v>
      </c>
      <c r="F161" s="26" t="s">
        <v>1500</v>
      </c>
      <c r="G161" s="7">
        <v>45785.974050925928</v>
      </c>
    </row>
    <row r="162" spans="1:7" x14ac:dyDescent="0.25">
      <c r="A162" s="26" t="s">
        <v>1800</v>
      </c>
      <c r="B162" s="26" t="s">
        <v>1371</v>
      </c>
      <c r="C162" s="26" t="s">
        <v>1508</v>
      </c>
      <c r="D162" s="26" t="s">
        <v>1520</v>
      </c>
      <c r="E162" s="7">
        <v>45785.977349537039</v>
      </c>
      <c r="F162" s="26" t="s">
        <v>1500</v>
      </c>
      <c r="G162" s="7">
        <v>45785.977349537039</v>
      </c>
    </row>
    <row r="163" spans="1:7" x14ac:dyDescent="0.25">
      <c r="A163" s="26" t="s">
        <v>1801</v>
      </c>
      <c r="B163" s="26" t="s">
        <v>1398</v>
      </c>
      <c r="C163" s="26" t="s">
        <v>1508</v>
      </c>
      <c r="D163" s="26" t="s">
        <v>1520</v>
      </c>
      <c r="E163" s="7">
        <v>45785.977511574078</v>
      </c>
      <c r="F163" s="26" t="s">
        <v>1500</v>
      </c>
      <c r="G163" s="7">
        <v>45785.977511574078</v>
      </c>
    </row>
    <row r="164" spans="1:7" x14ac:dyDescent="0.25">
      <c r="A164" s="26" t="s">
        <v>1802</v>
      </c>
      <c r="B164" s="26" t="s">
        <v>1404</v>
      </c>
      <c r="C164" s="26" t="s">
        <v>1508</v>
      </c>
      <c r="D164" s="26" t="s">
        <v>1520</v>
      </c>
      <c r="E164" s="7">
        <v>45785.97761574074</v>
      </c>
      <c r="F164" s="26" t="s">
        <v>1500</v>
      </c>
      <c r="G164" s="7">
        <v>45785.97761574074</v>
      </c>
    </row>
    <row r="165" spans="1:7" x14ac:dyDescent="0.25">
      <c r="A165" s="26" t="s">
        <v>1803</v>
      </c>
      <c r="B165" s="26" t="s">
        <v>1418</v>
      </c>
      <c r="C165" s="26" t="s">
        <v>1508</v>
      </c>
      <c r="D165" s="26" t="s">
        <v>1520</v>
      </c>
      <c r="E165" s="7">
        <v>45785.977766203701</v>
      </c>
      <c r="F165" s="26" t="s">
        <v>1500</v>
      </c>
      <c r="G165" s="7">
        <v>45785.977766203701</v>
      </c>
    </row>
    <row r="166" spans="1:7" x14ac:dyDescent="0.25">
      <c r="A166" s="26" t="s">
        <v>1804</v>
      </c>
      <c r="B166" s="26" t="s">
        <v>1377</v>
      </c>
      <c r="C166" s="26" t="s">
        <v>1508</v>
      </c>
      <c r="D166" s="26" t="s">
        <v>1520</v>
      </c>
      <c r="E166" s="7">
        <v>45785.977893518517</v>
      </c>
      <c r="F166" s="26" t="s">
        <v>1500</v>
      </c>
      <c r="G166" s="7">
        <v>45785.977893518517</v>
      </c>
    </row>
    <row r="167" spans="1:7" x14ac:dyDescent="0.25">
      <c r="A167" s="26" t="s">
        <v>1805</v>
      </c>
      <c r="B167" s="26" t="s">
        <v>1383</v>
      </c>
      <c r="C167" s="26" t="s">
        <v>1508</v>
      </c>
      <c r="D167" s="26" t="s">
        <v>1520</v>
      </c>
      <c r="E167" s="7">
        <v>45785.978032407409</v>
      </c>
      <c r="F167" s="26" t="s">
        <v>1500</v>
      </c>
      <c r="G167" s="7">
        <v>45785.978032407409</v>
      </c>
    </row>
    <row r="168" spans="1:7" x14ac:dyDescent="0.25">
      <c r="A168" s="26" t="s">
        <v>1806</v>
      </c>
      <c r="B168" s="26" t="s">
        <v>1420</v>
      </c>
      <c r="C168" s="26" t="s">
        <v>1508</v>
      </c>
      <c r="D168" s="26" t="s">
        <v>1520</v>
      </c>
      <c r="E168" s="7">
        <v>45785.978148148148</v>
      </c>
      <c r="F168" s="26" t="s">
        <v>1500</v>
      </c>
      <c r="G168" s="7">
        <v>45785.978148148148</v>
      </c>
    </row>
    <row r="169" spans="1:7" x14ac:dyDescent="0.25">
      <c r="A169" s="26" t="s">
        <v>1807</v>
      </c>
      <c r="B169" s="26" t="s">
        <v>1410</v>
      </c>
      <c r="C169" s="26" t="s">
        <v>1508</v>
      </c>
      <c r="D169" s="26" t="s">
        <v>1520</v>
      </c>
      <c r="E169" s="7">
        <v>45785.978206018517</v>
      </c>
      <c r="F169" s="26" t="s">
        <v>1500</v>
      </c>
      <c r="G169" s="7">
        <v>45785.978206018517</v>
      </c>
    </row>
    <row r="170" spans="1:7" x14ac:dyDescent="0.25">
      <c r="A170" s="26" t="s">
        <v>1808</v>
      </c>
      <c r="B170" s="26" t="s">
        <v>1371</v>
      </c>
      <c r="C170" s="26" t="s">
        <v>1511</v>
      </c>
      <c r="D170" s="26" t="s">
        <v>1520</v>
      </c>
      <c r="E170" s="7">
        <v>45785.978888888887</v>
      </c>
      <c r="F170" s="26" t="s">
        <v>1500</v>
      </c>
      <c r="G170" s="7">
        <v>45785.978888888887</v>
      </c>
    </row>
    <row r="171" spans="1:7" x14ac:dyDescent="0.25">
      <c r="A171" s="26" t="s">
        <v>1809</v>
      </c>
      <c r="B171" s="26" t="s">
        <v>1398</v>
      </c>
      <c r="C171" s="26" t="s">
        <v>1511</v>
      </c>
      <c r="D171" s="26" t="s">
        <v>1520</v>
      </c>
      <c r="E171" s="7">
        <v>45785.979004629633</v>
      </c>
      <c r="F171" s="26" t="s">
        <v>1500</v>
      </c>
      <c r="G171" s="7">
        <v>45785.979004629633</v>
      </c>
    </row>
    <row r="172" spans="1:7" x14ac:dyDescent="0.25">
      <c r="A172" s="26" t="s">
        <v>1810</v>
      </c>
      <c r="B172" s="26" t="s">
        <v>1404</v>
      </c>
      <c r="C172" s="26" t="s">
        <v>1511</v>
      </c>
      <c r="D172" s="26" t="s">
        <v>1520</v>
      </c>
      <c r="E172" s="7">
        <v>45785.979108796295</v>
      </c>
      <c r="F172" s="26" t="s">
        <v>1500</v>
      </c>
      <c r="G172" s="7">
        <v>45785.979108796295</v>
      </c>
    </row>
    <row r="173" spans="1:7" x14ac:dyDescent="0.25">
      <c r="A173" s="26" t="s">
        <v>1811</v>
      </c>
      <c r="B173" s="26" t="s">
        <v>1418</v>
      </c>
      <c r="C173" s="26" t="s">
        <v>1511</v>
      </c>
      <c r="D173" s="26" t="s">
        <v>1520</v>
      </c>
      <c r="E173" s="7">
        <v>45785.979201388887</v>
      </c>
      <c r="F173" s="26" t="s">
        <v>1500</v>
      </c>
      <c r="G173" s="7">
        <v>45785.979201388887</v>
      </c>
    </row>
    <row r="174" spans="1:7" x14ac:dyDescent="0.25">
      <c r="A174" s="26" t="s">
        <v>1812</v>
      </c>
      <c r="B174" s="26" t="s">
        <v>1377</v>
      </c>
      <c r="C174" s="26" t="s">
        <v>1511</v>
      </c>
      <c r="D174" s="26" t="s">
        <v>1520</v>
      </c>
      <c r="E174" s="7">
        <v>45785.979409722226</v>
      </c>
      <c r="F174" s="26" t="s">
        <v>1500</v>
      </c>
      <c r="G174" s="7">
        <v>45785.979409722226</v>
      </c>
    </row>
    <row r="175" spans="1:7" x14ac:dyDescent="0.25">
      <c r="A175" s="26" t="s">
        <v>1813</v>
      </c>
      <c r="B175" s="26" t="s">
        <v>1383</v>
      </c>
      <c r="C175" s="26" t="s">
        <v>1511</v>
      </c>
      <c r="D175" s="26" t="s">
        <v>1520</v>
      </c>
      <c r="E175" s="7">
        <v>45785.979502314818</v>
      </c>
      <c r="F175" s="26" t="s">
        <v>1500</v>
      </c>
      <c r="G175" s="7">
        <v>45785.979502314818</v>
      </c>
    </row>
    <row r="176" spans="1:7" x14ac:dyDescent="0.25">
      <c r="A176" s="26" t="s">
        <v>1814</v>
      </c>
      <c r="B176" s="26" t="s">
        <v>1420</v>
      </c>
      <c r="C176" s="26" t="s">
        <v>1511</v>
      </c>
      <c r="D176" s="26" t="s">
        <v>1520</v>
      </c>
      <c r="E176" s="7">
        <v>45785.97960648148</v>
      </c>
      <c r="F176" s="26" t="s">
        <v>1500</v>
      </c>
      <c r="G176" s="7">
        <v>45785.97960648148</v>
      </c>
    </row>
    <row r="177" spans="1:7" x14ac:dyDescent="0.25">
      <c r="A177" s="26" t="s">
        <v>1815</v>
      </c>
      <c r="B177" s="26" t="s">
        <v>1410</v>
      </c>
      <c r="C177" s="26" t="s">
        <v>1511</v>
      </c>
      <c r="D177" s="26" t="s">
        <v>1520</v>
      </c>
      <c r="E177" s="7">
        <v>45785.979722222219</v>
      </c>
      <c r="F177" s="26" t="s">
        <v>1500</v>
      </c>
      <c r="G177" s="7">
        <v>45785.979722222219</v>
      </c>
    </row>
    <row r="178" spans="1:7" x14ac:dyDescent="0.25">
      <c r="A178" s="26" t="s">
        <v>1816</v>
      </c>
      <c r="B178" s="26" t="s">
        <v>1441</v>
      </c>
      <c r="C178" s="26" t="s">
        <v>1506</v>
      </c>
      <c r="D178" s="26" t="s">
        <v>77</v>
      </c>
      <c r="E178" s="7">
        <v>45786.092847222222</v>
      </c>
      <c r="F178" s="26" t="s">
        <v>1500</v>
      </c>
      <c r="G178" s="7">
        <v>45785.092847222222</v>
      </c>
    </row>
    <row r="179" spans="1:7" x14ac:dyDescent="0.25">
      <c r="A179" s="26" t="s">
        <v>1817</v>
      </c>
      <c r="B179" s="26" t="s">
        <v>1441</v>
      </c>
      <c r="C179" s="26" t="s">
        <v>1513</v>
      </c>
      <c r="D179" s="26" t="s">
        <v>61</v>
      </c>
      <c r="E179" s="7">
        <v>45786.096828703703</v>
      </c>
      <c r="F179" s="26" t="s">
        <v>1500</v>
      </c>
      <c r="G179" s="7">
        <v>45785.096828703703</v>
      </c>
    </row>
    <row r="180" spans="1:7" x14ac:dyDescent="0.25">
      <c r="A180" s="26" t="s">
        <v>1818</v>
      </c>
      <c r="B180" s="26" t="s">
        <v>1170</v>
      </c>
      <c r="C180" s="26" t="s">
        <v>1501</v>
      </c>
      <c r="D180" s="26" t="s">
        <v>1519</v>
      </c>
      <c r="E180" s="7">
        <v>45786.15861111111</v>
      </c>
      <c r="F180" s="26" t="s">
        <v>1500</v>
      </c>
      <c r="G180" s="7">
        <v>45785.15861111111</v>
      </c>
    </row>
    <row r="181" spans="1:7" x14ac:dyDescent="0.25">
      <c r="A181" s="26" t="s">
        <v>1819</v>
      </c>
      <c r="B181" s="26" t="s">
        <v>1170</v>
      </c>
      <c r="C181" s="26" t="s">
        <v>1503</v>
      </c>
      <c r="D181" s="26" t="s">
        <v>1519</v>
      </c>
      <c r="E181" s="7">
        <v>45786.161053240743</v>
      </c>
      <c r="F181" s="26" t="s">
        <v>1500</v>
      </c>
      <c r="G181" s="7">
        <v>45785.161053240743</v>
      </c>
    </row>
    <row r="182" spans="1:7" x14ac:dyDescent="0.25">
      <c r="A182" s="26" t="s">
        <v>1820</v>
      </c>
      <c r="B182" s="26" t="s">
        <v>1373</v>
      </c>
      <c r="C182" s="26" t="s">
        <v>1501</v>
      </c>
      <c r="D182" s="26" t="s">
        <v>1504</v>
      </c>
      <c r="E182" s="7">
        <v>45786.321932870371</v>
      </c>
      <c r="F182" s="26" t="s">
        <v>1505</v>
      </c>
      <c r="G182" s="7">
        <v>45786.321932870371</v>
      </c>
    </row>
    <row r="183" spans="1:7" x14ac:dyDescent="0.25">
      <c r="A183" s="26" t="s">
        <v>1821</v>
      </c>
      <c r="B183" s="26" t="s">
        <v>1379</v>
      </c>
      <c r="C183" s="26" t="s">
        <v>1501</v>
      </c>
      <c r="D183" s="26" t="s">
        <v>1504</v>
      </c>
      <c r="E183" s="7">
        <v>45786.321967592594</v>
      </c>
      <c r="F183" s="26" t="s">
        <v>1505</v>
      </c>
      <c r="G183" s="7">
        <v>45786.321967592594</v>
      </c>
    </row>
    <row r="184" spans="1:7" x14ac:dyDescent="0.25">
      <c r="A184" s="26" t="s">
        <v>1822</v>
      </c>
      <c r="B184" s="26" t="s">
        <v>1390</v>
      </c>
      <c r="C184" s="26" t="s">
        <v>1501</v>
      </c>
      <c r="D184" s="26" t="s">
        <v>1504</v>
      </c>
      <c r="E184" s="7">
        <v>45786.321979166663</v>
      </c>
      <c r="F184" s="26" t="s">
        <v>1505</v>
      </c>
      <c r="G184" s="7">
        <v>45786.321979166663</v>
      </c>
    </row>
    <row r="185" spans="1:7" x14ac:dyDescent="0.25">
      <c r="A185" s="26" t="s">
        <v>1823</v>
      </c>
      <c r="B185" s="26" t="s">
        <v>1400</v>
      </c>
      <c r="C185" s="26" t="s">
        <v>1501</v>
      </c>
      <c r="D185" s="26" t="s">
        <v>1504</v>
      </c>
      <c r="E185" s="7">
        <v>45786.322025462963</v>
      </c>
      <c r="F185" s="26" t="s">
        <v>1505</v>
      </c>
      <c r="G185" s="7">
        <v>45786.322025462963</v>
      </c>
    </row>
    <row r="186" spans="1:7" x14ac:dyDescent="0.25">
      <c r="A186" s="26" t="s">
        <v>1824</v>
      </c>
      <c r="B186" s="26" t="s">
        <v>1406</v>
      </c>
      <c r="C186" s="26" t="s">
        <v>1501</v>
      </c>
      <c r="D186" s="26" t="s">
        <v>1504</v>
      </c>
      <c r="E186" s="7">
        <v>45786.322048611109</v>
      </c>
      <c r="F186" s="26" t="s">
        <v>1505</v>
      </c>
      <c r="G186" s="7">
        <v>45786.322048611109</v>
      </c>
    </row>
    <row r="187" spans="1:7" x14ac:dyDescent="0.25">
      <c r="A187" s="26" t="s">
        <v>1825</v>
      </c>
      <c r="B187" s="26" t="s">
        <v>1412</v>
      </c>
      <c r="C187" s="26" t="s">
        <v>1501</v>
      </c>
      <c r="D187" s="26" t="s">
        <v>1504</v>
      </c>
      <c r="E187" s="7">
        <v>45786.322094907409</v>
      </c>
      <c r="F187" s="26" t="s">
        <v>1505</v>
      </c>
      <c r="G187" s="7">
        <v>45786.322094907409</v>
      </c>
    </row>
    <row r="188" spans="1:7" x14ac:dyDescent="0.25">
      <c r="A188" s="26" t="s">
        <v>1826</v>
      </c>
      <c r="B188" s="26" t="s">
        <v>1424</v>
      </c>
      <c r="C188" s="26" t="s">
        <v>1501</v>
      </c>
      <c r="D188" s="26" t="s">
        <v>1504</v>
      </c>
      <c r="E188" s="7">
        <v>45786.322118055556</v>
      </c>
      <c r="F188" s="26" t="s">
        <v>1505</v>
      </c>
      <c r="G188" s="7">
        <v>45786.322118055556</v>
      </c>
    </row>
    <row r="189" spans="1:7" x14ac:dyDescent="0.25">
      <c r="A189" s="26" t="s">
        <v>1827</v>
      </c>
      <c r="B189" s="26" t="s">
        <v>1426</v>
      </c>
      <c r="C189" s="26" t="s">
        <v>1501</v>
      </c>
      <c r="D189" s="26" t="s">
        <v>1504</v>
      </c>
      <c r="E189" s="7">
        <v>45786.322141203702</v>
      </c>
      <c r="F189" s="26" t="s">
        <v>1505</v>
      </c>
      <c r="G189" s="7">
        <v>45786.322141203702</v>
      </c>
    </row>
    <row r="190" spans="1:7" x14ac:dyDescent="0.25">
      <c r="A190" s="26" t="s">
        <v>1828</v>
      </c>
      <c r="B190" s="26" t="s">
        <v>1392</v>
      </c>
      <c r="C190" s="26" t="s">
        <v>1501</v>
      </c>
      <c r="D190" s="26" t="s">
        <v>1504</v>
      </c>
      <c r="E190" s="7">
        <v>45786.32230324074</v>
      </c>
      <c r="F190" s="26" t="s">
        <v>1505</v>
      </c>
      <c r="G190" s="7">
        <v>45786.32230324074</v>
      </c>
    </row>
    <row r="191" spans="1:7" x14ac:dyDescent="0.25">
      <c r="A191" s="26" t="s">
        <v>1829</v>
      </c>
      <c r="B191" s="26" t="s">
        <v>1392</v>
      </c>
      <c r="C191" s="26" t="s">
        <v>1503</v>
      </c>
      <c r="D191" s="26" t="s">
        <v>1504</v>
      </c>
      <c r="E191" s="7">
        <v>45786.323321759257</v>
      </c>
      <c r="F191" s="26" t="s">
        <v>1505</v>
      </c>
      <c r="G191" s="7">
        <v>45786.323321759257</v>
      </c>
    </row>
    <row r="192" spans="1:7" x14ac:dyDescent="0.25">
      <c r="A192" s="26" t="s">
        <v>1830</v>
      </c>
      <c r="B192" s="26" t="s">
        <v>1373</v>
      </c>
      <c r="C192" s="26" t="s">
        <v>1503</v>
      </c>
      <c r="D192" s="26" t="s">
        <v>1504</v>
      </c>
      <c r="E192" s="7">
        <v>45786.32440972222</v>
      </c>
      <c r="F192" s="26" t="s">
        <v>1505</v>
      </c>
      <c r="G192" s="7">
        <v>45786.32440972222</v>
      </c>
    </row>
    <row r="193" spans="1:7" x14ac:dyDescent="0.25">
      <c r="A193" s="26" t="s">
        <v>1831</v>
      </c>
      <c r="B193" s="26" t="s">
        <v>1379</v>
      </c>
      <c r="C193" s="26" t="s">
        <v>1503</v>
      </c>
      <c r="D193" s="26" t="s">
        <v>1504</v>
      </c>
      <c r="E193" s="7">
        <v>45786.324444444443</v>
      </c>
      <c r="F193" s="26" t="s">
        <v>1505</v>
      </c>
      <c r="G193" s="7">
        <v>45786.324444444443</v>
      </c>
    </row>
    <row r="194" spans="1:7" x14ac:dyDescent="0.25">
      <c r="A194" s="26" t="s">
        <v>1832</v>
      </c>
      <c r="B194" s="26" t="s">
        <v>1390</v>
      </c>
      <c r="C194" s="26" t="s">
        <v>1503</v>
      </c>
      <c r="D194" s="26" t="s">
        <v>1504</v>
      </c>
      <c r="E194" s="7">
        <v>45786.324479166666</v>
      </c>
      <c r="F194" s="26" t="s">
        <v>1505</v>
      </c>
      <c r="G194" s="7">
        <v>45786.324479166666</v>
      </c>
    </row>
    <row r="195" spans="1:7" x14ac:dyDescent="0.25">
      <c r="A195" s="26" t="s">
        <v>1833</v>
      </c>
      <c r="B195" s="26" t="s">
        <v>1400</v>
      </c>
      <c r="C195" s="26" t="s">
        <v>1503</v>
      </c>
      <c r="D195" s="26" t="s">
        <v>1504</v>
      </c>
      <c r="E195" s="7">
        <v>45786.324513888889</v>
      </c>
      <c r="F195" s="26" t="s">
        <v>1505</v>
      </c>
      <c r="G195" s="7">
        <v>45786.324513888889</v>
      </c>
    </row>
    <row r="196" spans="1:7" x14ac:dyDescent="0.25">
      <c r="A196" s="26" t="s">
        <v>1834</v>
      </c>
      <c r="B196" s="26" t="s">
        <v>1406</v>
      </c>
      <c r="C196" s="26" t="s">
        <v>1503</v>
      </c>
      <c r="D196" s="26" t="s">
        <v>1504</v>
      </c>
      <c r="E196" s="7">
        <v>45786.324548611112</v>
      </c>
      <c r="F196" s="26" t="s">
        <v>1505</v>
      </c>
      <c r="G196" s="7">
        <v>45786.324548611112</v>
      </c>
    </row>
    <row r="197" spans="1:7" x14ac:dyDescent="0.25">
      <c r="A197" s="26" t="s">
        <v>1835</v>
      </c>
      <c r="B197" s="26" t="s">
        <v>1412</v>
      </c>
      <c r="C197" s="26" t="s">
        <v>1503</v>
      </c>
      <c r="D197" s="26" t="s">
        <v>1504</v>
      </c>
      <c r="E197" s="7">
        <v>45786.324583333335</v>
      </c>
      <c r="F197" s="26" t="s">
        <v>1505</v>
      </c>
      <c r="G197" s="7">
        <v>45786.324583333335</v>
      </c>
    </row>
    <row r="198" spans="1:7" x14ac:dyDescent="0.25">
      <c r="A198" s="26" t="s">
        <v>1836</v>
      </c>
      <c r="B198" s="26" t="s">
        <v>1424</v>
      </c>
      <c r="C198" s="26" t="s">
        <v>1503</v>
      </c>
      <c r="D198" s="26" t="s">
        <v>1504</v>
      </c>
      <c r="E198" s="7">
        <v>45786.324618055558</v>
      </c>
      <c r="F198" s="26" t="s">
        <v>1505</v>
      </c>
      <c r="G198" s="7">
        <v>45786.324618055558</v>
      </c>
    </row>
    <row r="199" spans="1:7" x14ac:dyDescent="0.25">
      <c r="A199" s="26" t="s">
        <v>1837</v>
      </c>
      <c r="B199" s="26" t="s">
        <v>1426</v>
      </c>
      <c r="C199" s="26" t="s">
        <v>1503</v>
      </c>
      <c r="D199" s="26" t="s">
        <v>1504</v>
      </c>
      <c r="E199" s="7">
        <v>45786.324652777781</v>
      </c>
      <c r="F199" s="26" t="s">
        <v>1505</v>
      </c>
      <c r="G199" s="7">
        <v>45786.324652777781</v>
      </c>
    </row>
    <row r="200" spans="1:7" x14ac:dyDescent="0.25">
      <c r="A200" s="26" t="s">
        <v>1838</v>
      </c>
      <c r="B200" s="26" t="s">
        <v>1414</v>
      </c>
      <c r="C200" s="26" t="s">
        <v>1521</v>
      </c>
      <c r="D200" s="26" t="s">
        <v>1522</v>
      </c>
      <c r="E200" s="7">
        <v>45786.341562499998</v>
      </c>
      <c r="F200" s="26" t="s">
        <v>1505</v>
      </c>
      <c r="G200" s="7">
        <v>45786.341562499998</v>
      </c>
    </row>
    <row r="201" spans="1:7" x14ac:dyDescent="0.25">
      <c r="A201" s="26" t="s">
        <v>1839</v>
      </c>
      <c r="B201" s="26" t="s">
        <v>1369</v>
      </c>
      <c r="C201" s="26" t="s">
        <v>1521</v>
      </c>
      <c r="D201" s="26" t="s">
        <v>1522</v>
      </c>
      <c r="E201" s="7">
        <v>45786.34171296296</v>
      </c>
      <c r="F201" s="26" t="s">
        <v>1505</v>
      </c>
      <c r="G201" s="7">
        <v>45786.34171296296</v>
      </c>
    </row>
    <row r="202" spans="1:7" x14ac:dyDescent="0.25">
      <c r="A202" s="26" t="s">
        <v>1840</v>
      </c>
      <c r="B202" s="26" t="s">
        <v>1408</v>
      </c>
      <c r="C202" s="26" t="s">
        <v>1521</v>
      </c>
      <c r="D202" s="26" t="s">
        <v>1522</v>
      </c>
      <c r="E202" s="7">
        <v>45786.341851851852</v>
      </c>
      <c r="F202" s="26" t="s">
        <v>1505</v>
      </c>
      <c r="G202" s="7">
        <v>45786.341851851852</v>
      </c>
    </row>
    <row r="203" spans="1:7" x14ac:dyDescent="0.25">
      <c r="A203" s="26" t="s">
        <v>1841</v>
      </c>
      <c r="B203" s="26" t="s">
        <v>1392</v>
      </c>
      <c r="C203" s="26" t="s">
        <v>1508</v>
      </c>
      <c r="D203" s="26" t="s">
        <v>1517</v>
      </c>
      <c r="E203" s="7">
        <v>45786.642962962964</v>
      </c>
      <c r="F203" s="26" t="s">
        <v>1510</v>
      </c>
      <c r="G203" s="7">
        <v>45786.642962962964</v>
      </c>
    </row>
    <row r="204" spans="1:7" x14ac:dyDescent="0.25">
      <c r="A204" s="26" t="s">
        <v>1842</v>
      </c>
      <c r="B204" s="26" t="s">
        <v>1392</v>
      </c>
      <c r="C204" s="26" t="s">
        <v>1511</v>
      </c>
      <c r="D204" s="26" t="s">
        <v>1517</v>
      </c>
      <c r="E204" s="7">
        <v>45786.643217592595</v>
      </c>
      <c r="F204" s="26" t="s">
        <v>1510</v>
      </c>
      <c r="G204" s="7">
        <v>45786.643217592595</v>
      </c>
    </row>
    <row r="205" spans="1:7" x14ac:dyDescent="0.25">
      <c r="A205" s="26" t="s">
        <v>1843</v>
      </c>
      <c r="B205" s="26" t="s">
        <v>900</v>
      </c>
      <c r="C205" s="26" t="s">
        <v>1508</v>
      </c>
      <c r="D205" s="26" t="s">
        <v>1524</v>
      </c>
      <c r="E205" s="7">
        <v>45786.673344907409</v>
      </c>
      <c r="F205" s="26" t="s">
        <v>1510</v>
      </c>
      <c r="G205" s="7">
        <v>45786.673344907409</v>
      </c>
    </row>
    <row r="206" spans="1:7" x14ac:dyDescent="0.25">
      <c r="A206" s="26" t="s">
        <v>1844</v>
      </c>
      <c r="B206" s="26" t="s">
        <v>900</v>
      </c>
      <c r="C206" s="26" t="s">
        <v>1511</v>
      </c>
      <c r="D206" s="26" t="s">
        <v>1524</v>
      </c>
      <c r="E206" s="7">
        <v>45786.674942129626</v>
      </c>
      <c r="F206" s="26" t="s">
        <v>1510</v>
      </c>
      <c r="G206" s="7">
        <v>45786.674942129626</v>
      </c>
    </row>
    <row r="207" spans="1:7" x14ac:dyDescent="0.25">
      <c r="A207" s="26" t="s">
        <v>1845</v>
      </c>
      <c r="B207" s="26" t="s">
        <v>913</v>
      </c>
      <c r="C207" s="26" t="s">
        <v>1508</v>
      </c>
      <c r="D207" s="26" t="s">
        <v>1524</v>
      </c>
      <c r="E207" s="7">
        <v>45786.736909722225</v>
      </c>
      <c r="F207" s="26" t="s">
        <v>1510</v>
      </c>
      <c r="G207" s="7">
        <v>45786.736909722225</v>
      </c>
    </row>
    <row r="208" spans="1:7" x14ac:dyDescent="0.25">
      <c r="A208" s="26" t="s">
        <v>1846</v>
      </c>
      <c r="B208" s="26" t="s">
        <v>915</v>
      </c>
      <c r="C208" s="26" t="s">
        <v>1508</v>
      </c>
      <c r="D208" s="26" t="s">
        <v>1524</v>
      </c>
      <c r="E208" s="7">
        <v>45786.73704861111</v>
      </c>
      <c r="F208" s="26" t="s">
        <v>1510</v>
      </c>
      <c r="G208" s="7">
        <v>45786.73704861111</v>
      </c>
    </row>
    <row r="209" spans="1:7" x14ac:dyDescent="0.25">
      <c r="A209" s="26" t="s">
        <v>1847</v>
      </c>
      <c r="B209" s="26" t="s">
        <v>917</v>
      </c>
      <c r="C209" s="26" t="s">
        <v>1508</v>
      </c>
      <c r="D209" s="26" t="s">
        <v>1524</v>
      </c>
      <c r="E209" s="7">
        <v>45786.737175925926</v>
      </c>
      <c r="F209" s="26" t="s">
        <v>1510</v>
      </c>
      <c r="G209" s="7">
        <v>45786.737175925926</v>
      </c>
    </row>
    <row r="210" spans="1:7" x14ac:dyDescent="0.25">
      <c r="A210" s="26" t="s">
        <v>1848</v>
      </c>
      <c r="B210" s="26" t="s">
        <v>919</v>
      </c>
      <c r="C210" s="26" t="s">
        <v>1508</v>
      </c>
      <c r="D210" s="26" t="s">
        <v>1524</v>
      </c>
      <c r="E210" s="7">
        <v>45786.737291666665</v>
      </c>
      <c r="F210" s="26" t="s">
        <v>1510</v>
      </c>
      <c r="G210" s="7">
        <v>45786.737291666665</v>
      </c>
    </row>
    <row r="211" spans="1:7" x14ac:dyDescent="0.25">
      <c r="A211" s="26" t="s">
        <v>1849</v>
      </c>
      <c r="B211" s="26" t="s">
        <v>921</v>
      </c>
      <c r="C211" s="26" t="s">
        <v>1508</v>
      </c>
      <c r="D211" s="26" t="s">
        <v>1524</v>
      </c>
      <c r="E211" s="7">
        <v>45786.737407407411</v>
      </c>
      <c r="F211" s="26" t="s">
        <v>1510</v>
      </c>
      <c r="G211" s="7">
        <v>45786.737407407411</v>
      </c>
    </row>
    <row r="212" spans="1:7" x14ac:dyDescent="0.25">
      <c r="A212" s="26" t="s">
        <v>1850</v>
      </c>
      <c r="B212" s="26" t="s">
        <v>923</v>
      </c>
      <c r="C212" s="26" t="s">
        <v>1508</v>
      </c>
      <c r="D212" s="26" t="s">
        <v>1524</v>
      </c>
      <c r="E212" s="7">
        <v>45786.737500000003</v>
      </c>
      <c r="F212" s="26" t="s">
        <v>1510</v>
      </c>
      <c r="G212" s="7">
        <v>45786.737500000003</v>
      </c>
    </row>
    <row r="213" spans="1:7" x14ac:dyDescent="0.25">
      <c r="A213" s="26" t="s">
        <v>1851</v>
      </c>
      <c r="B213" s="26" t="s">
        <v>904</v>
      </c>
      <c r="C213" s="26" t="s">
        <v>1508</v>
      </c>
      <c r="D213" s="26" t="s">
        <v>1524</v>
      </c>
      <c r="E213" s="7">
        <v>45786.737847222219</v>
      </c>
      <c r="F213" s="26" t="s">
        <v>1510</v>
      </c>
      <c r="G213" s="7">
        <v>45786.737847222219</v>
      </c>
    </row>
    <row r="214" spans="1:7" x14ac:dyDescent="0.25">
      <c r="A214" s="26" t="s">
        <v>1852</v>
      </c>
      <c r="B214" s="26" t="s">
        <v>907</v>
      </c>
      <c r="C214" s="26" t="s">
        <v>1508</v>
      </c>
      <c r="D214" s="26" t="s">
        <v>1524</v>
      </c>
      <c r="E214" s="7">
        <v>45786.737905092596</v>
      </c>
      <c r="F214" s="26" t="s">
        <v>1510</v>
      </c>
      <c r="G214" s="7">
        <v>45786.737905092596</v>
      </c>
    </row>
    <row r="215" spans="1:7" x14ac:dyDescent="0.25">
      <c r="A215" s="26" t="s">
        <v>1853</v>
      </c>
      <c r="B215" s="26" t="s">
        <v>909</v>
      </c>
      <c r="C215" s="26" t="s">
        <v>1508</v>
      </c>
      <c r="D215" s="26" t="s">
        <v>1524</v>
      </c>
      <c r="E215" s="7">
        <v>45786.737939814811</v>
      </c>
      <c r="F215" s="26" t="s">
        <v>1510</v>
      </c>
      <c r="G215" s="7">
        <v>45786.737939814811</v>
      </c>
    </row>
    <row r="216" spans="1:7" x14ac:dyDescent="0.25">
      <c r="A216" s="26" t="s">
        <v>1854</v>
      </c>
      <c r="B216" s="26" t="s">
        <v>911</v>
      </c>
      <c r="C216" s="26" t="s">
        <v>1508</v>
      </c>
      <c r="D216" s="26" t="s">
        <v>1524</v>
      </c>
      <c r="E216" s="7">
        <v>45786.737986111111</v>
      </c>
      <c r="F216" s="26" t="s">
        <v>1510</v>
      </c>
      <c r="G216" s="7">
        <v>45786.737986111111</v>
      </c>
    </row>
    <row r="217" spans="1:7" x14ac:dyDescent="0.25">
      <c r="A217" s="26" t="s">
        <v>1855</v>
      </c>
      <c r="B217" s="26" t="s">
        <v>904</v>
      </c>
      <c r="C217" s="26" t="s">
        <v>1511</v>
      </c>
      <c r="D217" s="26" t="s">
        <v>1524</v>
      </c>
      <c r="E217" s="7">
        <v>45786.738703703704</v>
      </c>
      <c r="F217" s="26" t="s">
        <v>1510</v>
      </c>
      <c r="G217" s="7">
        <v>45786.738703703704</v>
      </c>
    </row>
    <row r="218" spans="1:7" x14ac:dyDescent="0.25">
      <c r="A218" s="26" t="s">
        <v>1856</v>
      </c>
      <c r="B218" s="26" t="s">
        <v>907</v>
      </c>
      <c r="C218" s="26" t="s">
        <v>1511</v>
      </c>
      <c r="D218" s="26" t="s">
        <v>1524</v>
      </c>
      <c r="E218" s="7">
        <v>45786.738749999997</v>
      </c>
      <c r="F218" s="26" t="s">
        <v>1510</v>
      </c>
      <c r="G218" s="7">
        <v>45786.738749999997</v>
      </c>
    </row>
    <row r="219" spans="1:7" x14ac:dyDescent="0.25">
      <c r="A219" s="26" t="s">
        <v>1857</v>
      </c>
      <c r="B219" s="26" t="s">
        <v>909</v>
      </c>
      <c r="C219" s="26" t="s">
        <v>1511</v>
      </c>
      <c r="D219" s="26" t="s">
        <v>1524</v>
      </c>
      <c r="E219" s="7">
        <v>45786.738796296297</v>
      </c>
      <c r="F219" s="26" t="s">
        <v>1510</v>
      </c>
      <c r="G219" s="7">
        <v>45786.738796296297</v>
      </c>
    </row>
    <row r="220" spans="1:7" x14ac:dyDescent="0.25">
      <c r="A220" s="26" t="s">
        <v>1858</v>
      </c>
      <c r="B220" s="26" t="s">
        <v>911</v>
      </c>
      <c r="C220" s="26" t="s">
        <v>1511</v>
      </c>
      <c r="D220" s="26" t="s">
        <v>1524</v>
      </c>
      <c r="E220" s="7">
        <v>45786.73883101852</v>
      </c>
      <c r="F220" s="26" t="s">
        <v>1510</v>
      </c>
      <c r="G220" s="7">
        <v>45786.73883101852</v>
      </c>
    </row>
    <row r="221" spans="1:7" x14ac:dyDescent="0.25">
      <c r="A221" s="26" t="s">
        <v>1859</v>
      </c>
      <c r="B221" s="26" t="s">
        <v>913</v>
      </c>
      <c r="C221" s="26" t="s">
        <v>1511</v>
      </c>
      <c r="D221" s="26" t="s">
        <v>1524</v>
      </c>
      <c r="E221" s="7">
        <v>45786.738946759258</v>
      </c>
      <c r="F221" s="26" t="s">
        <v>1510</v>
      </c>
      <c r="G221" s="7">
        <v>45786.738946759258</v>
      </c>
    </row>
    <row r="222" spans="1:7" x14ac:dyDescent="0.25">
      <c r="A222" s="26" t="s">
        <v>1860</v>
      </c>
      <c r="B222" s="26" t="s">
        <v>915</v>
      </c>
      <c r="C222" s="26" t="s">
        <v>1511</v>
      </c>
      <c r="D222" s="26" t="s">
        <v>1524</v>
      </c>
      <c r="E222" s="7">
        <v>45786.738993055558</v>
      </c>
      <c r="F222" s="26" t="s">
        <v>1510</v>
      </c>
      <c r="G222" s="7">
        <v>45786.738993055558</v>
      </c>
    </row>
    <row r="223" spans="1:7" x14ac:dyDescent="0.25">
      <c r="A223" s="26" t="s">
        <v>1861</v>
      </c>
      <c r="B223" s="26" t="s">
        <v>917</v>
      </c>
      <c r="C223" s="26" t="s">
        <v>1511</v>
      </c>
      <c r="D223" s="26" t="s">
        <v>1524</v>
      </c>
      <c r="E223" s="7">
        <v>45786.739039351851</v>
      </c>
      <c r="F223" s="26" t="s">
        <v>1510</v>
      </c>
      <c r="G223" s="7">
        <v>45786.739039351851</v>
      </c>
    </row>
    <row r="224" spans="1:7" x14ac:dyDescent="0.25">
      <c r="A224" s="26" t="s">
        <v>1862</v>
      </c>
      <c r="B224" s="26" t="s">
        <v>919</v>
      </c>
      <c r="C224" s="26" t="s">
        <v>1511</v>
      </c>
      <c r="D224" s="26" t="s">
        <v>1524</v>
      </c>
      <c r="E224" s="7">
        <v>45786.739074074074</v>
      </c>
      <c r="F224" s="26" t="s">
        <v>1510</v>
      </c>
      <c r="G224" s="7">
        <v>45786.739074074074</v>
      </c>
    </row>
    <row r="225" spans="1:7" x14ac:dyDescent="0.25">
      <c r="A225" s="26" t="s">
        <v>1863</v>
      </c>
      <c r="B225" s="26" t="s">
        <v>921</v>
      </c>
      <c r="C225" s="26" t="s">
        <v>1511</v>
      </c>
      <c r="D225" s="26" t="s">
        <v>1524</v>
      </c>
      <c r="E225" s="7">
        <v>45786.739120370374</v>
      </c>
      <c r="F225" s="26" t="s">
        <v>1510</v>
      </c>
      <c r="G225" s="7">
        <v>45786.739120370374</v>
      </c>
    </row>
    <row r="226" spans="1:7" x14ac:dyDescent="0.25">
      <c r="A226" s="26" t="s">
        <v>1864</v>
      </c>
      <c r="B226" s="26" t="s">
        <v>923</v>
      </c>
      <c r="C226" s="26" t="s">
        <v>1511</v>
      </c>
      <c r="D226" s="26" t="s">
        <v>1524</v>
      </c>
      <c r="E226" s="7">
        <v>45786.739166666666</v>
      </c>
      <c r="F226" s="26" t="s">
        <v>1510</v>
      </c>
      <c r="G226" s="7">
        <v>45786.739166666666</v>
      </c>
    </row>
    <row r="227" spans="1:7" x14ac:dyDescent="0.25">
      <c r="A227" s="26" t="s">
        <v>1865</v>
      </c>
      <c r="B227" s="26" t="s">
        <v>1373</v>
      </c>
      <c r="C227" s="26" t="s">
        <v>1508</v>
      </c>
      <c r="D227" s="26" t="s">
        <v>1525</v>
      </c>
      <c r="E227" s="7">
        <v>45786.957569444443</v>
      </c>
      <c r="F227" s="26" t="s">
        <v>1500</v>
      </c>
      <c r="G227" s="7">
        <v>45786.957569444443</v>
      </c>
    </row>
    <row r="228" spans="1:7" x14ac:dyDescent="0.25">
      <c r="A228" s="26" t="s">
        <v>1866</v>
      </c>
      <c r="B228" s="26" t="s">
        <v>1379</v>
      </c>
      <c r="C228" s="26" t="s">
        <v>1508</v>
      </c>
      <c r="D228" s="26" t="s">
        <v>1525</v>
      </c>
      <c r="E228" s="7">
        <v>45786.957719907405</v>
      </c>
      <c r="F228" s="26" t="s">
        <v>1500</v>
      </c>
      <c r="G228" s="7">
        <v>45786.957719907405</v>
      </c>
    </row>
    <row r="229" spans="1:7" x14ac:dyDescent="0.25">
      <c r="A229" s="26" t="s">
        <v>1867</v>
      </c>
      <c r="B229" s="26" t="s">
        <v>1390</v>
      </c>
      <c r="C229" s="26" t="s">
        <v>1508</v>
      </c>
      <c r="D229" s="26" t="s">
        <v>1525</v>
      </c>
      <c r="E229" s="7">
        <v>45786.957812499997</v>
      </c>
      <c r="F229" s="26" t="s">
        <v>1500</v>
      </c>
      <c r="G229" s="7">
        <v>45786.957812499997</v>
      </c>
    </row>
    <row r="230" spans="1:7" x14ac:dyDescent="0.25">
      <c r="A230" s="26" t="s">
        <v>1868</v>
      </c>
      <c r="B230" s="26" t="s">
        <v>1400</v>
      </c>
      <c r="C230" s="26" t="s">
        <v>1508</v>
      </c>
      <c r="D230" s="26" t="s">
        <v>1525</v>
      </c>
      <c r="E230" s="7">
        <v>45786.957858796297</v>
      </c>
      <c r="F230" s="26" t="s">
        <v>1500</v>
      </c>
      <c r="G230" s="7">
        <v>45786.957858796297</v>
      </c>
    </row>
    <row r="231" spans="1:7" x14ac:dyDescent="0.25">
      <c r="A231" s="26" t="s">
        <v>1869</v>
      </c>
      <c r="B231" s="26" t="s">
        <v>1406</v>
      </c>
      <c r="C231" s="26" t="s">
        <v>1508</v>
      </c>
      <c r="D231" s="26" t="s">
        <v>1525</v>
      </c>
      <c r="E231" s="7">
        <v>45786.957951388889</v>
      </c>
      <c r="F231" s="26" t="s">
        <v>1500</v>
      </c>
      <c r="G231" s="7">
        <v>45786.957951388889</v>
      </c>
    </row>
    <row r="232" spans="1:7" x14ac:dyDescent="0.25">
      <c r="A232" s="26" t="s">
        <v>1870</v>
      </c>
      <c r="B232" s="26" t="s">
        <v>1412</v>
      </c>
      <c r="C232" s="26" t="s">
        <v>1508</v>
      </c>
      <c r="D232" s="26" t="s">
        <v>1525</v>
      </c>
      <c r="E232" s="7">
        <v>45786.958009259259</v>
      </c>
      <c r="F232" s="26" t="s">
        <v>1500</v>
      </c>
      <c r="G232" s="7">
        <v>45786.958009259259</v>
      </c>
    </row>
    <row r="233" spans="1:7" x14ac:dyDescent="0.25">
      <c r="A233" s="26" t="s">
        <v>1871</v>
      </c>
      <c r="B233" s="26" t="s">
        <v>1424</v>
      </c>
      <c r="C233" s="26" t="s">
        <v>1508</v>
      </c>
      <c r="D233" s="26" t="s">
        <v>1525</v>
      </c>
      <c r="E233" s="7">
        <v>45786.958055555559</v>
      </c>
      <c r="F233" s="26" t="s">
        <v>1500</v>
      </c>
      <c r="G233" s="7">
        <v>45786.958055555559</v>
      </c>
    </row>
    <row r="234" spans="1:7" x14ac:dyDescent="0.25">
      <c r="A234" s="26" t="s">
        <v>1872</v>
      </c>
      <c r="B234" s="26" t="s">
        <v>1426</v>
      </c>
      <c r="C234" s="26" t="s">
        <v>1508</v>
      </c>
      <c r="D234" s="26" t="s">
        <v>1525</v>
      </c>
      <c r="E234" s="7">
        <v>45786.958090277774</v>
      </c>
      <c r="F234" s="26" t="s">
        <v>1500</v>
      </c>
      <c r="G234" s="7">
        <v>45786.958090277774</v>
      </c>
    </row>
    <row r="235" spans="1:7" x14ac:dyDescent="0.25">
      <c r="A235" s="26" t="s">
        <v>1873</v>
      </c>
      <c r="B235" s="26" t="s">
        <v>1373</v>
      </c>
      <c r="C235" s="26" t="s">
        <v>1511</v>
      </c>
      <c r="D235" s="26" t="s">
        <v>1517</v>
      </c>
      <c r="E235" s="7">
        <v>45786.95853009259</v>
      </c>
      <c r="F235" s="26" t="s">
        <v>1500</v>
      </c>
      <c r="G235" s="7">
        <v>45786.95853009259</v>
      </c>
    </row>
    <row r="236" spans="1:7" x14ac:dyDescent="0.25">
      <c r="A236" s="26" t="s">
        <v>1874</v>
      </c>
      <c r="B236" s="26" t="s">
        <v>1379</v>
      </c>
      <c r="C236" s="26" t="s">
        <v>1511</v>
      </c>
      <c r="D236" s="26" t="s">
        <v>1517</v>
      </c>
      <c r="E236" s="7">
        <v>45786.958564814813</v>
      </c>
      <c r="F236" s="26" t="s">
        <v>1500</v>
      </c>
      <c r="G236" s="7">
        <v>45786.958564814813</v>
      </c>
    </row>
    <row r="237" spans="1:7" x14ac:dyDescent="0.25">
      <c r="A237" s="26" t="s">
        <v>1875</v>
      </c>
      <c r="B237" s="26" t="s">
        <v>1390</v>
      </c>
      <c r="C237" s="26" t="s">
        <v>1511</v>
      </c>
      <c r="D237" s="26" t="s">
        <v>1517</v>
      </c>
      <c r="E237" s="7">
        <v>45786.958611111113</v>
      </c>
      <c r="F237" s="26" t="s">
        <v>1500</v>
      </c>
      <c r="G237" s="7">
        <v>45786.958611111113</v>
      </c>
    </row>
    <row r="238" spans="1:7" x14ac:dyDescent="0.25">
      <c r="A238" s="26" t="s">
        <v>1876</v>
      </c>
      <c r="B238" s="26" t="s">
        <v>1400</v>
      </c>
      <c r="C238" s="26" t="s">
        <v>1511</v>
      </c>
      <c r="D238" s="26" t="s">
        <v>1517</v>
      </c>
      <c r="E238" s="7">
        <v>45786.958645833336</v>
      </c>
      <c r="F238" s="26" t="s">
        <v>1500</v>
      </c>
      <c r="G238" s="7">
        <v>45786.958645833336</v>
      </c>
    </row>
    <row r="239" spans="1:7" x14ac:dyDescent="0.25">
      <c r="A239" s="26" t="s">
        <v>1877</v>
      </c>
      <c r="B239" s="26" t="s">
        <v>1406</v>
      </c>
      <c r="C239" s="26" t="s">
        <v>1511</v>
      </c>
      <c r="D239" s="26" t="s">
        <v>1517</v>
      </c>
      <c r="E239" s="7">
        <v>45786.958680555559</v>
      </c>
      <c r="F239" s="26" t="s">
        <v>1500</v>
      </c>
      <c r="G239" s="7">
        <v>45786.958680555559</v>
      </c>
    </row>
    <row r="240" spans="1:7" x14ac:dyDescent="0.25">
      <c r="A240" s="26" t="s">
        <v>1878</v>
      </c>
      <c r="B240" s="26" t="s">
        <v>1412</v>
      </c>
      <c r="C240" s="26" t="s">
        <v>1511</v>
      </c>
      <c r="D240" s="26" t="s">
        <v>1517</v>
      </c>
      <c r="E240" s="7">
        <v>45786.958715277775</v>
      </c>
      <c r="F240" s="26" t="s">
        <v>1500</v>
      </c>
      <c r="G240" s="7">
        <v>45786.958715277775</v>
      </c>
    </row>
    <row r="241" spans="1:7" x14ac:dyDescent="0.25">
      <c r="A241" s="26" t="s">
        <v>1879</v>
      </c>
      <c r="B241" s="26" t="s">
        <v>1424</v>
      </c>
      <c r="C241" s="26" t="s">
        <v>1511</v>
      </c>
      <c r="D241" s="26" t="s">
        <v>1517</v>
      </c>
      <c r="E241" s="7">
        <v>45786.958749999998</v>
      </c>
      <c r="F241" s="26" t="s">
        <v>1500</v>
      </c>
      <c r="G241" s="7">
        <v>45786.958749999998</v>
      </c>
    </row>
    <row r="242" spans="1:7" x14ac:dyDescent="0.25">
      <c r="A242" s="26" t="s">
        <v>1880</v>
      </c>
      <c r="B242" s="26" t="s">
        <v>1426</v>
      </c>
      <c r="C242" s="26" t="s">
        <v>1511</v>
      </c>
      <c r="D242" s="26" t="s">
        <v>1517</v>
      </c>
      <c r="E242" s="7">
        <v>45786.958796296298</v>
      </c>
      <c r="F242" s="26" t="s">
        <v>1500</v>
      </c>
      <c r="G242" s="7">
        <v>45786.958796296298</v>
      </c>
    </row>
    <row r="243" spans="1:7" x14ac:dyDescent="0.25">
      <c r="A243" s="26" t="s">
        <v>1881</v>
      </c>
      <c r="B243" s="26" t="s">
        <v>1408</v>
      </c>
      <c r="C243" s="26" t="s">
        <v>1506</v>
      </c>
      <c r="D243" s="26" t="s">
        <v>77</v>
      </c>
      <c r="E243" s="7">
        <v>45787.058009259257</v>
      </c>
      <c r="F243" s="26" t="s">
        <v>1500</v>
      </c>
      <c r="G243" s="7">
        <v>45786.058009259257</v>
      </c>
    </row>
    <row r="244" spans="1:7" x14ac:dyDescent="0.25">
      <c r="A244" s="26" t="s">
        <v>1882</v>
      </c>
      <c r="B244" s="26" t="s">
        <v>1408</v>
      </c>
      <c r="C244" s="26" t="s">
        <v>1513</v>
      </c>
      <c r="D244" s="26" t="s">
        <v>61</v>
      </c>
      <c r="E244" s="7">
        <v>45787.058194444442</v>
      </c>
      <c r="F244" s="26" t="s">
        <v>1500</v>
      </c>
      <c r="G244" s="7">
        <v>45786.058194444442</v>
      </c>
    </row>
    <row r="245" spans="1:7" x14ac:dyDescent="0.25">
      <c r="A245" s="26" t="s">
        <v>1883</v>
      </c>
      <c r="B245" s="26" t="s">
        <v>1392</v>
      </c>
      <c r="C245" s="26" t="s">
        <v>1498</v>
      </c>
      <c r="D245" s="26" t="s">
        <v>1499</v>
      </c>
      <c r="E245" s="7">
        <v>45787.059467592589</v>
      </c>
      <c r="F245" s="26" t="s">
        <v>1500</v>
      </c>
      <c r="G245" s="7">
        <v>45786.059467592589</v>
      </c>
    </row>
    <row r="246" spans="1:7" x14ac:dyDescent="0.25">
      <c r="A246" s="26" t="s">
        <v>1884</v>
      </c>
      <c r="B246" s="26" t="s">
        <v>1445</v>
      </c>
      <c r="C246" s="26" t="s">
        <v>1498</v>
      </c>
      <c r="D246" s="26" t="s">
        <v>1499</v>
      </c>
      <c r="E246" s="7">
        <v>45787.12195601852</v>
      </c>
      <c r="F246" s="26" t="s">
        <v>1500</v>
      </c>
      <c r="G246" s="7">
        <v>45786.12195601852</v>
      </c>
    </row>
    <row r="247" spans="1:7" x14ac:dyDescent="0.25">
      <c r="A247" s="26" t="s">
        <v>1885</v>
      </c>
      <c r="B247" s="26" t="s">
        <v>1443</v>
      </c>
      <c r="C247" s="26" t="s">
        <v>1498</v>
      </c>
      <c r="D247" s="26" t="s">
        <v>1499</v>
      </c>
      <c r="E247" s="7">
        <v>45787.122071759259</v>
      </c>
      <c r="F247" s="26" t="s">
        <v>1500</v>
      </c>
      <c r="G247" s="7">
        <v>45786.122071759259</v>
      </c>
    </row>
    <row r="248" spans="1:7" x14ac:dyDescent="0.25">
      <c r="A248" s="26" t="s">
        <v>1886</v>
      </c>
      <c r="B248" s="26" t="s">
        <v>1447</v>
      </c>
      <c r="C248" s="26" t="s">
        <v>1498</v>
      </c>
      <c r="D248" s="26" t="s">
        <v>1499</v>
      </c>
      <c r="E248" s="7">
        <v>45787.122129629628</v>
      </c>
      <c r="F248" s="26" t="s">
        <v>1500</v>
      </c>
      <c r="G248" s="7">
        <v>45786.122129629628</v>
      </c>
    </row>
    <row r="249" spans="1:7" x14ac:dyDescent="0.25">
      <c r="A249" s="26" t="s">
        <v>1887</v>
      </c>
      <c r="B249" s="26" t="s">
        <v>900</v>
      </c>
      <c r="C249" s="26" t="s">
        <v>1498</v>
      </c>
      <c r="D249" s="26" t="s">
        <v>1499</v>
      </c>
      <c r="E249" s="7">
        <v>45787.201643518521</v>
      </c>
      <c r="F249" s="26" t="s">
        <v>1500</v>
      </c>
      <c r="G249" s="7">
        <v>45786.201643518521</v>
      </c>
    </row>
    <row r="250" spans="1:7" x14ac:dyDescent="0.25">
      <c r="A250" s="26" t="s">
        <v>1888</v>
      </c>
      <c r="B250" s="26" t="s">
        <v>904</v>
      </c>
      <c r="C250" s="26" t="s">
        <v>1498</v>
      </c>
      <c r="D250" s="26" t="s">
        <v>1499</v>
      </c>
      <c r="E250" s="7">
        <v>45787.577800925923</v>
      </c>
      <c r="F250" s="26" t="s">
        <v>1505</v>
      </c>
      <c r="G250" s="7">
        <v>45787.577800925923</v>
      </c>
    </row>
    <row r="251" spans="1:7" x14ac:dyDescent="0.25">
      <c r="A251" s="26" t="s">
        <v>1889</v>
      </c>
      <c r="B251" s="26" t="s">
        <v>907</v>
      </c>
      <c r="C251" s="26" t="s">
        <v>1498</v>
      </c>
      <c r="D251" s="26" t="s">
        <v>1499</v>
      </c>
      <c r="E251" s="7">
        <v>45787.577847222223</v>
      </c>
      <c r="F251" s="26" t="s">
        <v>1505</v>
      </c>
      <c r="G251" s="7">
        <v>45787.577847222223</v>
      </c>
    </row>
    <row r="252" spans="1:7" x14ac:dyDescent="0.25">
      <c r="A252" s="26" t="s">
        <v>1890</v>
      </c>
      <c r="B252" s="26" t="s">
        <v>909</v>
      </c>
      <c r="C252" s="26" t="s">
        <v>1498</v>
      </c>
      <c r="D252" s="26" t="s">
        <v>1499</v>
      </c>
      <c r="E252" s="7">
        <v>45787.577893518515</v>
      </c>
      <c r="F252" s="26" t="s">
        <v>1505</v>
      </c>
      <c r="G252" s="7">
        <v>45787.577893518515</v>
      </c>
    </row>
    <row r="253" spans="1:7" x14ac:dyDescent="0.25">
      <c r="A253" s="26" t="s">
        <v>1891</v>
      </c>
      <c r="B253" s="26" t="s">
        <v>911</v>
      </c>
      <c r="C253" s="26" t="s">
        <v>1498</v>
      </c>
      <c r="D253" s="26" t="s">
        <v>1499</v>
      </c>
      <c r="E253" s="7">
        <v>45787.577939814815</v>
      </c>
      <c r="F253" s="26" t="s">
        <v>1505</v>
      </c>
      <c r="G253" s="7">
        <v>45787.577939814815</v>
      </c>
    </row>
    <row r="254" spans="1:7" x14ac:dyDescent="0.25">
      <c r="A254" s="26" t="s">
        <v>1892</v>
      </c>
      <c r="B254" s="26" t="s">
        <v>913</v>
      </c>
      <c r="C254" s="26" t="s">
        <v>1498</v>
      </c>
      <c r="D254" s="26" t="s">
        <v>1499</v>
      </c>
      <c r="E254" s="7">
        <v>45787.578101851854</v>
      </c>
      <c r="F254" s="26" t="s">
        <v>1505</v>
      </c>
      <c r="G254" s="7">
        <v>45787.578101851854</v>
      </c>
    </row>
    <row r="255" spans="1:7" x14ac:dyDescent="0.25">
      <c r="A255" s="26" t="s">
        <v>1893</v>
      </c>
      <c r="B255" s="26" t="s">
        <v>915</v>
      </c>
      <c r="C255" s="26" t="s">
        <v>1498</v>
      </c>
      <c r="D255" s="26" t="s">
        <v>1499</v>
      </c>
      <c r="E255" s="7">
        <v>45787.578287037039</v>
      </c>
      <c r="F255" s="26" t="s">
        <v>1505</v>
      </c>
      <c r="G255" s="7">
        <v>45787.578287037039</v>
      </c>
    </row>
    <row r="256" spans="1:7" x14ac:dyDescent="0.25">
      <c r="A256" s="26" t="s">
        <v>1894</v>
      </c>
      <c r="B256" s="26" t="s">
        <v>919</v>
      </c>
      <c r="C256" s="26" t="s">
        <v>1498</v>
      </c>
      <c r="D256" s="26" t="s">
        <v>1499</v>
      </c>
      <c r="E256" s="7">
        <v>45787.578344907408</v>
      </c>
      <c r="F256" s="26" t="s">
        <v>1505</v>
      </c>
      <c r="G256" s="7">
        <v>45787.578344907408</v>
      </c>
    </row>
    <row r="257" spans="1:7" x14ac:dyDescent="0.25">
      <c r="A257" s="26" t="s">
        <v>1895</v>
      </c>
      <c r="B257" s="26" t="s">
        <v>917</v>
      </c>
      <c r="C257" s="26" t="s">
        <v>1498</v>
      </c>
      <c r="D257" s="26" t="s">
        <v>1499</v>
      </c>
      <c r="E257" s="7">
        <v>45787.578506944446</v>
      </c>
      <c r="F257" s="26" t="s">
        <v>1505</v>
      </c>
      <c r="G257" s="7">
        <v>45787.578506944446</v>
      </c>
    </row>
    <row r="258" spans="1:7" x14ac:dyDescent="0.25">
      <c r="A258" s="26" t="s">
        <v>1896</v>
      </c>
      <c r="B258" s="26" t="s">
        <v>921</v>
      </c>
      <c r="C258" s="26" t="s">
        <v>1498</v>
      </c>
      <c r="D258" s="26" t="s">
        <v>1499</v>
      </c>
      <c r="E258" s="7">
        <v>45787.578587962962</v>
      </c>
      <c r="F258" s="26" t="s">
        <v>1505</v>
      </c>
      <c r="G258" s="7">
        <v>45787.578587962962</v>
      </c>
    </row>
    <row r="259" spans="1:7" x14ac:dyDescent="0.25">
      <c r="A259" s="26" t="s">
        <v>1897</v>
      </c>
      <c r="B259" s="26" t="s">
        <v>923</v>
      </c>
      <c r="C259" s="26" t="s">
        <v>1498</v>
      </c>
      <c r="D259" s="26" t="s">
        <v>1499</v>
      </c>
      <c r="E259" s="7">
        <v>45787.578634259262</v>
      </c>
      <c r="F259" s="26" t="s">
        <v>1505</v>
      </c>
      <c r="G259" s="7">
        <v>45787.578634259262</v>
      </c>
    </row>
    <row r="260" spans="1:7" x14ac:dyDescent="0.25">
      <c r="A260" s="26" t="s">
        <v>1898</v>
      </c>
      <c r="B260" s="26" t="s">
        <v>1392</v>
      </c>
      <c r="C260" s="26" t="s">
        <v>1521</v>
      </c>
      <c r="D260" s="26" t="s">
        <v>1522</v>
      </c>
      <c r="E260" s="7">
        <v>45787.665520833332</v>
      </c>
      <c r="F260" s="26" t="s">
        <v>1510</v>
      </c>
      <c r="G260" s="7">
        <v>45787.665520833332</v>
      </c>
    </row>
    <row r="261" spans="1:7" x14ac:dyDescent="0.25">
      <c r="A261" s="26" t="s">
        <v>1899</v>
      </c>
      <c r="B261" s="26" t="s">
        <v>1722</v>
      </c>
      <c r="C261" s="26" t="s">
        <v>1501</v>
      </c>
      <c r="D261" s="26" t="s">
        <v>1519</v>
      </c>
      <c r="E261" s="7">
        <v>45787.890902777777</v>
      </c>
      <c r="F261" s="26" t="s">
        <v>1510</v>
      </c>
      <c r="G261" s="7">
        <v>45787.890902777777</v>
      </c>
    </row>
    <row r="262" spans="1:7" x14ac:dyDescent="0.25">
      <c r="A262" s="26" t="s">
        <v>1900</v>
      </c>
      <c r="B262" s="26" t="s">
        <v>1305</v>
      </c>
      <c r="C262" s="26" t="s">
        <v>1501</v>
      </c>
      <c r="D262" s="26" t="s">
        <v>1504</v>
      </c>
      <c r="E262" s="7">
        <v>45788.063750000001</v>
      </c>
      <c r="F262" s="26" t="s">
        <v>1500</v>
      </c>
      <c r="G262" s="7">
        <v>45787.063750000001</v>
      </c>
    </row>
    <row r="263" spans="1:7" x14ac:dyDescent="0.25">
      <c r="A263" s="26" t="s">
        <v>1901</v>
      </c>
      <c r="B263" s="26" t="s">
        <v>1327</v>
      </c>
      <c r="C263" s="26" t="s">
        <v>1501</v>
      </c>
      <c r="D263" s="26" t="s">
        <v>1504</v>
      </c>
      <c r="E263" s="7">
        <v>45788.063935185186</v>
      </c>
      <c r="F263" s="26" t="s">
        <v>1500</v>
      </c>
      <c r="G263" s="7">
        <v>45787.063935185186</v>
      </c>
    </row>
    <row r="264" spans="1:7" x14ac:dyDescent="0.25">
      <c r="A264" s="26" t="s">
        <v>1902</v>
      </c>
      <c r="B264" s="26" t="s">
        <v>1305</v>
      </c>
      <c r="C264" s="26" t="s">
        <v>1503</v>
      </c>
      <c r="D264" s="26" t="s">
        <v>1504</v>
      </c>
      <c r="E264" s="7">
        <v>45788.065636574072</v>
      </c>
      <c r="F264" s="26" t="s">
        <v>1500</v>
      </c>
      <c r="G264" s="7">
        <v>45787.065636574072</v>
      </c>
    </row>
    <row r="265" spans="1:7" x14ac:dyDescent="0.25">
      <c r="A265" s="26" t="s">
        <v>1903</v>
      </c>
      <c r="B265" s="26" t="s">
        <v>1327</v>
      </c>
      <c r="C265" s="26" t="s">
        <v>1503</v>
      </c>
      <c r="D265" s="26" t="s">
        <v>1504</v>
      </c>
      <c r="E265" s="7">
        <v>45788.065787037034</v>
      </c>
      <c r="F265" s="26" t="s">
        <v>1500</v>
      </c>
      <c r="G265" s="7">
        <v>45787.065787037034</v>
      </c>
    </row>
    <row r="266" spans="1:7" x14ac:dyDescent="0.25">
      <c r="A266" s="26" t="s">
        <v>1904</v>
      </c>
      <c r="B266" s="26" t="s">
        <v>1303</v>
      </c>
      <c r="C266" s="26" t="s">
        <v>1501</v>
      </c>
      <c r="D266" s="26" t="s">
        <v>1504</v>
      </c>
      <c r="E266" s="7">
        <v>45788.133703703701</v>
      </c>
      <c r="F266" s="26" t="s">
        <v>1500</v>
      </c>
      <c r="G266" s="7">
        <v>45787.133703703701</v>
      </c>
    </row>
    <row r="267" spans="1:7" x14ac:dyDescent="0.25">
      <c r="A267" s="26" t="s">
        <v>1905</v>
      </c>
      <c r="B267" s="26" t="s">
        <v>1301</v>
      </c>
      <c r="C267" s="26" t="s">
        <v>1501</v>
      </c>
      <c r="D267" s="26" t="s">
        <v>1504</v>
      </c>
      <c r="E267" s="7">
        <v>45788.133946759262</v>
      </c>
      <c r="F267" s="26" t="s">
        <v>1500</v>
      </c>
      <c r="G267" s="7">
        <v>45787.133946759262</v>
      </c>
    </row>
    <row r="268" spans="1:7" x14ac:dyDescent="0.25">
      <c r="A268" s="26" t="s">
        <v>1906</v>
      </c>
      <c r="B268" s="26" t="s">
        <v>1303</v>
      </c>
      <c r="C268" s="26" t="s">
        <v>1503</v>
      </c>
      <c r="D268" s="26" t="s">
        <v>1504</v>
      </c>
      <c r="E268" s="7">
        <v>45788.135752314818</v>
      </c>
      <c r="F268" s="26" t="s">
        <v>1500</v>
      </c>
      <c r="G268" s="7">
        <v>45787.135752314818</v>
      </c>
    </row>
    <row r="269" spans="1:7" x14ac:dyDescent="0.25">
      <c r="A269" s="26" t="s">
        <v>1907</v>
      </c>
      <c r="B269" s="26" t="s">
        <v>1301</v>
      </c>
      <c r="C269" s="26" t="s">
        <v>1503</v>
      </c>
      <c r="D269" s="26" t="s">
        <v>1504</v>
      </c>
      <c r="E269" s="7">
        <v>45788.136597222219</v>
      </c>
      <c r="F269" s="26" t="s">
        <v>1500</v>
      </c>
      <c r="G269" s="7">
        <v>45787.136597222219</v>
      </c>
    </row>
    <row r="270" spans="1:7" x14ac:dyDescent="0.25">
      <c r="A270" s="26" t="s">
        <v>1908</v>
      </c>
      <c r="B270" s="26" t="s">
        <v>1293</v>
      </c>
      <c r="C270" s="26" t="s">
        <v>1501</v>
      </c>
      <c r="D270" s="26" t="s">
        <v>1515</v>
      </c>
      <c r="E270" s="7">
        <v>45788.578159722223</v>
      </c>
      <c r="F270" s="26" t="s">
        <v>1505</v>
      </c>
      <c r="G270" s="7">
        <v>45788.578159722223</v>
      </c>
    </row>
    <row r="271" spans="1:7" x14ac:dyDescent="0.25">
      <c r="A271" s="26" t="s">
        <v>1909</v>
      </c>
      <c r="B271" s="26" t="s">
        <v>1291</v>
      </c>
      <c r="C271" s="26" t="s">
        <v>1501</v>
      </c>
      <c r="D271" s="26" t="s">
        <v>1515</v>
      </c>
      <c r="E271" s="7">
        <v>45788.578182870369</v>
      </c>
      <c r="F271" s="26" t="s">
        <v>1505</v>
      </c>
      <c r="G271" s="7">
        <v>45788.578182870369</v>
      </c>
    </row>
    <row r="272" spans="1:7" x14ac:dyDescent="0.25">
      <c r="A272" s="26" t="s">
        <v>1910</v>
      </c>
      <c r="B272" s="26" t="s">
        <v>1295</v>
      </c>
      <c r="C272" s="26" t="s">
        <v>1501</v>
      </c>
      <c r="D272" s="26" t="s">
        <v>1515</v>
      </c>
      <c r="E272" s="7">
        <v>45788.578206018516</v>
      </c>
      <c r="F272" s="26" t="s">
        <v>1505</v>
      </c>
      <c r="G272" s="7">
        <v>45788.578206018516</v>
      </c>
    </row>
    <row r="273" spans="1:7" x14ac:dyDescent="0.25">
      <c r="A273" s="26" t="s">
        <v>1911</v>
      </c>
      <c r="B273" s="26" t="s">
        <v>1297</v>
      </c>
      <c r="C273" s="26" t="s">
        <v>1501</v>
      </c>
      <c r="D273" s="26" t="s">
        <v>1515</v>
      </c>
      <c r="E273" s="7">
        <v>45788.578240740739</v>
      </c>
      <c r="F273" s="26" t="s">
        <v>1505</v>
      </c>
      <c r="G273" s="7">
        <v>45788.578240740739</v>
      </c>
    </row>
    <row r="274" spans="1:7" x14ac:dyDescent="0.25">
      <c r="A274" s="26" t="s">
        <v>1912</v>
      </c>
      <c r="B274" s="26" t="s">
        <v>1293</v>
      </c>
      <c r="C274" s="26" t="s">
        <v>1503</v>
      </c>
      <c r="D274" s="26" t="s">
        <v>1515</v>
      </c>
      <c r="E274" s="7">
        <v>45788.580057870371</v>
      </c>
      <c r="F274" s="26" t="s">
        <v>1505</v>
      </c>
      <c r="G274" s="7">
        <v>45788.580057870371</v>
      </c>
    </row>
    <row r="275" spans="1:7" x14ac:dyDescent="0.25">
      <c r="A275" s="26" t="s">
        <v>1913</v>
      </c>
      <c r="B275" s="26" t="s">
        <v>1291</v>
      </c>
      <c r="C275" s="26" t="s">
        <v>1503</v>
      </c>
      <c r="D275" s="26" t="s">
        <v>1515</v>
      </c>
      <c r="E275" s="7">
        <v>45788.580138888887</v>
      </c>
      <c r="F275" s="26" t="s">
        <v>1505</v>
      </c>
      <c r="G275" s="7">
        <v>45788.580138888887</v>
      </c>
    </row>
    <row r="276" spans="1:7" x14ac:dyDescent="0.25">
      <c r="A276" s="26" t="s">
        <v>1914</v>
      </c>
      <c r="B276" s="26" t="s">
        <v>1295</v>
      </c>
      <c r="C276" s="26" t="s">
        <v>1503</v>
      </c>
      <c r="D276" s="26" t="s">
        <v>1515</v>
      </c>
      <c r="E276" s="7">
        <v>45788.580266203702</v>
      </c>
      <c r="F276" s="26" t="s">
        <v>1505</v>
      </c>
      <c r="G276" s="7">
        <v>45788.580266203702</v>
      </c>
    </row>
    <row r="277" spans="1:7" x14ac:dyDescent="0.25">
      <c r="A277" s="26" t="s">
        <v>1915</v>
      </c>
      <c r="B277" s="26" t="s">
        <v>1297</v>
      </c>
      <c r="C277" s="26" t="s">
        <v>1503</v>
      </c>
      <c r="D277" s="26" t="s">
        <v>1515</v>
      </c>
      <c r="E277" s="7">
        <v>45788.580370370371</v>
      </c>
      <c r="F277" s="26" t="s">
        <v>1505</v>
      </c>
      <c r="G277" s="7">
        <v>45788.580370370371</v>
      </c>
    </row>
    <row r="278" spans="1:7" x14ac:dyDescent="0.25">
      <c r="A278" s="26" t="s">
        <v>1916</v>
      </c>
      <c r="B278" s="26" t="s">
        <v>1317</v>
      </c>
      <c r="C278" s="26" t="s">
        <v>1501</v>
      </c>
      <c r="D278" s="26" t="s">
        <v>1515</v>
      </c>
      <c r="E278" s="7">
        <v>45788.617442129631</v>
      </c>
      <c r="F278" s="26" t="s">
        <v>1510</v>
      </c>
      <c r="G278" s="7">
        <v>45788.617442129631</v>
      </c>
    </row>
    <row r="279" spans="1:7" x14ac:dyDescent="0.25">
      <c r="A279" s="26" t="s">
        <v>1917</v>
      </c>
      <c r="B279" s="26" t="s">
        <v>1319</v>
      </c>
      <c r="C279" s="26" t="s">
        <v>1501</v>
      </c>
      <c r="D279" s="26" t="s">
        <v>1515</v>
      </c>
      <c r="E279" s="7">
        <v>45788.617476851854</v>
      </c>
      <c r="F279" s="26" t="s">
        <v>1510</v>
      </c>
      <c r="G279" s="7">
        <v>45788.617476851854</v>
      </c>
    </row>
    <row r="280" spans="1:7" x14ac:dyDescent="0.25">
      <c r="A280" s="26" t="s">
        <v>1918</v>
      </c>
      <c r="B280" s="26" t="s">
        <v>1321</v>
      </c>
      <c r="C280" s="26" t="s">
        <v>1501</v>
      </c>
      <c r="D280" s="26" t="s">
        <v>1515</v>
      </c>
      <c r="E280" s="7">
        <v>45788.617534722223</v>
      </c>
      <c r="F280" s="26" t="s">
        <v>1510</v>
      </c>
      <c r="G280" s="7">
        <v>45788.617534722223</v>
      </c>
    </row>
    <row r="281" spans="1:7" x14ac:dyDescent="0.25">
      <c r="A281" s="26" t="s">
        <v>1919</v>
      </c>
      <c r="B281" s="26" t="s">
        <v>1317</v>
      </c>
      <c r="C281" s="26" t="s">
        <v>1503</v>
      </c>
      <c r="D281" s="26" t="s">
        <v>1515</v>
      </c>
      <c r="E281" s="7">
        <v>45788.621435185189</v>
      </c>
      <c r="F281" s="26" t="s">
        <v>1510</v>
      </c>
      <c r="G281" s="7">
        <v>45788.621435185189</v>
      </c>
    </row>
    <row r="282" spans="1:7" x14ac:dyDescent="0.25">
      <c r="A282" s="26" t="s">
        <v>1920</v>
      </c>
      <c r="B282" s="26" t="s">
        <v>1319</v>
      </c>
      <c r="C282" s="26" t="s">
        <v>1503</v>
      </c>
      <c r="D282" s="26" t="s">
        <v>1515</v>
      </c>
      <c r="E282" s="7">
        <v>45788.621493055558</v>
      </c>
      <c r="F282" s="26" t="s">
        <v>1510</v>
      </c>
      <c r="G282" s="7">
        <v>45788.621493055558</v>
      </c>
    </row>
    <row r="283" spans="1:7" x14ac:dyDescent="0.25">
      <c r="A283" s="26" t="s">
        <v>1921</v>
      </c>
      <c r="B283" s="26" t="s">
        <v>1321</v>
      </c>
      <c r="C283" s="26" t="s">
        <v>1503</v>
      </c>
      <c r="D283" s="26" t="s">
        <v>1515</v>
      </c>
      <c r="E283" s="7">
        <v>45788.62159722222</v>
      </c>
      <c r="F283" s="26" t="s">
        <v>1510</v>
      </c>
      <c r="G283" s="7">
        <v>45788.62159722222</v>
      </c>
    </row>
    <row r="284" spans="1:7" x14ac:dyDescent="0.25">
      <c r="A284" s="26" t="s">
        <v>1922</v>
      </c>
      <c r="B284" s="26" t="s">
        <v>900</v>
      </c>
      <c r="C284" s="26" t="s">
        <v>1521</v>
      </c>
      <c r="D284" s="26" t="s">
        <v>1522</v>
      </c>
      <c r="E284" s="7">
        <v>45788.638356481482</v>
      </c>
      <c r="F284" s="26" t="s">
        <v>1510</v>
      </c>
      <c r="G284" s="7">
        <v>45788.638356481482</v>
      </c>
    </row>
    <row r="285" spans="1:7" x14ac:dyDescent="0.25">
      <c r="A285" s="26" t="s">
        <v>1923</v>
      </c>
      <c r="B285" s="26" t="s">
        <v>1299</v>
      </c>
      <c r="C285" s="26" t="s">
        <v>1501</v>
      </c>
      <c r="D285" s="26" t="s">
        <v>1515</v>
      </c>
      <c r="E285" s="7">
        <v>45788.654444444444</v>
      </c>
      <c r="F285" s="26" t="s">
        <v>1510</v>
      </c>
      <c r="G285" s="7">
        <v>45788.654444444444</v>
      </c>
    </row>
    <row r="286" spans="1:7" x14ac:dyDescent="0.25">
      <c r="A286" s="26" t="s">
        <v>1924</v>
      </c>
      <c r="B286" s="26" t="s">
        <v>1323</v>
      </c>
      <c r="C286" s="26" t="s">
        <v>1501</v>
      </c>
      <c r="D286" s="26" t="s">
        <v>1515</v>
      </c>
      <c r="E286" s="7">
        <v>45788.654664351852</v>
      </c>
      <c r="F286" s="26" t="s">
        <v>1510</v>
      </c>
      <c r="G286" s="7">
        <v>45788.654664351852</v>
      </c>
    </row>
    <row r="287" spans="1:7" x14ac:dyDescent="0.25">
      <c r="A287" s="26" t="s">
        <v>1925</v>
      </c>
      <c r="B287" s="26" t="s">
        <v>1325</v>
      </c>
      <c r="C287" s="26" t="s">
        <v>1501</v>
      </c>
      <c r="D287" s="26" t="s">
        <v>1515</v>
      </c>
      <c r="E287" s="7">
        <v>45788.654756944445</v>
      </c>
      <c r="F287" s="26" t="s">
        <v>1510</v>
      </c>
      <c r="G287" s="7">
        <v>45788.654756944445</v>
      </c>
    </row>
    <row r="288" spans="1:7" x14ac:dyDescent="0.25">
      <c r="A288" s="26" t="s">
        <v>1926</v>
      </c>
      <c r="B288" s="26" t="s">
        <v>1299</v>
      </c>
      <c r="C288" s="26" t="s">
        <v>1503</v>
      </c>
      <c r="D288" s="26" t="s">
        <v>1515</v>
      </c>
      <c r="E288" s="7">
        <v>45788.655925925923</v>
      </c>
      <c r="F288" s="26" t="s">
        <v>1510</v>
      </c>
      <c r="G288" s="7">
        <v>45788.655925925923</v>
      </c>
    </row>
    <row r="289" spans="1:7" x14ac:dyDescent="0.25">
      <c r="A289" s="26" t="s">
        <v>1927</v>
      </c>
      <c r="B289" s="26" t="s">
        <v>1323</v>
      </c>
      <c r="C289" s="26" t="s">
        <v>1503</v>
      </c>
      <c r="D289" s="26" t="s">
        <v>1515</v>
      </c>
      <c r="E289" s="7">
        <v>45788.656539351854</v>
      </c>
      <c r="F289" s="26" t="s">
        <v>1510</v>
      </c>
      <c r="G289" s="7">
        <v>45788.656539351854</v>
      </c>
    </row>
    <row r="290" spans="1:7" x14ac:dyDescent="0.25">
      <c r="A290" s="26" t="s">
        <v>1928</v>
      </c>
      <c r="B290" s="26" t="s">
        <v>1325</v>
      </c>
      <c r="C290" s="26" t="s">
        <v>1503</v>
      </c>
      <c r="D290" s="26" t="s">
        <v>1515</v>
      </c>
      <c r="E290" s="7">
        <v>45788.656909722224</v>
      </c>
      <c r="F290" s="26" t="s">
        <v>1510</v>
      </c>
      <c r="G290" s="7">
        <v>45788.656909722224</v>
      </c>
    </row>
    <row r="291" spans="1:7" x14ac:dyDescent="0.25">
      <c r="A291" s="26" t="s">
        <v>1929</v>
      </c>
      <c r="B291" s="26" t="s">
        <v>1245</v>
      </c>
      <c r="C291" s="26" t="s">
        <v>1501</v>
      </c>
      <c r="D291" s="26" t="s">
        <v>1504</v>
      </c>
      <c r="E291" s="7">
        <v>45789.074004629627</v>
      </c>
      <c r="F291" s="26" t="s">
        <v>1500</v>
      </c>
      <c r="G291" s="7">
        <v>45788.074004629627</v>
      </c>
    </row>
    <row r="292" spans="1:7" x14ac:dyDescent="0.25">
      <c r="A292" s="26" t="s">
        <v>1930</v>
      </c>
      <c r="B292" s="26" t="s">
        <v>1245</v>
      </c>
      <c r="C292" s="26" t="s">
        <v>1503</v>
      </c>
      <c r="D292" s="26" t="s">
        <v>1504</v>
      </c>
      <c r="E292" s="7">
        <v>45789.074907407405</v>
      </c>
      <c r="F292" s="26" t="s">
        <v>1500</v>
      </c>
      <c r="G292" s="7">
        <v>45788.074907407405</v>
      </c>
    </row>
    <row r="293" spans="1:7" x14ac:dyDescent="0.25">
      <c r="A293" s="26" t="s">
        <v>1931</v>
      </c>
      <c r="B293" s="26" t="s">
        <v>1738</v>
      </c>
      <c r="C293" s="26" t="s">
        <v>1501</v>
      </c>
      <c r="D293" s="26" t="s">
        <v>1519</v>
      </c>
      <c r="E293" s="7">
        <v>45789.3202662037</v>
      </c>
      <c r="F293" s="26" t="s">
        <v>1505</v>
      </c>
      <c r="G293" s="7">
        <v>45789.3202662037</v>
      </c>
    </row>
    <row r="294" spans="1:7" x14ac:dyDescent="0.25">
      <c r="A294" s="26" t="s">
        <v>1932</v>
      </c>
      <c r="B294" s="26" t="s">
        <v>1738</v>
      </c>
      <c r="C294" s="26" t="s">
        <v>1503</v>
      </c>
      <c r="D294" s="26" t="s">
        <v>1519</v>
      </c>
      <c r="E294" s="7">
        <v>45789.386458333334</v>
      </c>
      <c r="F294" s="26" t="s">
        <v>1505</v>
      </c>
      <c r="G294" s="7">
        <v>45789.386458333334</v>
      </c>
    </row>
    <row r="295" spans="1:7" x14ac:dyDescent="0.25">
      <c r="A295" s="26" t="s">
        <v>1933</v>
      </c>
      <c r="B295" s="26" t="s">
        <v>1281</v>
      </c>
      <c r="C295" s="26" t="s">
        <v>1501</v>
      </c>
      <c r="D295" s="26" t="s">
        <v>1515</v>
      </c>
      <c r="E295" s="7">
        <v>45789.676354166666</v>
      </c>
      <c r="F295" s="26" t="s">
        <v>1510</v>
      </c>
      <c r="G295" s="7">
        <v>45789.676354166666</v>
      </c>
    </row>
    <row r="296" spans="1:7" x14ac:dyDescent="0.25">
      <c r="A296" s="26" t="s">
        <v>1934</v>
      </c>
      <c r="B296" s="26" t="s">
        <v>1281</v>
      </c>
      <c r="C296" s="26" t="s">
        <v>1503</v>
      </c>
      <c r="D296" s="26" t="s">
        <v>1515</v>
      </c>
      <c r="E296" s="7">
        <v>45789.677037037036</v>
      </c>
      <c r="F296" s="26" t="s">
        <v>1510</v>
      </c>
      <c r="G296" s="7">
        <v>45789.677037037036</v>
      </c>
    </row>
    <row r="297" spans="1:7" x14ac:dyDescent="0.25">
      <c r="A297" s="26" t="s">
        <v>1935</v>
      </c>
      <c r="B297" s="26" t="s">
        <v>1168</v>
      </c>
      <c r="C297" s="26" t="s">
        <v>1501</v>
      </c>
      <c r="D297" s="26" t="s">
        <v>1519</v>
      </c>
      <c r="E297" s="7">
        <v>45789.792025462964</v>
      </c>
      <c r="F297" s="26" t="s">
        <v>1510</v>
      </c>
      <c r="G297" s="7">
        <v>45789.792025462964</v>
      </c>
    </row>
    <row r="298" spans="1:7" x14ac:dyDescent="0.25">
      <c r="A298" s="26" t="s">
        <v>1936</v>
      </c>
      <c r="B298" s="26" t="s">
        <v>1168</v>
      </c>
      <c r="C298" s="26" t="s">
        <v>1503</v>
      </c>
      <c r="D298" s="26" t="s">
        <v>1519</v>
      </c>
      <c r="E298" s="7">
        <v>45789.79515046296</v>
      </c>
      <c r="F298" s="26" t="s">
        <v>1510</v>
      </c>
      <c r="G298" s="7">
        <v>45789.79515046296</v>
      </c>
    </row>
    <row r="299" spans="1:7" x14ac:dyDescent="0.25">
      <c r="A299" s="26" t="s">
        <v>1937</v>
      </c>
      <c r="B299" s="26" t="s">
        <v>1236</v>
      </c>
      <c r="C299" s="26" t="s">
        <v>1501</v>
      </c>
      <c r="D299" s="26" t="s">
        <v>1504</v>
      </c>
      <c r="E299" s="7">
        <v>45789.892627314817</v>
      </c>
      <c r="F299" s="26" t="s">
        <v>1510</v>
      </c>
      <c r="G299" s="7">
        <v>45789.892627314817</v>
      </c>
    </row>
    <row r="300" spans="1:7" x14ac:dyDescent="0.25">
      <c r="A300" s="26" t="s">
        <v>1938</v>
      </c>
      <c r="B300" s="26" t="s">
        <v>1265</v>
      </c>
      <c r="C300" s="26" t="s">
        <v>1501</v>
      </c>
      <c r="D300" s="26" t="s">
        <v>1504</v>
      </c>
      <c r="E300" s="7">
        <v>45789.892696759256</v>
      </c>
      <c r="F300" s="26" t="s">
        <v>1510</v>
      </c>
      <c r="G300" s="7">
        <v>45789.892696759256</v>
      </c>
    </row>
    <row r="301" spans="1:7" x14ac:dyDescent="0.25">
      <c r="A301" s="26" t="s">
        <v>1939</v>
      </c>
      <c r="B301" s="26" t="s">
        <v>1236</v>
      </c>
      <c r="C301" s="26" t="s">
        <v>1503</v>
      </c>
      <c r="D301" s="26" t="s">
        <v>1504</v>
      </c>
      <c r="E301" s="7">
        <v>45789.894155092596</v>
      </c>
      <c r="F301" s="26" t="s">
        <v>1510</v>
      </c>
      <c r="G301" s="7">
        <v>45789.894155092596</v>
      </c>
    </row>
    <row r="302" spans="1:7" x14ac:dyDescent="0.25">
      <c r="A302" s="26" t="s">
        <v>1940</v>
      </c>
      <c r="B302" s="26" t="s">
        <v>1265</v>
      </c>
      <c r="C302" s="26" t="s">
        <v>1503</v>
      </c>
      <c r="D302" s="26" t="s">
        <v>1504</v>
      </c>
      <c r="E302" s="7">
        <v>45789.894247685188</v>
      </c>
      <c r="F302" s="26" t="s">
        <v>1510</v>
      </c>
      <c r="G302" s="7">
        <v>45789.894247685188</v>
      </c>
    </row>
    <row r="303" spans="1:7" x14ac:dyDescent="0.25">
      <c r="A303" s="26" t="s">
        <v>1941</v>
      </c>
      <c r="B303" s="26" t="s">
        <v>1259</v>
      </c>
      <c r="C303" s="26" t="s">
        <v>1501</v>
      </c>
      <c r="D303" s="26" t="s">
        <v>1515</v>
      </c>
      <c r="E303" s="7">
        <v>45789.901921296296</v>
      </c>
      <c r="F303" s="26" t="s">
        <v>1510</v>
      </c>
      <c r="G303" s="7">
        <v>45789.901921296296</v>
      </c>
    </row>
    <row r="304" spans="1:7" x14ac:dyDescent="0.25">
      <c r="A304" s="26" t="s">
        <v>1942</v>
      </c>
      <c r="B304" s="26" t="s">
        <v>1259</v>
      </c>
      <c r="C304" s="26" t="s">
        <v>1503</v>
      </c>
      <c r="D304" s="26" t="s">
        <v>1518</v>
      </c>
      <c r="E304" s="7">
        <v>45789.950798611113</v>
      </c>
      <c r="F304" s="26" t="s">
        <v>1500</v>
      </c>
      <c r="G304" s="7">
        <v>45789.950798611113</v>
      </c>
    </row>
    <row r="305" spans="1:7" x14ac:dyDescent="0.25">
      <c r="A305" s="26" t="s">
        <v>1943</v>
      </c>
      <c r="B305" s="26" t="s">
        <v>1234</v>
      </c>
      <c r="C305" s="26" t="s">
        <v>1501</v>
      </c>
      <c r="D305" s="26" t="s">
        <v>1504</v>
      </c>
      <c r="E305" s="7">
        <v>45789.972083333334</v>
      </c>
      <c r="F305" s="26" t="s">
        <v>1500</v>
      </c>
      <c r="G305" s="7">
        <v>45789.972083333334</v>
      </c>
    </row>
    <row r="306" spans="1:7" x14ac:dyDescent="0.25">
      <c r="A306" s="26" t="s">
        <v>1944</v>
      </c>
      <c r="B306" s="26" t="s">
        <v>1234</v>
      </c>
      <c r="C306" s="26" t="s">
        <v>1503</v>
      </c>
      <c r="D306" s="26" t="s">
        <v>1504</v>
      </c>
      <c r="E306" s="7">
        <v>45789.972777777781</v>
      </c>
      <c r="F306" s="26" t="s">
        <v>1500</v>
      </c>
      <c r="G306" s="7">
        <v>45789.972777777781</v>
      </c>
    </row>
    <row r="307" spans="1:7" x14ac:dyDescent="0.25">
      <c r="A307" s="26" t="s">
        <v>1945</v>
      </c>
      <c r="B307" s="26" t="s">
        <v>1230</v>
      </c>
      <c r="C307" s="26" t="s">
        <v>1501</v>
      </c>
      <c r="D307" s="26" t="s">
        <v>1515</v>
      </c>
      <c r="E307" s="7">
        <v>45790.051793981482</v>
      </c>
      <c r="F307" s="26" t="s">
        <v>1500</v>
      </c>
      <c r="G307" s="7">
        <v>45789.051793981482</v>
      </c>
    </row>
    <row r="308" spans="1:7" x14ac:dyDescent="0.25">
      <c r="A308" s="26" t="s">
        <v>1946</v>
      </c>
      <c r="B308" s="26" t="s">
        <v>1230</v>
      </c>
      <c r="C308" s="26" t="s">
        <v>1503</v>
      </c>
      <c r="D308" s="26" t="s">
        <v>1515</v>
      </c>
      <c r="E308" s="7">
        <v>45790.052071759259</v>
      </c>
      <c r="F308" s="26" t="s">
        <v>1500</v>
      </c>
      <c r="G308" s="7">
        <v>45789.052071759259</v>
      </c>
    </row>
    <row r="309" spans="1:7" x14ac:dyDescent="0.25">
      <c r="A309" s="26" t="s">
        <v>1947</v>
      </c>
      <c r="B309" s="26" t="s">
        <v>904</v>
      </c>
      <c r="C309" s="26" t="s">
        <v>1521</v>
      </c>
      <c r="D309" s="26" t="s">
        <v>1522</v>
      </c>
      <c r="E309" s="7">
        <v>45790.053090277775</v>
      </c>
      <c r="F309" s="26" t="s">
        <v>1500</v>
      </c>
      <c r="G309" s="7">
        <v>45789.053090277775</v>
      </c>
    </row>
    <row r="310" spans="1:7" x14ac:dyDescent="0.25">
      <c r="A310" s="26" t="s">
        <v>1948</v>
      </c>
      <c r="B310" s="26" t="s">
        <v>907</v>
      </c>
      <c r="C310" s="26" t="s">
        <v>1521</v>
      </c>
      <c r="D310" s="26" t="s">
        <v>1522</v>
      </c>
      <c r="E310" s="7">
        <v>45790.053136574075</v>
      </c>
      <c r="F310" s="26" t="s">
        <v>1500</v>
      </c>
      <c r="G310" s="7">
        <v>45789.053136574075</v>
      </c>
    </row>
    <row r="311" spans="1:7" x14ac:dyDescent="0.25">
      <c r="A311" s="26" t="s">
        <v>1949</v>
      </c>
      <c r="B311" s="26" t="s">
        <v>909</v>
      </c>
      <c r="C311" s="26" t="s">
        <v>1521</v>
      </c>
      <c r="D311" s="26" t="s">
        <v>1522</v>
      </c>
      <c r="E311" s="7">
        <v>45790.053206018521</v>
      </c>
      <c r="F311" s="26" t="s">
        <v>1500</v>
      </c>
      <c r="G311" s="7">
        <v>45789.053206018521</v>
      </c>
    </row>
    <row r="312" spans="1:7" x14ac:dyDescent="0.25">
      <c r="A312" s="26" t="s">
        <v>1950</v>
      </c>
      <c r="B312" s="26" t="s">
        <v>911</v>
      </c>
      <c r="C312" s="26" t="s">
        <v>1521</v>
      </c>
      <c r="D312" s="26" t="s">
        <v>1522</v>
      </c>
      <c r="E312" s="7">
        <v>45790.053240740737</v>
      </c>
      <c r="F312" s="26" t="s">
        <v>1500</v>
      </c>
      <c r="G312" s="7">
        <v>45789.053240740737</v>
      </c>
    </row>
    <row r="313" spans="1:7" x14ac:dyDescent="0.25">
      <c r="A313" s="26" t="s">
        <v>1951</v>
      </c>
      <c r="B313" s="26" t="s">
        <v>913</v>
      </c>
      <c r="C313" s="26" t="s">
        <v>1521</v>
      </c>
      <c r="D313" s="26" t="s">
        <v>1522</v>
      </c>
      <c r="E313" s="7">
        <v>45790.053310185183</v>
      </c>
      <c r="F313" s="26" t="s">
        <v>1500</v>
      </c>
      <c r="G313" s="7">
        <v>45789.053310185183</v>
      </c>
    </row>
    <row r="314" spans="1:7" x14ac:dyDescent="0.25">
      <c r="A314" s="26" t="s">
        <v>1952</v>
      </c>
      <c r="B314" s="26" t="s">
        <v>915</v>
      </c>
      <c r="C314" s="26" t="s">
        <v>1521</v>
      </c>
      <c r="D314" s="26" t="s">
        <v>1522</v>
      </c>
      <c r="E314" s="7">
        <v>45790.053344907406</v>
      </c>
      <c r="F314" s="26" t="s">
        <v>1500</v>
      </c>
      <c r="G314" s="7">
        <v>45789.053344907406</v>
      </c>
    </row>
    <row r="315" spans="1:7" x14ac:dyDescent="0.25">
      <c r="A315" s="26" t="s">
        <v>1953</v>
      </c>
      <c r="B315" s="26" t="s">
        <v>917</v>
      </c>
      <c r="C315" s="26" t="s">
        <v>1521</v>
      </c>
      <c r="D315" s="26" t="s">
        <v>1522</v>
      </c>
      <c r="E315" s="7">
        <v>45790.053402777776</v>
      </c>
      <c r="F315" s="26" t="s">
        <v>1500</v>
      </c>
      <c r="G315" s="7">
        <v>45789.053402777776</v>
      </c>
    </row>
    <row r="316" spans="1:7" x14ac:dyDescent="0.25">
      <c r="A316" s="26" t="s">
        <v>1954</v>
      </c>
      <c r="B316" s="26" t="s">
        <v>919</v>
      </c>
      <c r="C316" s="26" t="s">
        <v>1521</v>
      </c>
      <c r="D316" s="26" t="s">
        <v>1522</v>
      </c>
      <c r="E316" s="7">
        <v>45790.053472222222</v>
      </c>
      <c r="F316" s="26" t="s">
        <v>1500</v>
      </c>
      <c r="G316" s="7">
        <v>45789.053472222222</v>
      </c>
    </row>
    <row r="317" spans="1:7" x14ac:dyDescent="0.25">
      <c r="A317" s="26" t="s">
        <v>1955</v>
      </c>
      <c r="B317" s="26" t="s">
        <v>921</v>
      </c>
      <c r="C317" s="26" t="s">
        <v>1521</v>
      </c>
      <c r="D317" s="26" t="s">
        <v>1522</v>
      </c>
      <c r="E317" s="7">
        <v>45790.053506944445</v>
      </c>
      <c r="F317" s="26" t="s">
        <v>1500</v>
      </c>
      <c r="G317" s="7">
        <v>45789.053506944445</v>
      </c>
    </row>
    <row r="318" spans="1:7" x14ac:dyDescent="0.25">
      <c r="A318" s="26" t="s">
        <v>1956</v>
      </c>
      <c r="B318" s="26" t="s">
        <v>923</v>
      </c>
      <c r="C318" s="26" t="s">
        <v>1521</v>
      </c>
      <c r="D318" s="26" t="s">
        <v>1522</v>
      </c>
      <c r="E318" s="7">
        <v>45790.053541666668</v>
      </c>
      <c r="F318" s="26" t="s">
        <v>1500</v>
      </c>
      <c r="G318" s="7">
        <v>45789.053541666668</v>
      </c>
    </row>
    <row r="319" spans="1:7" x14ac:dyDescent="0.25">
      <c r="A319" s="26" t="s">
        <v>1957</v>
      </c>
      <c r="B319" s="26" t="s">
        <v>904</v>
      </c>
      <c r="C319" s="26" t="s">
        <v>1506</v>
      </c>
      <c r="D319" s="26" t="s">
        <v>61</v>
      </c>
      <c r="E319" s="7">
        <v>45790.102418981478</v>
      </c>
      <c r="F319" s="26" t="s">
        <v>1526</v>
      </c>
      <c r="G319" s="7">
        <v>45789.102418981478</v>
      </c>
    </row>
    <row r="320" spans="1:7" x14ac:dyDescent="0.25">
      <c r="A320" s="26" t="s">
        <v>1958</v>
      </c>
      <c r="B320" s="26" t="s">
        <v>907</v>
      </c>
      <c r="C320" s="26" t="s">
        <v>1506</v>
      </c>
      <c r="D320" s="26" t="s">
        <v>61</v>
      </c>
      <c r="E320" s="7">
        <v>45790.102442129632</v>
      </c>
      <c r="F320" s="26" t="s">
        <v>1526</v>
      </c>
      <c r="G320" s="7">
        <v>45789.102442129632</v>
      </c>
    </row>
    <row r="321" spans="1:7" x14ac:dyDescent="0.25">
      <c r="A321" s="26" t="s">
        <v>1959</v>
      </c>
      <c r="B321" s="26" t="s">
        <v>909</v>
      </c>
      <c r="C321" s="26" t="s">
        <v>1506</v>
      </c>
      <c r="D321" s="26" t="s">
        <v>61</v>
      </c>
      <c r="E321" s="7">
        <v>45790.102465277778</v>
      </c>
      <c r="F321" s="26" t="s">
        <v>1526</v>
      </c>
      <c r="G321" s="7">
        <v>45789.102465277778</v>
      </c>
    </row>
    <row r="322" spans="1:7" x14ac:dyDescent="0.25">
      <c r="A322" s="26" t="s">
        <v>1960</v>
      </c>
      <c r="B322" s="26" t="s">
        <v>911</v>
      </c>
      <c r="C322" s="26" t="s">
        <v>1506</v>
      </c>
      <c r="D322" s="26" t="s">
        <v>61</v>
      </c>
      <c r="E322" s="7">
        <v>45790.102500000001</v>
      </c>
      <c r="F322" s="26" t="s">
        <v>1526</v>
      </c>
      <c r="G322" s="7">
        <v>45789.102500000001</v>
      </c>
    </row>
    <row r="323" spans="1:7" x14ac:dyDescent="0.25">
      <c r="A323" s="26" t="s">
        <v>1961</v>
      </c>
      <c r="B323" s="26" t="s">
        <v>1214</v>
      </c>
      <c r="C323" s="26" t="s">
        <v>1501</v>
      </c>
      <c r="D323" s="26" t="s">
        <v>1502</v>
      </c>
      <c r="E323" s="7">
        <v>45790.149143518516</v>
      </c>
      <c r="F323" s="26" t="s">
        <v>1500</v>
      </c>
      <c r="G323" s="7">
        <v>45789.149143518516</v>
      </c>
    </row>
    <row r="324" spans="1:7" x14ac:dyDescent="0.25">
      <c r="A324" s="26" t="s">
        <v>1962</v>
      </c>
      <c r="B324" s="26" t="s">
        <v>1214</v>
      </c>
      <c r="C324" s="26" t="s">
        <v>1503</v>
      </c>
      <c r="D324" s="26" t="s">
        <v>1502</v>
      </c>
      <c r="E324" s="7">
        <v>45790.15111111111</v>
      </c>
      <c r="F324" s="26" t="s">
        <v>1500</v>
      </c>
      <c r="G324" s="7">
        <v>45789.15111111111</v>
      </c>
    </row>
    <row r="325" spans="1:7" x14ac:dyDescent="0.25">
      <c r="A325" s="26" t="s">
        <v>1963</v>
      </c>
      <c r="B325" s="26" t="s">
        <v>1285</v>
      </c>
      <c r="C325" s="26" t="s">
        <v>1501</v>
      </c>
      <c r="D325" s="26" t="s">
        <v>1504</v>
      </c>
      <c r="E325" s="7">
        <v>45790.350370370368</v>
      </c>
      <c r="F325" s="26" t="s">
        <v>1505</v>
      </c>
      <c r="G325" s="7">
        <v>45790.350370370368</v>
      </c>
    </row>
    <row r="326" spans="1:7" x14ac:dyDescent="0.25">
      <c r="A326" s="26" t="s">
        <v>1964</v>
      </c>
      <c r="B326" s="26" t="s">
        <v>1285</v>
      </c>
      <c r="C326" s="26" t="s">
        <v>1503</v>
      </c>
      <c r="D326" s="26" t="s">
        <v>1504</v>
      </c>
      <c r="E326" s="7">
        <v>45790.351747685185</v>
      </c>
      <c r="F326" s="26" t="s">
        <v>1505</v>
      </c>
      <c r="G326" s="7">
        <v>45790.351747685185</v>
      </c>
    </row>
    <row r="327" spans="1:7" x14ac:dyDescent="0.25">
      <c r="A327" s="26" t="s">
        <v>1965</v>
      </c>
      <c r="B327" s="26" t="s">
        <v>1281</v>
      </c>
      <c r="C327" s="26" t="s">
        <v>1508</v>
      </c>
      <c r="D327" s="26" t="s">
        <v>1512</v>
      </c>
      <c r="E327" s="7">
        <v>45790.376168981478</v>
      </c>
      <c r="F327" s="26" t="s">
        <v>1505</v>
      </c>
      <c r="G327" s="7">
        <v>45790.376168981478</v>
      </c>
    </row>
    <row r="328" spans="1:7" x14ac:dyDescent="0.25">
      <c r="A328" s="26" t="s">
        <v>1966</v>
      </c>
      <c r="B328" s="26" t="s">
        <v>1281</v>
      </c>
      <c r="C328" s="26" t="s">
        <v>1511</v>
      </c>
      <c r="D328" s="26" t="s">
        <v>1525</v>
      </c>
      <c r="E328" s="7">
        <v>45790.376851851855</v>
      </c>
      <c r="F328" s="26" t="s">
        <v>1505</v>
      </c>
      <c r="G328" s="7">
        <v>45790.376851851855</v>
      </c>
    </row>
    <row r="329" spans="1:7" x14ac:dyDescent="0.25">
      <c r="A329" s="26" t="s">
        <v>1967</v>
      </c>
      <c r="B329" s="26" t="s">
        <v>1738</v>
      </c>
      <c r="C329" s="26" t="s">
        <v>1508</v>
      </c>
      <c r="D329" s="26" t="s">
        <v>1512</v>
      </c>
      <c r="E329" s="7">
        <v>45790.491585648146</v>
      </c>
      <c r="F329" s="26" t="s">
        <v>1505</v>
      </c>
      <c r="G329" s="7">
        <v>45790.491585648146</v>
      </c>
    </row>
    <row r="330" spans="1:7" x14ac:dyDescent="0.25">
      <c r="A330" s="26" t="s">
        <v>1968</v>
      </c>
      <c r="B330" s="26" t="s">
        <v>868</v>
      </c>
      <c r="C330" s="26" t="s">
        <v>1521</v>
      </c>
      <c r="D330" s="26" t="s">
        <v>1522</v>
      </c>
      <c r="E330" s="7">
        <v>45790.557210648149</v>
      </c>
      <c r="F330" s="26" t="s">
        <v>1505</v>
      </c>
      <c r="G330" s="7">
        <v>45790.557210648149</v>
      </c>
    </row>
    <row r="331" spans="1:7" x14ac:dyDescent="0.25">
      <c r="A331" s="26" t="s">
        <v>1969</v>
      </c>
      <c r="B331" s="26" t="s">
        <v>911</v>
      </c>
      <c r="C331" s="26" t="s">
        <v>1513</v>
      </c>
      <c r="D331" s="26" t="s">
        <v>61</v>
      </c>
      <c r="E331" s="7">
        <v>45790.714363425926</v>
      </c>
      <c r="F331" s="26" t="s">
        <v>1505</v>
      </c>
      <c r="G331" s="7">
        <v>45790.714363425926</v>
      </c>
    </row>
    <row r="332" spans="1:7" x14ac:dyDescent="0.25">
      <c r="A332" s="26" t="s">
        <v>1970</v>
      </c>
      <c r="B332" s="26" t="s">
        <v>907</v>
      </c>
      <c r="C332" s="26" t="s">
        <v>1513</v>
      </c>
      <c r="D332" s="26" t="s">
        <v>61</v>
      </c>
      <c r="E332" s="7">
        <v>45790.714432870373</v>
      </c>
      <c r="F332" s="26" t="s">
        <v>1505</v>
      </c>
      <c r="G332" s="7">
        <v>45790.714432870373</v>
      </c>
    </row>
    <row r="333" spans="1:7" x14ac:dyDescent="0.25">
      <c r="A333" s="26" t="s">
        <v>1971</v>
      </c>
      <c r="B333" s="26" t="s">
        <v>904</v>
      </c>
      <c r="C333" s="26" t="s">
        <v>1513</v>
      </c>
      <c r="D333" s="26" t="s">
        <v>61</v>
      </c>
      <c r="E333" s="7">
        <v>45790.715254629627</v>
      </c>
      <c r="F333" s="26" t="s">
        <v>1505</v>
      </c>
      <c r="G333" s="7">
        <v>45790.715254629627</v>
      </c>
    </row>
    <row r="334" spans="1:7" x14ac:dyDescent="0.25">
      <c r="A334" s="26" t="s">
        <v>1972</v>
      </c>
      <c r="B334" s="26" t="s">
        <v>1230</v>
      </c>
      <c r="C334" s="26" t="s">
        <v>1508</v>
      </c>
      <c r="D334" s="26" t="s">
        <v>1512</v>
      </c>
      <c r="E334" s="7">
        <v>45790.821793981479</v>
      </c>
      <c r="F334" s="26" t="s">
        <v>1510</v>
      </c>
      <c r="G334" s="7">
        <v>45790.821793981479</v>
      </c>
    </row>
    <row r="335" spans="1:7" x14ac:dyDescent="0.25">
      <c r="A335" s="26" t="s">
        <v>1973</v>
      </c>
      <c r="B335" s="26" t="s">
        <v>1230</v>
      </c>
      <c r="C335" s="26" t="s">
        <v>1511</v>
      </c>
      <c r="D335" s="26" t="s">
        <v>1512</v>
      </c>
      <c r="E335" s="7">
        <v>45790.822106481479</v>
      </c>
      <c r="F335" s="26" t="s">
        <v>1510</v>
      </c>
      <c r="G335" s="7">
        <v>45790.822106481479</v>
      </c>
    </row>
    <row r="336" spans="1:7" x14ac:dyDescent="0.25">
      <c r="A336" s="26" t="s">
        <v>1974</v>
      </c>
      <c r="B336" s="26" t="s">
        <v>913</v>
      </c>
      <c r="C336" s="26" t="s">
        <v>1506</v>
      </c>
      <c r="D336" s="26" t="s">
        <v>61</v>
      </c>
      <c r="E336" s="7">
        <v>45790.829282407409</v>
      </c>
      <c r="F336" s="26" t="s">
        <v>1526</v>
      </c>
      <c r="G336" s="7">
        <v>45790.829282407409</v>
      </c>
    </row>
    <row r="337" spans="1:7" x14ac:dyDescent="0.25">
      <c r="A337" s="26" t="s">
        <v>1975</v>
      </c>
      <c r="B337" s="26" t="s">
        <v>915</v>
      </c>
      <c r="C337" s="26" t="s">
        <v>1506</v>
      </c>
      <c r="D337" s="26" t="s">
        <v>61</v>
      </c>
      <c r="E337" s="7">
        <v>45790.829340277778</v>
      </c>
      <c r="F337" s="26" t="s">
        <v>1526</v>
      </c>
      <c r="G337" s="7">
        <v>45790.829340277778</v>
      </c>
    </row>
    <row r="338" spans="1:7" x14ac:dyDescent="0.25">
      <c r="A338" s="26" t="s">
        <v>1976</v>
      </c>
      <c r="B338" s="26" t="s">
        <v>917</v>
      </c>
      <c r="C338" s="26" t="s">
        <v>1506</v>
      </c>
      <c r="D338" s="26" t="s">
        <v>61</v>
      </c>
      <c r="E338" s="7">
        <v>45790.829386574071</v>
      </c>
      <c r="F338" s="26" t="s">
        <v>1526</v>
      </c>
      <c r="G338" s="7">
        <v>45790.829386574071</v>
      </c>
    </row>
    <row r="339" spans="1:7" x14ac:dyDescent="0.25">
      <c r="A339" s="26" t="s">
        <v>1977</v>
      </c>
      <c r="B339" s="26" t="s">
        <v>919</v>
      </c>
      <c r="C339" s="26" t="s">
        <v>1506</v>
      </c>
      <c r="D339" s="26" t="s">
        <v>61</v>
      </c>
      <c r="E339" s="7">
        <v>45790.829421296294</v>
      </c>
      <c r="F339" s="26" t="s">
        <v>1526</v>
      </c>
      <c r="G339" s="7">
        <v>45790.829421296294</v>
      </c>
    </row>
    <row r="340" spans="1:7" x14ac:dyDescent="0.25">
      <c r="A340" s="26" t="s">
        <v>1978</v>
      </c>
      <c r="B340" s="26" t="s">
        <v>921</v>
      </c>
      <c r="C340" s="26" t="s">
        <v>1506</v>
      </c>
      <c r="D340" s="26" t="s">
        <v>61</v>
      </c>
      <c r="E340" s="7">
        <v>45790.829456018517</v>
      </c>
      <c r="F340" s="26" t="s">
        <v>1526</v>
      </c>
      <c r="G340" s="7">
        <v>45790.829456018517</v>
      </c>
    </row>
    <row r="341" spans="1:7" x14ac:dyDescent="0.25">
      <c r="A341" s="26" t="s">
        <v>1979</v>
      </c>
      <c r="B341" s="26" t="s">
        <v>923</v>
      </c>
      <c r="C341" s="26" t="s">
        <v>1506</v>
      </c>
      <c r="D341" s="26" t="s">
        <v>61</v>
      </c>
      <c r="E341" s="7">
        <v>45790.82949074074</v>
      </c>
      <c r="F341" s="26" t="s">
        <v>1526</v>
      </c>
      <c r="G341" s="7">
        <v>45790.82949074074</v>
      </c>
    </row>
    <row r="342" spans="1:7" x14ac:dyDescent="0.25">
      <c r="A342" s="26" t="s">
        <v>1980</v>
      </c>
      <c r="B342" s="26" t="s">
        <v>1170</v>
      </c>
      <c r="C342" s="26" t="s">
        <v>1508</v>
      </c>
      <c r="D342" s="26" t="s">
        <v>1520</v>
      </c>
      <c r="E342" s="7">
        <v>45790.88108796296</v>
      </c>
      <c r="F342" s="26" t="s">
        <v>1510</v>
      </c>
      <c r="G342" s="7">
        <v>45790.88108796296</v>
      </c>
    </row>
    <row r="343" spans="1:7" x14ac:dyDescent="0.25">
      <c r="A343" s="26" t="s">
        <v>1981</v>
      </c>
      <c r="B343" s="26" t="s">
        <v>1738</v>
      </c>
      <c r="C343" s="26" t="s">
        <v>1511</v>
      </c>
      <c r="D343" s="26" t="s">
        <v>1509</v>
      </c>
      <c r="E343" s="7">
        <v>45790.889247685183</v>
      </c>
      <c r="F343" s="26" t="s">
        <v>1510</v>
      </c>
      <c r="G343" s="7">
        <v>45790.889247685183</v>
      </c>
    </row>
    <row r="344" spans="1:7" x14ac:dyDescent="0.25">
      <c r="A344" s="26" t="s">
        <v>1982</v>
      </c>
      <c r="B344" s="26" t="s">
        <v>868</v>
      </c>
      <c r="C344" s="26" t="s">
        <v>1506</v>
      </c>
      <c r="D344" s="26" t="s">
        <v>136</v>
      </c>
      <c r="E344" s="7">
        <v>45790.948472222219</v>
      </c>
      <c r="F344" s="26" t="s">
        <v>1526</v>
      </c>
      <c r="G344" s="7">
        <v>45790.948472222219</v>
      </c>
    </row>
    <row r="345" spans="1:7" x14ac:dyDescent="0.25">
      <c r="A345" s="26" t="s">
        <v>1983</v>
      </c>
      <c r="B345" s="26" t="s">
        <v>900</v>
      </c>
      <c r="C345" s="26" t="s">
        <v>1506</v>
      </c>
      <c r="D345" s="26" t="s">
        <v>77</v>
      </c>
      <c r="E345" s="7">
        <v>45791.101168981484</v>
      </c>
      <c r="F345" s="26" t="s">
        <v>1507</v>
      </c>
      <c r="G345" s="7">
        <v>45790.101168981484</v>
      </c>
    </row>
    <row r="346" spans="1:7" x14ac:dyDescent="0.25">
      <c r="A346" s="26" t="s">
        <v>1984</v>
      </c>
      <c r="B346" s="26" t="s">
        <v>900</v>
      </c>
      <c r="C346" s="26" t="s">
        <v>1513</v>
      </c>
      <c r="D346" s="26" t="s">
        <v>61</v>
      </c>
      <c r="E346" s="7">
        <v>45791.101388888892</v>
      </c>
      <c r="F346" s="26" t="s">
        <v>1500</v>
      </c>
      <c r="G346" s="7">
        <v>45790.101388888892</v>
      </c>
    </row>
    <row r="347" spans="1:7" x14ac:dyDescent="0.25">
      <c r="A347" s="26" t="s">
        <v>1985</v>
      </c>
      <c r="B347" s="26" t="s">
        <v>1222</v>
      </c>
      <c r="C347" s="26" t="s">
        <v>1501</v>
      </c>
      <c r="D347" s="26" t="s">
        <v>1514</v>
      </c>
      <c r="E347" s="7">
        <v>45791.136192129627</v>
      </c>
      <c r="F347" s="26" t="s">
        <v>1500</v>
      </c>
      <c r="G347" s="7">
        <v>45790.136192129627</v>
      </c>
    </row>
    <row r="348" spans="1:7" x14ac:dyDescent="0.25">
      <c r="A348" s="26" t="s">
        <v>1986</v>
      </c>
      <c r="B348" s="26" t="s">
        <v>1222</v>
      </c>
      <c r="C348" s="26" t="s">
        <v>1503</v>
      </c>
      <c r="D348" s="26" t="s">
        <v>1514</v>
      </c>
      <c r="E348" s="7">
        <v>45791.136608796296</v>
      </c>
      <c r="F348" s="26" t="s">
        <v>1500</v>
      </c>
      <c r="G348" s="7">
        <v>45790.136608796296</v>
      </c>
    </row>
    <row r="349" spans="1:7" x14ac:dyDescent="0.25">
      <c r="A349" s="26" t="s">
        <v>1987</v>
      </c>
      <c r="B349" s="26" t="s">
        <v>1087</v>
      </c>
      <c r="C349" s="26" t="s">
        <v>1501</v>
      </c>
      <c r="D349" s="26" t="s">
        <v>1516</v>
      </c>
      <c r="E349" s="7">
        <v>45791.1796412037</v>
      </c>
      <c r="F349" s="26" t="s">
        <v>1500</v>
      </c>
      <c r="G349" s="7">
        <v>45790.1796412037</v>
      </c>
    </row>
    <row r="350" spans="1:7" x14ac:dyDescent="0.25">
      <c r="A350" s="26" t="s">
        <v>1988</v>
      </c>
      <c r="B350" s="26" t="s">
        <v>1170</v>
      </c>
      <c r="C350" s="26" t="s">
        <v>1511</v>
      </c>
      <c r="D350" s="26" t="s">
        <v>1509</v>
      </c>
      <c r="E350" s="7">
        <v>45791.179652777777</v>
      </c>
      <c r="F350" s="26" t="s">
        <v>1500</v>
      </c>
      <c r="G350" s="7">
        <v>45790.179652777777</v>
      </c>
    </row>
    <row r="351" spans="1:7" x14ac:dyDescent="0.25">
      <c r="A351" s="26" t="s">
        <v>1989</v>
      </c>
      <c r="B351" s="26" t="s">
        <v>1259</v>
      </c>
      <c r="C351" s="26" t="s">
        <v>1508</v>
      </c>
      <c r="D351" s="26" t="s">
        <v>1524</v>
      </c>
      <c r="E351" s="7">
        <v>45791.183136574073</v>
      </c>
      <c r="F351" s="26" t="s">
        <v>1500</v>
      </c>
      <c r="G351" s="7">
        <v>45790.183136574073</v>
      </c>
    </row>
    <row r="352" spans="1:7" x14ac:dyDescent="0.25">
      <c r="A352" s="26" t="s">
        <v>1990</v>
      </c>
      <c r="B352" s="26" t="s">
        <v>1259</v>
      </c>
      <c r="C352" s="26" t="s">
        <v>1511</v>
      </c>
      <c r="D352" s="26" t="s">
        <v>1524</v>
      </c>
      <c r="E352" s="7">
        <v>45791.186516203707</v>
      </c>
      <c r="F352" s="26" t="s">
        <v>1500</v>
      </c>
      <c r="G352" s="7">
        <v>45790.186516203707</v>
      </c>
    </row>
    <row r="353" spans="1:7" x14ac:dyDescent="0.25">
      <c r="A353" s="26" t="s">
        <v>1991</v>
      </c>
      <c r="B353" s="26" t="s">
        <v>1138</v>
      </c>
      <c r="C353" s="26" t="s">
        <v>1501</v>
      </c>
      <c r="D353" s="26" t="s">
        <v>1514</v>
      </c>
      <c r="E353" s="7">
        <v>45791.231030092589</v>
      </c>
      <c r="F353" s="26" t="s">
        <v>1500</v>
      </c>
      <c r="G353" s="7">
        <v>45790.231030092589</v>
      </c>
    </row>
    <row r="354" spans="1:7" x14ac:dyDescent="0.25">
      <c r="A354" s="26" t="s">
        <v>1992</v>
      </c>
      <c r="B354" s="26" t="s">
        <v>1138</v>
      </c>
      <c r="C354" s="26" t="s">
        <v>1503</v>
      </c>
      <c r="D354" s="26" t="s">
        <v>1514</v>
      </c>
      <c r="E354" s="7">
        <v>45791.232291666667</v>
      </c>
      <c r="F354" s="26" t="s">
        <v>1500</v>
      </c>
      <c r="G354" s="7">
        <v>45790.232291666667</v>
      </c>
    </row>
    <row r="355" spans="1:7" x14ac:dyDescent="0.25">
      <c r="A355" s="26" t="s">
        <v>1993</v>
      </c>
      <c r="B355" s="26" t="s">
        <v>1058</v>
      </c>
      <c r="C355" s="26" t="s">
        <v>1501</v>
      </c>
      <c r="D355" s="26" t="s">
        <v>1519</v>
      </c>
      <c r="E355" s="7">
        <v>45791.235509259262</v>
      </c>
      <c r="F355" s="26" t="s">
        <v>1500</v>
      </c>
      <c r="G355" s="7">
        <v>45790.235509259262</v>
      </c>
    </row>
    <row r="356" spans="1:7" x14ac:dyDescent="0.25">
      <c r="A356" s="26" t="s">
        <v>1994</v>
      </c>
      <c r="B356" s="26" t="s">
        <v>1058</v>
      </c>
      <c r="C356" s="26" t="s">
        <v>1503</v>
      </c>
      <c r="D356" s="26" t="s">
        <v>1519</v>
      </c>
      <c r="E356" s="7">
        <v>45791.236331018517</v>
      </c>
      <c r="F356" s="26" t="s">
        <v>1500</v>
      </c>
      <c r="G356" s="7">
        <v>45790.236331018517</v>
      </c>
    </row>
    <row r="357" spans="1:7" x14ac:dyDescent="0.25">
      <c r="A357" s="26" t="s">
        <v>1995</v>
      </c>
      <c r="B357" s="26" t="s">
        <v>1064</v>
      </c>
      <c r="C357" s="26" t="s">
        <v>1501</v>
      </c>
      <c r="D357" s="26" t="s">
        <v>1519</v>
      </c>
      <c r="E357" s="7">
        <v>45791.282384259262</v>
      </c>
      <c r="F357" s="26" t="s">
        <v>1505</v>
      </c>
      <c r="G357" s="7">
        <v>45791.282384259262</v>
      </c>
    </row>
    <row r="358" spans="1:7" x14ac:dyDescent="0.25">
      <c r="A358" s="26" t="s">
        <v>1996</v>
      </c>
      <c r="B358" s="26" t="s">
        <v>1064</v>
      </c>
      <c r="C358" s="26" t="s">
        <v>1503</v>
      </c>
      <c r="D358" s="26" t="s">
        <v>1519</v>
      </c>
      <c r="E358" s="7">
        <v>45791.282812500001</v>
      </c>
      <c r="F358" s="26" t="s">
        <v>1505</v>
      </c>
      <c r="G358" s="7">
        <v>45791.282812500001</v>
      </c>
    </row>
    <row r="359" spans="1:7" x14ac:dyDescent="0.25">
      <c r="A359" s="26" t="s">
        <v>1997</v>
      </c>
      <c r="B359" s="26" t="s">
        <v>1071</v>
      </c>
      <c r="C359" s="26" t="s">
        <v>1501</v>
      </c>
      <c r="D359" s="26" t="s">
        <v>1519</v>
      </c>
      <c r="E359" s="7">
        <v>45791.319548611114</v>
      </c>
      <c r="F359" s="26" t="s">
        <v>1505</v>
      </c>
      <c r="G359" s="7">
        <v>45791.319548611114</v>
      </c>
    </row>
    <row r="360" spans="1:7" x14ac:dyDescent="0.25">
      <c r="A360" s="26" t="s">
        <v>1998</v>
      </c>
      <c r="B360" s="26" t="s">
        <v>1074</v>
      </c>
      <c r="C360" s="26" t="s">
        <v>1501</v>
      </c>
      <c r="D360" s="26" t="s">
        <v>1519</v>
      </c>
      <c r="E360" s="7">
        <v>45791.31958333333</v>
      </c>
      <c r="F360" s="26" t="s">
        <v>1505</v>
      </c>
      <c r="G360" s="7">
        <v>45791.31958333333</v>
      </c>
    </row>
    <row r="361" spans="1:7" x14ac:dyDescent="0.25">
      <c r="A361" s="26" t="s">
        <v>1999</v>
      </c>
      <c r="B361" s="26" t="s">
        <v>1076</v>
      </c>
      <c r="C361" s="26" t="s">
        <v>1501</v>
      </c>
      <c r="D361" s="26" t="s">
        <v>1519</v>
      </c>
      <c r="E361" s="7">
        <v>45791.319652777776</v>
      </c>
      <c r="F361" s="26" t="s">
        <v>1505</v>
      </c>
      <c r="G361" s="7">
        <v>45791.319652777776</v>
      </c>
    </row>
    <row r="362" spans="1:7" x14ac:dyDescent="0.25">
      <c r="A362" s="26" t="s">
        <v>2000</v>
      </c>
      <c r="B362" s="26" t="s">
        <v>1066</v>
      </c>
      <c r="C362" s="26" t="s">
        <v>1501</v>
      </c>
      <c r="D362" s="26" t="s">
        <v>1519</v>
      </c>
      <c r="E362" s="7">
        <v>45791.319826388892</v>
      </c>
      <c r="F362" s="26" t="s">
        <v>1505</v>
      </c>
      <c r="G362" s="7">
        <v>45791.319826388892</v>
      </c>
    </row>
    <row r="363" spans="1:7" x14ac:dyDescent="0.25">
      <c r="A363" s="26" t="s">
        <v>2001</v>
      </c>
      <c r="B363" s="26" t="s">
        <v>1069</v>
      </c>
      <c r="C363" s="26" t="s">
        <v>1501</v>
      </c>
      <c r="D363" s="26" t="s">
        <v>1519</v>
      </c>
      <c r="E363" s="7">
        <v>45791.319988425923</v>
      </c>
      <c r="F363" s="26" t="s">
        <v>1505</v>
      </c>
      <c r="G363" s="7">
        <v>45791.319988425923</v>
      </c>
    </row>
    <row r="364" spans="1:7" x14ac:dyDescent="0.25">
      <c r="A364" s="26" t="s">
        <v>2002</v>
      </c>
      <c r="B364" s="26" t="s">
        <v>1071</v>
      </c>
      <c r="C364" s="26" t="s">
        <v>1503</v>
      </c>
      <c r="D364" s="26" t="s">
        <v>1519</v>
      </c>
      <c r="E364" s="7">
        <v>45791.321608796294</v>
      </c>
      <c r="F364" s="26" t="s">
        <v>1505</v>
      </c>
      <c r="G364" s="7">
        <v>45791.321608796294</v>
      </c>
    </row>
    <row r="365" spans="1:7" x14ac:dyDescent="0.25">
      <c r="A365" s="26" t="s">
        <v>2003</v>
      </c>
      <c r="B365" s="26" t="s">
        <v>1074</v>
      </c>
      <c r="C365" s="26" t="s">
        <v>1503</v>
      </c>
      <c r="D365" s="26" t="s">
        <v>1519</v>
      </c>
      <c r="E365" s="7">
        <v>45791.321643518517</v>
      </c>
      <c r="F365" s="26" t="s">
        <v>1505</v>
      </c>
      <c r="G365" s="7">
        <v>45791.321643518517</v>
      </c>
    </row>
    <row r="366" spans="1:7" x14ac:dyDescent="0.25">
      <c r="A366" s="26" t="s">
        <v>2004</v>
      </c>
      <c r="B366" s="26" t="s">
        <v>1076</v>
      </c>
      <c r="C366" s="26" t="s">
        <v>1503</v>
      </c>
      <c r="D366" s="26" t="s">
        <v>1519</v>
      </c>
      <c r="E366" s="7">
        <v>45791.321793981479</v>
      </c>
      <c r="F366" s="26" t="s">
        <v>1505</v>
      </c>
      <c r="G366" s="7">
        <v>45791.321793981479</v>
      </c>
    </row>
    <row r="367" spans="1:7" x14ac:dyDescent="0.25">
      <c r="A367" s="26" t="s">
        <v>2005</v>
      </c>
      <c r="B367" s="26" t="s">
        <v>1066</v>
      </c>
      <c r="C367" s="26" t="s">
        <v>1503</v>
      </c>
      <c r="D367" s="26" t="s">
        <v>1519</v>
      </c>
      <c r="E367" s="7">
        <v>45791.322048611109</v>
      </c>
      <c r="F367" s="26" t="s">
        <v>1505</v>
      </c>
      <c r="G367" s="7">
        <v>45791.322048611109</v>
      </c>
    </row>
    <row r="368" spans="1:7" x14ac:dyDescent="0.25">
      <c r="A368" s="26" t="s">
        <v>2006</v>
      </c>
      <c r="B368" s="26" t="s">
        <v>1069</v>
      </c>
      <c r="C368" s="26" t="s">
        <v>1503</v>
      </c>
      <c r="D368" s="26" t="s">
        <v>1519</v>
      </c>
      <c r="E368" s="7">
        <v>45791.322372685187</v>
      </c>
      <c r="F368" s="26" t="s">
        <v>1505</v>
      </c>
      <c r="G368" s="7">
        <v>45791.322372685187</v>
      </c>
    </row>
    <row r="369" spans="1:7" x14ac:dyDescent="0.25">
      <c r="A369" s="26" t="s">
        <v>2007</v>
      </c>
      <c r="B369" s="26" t="s">
        <v>1087</v>
      </c>
      <c r="C369" s="26" t="s">
        <v>1503</v>
      </c>
      <c r="D369" s="26" t="s">
        <v>1516</v>
      </c>
      <c r="E369" s="7">
        <v>45791.342650462961</v>
      </c>
      <c r="F369" s="26" t="s">
        <v>1505</v>
      </c>
      <c r="G369" s="7">
        <v>45791.342650462961</v>
      </c>
    </row>
    <row r="370" spans="1:7" x14ac:dyDescent="0.25">
      <c r="A370" s="26" t="s">
        <v>2008</v>
      </c>
      <c r="B370" s="26" t="s">
        <v>1350</v>
      </c>
      <c r="C370" s="26" t="s">
        <v>1498</v>
      </c>
      <c r="D370" s="26" t="s">
        <v>1499</v>
      </c>
      <c r="E370" s="7">
        <v>45791.384722222225</v>
      </c>
      <c r="F370" s="26" t="s">
        <v>1505</v>
      </c>
      <c r="G370" s="7">
        <v>45791.384722222225</v>
      </c>
    </row>
    <row r="371" spans="1:7" x14ac:dyDescent="0.25">
      <c r="A371" s="26" t="s">
        <v>2009</v>
      </c>
      <c r="B371" s="26" t="s">
        <v>1263</v>
      </c>
      <c r="C371" s="26" t="s">
        <v>1503</v>
      </c>
      <c r="D371" s="26" t="s">
        <v>1519</v>
      </c>
      <c r="E371" s="7">
        <v>45791.687118055554</v>
      </c>
      <c r="F371" s="26" t="s">
        <v>1510</v>
      </c>
      <c r="G371" s="7">
        <v>45791.687118055554</v>
      </c>
    </row>
    <row r="372" spans="1:7" x14ac:dyDescent="0.25">
      <c r="A372" s="26" t="s">
        <v>2010</v>
      </c>
      <c r="B372" s="26" t="s">
        <v>913</v>
      </c>
      <c r="C372" s="26" t="s">
        <v>1513</v>
      </c>
      <c r="D372" s="26" t="s">
        <v>61</v>
      </c>
      <c r="E372" s="7">
        <v>45791.722245370373</v>
      </c>
      <c r="F372" s="26" t="s">
        <v>1505</v>
      </c>
      <c r="G372" s="7">
        <v>45791.722245370373</v>
      </c>
    </row>
    <row r="373" spans="1:7" x14ac:dyDescent="0.25">
      <c r="A373" s="26" t="s">
        <v>2011</v>
      </c>
      <c r="B373" s="26" t="s">
        <v>915</v>
      </c>
      <c r="C373" s="26" t="s">
        <v>1513</v>
      </c>
      <c r="D373" s="26" t="s">
        <v>61</v>
      </c>
      <c r="E373" s="7">
        <v>45791.722303240742</v>
      </c>
      <c r="F373" s="26" t="s">
        <v>1505</v>
      </c>
      <c r="G373" s="7">
        <v>45791.722303240742</v>
      </c>
    </row>
    <row r="374" spans="1:7" x14ac:dyDescent="0.25">
      <c r="A374" s="26" t="s">
        <v>2012</v>
      </c>
      <c r="B374" s="26" t="s">
        <v>917</v>
      </c>
      <c r="C374" s="26" t="s">
        <v>1513</v>
      </c>
      <c r="D374" s="26" t="s">
        <v>61</v>
      </c>
      <c r="E374" s="7">
        <v>45791.722337962965</v>
      </c>
      <c r="F374" s="26" t="s">
        <v>1505</v>
      </c>
      <c r="G374" s="7">
        <v>45791.722337962965</v>
      </c>
    </row>
    <row r="375" spans="1:7" x14ac:dyDescent="0.25">
      <c r="A375" s="26" t="s">
        <v>2013</v>
      </c>
      <c r="B375" s="26" t="s">
        <v>919</v>
      </c>
      <c r="C375" s="26" t="s">
        <v>1513</v>
      </c>
      <c r="D375" s="26" t="s">
        <v>61</v>
      </c>
      <c r="E375" s="7">
        <v>45791.722384259258</v>
      </c>
      <c r="F375" s="26" t="s">
        <v>1505</v>
      </c>
      <c r="G375" s="7">
        <v>45791.722384259258</v>
      </c>
    </row>
    <row r="376" spans="1:7" x14ac:dyDescent="0.25">
      <c r="A376" s="26" t="s">
        <v>2014</v>
      </c>
      <c r="B376" s="26" t="s">
        <v>921</v>
      </c>
      <c r="C376" s="26" t="s">
        <v>1513</v>
      </c>
      <c r="D376" s="26" t="s">
        <v>61</v>
      </c>
      <c r="E376" s="7">
        <v>45791.722418981481</v>
      </c>
      <c r="F376" s="26" t="s">
        <v>1505</v>
      </c>
      <c r="G376" s="7">
        <v>45791.722418981481</v>
      </c>
    </row>
    <row r="377" spans="1:7" x14ac:dyDescent="0.25">
      <c r="A377" s="26" t="s">
        <v>2015</v>
      </c>
      <c r="B377" s="26" t="s">
        <v>923</v>
      </c>
      <c r="C377" s="26" t="s">
        <v>1513</v>
      </c>
      <c r="D377" s="26" t="s">
        <v>61</v>
      </c>
      <c r="E377" s="7">
        <v>45791.722453703704</v>
      </c>
      <c r="F377" s="26" t="s">
        <v>1505</v>
      </c>
      <c r="G377" s="7">
        <v>45791.722453703704</v>
      </c>
    </row>
    <row r="378" spans="1:7" x14ac:dyDescent="0.25">
      <c r="A378" s="26" t="s">
        <v>2016</v>
      </c>
      <c r="B378" s="26" t="s">
        <v>1261</v>
      </c>
      <c r="C378" s="26" t="s">
        <v>1503</v>
      </c>
      <c r="D378" s="26" t="s">
        <v>1519</v>
      </c>
      <c r="E378" s="7">
        <v>45791.786423611113</v>
      </c>
      <c r="F378" s="26" t="s">
        <v>1510</v>
      </c>
      <c r="G378" s="7">
        <v>45791.786423611113</v>
      </c>
    </row>
    <row r="379" spans="1:7" x14ac:dyDescent="0.25">
      <c r="A379" s="26" t="s">
        <v>2017</v>
      </c>
      <c r="B379" s="26" t="s">
        <v>1267</v>
      </c>
      <c r="C379" s="26" t="s">
        <v>1503</v>
      </c>
      <c r="D379" s="26" t="s">
        <v>1519</v>
      </c>
      <c r="E379" s="7">
        <v>45791.787048611113</v>
      </c>
      <c r="F379" s="26" t="s">
        <v>1510</v>
      </c>
      <c r="G379" s="7">
        <v>45791.787048611113</v>
      </c>
    </row>
    <row r="380" spans="1:7" x14ac:dyDescent="0.25">
      <c r="A380" s="26" t="s">
        <v>2018</v>
      </c>
      <c r="B380" s="26" t="s">
        <v>987</v>
      </c>
      <c r="C380" s="26" t="s">
        <v>1503</v>
      </c>
      <c r="D380" s="26" t="s">
        <v>1504</v>
      </c>
      <c r="E380" s="7">
        <v>45791.902245370373</v>
      </c>
      <c r="F380" s="26" t="s">
        <v>1510</v>
      </c>
      <c r="G380" s="7">
        <v>45791.902245370373</v>
      </c>
    </row>
    <row r="381" spans="1:7" x14ac:dyDescent="0.25">
      <c r="A381" s="26" t="s">
        <v>2019</v>
      </c>
      <c r="B381" s="26" t="s">
        <v>1066</v>
      </c>
      <c r="C381" s="26" t="s">
        <v>1508</v>
      </c>
      <c r="D381" s="26" t="s">
        <v>1524</v>
      </c>
      <c r="E381" s="7">
        <v>45792.04996527778</v>
      </c>
      <c r="F381" s="26" t="s">
        <v>1500</v>
      </c>
      <c r="G381" s="7">
        <v>45791.04996527778</v>
      </c>
    </row>
    <row r="382" spans="1:7" x14ac:dyDescent="0.25">
      <c r="A382" s="26" t="s">
        <v>2020</v>
      </c>
      <c r="B382" s="26" t="s">
        <v>1069</v>
      </c>
      <c r="C382" s="26" t="s">
        <v>1508</v>
      </c>
      <c r="D382" s="26" t="s">
        <v>1524</v>
      </c>
      <c r="E382" s="7">
        <v>45792.050659722219</v>
      </c>
      <c r="F382" s="26" t="s">
        <v>1500</v>
      </c>
      <c r="G382" s="7">
        <v>45791.050659722219</v>
      </c>
    </row>
    <row r="383" spans="1:7" x14ac:dyDescent="0.25">
      <c r="A383" s="26" t="s">
        <v>2021</v>
      </c>
      <c r="B383" s="26" t="s">
        <v>1076</v>
      </c>
      <c r="C383" s="26" t="s">
        <v>1508</v>
      </c>
      <c r="D383" s="26" t="s">
        <v>1524</v>
      </c>
      <c r="E383" s="7">
        <v>45792.050740740742</v>
      </c>
      <c r="F383" s="26" t="s">
        <v>1500</v>
      </c>
      <c r="G383" s="7">
        <v>45791.050740740742</v>
      </c>
    </row>
    <row r="384" spans="1:7" x14ac:dyDescent="0.25">
      <c r="A384" s="26" t="s">
        <v>2022</v>
      </c>
      <c r="B384" s="26" t="s">
        <v>1071</v>
      </c>
      <c r="C384" s="26" t="s">
        <v>1508</v>
      </c>
      <c r="D384" s="26" t="s">
        <v>1524</v>
      </c>
      <c r="E384" s="7">
        <v>45792.051180555558</v>
      </c>
      <c r="F384" s="26" t="s">
        <v>1500</v>
      </c>
      <c r="G384" s="7">
        <v>45791.051180555558</v>
      </c>
    </row>
    <row r="385" spans="1:7" x14ac:dyDescent="0.25">
      <c r="A385" s="26" t="s">
        <v>2023</v>
      </c>
      <c r="B385" s="26" t="s">
        <v>1074</v>
      </c>
      <c r="C385" s="26" t="s">
        <v>1508</v>
      </c>
      <c r="D385" s="26" t="s">
        <v>1524</v>
      </c>
      <c r="E385" s="7">
        <v>45792.051226851851</v>
      </c>
      <c r="F385" s="26" t="s">
        <v>1500</v>
      </c>
      <c r="G385" s="7">
        <v>45791.051226851851</v>
      </c>
    </row>
    <row r="386" spans="1:7" x14ac:dyDescent="0.25">
      <c r="A386" s="26" t="s">
        <v>2024</v>
      </c>
      <c r="B386" s="26" t="s">
        <v>1071</v>
      </c>
      <c r="C386" s="26" t="s">
        <v>1511</v>
      </c>
      <c r="D386" s="26" t="s">
        <v>1524</v>
      </c>
      <c r="E386" s="7">
        <v>45792.051817129628</v>
      </c>
      <c r="F386" s="26" t="s">
        <v>1500</v>
      </c>
      <c r="G386" s="7">
        <v>45791.051817129628</v>
      </c>
    </row>
    <row r="387" spans="1:7" x14ac:dyDescent="0.25">
      <c r="A387" s="26" t="s">
        <v>2025</v>
      </c>
      <c r="B387" s="26" t="s">
        <v>1074</v>
      </c>
      <c r="C387" s="26" t="s">
        <v>1511</v>
      </c>
      <c r="D387" s="26" t="s">
        <v>1524</v>
      </c>
      <c r="E387" s="7">
        <v>45792.051851851851</v>
      </c>
      <c r="F387" s="26" t="s">
        <v>1500</v>
      </c>
      <c r="G387" s="7">
        <v>45791.051851851851</v>
      </c>
    </row>
    <row r="388" spans="1:7" x14ac:dyDescent="0.25">
      <c r="A388" s="26" t="s">
        <v>2026</v>
      </c>
      <c r="B388" s="26" t="s">
        <v>1076</v>
      </c>
      <c r="C388" s="26" t="s">
        <v>1511</v>
      </c>
      <c r="D388" s="26" t="s">
        <v>1524</v>
      </c>
      <c r="E388" s="7">
        <v>45792.051979166667</v>
      </c>
      <c r="F388" s="26" t="s">
        <v>1500</v>
      </c>
      <c r="G388" s="7">
        <v>45791.051979166667</v>
      </c>
    </row>
    <row r="389" spans="1:7" x14ac:dyDescent="0.25">
      <c r="A389" s="26" t="s">
        <v>2027</v>
      </c>
      <c r="B389" s="26" t="s">
        <v>1069</v>
      </c>
      <c r="C389" s="26" t="s">
        <v>1511</v>
      </c>
      <c r="D389" s="26" t="s">
        <v>1524</v>
      </c>
      <c r="E389" s="7">
        <v>45792.052175925928</v>
      </c>
      <c r="F389" s="26" t="s">
        <v>1500</v>
      </c>
      <c r="G389" s="7">
        <v>45791.052175925928</v>
      </c>
    </row>
    <row r="390" spans="1:7" x14ac:dyDescent="0.25">
      <c r="A390" s="26" t="s">
        <v>2028</v>
      </c>
      <c r="B390" s="26" t="s">
        <v>1066</v>
      </c>
      <c r="C390" s="26" t="s">
        <v>1511</v>
      </c>
      <c r="D390" s="26" t="s">
        <v>1524</v>
      </c>
      <c r="E390" s="7">
        <v>45792.052662037036</v>
      </c>
      <c r="F390" s="26" t="s">
        <v>1500</v>
      </c>
      <c r="G390" s="7">
        <v>45791.052662037036</v>
      </c>
    </row>
    <row r="391" spans="1:7" x14ac:dyDescent="0.25">
      <c r="A391" s="26" t="s">
        <v>2029</v>
      </c>
      <c r="B391" s="26" t="s">
        <v>1168</v>
      </c>
      <c r="C391" s="26" t="s">
        <v>1508</v>
      </c>
      <c r="D391" s="26" t="s">
        <v>1509</v>
      </c>
      <c r="E391" s="7">
        <v>45792.113333333335</v>
      </c>
      <c r="F391" s="26" t="s">
        <v>1500</v>
      </c>
      <c r="G391" s="7">
        <v>45791.113333333335</v>
      </c>
    </row>
    <row r="392" spans="1:7" x14ac:dyDescent="0.25">
      <c r="A392" s="26" t="s">
        <v>2030</v>
      </c>
      <c r="B392" s="26" t="s">
        <v>1064</v>
      </c>
      <c r="C392" s="26" t="s">
        <v>1508</v>
      </c>
      <c r="D392" s="26" t="s">
        <v>1524</v>
      </c>
      <c r="E392" s="7">
        <v>45792.179247685184</v>
      </c>
      <c r="F392" s="26" t="s">
        <v>1500</v>
      </c>
      <c r="G392" s="7">
        <v>45791.179247685184</v>
      </c>
    </row>
    <row r="393" spans="1:7" x14ac:dyDescent="0.25">
      <c r="A393" s="26" t="s">
        <v>2031</v>
      </c>
      <c r="B393" s="26" t="s">
        <v>1058</v>
      </c>
      <c r="C393" s="26" t="s">
        <v>1508</v>
      </c>
      <c r="D393" s="26" t="s">
        <v>1524</v>
      </c>
      <c r="E393" s="7">
        <v>45792.179710648146</v>
      </c>
      <c r="F393" s="26" t="s">
        <v>1500</v>
      </c>
      <c r="G393" s="7">
        <v>45791.179710648146</v>
      </c>
    </row>
    <row r="394" spans="1:7" x14ac:dyDescent="0.25">
      <c r="A394" s="26" t="s">
        <v>2032</v>
      </c>
      <c r="B394" s="26" t="s">
        <v>1058</v>
      </c>
      <c r="C394" s="26" t="s">
        <v>1511</v>
      </c>
      <c r="D394" s="26" t="s">
        <v>1524</v>
      </c>
      <c r="E394" s="7">
        <v>45792.180069444446</v>
      </c>
      <c r="F394" s="26" t="s">
        <v>1500</v>
      </c>
      <c r="G394" s="7">
        <v>45791.180069444446</v>
      </c>
    </row>
    <row r="395" spans="1:7" x14ac:dyDescent="0.25">
      <c r="A395" s="26" t="s">
        <v>2033</v>
      </c>
      <c r="B395" s="26" t="s">
        <v>1064</v>
      </c>
      <c r="C395" s="26" t="s">
        <v>1511</v>
      </c>
      <c r="D395" s="26" t="s">
        <v>1524</v>
      </c>
      <c r="E395" s="7">
        <v>45792.180671296293</v>
      </c>
      <c r="F395" s="26" t="s">
        <v>1500</v>
      </c>
      <c r="G395" s="7">
        <v>45791.180671296293</v>
      </c>
    </row>
    <row r="396" spans="1:7" x14ac:dyDescent="0.25">
      <c r="A396" s="26" t="s">
        <v>2034</v>
      </c>
      <c r="B396" s="26" t="s">
        <v>1058</v>
      </c>
      <c r="C396" s="26" t="s">
        <v>1498</v>
      </c>
      <c r="D396" s="26" t="s">
        <v>1499</v>
      </c>
      <c r="E396" s="7">
        <v>45792.29010416667</v>
      </c>
      <c r="F396" s="26" t="s">
        <v>1505</v>
      </c>
      <c r="G396" s="7">
        <v>45792.29010416667</v>
      </c>
    </row>
    <row r="397" spans="1:7" x14ac:dyDescent="0.25">
      <c r="A397" s="26" t="s">
        <v>2035</v>
      </c>
      <c r="B397" s="26" t="s">
        <v>1724</v>
      </c>
      <c r="C397" s="26" t="s">
        <v>1503</v>
      </c>
      <c r="D397" s="26" t="s">
        <v>1504</v>
      </c>
      <c r="E397" s="7">
        <v>45792.302511574075</v>
      </c>
      <c r="F397" s="26" t="s">
        <v>1505</v>
      </c>
      <c r="G397" s="7">
        <v>45792.302511574075</v>
      </c>
    </row>
    <row r="398" spans="1:7" x14ac:dyDescent="0.25">
      <c r="A398" s="26" t="s">
        <v>2036</v>
      </c>
      <c r="B398" s="26" t="s">
        <v>1445</v>
      </c>
      <c r="C398" s="26" t="s">
        <v>1521</v>
      </c>
      <c r="D398" s="26" t="s">
        <v>1522</v>
      </c>
      <c r="E398" s="7">
        <v>45792.40892361111</v>
      </c>
      <c r="F398" s="26" t="s">
        <v>1505</v>
      </c>
      <c r="G398" s="7">
        <v>45792.40892361111</v>
      </c>
    </row>
    <row r="399" spans="1:7" x14ac:dyDescent="0.25">
      <c r="A399" s="26" t="s">
        <v>2037</v>
      </c>
      <c r="B399" s="26" t="s">
        <v>1443</v>
      </c>
      <c r="C399" s="26" t="s">
        <v>1521</v>
      </c>
      <c r="D399" s="26" t="s">
        <v>1522</v>
      </c>
      <c r="E399" s="7">
        <v>45792.408935185187</v>
      </c>
      <c r="F399" s="26" t="s">
        <v>1505</v>
      </c>
      <c r="G399" s="7">
        <v>45792.408935185187</v>
      </c>
    </row>
    <row r="400" spans="1:7" x14ac:dyDescent="0.25">
      <c r="A400" s="26" t="s">
        <v>2038</v>
      </c>
      <c r="B400" s="26" t="s">
        <v>1447</v>
      </c>
      <c r="C400" s="26" t="s">
        <v>1521</v>
      </c>
      <c r="D400" s="26" t="s">
        <v>1522</v>
      </c>
      <c r="E400" s="7">
        <v>45792.408993055556</v>
      </c>
      <c r="F400" s="26" t="s">
        <v>1505</v>
      </c>
      <c r="G400" s="7">
        <v>45792.408993055556</v>
      </c>
    </row>
    <row r="401" spans="1:7" x14ac:dyDescent="0.25">
      <c r="A401" s="26" t="s">
        <v>2039</v>
      </c>
      <c r="B401" s="26" t="s">
        <v>1369</v>
      </c>
      <c r="C401" s="26" t="s">
        <v>1506</v>
      </c>
      <c r="D401" s="26" t="s">
        <v>77</v>
      </c>
      <c r="E401" s="7">
        <v>45792.439467592594</v>
      </c>
      <c r="F401" s="26" t="s">
        <v>1505</v>
      </c>
      <c r="G401" s="7">
        <v>45792.439467592594</v>
      </c>
    </row>
    <row r="402" spans="1:7" x14ac:dyDescent="0.25">
      <c r="A402" s="26" t="s">
        <v>2040</v>
      </c>
      <c r="B402" s="26" t="s">
        <v>1416</v>
      </c>
      <c r="C402" s="26" t="s">
        <v>1506</v>
      </c>
      <c r="D402" s="26" t="s">
        <v>77</v>
      </c>
      <c r="E402" s="7">
        <v>45792.43949074074</v>
      </c>
      <c r="F402" s="26" t="s">
        <v>1505</v>
      </c>
      <c r="G402" s="7">
        <v>45792.43949074074</v>
      </c>
    </row>
    <row r="403" spans="1:7" x14ac:dyDescent="0.25">
      <c r="A403" s="26" t="s">
        <v>2041</v>
      </c>
      <c r="B403" s="26" t="s">
        <v>1402</v>
      </c>
      <c r="C403" s="26" t="s">
        <v>1506</v>
      </c>
      <c r="D403" s="26" t="s">
        <v>77</v>
      </c>
      <c r="E403" s="7">
        <v>45792.439513888887</v>
      </c>
      <c r="F403" s="26" t="s">
        <v>1505</v>
      </c>
      <c r="G403" s="7">
        <v>45792.439513888887</v>
      </c>
    </row>
    <row r="404" spans="1:7" x14ac:dyDescent="0.25">
      <c r="A404" s="26" t="s">
        <v>2042</v>
      </c>
      <c r="B404" s="26" t="s">
        <v>1375</v>
      </c>
      <c r="C404" s="26" t="s">
        <v>1506</v>
      </c>
      <c r="D404" s="26" t="s">
        <v>77</v>
      </c>
      <c r="E404" s="7">
        <v>45792.439525462964</v>
      </c>
      <c r="F404" s="26" t="s">
        <v>1505</v>
      </c>
      <c r="G404" s="7">
        <v>45792.439525462964</v>
      </c>
    </row>
    <row r="405" spans="1:7" x14ac:dyDescent="0.25">
      <c r="A405" s="26" t="s">
        <v>2043</v>
      </c>
      <c r="B405" s="26" t="s">
        <v>1396</v>
      </c>
      <c r="C405" s="26" t="s">
        <v>1506</v>
      </c>
      <c r="D405" s="26" t="s">
        <v>77</v>
      </c>
      <c r="E405" s="7">
        <v>45792.43954861111</v>
      </c>
      <c r="F405" s="26" t="s">
        <v>1505</v>
      </c>
      <c r="G405" s="7">
        <v>45792.43954861111</v>
      </c>
    </row>
    <row r="406" spans="1:7" x14ac:dyDescent="0.25">
      <c r="A406" s="26" t="s">
        <v>2044</v>
      </c>
      <c r="B406" s="26" t="s">
        <v>1381</v>
      </c>
      <c r="C406" s="26" t="s">
        <v>1506</v>
      </c>
      <c r="D406" s="26" t="s">
        <v>77</v>
      </c>
      <c r="E406" s="7">
        <v>45792.439606481479</v>
      </c>
      <c r="F406" s="26" t="s">
        <v>1505</v>
      </c>
      <c r="G406" s="7">
        <v>45792.439606481479</v>
      </c>
    </row>
    <row r="407" spans="1:7" x14ac:dyDescent="0.25">
      <c r="A407" s="26" t="s">
        <v>2045</v>
      </c>
      <c r="B407" s="26" t="s">
        <v>1414</v>
      </c>
      <c r="C407" s="26" t="s">
        <v>1506</v>
      </c>
      <c r="D407" s="26" t="s">
        <v>77</v>
      </c>
      <c r="E407" s="7">
        <v>45792.439618055556</v>
      </c>
      <c r="F407" s="26" t="s">
        <v>1505</v>
      </c>
      <c r="G407" s="7">
        <v>45792.439618055556</v>
      </c>
    </row>
    <row r="408" spans="1:7" x14ac:dyDescent="0.25">
      <c r="A408" s="26" t="s">
        <v>2046</v>
      </c>
      <c r="B408" s="26" t="s">
        <v>1076</v>
      </c>
      <c r="C408" s="26" t="s">
        <v>1498</v>
      </c>
      <c r="D408" s="26" t="s">
        <v>1499</v>
      </c>
      <c r="E408" s="7">
        <v>45792.44425925926</v>
      </c>
      <c r="F408" s="26" t="s">
        <v>1505</v>
      </c>
      <c r="G408" s="7">
        <v>45792.44425925926</v>
      </c>
    </row>
    <row r="409" spans="1:7" x14ac:dyDescent="0.25">
      <c r="A409" s="26" t="s">
        <v>2047</v>
      </c>
      <c r="B409" s="26" t="s">
        <v>1064</v>
      </c>
      <c r="C409" s="26" t="s">
        <v>1498</v>
      </c>
      <c r="D409" s="26" t="s">
        <v>1499</v>
      </c>
      <c r="E409" s="7">
        <v>45792.444780092592</v>
      </c>
      <c r="F409" s="26" t="s">
        <v>1505</v>
      </c>
      <c r="G409" s="7">
        <v>45792.444780092592</v>
      </c>
    </row>
    <row r="410" spans="1:7" x14ac:dyDescent="0.25">
      <c r="A410" s="26" t="s">
        <v>2048</v>
      </c>
      <c r="B410" s="26" t="s">
        <v>1445</v>
      </c>
      <c r="C410" s="26" t="s">
        <v>1506</v>
      </c>
      <c r="D410" s="26" t="s">
        <v>77</v>
      </c>
      <c r="E410" s="7">
        <v>45792.461724537039</v>
      </c>
      <c r="F410" s="26" t="s">
        <v>1505</v>
      </c>
      <c r="G410" s="7">
        <v>45792.461724537039</v>
      </c>
    </row>
    <row r="411" spans="1:7" x14ac:dyDescent="0.25">
      <c r="A411" s="26" t="s">
        <v>2049</v>
      </c>
      <c r="B411" s="26" t="s">
        <v>1443</v>
      </c>
      <c r="C411" s="26" t="s">
        <v>1506</v>
      </c>
      <c r="D411" s="26" t="s">
        <v>77</v>
      </c>
      <c r="E411" s="7">
        <v>45792.461805555555</v>
      </c>
      <c r="F411" s="26" t="s">
        <v>1505</v>
      </c>
      <c r="G411" s="7">
        <v>45792.461805555555</v>
      </c>
    </row>
    <row r="412" spans="1:7" x14ac:dyDescent="0.25">
      <c r="A412" s="26" t="s">
        <v>2050</v>
      </c>
      <c r="B412" s="26" t="s">
        <v>1447</v>
      </c>
      <c r="C412" s="26" t="s">
        <v>1506</v>
      </c>
      <c r="D412" s="26" t="s">
        <v>77</v>
      </c>
      <c r="E412" s="7">
        <v>45792.461863425924</v>
      </c>
      <c r="F412" s="26" t="s">
        <v>1505</v>
      </c>
      <c r="G412" s="7">
        <v>45792.461863425924</v>
      </c>
    </row>
    <row r="413" spans="1:7" x14ac:dyDescent="0.25">
      <c r="A413" s="26" t="s">
        <v>2051</v>
      </c>
      <c r="B413" s="26" t="s">
        <v>1214</v>
      </c>
      <c r="C413" s="26" t="s">
        <v>1508</v>
      </c>
      <c r="D413" s="26" t="s">
        <v>1509</v>
      </c>
      <c r="E413" s="7">
        <v>45792.57267361111</v>
      </c>
      <c r="F413" s="26" t="s">
        <v>1505</v>
      </c>
      <c r="G413" s="7">
        <v>45792.57267361111</v>
      </c>
    </row>
    <row r="414" spans="1:7" x14ac:dyDescent="0.25">
      <c r="A414" s="26" t="s">
        <v>2052</v>
      </c>
      <c r="B414" s="26" t="s">
        <v>987</v>
      </c>
      <c r="C414" s="26" t="s">
        <v>1508</v>
      </c>
      <c r="D414" s="26" t="s">
        <v>1525</v>
      </c>
      <c r="E414" s="7">
        <v>45792.639918981484</v>
      </c>
      <c r="F414" s="26" t="s">
        <v>1510</v>
      </c>
      <c r="G414" s="7">
        <v>45792.639918981484</v>
      </c>
    </row>
    <row r="415" spans="1:7" x14ac:dyDescent="0.25">
      <c r="A415" s="26" t="s">
        <v>2052</v>
      </c>
      <c r="B415" s="26" t="s">
        <v>987</v>
      </c>
      <c r="C415" s="26" t="s">
        <v>1508</v>
      </c>
      <c r="D415" s="26" t="s">
        <v>1525</v>
      </c>
      <c r="E415" s="7">
        <v>45792.639918981484</v>
      </c>
      <c r="F415" s="26" t="s">
        <v>1510</v>
      </c>
      <c r="G415" s="7">
        <v>45792.639918981484</v>
      </c>
    </row>
    <row r="416" spans="1:7" x14ac:dyDescent="0.25">
      <c r="A416" s="26" t="s">
        <v>2053</v>
      </c>
      <c r="B416" s="26" t="s">
        <v>987</v>
      </c>
      <c r="C416" s="26" t="s">
        <v>1511</v>
      </c>
      <c r="D416" s="26" t="s">
        <v>1525</v>
      </c>
      <c r="E416" s="7">
        <v>45792.641226851854</v>
      </c>
      <c r="F416" s="26" t="s">
        <v>1510</v>
      </c>
      <c r="G416" s="7">
        <v>45792.641226851854</v>
      </c>
    </row>
    <row r="417" spans="1:7" x14ac:dyDescent="0.25">
      <c r="A417" s="26" t="s">
        <v>2053</v>
      </c>
      <c r="B417" s="26" t="s">
        <v>987</v>
      </c>
      <c r="C417" s="26" t="s">
        <v>1511</v>
      </c>
      <c r="D417" s="26" t="s">
        <v>1525</v>
      </c>
      <c r="E417" s="7">
        <v>45792.641226851854</v>
      </c>
      <c r="F417" s="26" t="s">
        <v>1510</v>
      </c>
      <c r="G417" s="7">
        <v>45792.641226851854</v>
      </c>
    </row>
    <row r="418" spans="1:7" x14ac:dyDescent="0.25">
      <c r="A418" s="26" t="s">
        <v>2054</v>
      </c>
      <c r="B418" s="26" t="s">
        <v>1214</v>
      </c>
      <c r="C418" s="26" t="s">
        <v>1511</v>
      </c>
      <c r="D418" s="26" t="s">
        <v>1509</v>
      </c>
      <c r="E418" s="7">
        <v>45792.719212962962</v>
      </c>
      <c r="F418" s="26" t="s">
        <v>1510</v>
      </c>
      <c r="G418" s="7">
        <v>45792.719212962962</v>
      </c>
    </row>
    <row r="419" spans="1:7" x14ac:dyDescent="0.25">
      <c r="A419" s="26" t="s">
        <v>2055</v>
      </c>
      <c r="B419" s="26" t="s">
        <v>1087</v>
      </c>
      <c r="C419" s="26" t="s">
        <v>1508</v>
      </c>
      <c r="D419" s="26" t="s">
        <v>1509</v>
      </c>
      <c r="E419" s="7">
        <v>45792.756493055553</v>
      </c>
      <c r="F419" s="26" t="s">
        <v>1510</v>
      </c>
      <c r="G419" s="7">
        <v>45792.756493055553</v>
      </c>
    </row>
    <row r="420" spans="1:7" x14ac:dyDescent="0.25">
      <c r="A420" s="26" t="s">
        <v>2056</v>
      </c>
      <c r="B420" s="26" t="s">
        <v>1087</v>
      </c>
      <c r="C420" s="26" t="s">
        <v>1511</v>
      </c>
      <c r="D420" s="26" t="s">
        <v>1520</v>
      </c>
      <c r="E420" s="7">
        <v>45792.756990740738</v>
      </c>
      <c r="F420" s="26" t="s">
        <v>1510</v>
      </c>
      <c r="G420" s="7">
        <v>45792.756990740738</v>
      </c>
    </row>
    <row r="421" spans="1:7" x14ac:dyDescent="0.25">
      <c r="A421" s="26" t="s">
        <v>2057</v>
      </c>
      <c r="B421" s="26" t="s">
        <v>987</v>
      </c>
      <c r="C421" s="26" t="s">
        <v>1498</v>
      </c>
      <c r="D421" s="26" t="s">
        <v>1499</v>
      </c>
      <c r="E421" s="7">
        <v>45792.758611111109</v>
      </c>
      <c r="F421" s="26" t="s">
        <v>1510</v>
      </c>
      <c r="G421" s="7">
        <v>45792.758611111109</v>
      </c>
    </row>
    <row r="422" spans="1:7" x14ac:dyDescent="0.25">
      <c r="A422" s="26" t="s">
        <v>2058</v>
      </c>
      <c r="B422" s="26" t="s">
        <v>1140</v>
      </c>
      <c r="C422" s="26" t="s">
        <v>1503</v>
      </c>
      <c r="D422" s="26" t="s">
        <v>1519</v>
      </c>
      <c r="E422" s="7">
        <v>45792.7658912037</v>
      </c>
      <c r="F422" s="26" t="s">
        <v>1510</v>
      </c>
      <c r="G422" s="7">
        <v>45792.7658912037</v>
      </c>
    </row>
    <row r="423" spans="1:7" x14ac:dyDescent="0.25">
      <c r="A423" s="26" t="s">
        <v>2059</v>
      </c>
      <c r="B423" s="26" t="s">
        <v>1177</v>
      </c>
      <c r="C423" s="26" t="s">
        <v>1503</v>
      </c>
      <c r="D423" s="26" t="s">
        <v>1519</v>
      </c>
      <c r="E423" s="7">
        <v>45792.766041666669</v>
      </c>
      <c r="F423" s="26" t="s">
        <v>1510</v>
      </c>
      <c r="G423" s="7">
        <v>45792.766041666669</v>
      </c>
    </row>
    <row r="424" spans="1:7" x14ac:dyDescent="0.25">
      <c r="A424" s="26" t="s">
        <v>2060</v>
      </c>
      <c r="B424" s="26" t="s">
        <v>1087</v>
      </c>
      <c r="C424" s="26" t="s">
        <v>1498</v>
      </c>
      <c r="D424" s="26" t="s">
        <v>1499</v>
      </c>
      <c r="E424" s="7">
        <v>45792.789895833332</v>
      </c>
      <c r="F424" s="26" t="s">
        <v>1510</v>
      </c>
      <c r="G424" s="7">
        <v>45792.789895833332</v>
      </c>
    </row>
    <row r="425" spans="1:7" x14ac:dyDescent="0.25">
      <c r="A425" s="26" t="s">
        <v>2061</v>
      </c>
      <c r="B425" s="26" t="s">
        <v>1031</v>
      </c>
      <c r="C425" s="26" t="s">
        <v>1503</v>
      </c>
      <c r="D425" s="26" t="s">
        <v>1514</v>
      </c>
      <c r="E425" s="7">
        <v>45792.82167824074</v>
      </c>
      <c r="F425" s="26" t="s">
        <v>1510</v>
      </c>
      <c r="G425" s="7">
        <v>45792.82167824074</v>
      </c>
    </row>
    <row r="426" spans="1:7" x14ac:dyDescent="0.25">
      <c r="A426" s="26" t="s">
        <v>2062</v>
      </c>
      <c r="B426" s="26" t="s">
        <v>1168</v>
      </c>
      <c r="C426" s="26" t="s">
        <v>1511</v>
      </c>
      <c r="D426" s="26" t="s">
        <v>1524</v>
      </c>
      <c r="E426" s="7">
        <v>45793.063368055555</v>
      </c>
      <c r="F426" s="26" t="s">
        <v>1500</v>
      </c>
      <c r="G426" s="7">
        <v>45792.063368055555</v>
      </c>
    </row>
    <row r="427" spans="1:7" x14ac:dyDescent="0.25">
      <c r="A427" s="26" t="s">
        <v>2063</v>
      </c>
      <c r="B427" s="26" t="s">
        <v>1392</v>
      </c>
      <c r="C427" s="26" t="s">
        <v>1506</v>
      </c>
      <c r="D427" s="26" t="s">
        <v>77</v>
      </c>
      <c r="E427" s="7">
        <v>45793.101655092592</v>
      </c>
      <c r="F427" s="26" t="s">
        <v>1500</v>
      </c>
      <c r="G427" s="7">
        <v>45792.101655092592</v>
      </c>
    </row>
    <row r="428" spans="1:7" x14ac:dyDescent="0.25">
      <c r="A428" s="26" t="s">
        <v>2064</v>
      </c>
      <c r="B428" s="26" t="s">
        <v>1392</v>
      </c>
      <c r="C428" s="26" t="s">
        <v>1513</v>
      </c>
      <c r="D428" s="26" t="s">
        <v>77</v>
      </c>
      <c r="E428" s="7">
        <v>45793.101898148147</v>
      </c>
      <c r="F428" s="26" t="s">
        <v>1500</v>
      </c>
      <c r="G428" s="7">
        <v>45792.101898148147</v>
      </c>
    </row>
    <row r="429" spans="1:7" x14ac:dyDescent="0.25">
      <c r="A429" s="26" t="s">
        <v>2065</v>
      </c>
      <c r="B429" s="26" t="s">
        <v>1185</v>
      </c>
      <c r="C429" s="26" t="s">
        <v>1503</v>
      </c>
      <c r="D429" s="26" t="s">
        <v>1504</v>
      </c>
      <c r="E429" s="7">
        <v>45793.149953703702</v>
      </c>
      <c r="F429" s="26" t="s">
        <v>1500</v>
      </c>
      <c r="G429" s="7">
        <v>45792.149953703702</v>
      </c>
    </row>
    <row r="430" spans="1:7" x14ac:dyDescent="0.25">
      <c r="A430" s="26" t="s">
        <v>2066</v>
      </c>
      <c r="B430" s="26" t="s">
        <v>1732</v>
      </c>
      <c r="C430" s="26" t="s">
        <v>1503</v>
      </c>
      <c r="D430" s="26" t="s">
        <v>1504</v>
      </c>
      <c r="E430" s="7">
        <v>45793.150949074072</v>
      </c>
      <c r="F430" s="26" t="s">
        <v>1500</v>
      </c>
      <c r="G430" s="7">
        <v>45792.150949074072</v>
      </c>
    </row>
    <row r="431" spans="1:7" x14ac:dyDescent="0.25">
      <c r="A431" s="26" t="s">
        <v>2067</v>
      </c>
      <c r="B431" s="26" t="s">
        <v>1019</v>
      </c>
      <c r="C431" s="26" t="s">
        <v>1503</v>
      </c>
      <c r="D431" s="26" t="s">
        <v>1504</v>
      </c>
      <c r="E431" s="7">
        <v>45793.152465277781</v>
      </c>
      <c r="F431" s="26" t="s">
        <v>1500</v>
      </c>
      <c r="G431" s="7">
        <v>45792.152465277781</v>
      </c>
    </row>
    <row r="432" spans="1:7" x14ac:dyDescent="0.25">
      <c r="A432" s="26" t="s">
        <v>2068</v>
      </c>
      <c r="B432" s="26" t="s">
        <v>1021</v>
      </c>
      <c r="C432" s="26" t="s">
        <v>1503</v>
      </c>
      <c r="D432" s="26" t="s">
        <v>1504</v>
      </c>
      <c r="E432" s="7">
        <v>45793.152557870373</v>
      </c>
      <c r="F432" s="26" t="s">
        <v>1500</v>
      </c>
      <c r="G432" s="7">
        <v>45792.152557870373</v>
      </c>
    </row>
    <row r="433" spans="1:7" x14ac:dyDescent="0.25">
      <c r="A433" s="26" t="s">
        <v>2069</v>
      </c>
      <c r="B433" s="26" t="s">
        <v>1066</v>
      </c>
      <c r="C433" s="26" t="s">
        <v>1498</v>
      </c>
      <c r="D433" s="26" t="s">
        <v>1499</v>
      </c>
      <c r="E433" s="7">
        <v>45793.152361111112</v>
      </c>
      <c r="F433" s="26" t="s">
        <v>1500</v>
      </c>
      <c r="G433" s="7">
        <v>45792.152361111112</v>
      </c>
    </row>
    <row r="434" spans="1:7" x14ac:dyDescent="0.25">
      <c r="A434" s="26" t="s">
        <v>2070</v>
      </c>
      <c r="B434" s="26" t="s">
        <v>1069</v>
      </c>
      <c r="C434" s="26" t="s">
        <v>1498</v>
      </c>
      <c r="D434" s="26" t="s">
        <v>1499</v>
      </c>
      <c r="E434" s="7">
        <v>45793.152685185189</v>
      </c>
      <c r="F434" s="26" t="s">
        <v>1500</v>
      </c>
      <c r="G434" s="7">
        <v>45792.152685185189</v>
      </c>
    </row>
    <row r="435" spans="1:7" x14ac:dyDescent="0.25">
      <c r="A435" s="26" t="s">
        <v>2071</v>
      </c>
      <c r="B435" s="26" t="s">
        <v>1071</v>
      </c>
      <c r="C435" s="26" t="s">
        <v>1498</v>
      </c>
      <c r="D435" s="26" t="s">
        <v>1499</v>
      </c>
      <c r="E435" s="7">
        <v>45793.152881944443</v>
      </c>
      <c r="F435" s="26" t="s">
        <v>1500</v>
      </c>
      <c r="G435" s="7">
        <v>45792.152881944443</v>
      </c>
    </row>
    <row r="436" spans="1:7" x14ac:dyDescent="0.25">
      <c r="A436" s="26" t="s">
        <v>2072</v>
      </c>
      <c r="B436" s="26" t="s">
        <v>1074</v>
      </c>
      <c r="C436" s="26" t="s">
        <v>1498</v>
      </c>
      <c r="D436" s="26" t="s">
        <v>1499</v>
      </c>
      <c r="E436" s="7">
        <v>45793.152951388889</v>
      </c>
      <c r="F436" s="26" t="s">
        <v>1500</v>
      </c>
      <c r="G436" s="7">
        <v>45792.152951388889</v>
      </c>
    </row>
    <row r="437" spans="1:7" x14ac:dyDescent="0.25">
      <c r="A437" s="26" t="s">
        <v>2073</v>
      </c>
      <c r="B437" s="26" t="s">
        <v>1447</v>
      </c>
      <c r="C437" s="26" t="s">
        <v>1513</v>
      </c>
      <c r="D437" s="26" t="s">
        <v>77</v>
      </c>
      <c r="E437" s="7">
        <v>45793.181250000001</v>
      </c>
      <c r="F437" s="26" t="s">
        <v>1500</v>
      </c>
      <c r="G437" s="7">
        <v>45792.181250000001</v>
      </c>
    </row>
    <row r="438" spans="1:7" x14ac:dyDescent="0.25">
      <c r="A438" s="26" t="s">
        <v>2074</v>
      </c>
      <c r="B438" s="26" t="s">
        <v>1445</v>
      </c>
      <c r="C438" s="26" t="s">
        <v>1513</v>
      </c>
      <c r="D438" s="26" t="s">
        <v>77</v>
      </c>
      <c r="E438" s="7">
        <v>45793.181851851848</v>
      </c>
      <c r="F438" s="26" t="s">
        <v>1500</v>
      </c>
      <c r="G438" s="7">
        <v>45792.181851851848</v>
      </c>
    </row>
    <row r="439" spans="1:7" x14ac:dyDescent="0.25">
      <c r="A439" s="26" t="s">
        <v>2075</v>
      </c>
      <c r="B439" s="26" t="s">
        <v>1443</v>
      </c>
      <c r="C439" s="26" t="s">
        <v>1513</v>
      </c>
      <c r="D439" s="26" t="s">
        <v>77</v>
      </c>
      <c r="E439" s="7">
        <v>45793.181932870371</v>
      </c>
      <c r="F439" s="26" t="s">
        <v>1500</v>
      </c>
      <c r="G439" s="7">
        <v>45792.181932870371</v>
      </c>
    </row>
    <row r="440" spans="1:7" x14ac:dyDescent="0.25">
      <c r="A440" s="26" t="s">
        <v>2076</v>
      </c>
      <c r="B440" s="26" t="s">
        <v>1416</v>
      </c>
      <c r="C440" s="26" t="s">
        <v>1513</v>
      </c>
      <c r="D440" s="26" t="s">
        <v>61</v>
      </c>
      <c r="E440" s="7">
        <v>45793.236377314817</v>
      </c>
      <c r="F440" s="26" t="s">
        <v>1500</v>
      </c>
      <c r="G440" s="7">
        <v>45792.236377314817</v>
      </c>
    </row>
    <row r="441" spans="1:7" x14ac:dyDescent="0.25">
      <c r="A441" s="26" t="s">
        <v>2078</v>
      </c>
      <c r="B441" s="26" t="s">
        <v>1350</v>
      </c>
      <c r="C441" s="26" t="s">
        <v>1521</v>
      </c>
      <c r="D441" s="26" t="s">
        <v>1522</v>
      </c>
      <c r="E441" s="7">
        <v>45793.636423611111</v>
      </c>
      <c r="F441" s="26" t="s">
        <v>1510</v>
      </c>
      <c r="G441" s="7">
        <v>45793.636423611111</v>
      </c>
    </row>
    <row r="442" spans="1:7" x14ac:dyDescent="0.25">
      <c r="A442" s="26" t="s">
        <v>2079</v>
      </c>
      <c r="B442" s="26" t="s">
        <v>1267</v>
      </c>
      <c r="C442" s="26" t="s">
        <v>1508</v>
      </c>
      <c r="D442" s="26" t="s">
        <v>1509</v>
      </c>
      <c r="E442" s="7">
        <v>45793.654421296298</v>
      </c>
      <c r="F442" s="26" t="s">
        <v>1510</v>
      </c>
      <c r="G442" s="7">
        <v>45793.654421296298</v>
      </c>
    </row>
    <row r="443" spans="1:7" x14ac:dyDescent="0.25">
      <c r="A443" s="26" t="s">
        <v>2080</v>
      </c>
      <c r="B443" s="26" t="s">
        <v>1414</v>
      </c>
      <c r="C443" s="26" t="s">
        <v>1513</v>
      </c>
      <c r="D443" s="26" t="s">
        <v>61</v>
      </c>
      <c r="E443" s="7">
        <v>45793.685810185183</v>
      </c>
      <c r="F443" s="26" t="s">
        <v>1505</v>
      </c>
      <c r="G443" s="7">
        <v>45793.685810185183</v>
      </c>
    </row>
    <row r="444" spans="1:7" x14ac:dyDescent="0.25">
      <c r="A444" s="26" t="s">
        <v>2081</v>
      </c>
      <c r="B444" s="26" t="s">
        <v>1375</v>
      </c>
      <c r="C444" s="26" t="s">
        <v>1513</v>
      </c>
      <c r="D444" s="26" t="s">
        <v>61</v>
      </c>
      <c r="E444" s="7">
        <v>45793.685949074075</v>
      </c>
      <c r="F444" s="26" t="s">
        <v>1505</v>
      </c>
      <c r="G444" s="7">
        <v>45793.685949074075</v>
      </c>
    </row>
    <row r="445" spans="1:7" x14ac:dyDescent="0.25">
      <c r="A445" s="26" t="s">
        <v>2082</v>
      </c>
      <c r="B445" s="26" t="s">
        <v>1369</v>
      </c>
      <c r="C445" s="26" t="s">
        <v>1513</v>
      </c>
      <c r="D445" s="26" t="s">
        <v>61</v>
      </c>
      <c r="E445" s="7">
        <v>45793.686203703706</v>
      </c>
      <c r="F445" s="26" t="s">
        <v>1505</v>
      </c>
      <c r="G445" s="7">
        <v>45793.686203703706</v>
      </c>
    </row>
    <row r="446" spans="1:7" x14ac:dyDescent="0.25">
      <c r="A446" s="26" t="s">
        <v>2083</v>
      </c>
      <c r="B446" s="26" t="s">
        <v>1402</v>
      </c>
      <c r="C446" s="26" t="s">
        <v>1513</v>
      </c>
      <c r="D446" s="26" t="s">
        <v>61</v>
      </c>
      <c r="E446" s="7">
        <v>45793.697777777779</v>
      </c>
      <c r="F446" s="26" t="s">
        <v>1505</v>
      </c>
      <c r="G446" s="7">
        <v>45793.697777777779</v>
      </c>
    </row>
    <row r="447" spans="1:7" x14ac:dyDescent="0.25">
      <c r="A447" s="26" t="s">
        <v>2084</v>
      </c>
      <c r="B447" s="26" t="s">
        <v>1222</v>
      </c>
      <c r="C447" s="26" t="s">
        <v>1508</v>
      </c>
      <c r="D447" s="26" t="s">
        <v>1527</v>
      </c>
      <c r="E447" s="7">
        <v>45794.020902777775</v>
      </c>
      <c r="F447" s="26" t="s">
        <v>1500</v>
      </c>
      <c r="G447" s="7">
        <v>45793.020902777775</v>
      </c>
    </row>
    <row r="448" spans="1:7" x14ac:dyDescent="0.25">
      <c r="A448" s="26" t="s">
        <v>2085</v>
      </c>
      <c r="B448" s="26" t="s">
        <v>1222</v>
      </c>
      <c r="C448" s="26" t="s">
        <v>1511</v>
      </c>
      <c r="D448" s="26" t="s">
        <v>1527</v>
      </c>
      <c r="E448" s="7">
        <v>45794.022199074076</v>
      </c>
      <c r="F448" s="26" t="s">
        <v>1500</v>
      </c>
      <c r="G448" s="7">
        <v>45793.022199074076</v>
      </c>
    </row>
    <row r="449" spans="1:7" x14ac:dyDescent="0.25">
      <c r="A449" s="26" t="s">
        <v>2086</v>
      </c>
      <c r="B449" s="26" t="s">
        <v>1396</v>
      </c>
      <c r="C449" s="26" t="s">
        <v>1513</v>
      </c>
      <c r="D449" s="26" t="s">
        <v>61</v>
      </c>
      <c r="E449" s="7">
        <v>45794.210706018515</v>
      </c>
      <c r="F449" s="26" t="s">
        <v>1500</v>
      </c>
      <c r="G449" s="7">
        <v>45793.210706018515</v>
      </c>
    </row>
    <row r="450" spans="1:7" x14ac:dyDescent="0.25">
      <c r="A450" s="26" t="s">
        <v>2087</v>
      </c>
      <c r="B450" s="26" t="s">
        <v>1381</v>
      </c>
      <c r="C450" s="26" t="s">
        <v>1513</v>
      </c>
      <c r="D450" s="26" t="s">
        <v>61</v>
      </c>
      <c r="E450" s="7">
        <v>45794.213113425925</v>
      </c>
      <c r="F450" s="26" t="s">
        <v>1500</v>
      </c>
      <c r="G450" s="7">
        <v>45793.213113425925</v>
      </c>
    </row>
    <row r="451" spans="1:7" x14ac:dyDescent="0.25">
      <c r="A451" s="26" t="s">
        <v>2088</v>
      </c>
      <c r="B451" s="26" t="s">
        <v>1220</v>
      </c>
      <c r="C451" s="26" t="s">
        <v>1503</v>
      </c>
      <c r="D451" s="26" t="s">
        <v>1502</v>
      </c>
      <c r="E451" s="7">
        <v>45794.317141203705</v>
      </c>
      <c r="F451" s="26" t="s">
        <v>1505</v>
      </c>
      <c r="G451" s="7">
        <v>45794.317141203705</v>
      </c>
    </row>
    <row r="452" spans="1:7" x14ac:dyDescent="0.25">
      <c r="A452" s="26" t="s">
        <v>2089</v>
      </c>
      <c r="B452" s="26" t="s">
        <v>1475</v>
      </c>
      <c r="C452" s="26" t="s">
        <v>1503</v>
      </c>
      <c r="D452" s="26" t="s">
        <v>1502</v>
      </c>
      <c r="E452" s="7">
        <v>45794.401180555556</v>
      </c>
      <c r="F452" s="26" t="s">
        <v>1505</v>
      </c>
      <c r="G452" s="7">
        <v>45794.401180555556</v>
      </c>
    </row>
    <row r="453" spans="1:7" x14ac:dyDescent="0.25">
      <c r="A453" s="26" t="s">
        <v>2090</v>
      </c>
      <c r="B453" s="26" t="s">
        <v>1475</v>
      </c>
      <c r="C453" s="26" t="s">
        <v>1508</v>
      </c>
      <c r="D453" s="26" t="s">
        <v>1520</v>
      </c>
      <c r="E453" s="7">
        <v>45794.401666666665</v>
      </c>
      <c r="F453" s="26" t="s">
        <v>1505</v>
      </c>
      <c r="G453" s="7">
        <v>45794.401666666665</v>
      </c>
    </row>
    <row r="454" spans="1:7" x14ac:dyDescent="0.25">
      <c r="A454" s="26" t="s">
        <v>2091</v>
      </c>
      <c r="B454" s="26" t="s">
        <v>1732</v>
      </c>
      <c r="C454" s="26" t="s">
        <v>1508</v>
      </c>
      <c r="D454" s="26" t="s">
        <v>1520</v>
      </c>
      <c r="E454" s="7">
        <v>45794.434398148151</v>
      </c>
      <c r="F454" s="26" t="s">
        <v>1505</v>
      </c>
      <c r="G454" s="7">
        <v>45794.434398148151</v>
      </c>
    </row>
    <row r="455" spans="1:7" x14ac:dyDescent="0.25">
      <c r="A455" s="26" t="s">
        <v>2091</v>
      </c>
      <c r="B455" s="26" t="s">
        <v>1732</v>
      </c>
      <c r="C455" s="26" t="s">
        <v>1508</v>
      </c>
      <c r="D455" s="26" t="s">
        <v>1520</v>
      </c>
      <c r="E455" s="7">
        <v>45794.434398148151</v>
      </c>
      <c r="F455" s="26" t="s">
        <v>1505</v>
      </c>
      <c r="G455" s="7">
        <v>45794.434398148151</v>
      </c>
    </row>
    <row r="456" spans="1:7" x14ac:dyDescent="0.25">
      <c r="A456" s="26" t="s">
        <v>2091</v>
      </c>
      <c r="B456" s="26" t="s">
        <v>1732</v>
      </c>
      <c r="C456" s="26" t="s">
        <v>1508</v>
      </c>
      <c r="D456" s="26" t="s">
        <v>1512</v>
      </c>
      <c r="E456" s="7">
        <v>45794.434629629628</v>
      </c>
      <c r="F456" s="26" t="s">
        <v>1505</v>
      </c>
      <c r="G456" s="7">
        <v>45794.434629629628</v>
      </c>
    </row>
    <row r="457" spans="1:7" x14ac:dyDescent="0.25">
      <c r="A457" s="26" t="s">
        <v>2091</v>
      </c>
      <c r="B457" s="26" t="s">
        <v>1732</v>
      </c>
      <c r="C457" s="26" t="s">
        <v>1508</v>
      </c>
      <c r="D457" s="26" t="s">
        <v>1512</v>
      </c>
      <c r="E457" s="7">
        <v>45794.434629629628</v>
      </c>
      <c r="F457" s="26" t="s">
        <v>1505</v>
      </c>
      <c r="G457" s="7">
        <v>45794.434629629628</v>
      </c>
    </row>
    <row r="458" spans="1:7" x14ac:dyDescent="0.25">
      <c r="A458" s="26" t="s">
        <v>2092</v>
      </c>
      <c r="B458" s="26" t="s">
        <v>1138</v>
      </c>
      <c r="C458" s="26" t="s">
        <v>1508</v>
      </c>
      <c r="D458" s="26" t="s">
        <v>1524</v>
      </c>
      <c r="E458" s="7">
        <v>45794.640104166669</v>
      </c>
      <c r="F458" s="26" t="s">
        <v>1510</v>
      </c>
      <c r="G458" s="7">
        <v>45794.640104166669</v>
      </c>
    </row>
    <row r="459" spans="1:7" x14ac:dyDescent="0.25">
      <c r="A459" s="26" t="s">
        <v>2093</v>
      </c>
      <c r="B459" s="26" t="s">
        <v>1138</v>
      </c>
      <c r="C459" s="26" t="s">
        <v>1511</v>
      </c>
      <c r="D459" s="26" t="s">
        <v>1524</v>
      </c>
      <c r="E459" s="7">
        <v>45794.640428240738</v>
      </c>
      <c r="F459" s="26" t="s">
        <v>1510</v>
      </c>
      <c r="G459" s="7">
        <v>45794.640428240738</v>
      </c>
    </row>
    <row r="460" spans="1:7" x14ac:dyDescent="0.25">
      <c r="A460" s="26" t="s">
        <v>2094</v>
      </c>
      <c r="B460" s="26" t="s">
        <v>1732</v>
      </c>
      <c r="C460" s="26" t="s">
        <v>1511</v>
      </c>
      <c r="D460" s="26" t="s">
        <v>1520</v>
      </c>
      <c r="E460" s="7">
        <v>45794.713275462964</v>
      </c>
      <c r="F460" s="26" t="s">
        <v>1510</v>
      </c>
      <c r="G460" s="7">
        <v>45794.713275462964</v>
      </c>
    </row>
    <row r="461" spans="1:7" x14ac:dyDescent="0.25">
      <c r="A461" s="26" t="s">
        <v>2094</v>
      </c>
      <c r="B461" s="26" t="s">
        <v>1732</v>
      </c>
      <c r="C461" s="26" t="s">
        <v>1511</v>
      </c>
      <c r="D461" s="26" t="s">
        <v>1520</v>
      </c>
      <c r="E461" s="7">
        <v>45794.713275462964</v>
      </c>
      <c r="F461" s="26" t="s">
        <v>1510</v>
      </c>
      <c r="G461" s="7">
        <v>45794.713275462964</v>
      </c>
    </row>
    <row r="462" spans="1:7" x14ac:dyDescent="0.25">
      <c r="A462" s="26" t="s">
        <v>2095</v>
      </c>
      <c r="B462" s="26" t="s">
        <v>1732</v>
      </c>
      <c r="C462" s="26" t="s">
        <v>1498</v>
      </c>
      <c r="D462" s="26" t="s">
        <v>1499</v>
      </c>
      <c r="E462" s="7">
        <v>45794.730173611111</v>
      </c>
      <c r="F462" s="26" t="s">
        <v>1510</v>
      </c>
      <c r="G462" s="7">
        <v>45794.730173611111</v>
      </c>
    </row>
    <row r="463" spans="1:7" x14ac:dyDescent="0.25">
      <c r="A463" s="26" t="s">
        <v>2095</v>
      </c>
      <c r="B463" s="26" t="s">
        <v>1732</v>
      </c>
      <c r="C463" s="26" t="s">
        <v>1498</v>
      </c>
      <c r="D463" s="26" t="s">
        <v>1499</v>
      </c>
      <c r="E463" s="7">
        <v>45794.730173611111</v>
      </c>
      <c r="F463" s="26" t="s">
        <v>1510</v>
      </c>
      <c r="G463" s="7">
        <v>45794.730173611111</v>
      </c>
    </row>
    <row r="464" spans="1:7" x14ac:dyDescent="0.25">
      <c r="A464" s="26" t="s">
        <v>2096</v>
      </c>
      <c r="B464" s="26" t="s">
        <v>1179</v>
      </c>
      <c r="C464" s="26" t="s">
        <v>1503</v>
      </c>
      <c r="D464" s="26" t="s">
        <v>1502</v>
      </c>
      <c r="E464" s="7">
        <v>45794.778738425928</v>
      </c>
      <c r="F464" s="26" t="s">
        <v>1500</v>
      </c>
      <c r="G464" s="7">
        <v>45794.778738425928</v>
      </c>
    </row>
    <row r="465" spans="1:7" x14ac:dyDescent="0.25">
      <c r="A465" s="26" t="s">
        <v>2096</v>
      </c>
      <c r="B465" s="26" t="s">
        <v>1179</v>
      </c>
      <c r="C465" s="26" t="s">
        <v>1503</v>
      </c>
      <c r="D465" s="26" t="s">
        <v>1502</v>
      </c>
      <c r="E465" s="7">
        <v>45794.778738425928</v>
      </c>
      <c r="F465" s="26" t="s">
        <v>1500</v>
      </c>
      <c r="G465" s="7">
        <v>45794.778738425928</v>
      </c>
    </row>
    <row r="466" spans="1:7" x14ac:dyDescent="0.25">
      <c r="A466" s="26" t="s">
        <v>2097</v>
      </c>
      <c r="B466" s="26" t="s">
        <v>1058</v>
      </c>
      <c r="C466" s="26" t="s">
        <v>1521</v>
      </c>
      <c r="D466" s="26" t="s">
        <v>1522</v>
      </c>
      <c r="E466" s="7">
        <v>45794.81858796296</v>
      </c>
      <c r="F466" s="26" t="s">
        <v>1510</v>
      </c>
      <c r="G466" s="7">
        <v>45794.81858796296</v>
      </c>
    </row>
    <row r="467" spans="1:7" x14ac:dyDescent="0.25">
      <c r="A467" s="26" t="s">
        <v>2097</v>
      </c>
      <c r="B467" s="26" t="s">
        <v>1058</v>
      </c>
      <c r="C467" s="26" t="s">
        <v>1521</v>
      </c>
      <c r="D467" s="26" t="s">
        <v>1522</v>
      </c>
      <c r="E467" s="7">
        <v>45794.81858796296</v>
      </c>
      <c r="F467" s="26" t="s">
        <v>1510</v>
      </c>
      <c r="G467" s="7">
        <v>45794.81858796296</v>
      </c>
    </row>
    <row r="468" spans="1:7" x14ac:dyDescent="0.25">
      <c r="A468" s="26" t="s">
        <v>2098</v>
      </c>
      <c r="B468" s="26" t="s">
        <v>1069</v>
      </c>
      <c r="C468" s="26" t="s">
        <v>1521</v>
      </c>
      <c r="D468" s="26" t="s">
        <v>1522</v>
      </c>
      <c r="E468" s="7">
        <v>45794.887812499997</v>
      </c>
      <c r="F468" s="26" t="s">
        <v>1510</v>
      </c>
      <c r="G468" s="7">
        <v>45794.887812499997</v>
      </c>
    </row>
    <row r="469" spans="1:7" x14ac:dyDescent="0.25">
      <c r="A469" s="26" t="s">
        <v>2098</v>
      </c>
      <c r="B469" s="26" t="s">
        <v>1069</v>
      </c>
      <c r="C469" s="26" t="s">
        <v>1521</v>
      </c>
      <c r="D469" s="26" t="s">
        <v>1522</v>
      </c>
      <c r="E469" s="7">
        <v>45794.887812499997</v>
      </c>
      <c r="F469" s="26" t="s">
        <v>1510</v>
      </c>
      <c r="G469" s="7">
        <v>45794.887812499997</v>
      </c>
    </row>
    <row r="470" spans="1:7" x14ac:dyDescent="0.25">
      <c r="A470" s="26" t="s">
        <v>2099</v>
      </c>
      <c r="B470" s="26" t="s">
        <v>1076</v>
      </c>
      <c r="C470" s="26" t="s">
        <v>1521</v>
      </c>
      <c r="D470" s="26" t="s">
        <v>1522</v>
      </c>
      <c r="E470" s="7">
        <v>45794.888761574075</v>
      </c>
      <c r="F470" s="26" t="s">
        <v>1510</v>
      </c>
      <c r="G470" s="7">
        <v>45794.888761574075</v>
      </c>
    </row>
    <row r="471" spans="1:7" x14ac:dyDescent="0.25">
      <c r="A471" s="26" t="s">
        <v>2099</v>
      </c>
      <c r="B471" s="26" t="s">
        <v>1076</v>
      </c>
      <c r="C471" s="26" t="s">
        <v>1521</v>
      </c>
      <c r="D471" s="26" t="s">
        <v>1522</v>
      </c>
      <c r="E471" s="7">
        <v>45794.888761574075</v>
      </c>
      <c r="F471" s="26" t="s">
        <v>1510</v>
      </c>
      <c r="G471" s="7">
        <v>45794.888761574075</v>
      </c>
    </row>
    <row r="472" spans="1:7" x14ac:dyDescent="0.25">
      <c r="A472" s="26" t="s">
        <v>2100</v>
      </c>
      <c r="B472" s="26" t="s">
        <v>1066</v>
      </c>
      <c r="C472" s="26" t="s">
        <v>1521</v>
      </c>
      <c r="D472" s="26" t="s">
        <v>1522</v>
      </c>
      <c r="E472" s="7">
        <v>45794.889108796298</v>
      </c>
      <c r="F472" s="26" t="s">
        <v>1510</v>
      </c>
      <c r="G472" s="7">
        <v>45794.889108796298</v>
      </c>
    </row>
    <row r="473" spans="1:7" x14ac:dyDescent="0.25">
      <c r="A473" s="26" t="s">
        <v>2100</v>
      </c>
      <c r="B473" s="26" t="s">
        <v>1066</v>
      </c>
      <c r="C473" s="26" t="s">
        <v>1521</v>
      </c>
      <c r="D473" s="26" t="s">
        <v>1522</v>
      </c>
      <c r="E473" s="7">
        <v>45794.889108796298</v>
      </c>
      <c r="F473" s="26" t="s">
        <v>1510</v>
      </c>
      <c r="G473" s="7">
        <v>45794.889108796298</v>
      </c>
    </row>
    <row r="474" spans="1:7" x14ac:dyDescent="0.25">
      <c r="A474" s="26" t="s">
        <v>2101</v>
      </c>
      <c r="B474" s="26" t="s">
        <v>1071</v>
      </c>
      <c r="C474" s="26" t="s">
        <v>1521</v>
      </c>
      <c r="D474" s="26" t="s">
        <v>1522</v>
      </c>
      <c r="E474" s="7">
        <v>45794.890416666669</v>
      </c>
      <c r="F474" s="26" t="s">
        <v>1510</v>
      </c>
      <c r="G474" s="7">
        <v>45794.890416666669</v>
      </c>
    </row>
    <row r="475" spans="1:7" x14ac:dyDescent="0.25">
      <c r="A475" s="26" t="s">
        <v>2101</v>
      </c>
      <c r="B475" s="26" t="s">
        <v>1071</v>
      </c>
      <c r="C475" s="26" t="s">
        <v>1521</v>
      </c>
      <c r="D475" s="26" t="s">
        <v>1522</v>
      </c>
      <c r="E475" s="7">
        <v>45794.890416666669</v>
      </c>
      <c r="F475" s="26" t="s">
        <v>1510</v>
      </c>
      <c r="G475" s="7">
        <v>45794.890416666669</v>
      </c>
    </row>
    <row r="476" spans="1:7" x14ac:dyDescent="0.25">
      <c r="A476" s="26" t="s">
        <v>2102</v>
      </c>
      <c r="B476" s="26" t="s">
        <v>1074</v>
      </c>
      <c r="C476" s="26" t="s">
        <v>1521</v>
      </c>
      <c r="D476" s="26" t="s">
        <v>1522</v>
      </c>
      <c r="E476" s="7">
        <v>45794.890648148146</v>
      </c>
      <c r="F476" s="26" t="s">
        <v>1510</v>
      </c>
      <c r="G476" s="7">
        <v>45794.890648148146</v>
      </c>
    </row>
    <row r="477" spans="1:7" x14ac:dyDescent="0.25">
      <c r="A477" s="26" t="s">
        <v>2102</v>
      </c>
      <c r="B477" s="26" t="s">
        <v>1074</v>
      </c>
      <c r="C477" s="26" t="s">
        <v>1521</v>
      </c>
      <c r="D477" s="26" t="s">
        <v>1522</v>
      </c>
      <c r="E477" s="7">
        <v>45794.890648148146</v>
      </c>
      <c r="F477" s="26" t="s">
        <v>1510</v>
      </c>
      <c r="G477" s="7">
        <v>45794.890648148146</v>
      </c>
    </row>
    <row r="478" spans="1:7" x14ac:dyDescent="0.25">
      <c r="A478" s="26" t="s">
        <v>2103</v>
      </c>
      <c r="B478" s="26" t="s">
        <v>1021</v>
      </c>
      <c r="C478" s="26" t="s">
        <v>1508</v>
      </c>
      <c r="D478" s="26" t="s">
        <v>1512</v>
      </c>
      <c r="E478" s="7">
        <v>45794.902592592596</v>
      </c>
      <c r="F478" s="26" t="s">
        <v>1510</v>
      </c>
      <c r="G478" s="7">
        <v>45794.902592592596</v>
      </c>
    </row>
    <row r="479" spans="1:7" x14ac:dyDescent="0.25">
      <c r="A479" s="26" t="s">
        <v>2103</v>
      </c>
      <c r="B479" s="26" t="s">
        <v>1021</v>
      </c>
      <c r="C479" s="26" t="s">
        <v>1508</v>
      </c>
      <c r="D479" s="26" t="s">
        <v>1512</v>
      </c>
      <c r="E479" s="7">
        <v>45794.902592592596</v>
      </c>
      <c r="F479" s="26" t="s">
        <v>1510</v>
      </c>
      <c r="G479" s="7">
        <v>45794.902592592596</v>
      </c>
    </row>
    <row r="480" spans="1:7" x14ac:dyDescent="0.25">
      <c r="A480" s="26" t="s">
        <v>2104</v>
      </c>
      <c r="B480" s="26" t="s">
        <v>1019</v>
      </c>
      <c r="C480" s="26" t="s">
        <v>1508</v>
      </c>
      <c r="D480" s="26" t="s">
        <v>1512</v>
      </c>
      <c r="E480" s="7">
        <v>45794.903182870374</v>
      </c>
      <c r="F480" s="26" t="s">
        <v>1510</v>
      </c>
      <c r="G480" s="7">
        <v>45794.903182870374</v>
      </c>
    </row>
    <row r="481" spans="1:7" x14ac:dyDescent="0.25">
      <c r="A481" s="26" t="s">
        <v>2104</v>
      </c>
      <c r="B481" s="26" t="s">
        <v>1019</v>
      </c>
      <c r="C481" s="26" t="s">
        <v>1508</v>
      </c>
      <c r="D481" s="26" t="s">
        <v>1512</v>
      </c>
      <c r="E481" s="7">
        <v>45794.903182870374</v>
      </c>
      <c r="F481" s="26" t="s">
        <v>1510</v>
      </c>
      <c r="G481" s="7">
        <v>45794.903182870374</v>
      </c>
    </row>
    <row r="482" spans="1:7" x14ac:dyDescent="0.25">
      <c r="A482" s="26" t="s">
        <v>2105</v>
      </c>
      <c r="B482" s="26" t="s">
        <v>1019</v>
      </c>
      <c r="C482" s="26" t="s">
        <v>1511</v>
      </c>
      <c r="D482" s="26" t="s">
        <v>1512</v>
      </c>
      <c r="E482" s="7">
        <v>45794.903854166667</v>
      </c>
      <c r="F482" s="26" t="s">
        <v>1510</v>
      </c>
      <c r="G482" s="7">
        <v>45794.903854166667</v>
      </c>
    </row>
    <row r="483" spans="1:7" x14ac:dyDescent="0.25">
      <c r="A483" s="26" t="s">
        <v>2105</v>
      </c>
      <c r="B483" s="26" t="s">
        <v>1019</v>
      </c>
      <c r="C483" s="26" t="s">
        <v>1511</v>
      </c>
      <c r="D483" s="26" t="s">
        <v>1512</v>
      </c>
      <c r="E483" s="7">
        <v>45794.903854166667</v>
      </c>
      <c r="F483" s="26" t="s">
        <v>1510</v>
      </c>
      <c r="G483" s="7">
        <v>45794.903854166667</v>
      </c>
    </row>
    <row r="484" spans="1:7" x14ac:dyDescent="0.25">
      <c r="A484" s="26" t="s">
        <v>2106</v>
      </c>
      <c r="B484" s="26" t="s">
        <v>1021</v>
      </c>
      <c r="C484" s="26" t="s">
        <v>1511</v>
      </c>
      <c r="D484" s="26" t="s">
        <v>1512</v>
      </c>
      <c r="E484" s="7">
        <v>45794.904409722221</v>
      </c>
      <c r="F484" s="26" t="s">
        <v>1510</v>
      </c>
      <c r="G484" s="7">
        <v>45794.904409722221</v>
      </c>
    </row>
    <row r="485" spans="1:7" x14ac:dyDescent="0.25">
      <c r="A485" s="26" t="s">
        <v>2106</v>
      </c>
      <c r="B485" s="26" t="s">
        <v>1021</v>
      </c>
      <c r="C485" s="26" t="s">
        <v>1511</v>
      </c>
      <c r="D485" s="26" t="s">
        <v>1512</v>
      </c>
      <c r="E485" s="7">
        <v>45794.904409722221</v>
      </c>
      <c r="F485" s="26" t="s">
        <v>1510</v>
      </c>
      <c r="G485" s="7">
        <v>45794.904409722221</v>
      </c>
    </row>
    <row r="486" spans="1:7" x14ac:dyDescent="0.25">
      <c r="A486" s="26" t="s">
        <v>2107</v>
      </c>
      <c r="B486" s="26" t="s">
        <v>1214</v>
      </c>
      <c r="C486" s="26" t="s">
        <v>1498</v>
      </c>
      <c r="D486" s="26" t="s">
        <v>1499</v>
      </c>
      <c r="E486" s="7">
        <v>45794.937488425923</v>
      </c>
      <c r="F486" s="26" t="s">
        <v>1500</v>
      </c>
      <c r="G486" s="7">
        <v>45794.937488425923</v>
      </c>
    </row>
    <row r="487" spans="1:7" x14ac:dyDescent="0.25">
      <c r="A487" s="26" t="s">
        <v>2107</v>
      </c>
      <c r="B487" s="26" t="s">
        <v>1214</v>
      </c>
      <c r="C487" s="26" t="s">
        <v>1498</v>
      </c>
      <c r="D487" s="26" t="s">
        <v>1499</v>
      </c>
      <c r="E487" s="7">
        <v>45794.937488425923</v>
      </c>
      <c r="F487" s="26" t="s">
        <v>1500</v>
      </c>
      <c r="G487" s="7">
        <v>45794.937488425923</v>
      </c>
    </row>
    <row r="488" spans="1:7" x14ac:dyDescent="0.25">
      <c r="A488" s="26" t="s">
        <v>2108</v>
      </c>
      <c r="B488" s="26" t="s">
        <v>1261</v>
      </c>
      <c r="C488" s="26" t="s">
        <v>1508</v>
      </c>
      <c r="D488" s="26" t="s">
        <v>1517</v>
      </c>
      <c r="E488" s="7">
        <v>45795.076736111114</v>
      </c>
      <c r="F488" s="26" t="s">
        <v>1500</v>
      </c>
      <c r="G488" s="7">
        <v>45794.076736111114</v>
      </c>
    </row>
    <row r="489" spans="1:7" x14ac:dyDescent="0.25">
      <c r="A489" s="26" t="s">
        <v>2108</v>
      </c>
      <c r="B489" s="26" t="s">
        <v>1261</v>
      </c>
      <c r="C489" s="26" t="s">
        <v>1508</v>
      </c>
      <c r="D489" s="26" t="s">
        <v>1517</v>
      </c>
      <c r="E489" s="7">
        <v>45795.076736111114</v>
      </c>
      <c r="F489" s="26" t="s">
        <v>1500</v>
      </c>
      <c r="G489" s="7">
        <v>45794.076736111114</v>
      </c>
    </row>
    <row r="490" spans="1:7" x14ac:dyDescent="0.25">
      <c r="A490" s="26" t="s">
        <v>2109</v>
      </c>
      <c r="B490" s="26" t="s">
        <v>1267</v>
      </c>
      <c r="C490" s="26" t="s">
        <v>1511</v>
      </c>
      <c r="D490" s="26" t="s">
        <v>1517</v>
      </c>
      <c r="E490" s="7">
        <v>45795.118645833332</v>
      </c>
      <c r="F490" s="26" t="s">
        <v>1500</v>
      </c>
      <c r="G490" s="7">
        <v>45794.118645833332</v>
      </c>
    </row>
    <row r="491" spans="1:7" x14ac:dyDescent="0.25">
      <c r="A491" s="26" t="s">
        <v>2109</v>
      </c>
      <c r="B491" s="26" t="s">
        <v>1267</v>
      </c>
      <c r="C491" s="26" t="s">
        <v>1511</v>
      </c>
      <c r="D491" s="26" t="s">
        <v>1517</v>
      </c>
      <c r="E491" s="7">
        <v>45795.118645833332</v>
      </c>
      <c r="F491" s="26" t="s">
        <v>1500</v>
      </c>
      <c r="G491" s="7">
        <v>45794.118645833332</v>
      </c>
    </row>
    <row r="492" spans="1:7" x14ac:dyDescent="0.25">
      <c r="A492" s="26" t="s">
        <v>2110</v>
      </c>
      <c r="B492" s="26" t="s">
        <v>1385</v>
      </c>
      <c r="C492" s="26" t="s">
        <v>1503</v>
      </c>
      <c r="D492" s="26" t="s">
        <v>1518</v>
      </c>
      <c r="E492" s="7">
        <v>45795.124351851853</v>
      </c>
      <c r="F492" s="26" t="s">
        <v>1500</v>
      </c>
      <c r="G492" s="7">
        <v>45794.124351851853</v>
      </c>
    </row>
    <row r="493" spans="1:7" x14ac:dyDescent="0.25">
      <c r="A493" s="26" t="s">
        <v>2110</v>
      </c>
      <c r="B493" s="26" t="s">
        <v>1385</v>
      </c>
      <c r="C493" s="26" t="s">
        <v>1503</v>
      </c>
      <c r="D493" s="26" t="s">
        <v>1518</v>
      </c>
      <c r="E493" s="7">
        <v>45795.124351851853</v>
      </c>
      <c r="F493" s="26" t="s">
        <v>1500</v>
      </c>
      <c r="G493" s="7">
        <v>45794.124351851853</v>
      </c>
    </row>
    <row r="494" spans="1:7" x14ac:dyDescent="0.25">
      <c r="A494" s="26" t="s">
        <v>2111</v>
      </c>
      <c r="B494" s="26" t="s">
        <v>1261</v>
      </c>
      <c r="C494" s="26" t="s">
        <v>1511</v>
      </c>
      <c r="D494" s="26" t="s">
        <v>1525</v>
      </c>
      <c r="E494" s="7">
        <v>45795.183692129627</v>
      </c>
      <c r="F494" s="26" t="s">
        <v>1500</v>
      </c>
      <c r="G494" s="7">
        <v>45794.183692129627</v>
      </c>
    </row>
    <row r="495" spans="1:7" x14ac:dyDescent="0.25">
      <c r="A495" s="26" t="s">
        <v>2111</v>
      </c>
      <c r="B495" s="26" t="s">
        <v>1261</v>
      </c>
      <c r="C495" s="26" t="s">
        <v>1511</v>
      </c>
      <c r="D495" s="26" t="s">
        <v>1525</v>
      </c>
      <c r="E495" s="7">
        <v>45795.183692129627</v>
      </c>
      <c r="F495" s="26" t="s">
        <v>1500</v>
      </c>
      <c r="G495" s="7">
        <v>45794.183692129627</v>
      </c>
    </row>
    <row r="496" spans="1:7" x14ac:dyDescent="0.25">
      <c r="A496" s="26" t="s">
        <v>2112</v>
      </c>
      <c r="B496" s="26" t="s">
        <v>1019</v>
      </c>
      <c r="C496" s="26" t="s">
        <v>1498</v>
      </c>
      <c r="D496" s="26" t="s">
        <v>1499</v>
      </c>
      <c r="E496" s="7">
        <v>45795.3127662037</v>
      </c>
      <c r="F496" s="26" t="s">
        <v>1505</v>
      </c>
      <c r="G496" s="7">
        <v>45795.3127662037</v>
      </c>
    </row>
    <row r="497" spans="1:7" x14ac:dyDescent="0.25">
      <c r="A497" s="26" t="s">
        <v>2112</v>
      </c>
      <c r="B497" s="26" t="s">
        <v>1019</v>
      </c>
      <c r="C497" s="26" t="s">
        <v>1498</v>
      </c>
      <c r="D497" s="26" t="s">
        <v>1499</v>
      </c>
      <c r="E497" s="7">
        <v>45795.3127662037</v>
      </c>
      <c r="F497" s="26" t="s">
        <v>1505</v>
      </c>
      <c r="G497" s="7">
        <v>45795.3127662037</v>
      </c>
    </row>
    <row r="498" spans="1:7" x14ac:dyDescent="0.25">
      <c r="A498" s="26" t="s">
        <v>2113</v>
      </c>
      <c r="B498" s="26" t="s">
        <v>1333</v>
      </c>
      <c r="C498" s="26" t="s">
        <v>1503</v>
      </c>
      <c r="D498" s="26" t="s">
        <v>1504</v>
      </c>
      <c r="E498" s="7">
        <v>45795.342812499999</v>
      </c>
      <c r="F498" s="26" t="s">
        <v>1505</v>
      </c>
      <c r="G498" s="7">
        <v>45795.342812499999</v>
      </c>
    </row>
    <row r="499" spans="1:7" x14ac:dyDescent="0.25">
      <c r="A499" s="26" t="s">
        <v>2113</v>
      </c>
      <c r="B499" s="26" t="s">
        <v>1333</v>
      </c>
      <c r="C499" s="26" t="s">
        <v>1503</v>
      </c>
      <c r="D499" s="26" t="s">
        <v>1504</v>
      </c>
      <c r="E499" s="7">
        <v>45795.342812499999</v>
      </c>
      <c r="F499" s="26" t="s">
        <v>1505</v>
      </c>
      <c r="G499" s="7">
        <v>45795.342812499999</v>
      </c>
    </row>
    <row r="500" spans="1:7" x14ac:dyDescent="0.25">
      <c r="A500" s="26" t="s">
        <v>2114</v>
      </c>
      <c r="B500" s="26" t="s">
        <v>1276</v>
      </c>
      <c r="C500" s="26" t="s">
        <v>1503</v>
      </c>
      <c r="D500" s="26" t="s">
        <v>1504</v>
      </c>
      <c r="E500" s="7">
        <v>45795.3434375</v>
      </c>
      <c r="F500" s="26" t="s">
        <v>1505</v>
      </c>
      <c r="G500" s="7">
        <v>45795.3434375</v>
      </c>
    </row>
    <row r="501" spans="1:7" x14ac:dyDescent="0.25">
      <c r="A501" s="26" t="s">
        <v>2114</v>
      </c>
      <c r="B501" s="26" t="s">
        <v>1276</v>
      </c>
      <c r="C501" s="26" t="s">
        <v>1503</v>
      </c>
      <c r="D501" s="26" t="s">
        <v>1504</v>
      </c>
      <c r="E501" s="7">
        <v>45795.3434375</v>
      </c>
      <c r="F501" s="26" t="s">
        <v>1505</v>
      </c>
      <c r="G501" s="7">
        <v>45795.3434375</v>
      </c>
    </row>
    <row r="502" spans="1:7" x14ac:dyDescent="0.25">
      <c r="A502" s="26" t="s">
        <v>2115</v>
      </c>
      <c r="B502" s="26" t="s">
        <v>1220</v>
      </c>
      <c r="C502" s="26" t="s">
        <v>1508</v>
      </c>
      <c r="D502" s="26" t="s">
        <v>1512</v>
      </c>
      <c r="E502" s="7">
        <v>45795.419756944444</v>
      </c>
      <c r="F502" s="26" t="s">
        <v>1505</v>
      </c>
      <c r="G502" s="7">
        <v>45795.419756944444</v>
      </c>
    </row>
    <row r="503" spans="1:7" x14ac:dyDescent="0.25">
      <c r="A503" s="26" t="s">
        <v>2115</v>
      </c>
      <c r="B503" s="26" t="s">
        <v>1220</v>
      </c>
      <c r="C503" s="26" t="s">
        <v>1508</v>
      </c>
      <c r="D503" s="26" t="s">
        <v>1512</v>
      </c>
      <c r="E503" s="7">
        <v>45795.419756944444</v>
      </c>
      <c r="F503" s="26" t="s">
        <v>1505</v>
      </c>
      <c r="G503" s="7">
        <v>45795.419756944444</v>
      </c>
    </row>
    <row r="504" spans="1:7" x14ac:dyDescent="0.25">
      <c r="A504" s="26" t="s">
        <v>2116</v>
      </c>
      <c r="B504" s="26" t="s">
        <v>1220</v>
      </c>
      <c r="C504" s="26" t="s">
        <v>1511</v>
      </c>
      <c r="D504" s="26" t="s">
        <v>1512</v>
      </c>
      <c r="E504" s="7">
        <v>45795.420289351852</v>
      </c>
      <c r="F504" s="26" t="s">
        <v>1505</v>
      </c>
      <c r="G504" s="7">
        <v>45795.420289351852</v>
      </c>
    </row>
    <row r="505" spans="1:7" x14ac:dyDescent="0.25">
      <c r="A505" s="26" t="s">
        <v>2116</v>
      </c>
      <c r="B505" s="26" t="s">
        <v>1220</v>
      </c>
      <c r="C505" s="26" t="s">
        <v>1511</v>
      </c>
      <c r="D505" s="26" t="s">
        <v>1512</v>
      </c>
      <c r="E505" s="7">
        <v>45795.420289351852</v>
      </c>
      <c r="F505" s="26" t="s">
        <v>1505</v>
      </c>
      <c r="G505" s="7">
        <v>45795.420289351852</v>
      </c>
    </row>
    <row r="506" spans="1:7" x14ac:dyDescent="0.25">
      <c r="A506" s="26" t="s">
        <v>2117</v>
      </c>
      <c r="B506" s="26" t="s">
        <v>1263</v>
      </c>
      <c r="C506" s="26" t="s">
        <v>1508</v>
      </c>
      <c r="D506" s="26" t="s">
        <v>1509</v>
      </c>
      <c r="E506" s="7">
        <v>45795.497175925928</v>
      </c>
      <c r="F506" s="26" t="s">
        <v>1505</v>
      </c>
      <c r="G506" s="7">
        <v>45795.497175925928</v>
      </c>
    </row>
    <row r="507" spans="1:7" x14ac:dyDescent="0.25">
      <c r="A507" s="26" t="s">
        <v>2117</v>
      </c>
      <c r="B507" s="26" t="s">
        <v>1263</v>
      </c>
      <c r="C507" s="26" t="s">
        <v>1508</v>
      </c>
      <c r="D507" s="26" t="s">
        <v>1509</v>
      </c>
      <c r="E507" s="7">
        <v>45795.497175925928</v>
      </c>
      <c r="F507" s="26" t="s">
        <v>1505</v>
      </c>
      <c r="G507" s="7">
        <v>45795.497175925928</v>
      </c>
    </row>
    <row r="508" spans="1:7" x14ac:dyDescent="0.25">
      <c r="A508" s="26" t="s">
        <v>2118</v>
      </c>
      <c r="B508" s="26" t="s">
        <v>1232</v>
      </c>
      <c r="C508" s="26" t="s">
        <v>1503</v>
      </c>
      <c r="D508" s="26" t="s">
        <v>1502</v>
      </c>
      <c r="E508" s="7">
        <v>45795.518009259256</v>
      </c>
      <c r="F508" s="26" t="s">
        <v>1505</v>
      </c>
      <c r="G508" s="7">
        <v>45795.518009259256</v>
      </c>
    </row>
    <row r="509" spans="1:7" x14ac:dyDescent="0.25">
      <c r="A509" s="26" t="s">
        <v>2118</v>
      </c>
      <c r="B509" s="26" t="s">
        <v>1232</v>
      </c>
      <c r="C509" s="26" t="s">
        <v>1503</v>
      </c>
      <c r="D509" s="26" t="s">
        <v>1502</v>
      </c>
      <c r="E509" s="7">
        <v>45795.518009259256</v>
      </c>
      <c r="F509" s="26" t="s">
        <v>1505</v>
      </c>
      <c r="G509" s="7">
        <v>45795.518009259256</v>
      </c>
    </row>
    <row r="510" spans="1:7" x14ac:dyDescent="0.25">
      <c r="A510" s="26" t="s">
        <v>2119</v>
      </c>
      <c r="B510" s="26" t="s">
        <v>1220</v>
      </c>
      <c r="C510" s="26" t="s">
        <v>1498</v>
      </c>
      <c r="D510" s="26" t="s">
        <v>1499</v>
      </c>
      <c r="E510" s="7">
        <v>45795.541412037041</v>
      </c>
      <c r="F510" s="26" t="s">
        <v>1505</v>
      </c>
      <c r="G510" s="7">
        <v>45795.541412037041</v>
      </c>
    </row>
    <row r="511" spans="1:7" x14ac:dyDescent="0.25">
      <c r="A511" s="26" t="s">
        <v>2119</v>
      </c>
      <c r="B511" s="26" t="s">
        <v>1220</v>
      </c>
      <c r="C511" s="26" t="s">
        <v>1498</v>
      </c>
      <c r="D511" s="26" t="s">
        <v>1499</v>
      </c>
      <c r="E511" s="7">
        <v>45795.541412037041</v>
      </c>
      <c r="F511" s="26" t="s">
        <v>1505</v>
      </c>
      <c r="G511" s="7">
        <v>45795.541412037041</v>
      </c>
    </row>
    <row r="512" spans="1:7" x14ac:dyDescent="0.25">
      <c r="A512" s="26" t="s">
        <v>2120</v>
      </c>
      <c r="B512" s="26" t="s">
        <v>1138</v>
      </c>
      <c r="C512" s="26" t="s">
        <v>1498</v>
      </c>
      <c r="D512" s="26" t="s">
        <v>1499</v>
      </c>
      <c r="E512" s="7">
        <v>45795.823206018518</v>
      </c>
      <c r="F512" s="26" t="s">
        <v>1510</v>
      </c>
      <c r="G512" s="7">
        <v>45795.823206018518</v>
      </c>
    </row>
    <row r="513" spans="1:7" x14ac:dyDescent="0.25">
      <c r="A513" s="26" t="s">
        <v>2121</v>
      </c>
      <c r="B513" s="26" t="s">
        <v>1179</v>
      </c>
      <c r="C513" s="26" t="s">
        <v>1508</v>
      </c>
      <c r="D513" s="26" t="s">
        <v>1509</v>
      </c>
      <c r="E513" s="7">
        <v>45795.85696759259</v>
      </c>
      <c r="F513" s="26" t="s">
        <v>1510</v>
      </c>
      <c r="G513" s="7">
        <v>45795.85696759259</v>
      </c>
    </row>
    <row r="514" spans="1:7" x14ac:dyDescent="0.25">
      <c r="A514" s="26" t="s">
        <v>2122</v>
      </c>
      <c r="B514" s="26" t="s">
        <v>1179</v>
      </c>
      <c r="C514" s="26" t="s">
        <v>1511</v>
      </c>
      <c r="D514" s="26" t="s">
        <v>1509</v>
      </c>
      <c r="E514" s="7">
        <v>45795.857465277775</v>
      </c>
      <c r="F514" s="26" t="s">
        <v>1510</v>
      </c>
      <c r="G514" s="7">
        <v>45795.857465277775</v>
      </c>
    </row>
    <row r="515" spans="1:7" x14ac:dyDescent="0.25">
      <c r="A515" s="26" t="s">
        <v>2123</v>
      </c>
      <c r="B515" s="26" t="s">
        <v>1238</v>
      </c>
      <c r="C515" s="26" t="s">
        <v>1503</v>
      </c>
      <c r="D515" s="26" t="s">
        <v>1502</v>
      </c>
      <c r="E515" s="7">
        <v>45795.952604166669</v>
      </c>
      <c r="F515" s="26" t="s">
        <v>1526</v>
      </c>
      <c r="G515" s="7">
        <v>45795.952604166669</v>
      </c>
    </row>
    <row r="516" spans="1:7" x14ac:dyDescent="0.25">
      <c r="A516" s="26" t="s">
        <v>2124</v>
      </c>
      <c r="B516" s="26" t="s">
        <v>1352</v>
      </c>
      <c r="C516" s="26" t="s">
        <v>1503</v>
      </c>
      <c r="D516" s="26" t="s">
        <v>1516</v>
      </c>
      <c r="E516" s="7">
        <v>45795.961643518516</v>
      </c>
      <c r="F516" s="26" t="s">
        <v>1526</v>
      </c>
      <c r="G516" s="7">
        <v>45795.961643518516</v>
      </c>
    </row>
    <row r="517" spans="1:7" x14ac:dyDescent="0.25">
      <c r="A517" s="26" t="s">
        <v>2125</v>
      </c>
      <c r="B517" s="26" t="s">
        <v>1315</v>
      </c>
      <c r="C517" s="26" t="s">
        <v>1503</v>
      </c>
      <c r="D517" s="26" t="s">
        <v>1502</v>
      </c>
      <c r="E517" s="7">
        <v>45796.063067129631</v>
      </c>
      <c r="F517" s="26" t="s">
        <v>1526</v>
      </c>
      <c r="G517" s="7">
        <v>45795.063067129631</v>
      </c>
    </row>
    <row r="518" spans="1:7" x14ac:dyDescent="0.25">
      <c r="A518" s="26" t="s">
        <v>2126</v>
      </c>
      <c r="B518" s="26" t="s">
        <v>1309</v>
      </c>
      <c r="C518" s="26" t="s">
        <v>1503</v>
      </c>
      <c r="D518" s="26" t="s">
        <v>1502</v>
      </c>
      <c r="E518" s="7">
        <v>45796.063113425924</v>
      </c>
      <c r="F518" s="26" t="s">
        <v>1526</v>
      </c>
      <c r="G518" s="7">
        <v>45795.063113425924</v>
      </c>
    </row>
    <row r="519" spans="1:7" x14ac:dyDescent="0.25">
      <c r="A519" s="26" t="s">
        <v>2127</v>
      </c>
      <c r="B519" s="26" t="s">
        <v>1307</v>
      </c>
      <c r="C519" s="26" t="s">
        <v>1503</v>
      </c>
      <c r="D519" s="26" t="s">
        <v>1502</v>
      </c>
      <c r="E519" s="7">
        <v>45796.063171296293</v>
      </c>
      <c r="F519" s="26" t="s">
        <v>1526</v>
      </c>
      <c r="G519" s="7">
        <v>45795.063171296293</v>
      </c>
    </row>
    <row r="520" spans="1:7" x14ac:dyDescent="0.25">
      <c r="A520" s="26" t="s">
        <v>2128</v>
      </c>
      <c r="B520" s="26" t="s">
        <v>1289</v>
      </c>
      <c r="C520" s="26" t="s">
        <v>1503</v>
      </c>
      <c r="D520" s="26" t="s">
        <v>1502</v>
      </c>
      <c r="E520" s="7">
        <v>45796.063275462962</v>
      </c>
      <c r="F520" s="26" t="s">
        <v>1526</v>
      </c>
      <c r="G520" s="7">
        <v>45795.063275462962</v>
      </c>
    </row>
    <row r="521" spans="1:7" x14ac:dyDescent="0.25">
      <c r="A521" s="26" t="s">
        <v>2129</v>
      </c>
      <c r="B521" s="26" t="s">
        <v>1287</v>
      </c>
      <c r="C521" s="26" t="s">
        <v>1503</v>
      </c>
      <c r="D521" s="26" t="s">
        <v>1502</v>
      </c>
      <c r="E521" s="7">
        <v>45796.063333333332</v>
      </c>
      <c r="F521" s="26" t="s">
        <v>1526</v>
      </c>
      <c r="G521" s="7">
        <v>45795.063333333332</v>
      </c>
    </row>
    <row r="522" spans="1:7" x14ac:dyDescent="0.25">
      <c r="A522" s="26" t="s">
        <v>2130</v>
      </c>
      <c r="B522" s="26" t="s">
        <v>1232</v>
      </c>
      <c r="C522" s="26" t="s">
        <v>1508</v>
      </c>
      <c r="D522" s="26" t="s">
        <v>1520</v>
      </c>
      <c r="E522" s="7">
        <v>45796.07916666667</v>
      </c>
      <c r="F522" s="26" t="s">
        <v>1500</v>
      </c>
      <c r="G522" s="7">
        <v>45795.07916666667</v>
      </c>
    </row>
    <row r="523" spans="1:7" x14ac:dyDescent="0.25">
      <c r="A523" s="26" t="s">
        <v>2131</v>
      </c>
      <c r="B523" s="26" t="s">
        <v>1232</v>
      </c>
      <c r="C523" s="26" t="s">
        <v>1511</v>
      </c>
      <c r="D523" s="26" t="s">
        <v>1520</v>
      </c>
      <c r="E523" s="7">
        <v>45796.079710648148</v>
      </c>
      <c r="F523" s="26" t="s">
        <v>1500</v>
      </c>
      <c r="G523" s="7">
        <v>45795.079710648148</v>
      </c>
    </row>
    <row r="524" spans="1:7" x14ac:dyDescent="0.25">
      <c r="A524" s="26" t="s">
        <v>2132</v>
      </c>
      <c r="B524" s="26" t="s">
        <v>1311</v>
      </c>
      <c r="C524" s="26" t="s">
        <v>1503</v>
      </c>
      <c r="D524" s="26" t="s">
        <v>1502</v>
      </c>
      <c r="E524" s="7">
        <v>45796.082129629627</v>
      </c>
      <c r="F524" s="26" t="s">
        <v>1526</v>
      </c>
      <c r="G524" s="7">
        <v>45795.082129629627</v>
      </c>
    </row>
    <row r="525" spans="1:7" x14ac:dyDescent="0.25">
      <c r="A525" s="26" t="s">
        <v>2133</v>
      </c>
      <c r="B525" s="26" t="s">
        <v>1313</v>
      </c>
      <c r="C525" s="26" t="s">
        <v>1503</v>
      </c>
      <c r="D525" s="26" t="s">
        <v>1502</v>
      </c>
      <c r="E525" s="7">
        <v>45796.082175925927</v>
      </c>
      <c r="F525" s="26" t="s">
        <v>1526</v>
      </c>
      <c r="G525" s="7">
        <v>45795.082175925927</v>
      </c>
    </row>
    <row r="526" spans="1:7" x14ac:dyDescent="0.25">
      <c r="A526" s="26" t="s">
        <v>2134</v>
      </c>
      <c r="B526" s="26" t="s">
        <v>1177</v>
      </c>
      <c r="C526" s="26" t="s">
        <v>1508</v>
      </c>
      <c r="D526" s="26" t="s">
        <v>1524</v>
      </c>
      <c r="E526" s="7">
        <v>45796.1171412037</v>
      </c>
      <c r="F526" s="26" t="s">
        <v>1500</v>
      </c>
      <c r="G526" s="7">
        <v>45795.1171412037</v>
      </c>
    </row>
    <row r="527" spans="1:7" x14ac:dyDescent="0.25">
      <c r="A527" s="26" t="s">
        <v>2135</v>
      </c>
      <c r="B527" s="26" t="s">
        <v>1140</v>
      </c>
      <c r="C527" s="26" t="s">
        <v>1508</v>
      </c>
      <c r="D527" s="26" t="s">
        <v>1524</v>
      </c>
      <c r="E527" s="7">
        <v>45796.117268518516</v>
      </c>
      <c r="F527" s="26" t="s">
        <v>1500</v>
      </c>
      <c r="G527" s="7">
        <v>45795.117268518516</v>
      </c>
    </row>
    <row r="528" spans="1:7" x14ac:dyDescent="0.25">
      <c r="A528" s="26" t="s">
        <v>2136</v>
      </c>
      <c r="B528" s="26" t="s">
        <v>1140</v>
      </c>
      <c r="C528" s="26" t="s">
        <v>1511</v>
      </c>
      <c r="D528" s="26" t="s">
        <v>1524</v>
      </c>
      <c r="E528" s="7">
        <v>45796.117569444446</v>
      </c>
      <c r="F528" s="26" t="s">
        <v>1500</v>
      </c>
      <c r="G528" s="7">
        <v>45795.117569444446</v>
      </c>
    </row>
    <row r="529" spans="1:7" x14ac:dyDescent="0.25">
      <c r="A529" s="26" t="s">
        <v>2137</v>
      </c>
      <c r="B529" s="26" t="s">
        <v>1177</v>
      </c>
      <c r="C529" s="26" t="s">
        <v>1511</v>
      </c>
      <c r="D529" s="26" t="s">
        <v>1524</v>
      </c>
      <c r="E529" s="7">
        <v>45796.117800925924</v>
      </c>
      <c r="F529" s="26" t="s">
        <v>1500</v>
      </c>
      <c r="G529" s="7">
        <v>45795.117800925924</v>
      </c>
    </row>
    <row r="530" spans="1:7" x14ac:dyDescent="0.25">
      <c r="A530" s="26" t="s">
        <v>2138</v>
      </c>
      <c r="B530" s="26" t="s">
        <v>1283</v>
      </c>
      <c r="C530" s="26" t="s">
        <v>1503</v>
      </c>
      <c r="D530" s="26" t="s">
        <v>1502</v>
      </c>
      <c r="E530" s="7">
        <v>45796.132430555554</v>
      </c>
      <c r="F530" s="26" t="s">
        <v>1526</v>
      </c>
      <c r="G530" s="7">
        <v>45795.132430555554</v>
      </c>
    </row>
    <row r="531" spans="1:7" x14ac:dyDescent="0.25">
      <c r="A531" s="26" t="s">
        <v>2139</v>
      </c>
      <c r="B531" s="26" t="s">
        <v>1269</v>
      </c>
      <c r="C531" s="26" t="s">
        <v>1503</v>
      </c>
      <c r="D531" s="26" t="s">
        <v>1502</v>
      </c>
      <c r="E531" s="7">
        <v>45796.132511574076</v>
      </c>
      <c r="F531" s="26" t="s">
        <v>1526</v>
      </c>
      <c r="G531" s="7">
        <v>45795.132511574076</v>
      </c>
    </row>
    <row r="532" spans="1:7" x14ac:dyDescent="0.25">
      <c r="A532" s="26" t="s">
        <v>2140</v>
      </c>
      <c r="B532" s="26" t="s">
        <v>1064</v>
      </c>
      <c r="C532" s="26" t="s">
        <v>1521</v>
      </c>
      <c r="D532" s="26" t="s">
        <v>1522</v>
      </c>
      <c r="E532" s="7">
        <v>45796.138032407405</v>
      </c>
      <c r="F532" s="26" t="s">
        <v>1500</v>
      </c>
      <c r="G532" s="7">
        <v>45795.138032407405</v>
      </c>
    </row>
    <row r="533" spans="1:7" x14ac:dyDescent="0.25">
      <c r="A533" s="26" t="s">
        <v>2141</v>
      </c>
      <c r="B533" s="26" t="s">
        <v>1740</v>
      </c>
      <c r="C533" s="26" t="s">
        <v>1503</v>
      </c>
      <c r="D533" s="26" t="s">
        <v>1516</v>
      </c>
      <c r="E533" s="7">
        <v>45796.138645833336</v>
      </c>
      <c r="F533" s="26" t="s">
        <v>1526</v>
      </c>
      <c r="G533" s="7">
        <v>45795.138645833336</v>
      </c>
    </row>
    <row r="534" spans="1:7" x14ac:dyDescent="0.25">
      <c r="A534" s="26" t="s">
        <v>2142</v>
      </c>
      <c r="B534" s="26" t="s">
        <v>1263</v>
      </c>
      <c r="C534" s="26" t="s">
        <v>1511</v>
      </c>
      <c r="D534" s="26" t="s">
        <v>1517</v>
      </c>
      <c r="E534" s="7">
        <v>45796.161145833335</v>
      </c>
      <c r="F534" s="26" t="s">
        <v>1500</v>
      </c>
      <c r="G534" s="7">
        <v>45795.161145833335</v>
      </c>
    </row>
    <row r="535" spans="1:7" x14ac:dyDescent="0.25">
      <c r="A535" s="26" t="s">
        <v>2143</v>
      </c>
      <c r="B535" s="26" t="s">
        <v>987</v>
      </c>
      <c r="C535" s="26" t="s">
        <v>1521</v>
      </c>
      <c r="D535" s="26" t="s">
        <v>1522</v>
      </c>
      <c r="E535" s="7">
        <v>45796.180405092593</v>
      </c>
      <c r="F535" s="26" t="s">
        <v>1500</v>
      </c>
      <c r="G535" s="7">
        <v>45795.180405092593</v>
      </c>
    </row>
    <row r="536" spans="1:7" x14ac:dyDescent="0.25">
      <c r="A536" s="26" t="s">
        <v>2144</v>
      </c>
      <c r="B536" s="26" t="s">
        <v>1732</v>
      </c>
      <c r="C536" s="26" t="s">
        <v>1521</v>
      </c>
      <c r="D536" s="26" t="s">
        <v>1522</v>
      </c>
      <c r="E536" s="7">
        <v>45796.180520833332</v>
      </c>
      <c r="F536" s="26" t="s">
        <v>1500</v>
      </c>
      <c r="G536" s="7">
        <v>45795.180520833332</v>
      </c>
    </row>
    <row r="537" spans="1:7" x14ac:dyDescent="0.25">
      <c r="A537" s="26" t="s">
        <v>2145</v>
      </c>
      <c r="B537" s="26" t="s">
        <v>1475</v>
      </c>
      <c r="C537" s="26" t="s">
        <v>1511</v>
      </c>
      <c r="D537" s="26" t="s">
        <v>1520</v>
      </c>
      <c r="E537" s="7">
        <v>45796.337418981479</v>
      </c>
      <c r="F537" s="26" t="s">
        <v>1505</v>
      </c>
      <c r="G537" s="7">
        <v>45796.337418981479</v>
      </c>
    </row>
    <row r="538" spans="1:7" x14ac:dyDescent="0.25">
      <c r="A538" s="26" t="s">
        <v>2146</v>
      </c>
      <c r="B538" s="26" t="s">
        <v>1354</v>
      </c>
      <c r="C538" s="26" t="s">
        <v>1503</v>
      </c>
      <c r="D538" s="26" t="s">
        <v>1502</v>
      </c>
      <c r="E538" s="7">
        <v>45796.340381944443</v>
      </c>
      <c r="F538" s="26" t="s">
        <v>1505</v>
      </c>
      <c r="G538" s="7">
        <v>45796.340381944443</v>
      </c>
    </row>
    <row r="539" spans="1:7" x14ac:dyDescent="0.25">
      <c r="A539" s="26" t="s">
        <v>2147</v>
      </c>
      <c r="B539" s="26" t="s">
        <v>1214</v>
      </c>
      <c r="C539" s="26" t="s">
        <v>1521</v>
      </c>
      <c r="D539" s="26" t="s">
        <v>1522</v>
      </c>
      <c r="E539" s="7">
        <v>45796.409270833334</v>
      </c>
      <c r="F539" s="26" t="s">
        <v>1505</v>
      </c>
      <c r="G539" s="7">
        <v>45796.409270833334</v>
      </c>
    </row>
    <row r="540" spans="1:7" x14ac:dyDescent="0.25">
      <c r="A540" s="26" t="s">
        <v>2148</v>
      </c>
      <c r="B540" s="26" t="s">
        <v>1214</v>
      </c>
      <c r="C540" s="26" t="s">
        <v>1506</v>
      </c>
      <c r="D540" s="26" t="s">
        <v>61</v>
      </c>
      <c r="E540" s="7">
        <v>45796.4296875</v>
      </c>
      <c r="F540" s="26" t="s">
        <v>1507</v>
      </c>
      <c r="G540" s="7">
        <v>45796.4296875</v>
      </c>
    </row>
    <row r="541" spans="1:7" x14ac:dyDescent="0.25">
      <c r="A541" s="26" t="s">
        <v>2149</v>
      </c>
      <c r="B541" s="26" t="s">
        <v>1385</v>
      </c>
      <c r="C541" s="26" t="s">
        <v>1508</v>
      </c>
      <c r="D541" s="26" t="s">
        <v>1512</v>
      </c>
      <c r="E541" s="7">
        <v>45796.433321759258</v>
      </c>
      <c r="F541" s="26" t="s">
        <v>1505</v>
      </c>
      <c r="G541" s="7">
        <v>45796.433321759258</v>
      </c>
    </row>
    <row r="542" spans="1:7" x14ac:dyDescent="0.25">
      <c r="A542" s="26" t="s">
        <v>2150</v>
      </c>
      <c r="B542" s="26" t="s">
        <v>1385</v>
      </c>
      <c r="C542" s="26" t="s">
        <v>1511</v>
      </c>
      <c r="D542" s="26" t="s">
        <v>1512</v>
      </c>
      <c r="E542" s="7">
        <v>45796.434791666667</v>
      </c>
      <c r="F542" s="26" t="s">
        <v>1505</v>
      </c>
      <c r="G542" s="7">
        <v>45796.434791666667</v>
      </c>
    </row>
    <row r="543" spans="1:7" x14ac:dyDescent="0.25">
      <c r="A543" s="26" t="s">
        <v>2151</v>
      </c>
      <c r="B543" s="26" t="s">
        <v>1220</v>
      </c>
      <c r="C543" s="26" t="s">
        <v>1521</v>
      </c>
      <c r="D543" s="26" t="s">
        <v>1522</v>
      </c>
      <c r="E543" s="7">
        <v>45796.442685185182</v>
      </c>
      <c r="F543" s="26" t="s">
        <v>1505</v>
      </c>
      <c r="G543" s="7">
        <v>45796.442685185182</v>
      </c>
    </row>
    <row r="544" spans="1:7" x14ac:dyDescent="0.25">
      <c r="A544" s="26" t="s">
        <v>2152</v>
      </c>
      <c r="B544" s="26" t="s">
        <v>1087</v>
      </c>
      <c r="C544" s="26" t="s">
        <v>1521</v>
      </c>
      <c r="D544" s="26" t="s">
        <v>1522</v>
      </c>
      <c r="E544" s="7">
        <v>45796.450162037036</v>
      </c>
      <c r="F544" s="26" t="s">
        <v>1505</v>
      </c>
      <c r="G544" s="7">
        <v>45796.450162037036</v>
      </c>
    </row>
    <row r="545" spans="1:7" x14ac:dyDescent="0.25">
      <c r="A545" s="26" t="s">
        <v>2153</v>
      </c>
      <c r="B545" s="26" t="s">
        <v>1228</v>
      </c>
      <c r="C545" s="26" t="s">
        <v>1503</v>
      </c>
      <c r="D545" s="26" t="s">
        <v>1518</v>
      </c>
      <c r="E545" s="7">
        <v>45796.545613425929</v>
      </c>
      <c r="F545" s="26" t="s">
        <v>1505</v>
      </c>
      <c r="G545" s="7">
        <v>45796.545613425929</v>
      </c>
    </row>
    <row r="546" spans="1:7" x14ac:dyDescent="0.25">
      <c r="A546" s="26" t="s">
        <v>2161</v>
      </c>
      <c r="B546" s="26" t="s">
        <v>1267</v>
      </c>
      <c r="C546" s="26" t="s">
        <v>1498</v>
      </c>
      <c r="D546" s="26" t="s">
        <v>1499</v>
      </c>
      <c r="E546" s="7">
        <v>45796.632847222223</v>
      </c>
      <c r="F546" s="26" t="s">
        <v>1510</v>
      </c>
      <c r="G546" s="7">
        <v>45796.632847222223</v>
      </c>
    </row>
    <row r="547" spans="1:7" x14ac:dyDescent="0.25">
      <c r="A547" s="26" t="s">
        <v>2162</v>
      </c>
      <c r="B547" s="26" t="s">
        <v>1738</v>
      </c>
      <c r="C547" s="26" t="s">
        <v>1498</v>
      </c>
      <c r="D547" s="26" t="s">
        <v>1499</v>
      </c>
      <c r="E547" s="7">
        <v>45796.635752314818</v>
      </c>
      <c r="F547" s="26" t="s">
        <v>1510</v>
      </c>
      <c r="G547" s="7">
        <v>45796.635752314818</v>
      </c>
    </row>
    <row r="548" spans="1:7" x14ac:dyDescent="0.25">
      <c r="A548" s="26" t="s">
        <v>2163</v>
      </c>
      <c r="B548" s="26" t="s">
        <v>1385</v>
      </c>
      <c r="C548" s="26" t="s">
        <v>1498</v>
      </c>
      <c r="D548" s="26" t="s">
        <v>1499</v>
      </c>
      <c r="E548" s="7">
        <v>45796.699143518519</v>
      </c>
      <c r="F548" s="26" t="s">
        <v>1510</v>
      </c>
      <c r="G548" s="7">
        <v>45796.699143518519</v>
      </c>
    </row>
    <row r="549" spans="1:7" x14ac:dyDescent="0.25">
      <c r="A549" s="26" t="s">
        <v>2164</v>
      </c>
      <c r="B549" s="26" t="s">
        <v>1021</v>
      </c>
      <c r="C549" s="26" t="s">
        <v>1498</v>
      </c>
      <c r="D549" s="26" t="s">
        <v>1499</v>
      </c>
      <c r="E549" s="7">
        <v>45796.777442129627</v>
      </c>
      <c r="F549" s="26" t="s">
        <v>1510</v>
      </c>
      <c r="G549" s="7">
        <v>45796.777442129627</v>
      </c>
    </row>
    <row r="550" spans="1:7" x14ac:dyDescent="0.25">
      <c r="A550" s="26" t="s">
        <v>2165</v>
      </c>
      <c r="B550" s="26" t="s">
        <v>1019</v>
      </c>
      <c r="C550" s="26" t="s">
        <v>1521</v>
      </c>
      <c r="D550" s="26" t="s">
        <v>1522</v>
      </c>
      <c r="E550" s="7">
        <v>45796.870347222219</v>
      </c>
      <c r="F550" s="26" t="s">
        <v>1510</v>
      </c>
      <c r="G550" s="7">
        <v>45796.870347222219</v>
      </c>
    </row>
    <row r="551" spans="1:7" x14ac:dyDescent="0.25">
      <c r="A551" s="26" t="s">
        <v>2166</v>
      </c>
      <c r="B551" s="26" t="s">
        <v>1220</v>
      </c>
      <c r="C551" s="26" t="s">
        <v>1506</v>
      </c>
      <c r="D551" s="26" t="s">
        <v>77</v>
      </c>
      <c r="E551" s="7">
        <v>45796.928749999999</v>
      </c>
      <c r="F551" s="26" t="s">
        <v>1500</v>
      </c>
      <c r="G551" s="7">
        <v>45796.928749999999</v>
      </c>
    </row>
    <row r="552" spans="1:7" x14ac:dyDescent="0.25">
      <c r="A552" s="26" t="s">
        <v>2167</v>
      </c>
      <c r="B552" s="26" t="s">
        <v>1796</v>
      </c>
      <c r="C552" s="26" t="s">
        <v>1503</v>
      </c>
      <c r="D552" s="26" t="s">
        <v>1504</v>
      </c>
      <c r="E552" s="7">
        <v>45797.164953703701</v>
      </c>
      <c r="F552" s="26" t="s">
        <v>1500</v>
      </c>
      <c r="G552" s="7">
        <v>45796.164953703701</v>
      </c>
    </row>
    <row r="553" spans="1:7" x14ac:dyDescent="0.25">
      <c r="A553" s="26" t="s">
        <v>2168</v>
      </c>
      <c r="B553" s="26" t="s">
        <v>1087</v>
      </c>
      <c r="C553" s="26" t="s">
        <v>1506</v>
      </c>
      <c r="D553" s="26" t="s">
        <v>77</v>
      </c>
      <c r="E553" s="7">
        <v>45797.205752314818</v>
      </c>
      <c r="F553" s="26" t="s">
        <v>1500</v>
      </c>
      <c r="G553" s="7">
        <v>45796.205752314818</v>
      </c>
    </row>
    <row r="554" spans="1:7" x14ac:dyDescent="0.25">
      <c r="A554" s="26" t="s">
        <v>2169</v>
      </c>
      <c r="B554" s="26" t="s">
        <v>1087</v>
      </c>
      <c r="C554" s="26" t="s">
        <v>1513</v>
      </c>
      <c r="D554" s="26" t="s">
        <v>77</v>
      </c>
      <c r="E554" s="7">
        <v>45797.206400462965</v>
      </c>
      <c r="F554" s="26" t="s">
        <v>1500</v>
      </c>
      <c r="G554" s="7">
        <v>45796.206400462965</v>
      </c>
    </row>
    <row r="555" spans="1:7" x14ac:dyDescent="0.25">
      <c r="A555" s="26" t="s">
        <v>2170</v>
      </c>
      <c r="B555" s="26" t="s">
        <v>1333</v>
      </c>
      <c r="C555" s="26" t="s">
        <v>1508</v>
      </c>
      <c r="D555" s="26" t="s">
        <v>1524</v>
      </c>
      <c r="E555" s="7">
        <v>45797.322025462963</v>
      </c>
      <c r="F555" s="26" t="s">
        <v>1505</v>
      </c>
      <c r="G555" s="7">
        <v>45797.322025462963</v>
      </c>
    </row>
    <row r="556" spans="1:7" x14ac:dyDescent="0.25">
      <c r="A556" s="26" t="s">
        <v>2171</v>
      </c>
      <c r="B556" s="26" t="s">
        <v>1333</v>
      </c>
      <c r="C556" s="26" t="s">
        <v>1511</v>
      </c>
      <c r="D556" s="26" t="s">
        <v>1524</v>
      </c>
      <c r="E556" s="7">
        <v>45797.32230324074</v>
      </c>
      <c r="F556" s="26" t="s">
        <v>1505</v>
      </c>
      <c r="G556" s="7">
        <v>45797.32230324074</v>
      </c>
    </row>
    <row r="557" spans="1:7" x14ac:dyDescent="0.25">
      <c r="A557" s="26" t="s">
        <v>2172</v>
      </c>
      <c r="B557" s="26" t="s">
        <v>1138</v>
      </c>
      <c r="C557" s="26" t="s">
        <v>1521</v>
      </c>
      <c r="D557" s="26" t="s">
        <v>1522</v>
      </c>
      <c r="E557" s="7">
        <v>45797.485891203702</v>
      </c>
      <c r="F557" s="26" t="s">
        <v>1505</v>
      </c>
      <c r="G557" s="7">
        <v>45797.485891203702</v>
      </c>
    </row>
    <row r="558" spans="1:7" x14ac:dyDescent="0.25">
      <c r="A558" s="26" t="s">
        <v>2173</v>
      </c>
      <c r="B558" s="26" t="s">
        <v>1732</v>
      </c>
      <c r="C558" s="26" t="s">
        <v>1506</v>
      </c>
      <c r="D558" s="26" t="s">
        <v>61</v>
      </c>
      <c r="E558" s="7">
        <v>45797.571423611109</v>
      </c>
      <c r="F558" s="26" t="s">
        <v>1507</v>
      </c>
      <c r="G558" s="7">
        <v>45797.571423611109</v>
      </c>
    </row>
    <row r="559" spans="1:7" x14ac:dyDescent="0.25">
      <c r="A559" s="26" t="s">
        <v>2174</v>
      </c>
      <c r="B559" s="26" t="s">
        <v>1019</v>
      </c>
      <c r="C559" s="26" t="s">
        <v>1506</v>
      </c>
      <c r="D559" s="26" t="s">
        <v>240</v>
      </c>
      <c r="E559" s="7">
        <v>45797.609293981484</v>
      </c>
      <c r="F559" s="26" t="s">
        <v>1507</v>
      </c>
      <c r="G559" s="7">
        <v>45797.609293981484</v>
      </c>
    </row>
    <row r="560" spans="1:7" x14ac:dyDescent="0.25">
      <c r="A560" s="26" t="s">
        <v>2175</v>
      </c>
      <c r="B560" s="26" t="s">
        <v>1031</v>
      </c>
      <c r="C560" s="26" t="s">
        <v>1506</v>
      </c>
      <c r="D560" s="26" t="s">
        <v>136</v>
      </c>
      <c r="E560" s="7">
        <v>45797.608969907407</v>
      </c>
      <c r="F560" s="26" t="s">
        <v>1505</v>
      </c>
      <c r="G560" s="7">
        <v>45797.608969907407</v>
      </c>
    </row>
    <row r="561" spans="1:7" x14ac:dyDescent="0.25">
      <c r="A561" s="26" t="s">
        <v>2181</v>
      </c>
      <c r="B561" s="26" t="s">
        <v>1031</v>
      </c>
      <c r="C561" s="26" t="s">
        <v>1513</v>
      </c>
      <c r="D561" s="26" t="s">
        <v>136</v>
      </c>
      <c r="E561" s="7">
        <v>45797.71912037037</v>
      </c>
      <c r="F561" s="26" t="s">
        <v>1505</v>
      </c>
      <c r="G561" s="7">
        <v>45797.71912037037</v>
      </c>
    </row>
    <row r="562" spans="1:7" x14ac:dyDescent="0.25">
      <c r="A562" s="26" t="s">
        <v>2182</v>
      </c>
      <c r="B562" s="26" t="s">
        <v>1138</v>
      </c>
      <c r="C562" s="26" t="s">
        <v>1506</v>
      </c>
      <c r="D562" s="26" t="s">
        <v>77</v>
      </c>
      <c r="E562" s="7">
        <v>45797.783784722225</v>
      </c>
      <c r="F562" s="26" t="s">
        <v>1500</v>
      </c>
      <c r="G562" s="7">
        <v>45797.783784722225</v>
      </c>
    </row>
    <row r="563" spans="1:7" x14ac:dyDescent="0.25">
      <c r="A563" s="26" t="s">
        <v>2183</v>
      </c>
      <c r="B563" s="26" t="s">
        <v>1021</v>
      </c>
      <c r="C563" s="26" t="s">
        <v>1521</v>
      </c>
      <c r="D563" s="26" t="s">
        <v>1522</v>
      </c>
      <c r="E563" s="7">
        <v>45797.825266203705</v>
      </c>
      <c r="F563" s="26" t="s">
        <v>1510</v>
      </c>
      <c r="G563" s="7">
        <v>45797.825266203705</v>
      </c>
    </row>
    <row r="564" spans="1:7" x14ac:dyDescent="0.25">
      <c r="A564" s="26" t="s">
        <v>2184</v>
      </c>
      <c r="B564" s="26" t="s">
        <v>2178</v>
      </c>
      <c r="C564" s="26" t="s">
        <v>1503</v>
      </c>
      <c r="D564" s="26" t="s">
        <v>1504</v>
      </c>
      <c r="E564" s="7">
        <v>45797.883888888886</v>
      </c>
      <c r="F564" s="26" t="s">
        <v>1510</v>
      </c>
      <c r="G564" s="7">
        <v>45797.883888888886</v>
      </c>
    </row>
    <row r="565" spans="1:7" x14ac:dyDescent="0.25">
      <c r="A565" s="26" t="s">
        <v>2199</v>
      </c>
      <c r="B565" s="26" t="s">
        <v>2180</v>
      </c>
      <c r="C565" s="26" t="s">
        <v>1503</v>
      </c>
      <c r="D565" s="26" t="s">
        <v>1515</v>
      </c>
      <c r="E565" s="7">
        <v>45798.227500000001</v>
      </c>
      <c r="F565" s="26" t="s">
        <v>1500</v>
      </c>
      <c r="G565" s="7">
        <v>45797.227500000001</v>
      </c>
    </row>
    <row r="566" spans="1:7" x14ac:dyDescent="0.25">
      <c r="A566" s="26" t="s">
        <v>2200</v>
      </c>
      <c r="B566" s="26" t="s">
        <v>1430</v>
      </c>
      <c r="C566" s="26" t="s">
        <v>1503</v>
      </c>
      <c r="D566" s="26" t="s">
        <v>1504</v>
      </c>
      <c r="E566" s="7">
        <v>45798.292361111111</v>
      </c>
      <c r="F566" s="26" t="s">
        <v>1505</v>
      </c>
      <c r="G566" s="7">
        <v>45798.292361111111</v>
      </c>
    </row>
    <row r="567" spans="1:7" x14ac:dyDescent="0.25">
      <c r="A567" s="26" t="s">
        <v>2201</v>
      </c>
      <c r="B567" s="26" t="s">
        <v>1742</v>
      </c>
      <c r="C567" s="26" t="s">
        <v>1503</v>
      </c>
      <c r="D567" s="26" t="s">
        <v>1519</v>
      </c>
      <c r="E567" s="7">
        <v>45798.337766203702</v>
      </c>
      <c r="F567" s="26" t="s">
        <v>1505</v>
      </c>
      <c r="G567" s="7">
        <v>45798.337766203702</v>
      </c>
    </row>
    <row r="568" spans="1:7" x14ac:dyDescent="0.25">
      <c r="A568" s="26" t="s">
        <v>2202</v>
      </c>
      <c r="B568" s="26" t="s">
        <v>1019</v>
      </c>
      <c r="C568" s="26" t="s">
        <v>1513</v>
      </c>
      <c r="D568" s="26" t="s">
        <v>136</v>
      </c>
      <c r="E568" s="7">
        <v>45798.372037037036</v>
      </c>
      <c r="F568" s="26" t="s">
        <v>1505</v>
      </c>
      <c r="G568" s="7">
        <v>45798.372037037036</v>
      </c>
    </row>
    <row r="569" spans="1:7" x14ac:dyDescent="0.25">
      <c r="A569" s="26" t="s">
        <v>2203</v>
      </c>
      <c r="B569" s="26" t="s">
        <v>2178</v>
      </c>
      <c r="C569" s="26" t="s">
        <v>1508</v>
      </c>
      <c r="D569" s="26" t="s">
        <v>1524</v>
      </c>
      <c r="E569" s="7">
        <v>45798.40556712963</v>
      </c>
      <c r="F569" s="26" t="s">
        <v>1505</v>
      </c>
      <c r="G569" s="7">
        <v>45798.40556712963</v>
      </c>
    </row>
    <row r="570" spans="1:7" x14ac:dyDescent="0.25">
      <c r="A570" s="26" t="s">
        <v>2204</v>
      </c>
      <c r="B570" s="26" t="s">
        <v>2178</v>
      </c>
      <c r="C570" s="26" t="s">
        <v>1511</v>
      </c>
      <c r="D570" s="26" t="s">
        <v>1524</v>
      </c>
      <c r="E570" s="7">
        <v>45798.406064814815</v>
      </c>
      <c r="F570" s="26" t="s">
        <v>1505</v>
      </c>
      <c r="G570" s="7">
        <v>45798.406064814815</v>
      </c>
    </row>
    <row r="571" spans="1:7" x14ac:dyDescent="0.25">
      <c r="A571" s="26" t="s">
        <v>2205</v>
      </c>
      <c r="B571" s="26" t="s">
        <v>1278</v>
      </c>
      <c r="C571" s="26" t="s">
        <v>1503</v>
      </c>
      <c r="D571" s="26" t="s">
        <v>1515</v>
      </c>
      <c r="E571" s="7">
        <v>45798.420081018521</v>
      </c>
      <c r="F571" s="26" t="s">
        <v>1505</v>
      </c>
      <c r="G571" s="7">
        <v>45798.420081018521</v>
      </c>
    </row>
    <row r="572" spans="1:7" x14ac:dyDescent="0.25">
      <c r="A572" s="26" t="s">
        <v>2206</v>
      </c>
      <c r="B572" s="26" t="s">
        <v>1385</v>
      </c>
      <c r="C572" s="26" t="s">
        <v>1521</v>
      </c>
      <c r="D572" s="26" t="s">
        <v>1522</v>
      </c>
      <c r="E572" s="7">
        <v>45798.426736111112</v>
      </c>
      <c r="F572" s="26" t="s">
        <v>1505</v>
      </c>
      <c r="G572" s="7">
        <v>45798.426736111112</v>
      </c>
    </row>
    <row r="573" spans="1:7" x14ac:dyDescent="0.25">
      <c r="A573" s="26" t="s">
        <v>2207</v>
      </c>
      <c r="B573" s="26" t="s">
        <v>2178</v>
      </c>
      <c r="C573" s="26" t="s">
        <v>1498</v>
      </c>
      <c r="D573" s="26" t="s">
        <v>1499</v>
      </c>
      <c r="E573" s="7">
        <v>45798.455150462964</v>
      </c>
      <c r="F573" s="26" t="s">
        <v>1505</v>
      </c>
      <c r="G573" s="7">
        <v>45798.455150462964</v>
      </c>
    </row>
    <row r="574" spans="1:7" x14ac:dyDescent="0.25">
      <c r="A574" s="26" t="s">
        <v>2208</v>
      </c>
      <c r="B574" s="26" t="s">
        <v>814</v>
      </c>
      <c r="C574" s="26" t="s">
        <v>1498</v>
      </c>
      <c r="D574" s="26" t="s">
        <v>1499</v>
      </c>
      <c r="E574" s="7">
        <v>45798.48027777778</v>
      </c>
      <c r="F574" s="26" t="s">
        <v>1505</v>
      </c>
      <c r="G574" s="7">
        <v>45798.48027777778</v>
      </c>
    </row>
    <row r="575" spans="1:7" x14ac:dyDescent="0.25">
      <c r="A575" s="26" t="s">
        <v>2209</v>
      </c>
      <c r="B575" s="26" t="s">
        <v>1360</v>
      </c>
      <c r="C575" s="26" t="s">
        <v>1503</v>
      </c>
      <c r="D575" s="26" t="s">
        <v>1515</v>
      </c>
      <c r="E575" s="7">
        <v>45798.62641203704</v>
      </c>
      <c r="F575" s="26" t="s">
        <v>1510</v>
      </c>
      <c r="G575" s="7">
        <v>45798.62641203704</v>
      </c>
    </row>
    <row r="576" spans="1:7" x14ac:dyDescent="0.25">
      <c r="A576" s="26" t="s">
        <v>2210</v>
      </c>
      <c r="B576" s="26" t="s">
        <v>1479</v>
      </c>
      <c r="C576" s="26" t="s">
        <v>1503</v>
      </c>
      <c r="D576" s="26" t="s">
        <v>1515</v>
      </c>
      <c r="E576" s="7">
        <v>45798.626909722225</v>
      </c>
      <c r="F576" s="26" t="s">
        <v>1510</v>
      </c>
      <c r="G576" s="7">
        <v>45798.626909722225</v>
      </c>
    </row>
    <row r="577" spans="1:7" x14ac:dyDescent="0.25">
      <c r="A577" s="26" t="s">
        <v>2211</v>
      </c>
      <c r="B577" s="26" t="s">
        <v>1481</v>
      </c>
      <c r="C577" s="26" t="s">
        <v>1503</v>
      </c>
      <c r="D577" s="26" t="s">
        <v>1515</v>
      </c>
      <c r="E577" s="7">
        <v>45798.626967592594</v>
      </c>
      <c r="F577" s="26" t="s">
        <v>1510</v>
      </c>
      <c r="G577" s="7">
        <v>45798.626967592594</v>
      </c>
    </row>
    <row r="578" spans="1:7" x14ac:dyDescent="0.25">
      <c r="A578" s="26" t="s">
        <v>2212</v>
      </c>
      <c r="B578" s="26" t="s">
        <v>1483</v>
      </c>
      <c r="C578" s="26" t="s">
        <v>1503</v>
      </c>
      <c r="D578" s="26" t="s">
        <v>1515</v>
      </c>
      <c r="E578" s="7">
        <v>45798.627025462964</v>
      </c>
      <c r="F578" s="26" t="s">
        <v>1510</v>
      </c>
      <c r="G578" s="7">
        <v>45798.627025462964</v>
      </c>
    </row>
    <row r="579" spans="1:7" x14ac:dyDescent="0.25">
      <c r="A579" s="26" t="s">
        <v>2213</v>
      </c>
      <c r="B579" s="26" t="s">
        <v>1485</v>
      </c>
      <c r="C579" s="26" t="s">
        <v>1503</v>
      </c>
      <c r="D579" s="26" t="s">
        <v>1515</v>
      </c>
      <c r="E579" s="7">
        <v>45798.627071759256</v>
      </c>
      <c r="F579" s="26" t="s">
        <v>1510</v>
      </c>
      <c r="G579" s="7">
        <v>45798.627071759256</v>
      </c>
    </row>
    <row r="580" spans="1:7" x14ac:dyDescent="0.25">
      <c r="A580" s="26" t="s">
        <v>2214</v>
      </c>
      <c r="B580" s="26" t="s">
        <v>1477</v>
      </c>
      <c r="C580" s="26" t="s">
        <v>1503</v>
      </c>
      <c r="D580" s="26" t="s">
        <v>1515</v>
      </c>
      <c r="E580" s="7">
        <v>45798.627129629633</v>
      </c>
      <c r="F580" s="26" t="s">
        <v>1510</v>
      </c>
      <c r="G580" s="7">
        <v>45798.627129629633</v>
      </c>
    </row>
    <row r="581" spans="1:7" x14ac:dyDescent="0.25">
      <c r="A581" s="26" t="s">
        <v>2220</v>
      </c>
      <c r="B581" s="26" t="s">
        <v>2180</v>
      </c>
      <c r="C581" s="26" t="s">
        <v>1508</v>
      </c>
      <c r="D581" s="26" t="s">
        <v>1524</v>
      </c>
      <c r="E581" s="7">
        <v>45798.652349537035</v>
      </c>
      <c r="F581" s="26" t="s">
        <v>1510</v>
      </c>
      <c r="G581" s="7">
        <v>45798.652349537035</v>
      </c>
    </row>
    <row r="582" spans="1:7" x14ac:dyDescent="0.25">
      <c r="A582" s="26" t="s">
        <v>2221</v>
      </c>
      <c r="B582" s="26" t="s">
        <v>2180</v>
      </c>
      <c r="C582" s="26" t="s">
        <v>1511</v>
      </c>
      <c r="D582" s="26" t="s">
        <v>1524</v>
      </c>
      <c r="E582" s="7">
        <v>45798.652673611112</v>
      </c>
      <c r="F582" s="26" t="s">
        <v>1510</v>
      </c>
      <c r="G582" s="7">
        <v>45798.652673611112</v>
      </c>
    </row>
    <row r="583" spans="1:7" x14ac:dyDescent="0.25">
      <c r="A583" s="26" t="s">
        <v>2222</v>
      </c>
      <c r="B583" s="26" t="s">
        <v>1371</v>
      </c>
      <c r="C583" s="26" t="s">
        <v>1498</v>
      </c>
      <c r="D583" s="26" t="s">
        <v>1499</v>
      </c>
      <c r="E583" s="7">
        <v>45798.655636574076</v>
      </c>
      <c r="F583" s="26" t="s">
        <v>1510</v>
      </c>
      <c r="G583" s="7">
        <v>45798.655636574076</v>
      </c>
    </row>
    <row r="584" spans="1:7" x14ac:dyDescent="0.25">
      <c r="A584" s="26" t="s">
        <v>2223</v>
      </c>
      <c r="B584" s="26" t="s">
        <v>1410</v>
      </c>
      <c r="C584" s="26" t="s">
        <v>1498</v>
      </c>
      <c r="D584" s="26" t="s">
        <v>1499</v>
      </c>
      <c r="E584" s="7">
        <v>45798.655821759261</v>
      </c>
      <c r="F584" s="26" t="s">
        <v>1510</v>
      </c>
      <c r="G584" s="7">
        <v>45798.655821759261</v>
      </c>
    </row>
    <row r="585" spans="1:7" x14ac:dyDescent="0.25">
      <c r="A585" s="26" t="s">
        <v>2224</v>
      </c>
      <c r="B585" s="26" t="s">
        <v>1420</v>
      </c>
      <c r="C585" s="26" t="s">
        <v>1498</v>
      </c>
      <c r="D585" s="26" t="s">
        <v>1499</v>
      </c>
      <c r="E585" s="7">
        <v>45798.655902777777</v>
      </c>
      <c r="F585" s="26" t="s">
        <v>1510</v>
      </c>
      <c r="G585" s="7">
        <v>45798.655902777777</v>
      </c>
    </row>
    <row r="586" spans="1:7" x14ac:dyDescent="0.25">
      <c r="A586" s="26" t="s">
        <v>2225</v>
      </c>
      <c r="B586" s="26" t="s">
        <v>1379</v>
      </c>
      <c r="C586" s="26" t="s">
        <v>1498</v>
      </c>
      <c r="D586" s="26" t="s">
        <v>1499</v>
      </c>
      <c r="E586" s="7">
        <v>45798.655972222223</v>
      </c>
      <c r="F586" s="26" t="s">
        <v>1510</v>
      </c>
      <c r="G586" s="7">
        <v>45798.655972222223</v>
      </c>
    </row>
    <row r="587" spans="1:7" x14ac:dyDescent="0.25">
      <c r="A587" s="26" t="s">
        <v>2226</v>
      </c>
      <c r="B587" s="26" t="s">
        <v>1383</v>
      </c>
      <c r="C587" s="26" t="s">
        <v>1498</v>
      </c>
      <c r="D587" s="26" t="s">
        <v>1499</v>
      </c>
      <c r="E587" s="7">
        <v>45798.656053240738</v>
      </c>
      <c r="F587" s="26" t="s">
        <v>1510</v>
      </c>
      <c r="G587" s="7">
        <v>45798.656053240738</v>
      </c>
    </row>
    <row r="588" spans="1:7" x14ac:dyDescent="0.25">
      <c r="A588" s="26" t="s">
        <v>2227</v>
      </c>
      <c r="B588" s="26" t="s">
        <v>1424</v>
      </c>
      <c r="C588" s="26" t="s">
        <v>1498</v>
      </c>
      <c r="D588" s="26" t="s">
        <v>1499</v>
      </c>
      <c r="E588" s="7">
        <v>45798.656111111108</v>
      </c>
      <c r="F588" s="26" t="s">
        <v>1510</v>
      </c>
      <c r="G588" s="7">
        <v>45798.656111111108</v>
      </c>
    </row>
    <row r="589" spans="1:7" x14ac:dyDescent="0.25">
      <c r="A589" s="26" t="s">
        <v>2228</v>
      </c>
      <c r="B589" s="26" t="s">
        <v>1373</v>
      </c>
      <c r="C589" s="26" t="s">
        <v>1498</v>
      </c>
      <c r="D589" s="26" t="s">
        <v>1499</v>
      </c>
      <c r="E589" s="7">
        <v>45798.656180555554</v>
      </c>
      <c r="F589" s="26" t="s">
        <v>1510</v>
      </c>
      <c r="G589" s="7">
        <v>45798.656180555554</v>
      </c>
    </row>
    <row r="590" spans="1:7" x14ac:dyDescent="0.25">
      <c r="A590" s="26" t="s">
        <v>2229</v>
      </c>
      <c r="B590" s="26" t="s">
        <v>1412</v>
      </c>
      <c r="C590" s="26" t="s">
        <v>1498</v>
      </c>
      <c r="D590" s="26" t="s">
        <v>1499</v>
      </c>
      <c r="E590" s="7">
        <v>45798.656319444446</v>
      </c>
      <c r="F590" s="26" t="s">
        <v>1510</v>
      </c>
      <c r="G590" s="7">
        <v>45798.656319444446</v>
      </c>
    </row>
    <row r="591" spans="1:7" x14ac:dyDescent="0.25">
      <c r="A591" s="26" t="s">
        <v>2230</v>
      </c>
      <c r="B591" s="26" t="s">
        <v>1404</v>
      </c>
      <c r="C591" s="26" t="s">
        <v>1498</v>
      </c>
      <c r="D591" s="26" t="s">
        <v>1499</v>
      </c>
      <c r="E591" s="7">
        <v>45798.656597222223</v>
      </c>
      <c r="F591" s="26" t="s">
        <v>1510</v>
      </c>
      <c r="G591" s="7">
        <v>45798.656597222223</v>
      </c>
    </row>
    <row r="592" spans="1:7" x14ac:dyDescent="0.25">
      <c r="A592" s="26" t="s">
        <v>2231</v>
      </c>
      <c r="B592" s="26" t="s">
        <v>1398</v>
      </c>
      <c r="C592" s="26" t="s">
        <v>1498</v>
      </c>
      <c r="D592" s="26" t="s">
        <v>1499</v>
      </c>
      <c r="E592" s="7">
        <v>45798.656666666669</v>
      </c>
      <c r="F592" s="26" t="s">
        <v>1510</v>
      </c>
      <c r="G592" s="7">
        <v>45798.656666666669</v>
      </c>
    </row>
    <row r="593" spans="1:7" x14ac:dyDescent="0.25">
      <c r="A593" s="26" t="s">
        <v>2232</v>
      </c>
      <c r="B593" s="26" t="s">
        <v>1377</v>
      </c>
      <c r="C593" s="26" t="s">
        <v>1498</v>
      </c>
      <c r="D593" s="26" t="s">
        <v>1499</v>
      </c>
      <c r="E593" s="7">
        <v>45798.656689814816</v>
      </c>
      <c r="F593" s="26" t="s">
        <v>1510</v>
      </c>
      <c r="G593" s="7">
        <v>45798.656689814816</v>
      </c>
    </row>
    <row r="594" spans="1:7" x14ac:dyDescent="0.25">
      <c r="A594" s="26" t="s">
        <v>2233</v>
      </c>
      <c r="B594" s="26" t="s">
        <v>1406</v>
      </c>
      <c r="C594" s="26" t="s">
        <v>1498</v>
      </c>
      <c r="D594" s="26" t="s">
        <v>1499</v>
      </c>
      <c r="E594" s="7">
        <v>45798.656782407408</v>
      </c>
      <c r="F594" s="26" t="s">
        <v>1510</v>
      </c>
      <c r="G594" s="7">
        <v>45798.656782407408</v>
      </c>
    </row>
    <row r="595" spans="1:7" x14ac:dyDescent="0.25">
      <c r="A595" s="26" t="s">
        <v>2234</v>
      </c>
      <c r="B595" s="26" t="s">
        <v>1400</v>
      </c>
      <c r="C595" s="26" t="s">
        <v>1498</v>
      </c>
      <c r="D595" s="26" t="s">
        <v>1499</v>
      </c>
      <c r="E595" s="7">
        <v>45798.656851851854</v>
      </c>
      <c r="F595" s="26" t="s">
        <v>1510</v>
      </c>
      <c r="G595" s="7">
        <v>45798.656851851854</v>
      </c>
    </row>
    <row r="596" spans="1:7" x14ac:dyDescent="0.25">
      <c r="A596" s="26" t="s">
        <v>2239</v>
      </c>
      <c r="B596" s="26" t="s">
        <v>1021</v>
      </c>
      <c r="C596" s="26" t="s">
        <v>1506</v>
      </c>
      <c r="D596" s="26" t="s">
        <v>136</v>
      </c>
      <c r="E596" s="7">
        <v>45798.723171296297</v>
      </c>
      <c r="F596" s="26" t="s">
        <v>1505</v>
      </c>
      <c r="G596" s="7">
        <v>45798.723171296297</v>
      </c>
    </row>
    <row r="597" spans="1:7" x14ac:dyDescent="0.25">
      <c r="A597" s="26" t="s">
        <v>2240</v>
      </c>
      <c r="B597" s="26" t="s">
        <v>1021</v>
      </c>
      <c r="C597" s="26" t="s">
        <v>1513</v>
      </c>
      <c r="D597" s="26" t="s">
        <v>136</v>
      </c>
      <c r="E597" s="7">
        <v>45798.723611111112</v>
      </c>
      <c r="F597" s="26" t="s">
        <v>1505</v>
      </c>
      <c r="G597" s="7">
        <v>45798.723611111112</v>
      </c>
    </row>
    <row r="598" spans="1:7" x14ac:dyDescent="0.25">
      <c r="A598" s="26" t="s">
        <v>2241</v>
      </c>
      <c r="B598" s="26" t="s">
        <v>1291</v>
      </c>
      <c r="C598" s="26" t="s">
        <v>1508</v>
      </c>
      <c r="D598" s="26" t="s">
        <v>1517</v>
      </c>
      <c r="E598" s="7">
        <v>45798.736076388886</v>
      </c>
      <c r="F598" s="26" t="s">
        <v>1510</v>
      </c>
      <c r="G598" s="7">
        <v>45798.736076388886</v>
      </c>
    </row>
    <row r="599" spans="1:7" x14ac:dyDescent="0.25">
      <c r="A599" s="26" t="s">
        <v>2242</v>
      </c>
      <c r="B599" s="26" t="s">
        <v>1291</v>
      </c>
      <c r="C599" s="26" t="s">
        <v>1511</v>
      </c>
      <c r="D599" s="26" t="s">
        <v>1517</v>
      </c>
      <c r="E599" s="7">
        <v>45798.736458333333</v>
      </c>
      <c r="F599" s="26" t="s">
        <v>1510</v>
      </c>
      <c r="G599" s="7">
        <v>45798.736458333333</v>
      </c>
    </row>
    <row r="600" spans="1:7" x14ac:dyDescent="0.25">
      <c r="A600" s="26" t="s">
        <v>2243</v>
      </c>
      <c r="B600" s="26" t="s">
        <v>1305</v>
      </c>
      <c r="C600" s="26" t="s">
        <v>1508</v>
      </c>
      <c r="D600" s="26" t="s">
        <v>1517</v>
      </c>
      <c r="E600" s="7">
        <v>45798.746342592596</v>
      </c>
      <c r="F600" s="26" t="s">
        <v>1510</v>
      </c>
      <c r="G600" s="7">
        <v>45798.746342592596</v>
      </c>
    </row>
    <row r="601" spans="1:7" x14ac:dyDescent="0.25">
      <c r="A601" s="26" t="s">
        <v>2244</v>
      </c>
      <c r="B601" s="26" t="s">
        <v>1301</v>
      </c>
      <c r="C601" s="26" t="s">
        <v>1508</v>
      </c>
      <c r="D601" s="26" t="s">
        <v>1517</v>
      </c>
      <c r="E601" s="7">
        <v>45798.747118055559</v>
      </c>
      <c r="F601" s="26" t="s">
        <v>1510</v>
      </c>
      <c r="G601" s="7">
        <v>45798.747118055559</v>
      </c>
    </row>
    <row r="602" spans="1:7" x14ac:dyDescent="0.25">
      <c r="A602" s="26" t="s">
        <v>2245</v>
      </c>
      <c r="B602" s="26" t="s">
        <v>1305</v>
      </c>
      <c r="C602" s="26" t="s">
        <v>1511</v>
      </c>
      <c r="D602" s="26" t="s">
        <v>1517</v>
      </c>
      <c r="E602" s="7">
        <v>45798.74795138889</v>
      </c>
      <c r="F602" s="26" t="s">
        <v>1510</v>
      </c>
      <c r="G602" s="7">
        <v>45798.74795138889</v>
      </c>
    </row>
    <row r="603" spans="1:7" x14ac:dyDescent="0.25">
      <c r="A603" s="26" t="s">
        <v>2246</v>
      </c>
      <c r="B603" s="26" t="s">
        <v>1301</v>
      </c>
      <c r="C603" s="26" t="s">
        <v>1511</v>
      </c>
      <c r="D603" s="26" t="s">
        <v>1517</v>
      </c>
      <c r="E603" s="7">
        <v>45798.748263888891</v>
      </c>
      <c r="F603" s="26" t="s">
        <v>1510</v>
      </c>
      <c r="G603" s="7">
        <v>45798.748263888891</v>
      </c>
    </row>
    <row r="604" spans="1:7" x14ac:dyDescent="0.25">
      <c r="A604" s="26" t="s">
        <v>2247</v>
      </c>
      <c r="B604" s="26" t="s">
        <v>1742</v>
      </c>
      <c r="C604" s="26" t="s">
        <v>1508</v>
      </c>
      <c r="D604" s="26" t="s">
        <v>1517</v>
      </c>
      <c r="E604" s="7">
        <v>45798.770277777781</v>
      </c>
      <c r="F604" s="26" t="s">
        <v>1510</v>
      </c>
      <c r="G604" s="7">
        <v>45798.770277777781</v>
      </c>
    </row>
    <row r="605" spans="1:7" x14ac:dyDescent="0.25">
      <c r="A605" s="26" t="s">
        <v>2248</v>
      </c>
      <c r="B605" s="26" t="s">
        <v>2177</v>
      </c>
      <c r="C605" s="26" t="s">
        <v>1503</v>
      </c>
      <c r="D605" s="26" t="s">
        <v>1504</v>
      </c>
      <c r="E605" s="7">
        <v>45798.797511574077</v>
      </c>
      <c r="F605" s="26" t="s">
        <v>1510</v>
      </c>
      <c r="G605" s="7">
        <v>45798.797511574077</v>
      </c>
    </row>
    <row r="606" spans="1:7" x14ac:dyDescent="0.25">
      <c r="A606" s="26" t="s">
        <v>2249</v>
      </c>
      <c r="B606" s="26" t="s">
        <v>2179</v>
      </c>
      <c r="C606" s="26" t="s">
        <v>1503</v>
      </c>
      <c r="D606" s="26" t="s">
        <v>1504</v>
      </c>
      <c r="E606" s="7">
        <v>45798.79755787037</v>
      </c>
      <c r="F606" s="26" t="s">
        <v>1510</v>
      </c>
      <c r="G606" s="7">
        <v>45798.79755787037</v>
      </c>
    </row>
    <row r="607" spans="1:7" x14ac:dyDescent="0.25">
      <c r="A607" s="26" t="s">
        <v>2250</v>
      </c>
      <c r="B607" s="26" t="s">
        <v>814</v>
      </c>
      <c r="C607" s="26" t="s">
        <v>1521</v>
      </c>
      <c r="D607" s="26" t="s">
        <v>1522</v>
      </c>
      <c r="E607" s="7">
        <v>45798.890231481484</v>
      </c>
      <c r="F607" s="26" t="s">
        <v>1510</v>
      </c>
      <c r="G607" s="7">
        <v>45798.890231481484</v>
      </c>
    </row>
    <row r="608" spans="1:7" x14ac:dyDescent="0.25">
      <c r="A608" s="26" t="s">
        <v>2251</v>
      </c>
      <c r="B608" s="26" t="s">
        <v>1140</v>
      </c>
      <c r="C608" s="26" t="s">
        <v>1498</v>
      </c>
      <c r="D608" s="26" t="s">
        <v>1499</v>
      </c>
      <c r="E608" s="7">
        <v>45798.933657407404</v>
      </c>
      <c r="F608" s="26" t="s">
        <v>1500</v>
      </c>
      <c r="G608" s="7">
        <v>45798.933657407404</v>
      </c>
    </row>
    <row r="609" spans="1:7" x14ac:dyDescent="0.25">
      <c r="A609" s="26" t="s">
        <v>2252</v>
      </c>
      <c r="B609" s="26" t="s">
        <v>1385</v>
      </c>
      <c r="C609" s="26" t="s">
        <v>1506</v>
      </c>
      <c r="D609" s="26" t="s">
        <v>77</v>
      </c>
      <c r="E609" s="7">
        <v>45798.939375000002</v>
      </c>
      <c r="F609" s="26" t="s">
        <v>1500</v>
      </c>
      <c r="G609" s="7">
        <v>45798.939375000002</v>
      </c>
    </row>
    <row r="610" spans="1:7" x14ac:dyDescent="0.25">
      <c r="A610" s="26" t="s">
        <v>2253</v>
      </c>
      <c r="B610" s="26" t="s">
        <v>1179</v>
      </c>
      <c r="C610" s="26" t="s">
        <v>1498</v>
      </c>
      <c r="D610" s="26" t="s">
        <v>1499</v>
      </c>
      <c r="E610" s="7">
        <v>45798.953356481485</v>
      </c>
      <c r="F610" s="26" t="s">
        <v>1500</v>
      </c>
      <c r="G610" s="7">
        <v>45798.953356481485</v>
      </c>
    </row>
    <row r="611" spans="1:7" x14ac:dyDescent="0.25">
      <c r="A611" s="26" t="s">
        <v>2254</v>
      </c>
      <c r="B611" s="26" t="s">
        <v>2216</v>
      </c>
      <c r="C611" s="26" t="s">
        <v>1503</v>
      </c>
      <c r="D611" s="26" t="s">
        <v>1504</v>
      </c>
      <c r="E611" s="7">
        <v>45799.118472222224</v>
      </c>
      <c r="F611" s="26" t="s">
        <v>1500</v>
      </c>
      <c r="G611" s="7">
        <v>45798.118472222224</v>
      </c>
    </row>
    <row r="612" spans="1:7" x14ac:dyDescent="0.25">
      <c r="A612" s="26" t="s">
        <v>2255</v>
      </c>
      <c r="B612" s="26" t="s">
        <v>1742</v>
      </c>
      <c r="C612" s="26" t="s">
        <v>1511</v>
      </c>
      <c r="D612" s="26" t="s">
        <v>1528</v>
      </c>
      <c r="E612" s="7">
        <v>45799.126817129632</v>
      </c>
      <c r="F612" s="26" t="s">
        <v>1500</v>
      </c>
      <c r="G612" s="7">
        <v>45798.126817129632</v>
      </c>
    </row>
    <row r="613" spans="1:7" x14ac:dyDescent="0.25">
      <c r="A613" s="26" t="s">
        <v>2256</v>
      </c>
      <c r="B613" s="26" t="s">
        <v>2180</v>
      </c>
      <c r="C613" s="26" t="s">
        <v>1498</v>
      </c>
      <c r="D613" s="26" t="s">
        <v>1499</v>
      </c>
      <c r="E613" s="7">
        <v>45799.139641203707</v>
      </c>
      <c r="F613" s="26" t="s">
        <v>1500</v>
      </c>
      <c r="G613" s="7">
        <v>45798.139641203707</v>
      </c>
    </row>
    <row r="614" spans="1:7" x14ac:dyDescent="0.25">
      <c r="A614" s="26" t="s">
        <v>2257</v>
      </c>
      <c r="B614" s="26" t="s">
        <v>2178</v>
      </c>
      <c r="C614" s="26" t="s">
        <v>1521</v>
      </c>
      <c r="D614" s="26" t="s">
        <v>1522</v>
      </c>
      <c r="E614" s="7">
        <v>45799.197430555556</v>
      </c>
      <c r="F614" s="26" t="s">
        <v>1500</v>
      </c>
      <c r="G614" s="7">
        <v>45798.197430555556</v>
      </c>
    </row>
    <row r="615" spans="1:7" x14ac:dyDescent="0.25">
      <c r="A615" s="26" t="s">
        <v>2258</v>
      </c>
      <c r="B615" s="26" t="s">
        <v>1177</v>
      </c>
      <c r="C615" s="26" t="s">
        <v>1498</v>
      </c>
      <c r="D615" s="26" t="s">
        <v>1499</v>
      </c>
      <c r="E615" s="7">
        <v>45799.305590277778</v>
      </c>
      <c r="F615" s="26" t="s">
        <v>1505</v>
      </c>
      <c r="G615" s="7">
        <v>45799.305590277778</v>
      </c>
    </row>
    <row r="616" spans="1:7" x14ac:dyDescent="0.25">
      <c r="A616" s="26" t="s">
        <v>2259</v>
      </c>
      <c r="B616" s="26" t="s">
        <v>2217</v>
      </c>
      <c r="C616" s="26" t="s">
        <v>1503</v>
      </c>
      <c r="D616" s="26" t="s">
        <v>1504</v>
      </c>
      <c r="E616" s="7">
        <v>45799.325069444443</v>
      </c>
      <c r="F616" s="26" t="s">
        <v>1505</v>
      </c>
      <c r="G616" s="7">
        <v>45799.325069444443</v>
      </c>
    </row>
    <row r="617" spans="1:7" x14ac:dyDescent="0.25">
      <c r="A617" s="26" t="s">
        <v>2270</v>
      </c>
      <c r="B617" s="26" t="s">
        <v>1058</v>
      </c>
      <c r="C617" s="26" t="s">
        <v>1506</v>
      </c>
      <c r="D617" s="26" t="s">
        <v>77</v>
      </c>
      <c r="E617" s="7">
        <v>45799.402673611112</v>
      </c>
      <c r="F617" s="26" t="s">
        <v>1507</v>
      </c>
      <c r="G617" s="7">
        <v>45799.402673611112</v>
      </c>
    </row>
    <row r="618" spans="1:7" x14ac:dyDescent="0.25">
      <c r="A618" s="26" t="s">
        <v>2271</v>
      </c>
      <c r="B618" s="26" t="s">
        <v>2179</v>
      </c>
      <c r="C618" s="26" t="s">
        <v>1508</v>
      </c>
      <c r="D618" s="26" t="s">
        <v>1524</v>
      </c>
      <c r="E618" s="7">
        <v>45799.406331018516</v>
      </c>
      <c r="F618" s="26" t="s">
        <v>1505</v>
      </c>
      <c r="G618" s="7">
        <v>45799.406331018516</v>
      </c>
    </row>
    <row r="619" spans="1:7" x14ac:dyDescent="0.25">
      <c r="A619" s="26" t="s">
        <v>2272</v>
      </c>
      <c r="B619" s="26" t="s">
        <v>1477</v>
      </c>
      <c r="C619" s="26" t="s">
        <v>1508</v>
      </c>
      <c r="D619" s="26" t="s">
        <v>1524</v>
      </c>
      <c r="E619" s="7">
        <v>45799.406574074077</v>
      </c>
      <c r="F619" s="26" t="s">
        <v>1505</v>
      </c>
      <c r="G619" s="7">
        <v>45799.406574074077</v>
      </c>
    </row>
    <row r="620" spans="1:7" x14ac:dyDescent="0.25">
      <c r="A620" s="26" t="s">
        <v>2273</v>
      </c>
      <c r="B620" s="26" t="s">
        <v>1485</v>
      </c>
      <c r="C620" s="26" t="s">
        <v>1508</v>
      </c>
      <c r="D620" s="26" t="s">
        <v>1524</v>
      </c>
      <c r="E620" s="7">
        <v>45799.406678240739</v>
      </c>
      <c r="F620" s="26" t="s">
        <v>1505</v>
      </c>
      <c r="G620" s="7">
        <v>45799.406678240739</v>
      </c>
    </row>
    <row r="621" spans="1:7" x14ac:dyDescent="0.25">
      <c r="A621" s="26" t="s">
        <v>2274</v>
      </c>
      <c r="B621" s="26" t="s">
        <v>1483</v>
      </c>
      <c r="C621" s="26" t="s">
        <v>1508</v>
      </c>
      <c r="D621" s="26" t="s">
        <v>1524</v>
      </c>
      <c r="E621" s="7">
        <v>45799.406724537039</v>
      </c>
      <c r="F621" s="26" t="s">
        <v>1505</v>
      </c>
      <c r="G621" s="7">
        <v>45799.406724537039</v>
      </c>
    </row>
    <row r="622" spans="1:7" x14ac:dyDescent="0.25">
      <c r="A622" s="26" t="s">
        <v>2275</v>
      </c>
      <c r="B622" s="26" t="s">
        <v>1481</v>
      </c>
      <c r="C622" s="26" t="s">
        <v>1508</v>
      </c>
      <c r="D622" s="26" t="s">
        <v>1524</v>
      </c>
      <c r="E622" s="7">
        <v>45799.406817129631</v>
      </c>
      <c r="F622" s="26" t="s">
        <v>1505</v>
      </c>
      <c r="G622" s="7">
        <v>45799.406817129631</v>
      </c>
    </row>
    <row r="623" spans="1:7" x14ac:dyDescent="0.25">
      <c r="A623" s="26" t="s">
        <v>2276</v>
      </c>
      <c r="B623" s="26" t="s">
        <v>1477</v>
      </c>
      <c r="C623" s="26" t="s">
        <v>1511</v>
      </c>
      <c r="D623" s="26" t="s">
        <v>1524</v>
      </c>
      <c r="E623" s="7">
        <v>45799.407094907408</v>
      </c>
      <c r="F623" s="26" t="s">
        <v>1505</v>
      </c>
      <c r="G623" s="7">
        <v>45799.407094907408</v>
      </c>
    </row>
    <row r="624" spans="1:7" x14ac:dyDescent="0.25">
      <c r="A624" s="26" t="s">
        <v>2277</v>
      </c>
      <c r="B624" s="26" t="s">
        <v>1485</v>
      </c>
      <c r="C624" s="26" t="s">
        <v>1511</v>
      </c>
      <c r="D624" s="26" t="s">
        <v>1524</v>
      </c>
      <c r="E624" s="7">
        <v>45799.407141203701</v>
      </c>
      <c r="F624" s="26" t="s">
        <v>1505</v>
      </c>
      <c r="G624" s="7">
        <v>45799.407141203701</v>
      </c>
    </row>
    <row r="625" spans="1:7" x14ac:dyDescent="0.25">
      <c r="A625" s="26" t="s">
        <v>2278</v>
      </c>
      <c r="B625" s="26" t="s">
        <v>1483</v>
      </c>
      <c r="C625" s="26" t="s">
        <v>1511</v>
      </c>
      <c r="D625" s="26" t="s">
        <v>1524</v>
      </c>
      <c r="E625" s="7">
        <v>45799.407164351855</v>
      </c>
      <c r="F625" s="26" t="s">
        <v>1505</v>
      </c>
      <c r="G625" s="7">
        <v>45799.407164351855</v>
      </c>
    </row>
    <row r="626" spans="1:7" x14ac:dyDescent="0.25">
      <c r="A626" s="26" t="s">
        <v>2279</v>
      </c>
      <c r="B626" s="26" t="s">
        <v>1481</v>
      </c>
      <c r="C626" s="26" t="s">
        <v>1511</v>
      </c>
      <c r="D626" s="26" t="s">
        <v>1524</v>
      </c>
      <c r="E626" s="7">
        <v>45799.407199074078</v>
      </c>
      <c r="F626" s="26" t="s">
        <v>1505</v>
      </c>
      <c r="G626" s="7">
        <v>45799.407199074078</v>
      </c>
    </row>
    <row r="627" spans="1:7" x14ac:dyDescent="0.25">
      <c r="A627" s="26" t="s">
        <v>2280</v>
      </c>
      <c r="B627" s="26" t="s">
        <v>2179</v>
      </c>
      <c r="C627" s="26" t="s">
        <v>1511</v>
      </c>
      <c r="D627" s="26" t="s">
        <v>1524</v>
      </c>
      <c r="E627" s="7">
        <v>45799.40724537037</v>
      </c>
      <c r="F627" s="26" t="s">
        <v>1505</v>
      </c>
      <c r="G627" s="7">
        <v>45799.40724537037</v>
      </c>
    </row>
    <row r="628" spans="1:7" x14ac:dyDescent="0.25">
      <c r="A628" s="26" t="s">
        <v>2281</v>
      </c>
      <c r="B628" s="26" t="s">
        <v>2219</v>
      </c>
      <c r="C628" s="26" t="s">
        <v>1503</v>
      </c>
      <c r="D628" s="26" t="s">
        <v>1504</v>
      </c>
      <c r="E628" s="7">
        <v>45799.483425925922</v>
      </c>
      <c r="F628" s="26" t="s">
        <v>1505</v>
      </c>
      <c r="G628" s="7">
        <v>45799.483425925922</v>
      </c>
    </row>
    <row r="629" spans="1:7" x14ac:dyDescent="0.25">
      <c r="A629" s="26" t="s">
        <v>2281</v>
      </c>
      <c r="B629" s="26" t="s">
        <v>2219</v>
      </c>
      <c r="C629" s="26" t="s">
        <v>1503</v>
      </c>
      <c r="D629" s="26" t="s">
        <v>1504</v>
      </c>
      <c r="E629" s="7">
        <v>45799.483425925922</v>
      </c>
      <c r="F629" s="26" t="s">
        <v>1505</v>
      </c>
      <c r="G629" s="7">
        <v>45799.483425925922</v>
      </c>
    </row>
    <row r="630" spans="1:7" x14ac:dyDescent="0.25">
      <c r="A630" s="26" t="s">
        <v>2282</v>
      </c>
      <c r="B630" s="26" t="s">
        <v>1185</v>
      </c>
      <c r="C630" s="26" t="s">
        <v>1508</v>
      </c>
      <c r="D630" s="26" t="s">
        <v>1509</v>
      </c>
      <c r="E630" s="7">
        <v>45799.492662037039</v>
      </c>
      <c r="F630" s="26" t="s">
        <v>1505</v>
      </c>
      <c r="G630" s="7">
        <v>45799.492662037039</v>
      </c>
    </row>
    <row r="631" spans="1:7" x14ac:dyDescent="0.25">
      <c r="A631" s="26" t="s">
        <v>2282</v>
      </c>
      <c r="B631" s="26" t="s">
        <v>1185</v>
      </c>
      <c r="C631" s="26" t="s">
        <v>1508</v>
      </c>
      <c r="D631" s="26" t="s">
        <v>1509</v>
      </c>
      <c r="E631" s="7">
        <v>45799.492662037039</v>
      </c>
      <c r="F631" s="26" t="s">
        <v>1505</v>
      </c>
      <c r="G631" s="7">
        <v>45799.492662037039</v>
      </c>
    </row>
    <row r="632" spans="1:7" x14ac:dyDescent="0.25">
      <c r="A632" s="26" t="s">
        <v>2283</v>
      </c>
      <c r="B632" s="26" t="s">
        <v>1185</v>
      </c>
      <c r="C632" s="26" t="s">
        <v>1511</v>
      </c>
      <c r="D632" s="26" t="s">
        <v>1509</v>
      </c>
      <c r="E632" s="7">
        <v>45799.493020833332</v>
      </c>
      <c r="F632" s="26" t="s">
        <v>1505</v>
      </c>
      <c r="G632" s="7">
        <v>45799.493020833332</v>
      </c>
    </row>
    <row r="633" spans="1:7" x14ac:dyDescent="0.25">
      <c r="A633" s="26" t="s">
        <v>2283</v>
      </c>
      <c r="B633" s="26" t="s">
        <v>1185</v>
      </c>
      <c r="C633" s="26" t="s">
        <v>1511</v>
      </c>
      <c r="D633" s="26" t="s">
        <v>1509</v>
      </c>
      <c r="E633" s="7">
        <v>45799.493020833332</v>
      </c>
      <c r="F633" s="26" t="s">
        <v>1505</v>
      </c>
      <c r="G633" s="7">
        <v>45799.493020833332</v>
      </c>
    </row>
    <row r="634" spans="1:7" x14ac:dyDescent="0.25">
      <c r="A634" s="26" t="s">
        <v>2284</v>
      </c>
      <c r="B634" s="26" t="s">
        <v>1479</v>
      </c>
      <c r="C634" s="26" t="s">
        <v>1508</v>
      </c>
      <c r="D634" s="26" t="s">
        <v>1520</v>
      </c>
      <c r="E634" s="7">
        <v>45799.493564814817</v>
      </c>
      <c r="F634" s="26" t="s">
        <v>1505</v>
      </c>
      <c r="G634" s="7">
        <v>45799.493564814817</v>
      </c>
    </row>
    <row r="635" spans="1:7" x14ac:dyDescent="0.25">
      <c r="A635" s="26" t="s">
        <v>2284</v>
      </c>
      <c r="B635" s="26" t="s">
        <v>1479</v>
      </c>
      <c r="C635" s="26" t="s">
        <v>1508</v>
      </c>
      <c r="D635" s="26" t="s">
        <v>1520</v>
      </c>
      <c r="E635" s="7">
        <v>45799.493564814817</v>
      </c>
      <c r="F635" s="26" t="s">
        <v>1505</v>
      </c>
      <c r="G635" s="7">
        <v>45799.493564814817</v>
      </c>
    </row>
    <row r="636" spans="1:7" x14ac:dyDescent="0.25">
      <c r="A636" s="26" t="s">
        <v>2285</v>
      </c>
      <c r="B636" s="26" t="s">
        <v>1479</v>
      </c>
      <c r="C636" s="26" t="s">
        <v>1511</v>
      </c>
      <c r="D636" s="26" t="s">
        <v>1520</v>
      </c>
      <c r="E636" s="7">
        <v>45799.493761574071</v>
      </c>
      <c r="F636" s="26" t="s">
        <v>1505</v>
      </c>
      <c r="G636" s="7">
        <v>45799.493761574071</v>
      </c>
    </row>
    <row r="637" spans="1:7" x14ac:dyDescent="0.25">
      <c r="A637" s="26" t="s">
        <v>2285</v>
      </c>
      <c r="B637" s="26" t="s">
        <v>1479</v>
      </c>
      <c r="C637" s="26" t="s">
        <v>1511</v>
      </c>
      <c r="D637" s="26" t="s">
        <v>1520</v>
      </c>
      <c r="E637" s="7">
        <v>45799.493761574071</v>
      </c>
      <c r="F637" s="26" t="s">
        <v>1505</v>
      </c>
      <c r="G637" s="7">
        <v>45799.493761574071</v>
      </c>
    </row>
    <row r="638" spans="1:7" x14ac:dyDescent="0.25">
      <c r="A638" s="26" t="s">
        <v>2286</v>
      </c>
      <c r="B638" s="26" t="s">
        <v>2218</v>
      </c>
      <c r="C638" s="26" t="s">
        <v>1503</v>
      </c>
      <c r="D638" s="26" t="s">
        <v>1504</v>
      </c>
      <c r="E638" s="7">
        <v>45799.555983796294</v>
      </c>
      <c r="F638" s="26" t="s">
        <v>1505</v>
      </c>
      <c r="G638" s="7">
        <v>45799.555983796294</v>
      </c>
    </row>
    <row r="639" spans="1:7" x14ac:dyDescent="0.25">
      <c r="A639" s="26" t="s">
        <v>2286</v>
      </c>
      <c r="B639" s="26" t="s">
        <v>2218</v>
      </c>
      <c r="C639" s="26" t="s">
        <v>1503</v>
      </c>
      <c r="D639" s="26" t="s">
        <v>1504</v>
      </c>
      <c r="E639" s="7">
        <v>45799.555983796294</v>
      </c>
      <c r="F639" s="26" t="s">
        <v>1505</v>
      </c>
      <c r="G639" s="7">
        <v>45799.555983796294</v>
      </c>
    </row>
    <row r="640" spans="1:7" x14ac:dyDescent="0.25">
      <c r="A640" s="26" t="s">
        <v>2287</v>
      </c>
      <c r="B640" s="26" t="s">
        <v>814</v>
      </c>
      <c r="C640" s="26" t="s">
        <v>1506</v>
      </c>
      <c r="D640" s="26" t="s">
        <v>77</v>
      </c>
      <c r="E640" s="7">
        <v>45799.566793981481</v>
      </c>
      <c r="F640" s="26" t="s">
        <v>1505</v>
      </c>
      <c r="G640" s="7">
        <v>45799.566793981481</v>
      </c>
    </row>
    <row r="641" spans="1:7" x14ac:dyDescent="0.25">
      <c r="A641" s="26" t="s">
        <v>2287</v>
      </c>
      <c r="B641" s="26" t="s">
        <v>814</v>
      </c>
      <c r="C641" s="26" t="s">
        <v>1506</v>
      </c>
      <c r="D641" s="26" t="s">
        <v>77</v>
      </c>
      <c r="E641" s="7">
        <v>45799.566793981481</v>
      </c>
      <c r="F641" s="26" t="s">
        <v>1505</v>
      </c>
      <c r="G641" s="7">
        <v>45799.566793981481</v>
      </c>
    </row>
    <row r="642" spans="1:7" x14ac:dyDescent="0.25">
      <c r="A642" s="26" t="s">
        <v>2288</v>
      </c>
      <c r="B642" s="26" t="s">
        <v>814</v>
      </c>
      <c r="C642" s="26" t="s">
        <v>1513</v>
      </c>
      <c r="D642" s="26" t="s">
        <v>61</v>
      </c>
      <c r="E642" s="7">
        <v>45799.56689814815</v>
      </c>
      <c r="F642" s="26" t="s">
        <v>1505</v>
      </c>
      <c r="G642" s="7">
        <v>45799.56689814815</v>
      </c>
    </row>
    <row r="643" spans="1:7" x14ac:dyDescent="0.25">
      <c r="A643" s="26" t="s">
        <v>2288</v>
      </c>
      <c r="B643" s="26" t="s">
        <v>814</v>
      </c>
      <c r="C643" s="26" t="s">
        <v>1513</v>
      </c>
      <c r="D643" s="26" t="s">
        <v>61</v>
      </c>
      <c r="E643" s="7">
        <v>45799.56689814815</v>
      </c>
      <c r="F643" s="26" t="s">
        <v>1505</v>
      </c>
      <c r="G643" s="7">
        <v>45799.56689814815</v>
      </c>
    </row>
    <row r="644" spans="1:7" x14ac:dyDescent="0.25">
      <c r="A644" s="26" t="s">
        <v>2289</v>
      </c>
      <c r="B644" s="26" t="s">
        <v>1430</v>
      </c>
      <c r="C644" s="26" t="s">
        <v>1508</v>
      </c>
      <c r="D644" s="26" t="s">
        <v>1520</v>
      </c>
      <c r="E644" s="7">
        <v>45799.629907407405</v>
      </c>
      <c r="F644" s="26" t="s">
        <v>1510</v>
      </c>
      <c r="G644" s="7">
        <v>45799.629907407405</v>
      </c>
    </row>
    <row r="645" spans="1:7" x14ac:dyDescent="0.25">
      <c r="A645" s="26" t="s">
        <v>2290</v>
      </c>
      <c r="B645" s="26" t="s">
        <v>1430</v>
      </c>
      <c r="C645" s="26" t="s">
        <v>1511</v>
      </c>
      <c r="D645" s="26" t="s">
        <v>1527</v>
      </c>
      <c r="E645" s="7">
        <v>45799.630347222221</v>
      </c>
      <c r="F645" s="26" t="s">
        <v>1510</v>
      </c>
      <c r="G645" s="7">
        <v>45799.630347222221</v>
      </c>
    </row>
    <row r="646" spans="1:7" x14ac:dyDescent="0.25">
      <c r="A646" s="26" t="s">
        <v>2291</v>
      </c>
      <c r="B646" s="26" t="s">
        <v>1170</v>
      </c>
      <c r="C646" s="26" t="s">
        <v>1498</v>
      </c>
      <c r="D646" s="26" t="s">
        <v>1499</v>
      </c>
      <c r="E646" s="7">
        <v>45799.67769675926</v>
      </c>
      <c r="F646" s="26" t="s">
        <v>1510</v>
      </c>
      <c r="G646" s="7">
        <v>45799.67769675926</v>
      </c>
    </row>
    <row r="647" spans="1:7" x14ac:dyDescent="0.25">
      <c r="A647" s="26" t="s">
        <v>2292</v>
      </c>
      <c r="B647" s="26" t="s">
        <v>1323</v>
      </c>
      <c r="C647" s="26" t="s">
        <v>1508</v>
      </c>
      <c r="D647" s="26" t="s">
        <v>1520</v>
      </c>
      <c r="E647" s="7">
        <v>45799.702939814815</v>
      </c>
      <c r="F647" s="26" t="s">
        <v>1510</v>
      </c>
      <c r="G647" s="7">
        <v>45799.702939814815</v>
      </c>
    </row>
    <row r="648" spans="1:7" x14ac:dyDescent="0.25">
      <c r="A648" s="26" t="s">
        <v>2293</v>
      </c>
      <c r="B648" s="26" t="s">
        <v>1323</v>
      </c>
      <c r="C648" s="26" t="s">
        <v>1511</v>
      </c>
      <c r="D648" s="26" t="s">
        <v>1527</v>
      </c>
      <c r="E648" s="7">
        <v>45799.703425925924</v>
      </c>
      <c r="F648" s="26" t="s">
        <v>1510</v>
      </c>
      <c r="G648" s="7">
        <v>45799.703425925924</v>
      </c>
    </row>
    <row r="649" spans="1:7" x14ac:dyDescent="0.25">
      <c r="A649" s="26" t="s">
        <v>2294</v>
      </c>
      <c r="B649" s="26" t="s">
        <v>1058</v>
      </c>
      <c r="C649" s="26" t="s">
        <v>1513</v>
      </c>
      <c r="D649" s="26" t="s">
        <v>77</v>
      </c>
      <c r="E649" s="7">
        <v>45799.707060185188</v>
      </c>
      <c r="F649" s="26" t="s">
        <v>1505</v>
      </c>
      <c r="G649" s="7">
        <v>45799.707060185188</v>
      </c>
    </row>
    <row r="650" spans="1:7" x14ac:dyDescent="0.25">
      <c r="A650" s="26" t="s">
        <v>2295</v>
      </c>
      <c r="B650" s="26" t="s">
        <v>2177</v>
      </c>
      <c r="C650" s="26" t="s">
        <v>1508</v>
      </c>
      <c r="D650" s="26" t="s">
        <v>1524</v>
      </c>
      <c r="E650" s="7">
        <v>45799.741493055553</v>
      </c>
      <c r="F650" s="26" t="s">
        <v>1510</v>
      </c>
      <c r="G650" s="7">
        <v>45799.741493055553</v>
      </c>
    </row>
    <row r="651" spans="1:7" x14ac:dyDescent="0.25">
      <c r="A651" s="26" t="s">
        <v>2296</v>
      </c>
      <c r="B651" s="26" t="s">
        <v>2177</v>
      </c>
      <c r="C651" s="26" t="s">
        <v>1511</v>
      </c>
      <c r="D651" s="26" t="s">
        <v>1524</v>
      </c>
      <c r="E651" s="7">
        <v>45799.741666666669</v>
      </c>
      <c r="F651" s="26" t="s">
        <v>1510</v>
      </c>
      <c r="G651" s="7">
        <v>45799.741666666669</v>
      </c>
    </row>
    <row r="652" spans="1:7" x14ac:dyDescent="0.25">
      <c r="A652" s="26" t="s">
        <v>2297</v>
      </c>
      <c r="B652" s="26" t="s">
        <v>1430</v>
      </c>
      <c r="C652" s="26" t="s">
        <v>1498</v>
      </c>
      <c r="D652" s="26" t="s">
        <v>1499</v>
      </c>
      <c r="E652" s="7">
        <v>45799.754999999997</v>
      </c>
      <c r="F652" s="26" t="s">
        <v>1510</v>
      </c>
      <c r="G652" s="7">
        <v>45799.754999999997</v>
      </c>
    </row>
    <row r="653" spans="1:7" x14ac:dyDescent="0.25">
      <c r="A653" s="26" t="s">
        <v>2298</v>
      </c>
      <c r="B653" s="26" t="s">
        <v>1742</v>
      </c>
      <c r="C653" s="26" t="s">
        <v>1498</v>
      </c>
      <c r="D653" s="26" t="s">
        <v>1499</v>
      </c>
      <c r="E653" s="7">
        <v>45799.755173611113</v>
      </c>
      <c r="F653" s="26" t="s">
        <v>1510</v>
      </c>
      <c r="G653" s="7">
        <v>45799.755173611113</v>
      </c>
    </row>
    <row r="654" spans="1:7" x14ac:dyDescent="0.25">
      <c r="A654" s="26" t="s">
        <v>2299</v>
      </c>
      <c r="B654" s="26" t="s">
        <v>1420</v>
      </c>
      <c r="C654" s="26" t="s">
        <v>1521</v>
      </c>
      <c r="D654" s="26" t="s">
        <v>1522</v>
      </c>
      <c r="E654" s="7">
        <v>45799.814189814817</v>
      </c>
      <c r="F654" s="26" t="s">
        <v>1510</v>
      </c>
      <c r="G654" s="7">
        <v>45799.814189814817</v>
      </c>
    </row>
    <row r="655" spans="1:7" x14ac:dyDescent="0.25">
      <c r="A655" s="26" t="s">
        <v>2300</v>
      </c>
      <c r="B655" s="26" t="s">
        <v>1410</v>
      </c>
      <c r="C655" s="26" t="s">
        <v>1521</v>
      </c>
      <c r="D655" s="26" t="s">
        <v>1522</v>
      </c>
      <c r="E655" s="7">
        <v>45799.814351851855</v>
      </c>
      <c r="F655" s="26" t="s">
        <v>1510</v>
      </c>
      <c r="G655" s="7">
        <v>45799.814351851855</v>
      </c>
    </row>
    <row r="656" spans="1:7" x14ac:dyDescent="0.25">
      <c r="A656" s="26" t="s">
        <v>2301</v>
      </c>
      <c r="B656" s="26" t="s">
        <v>1377</v>
      </c>
      <c r="C656" s="26" t="s">
        <v>1521</v>
      </c>
      <c r="D656" s="26" t="s">
        <v>1522</v>
      </c>
      <c r="E656" s="7">
        <v>45799.81454861111</v>
      </c>
      <c r="F656" s="26" t="s">
        <v>1510</v>
      </c>
      <c r="G656" s="7">
        <v>45799.81454861111</v>
      </c>
    </row>
    <row r="657" spans="1:7" x14ac:dyDescent="0.25">
      <c r="A657" s="26" t="s">
        <v>2302</v>
      </c>
      <c r="B657" s="26" t="s">
        <v>1371</v>
      </c>
      <c r="C657" s="26" t="s">
        <v>1521</v>
      </c>
      <c r="D657" s="26" t="s">
        <v>1522</v>
      </c>
      <c r="E657" s="7">
        <v>45799.814872685187</v>
      </c>
      <c r="F657" s="26" t="s">
        <v>1510</v>
      </c>
      <c r="G657" s="7">
        <v>45799.814872685187</v>
      </c>
    </row>
    <row r="658" spans="1:7" x14ac:dyDescent="0.25">
      <c r="A658" s="26" t="s">
        <v>2303</v>
      </c>
      <c r="B658" s="26" t="s">
        <v>1424</v>
      </c>
      <c r="C658" s="26" t="s">
        <v>1521</v>
      </c>
      <c r="D658" s="26" t="s">
        <v>1522</v>
      </c>
      <c r="E658" s="7">
        <v>45799.815069444441</v>
      </c>
      <c r="F658" s="26" t="s">
        <v>1510</v>
      </c>
      <c r="G658" s="7">
        <v>45799.815069444441</v>
      </c>
    </row>
    <row r="659" spans="1:7" x14ac:dyDescent="0.25">
      <c r="A659" s="26" t="s">
        <v>2304</v>
      </c>
      <c r="B659" s="26" t="s">
        <v>1379</v>
      </c>
      <c r="C659" s="26" t="s">
        <v>1521</v>
      </c>
      <c r="D659" s="26" t="s">
        <v>1522</v>
      </c>
      <c r="E659" s="7">
        <v>45799.815115740741</v>
      </c>
      <c r="F659" s="26" t="s">
        <v>1510</v>
      </c>
      <c r="G659" s="7">
        <v>45799.815115740741</v>
      </c>
    </row>
    <row r="660" spans="1:7" x14ac:dyDescent="0.25">
      <c r="A660" s="26" t="s">
        <v>2305</v>
      </c>
      <c r="B660" s="26" t="s">
        <v>1412</v>
      </c>
      <c r="C660" s="26" t="s">
        <v>1521</v>
      </c>
      <c r="D660" s="26" t="s">
        <v>1522</v>
      </c>
      <c r="E660" s="7">
        <v>45799.815335648149</v>
      </c>
      <c r="F660" s="26" t="s">
        <v>1510</v>
      </c>
      <c r="G660" s="7">
        <v>45799.815335648149</v>
      </c>
    </row>
    <row r="661" spans="1:7" x14ac:dyDescent="0.25">
      <c r="A661" s="26" t="s">
        <v>2306</v>
      </c>
      <c r="B661" s="26" t="s">
        <v>1404</v>
      </c>
      <c r="C661" s="26" t="s">
        <v>1521</v>
      </c>
      <c r="D661" s="26" t="s">
        <v>1522</v>
      </c>
      <c r="E661" s="7">
        <v>45799.815393518518</v>
      </c>
      <c r="F661" s="26" t="s">
        <v>1510</v>
      </c>
      <c r="G661" s="7">
        <v>45799.815393518518</v>
      </c>
    </row>
    <row r="662" spans="1:7" x14ac:dyDescent="0.25">
      <c r="A662" s="26" t="s">
        <v>2307</v>
      </c>
      <c r="B662" s="26" t="s">
        <v>1383</v>
      </c>
      <c r="C662" s="26" t="s">
        <v>1521</v>
      </c>
      <c r="D662" s="26" t="s">
        <v>1522</v>
      </c>
      <c r="E662" s="7">
        <v>45799.815497685187</v>
      </c>
      <c r="F662" s="26" t="s">
        <v>1510</v>
      </c>
      <c r="G662" s="7">
        <v>45799.815497685187</v>
      </c>
    </row>
    <row r="663" spans="1:7" x14ac:dyDescent="0.25">
      <c r="A663" s="26" t="s">
        <v>2308</v>
      </c>
      <c r="B663" s="26" t="s">
        <v>1406</v>
      </c>
      <c r="C663" s="26" t="s">
        <v>1521</v>
      </c>
      <c r="D663" s="26" t="s">
        <v>1522</v>
      </c>
      <c r="E663" s="7">
        <v>45799.815648148149</v>
      </c>
      <c r="F663" s="26" t="s">
        <v>1510</v>
      </c>
      <c r="G663" s="7">
        <v>45799.815648148149</v>
      </c>
    </row>
    <row r="664" spans="1:7" x14ac:dyDescent="0.25">
      <c r="A664" s="26" t="s">
        <v>2309</v>
      </c>
      <c r="B664" s="26" t="s">
        <v>1426</v>
      </c>
      <c r="C664" s="26" t="s">
        <v>1498</v>
      </c>
      <c r="D664" s="26" t="s">
        <v>1499</v>
      </c>
      <c r="E664" s="7">
        <v>45799.816458333335</v>
      </c>
      <c r="F664" s="26" t="s">
        <v>1510</v>
      </c>
      <c r="G664" s="7">
        <v>45799.816458333335</v>
      </c>
    </row>
    <row r="665" spans="1:7" x14ac:dyDescent="0.25">
      <c r="A665" s="26" t="s">
        <v>2310</v>
      </c>
      <c r="B665" s="26" t="s">
        <v>1418</v>
      </c>
      <c r="C665" s="26" t="s">
        <v>1498</v>
      </c>
      <c r="D665" s="26" t="s">
        <v>1499</v>
      </c>
      <c r="E665" s="7">
        <v>45799.817141203705</v>
      </c>
      <c r="F665" s="26" t="s">
        <v>1510</v>
      </c>
      <c r="G665" s="7">
        <v>45799.817141203705</v>
      </c>
    </row>
    <row r="666" spans="1:7" x14ac:dyDescent="0.25">
      <c r="A666" s="26" t="s">
        <v>2311</v>
      </c>
      <c r="B666" s="26" t="s">
        <v>1390</v>
      </c>
      <c r="C666" s="26" t="s">
        <v>1498</v>
      </c>
      <c r="D666" s="26" t="s">
        <v>1499</v>
      </c>
      <c r="E666" s="7">
        <v>45799.817245370374</v>
      </c>
      <c r="F666" s="26" t="s">
        <v>1510</v>
      </c>
      <c r="G666" s="7">
        <v>45799.817245370374</v>
      </c>
    </row>
    <row r="667" spans="1:7" x14ac:dyDescent="0.25">
      <c r="A667" s="26" t="s">
        <v>2312</v>
      </c>
      <c r="B667" s="26" t="s">
        <v>1426</v>
      </c>
      <c r="C667" s="26" t="s">
        <v>1521</v>
      </c>
      <c r="D667" s="26" t="s">
        <v>1522</v>
      </c>
      <c r="E667" s="7">
        <v>45799.820821759262</v>
      </c>
      <c r="F667" s="26" t="s">
        <v>1510</v>
      </c>
      <c r="G667" s="7">
        <v>45799.820821759262</v>
      </c>
    </row>
    <row r="668" spans="1:7" x14ac:dyDescent="0.25">
      <c r="A668" s="26" t="s">
        <v>2313</v>
      </c>
      <c r="B668" s="26" t="s">
        <v>1398</v>
      </c>
      <c r="C668" s="26" t="s">
        <v>1521</v>
      </c>
      <c r="D668" s="26" t="s">
        <v>1522</v>
      </c>
      <c r="E668" s="7">
        <v>45799.821631944447</v>
      </c>
      <c r="F668" s="26" t="s">
        <v>1510</v>
      </c>
      <c r="G668" s="7">
        <v>45799.821631944447</v>
      </c>
    </row>
    <row r="669" spans="1:7" x14ac:dyDescent="0.25">
      <c r="A669" s="26" t="s">
        <v>2314</v>
      </c>
      <c r="B669" s="26" t="s">
        <v>1390</v>
      </c>
      <c r="C669" s="26" t="s">
        <v>1521</v>
      </c>
      <c r="D669" s="26" t="s">
        <v>1522</v>
      </c>
      <c r="E669" s="7">
        <v>45799.821805555555</v>
      </c>
      <c r="F669" s="26" t="s">
        <v>1510</v>
      </c>
      <c r="G669" s="7">
        <v>45799.821805555555</v>
      </c>
    </row>
    <row r="670" spans="1:7" x14ac:dyDescent="0.25">
      <c r="A670" s="26" t="s">
        <v>2315</v>
      </c>
      <c r="B670" s="26" t="s">
        <v>1373</v>
      </c>
      <c r="C670" s="26" t="s">
        <v>1521</v>
      </c>
      <c r="D670" s="26" t="s">
        <v>1522</v>
      </c>
      <c r="E670" s="7">
        <v>45799.821863425925</v>
      </c>
      <c r="F670" s="26" t="s">
        <v>1510</v>
      </c>
      <c r="G670" s="7">
        <v>45799.821863425925</v>
      </c>
    </row>
    <row r="671" spans="1:7" x14ac:dyDescent="0.25">
      <c r="A671" s="26" t="s">
        <v>2316</v>
      </c>
      <c r="B671" s="26" t="s">
        <v>1418</v>
      </c>
      <c r="C671" s="26" t="s">
        <v>1521</v>
      </c>
      <c r="D671" s="26" t="s">
        <v>1522</v>
      </c>
      <c r="E671" s="7">
        <v>45799.830023148148</v>
      </c>
      <c r="F671" s="26" t="s">
        <v>1510</v>
      </c>
      <c r="G671" s="7">
        <v>45799.830023148148</v>
      </c>
    </row>
    <row r="672" spans="1:7" x14ac:dyDescent="0.25">
      <c r="A672" s="26" t="s">
        <v>2317</v>
      </c>
      <c r="B672" s="26" t="s">
        <v>1400</v>
      </c>
      <c r="C672" s="26" t="s">
        <v>1521</v>
      </c>
      <c r="D672" s="26" t="s">
        <v>1522</v>
      </c>
      <c r="E672" s="7">
        <v>45799.830104166664</v>
      </c>
      <c r="F672" s="26" t="s">
        <v>1510</v>
      </c>
      <c r="G672" s="7">
        <v>45799.830104166664</v>
      </c>
    </row>
    <row r="673" spans="1:7" x14ac:dyDescent="0.25">
      <c r="A673" s="26" t="s">
        <v>2318</v>
      </c>
      <c r="B673" s="26" t="s">
        <v>1410</v>
      </c>
      <c r="C673" s="26" t="s">
        <v>1506</v>
      </c>
      <c r="D673" s="26" t="s">
        <v>77</v>
      </c>
      <c r="E673" s="7">
        <v>45799.875520833331</v>
      </c>
      <c r="F673" s="26" t="s">
        <v>1500</v>
      </c>
      <c r="G673" s="7">
        <v>45799.875520833331</v>
      </c>
    </row>
    <row r="674" spans="1:7" x14ac:dyDescent="0.25">
      <c r="A674" s="26" t="s">
        <v>2319</v>
      </c>
      <c r="B674" s="26" t="s">
        <v>1424</v>
      </c>
      <c r="C674" s="26" t="s">
        <v>1506</v>
      </c>
      <c r="D674" s="26" t="s">
        <v>77</v>
      </c>
      <c r="E674" s="7">
        <v>45799.875567129631</v>
      </c>
      <c r="F674" s="26" t="s">
        <v>1500</v>
      </c>
      <c r="G674" s="7">
        <v>45799.875567129631</v>
      </c>
    </row>
    <row r="675" spans="1:7" x14ac:dyDescent="0.25">
      <c r="A675" s="26" t="s">
        <v>2320</v>
      </c>
      <c r="B675" s="26" t="s">
        <v>1371</v>
      </c>
      <c r="C675" s="26" t="s">
        <v>1506</v>
      </c>
      <c r="D675" s="26" t="s">
        <v>77</v>
      </c>
      <c r="E675" s="7">
        <v>45799.875694444447</v>
      </c>
      <c r="F675" s="26" t="s">
        <v>1500</v>
      </c>
      <c r="G675" s="7">
        <v>45799.875694444447</v>
      </c>
    </row>
    <row r="676" spans="1:7" x14ac:dyDescent="0.25">
      <c r="A676" s="26" t="s">
        <v>2321</v>
      </c>
      <c r="B676" s="26" t="s">
        <v>1418</v>
      </c>
      <c r="C676" s="26" t="s">
        <v>1506</v>
      </c>
      <c r="D676" s="26" t="s">
        <v>77</v>
      </c>
      <c r="E676" s="7">
        <v>45799.875833333332</v>
      </c>
      <c r="F676" s="26" t="s">
        <v>1500</v>
      </c>
      <c r="G676" s="7">
        <v>45799.875833333332</v>
      </c>
    </row>
    <row r="677" spans="1:7" x14ac:dyDescent="0.25">
      <c r="A677" s="26" t="s">
        <v>2322</v>
      </c>
      <c r="B677" s="26" t="s">
        <v>1390</v>
      </c>
      <c r="C677" s="26" t="s">
        <v>1506</v>
      </c>
      <c r="D677" s="26" t="s">
        <v>77</v>
      </c>
      <c r="E677" s="7">
        <v>45799.876006944447</v>
      </c>
      <c r="F677" s="26" t="s">
        <v>1500</v>
      </c>
      <c r="G677" s="7">
        <v>45799.876006944447</v>
      </c>
    </row>
    <row r="678" spans="1:7" x14ac:dyDescent="0.25">
      <c r="A678" s="26" t="s">
        <v>2323</v>
      </c>
      <c r="B678" s="26" t="s">
        <v>1420</v>
      </c>
      <c r="C678" s="26" t="s">
        <v>1506</v>
      </c>
      <c r="D678" s="26" t="s">
        <v>77</v>
      </c>
      <c r="E678" s="7">
        <v>45799.876180555555</v>
      </c>
      <c r="F678" s="26" t="s">
        <v>1500</v>
      </c>
      <c r="G678" s="7">
        <v>45799.876180555555</v>
      </c>
    </row>
    <row r="679" spans="1:7" x14ac:dyDescent="0.25">
      <c r="A679" s="26" t="s">
        <v>2324</v>
      </c>
      <c r="B679" s="26" t="s">
        <v>1377</v>
      </c>
      <c r="C679" s="26" t="s">
        <v>1506</v>
      </c>
      <c r="D679" s="26" t="s">
        <v>77</v>
      </c>
      <c r="E679" s="7">
        <v>45799.876226851855</v>
      </c>
      <c r="F679" s="26" t="s">
        <v>1500</v>
      </c>
      <c r="G679" s="7">
        <v>45799.876226851855</v>
      </c>
    </row>
    <row r="680" spans="1:7" x14ac:dyDescent="0.25">
      <c r="A680" s="26" t="s">
        <v>2325</v>
      </c>
      <c r="B680" s="26" t="s">
        <v>1426</v>
      </c>
      <c r="C680" s="26" t="s">
        <v>1506</v>
      </c>
      <c r="D680" s="26" t="s">
        <v>77</v>
      </c>
      <c r="E680" s="7">
        <v>45799.876273148147</v>
      </c>
      <c r="F680" s="26" t="s">
        <v>1500</v>
      </c>
      <c r="G680" s="7">
        <v>45799.876273148147</v>
      </c>
    </row>
    <row r="681" spans="1:7" x14ac:dyDescent="0.25">
      <c r="A681" s="26" t="s">
        <v>2326</v>
      </c>
      <c r="B681" s="26" t="s">
        <v>1412</v>
      </c>
      <c r="C681" s="26" t="s">
        <v>1506</v>
      </c>
      <c r="D681" s="26" t="s">
        <v>77</v>
      </c>
      <c r="E681" s="7">
        <v>45799.876307870371</v>
      </c>
      <c r="F681" s="26" t="s">
        <v>1500</v>
      </c>
      <c r="G681" s="7">
        <v>45799.876307870371</v>
      </c>
    </row>
    <row r="682" spans="1:7" x14ac:dyDescent="0.25">
      <c r="A682" s="26" t="s">
        <v>2327</v>
      </c>
      <c r="B682" s="26" t="s">
        <v>1400</v>
      </c>
      <c r="C682" s="26" t="s">
        <v>1506</v>
      </c>
      <c r="D682" s="26" t="s">
        <v>77</v>
      </c>
      <c r="E682" s="7">
        <v>45799.876377314817</v>
      </c>
      <c r="F682" s="26" t="s">
        <v>1500</v>
      </c>
      <c r="G682" s="7">
        <v>45799.876377314817</v>
      </c>
    </row>
    <row r="683" spans="1:7" x14ac:dyDescent="0.25">
      <c r="A683" s="26" t="s">
        <v>2328</v>
      </c>
      <c r="B683" s="26" t="s">
        <v>1379</v>
      </c>
      <c r="C683" s="26" t="s">
        <v>1506</v>
      </c>
      <c r="D683" s="26" t="s">
        <v>77</v>
      </c>
      <c r="E683" s="7">
        <v>45799.876423611109</v>
      </c>
      <c r="F683" s="26" t="s">
        <v>1500</v>
      </c>
      <c r="G683" s="7">
        <v>45799.876423611109</v>
      </c>
    </row>
    <row r="684" spans="1:7" x14ac:dyDescent="0.25">
      <c r="A684" s="26" t="s">
        <v>2329</v>
      </c>
      <c r="B684" s="26" t="s">
        <v>1406</v>
      </c>
      <c r="C684" s="26" t="s">
        <v>1506</v>
      </c>
      <c r="D684" s="26" t="s">
        <v>77</v>
      </c>
      <c r="E684" s="7">
        <v>45799.876516203702</v>
      </c>
      <c r="F684" s="26" t="s">
        <v>1500</v>
      </c>
      <c r="G684" s="7">
        <v>45799.876516203702</v>
      </c>
    </row>
    <row r="685" spans="1:7" x14ac:dyDescent="0.25">
      <c r="A685" s="26" t="s">
        <v>2330</v>
      </c>
      <c r="B685" s="26" t="s">
        <v>1373</v>
      </c>
      <c r="C685" s="26" t="s">
        <v>1506</v>
      </c>
      <c r="D685" s="26" t="s">
        <v>77</v>
      </c>
      <c r="E685" s="7">
        <v>45799.876562500001</v>
      </c>
      <c r="F685" s="26" t="s">
        <v>1500</v>
      </c>
      <c r="G685" s="7">
        <v>45799.876562500001</v>
      </c>
    </row>
    <row r="686" spans="1:7" x14ac:dyDescent="0.25">
      <c r="A686" s="26" t="s">
        <v>2331</v>
      </c>
      <c r="B686" s="26" t="s">
        <v>1383</v>
      </c>
      <c r="C686" s="26" t="s">
        <v>1506</v>
      </c>
      <c r="D686" s="26" t="s">
        <v>77</v>
      </c>
      <c r="E686" s="7">
        <v>45799.876597222225</v>
      </c>
      <c r="F686" s="26" t="s">
        <v>1500</v>
      </c>
      <c r="G686" s="7">
        <v>45799.876597222225</v>
      </c>
    </row>
    <row r="687" spans="1:7" x14ac:dyDescent="0.25">
      <c r="A687" s="26" t="s">
        <v>2332</v>
      </c>
      <c r="B687" s="26" t="s">
        <v>1404</v>
      </c>
      <c r="C687" s="26" t="s">
        <v>1506</v>
      </c>
      <c r="D687" s="26" t="s">
        <v>77</v>
      </c>
      <c r="E687" s="7">
        <v>45799.876631944448</v>
      </c>
      <c r="F687" s="26" t="s">
        <v>1500</v>
      </c>
      <c r="G687" s="7">
        <v>45799.876631944448</v>
      </c>
    </row>
    <row r="688" spans="1:7" x14ac:dyDescent="0.25">
      <c r="A688" s="26" t="s">
        <v>2333</v>
      </c>
      <c r="B688" s="26" t="s">
        <v>1398</v>
      </c>
      <c r="C688" s="26" t="s">
        <v>1506</v>
      </c>
      <c r="D688" s="26" t="s">
        <v>77</v>
      </c>
      <c r="E688" s="7">
        <v>45799.87667824074</v>
      </c>
      <c r="F688" s="26" t="s">
        <v>1500</v>
      </c>
      <c r="G688" s="7">
        <v>45799.87667824074</v>
      </c>
    </row>
    <row r="689" spans="1:7" x14ac:dyDescent="0.25">
      <c r="A689" s="26" t="s">
        <v>2334</v>
      </c>
      <c r="B689" s="26" t="s">
        <v>1224</v>
      </c>
      <c r="C689" s="26" t="s">
        <v>1503</v>
      </c>
      <c r="D689" s="26" t="s">
        <v>1504</v>
      </c>
      <c r="E689" s="7">
        <v>45799.878472222219</v>
      </c>
      <c r="F689" s="26" t="s">
        <v>1510</v>
      </c>
      <c r="G689" s="7">
        <v>45799.878472222219</v>
      </c>
    </row>
    <row r="690" spans="1:7" x14ac:dyDescent="0.25">
      <c r="A690" s="26" t="s">
        <v>2335</v>
      </c>
      <c r="B690" s="26" t="s">
        <v>1354</v>
      </c>
      <c r="C690" s="26" t="s">
        <v>1508</v>
      </c>
      <c r="D690" s="26" t="s">
        <v>1517</v>
      </c>
      <c r="E690" s="7">
        <v>45799.887939814813</v>
      </c>
      <c r="F690" s="26" t="s">
        <v>1510</v>
      </c>
      <c r="G690" s="7">
        <v>45799.887939814813</v>
      </c>
    </row>
    <row r="691" spans="1:7" x14ac:dyDescent="0.25">
      <c r="A691" s="26" t="s">
        <v>2336</v>
      </c>
      <c r="B691" s="26" t="s">
        <v>1354</v>
      </c>
      <c r="C691" s="26" t="s">
        <v>1511</v>
      </c>
      <c r="D691" s="26" t="s">
        <v>1517</v>
      </c>
      <c r="E691" s="7">
        <v>45799.888171296298</v>
      </c>
      <c r="F691" s="26" t="s">
        <v>1510</v>
      </c>
      <c r="G691" s="7">
        <v>45799.888171296298</v>
      </c>
    </row>
    <row r="692" spans="1:7" x14ac:dyDescent="0.25">
      <c r="A692" s="26" t="s">
        <v>2337</v>
      </c>
      <c r="B692" s="26" t="s">
        <v>1455</v>
      </c>
      <c r="C692" s="26" t="s">
        <v>1503</v>
      </c>
      <c r="D692" s="26" t="s">
        <v>1504</v>
      </c>
      <c r="E692" s="7">
        <v>45800.05672453704</v>
      </c>
      <c r="F692" s="26" t="s">
        <v>1500</v>
      </c>
      <c r="G692" s="7">
        <v>45799.05672453704</v>
      </c>
    </row>
    <row r="693" spans="1:7" x14ac:dyDescent="0.25">
      <c r="A693" s="26" t="s">
        <v>2338</v>
      </c>
      <c r="B693" s="26" t="s">
        <v>1234</v>
      </c>
      <c r="C693" s="26" t="s">
        <v>1508</v>
      </c>
      <c r="D693" s="26" t="s">
        <v>1517</v>
      </c>
      <c r="E693" s="7">
        <v>45800.070706018516</v>
      </c>
      <c r="F693" s="26" t="s">
        <v>1500</v>
      </c>
      <c r="G693" s="7">
        <v>45799.070706018516</v>
      </c>
    </row>
    <row r="694" spans="1:7" x14ac:dyDescent="0.25">
      <c r="A694" s="26" t="s">
        <v>2339</v>
      </c>
      <c r="B694" s="26" t="s">
        <v>1236</v>
      </c>
      <c r="C694" s="26" t="s">
        <v>1508</v>
      </c>
      <c r="D694" s="26" t="s">
        <v>1517</v>
      </c>
      <c r="E694" s="7">
        <v>45800.070775462962</v>
      </c>
      <c r="F694" s="26" t="s">
        <v>1500</v>
      </c>
      <c r="G694" s="7">
        <v>45799.070775462962</v>
      </c>
    </row>
    <row r="695" spans="1:7" x14ac:dyDescent="0.25">
      <c r="A695" s="26" t="s">
        <v>2340</v>
      </c>
      <c r="B695" s="26" t="s">
        <v>1234</v>
      </c>
      <c r="C695" s="26" t="s">
        <v>1511</v>
      </c>
      <c r="D695" s="26" t="s">
        <v>1517</v>
      </c>
      <c r="E695" s="7">
        <v>45800.071469907409</v>
      </c>
      <c r="F695" s="26" t="s">
        <v>1500</v>
      </c>
      <c r="G695" s="7">
        <v>45799.071469907409</v>
      </c>
    </row>
    <row r="696" spans="1:7" x14ac:dyDescent="0.25">
      <c r="A696" s="26" t="s">
        <v>2341</v>
      </c>
      <c r="B696" s="26" t="s">
        <v>1236</v>
      </c>
      <c r="C696" s="26" t="s">
        <v>1511</v>
      </c>
      <c r="D696" s="26" t="s">
        <v>1517</v>
      </c>
      <c r="E696" s="7">
        <v>45800.071539351855</v>
      </c>
      <c r="F696" s="26" t="s">
        <v>1500</v>
      </c>
      <c r="G696" s="7">
        <v>45799.071539351855</v>
      </c>
    </row>
    <row r="697" spans="1:7" x14ac:dyDescent="0.25">
      <c r="A697" s="26" t="s">
        <v>2342</v>
      </c>
      <c r="B697" s="26" t="s">
        <v>987</v>
      </c>
      <c r="C697" s="26" t="s">
        <v>1506</v>
      </c>
      <c r="D697" s="26" t="s">
        <v>77</v>
      </c>
      <c r="E697" s="7">
        <v>45800.074629629627</v>
      </c>
      <c r="F697" s="26" t="s">
        <v>1500</v>
      </c>
      <c r="G697" s="7">
        <v>45799.074629629627</v>
      </c>
    </row>
    <row r="698" spans="1:7" x14ac:dyDescent="0.25">
      <c r="A698" s="26" t="s">
        <v>2343</v>
      </c>
      <c r="B698" s="26" t="s">
        <v>987</v>
      </c>
      <c r="C698" s="26" t="s">
        <v>1513</v>
      </c>
      <c r="D698" s="26" t="s">
        <v>61</v>
      </c>
      <c r="E698" s="7">
        <v>45800.077372685184</v>
      </c>
      <c r="F698" s="26" t="s">
        <v>1500</v>
      </c>
      <c r="G698" s="7">
        <v>45799.077372685184</v>
      </c>
    </row>
    <row r="699" spans="1:7" x14ac:dyDescent="0.25">
      <c r="A699" s="26" t="s">
        <v>2344</v>
      </c>
      <c r="B699" s="26" t="s">
        <v>1321</v>
      </c>
      <c r="C699" s="26" t="s">
        <v>1508</v>
      </c>
      <c r="D699" s="26" t="s">
        <v>1512</v>
      </c>
      <c r="E699" s="7">
        <v>45800.128692129627</v>
      </c>
      <c r="F699" s="26" t="s">
        <v>1500</v>
      </c>
      <c r="G699" s="7">
        <v>45799.128692129627</v>
      </c>
    </row>
    <row r="700" spans="1:7" x14ac:dyDescent="0.25">
      <c r="A700" s="26" t="s">
        <v>2345</v>
      </c>
      <c r="B700" s="26" t="s">
        <v>1076</v>
      </c>
      <c r="C700" s="26" t="s">
        <v>1506</v>
      </c>
      <c r="D700" s="26" t="s">
        <v>77</v>
      </c>
      <c r="E700" s="7">
        <v>45800.133912037039</v>
      </c>
      <c r="F700" s="26" t="s">
        <v>1500</v>
      </c>
      <c r="G700" s="7">
        <v>45799.133912037039</v>
      </c>
    </row>
    <row r="701" spans="1:7" x14ac:dyDescent="0.25">
      <c r="A701" s="26" t="s">
        <v>2346</v>
      </c>
      <c r="B701" s="26" t="s">
        <v>1321</v>
      </c>
      <c r="C701" s="26" t="s">
        <v>1511</v>
      </c>
      <c r="D701" s="26" t="s">
        <v>1512</v>
      </c>
      <c r="E701" s="7">
        <v>45800.133518518516</v>
      </c>
      <c r="F701" s="26" t="s">
        <v>1500</v>
      </c>
      <c r="G701" s="7">
        <v>45799.133518518516</v>
      </c>
    </row>
    <row r="702" spans="1:7" x14ac:dyDescent="0.25">
      <c r="A702" s="26" t="s">
        <v>2347</v>
      </c>
      <c r="B702" s="26" t="s">
        <v>1076</v>
      </c>
      <c r="C702" s="26" t="s">
        <v>1513</v>
      </c>
      <c r="D702" s="26" t="s">
        <v>61</v>
      </c>
      <c r="E702" s="7">
        <v>45800.134618055556</v>
      </c>
      <c r="F702" s="26" t="s">
        <v>1500</v>
      </c>
      <c r="G702" s="7">
        <v>45799.134618055556</v>
      </c>
    </row>
    <row r="703" spans="1:7" x14ac:dyDescent="0.25">
      <c r="A703" s="26" t="s">
        <v>2348</v>
      </c>
      <c r="B703" s="26" t="s">
        <v>1278</v>
      </c>
      <c r="C703" s="26" t="s">
        <v>1508</v>
      </c>
      <c r="D703" s="26" t="s">
        <v>1517</v>
      </c>
      <c r="E703" s="7">
        <v>45800.195659722223</v>
      </c>
      <c r="F703" s="26" t="s">
        <v>1500</v>
      </c>
      <c r="G703" s="7">
        <v>45799.195659722223</v>
      </c>
    </row>
    <row r="704" spans="1:7" x14ac:dyDescent="0.25">
      <c r="A704" s="26" t="s">
        <v>2349</v>
      </c>
      <c r="B704" s="26" t="s">
        <v>1278</v>
      </c>
      <c r="C704" s="26" t="s">
        <v>1511</v>
      </c>
      <c r="D704" s="26" t="s">
        <v>1517</v>
      </c>
      <c r="E704" s="7">
        <v>45800.195983796293</v>
      </c>
      <c r="F704" s="26" t="s">
        <v>1500</v>
      </c>
      <c r="G704" s="7">
        <v>45799.195983796293</v>
      </c>
    </row>
    <row r="705" spans="1:7" x14ac:dyDescent="0.25">
      <c r="A705" s="26" t="s">
        <v>2350</v>
      </c>
      <c r="B705" s="26" t="s">
        <v>1198</v>
      </c>
      <c r="C705" s="26" t="s">
        <v>1503</v>
      </c>
      <c r="D705" s="26" t="s">
        <v>1502</v>
      </c>
      <c r="E705" s="7">
        <v>45800.235995370371</v>
      </c>
      <c r="F705" s="26" t="s">
        <v>1500</v>
      </c>
      <c r="G705" s="7">
        <v>45799.235995370371</v>
      </c>
    </row>
    <row r="706" spans="1:7" x14ac:dyDescent="0.25">
      <c r="A706" s="26" t="s">
        <v>2351</v>
      </c>
      <c r="B706" s="26" t="s">
        <v>1071</v>
      </c>
      <c r="C706" s="26" t="s">
        <v>1506</v>
      </c>
      <c r="D706" s="26" t="s">
        <v>77</v>
      </c>
      <c r="E706" s="7">
        <v>45800.236898148149</v>
      </c>
      <c r="F706" s="26" t="s">
        <v>1500</v>
      </c>
      <c r="G706" s="7">
        <v>45799.236898148149</v>
      </c>
    </row>
    <row r="707" spans="1:7" x14ac:dyDescent="0.25">
      <c r="A707" s="26" t="s">
        <v>2352</v>
      </c>
      <c r="B707" s="26" t="s">
        <v>1074</v>
      </c>
      <c r="C707" s="26" t="s">
        <v>1506</v>
      </c>
      <c r="D707" s="26" t="s">
        <v>77</v>
      </c>
      <c r="E707" s="7">
        <v>45800.23709490741</v>
      </c>
      <c r="F707" s="26" t="s">
        <v>1500</v>
      </c>
      <c r="G707" s="7">
        <v>45799.23709490741</v>
      </c>
    </row>
    <row r="708" spans="1:7" x14ac:dyDescent="0.25">
      <c r="A708" s="26" t="s">
        <v>2353</v>
      </c>
      <c r="B708" s="26" t="s">
        <v>1071</v>
      </c>
      <c r="C708" s="26" t="s">
        <v>1513</v>
      </c>
      <c r="D708" s="26" t="s">
        <v>61</v>
      </c>
      <c r="E708" s="7">
        <v>45800.237615740742</v>
      </c>
      <c r="F708" s="26" t="s">
        <v>1500</v>
      </c>
      <c r="G708" s="7">
        <v>45799.237615740742</v>
      </c>
    </row>
    <row r="709" spans="1:7" x14ac:dyDescent="0.25">
      <c r="A709" s="26" t="s">
        <v>2354</v>
      </c>
      <c r="B709" s="26" t="s">
        <v>1074</v>
      </c>
      <c r="C709" s="26" t="s">
        <v>1513</v>
      </c>
      <c r="D709" s="26" t="s">
        <v>61</v>
      </c>
      <c r="E709" s="7">
        <v>45800.238055555557</v>
      </c>
      <c r="F709" s="26" t="s">
        <v>1500</v>
      </c>
      <c r="G709" s="7">
        <v>45799.238055555557</v>
      </c>
    </row>
    <row r="710" spans="1:7" x14ac:dyDescent="0.25">
      <c r="A710" s="26" t="s">
        <v>2355</v>
      </c>
      <c r="B710" s="26" t="s">
        <v>1133</v>
      </c>
      <c r="C710" s="26" t="s">
        <v>1503</v>
      </c>
      <c r="D710" s="26" t="s">
        <v>1502</v>
      </c>
      <c r="E710" s="7">
        <v>45800.237129629626</v>
      </c>
      <c r="F710" s="26" t="s">
        <v>1500</v>
      </c>
      <c r="G710" s="7">
        <v>45799.237129629626</v>
      </c>
    </row>
    <row r="711" spans="1:7" x14ac:dyDescent="0.25">
      <c r="A711" s="26" t="s">
        <v>2356</v>
      </c>
      <c r="B711" s="26" t="s">
        <v>1136</v>
      </c>
      <c r="C711" s="26" t="s">
        <v>1503</v>
      </c>
      <c r="D711" s="26" t="s">
        <v>1502</v>
      </c>
      <c r="E711" s="7">
        <v>45800.237604166665</v>
      </c>
      <c r="F711" s="26" t="s">
        <v>1500</v>
      </c>
      <c r="G711" s="7">
        <v>45799.237604166665</v>
      </c>
    </row>
    <row r="712" spans="1:7" x14ac:dyDescent="0.25">
      <c r="A712" s="26" t="s">
        <v>2357</v>
      </c>
      <c r="B712" s="26" t="s">
        <v>1175</v>
      </c>
      <c r="C712" s="26" t="s">
        <v>1503</v>
      </c>
      <c r="D712" s="26" t="s">
        <v>1502</v>
      </c>
      <c r="E712" s="7">
        <v>45800.238530092596</v>
      </c>
      <c r="F712" s="26" t="s">
        <v>1500</v>
      </c>
      <c r="G712" s="7">
        <v>45799.238530092596</v>
      </c>
    </row>
    <row r="713" spans="1:7" x14ac:dyDescent="0.25">
      <c r="A713" s="26" t="s">
        <v>2358</v>
      </c>
      <c r="B713" s="26" t="s">
        <v>1189</v>
      </c>
      <c r="C713" s="26" t="s">
        <v>1503</v>
      </c>
      <c r="D713" s="26" t="s">
        <v>1502</v>
      </c>
      <c r="E713" s="7">
        <v>45800.238715277781</v>
      </c>
      <c r="F713" s="26" t="s">
        <v>1500</v>
      </c>
      <c r="G713" s="7">
        <v>45799.238715277781</v>
      </c>
    </row>
    <row r="714" spans="1:7" x14ac:dyDescent="0.25">
      <c r="A714" s="26" t="s">
        <v>2359</v>
      </c>
      <c r="B714" s="26" t="s">
        <v>1191</v>
      </c>
      <c r="C714" s="26" t="s">
        <v>1503</v>
      </c>
      <c r="D714" s="26" t="s">
        <v>1502</v>
      </c>
      <c r="E714" s="7">
        <v>45800.23909722222</v>
      </c>
      <c r="F714" s="26" t="s">
        <v>1500</v>
      </c>
      <c r="G714" s="7">
        <v>45799.23909722222</v>
      </c>
    </row>
    <row r="715" spans="1:7" x14ac:dyDescent="0.25">
      <c r="A715" s="26" t="s">
        <v>2360</v>
      </c>
      <c r="B715" s="26" t="s">
        <v>1193</v>
      </c>
      <c r="C715" s="26" t="s">
        <v>1503</v>
      </c>
      <c r="D715" s="26" t="s">
        <v>1502</v>
      </c>
      <c r="E715" s="7">
        <v>45800.239293981482</v>
      </c>
      <c r="F715" s="26" t="s">
        <v>1500</v>
      </c>
      <c r="G715" s="7">
        <v>45799.239293981482</v>
      </c>
    </row>
    <row r="716" spans="1:7" x14ac:dyDescent="0.25">
      <c r="A716" s="26" t="s">
        <v>2361</v>
      </c>
      <c r="B716" s="26" t="s">
        <v>1195</v>
      </c>
      <c r="C716" s="26" t="s">
        <v>1503</v>
      </c>
      <c r="D716" s="26" t="s">
        <v>1502</v>
      </c>
      <c r="E716" s="7">
        <v>45800.239432870374</v>
      </c>
      <c r="F716" s="26" t="s">
        <v>1500</v>
      </c>
      <c r="G716" s="7">
        <v>45799.239432870374</v>
      </c>
    </row>
    <row r="717" spans="1:7" x14ac:dyDescent="0.25">
      <c r="A717" s="26" t="s">
        <v>2362</v>
      </c>
      <c r="B717" s="26" t="s">
        <v>1045</v>
      </c>
      <c r="C717" s="26" t="s">
        <v>1503</v>
      </c>
      <c r="D717" s="26" t="s">
        <v>1519</v>
      </c>
      <c r="E717" s="7">
        <v>45800.264398148145</v>
      </c>
      <c r="F717" s="26" t="s">
        <v>1505</v>
      </c>
      <c r="G717" s="7">
        <v>45800.264398148145</v>
      </c>
    </row>
    <row r="718" spans="1:7" x14ac:dyDescent="0.25">
      <c r="A718" s="26" t="s">
        <v>2363</v>
      </c>
      <c r="B718" s="26" t="s">
        <v>1329</v>
      </c>
      <c r="C718" s="26" t="s">
        <v>1503</v>
      </c>
      <c r="D718" s="26" t="s">
        <v>1519</v>
      </c>
      <c r="E718" s="7">
        <v>45800.264490740738</v>
      </c>
      <c r="F718" s="26" t="s">
        <v>1505</v>
      </c>
      <c r="G718" s="7">
        <v>45800.264490740738</v>
      </c>
    </row>
    <row r="719" spans="1:7" x14ac:dyDescent="0.25">
      <c r="A719" s="26" t="s">
        <v>2364</v>
      </c>
      <c r="B719" s="26" t="s">
        <v>1228</v>
      </c>
      <c r="C719" s="26" t="s">
        <v>1508</v>
      </c>
      <c r="D719" s="26" t="s">
        <v>1509</v>
      </c>
      <c r="E719" s="7">
        <v>45800.352812500001</v>
      </c>
      <c r="F719" s="26" t="s">
        <v>1505</v>
      </c>
      <c r="G719" s="7">
        <v>45800.352812500001</v>
      </c>
    </row>
    <row r="720" spans="1:7" x14ac:dyDescent="0.25">
      <c r="A720" s="26" t="s">
        <v>2365</v>
      </c>
      <c r="B720" s="26" t="s">
        <v>1228</v>
      </c>
      <c r="C720" s="26" t="s">
        <v>1511</v>
      </c>
      <c r="D720" s="26" t="s">
        <v>1509</v>
      </c>
      <c r="E720" s="7">
        <v>45800.353043981479</v>
      </c>
      <c r="F720" s="26" t="s">
        <v>1505</v>
      </c>
      <c r="G720" s="7">
        <v>45800.353043981479</v>
      </c>
    </row>
    <row r="721" spans="1:7" x14ac:dyDescent="0.25">
      <c r="A721" s="26" t="s">
        <v>2366</v>
      </c>
      <c r="B721" s="26" t="s">
        <v>1230</v>
      </c>
      <c r="C721" s="26" t="s">
        <v>1498</v>
      </c>
      <c r="D721" s="26" t="s">
        <v>1499</v>
      </c>
      <c r="E721" s="7">
        <v>45800.370740740742</v>
      </c>
      <c r="F721" s="26" t="s">
        <v>1505</v>
      </c>
      <c r="G721" s="7">
        <v>45800.370740740742</v>
      </c>
    </row>
    <row r="722" spans="1:7" x14ac:dyDescent="0.25">
      <c r="A722" s="26" t="s">
        <v>2367</v>
      </c>
      <c r="B722" s="26" t="s">
        <v>1390</v>
      </c>
      <c r="C722" s="26" t="s">
        <v>1513</v>
      </c>
      <c r="D722" s="26" t="s">
        <v>77</v>
      </c>
      <c r="E722" s="7">
        <v>45800.394849537035</v>
      </c>
      <c r="F722" s="26" t="s">
        <v>1505</v>
      </c>
      <c r="G722" s="7">
        <v>45800.394849537035</v>
      </c>
    </row>
    <row r="723" spans="1:7" x14ac:dyDescent="0.25">
      <c r="A723" s="26" t="s">
        <v>2368</v>
      </c>
      <c r="B723" s="26" t="s">
        <v>1272</v>
      </c>
      <c r="C723" s="26" t="s">
        <v>1503</v>
      </c>
      <c r="D723" s="26" t="s">
        <v>1519</v>
      </c>
      <c r="E723" s="7">
        <v>45800.405717592592</v>
      </c>
      <c r="F723" s="26" t="s">
        <v>1505</v>
      </c>
      <c r="G723" s="7">
        <v>45800.405717592592</v>
      </c>
    </row>
    <row r="724" spans="1:7" x14ac:dyDescent="0.25">
      <c r="A724" s="26" t="s">
        <v>2369</v>
      </c>
      <c r="B724" s="26" t="s">
        <v>1307</v>
      </c>
      <c r="C724" s="26" t="s">
        <v>1508</v>
      </c>
      <c r="D724" s="26" t="s">
        <v>1517</v>
      </c>
      <c r="E724" s="7">
        <v>45800.412777777776</v>
      </c>
      <c r="F724" s="26" t="s">
        <v>1505</v>
      </c>
      <c r="G724" s="7">
        <v>45800.412777777776</v>
      </c>
    </row>
    <row r="725" spans="1:7" x14ac:dyDescent="0.25">
      <c r="A725" s="26" t="s">
        <v>2370</v>
      </c>
      <c r="B725" s="26" t="s">
        <v>1309</v>
      </c>
      <c r="C725" s="26" t="s">
        <v>1508</v>
      </c>
      <c r="D725" s="26" t="s">
        <v>1517</v>
      </c>
      <c r="E725" s="7">
        <v>45800.412824074076</v>
      </c>
      <c r="F725" s="26" t="s">
        <v>1505</v>
      </c>
      <c r="G725" s="7">
        <v>45800.412824074076</v>
      </c>
    </row>
    <row r="726" spans="1:7" x14ac:dyDescent="0.25">
      <c r="A726" s="26" t="s">
        <v>2371</v>
      </c>
      <c r="B726" s="26" t="s">
        <v>1238</v>
      </c>
      <c r="C726" s="26" t="s">
        <v>1508</v>
      </c>
      <c r="D726" s="26" t="s">
        <v>1517</v>
      </c>
      <c r="E726" s="7">
        <v>45800.412928240738</v>
      </c>
      <c r="F726" s="26" t="s">
        <v>1505</v>
      </c>
      <c r="G726" s="7">
        <v>45800.412928240738</v>
      </c>
    </row>
    <row r="727" spans="1:7" x14ac:dyDescent="0.25">
      <c r="A727" s="26" t="s">
        <v>2406</v>
      </c>
      <c r="B727" s="26" t="s">
        <v>2218</v>
      </c>
      <c r="C727" s="26" t="s">
        <v>1508</v>
      </c>
      <c r="D727" s="26" t="s">
        <v>1509</v>
      </c>
      <c r="E727" s="7">
        <v>45800.420300925929</v>
      </c>
      <c r="F727" s="26" t="s">
        <v>1505</v>
      </c>
      <c r="G727" s="7">
        <v>45800.420300925929</v>
      </c>
    </row>
    <row r="728" spans="1:7" x14ac:dyDescent="0.25">
      <c r="A728" s="26" t="s">
        <v>2407</v>
      </c>
      <c r="B728" s="26" t="s">
        <v>1283</v>
      </c>
      <c r="C728" s="26" t="s">
        <v>1508</v>
      </c>
      <c r="D728" s="26" t="s">
        <v>1509</v>
      </c>
      <c r="E728" s="7">
        <v>45800.420347222222</v>
      </c>
      <c r="F728" s="26" t="s">
        <v>1505</v>
      </c>
      <c r="G728" s="7">
        <v>45800.420347222222</v>
      </c>
    </row>
    <row r="729" spans="1:7" x14ac:dyDescent="0.25">
      <c r="A729" s="26" t="s">
        <v>2408</v>
      </c>
      <c r="B729" s="26" t="s">
        <v>1269</v>
      </c>
      <c r="C729" s="26" t="s">
        <v>1508</v>
      </c>
      <c r="D729" s="26" t="s">
        <v>1509</v>
      </c>
      <c r="E729" s="7">
        <v>45800.420381944445</v>
      </c>
      <c r="F729" s="26" t="s">
        <v>1505</v>
      </c>
      <c r="G729" s="7">
        <v>45800.420381944445</v>
      </c>
    </row>
    <row r="730" spans="1:7" x14ac:dyDescent="0.25">
      <c r="A730" s="26" t="s">
        <v>2409</v>
      </c>
      <c r="B730" s="26" t="s">
        <v>1269</v>
      </c>
      <c r="C730" s="26" t="s">
        <v>1511</v>
      </c>
      <c r="D730" s="26" t="s">
        <v>1509</v>
      </c>
      <c r="E730" s="7">
        <v>45800.420682870368</v>
      </c>
      <c r="F730" s="26" t="s">
        <v>1505</v>
      </c>
      <c r="G730" s="7">
        <v>45800.420682870368</v>
      </c>
    </row>
    <row r="731" spans="1:7" x14ac:dyDescent="0.25">
      <c r="A731" s="26" t="s">
        <v>2410</v>
      </c>
      <c r="B731" s="26" t="s">
        <v>1283</v>
      </c>
      <c r="C731" s="26" t="s">
        <v>1511</v>
      </c>
      <c r="D731" s="26" t="s">
        <v>1509</v>
      </c>
      <c r="E731" s="7">
        <v>45800.420740740738</v>
      </c>
      <c r="F731" s="26" t="s">
        <v>1505</v>
      </c>
      <c r="G731" s="7">
        <v>45800.420740740738</v>
      </c>
    </row>
    <row r="732" spans="1:7" x14ac:dyDescent="0.25">
      <c r="A732" s="26" t="s">
        <v>2411</v>
      </c>
      <c r="B732" s="26" t="s">
        <v>2218</v>
      </c>
      <c r="C732" s="26" t="s">
        <v>1511</v>
      </c>
      <c r="D732" s="26" t="s">
        <v>1509</v>
      </c>
      <c r="E732" s="7">
        <v>45800.42082175926</v>
      </c>
      <c r="F732" s="26" t="s">
        <v>1505</v>
      </c>
      <c r="G732" s="7">
        <v>45800.42082175926</v>
      </c>
    </row>
    <row r="733" spans="1:7" x14ac:dyDescent="0.25">
      <c r="A733" s="26" t="s">
        <v>2412</v>
      </c>
      <c r="B733" s="26" t="s">
        <v>1418</v>
      </c>
      <c r="C733" s="26" t="s">
        <v>1513</v>
      </c>
      <c r="D733" s="26" t="s">
        <v>77</v>
      </c>
      <c r="E733" s="7">
        <v>45800.421168981484</v>
      </c>
      <c r="F733" s="26" t="s">
        <v>1505</v>
      </c>
      <c r="G733" s="7">
        <v>45800.421168981484</v>
      </c>
    </row>
    <row r="734" spans="1:7" x14ac:dyDescent="0.25">
      <c r="A734" s="26" t="s">
        <v>2413</v>
      </c>
      <c r="B734" s="26" t="s">
        <v>1069</v>
      </c>
      <c r="C734" s="26" t="s">
        <v>1506</v>
      </c>
      <c r="D734" s="26" t="s">
        <v>77</v>
      </c>
      <c r="E734" s="7">
        <v>45800.449016203704</v>
      </c>
      <c r="F734" s="26" t="s">
        <v>1507</v>
      </c>
      <c r="G734" s="7">
        <v>45800.449016203704</v>
      </c>
    </row>
    <row r="735" spans="1:7" x14ac:dyDescent="0.25">
      <c r="A735" s="26" t="s">
        <v>2414</v>
      </c>
      <c r="B735" s="26" t="s">
        <v>1066</v>
      </c>
      <c r="C735" s="26" t="s">
        <v>1506</v>
      </c>
      <c r="D735" s="26" t="s">
        <v>77</v>
      </c>
      <c r="E735" s="7">
        <v>45800.449097222219</v>
      </c>
      <c r="F735" s="26" t="s">
        <v>1507</v>
      </c>
      <c r="G735" s="7">
        <v>45800.449097222219</v>
      </c>
    </row>
    <row r="736" spans="1:7" x14ac:dyDescent="0.25">
      <c r="A736" s="26" t="s">
        <v>2415</v>
      </c>
      <c r="B736" s="26" t="s">
        <v>1400</v>
      </c>
      <c r="C736" s="26" t="s">
        <v>1513</v>
      </c>
      <c r="D736" s="26" t="s">
        <v>77</v>
      </c>
      <c r="E736" s="7">
        <v>45800.461770833332</v>
      </c>
      <c r="F736" s="26" t="s">
        <v>1505</v>
      </c>
      <c r="G736" s="7">
        <v>45800.461770833332</v>
      </c>
    </row>
    <row r="737" spans="1:7" x14ac:dyDescent="0.25">
      <c r="A737" s="26" t="s">
        <v>2416</v>
      </c>
      <c r="B737" s="26" t="s">
        <v>1276</v>
      </c>
      <c r="C737" s="26" t="s">
        <v>1508</v>
      </c>
      <c r="D737" s="26" t="s">
        <v>1520</v>
      </c>
      <c r="E737" s="7">
        <v>45800.484826388885</v>
      </c>
      <c r="F737" s="26" t="s">
        <v>1505</v>
      </c>
      <c r="G737" s="7">
        <v>45800.484826388885</v>
      </c>
    </row>
    <row r="738" spans="1:7" x14ac:dyDescent="0.25">
      <c r="A738" s="26" t="s">
        <v>2417</v>
      </c>
      <c r="B738" s="26" t="s">
        <v>1276</v>
      </c>
      <c r="C738" s="26" t="s">
        <v>1511</v>
      </c>
      <c r="D738" s="26" t="s">
        <v>1520</v>
      </c>
      <c r="E738" s="7">
        <v>45800.485081018516</v>
      </c>
      <c r="F738" s="26" t="s">
        <v>1505</v>
      </c>
      <c r="G738" s="7">
        <v>45800.485081018516</v>
      </c>
    </row>
    <row r="739" spans="1:7" x14ac:dyDescent="0.25">
      <c r="A739" s="26" t="s">
        <v>2418</v>
      </c>
      <c r="B739" s="26" t="s">
        <v>955</v>
      </c>
      <c r="C739" s="26" t="s">
        <v>1503</v>
      </c>
      <c r="D739" s="26" t="s">
        <v>1519</v>
      </c>
      <c r="E739" s="7">
        <v>45800.527673611112</v>
      </c>
      <c r="F739" s="26" t="s">
        <v>1505</v>
      </c>
      <c r="G739" s="7">
        <v>45800.527673611112</v>
      </c>
    </row>
    <row r="740" spans="1:7" x14ac:dyDescent="0.25">
      <c r="A740" s="26" t="s">
        <v>2419</v>
      </c>
      <c r="B740" s="26" t="s">
        <v>2219</v>
      </c>
      <c r="C740" s="26" t="s">
        <v>1508</v>
      </c>
      <c r="D740" s="26" t="s">
        <v>1512</v>
      </c>
      <c r="E740" s="7">
        <v>45800.528391203705</v>
      </c>
      <c r="F740" s="26" t="s">
        <v>1505</v>
      </c>
      <c r="G740" s="7">
        <v>45800.528391203705</v>
      </c>
    </row>
    <row r="741" spans="1:7" x14ac:dyDescent="0.25">
      <c r="A741" s="26" t="s">
        <v>2420</v>
      </c>
      <c r="B741" s="26" t="s">
        <v>1091</v>
      </c>
      <c r="C741" s="26" t="s">
        <v>1503</v>
      </c>
      <c r="D741" s="26" t="s">
        <v>1519</v>
      </c>
      <c r="E741" s="7">
        <v>45800.528437499997</v>
      </c>
      <c r="F741" s="26" t="s">
        <v>1505</v>
      </c>
      <c r="G741" s="7">
        <v>45800.528437499997</v>
      </c>
    </row>
    <row r="742" spans="1:7" x14ac:dyDescent="0.25">
      <c r="A742" s="26" t="s">
        <v>2421</v>
      </c>
      <c r="B742" s="26" t="s">
        <v>2219</v>
      </c>
      <c r="C742" s="26" t="s">
        <v>1511</v>
      </c>
      <c r="D742" s="26" t="s">
        <v>1512</v>
      </c>
      <c r="E742" s="7">
        <v>45800.528680555559</v>
      </c>
      <c r="F742" s="26" t="s">
        <v>1505</v>
      </c>
      <c r="G742" s="7">
        <v>45800.528680555559</v>
      </c>
    </row>
    <row r="743" spans="1:7" x14ac:dyDescent="0.25">
      <c r="A743" s="26" t="s">
        <v>2424</v>
      </c>
      <c r="B743" s="26" t="s">
        <v>1285</v>
      </c>
      <c r="C743" s="26" t="s">
        <v>1508</v>
      </c>
      <c r="D743" s="26" t="s">
        <v>1524</v>
      </c>
      <c r="E743" s="7">
        <v>45800.533784722225</v>
      </c>
      <c r="F743" s="26" t="s">
        <v>1505</v>
      </c>
      <c r="G743" s="7">
        <v>45800.533784722225</v>
      </c>
    </row>
    <row r="744" spans="1:7" x14ac:dyDescent="0.25">
      <c r="A744" s="26" t="s">
        <v>2425</v>
      </c>
      <c r="B744" s="26" t="s">
        <v>1285</v>
      </c>
      <c r="C744" s="26" t="s">
        <v>1511</v>
      </c>
      <c r="D744" s="26" t="s">
        <v>1524</v>
      </c>
      <c r="E744" s="7">
        <v>45800.534282407411</v>
      </c>
      <c r="F744" s="26" t="s">
        <v>1505</v>
      </c>
      <c r="G744" s="7">
        <v>45800.534282407411</v>
      </c>
    </row>
    <row r="745" spans="1:7" x14ac:dyDescent="0.25">
      <c r="A745" s="26" t="s">
        <v>2426</v>
      </c>
      <c r="B745" s="26" t="s">
        <v>1307</v>
      </c>
      <c r="C745" s="26" t="s">
        <v>1511</v>
      </c>
      <c r="D745" s="26" t="s">
        <v>1517</v>
      </c>
      <c r="E745" s="7">
        <v>45800.536493055559</v>
      </c>
      <c r="F745" s="26" t="s">
        <v>1505</v>
      </c>
      <c r="G745" s="7">
        <v>45800.536493055559</v>
      </c>
    </row>
    <row r="746" spans="1:7" x14ac:dyDescent="0.25">
      <c r="A746" s="26" t="s">
        <v>2427</v>
      </c>
      <c r="B746" s="26" t="s">
        <v>1309</v>
      </c>
      <c r="C746" s="26" t="s">
        <v>1511</v>
      </c>
      <c r="D746" s="26" t="s">
        <v>1517</v>
      </c>
      <c r="E746" s="7">
        <v>45800.536539351851</v>
      </c>
      <c r="F746" s="26" t="s">
        <v>1505</v>
      </c>
      <c r="G746" s="7">
        <v>45800.536539351851</v>
      </c>
    </row>
    <row r="747" spans="1:7" x14ac:dyDescent="0.25">
      <c r="A747" s="26" t="s">
        <v>2428</v>
      </c>
      <c r="B747" s="26" t="s">
        <v>1238</v>
      </c>
      <c r="C747" s="26" t="s">
        <v>1511</v>
      </c>
      <c r="D747" s="26" t="s">
        <v>1517</v>
      </c>
      <c r="E747" s="7">
        <v>45800.536759259259</v>
      </c>
      <c r="F747" s="26" t="s">
        <v>1505</v>
      </c>
      <c r="G747" s="7">
        <v>45800.536759259259</v>
      </c>
    </row>
    <row r="748" spans="1:7" x14ac:dyDescent="0.25">
      <c r="A748" s="26" t="s">
        <v>2429</v>
      </c>
      <c r="B748" s="26" t="s">
        <v>1226</v>
      </c>
      <c r="C748" s="26" t="s">
        <v>1503</v>
      </c>
      <c r="D748" s="26" t="s">
        <v>1519</v>
      </c>
      <c r="E748" s="7">
        <v>45800.542280092595</v>
      </c>
      <c r="F748" s="26" t="s">
        <v>1505</v>
      </c>
      <c r="G748" s="7">
        <v>45800.542280092595</v>
      </c>
    </row>
    <row r="749" spans="1:7" x14ac:dyDescent="0.25">
      <c r="A749" s="26" t="s">
        <v>2430</v>
      </c>
      <c r="B749" s="26" t="s">
        <v>1377</v>
      </c>
      <c r="C749" s="26" t="s">
        <v>1513</v>
      </c>
      <c r="D749" s="26" t="s">
        <v>77</v>
      </c>
      <c r="E749" s="7">
        <v>45800.548263888886</v>
      </c>
      <c r="F749" s="26" t="s">
        <v>1505</v>
      </c>
      <c r="G749" s="7">
        <v>45800.548263888886</v>
      </c>
    </row>
    <row r="750" spans="1:7" x14ac:dyDescent="0.25">
      <c r="A750" s="26" t="s">
        <v>2431</v>
      </c>
      <c r="B750" s="26" t="s">
        <v>1379</v>
      </c>
      <c r="C750" s="26" t="s">
        <v>1513</v>
      </c>
      <c r="D750" s="26" t="s">
        <v>77</v>
      </c>
      <c r="E750" s="7">
        <v>45800.556956018518</v>
      </c>
      <c r="F750" s="26" t="s">
        <v>1505</v>
      </c>
      <c r="G750" s="7">
        <v>45800.556956018518</v>
      </c>
    </row>
    <row r="751" spans="1:7" x14ac:dyDescent="0.25">
      <c r="A751" s="26" t="s">
        <v>2432</v>
      </c>
      <c r="B751" s="26" t="s">
        <v>1371</v>
      </c>
      <c r="C751" s="26" t="s">
        <v>1513</v>
      </c>
      <c r="D751" s="26" t="s">
        <v>61</v>
      </c>
      <c r="E751" s="7">
        <v>45800.569733796299</v>
      </c>
      <c r="F751" s="26" t="s">
        <v>1505</v>
      </c>
      <c r="G751" s="7">
        <v>45800.569733796299</v>
      </c>
    </row>
    <row r="752" spans="1:7" x14ac:dyDescent="0.25">
      <c r="A752" s="26" t="s">
        <v>2433</v>
      </c>
      <c r="B752" s="26" t="s">
        <v>1069</v>
      </c>
      <c r="C752" s="26" t="s">
        <v>1513</v>
      </c>
      <c r="D752" s="26" t="s">
        <v>77</v>
      </c>
      <c r="E752" s="7">
        <v>45800.64130787037</v>
      </c>
      <c r="F752" s="26" t="s">
        <v>1505</v>
      </c>
      <c r="G752" s="7">
        <v>45800.64130787037</v>
      </c>
    </row>
    <row r="753" spans="1:7" x14ac:dyDescent="0.25">
      <c r="A753" s="26" t="s">
        <v>2434</v>
      </c>
      <c r="B753" s="26" t="s">
        <v>1412</v>
      </c>
      <c r="C753" s="26" t="s">
        <v>1513</v>
      </c>
      <c r="D753" s="26" t="s">
        <v>77</v>
      </c>
      <c r="E753" s="7">
        <v>45800.641585648147</v>
      </c>
      <c r="F753" s="26" t="s">
        <v>1505</v>
      </c>
      <c r="G753" s="7">
        <v>45800.641585648147</v>
      </c>
    </row>
    <row r="754" spans="1:7" x14ac:dyDescent="0.25">
      <c r="A754" s="26" t="s">
        <v>2437</v>
      </c>
      <c r="B754" s="26" t="s">
        <v>1410</v>
      </c>
      <c r="C754" s="26" t="s">
        <v>1513</v>
      </c>
      <c r="D754" s="26" t="s">
        <v>61</v>
      </c>
      <c r="E754" s="7">
        <v>45800.656307870369</v>
      </c>
      <c r="F754" s="26" t="s">
        <v>1505</v>
      </c>
      <c r="G754" s="7">
        <v>45800.656307870369</v>
      </c>
    </row>
    <row r="755" spans="1:7" x14ac:dyDescent="0.25">
      <c r="A755" s="26" t="s">
        <v>2437</v>
      </c>
      <c r="B755" s="26" t="s">
        <v>1410</v>
      </c>
      <c r="C755" s="26" t="s">
        <v>1513</v>
      </c>
      <c r="D755" s="26" t="s">
        <v>61</v>
      </c>
      <c r="E755" s="7">
        <v>45800.656307870369</v>
      </c>
      <c r="F755" s="26" t="s">
        <v>1505</v>
      </c>
      <c r="G755" s="7">
        <v>45800.656307870369</v>
      </c>
    </row>
    <row r="756" spans="1:7" x14ac:dyDescent="0.25">
      <c r="A756" s="26" t="s">
        <v>2438</v>
      </c>
      <c r="B756" s="26" t="s">
        <v>1420</v>
      </c>
      <c r="C756" s="26" t="s">
        <v>1513</v>
      </c>
      <c r="D756" s="26" t="s">
        <v>61</v>
      </c>
      <c r="E756" s="7">
        <v>45800.658495370371</v>
      </c>
      <c r="F756" s="26" t="s">
        <v>1505</v>
      </c>
      <c r="G756" s="7">
        <v>45800.658495370371</v>
      </c>
    </row>
    <row r="757" spans="1:7" x14ac:dyDescent="0.25">
      <c r="A757" s="26" t="s">
        <v>2438</v>
      </c>
      <c r="B757" s="26" t="s">
        <v>1420</v>
      </c>
      <c r="C757" s="26" t="s">
        <v>1513</v>
      </c>
      <c r="D757" s="26" t="s">
        <v>61</v>
      </c>
      <c r="E757" s="7">
        <v>45800.658495370371</v>
      </c>
      <c r="F757" s="26" t="s">
        <v>1505</v>
      </c>
      <c r="G757" s="7">
        <v>45800.658495370371</v>
      </c>
    </row>
    <row r="758" spans="1:7" x14ac:dyDescent="0.25">
      <c r="A758" s="26" t="s">
        <v>2439</v>
      </c>
      <c r="B758" s="26" t="s">
        <v>1177</v>
      </c>
      <c r="C758" s="26" t="s">
        <v>1521</v>
      </c>
      <c r="D758" s="26" t="s">
        <v>1522</v>
      </c>
      <c r="E758" s="7">
        <v>45800.688217592593</v>
      </c>
      <c r="F758" s="26" t="s">
        <v>1510</v>
      </c>
      <c r="G758" s="7">
        <v>45800.688217592593</v>
      </c>
    </row>
    <row r="759" spans="1:7" x14ac:dyDescent="0.25">
      <c r="A759" s="26" t="s">
        <v>2439</v>
      </c>
      <c r="B759" s="26" t="s">
        <v>1177</v>
      </c>
      <c r="C759" s="26" t="s">
        <v>1521</v>
      </c>
      <c r="D759" s="26" t="s">
        <v>1522</v>
      </c>
      <c r="E759" s="7">
        <v>45800.688217592593</v>
      </c>
      <c r="F759" s="26" t="s">
        <v>1510</v>
      </c>
      <c r="G759" s="7">
        <v>45800.688217592593</v>
      </c>
    </row>
    <row r="760" spans="1:7" x14ac:dyDescent="0.25">
      <c r="A760" s="26" t="s">
        <v>2440</v>
      </c>
      <c r="B760" s="26" t="s">
        <v>1066</v>
      </c>
      <c r="C760" s="26" t="s">
        <v>1513</v>
      </c>
      <c r="D760" s="26" t="s">
        <v>77</v>
      </c>
      <c r="E760" s="7">
        <v>45800.693310185183</v>
      </c>
      <c r="F760" s="26" t="s">
        <v>1505</v>
      </c>
      <c r="G760" s="7">
        <v>45800.693310185183</v>
      </c>
    </row>
    <row r="761" spans="1:7" x14ac:dyDescent="0.25">
      <c r="A761" s="26" t="s">
        <v>2441</v>
      </c>
      <c r="B761" s="26" t="s">
        <v>1146</v>
      </c>
      <c r="C761" s="26" t="s">
        <v>1503</v>
      </c>
      <c r="D761" s="26" t="s">
        <v>1502</v>
      </c>
      <c r="E761" s="7">
        <v>45800.70040509259</v>
      </c>
      <c r="F761" s="26" t="s">
        <v>1505</v>
      </c>
      <c r="G761" s="7">
        <v>45800.70040509259</v>
      </c>
    </row>
    <row r="762" spans="1:7" x14ac:dyDescent="0.25">
      <c r="A762" s="26" t="s">
        <v>2441</v>
      </c>
      <c r="B762" s="26" t="s">
        <v>1146</v>
      </c>
      <c r="C762" s="26" t="s">
        <v>1503</v>
      </c>
      <c r="D762" s="26" t="s">
        <v>1502</v>
      </c>
      <c r="E762" s="7">
        <v>45800.70040509259</v>
      </c>
      <c r="F762" s="26" t="s">
        <v>1505</v>
      </c>
      <c r="G762" s="7">
        <v>45800.70040509259</v>
      </c>
    </row>
    <row r="763" spans="1:7" x14ac:dyDescent="0.25">
      <c r="A763" s="26" t="s">
        <v>2442</v>
      </c>
      <c r="B763" s="26" t="s">
        <v>1321</v>
      </c>
      <c r="C763" s="26" t="s">
        <v>1498</v>
      </c>
      <c r="D763" s="26" t="s">
        <v>1499</v>
      </c>
      <c r="E763" s="7">
        <v>45800.767893518518</v>
      </c>
      <c r="F763" s="26" t="s">
        <v>1510</v>
      </c>
      <c r="G763" s="7">
        <v>45800.767893518518</v>
      </c>
    </row>
    <row r="764" spans="1:7" x14ac:dyDescent="0.25">
      <c r="A764" s="26" t="s">
        <v>2442</v>
      </c>
      <c r="B764" s="26" t="s">
        <v>1321</v>
      </c>
      <c r="C764" s="26" t="s">
        <v>1498</v>
      </c>
      <c r="D764" s="26" t="s">
        <v>1499</v>
      </c>
      <c r="E764" s="7">
        <v>45800.767893518518</v>
      </c>
      <c r="F764" s="26" t="s">
        <v>1510</v>
      </c>
      <c r="G764" s="7">
        <v>45800.767893518518</v>
      </c>
    </row>
    <row r="765" spans="1:7" x14ac:dyDescent="0.25">
      <c r="A765" s="26" t="s">
        <v>2443</v>
      </c>
      <c r="B765" s="26" t="s">
        <v>1283</v>
      </c>
      <c r="C765" s="26" t="s">
        <v>1498</v>
      </c>
      <c r="D765" s="26" t="s">
        <v>1499</v>
      </c>
      <c r="E765" s="7">
        <v>45800.785312499997</v>
      </c>
      <c r="F765" s="26" t="s">
        <v>1510</v>
      </c>
      <c r="G765" s="7">
        <v>45800.785312499997</v>
      </c>
    </row>
    <row r="766" spans="1:7" x14ac:dyDescent="0.25">
      <c r="A766" s="26" t="s">
        <v>2443</v>
      </c>
      <c r="B766" s="26" t="s">
        <v>1283</v>
      </c>
      <c r="C766" s="26" t="s">
        <v>1498</v>
      </c>
      <c r="D766" s="26" t="s">
        <v>1499</v>
      </c>
      <c r="E766" s="7">
        <v>45800.785312499997</v>
      </c>
      <c r="F766" s="26" t="s">
        <v>1510</v>
      </c>
      <c r="G766" s="7">
        <v>45800.785312499997</v>
      </c>
    </row>
    <row r="767" spans="1:7" x14ac:dyDescent="0.25">
      <c r="A767" s="26" t="s">
        <v>2444</v>
      </c>
      <c r="B767" s="26" t="s">
        <v>1168</v>
      </c>
      <c r="C767" s="26" t="s">
        <v>1498</v>
      </c>
      <c r="D767" s="26" t="s">
        <v>1499</v>
      </c>
      <c r="E767" s="7">
        <v>45800.786064814813</v>
      </c>
      <c r="F767" s="26" t="s">
        <v>1510</v>
      </c>
      <c r="G767" s="7">
        <v>45800.786064814813</v>
      </c>
    </row>
    <row r="768" spans="1:7" x14ac:dyDescent="0.25">
      <c r="A768" s="26" t="s">
        <v>2444</v>
      </c>
      <c r="B768" s="26" t="s">
        <v>1168</v>
      </c>
      <c r="C768" s="26" t="s">
        <v>1498</v>
      </c>
      <c r="D768" s="26" t="s">
        <v>1499</v>
      </c>
      <c r="E768" s="7">
        <v>45800.786064814813</v>
      </c>
      <c r="F768" s="26" t="s">
        <v>1510</v>
      </c>
      <c r="G768" s="7">
        <v>45800.786064814813</v>
      </c>
    </row>
    <row r="769" spans="1:7" x14ac:dyDescent="0.25">
      <c r="A769" s="26" t="s">
        <v>2445</v>
      </c>
      <c r="B769" s="26" t="s">
        <v>1045</v>
      </c>
      <c r="C769" s="26" t="s">
        <v>1508</v>
      </c>
      <c r="D769" s="26" t="s">
        <v>1520</v>
      </c>
      <c r="E769" s="7">
        <v>45800.794675925928</v>
      </c>
      <c r="F769" s="26" t="s">
        <v>1510</v>
      </c>
      <c r="G769" s="7">
        <v>45800.794675925928</v>
      </c>
    </row>
    <row r="770" spans="1:7" x14ac:dyDescent="0.25">
      <c r="A770" s="26" t="s">
        <v>2446</v>
      </c>
      <c r="B770" s="26" t="s">
        <v>1045</v>
      </c>
      <c r="C770" s="26" t="s">
        <v>1511</v>
      </c>
      <c r="D770" s="26" t="s">
        <v>1517</v>
      </c>
      <c r="E770" s="7">
        <v>45800.795011574075</v>
      </c>
      <c r="F770" s="26" t="s">
        <v>1510</v>
      </c>
      <c r="G770" s="7">
        <v>45800.795011574075</v>
      </c>
    </row>
    <row r="771" spans="1:7" x14ac:dyDescent="0.25">
      <c r="A771" s="26" t="s">
        <v>2447</v>
      </c>
      <c r="B771" s="26" t="s">
        <v>1307</v>
      </c>
      <c r="C771" s="26" t="s">
        <v>1498</v>
      </c>
      <c r="D771" s="26" t="s">
        <v>1499</v>
      </c>
      <c r="E771" s="7">
        <v>45800.800787037035</v>
      </c>
      <c r="F771" s="26" t="s">
        <v>1510</v>
      </c>
      <c r="G771" s="7">
        <v>45800.800787037035</v>
      </c>
    </row>
    <row r="772" spans="1:7" x14ac:dyDescent="0.25">
      <c r="A772" s="26" t="s">
        <v>2448</v>
      </c>
      <c r="B772" s="26" t="s">
        <v>1309</v>
      </c>
      <c r="C772" s="26" t="s">
        <v>1498</v>
      </c>
      <c r="D772" s="26" t="s">
        <v>1499</v>
      </c>
      <c r="E772" s="7">
        <v>45800.803113425929</v>
      </c>
      <c r="F772" s="26" t="s">
        <v>1510</v>
      </c>
      <c r="G772" s="7">
        <v>45800.803113425929</v>
      </c>
    </row>
    <row r="773" spans="1:7" x14ac:dyDescent="0.25">
      <c r="A773" s="26" t="s">
        <v>2448</v>
      </c>
      <c r="B773" s="26" t="s">
        <v>1309</v>
      </c>
      <c r="C773" s="26" t="s">
        <v>1498</v>
      </c>
      <c r="D773" s="26" t="s">
        <v>1499</v>
      </c>
      <c r="E773" s="7">
        <v>45800.803113425929</v>
      </c>
      <c r="F773" s="26" t="s">
        <v>1510</v>
      </c>
      <c r="G773" s="7">
        <v>45800.803113425929</v>
      </c>
    </row>
    <row r="774" spans="1:7" x14ac:dyDescent="0.25">
      <c r="A774" s="26" t="s">
        <v>2449</v>
      </c>
      <c r="B774" s="26" t="s">
        <v>1216</v>
      </c>
      <c r="C774" s="26" t="s">
        <v>1503</v>
      </c>
      <c r="D774" s="26" t="s">
        <v>1502</v>
      </c>
      <c r="E774" s="7">
        <v>45800.860763888886</v>
      </c>
      <c r="F774" s="26" t="s">
        <v>1510</v>
      </c>
      <c r="G774" s="7">
        <v>45800.860763888886</v>
      </c>
    </row>
    <row r="775" spans="1:7" x14ac:dyDescent="0.25">
      <c r="A775" s="26" t="s">
        <v>2449</v>
      </c>
      <c r="B775" s="26" t="s">
        <v>1216</v>
      </c>
      <c r="C775" s="26" t="s">
        <v>1503</v>
      </c>
      <c r="D775" s="26" t="s">
        <v>1502</v>
      </c>
      <c r="E775" s="7">
        <v>45800.860763888886</v>
      </c>
      <c r="F775" s="26" t="s">
        <v>1510</v>
      </c>
      <c r="G775" s="7">
        <v>45800.860763888886</v>
      </c>
    </row>
    <row r="776" spans="1:7" x14ac:dyDescent="0.25">
      <c r="A776" s="26" t="s">
        <v>2450</v>
      </c>
      <c r="B776" s="26" t="s">
        <v>1218</v>
      </c>
      <c r="C776" s="26" t="s">
        <v>1503</v>
      </c>
      <c r="D776" s="26" t="s">
        <v>1502</v>
      </c>
      <c r="E776" s="7">
        <v>45800.861342592594</v>
      </c>
      <c r="F776" s="26" t="s">
        <v>1510</v>
      </c>
      <c r="G776" s="7">
        <v>45800.861342592594</v>
      </c>
    </row>
    <row r="777" spans="1:7" x14ac:dyDescent="0.25">
      <c r="A777" s="26" t="s">
        <v>2450</v>
      </c>
      <c r="B777" s="26" t="s">
        <v>1218</v>
      </c>
      <c r="C777" s="26" t="s">
        <v>1503</v>
      </c>
      <c r="D777" s="26" t="s">
        <v>1502</v>
      </c>
      <c r="E777" s="7">
        <v>45800.861342592594</v>
      </c>
      <c r="F777" s="26" t="s">
        <v>1510</v>
      </c>
      <c r="G777" s="7">
        <v>45800.861342592594</v>
      </c>
    </row>
    <row r="778" spans="1:7" x14ac:dyDescent="0.25">
      <c r="A778" s="26" t="s">
        <v>2451</v>
      </c>
      <c r="B778" s="26" t="s">
        <v>1177</v>
      </c>
      <c r="C778" s="26" t="s">
        <v>1506</v>
      </c>
      <c r="D778" s="26" t="s">
        <v>77</v>
      </c>
      <c r="E778" s="7">
        <v>45800.881724537037</v>
      </c>
      <c r="F778" s="26" t="s">
        <v>1500</v>
      </c>
      <c r="G778" s="7">
        <v>45800.881724537037</v>
      </c>
    </row>
    <row r="779" spans="1:7" x14ac:dyDescent="0.25">
      <c r="A779" s="26" t="s">
        <v>2451</v>
      </c>
      <c r="B779" s="26" t="s">
        <v>1177</v>
      </c>
      <c r="C779" s="26" t="s">
        <v>1506</v>
      </c>
      <c r="D779" s="26" t="s">
        <v>77</v>
      </c>
      <c r="E779" s="7">
        <v>45800.881724537037</v>
      </c>
      <c r="F779" s="26" t="s">
        <v>1500</v>
      </c>
      <c r="G779" s="7">
        <v>45800.881724537037</v>
      </c>
    </row>
    <row r="780" spans="1:7" x14ac:dyDescent="0.25">
      <c r="A780" s="26" t="s">
        <v>2452</v>
      </c>
      <c r="B780" s="26" t="s">
        <v>1329</v>
      </c>
      <c r="C780" s="26" t="s">
        <v>1508</v>
      </c>
      <c r="D780" s="26" t="s">
        <v>1520</v>
      </c>
      <c r="E780" s="7">
        <v>45800.889861111114</v>
      </c>
      <c r="F780" s="26" t="s">
        <v>1510</v>
      </c>
      <c r="G780" s="7">
        <v>45800.889861111114</v>
      </c>
    </row>
    <row r="781" spans="1:7" x14ac:dyDescent="0.25">
      <c r="A781" s="26" t="s">
        <v>2452</v>
      </c>
      <c r="B781" s="26" t="s">
        <v>1329</v>
      </c>
      <c r="C781" s="26" t="s">
        <v>1508</v>
      </c>
      <c r="D781" s="26" t="s">
        <v>1520</v>
      </c>
      <c r="E781" s="7">
        <v>45800.889861111114</v>
      </c>
      <c r="F781" s="26" t="s">
        <v>1510</v>
      </c>
      <c r="G781" s="7">
        <v>45800.889861111114</v>
      </c>
    </row>
    <row r="782" spans="1:7" x14ac:dyDescent="0.25">
      <c r="A782" s="26" t="s">
        <v>2453</v>
      </c>
      <c r="B782" s="26" t="s">
        <v>1329</v>
      </c>
      <c r="C782" s="26" t="s">
        <v>1511</v>
      </c>
      <c r="D782" s="26" t="s">
        <v>1517</v>
      </c>
      <c r="E782" s="7">
        <v>45800.890092592592</v>
      </c>
      <c r="F782" s="26" t="s">
        <v>1510</v>
      </c>
      <c r="G782" s="7">
        <v>45800.890092592592</v>
      </c>
    </row>
    <row r="783" spans="1:7" x14ac:dyDescent="0.25">
      <c r="A783" s="26" t="s">
        <v>2453</v>
      </c>
      <c r="B783" s="26" t="s">
        <v>1329</v>
      </c>
      <c r="C783" s="26" t="s">
        <v>1511</v>
      </c>
      <c r="D783" s="26" t="s">
        <v>1517</v>
      </c>
      <c r="E783" s="7">
        <v>45800.890092592592</v>
      </c>
      <c r="F783" s="26" t="s">
        <v>1510</v>
      </c>
      <c r="G783" s="7">
        <v>45800.890092592592</v>
      </c>
    </row>
    <row r="784" spans="1:7" x14ac:dyDescent="0.25">
      <c r="A784" s="26" t="s">
        <v>2454</v>
      </c>
      <c r="B784" s="26" t="s">
        <v>1185</v>
      </c>
      <c r="C784" s="26" t="s">
        <v>1498</v>
      </c>
      <c r="D784" s="26" t="s">
        <v>1499</v>
      </c>
      <c r="E784" s="7">
        <v>45800.922002314815</v>
      </c>
      <c r="F784" s="26" t="s">
        <v>1500</v>
      </c>
      <c r="G784" s="7">
        <v>45800.922002314815</v>
      </c>
    </row>
    <row r="785" spans="1:7" x14ac:dyDescent="0.25">
      <c r="A785" s="26" t="s">
        <v>2454</v>
      </c>
      <c r="B785" s="26" t="s">
        <v>1185</v>
      </c>
      <c r="C785" s="26" t="s">
        <v>1498</v>
      </c>
      <c r="D785" s="26" t="s">
        <v>1499</v>
      </c>
      <c r="E785" s="7">
        <v>45800.922002314815</v>
      </c>
      <c r="F785" s="26" t="s">
        <v>1500</v>
      </c>
      <c r="G785" s="7">
        <v>45800.922002314815</v>
      </c>
    </row>
    <row r="786" spans="1:7" x14ac:dyDescent="0.25">
      <c r="A786" s="26" t="s">
        <v>2455</v>
      </c>
      <c r="B786" s="26" t="s">
        <v>1487</v>
      </c>
      <c r="C786" s="26" t="s">
        <v>1503</v>
      </c>
      <c r="D786" s="26" t="s">
        <v>1504</v>
      </c>
      <c r="E786" s="7">
        <v>45800.924432870372</v>
      </c>
      <c r="F786" s="26" t="s">
        <v>1500</v>
      </c>
      <c r="G786" s="7">
        <v>45800.924432870372</v>
      </c>
    </row>
    <row r="787" spans="1:7" x14ac:dyDescent="0.25">
      <c r="A787" s="26" t="s">
        <v>2455</v>
      </c>
      <c r="B787" s="26" t="s">
        <v>1487</v>
      </c>
      <c r="C787" s="26" t="s">
        <v>1503</v>
      </c>
      <c r="D787" s="26" t="s">
        <v>1504</v>
      </c>
      <c r="E787" s="7">
        <v>45800.924432870372</v>
      </c>
      <c r="F787" s="26" t="s">
        <v>1500</v>
      </c>
      <c r="G787" s="7">
        <v>45800.924432870372</v>
      </c>
    </row>
    <row r="788" spans="1:7" x14ac:dyDescent="0.25">
      <c r="A788" s="26" t="s">
        <v>2456</v>
      </c>
      <c r="B788" s="26" t="s">
        <v>1364</v>
      </c>
      <c r="C788" s="26" t="s">
        <v>1503</v>
      </c>
      <c r="D788" s="26" t="s">
        <v>1504</v>
      </c>
      <c r="E788" s="7">
        <v>45800.924814814818</v>
      </c>
      <c r="F788" s="26" t="s">
        <v>1500</v>
      </c>
      <c r="G788" s="7">
        <v>45800.924814814818</v>
      </c>
    </row>
    <row r="789" spans="1:7" x14ac:dyDescent="0.25">
      <c r="A789" s="26" t="s">
        <v>2456</v>
      </c>
      <c r="B789" s="26" t="s">
        <v>1364</v>
      </c>
      <c r="C789" s="26" t="s">
        <v>1503</v>
      </c>
      <c r="D789" s="26" t="s">
        <v>1504</v>
      </c>
      <c r="E789" s="7">
        <v>45800.924814814818</v>
      </c>
      <c r="F789" s="26" t="s">
        <v>1500</v>
      </c>
      <c r="G789" s="7">
        <v>45800.924814814818</v>
      </c>
    </row>
    <row r="790" spans="1:7" x14ac:dyDescent="0.25">
      <c r="A790" s="26" t="s">
        <v>2457</v>
      </c>
      <c r="B790" s="26" t="s">
        <v>1720</v>
      </c>
      <c r="C790" s="26" t="s">
        <v>1503</v>
      </c>
      <c r="D790" s="26" t="s">
        <v>1502</v>
      </c>
      <c r="E790" s="7">
        <v>45800.969085648147</v>
      </c>
      <c r="F790" s="26" t="s">
        <v>1500</v>
      </c>
      <c r="G790" s="7">
        <v>45800.969085648147</v>
      </c>
    </row>
    <row r="791" spans="1:7" x14ac:dyDescent="0.25">
      <c r="A791" s="26" t="s">
        <v>2457</v>
      </c>
      <c r="B791" s="26" t="s">
        <v>1720</v>
      </c>
      <c r="C791" s="26" t="s">
        <v>1503</v>
      </c>
      <c r="D791" s="26" t="s">
        <v>1502</v>
      </c>
      <c r="E791" s="7">
        <v>45800.969085648147</v>
      </c>
      <c r="F791" s="26" t="s">
        <v>1500</v>
      </c>
      <c r="G791" s="7">
        <v>45800.969085648147</v>
      </c>
    </row>
    <row r="792" spans="1:7" x14ac:dyDescent="0.25">
      <c r="A792" s="26" t="s">
        <v>2458</v>
      </c>
      <c r="B792" s="26" t="s">
        <v>1718</v>
      </c>
      <c r="C792" s="26" t="s">
        <v>1503</v>
      </c>
      <c r="D792" s="26" t="s">
        <v>1502</v>
      </c>
      <c r="E792" s="7">
        <v>45800.969131944446</v>
      </c>
      <c r="F792" s="26" t="s">
        <v>1500</v>
      </c>
      <c r="G792" s="7">
        <v>45800.969131944446</v>
      </c>
    </row>
    <row r="793" spans="1:7" x14ac:dyDescent="0.25">
      <c r="A793" s="26" t="s">
        <v>2458</v>
      </c>
      <c r="B793" s="26" t="s">
        <v>1718</v>
      </c>
      <c r="C793" s="26" t="s">
        <v>1503</v>
      </c>
      <c r="D793" s="26" t="s">
        <v>1502</v>
      </c>
      <c r="E793" s="7">
        <v>45800.969131944446</v>
      </c>
      <c r="F793" s="26" t="s">
        <v>1500</v>
      </c>
      <c r="G793" s="7">
        <v>45800.969131944446</v>
      </c>
    </row>
    <row r="794" spans="1:7" x14ac:dyDescent="0.25">
      <c r="A794" s="26" t="s">
        <v>2459</v>
      </c>
      <c r="B794" s="26" t="s">
        <v>1716</v>
      </c>
      <c r="C794" s="26" t="s">
        <v>1503</v>
      </c>
      <c r="D794" s="26" t="s">
        <v>1502</v>
      </c>
      <c r="E794" s="7">
        <v>45800.969247685185</v>
      </c>
      <c r="F794" s="26" t="s">
        <v>1500</v>
      </c>
      <c r="G794" s="7">
        <v>45800.969247685185</v>
      </c>
    </row>
    <row r="795" spans="1:7" x14ac:dyDescent="0.25">
      <c r="A795" s="26" t="s">
        <v>2459</v>
      </c>
      <c r="B795" s="26" t="s">
        <v>1716</v>
      </c>
      <c r="C795" s="26" t="s">
        <v>1503</v>
      </c>
      <c r="D795" s="26" t="s">
        <v>1502</v>
      </c>
      <c r="E795" s="7">
        <v>45800.969247685185</v>
      </c>
      <c r="F795" s="26" t="s">
        <v>1500</v>
      </c>
      <c r="G795" s="7">
        <v>45800.969247685185</v>
      </c>
    </row>
    <row r="796" spans="1:7" x14ac:dyDescent="0.25">
      <c r="A796" s="26" t="s">
        <v>2460</v>
      </c>
      <c r="B796" s="26" t="s">
        <v>1281</v>
      </c>
      <c r="C796" s="26" t="s">
        <v>1498</v>
      </c>
      <c r="D796" s="26" t="s">
        <v>1499</v>
      </c>
      <c r="E796" s="7">
        <v>45800.969814814816</v>
      </c>
      <c r="F796" s="26" t="s">
        <v>1500</v>
      </c>
      <c r="G796" s="7">
        <v>45800.969814814816</v>
      </c>
    </row>
    <row r="797" spans="1:7" x14ac:dyDescent="0.25">
      <c r="A797" s="26" t="s">
        <v>2460</v>
      </c>
      <c r="B797" s="26" t="s">
        <v>1281</v>
      </c>
      <c r="C797" s="26" t="s">
        <v>1498</v>
      </c>
      <c r="D797" s="26" t="s">
        <v>1499</v>
      </c>
      <c r="E797" s="7">
        <v>45800.969814814816</v>
      </c>
      <c r="F797" s="26" t="s">
        <v>1500</v>
      </c>
      <c r="G797" s="7">
        <v>45800.969814814816</v>
      </c>
    </row>
    <row r="798" spans="1:7" x14ac:dyDescent="0.25">
      <c r="A798" s="26" t="s">
        <v>2461</v>
      </c>
      <c r="B798" s="26" t="s">
        <v>1281</v>
      </c>
      <c r="C798" s="26" t="s">
        <v>1521</v>
      </c>
      <c r="D798" s="26" t="s">
        <v>1522</v>
      </c>
      <c r="E798" s="7">
        <v>45800.97042824074</v>
      </c>
      <c r="F798" s="26" t="s">
        <v>1500</v>
      </c>
      <c r="G798" s="7">
        <v>45800.97042824074</v>
      </c>
    </row>
    <row r="799" spans="1:7" x14ac:dyDescent="0.25">
      <c r="A799" s="26" t="s">
        <v>2461</v>
      </c>
      <c r="B799" s="26" t="s">
        <v>1281</v>
      </c>
      <c r="C799" s="26" t="s">
        <v>1521</v>
      </c>
      <c r="D799" s="26" t="s">
        <v>1522</v>
      </c>
      <c r="E799" s="7">
        <v>45800.97042824074</v>
      </c>
      <c r="F799" s="26" t="s">
        <v>1500</v>
      </c>
      <c r="G799" s="7">
        <v>45800.97042824074</v>
      </c>
    </row>
    <row r="800" spans="1:7" x14ac:dyDescent="0.25">
      <c r="A800" s="26" t="s">
        <v>2462</v>
      </c>
      <c r="B800" s="26" t="s">
        <v>1426</v>
      </c>
      <c r="C800" s="26" t="s">
        <v>1513</v>
      </c>
      <c r="D800" s="26" t="s">
        <v>77</v>
      </c>
      <c r="E800" s="7">
        <v>45800.956597222219</v>
      </c>
      <c r="F800" s="26" t="s">
        <v>1500</v>
      </c>
      <c r="G800" s="7">
        <v>45800.956597222219</v>
      </c>
    </row>
    <row r="801" spans="1:7" x14ac:dyDescent="0.25">
      <c r="A801" s="26" t="s">
        <v>2462</v>
      </c>
      <c r="B801" s="26" t="s">
        <v>1426</v>
      </c>
      <c r="C801" s="26" t="s">
        <v>1513</v>
      </c>
      <c r="D801" s="26" t="s">
        <v>77</v>
      </c>
      <c r="E801" s="7">
        <v>45800.956597222219</v>
      </c>
      <c r="F801" s="26" t="s">
        <v>1500</v>
      </c>
      <c r="G801" s="7">
        <v>45800.956597222219</v>
      </c>
    </row>
    <row r="802" spans="1:7" x14ac:dyDescent="0.25">
      <c r="A802" s="26" t="s">
        <v>2463</v>
      </c>
      <c r="B802" s="26" t="s">
        <v>1146</v>
      </c>
      <c r="C802" s="26" t="s">
        <v>1508</v>
      </c>
      <c r="D802" s="26" t="s">
        <v>1509</v>
      </c>
      <c r="E802" s="7">
        <v>45801.060289351852</v>
      </c>
      <c r="F802" s="26" t="s">
        <v>1500</v>
      </c>
      <c r="G802" s="7">
        <v>45800.060289351852</v>
      </c>
    </row>
    <row r="803" spans="1:7" x14ac:dyDescent="0.25">
      <c r="A803" s="26" t="s">
        <v>2463</v>
      </c>
      <c r="B803" s="26" t="s">
        <v>1146</v>
      </c>
      <c r="C803" s="26" t="s">
        <v>1508</v>
      </c>
      <c r="D803" s="26" t="s">
        <v>1509</v>
      </c>
      <c r="E803" s="7">
        <v>45801.060289351852</v>
      </c>
      <c r="F803" s="26" t="s">
        <v>1500</v>
      </c>
      <c r="G803" s="7">
        <v>45800.060289351852</v>
      </c>
    </row>
    <row r="804" spans="1:7" x14ac:dyDescent="0.25">
      <c r="A804" s="26" t="s">
        <v>2464</v>
      </c>
      <c r="B804" s="26" t="s">
        <v>1204</v>
      </c>
      <c r="C804" s="26" t="s">
        <v>1503</v>
      </c>
      <c r="D804" s="26" t="s">
        <v>1504</v>
      </c>
      <c r="E804" s="7">
        <v>45801.06585648148</v>
      </c>
      <c r="F804" s="26" t="s">
        <v>1500</v>
      </c>
      <c r="G804" s="7">
        <v>45800.06585648148</v>
      </c>
    </row>
    <row r="805" spans="1:7" x14ac:dyDescent="0.25">
      <c r="A805" s="26" t="s">
        <v>2464</v>
      </c>
      <c r="B805" s="26" t="s">
        <v>1204</v>
      </c>
      <c r="C805" s="26" t="s">
        <v>1503</v>
      </c>
      <c r="D805" s="26" t="s">
        <v>1504</v>
      </c>
      <c r="E805" s="7">
        <v>45801.06585648148</v>
      </c>
      <c r="F805" s="26" t="s">
        <v>1500</v>
      </c>
      <c r="G805" s="7">
        <v>45800.06585648148</v>
      </c>
    </row>
    <row r="806" spans="1:7" x14ac:dyDescent="0.25">
      <c r="A806" s="26" t="s">
        <v>2465</v>
      </c>
      <c r="B806" s="26" t="s">
        <v>1202</v>
      </c>
      <c r="C806" s="26" t="s">
        <v>1503</v>
      </c>
      <c r="D806" s="26" t="s">
        <v>1504</v>
      </c>
      <c r="E806" s="7">
        <v>45801.080243055556</v>
      </c>
      <c r="F806" s="26" t="s">
        <v>1500</v>
      </c>
      <c r="G806" s="7">
        <v>45800.080243055556</v>
      </c>
    </row>
    <row r="807" spans="1:7" x14ac:dyDescent="0.25">
      <c r="A807" s="26" t="s">
        <v>2465</v>
      </c>
      <c r="B807" s="26" t="s">
        <v>1202</v>
      </c>
      <c r="C807" s="26" t="s">
        <v>1503</v>
      </c>
      <c r="D807" s="26" t="s">
        <v>1504</v>
      </c>
      <c r="E807" s="7">
        <v>45801.080243055556</v>
      </c>
      <c r="F807" s="26" t="s">
        <v>1500</v>
      </c>
      <c r="G807" s="7">
        <v>45800.080243055556</v>
      </c>
    </row>
    <row r="808" spans="1:7" x14ac:dyDescent="0.25">
      <c r="A808" s="26" t="s">
        <v>2466</v>
      </c>
      <c r="B808" s="26" t="s">
        <v>1455</v>
      </c>
      <c r="C808" s="26" t="s">
        <v>1508</v>
      </c>
      <c r="D808" s="26" t="s">
        <v>1517</v>
      </c>
      <c r="E808" s="7">
        <v>45801.150717592594</v>
      </c>
      <c r="F808" s="26" t="s">
        <v>1500</v>
      </c>
      <c r="G808" s="7">
        <v>45800.150717592594</v>
      </c>
    </row>
    <row r="809" spans="1:7" x14ac:dyDescent="0.25">
      <c r="A809" s="26" t="s">
        <v>2466</v>
      </c>
      <c r="B809" s="26" t="s">
        <v>1455</v>
      </c>
      <c r="C809" s="26" t="s">
        <v>1508</v>
      </c>
      <c r="D809" s="26" t="s">
        <v>1517</v>
      </c>
      <c r="E809" s="7">
        <v>45801.150717592594</v>
      </c>
      <c r="F809" s="26" t="s">
        <v>1500</v>
      </c>
      <c r="G809" s="7">
        <v>45800.150717592594</v>
      </c>
    </row>
    <row r="810" spans="1:7" x14ac:dyDescent="0.25">
      <c r="A810" s="26" t="s">
        <v>2467</v>
      </c>
      <c r="B810" s="26" t="s">
        <v>1455</v>
      </c>
      <c r="C810" s="26" t="s">
        <v>1511</v>
      </c>
      <c r="D810" s="26" t="s">
        <v>1517</v>
      </c>
      <c r="E810" s="7">
        <v>45801.151354166665</v>
      </c>
      <c r="F810" s="26" t="s">
        <v>1500</v>
      </c>
      <c r="G810" s="7">
        <v>45800.151354166665</v>
      </c>
    </row>
    <row r="811" spans="1:7" x14ac:dyDescent="0.25">
      <c r="A811" s="26" t="s">
        <v>2467</v>
      </c>
      <c r="B811" s="26" t="s">
        <v>1455</v>
      </c>
      <c r="C811" s="26" t="s">
        <v>1511</v>
      </c>
      <c r="D811" s="26" t="s">
        <v>1517</v>
      </c>
      <c r="E811" s="7">
        <v>45801.151354166665</v>
      </c>
      <c r="F811" s="26" t="s">
        <v>1500</v>
      </c>
      <c r="G811" s="7">
        <v>45800.151354166665</v>
      </c>
    </row>
    <row r="812" spans="1:7" x14ac:dyDescent="0.25">
      <c r="A812" s="26" t="s">
        <v>2468</v>
      </c>
      <c r="B812" s="26" t="s">
        <v>2219</v>
      </c>
      <c r="C812" s="26" t="s">
        <v>1498</v>
      </c>
      <c r="D812" s="26" t="s">
        <v>1499</v>
      </c>
      <c r="E812" s="7">
        <v>45801.197025462963</v>
      </c>
      <c r="F812" s="26" t="s">
        <v>1500</v>
      </c>
      <c r="G812" s="7">
        <v>45800.197025462963</v>
      </c>
    </row>
    <row r="813" spans="1:7" x14ac:dyDescent="0.25">
      <c r="A813" s="26" t="s">
        <v>2468</v>
      </c>
      <c r="B813" s="26" t="s">
        <v>2219</v>
      </c>
      <c r="C813" s="26" t="s">
        <v>1498</v>
      </c>
      <c r="D813" s="26" t="s">
        <v>1499</v>
      </c>
      <c r="E813" s="7">
        <v>45801.197025462963</v>
      </c>
      <c r="F813" s="26" t="s">
        <v>1500</v>
      </c>
      <c r="G813" s="7">
        <v>45800.197025462963</v>
      </c>
    </row>
    <row r="814" spans="1:7" x14ac:dyDescent="0.25">
      <c r="A814" s="26" t="s">
        <v>2469</v>
      </c>
      <c r="B814" s="26" t="s">
        <v>2179</v>
      </c>
      <c r="C814" s="26" t="s">
        <v>1498</v>
      </c>
      <c r="D814" s="26" t="s">
        <v>1499</v>
      </c>
      <c r="E814" s="7">
        <v>45801.203819444447</v>
      </c>
      <c r="F814" s="26" t="s">
        <v>1500</v>
      </c>
      <c r="G814" s="7">
        <v>45800.203819444447</v>
      </c>
    </row>
    <row r="815" spans="1:7" x14ac:dyDescent="0.25">
      <c r="A815" s="26" t="s">
        <v>2469</v>
      </c>
      <c r="B815" s="26" t="s">
        <v>2179</v>
      </c>
      <c r="C815" s="26" t="s">
        <v>1498</v>
      </c>
      <c r="D815" s="26" t="s">
        <v>1499</v>
      </c>
      <c r="E815" s="7">
        <v>45801.203819444447</v>
      </c>
      <c r="F815" s="26" t="s">
        <v>1500</v>
      </c>
      <c r="G815" s="7">
        <v>45800.203819444447</v>
      </c>
    </row>
    <row r="816" spans="1:7" x14ac:dyDescent="0.25">
      <c r="A816" s="26" t="s">
        <v>2470</v>
      </c>
      <c r="B816" s="26" t="s">
        <v>1140</v>
      </c>
      <c r="C816" s="26" t="s">
        <v>1521</v>
      </c>
      <c r="D816" s="26" t="s">
        <v>1522</v>
      </c>
      <c r="E816" s="7">
        <v>45801.204351851855</v>
      </c>
      <c r="F816" s="26" t="s">
        <v>1500</v>
      </c>
      <c r="G816" s="7">
        <v>45800.204351851855</v>
      </c>
    </row>
    <row r="817" spans="1:7" x14ac:dyDescent="0.25">
      <c r="A817" s="26" t="s">
        <v>2470</v>
      </c>
      <c r="B817" s="26" t="s">
        <v>1140</v>
      </c>
      <c r="C817" s="26" t="s">
        <v>1521</v>
      </c>
      <c r="D817" s="26" t="s">
        <v>1522</v>
      </c>
      <c r="E817" s="7">
        <v>45801.204351851855</v>
      </c>
      <c r="F817" s="26" t="s">
        <v>1500</v>
      </c>
      <c r="G817" s="7">
        <v>45800.204351851855</v>
      </c>
    </row>
    <row r="818" spans="1:7" x14ac:dyDescent="0.25">
      <c r="A818" s="26" t="s">
        <v>2471</v>
      </c>
      <c r="B818" s="26" t="s">
        <v>2217</v>
      </c>
      <c r="C818" s="26" t="s">
        <v>1508</v>
      </c>
      <c r="D818" s="26" t="s">
        <v>1512</v>
      </c>
      <c r="E818" s="7">
        <v>45801.214016203703</v>
      </c>
      <c r="F818" s="26" t="s">
        <v>1500</v>
      </c>
      <c r="G818" s="7">
        <v>45800.214016203703</v>
      </c>
    </row>
    <row r="819" spans="1:7" x14ac:dyDescent="0.25">
      <c r="A819" s="26" t="s">
        <v>2471</v>
      </c>
      <c r="B819" s="26" t="s">
        <v>2217</v>
      </c>
      <c r="C819" s="26" t="s">
        <v>1508</v>
      </c>
      <c r="D819" s="26" t="s">
        <v>1512</v>
      </c>
      <c r="E819" s="7">
        <v>45801.214016203703</v>
      </c>
      <c r="F819" s="26" t="s">
        <v>1500</v>
      </c>
      <c r="G819" s="7">
        <v>45800.214016203703</v>
      </c>
    </row>
    <row r="820" spans="1:7" x14ac:dyDescent="0.25">
      <c r="A820" s="26" t="s">
        <v>2472</v>
      </c>
      <c r="B820" s="26" t="s">
        <v>2217</v>
      </c>
      <c r="C820" s="26" t="s">
        <v>1511</v>
      </c>
      <c r="D820" s="26" t="s">
        <v>1512</v>
      </c>
      <c r="E820" s="7">
        <v>45801.214594907404</v>
      </c>
      <c r="F820" s="26" t="s">
        <v>1500</v>
      </c>
      <c r="G820" s="7">
        <v>45800.214594907404</v>
      </c>
    </row>
    <row r="821" spans="1:7" x14ac:dyDescent="0.25">
      <c r="A821" s="26" t="s">
        <v>2472</v>
      </c>
      <c r="B821" s="26" t="s">
        <v>2217</v>
      </c>
      <c r="C821" s="26" t="s">
        <v>1511</v>
      </c>
      <c r="D821" s="26" t="s">
        <v>1512</v>
      </c>
      <c r="E821" s="7">
        <v>45801.214594907404</v>
      </c>
      <c r="F821" s="26" t="s">
        <v>1500</v>
      </c>
      <c r="G821" s="7">
        <v>45800.214594907404</v>
      </c>
    </row>
    <row r="822" spans="1:7" x14ac:dyDescent="0.25">
      <c r="A822" s="26" t="s">
        <v>2473</v>
      </c>
      <c r="B822" s="26" t="s">
        <v>955</v>
      </c>
      <c r="C822" s="26" t="s">
        <v>1508</v>
      </c>
      <c r="D822" s="26" t="s">
        <v>1517</v>
      </c>
      <c r="E822" s="7">
        <v>45801.221736111111</v>
      </c>
      <c r="F822" s="26" t="s">
        <v>1500</v>
      </c>
      <c r="G822" s="7">
        <v>45800.221736111111</v>
      </c>
    </row>
    <row r="823" spans="1:7" x14ac:dyDescent="0.25">
      <c r="A823" s="26" t="s">
        <v>2473</v>
      </c>
      <c r="B823" s="26" t="s">
        <v>955</v>
      </c>
      <c r="C823" s="26" t="s">
        <v>1508</v>
      </c>
      <c r="D823" s="26" t="s">
        <v>1517</v>
      </c>
      <c r="E823" s="7">
        <v>45801.221736111111</v>
      </c>
      <c r="F823" s="26" t="s">
        <v>1500</v>
      </c>
      <c r="G823" s="7">
        <v>45800.221736111111</v>
      </c>
    </row>
    <row r="824" spans="1:7" x14ac:dyDescent="0.25">
      <c r="A824" s="26" t="s">
        <v>2474</v>
      </c>
      <c r="B824" s="26" t="s">
        <v>955</v>
      </c>
      <c r="C824" s="26" t="s">
        <v>1511</v>
      </c>
      <c r="D824" s="26" t="s">
        <v>1517</v>
      </c>
      <c r="E824" s="7">
        <v>45801.221990740742</v>
      </c>
      <c r="F824" s="26" t="s">
        <v>1500</v>
      </c>
      <c r="G824" s="7">
        <v>45800.221990740742</v>
      </c>
    </row>
    <row r="825" spans="1:7" x14ac:dyDescent="0.25">
      <c r="A825" s="26" t="s">
        <v>2474</v>
      </c>
      <c r="B825" s="26" t="s">
        <v>955</v>
      </c>
      <c r="C825" s="26" t="s">
        <v>1511</v>
      </c>
      <c r="D825" s="26" t="s">
        <v>1517</v>
      </c>
      <c r="E825" s="7">
        <v>45801.221990740742</v>
      </c>
      <c r="F825" s="26" t="s">
        <v>1500</v>
      </c>
      <c r="G825" s="7">
        <v>45800.221990740742</v>
      </c>
    </row>
    <row r="826" spans="1:7" x14ac:dyDescent="0.25">
      <c r="A826" s="26" t="s">
        <v>2475</v>
      </c>
      <c r="B826" s="26" t="s">
        <v>1091</v>
      </c>
      <c r="C826" s="26" t="s">
        <v>1508</v>
      </c>
      <c r="D826" s="26" t="s">
        <v>1520</v>
      </c>
      <c r="E826" s="7">
        <v>45801.224363425928</v>
      </c>
      <c r="F826" s="26" t="s">
        <v>1500</v>
      </c>
      <c r="G826" s="7">
        <v>45800.224363425928</v>
      </c>
    </row>
    <row r="827" spans="1:7" x14ac:dyDescent="0.25">
      <c r="A827" s="26" t="s">
        <v>2475</v>
      </c>
      <c r="B827" s="26" t="s">
        <v>1091</v>
      </c>
      <c r="C827" s="26" t="s">
        <v>1508</v>
      </c>
      <c r="D827" s="26" t="s">
        <v>1520</v>
      </c>
      <c r="E827" s="7">
        <v>45801.224363425928</v>
      </c>
      <c r="F827" s="26" t="s">
        <v>1500</v>
      </c>
      <c r="G827" s="7">
        <v>45800.224363425928</v>
      </c>
    </row>
    <row r="828" spans="1:7" x14ac:dyDescent="0.25">
      <c r="A828" s="26" t="s">
        <v>2476</v>
      </c>
      <c r="B828" s="26" t="s">
        <v>1091</v>
      </c>
      <c r="C828" s="26" t="s">
        <v>1511</v>
      </c>
      <c r="D828" s="26" t="s">
        <v>1520</v>
      </c>
      <c r="E828" s="7">
        <v>45801.224594907406</v>
      </c>
      <c r="F828" s="26" t="s">
        <v>1500</v>
      </c>
      <c r="G828" s="7">
        <v>45800.224594907406</v>
      </c>
    </row>
    <row r="829" spans="1:7" x14ac:dyDescent="0.25">
      <c r="A829" s="26" t="s">
        <v>2476</v>
      </c>
      <c r="B829" s="26" t="s">
        <v>1091</v>
      </c>
      <c r="C829" s="26" t="s">
        <v>1511</v>
      </c>
      <c r="D829" s="26" t="s">
        <v>1520</v>
      </c>
      <c r="E829" s="7">
        <v>45801.224594907406</v>
      </c>
      <c r="F829" s="26" t="s">
        <v>1500</v>
      </c>
      <c r="G829" s="7">
        <v>45800.224594907406</v>
      </c>
    </row>
    <row r="830" spans="1:7" x14ac:dyDescent="0.25">
      <c r="A830" s="26" t="s">
        <v>2477</v>
      </c>
      <c r="B830" s="26" t="s">
        <v>1158</v>
      </c>
      <c r="C830" s="26" t="s">
        <v>1503</v>
      </c>
      <c r="D830" s="26" t="s">
        <v>1519</v>
      </c>
      <c r="E830" s="7">
        <v>45801.227800925924</v>
      </c>
      <c r="F830" s="26" t="s">
        <v>1500</v>
      </c>
      <c r="G830" s="7">
        <v>45800.227800925924</v>
      </c>
    </row>
    <row r="831" spans="1:7" x14ac:dyDescent="0.25">
      <c r="A831" s="26" t="s">
        <v>2477</v>
      </c>
      <c r="B831" s="26" t="s">
        <v>1158</v>
      </c>
      <c r="C831" s="26" t="s">
        <v>1503</v>
      </c>
      <c r="D831" s="26" t="s">
        <v>1519</v>
      </c>
      <c r="E831" s="7">
        <v>45801.227800925924</v>
      </c>
      <c r="F831" s="26" t="s">
        <v>1500</v>
      </c>
      <c r="G831" s="7">
        <v>45800.227800925924</v>
      </c>
    </row>
    <row r="832" spans="1:7" x14ac:dyDescent="0.25">
      <c r="A832" s="26" t="s">
        <v>2478</v>
      </c>
      <c r="B832" s="26" t="s">
        <v>1373</v>
      </c>
      <c r="C832" s="26" t="s">
        <v>1513</v>
      </c>
      <c r="D832" s="26" t="s">
        <v>61</v>
      </c>
      <c r="E832" s="7">
        <v>45801.227812500001</v>
      </c>
      <c r="F832" s="26" t="s">
        <v>1500</v>
      </c>
      <c r="G832" s="7">
        <v>45800.227812500001</v>
      </c>
    </row>
    <row r="833" spans="1:7" x14ac:dyDescent="0.25">
      <c r="A833" s="26" t="s">
        <v>2478</v>
      </c>
      <c r="B833" s="26" t="s">
        <v>1373</v>
      </c>
      <c r="C833" s="26" t="s">
        <v>1513</v>
      </c>
      <c r="D833" s="26" t="s">
        <v>61</v>
      </c>
      <c r="E833" s="7">
        <v>45801.227812500001</v>
      </c>
      <c r="F833" s="26" t="s">
        <v>1500</v>
      </c>
      <c r="G833" s="7">
        <v>45800.227812500001</v>
      </c>
    </row>
    <row r="834" spans="1:7" x14ac:dyDescent="0.25">
      <c r="A834" s="26" t="s">
        <v>2479</v>
      </c>
      <c r="B834" s="26" t="s">
        <v>1064</v>
      </c>
      <c r="C834" s="26" t="s">
        <v>1506</v>
      </c>
      <c r="D834" s="26" t="s">
        <v>77</v>
      </c>
      <c r="E834" s="7">
        <v>45801.24560185185</v>
      </c>
      <c r="F834" s="26" t="s">
        <v>1500</v>
      </c>
      <c r="G834" s="7">
        <v>45800.24560185185</v>
      </c>
    </row>
    <row r="835" spans="1:7" x14ac:dyDescent="0.25">
      <c r="A835" s="26" t="s">
        <v>2479</v>
      </c>
      <c r="B835" s="26" t="s">
        <v>1064</v>
      </c>
      <c r="C835" s="26" t="s">
        <v>1506</v>
      </c>
      <c r="D835" s="26" t="s">
        <v>77</v>
      </c>
      <c r="E835" s="7">
        <v>45801.24560185185</v>
      </c>
      <c r="F835" s="26" t="s">
        <v>1500</v>
      </c>
      <c r="G835" s="7">
        <v>45800.24560185185</v>
      </c>
    </row>
    <row r="836" spans="1:7" x14ac:dyDescent="0.25">
      <c r="A836" s="26" t="s">
        <v>2480</v>
      </c>
      <c r="B836" s="26" t="s">
        <v>1064</v>
      </c>
      <c r="C836" s="26" t="s">
        <v>1513</v>
      </c>
      <c r="D836" s="26" t="s">
        <v>61</v>
      </c>
      <c r="E836" s="7">
        <v>45801.246168981481</v>
      </c>
      <c r="F836" s="26" t="s">
        <v>1500</v>
      </c>
      <c r="G836" s="7">
        <v>45800.246168981481</v>
      </c>
    </row>
    <row r="837" spans="1:7" x14ac:dyDescent="0.25">
      <c r="A837" s="26" t="s">
        <v>2481</v>
      </c>
      <c r="B837" s="26" t="s">
        <v>1329</v>
      </c>
      <c r="C837" s="26" t="s">
        <v>1498</v>
      </c>
      <c r="D837" s="26" t="s">
        <v>1499</v>
      </c>
      <c r="E837" s="7">
        <v>45801.298495370371</v>
      </c>
      <c r="F837" s="26" t="s">
        <v>1505</v>
      </c>
      <c r="G837" s="7">
        <v>45801.298495370371</v>
      </c>
    </row>
    <row r="838" spans="1:7" x14ac:dyDescent="0.25">
      <c r="A838" s="26" t="s">
        <v>2481</v>
      </c>
      <c r="B838" s="26" t="s">
        <v>1329</v>
      </c>
      <c r="C838" s="26" t="s">
        <v>1498</v>
      </c>
      <c r="D838" s="26" t="s">
        <v>1499</v>
      </c>
      <c r="E838" s="7">
        <v>45801.298495370371</v>
      </c>
      <c r="F838" s="26" t="s">
        <v>1505</v>
      </c>
      <c r="G838" s="7">
        <v>45801.298495370371</v>
      </c>
    </row>
    <row r="839" spans="1:7" x14ac:dyDescent="0.25">
      <c r="A839" s="26" t="s">
        <v>2482</v>
      </c>
      <c r="B839" s="26" t="s">
        <v>1712</v>
      </c>
      <c r="C839" s="26" t="s">
        <v>1503</v>
      </c>
      <c r="D839" s="26" t="s">
        <v>1518</v>
      </c>
      <c r="E839" s="7">
        <v>45801.321076388886</v>
      </c>
      <c r="F839" s="26" t="s">
        <v>1505</v>
      </c>
      <c r="G839" s="7">
        <v>45801.321076388886</v>
      </c>
    </row>
    <row r="840" spans="1:7" x14ac:dyDescent="0.25">
      <c r="A840" s="26" t="s">
        <v>2482</v>
      </c>
      <c r="B840" s="26" t="s">
        <v>1712</v>
      </c>
      <c r="C840" s="26" t="s">
        <v>1503</v>
      </c>
      <c r="D840" s="26" t="s">
        <v>1518</v>
      </c>
      <c r="E840" s="7">
        <v>45801.321076388886</v>
      </c>
      <c r="F840" s="26" t="s">
        <v>1505</v>
      </c>
      <c r="G840" s="7">
        <v>45801.321076388886</v>
      </c>
    </row>
    <row r="841" spans="1:7" x14ac:dyDescent="0.25">
      <c r="A841" s="26" t="s">
        <v>2483</v>
      </c>
      <c r="B841" s="26" t="s">
        <v>1226</v>
      </c>
      <c r="C841" s="26" t="s">
        <v>1508</v>
      </c>
      <c r="D841" s="26" t="s">
        <v>1520</v>
      </c>
      <c r="E841" s="7">
        <v>45801.321875000001</v>
      </c>
      <c r="F841" s="26" t="s">
        <v>1505</v>
      </c>
      <c r="G841" s="7">
        <v>45801.321875000001</v>
      </c>
    </row>
    <row r="842" spans="1:7" x14ac:dyDescent="0.25">
      <c r="A842" s="26" t="s">
        <v>2483</v>
      </c>
      <c r="B842" s="26" t="s">
        <v>1226</v>
      </c>
      <c r="C842" s="26" t="s">
        <v>1508</v>
      </c>
      <c r="D842" s="26" t="s">
        <v>1520</v>
      </c>
      <c r="E842" s="7">
        <v>45801.321875000001</v>
      </c>
      <c r="F842" s="26" t="s">
        <v>1505</v>
      </c>
      <c r="G842" s="7">
        <v>45801.321875000001</v>
      </c>
    </row>
    <row r="843" spans="1:7" x14ac:dyDescent="0.25">
      <c r="A843" s="26" t="s">
        <v>2484</v>
      </c>
      <c r="B843" s="26" t="s">
        <v>1226</v>
      </c>
      <c r="C843" s="26" t="s">
        <v>1511</v>
      </c>
      <c r="D843" s="26" t="s">
        <v>1520</v>
      </c>
      <c r="E843" s="7">
        <v>45801.322175925925</v>
      </c>
      <c r="F843" s="26" t="s">
        <v>1505</v>
      </c>
      <c r="G843" s="7">
        <v>45801.322175925925</v>
      </c>
    </row>
    <row r="844" spans="1:7" x14ac:dyDescent="0.25">
      <c r="A844" s="26" t="s">
        <v>2484</v>
      </c>
      <c r="B844" s="26" t="s">
        <v>1226</v>
      </c>
      <c r="C844" s="26" t="s">
        <v>1511</v>
      </c>
      <c r="D844" s="26" t="s">
        <v>1520</v>
      </c>
      <c r="E844" s="7">
        <v>45801.322175925925</v>
      </c>
      <c r="F844" s="26" t="s">
        <v>1505</v>
      </c>
      <c r="G844" s="7">
        <v>45801.322175925925</v>
      </c>
    </row>
    <row r="845" spans="1:7" x14ac:dyDescent="0.25">
      <c r="A845" s="26" t="s">
        <v>2485</v>
      </c>
      <c r="B845" s="26" t="s">
        <v>1346</v>
      </c>
      <c r="C845" s="26" t="s">
        <v>1503</v>
      </c>
      <c r="D845" s="26" t="s">
        <v>1504</v>
      </c>
      <c r="E845" s="7">
        <v>45801.389953703707</v>
      </c>
      <c r="F845" s="26" t="s">
        <v>1507</v>
      </c>
      <c r="G845" s="7">
        <v>45801.389953703707</v>
      </c>
    </row>
    <row r="846" spans="1:7" x14ac:dyDescent="0.25">
      <c r="A846" s="26" t="s">
        <v>2485</v>
      </c>
      <c r="B846" s="26" t="s">
        <v>1346</v>
      </c>
      <c r="C846" s="26" t="s">
        <v>1503</v>
      </c>
      <c r="D846" s="26" t="s">
        <v>1504</v>
      </c>
      <c r="E846" s="7">
        <v>45801.389953703707</v>
      </c>
      <c r="F846" s="26" t="s">
        <v>1507</v>
      </c>
      <c r="G846" s="7">
        <v>45801.389953703707</v>
      </c>
    </row>
    <row r="847" spans="1:7" x14ac:dyDescent="0.25">
      <c r="A847" s="26" t="s">
        <v>2486</v>
      </c>
      <c r="B847" s="26" t="s">
        <v>1348</v>
      </c>
      <c r="C847" s="26" t="s">
        <v>1503</v>
      </c>
      <c r="D847" s="26" t="s">
        <v>1504</v>
      </c>
      <c r="E847" s="7">
        <v>45801.390046296299</v>
      </c>
      <c r="F847" s="26" t="s">
        <v>1507</v>
      </c>
      <c r="G847" s="7">
        <v>45801.390046296299</v>
      </c>
    </row>
    <row r="848" spans="1:7" x14ac:dyDescent="0.25">
      <c r="A848" s="26" t="s">
        <v>2486</v>
      </c>
      <c r="B848" s="26" t="s">
        <v>1348</v>
      </c>
      <c r="C848" s="26" t="s">
        <v>1503</v>
      </c>
      <c r="D848" s="26" t="s">
        <v>1504</v>
      </c>
      <c r="E848" s="7">
        <v>45801.390046296299</v>
      </c>
      <c r="F848" s="26" t="s">
        <v>1507</v>
      </c>
      <c r="G848" s="7">
        <v>45801.390046296299</v>
      </c>
    </row>
    <row r="849" spans="1:7" x14ac:dyDescent="0.25">
      <c r="A849" s="26" t="s">
        <v>2487</v>
      </c>
      <c r="B849" s="26" t="s">
        <v>1289</v>
      </c>
      <c r="C849" s="26" t="s">
        <v>1508</v>
      </c>
      <c r="D849" s="26" t="s">
        <v>1517</v>
      </c>
      <c r="E849" s="7">
        <v>45801.409108796295</v>
      </c>
      <c r="F849" s="26" t="s">
        <v>1505</v>
      </c>
      <c r="G849" s="7">
        <v>45801.409108796295</v>
      </c>
    </row>
    <row r="850" spans="1:7" x14ac:dyDescent="0.25">
      <c r="A850" s="26" t="s">
        <v>2487</v>
      </c>
      <c r="B850" s="26" t="s">
        <v>1289</v>
      </c>
      <c r="C850" s="26" t="s">
        <v>1508</v>
      </c>
      <c r="D850" s="26" t="s">
        <v>1517</v>
      </c>
      <c r="E850" s="7">
        <v>45801.409108796295</v>
      </c>
      <c r="F850" s="26" t="s">
        <v>1505</v>
      </c>
      <c r="G850" s="7">
        <v>45801.409108796295</v>
      </c>
    </row>
    <row r="851" spans="1:7" x14ac:dyDescent="0.25">
      <c r="A851" s="26" t="s">
        <v>2488</v>
      </c>
      <c r="B851" s="26" t="s">
        <v>1287</v>
      </c>
      <c r="C851" s="26" t="s">
        <v>1508</v>
      </c>
      <c r="D851" s="26" t="s">
        <v>1517</v>
      </c>
      <c r="E851" s="7">
        <v>45801.409166666665</v>
      </c>
      <c r="F851" s="26" t="s">
        <v>1505</v>
      </c>
      <c r="G851" s="7">
        <v>45801.409166666665</v>
      </c>
    </row>
    <row r="852" spans="1:7" x14ac:dyDescent="0.25">
      <c r="A852" s="26" t="s">
        <v>2488</v>
      </c>
      <c r="B852" s="26" t="s">
        <v>1287</v>
      </c>
      <c r="C852" s="26" t="s">
        <v>1508</v>
      </c>
      <c r="D852" s="26" t="s">
        <v>1517</v>
      </c>
      <c r="E852" s="7">
        <v>45801.409166666665</v>
      </c>
      <c r="F852" s="26" t="s">
        <v>1505</v>
      </c>
      <c r="G852" s="7">
        <v>45801.409166666665</v>
      </c>
    </row>
    <row r="853" spans="1:7" x14ac:dyDescent="0.25">
      <c r="A853" s="26" t="s">
        <v>2489</v>
      </c>
      <c r="B853" s="26" t="s">
        <v>1287</v>
      </c>
      <c r="C853" s="26" t="s">
        <v>1511</v>
      </c>
      <c r="D853" s="26" t="s">
        <v>1517</v>
      </c>
      <c r="E853" s="7">
        <v>45801.409456018519</v>
      </c>
      <c r="F853" s="26" t="s">
        <v>1505</v>
      </c>
      <c r="G853" s="7">
        <v>45801.409456018519</v>
      </c>
    </row>
    <row r="854" spans="1:7" x14ac:dyDescent="0.25">
      <c r="A854" s="26" t="s">
        <v>2490</v>
      </c>
      <c r="B854" s="26" t="s">
        <v>1289</v>
      </c>
      <c r="C854" s="26" t="s">
        <v>1511</v>
      </c>
      <c r="D854" s="26" t="s">
        <v>1517</v>
      </c>
      <c r="E854" s="7">
        <v>45801.409502314818</v>
      </c>
      <c r="F854" s="26" t="s">
        <v>1505</v>
      </c>
      <c r="G854" s="7">
        <v>45801.409502314818</v>
      </c>
    </row>
    <row r="855" spans="1:7" x14ac:dyDescent="0.25">
      <c r="A855" s="26" t="s">
        <v>2491</v>
      </c>
      <c r="B855" s="26" t="s">
        <v>1339</v>
      </c>
      <c r="C855" s="26" t="s">
        <v>1503</v>
      </c>
      <c r="D855" s="26" t="s">
        <v>1504</v>
      </c>
      <c r="E855" s="7">
        <v>45801.414537037039</v>
      </c>
      <c r="F855" s="26" t="s">
        <v>1507</v>
      </c>
      <c r="G855" s="7">
        <v>45801.414537037039</v>
      </c>
    </row>
    <row r="856" spans="1:7" x14ac:dyDescent="0.25">
      <c r="A856" s="26" t="s">
        <v>2491</v>
      </c>
      <c r="B856" s="26" t="s">
        <v>1339</v>
      </c>
      <c r="C856" s="26" t="s">
        <v>1503</v>
      </c>
      <c r="D856" s="26" t="s">
        <v>1504</v>
      </c>
      <c r="E856" s="7">
        <v>45801.414537037039</v>
      </c>
      <c r="F856" s="26" t="s">
        <v>1507</v>
      </c>
      <c r="G856" s="7">
        <v>45801.414537037039</v>
      </c>
    </row>
    <row r="857" spans="1:7" x14ac:dyDescent="0.25">
      <c r="A857" s="26" t="s">
        <v>2492</v>
      </c>
      <c r="B857" s="26" t="s">
        <v>1341</v>
      </c>
      <c r="C857" s="26" t="s">
        <v>1503</v>
      </c>
      <c r="D857" s="26" t="s">
        <v>1504</v>
      </c>
      <c r="E857" s="7">
        <v>45801.414594907408</v>
      </c>
      <c r="F857" s="26" t="s">
        <v>1507</v>
      </c>
      <c r="G857" s="7">
        <v>45801.414594907408</v>
      </c>
    </row>
    <row r="858" spans="1:7" x14ac:dyDescent="0.25">
      <c r="A858" s="26" t="s">
        <v>2492</v>
      </c>
      <c r="B858" s="26" t="s">
        <v>1341</v>
      </c>
      <c r="C858" s="26" t="s">
        <v>1503</v>
      </c>
      <c r="D858" s="26" t="s">
        <v>1504</v>
      </c>
      <c r="E858" s="7">
        <v>45801.414594907408</v>
      </c>
      <c r="F858" s="26" t="s">
        <v>1507</v>
      </c>
      <c r="G858" s="7">
        <v>45801.414594907408</v>
      </c>
    </row>
    <row r="859" spans="1:7" x14ac:dyDescent="0.25">
      <c r="A859" s="26" t="s">
        <v>2493</v>
      </c>
      <c r="B859" s="26" t="s">
        <v>1272</v>
      </c>
      <c r="C859" s="26" t="s">
        <v>1508</v>
      </c>
      <c r="D859" s="26" t="s">
        <v>1509</v>
      </c>
      <c r="E859" s="7">
        <v>45801.424687500003</v>
      </c>
      <c r="F859" s="26" t="s">
        <v>1505</v>
      </c>
      <c r="G859" s="7">
        <v>45801.424687500003</v>
      </c>
    </row>
    <row r="860" spans="1:7" x14ac:dyDescent="0.25">
      <c r="A860" s="26" t="s">
        <v>2493</v>
      </c>
      <c r="B860" s="26" t="s">
        <v>1272</v>
      </c>
      <c r="C860" s="26" t="s">
        <v>1508</v>
      </c>
      <c r="D860" s="26" t="s">
        <v>1509</v>
      </c>
      <c r="E860" s="7">
        <v>45801.424687500003</v>
      </c>
      <c r="F860" s="26" t="s">
        <v>1505</v>
      </c>
      <c r="G860" s="7">
        <v>45801.424687500003</v>
      </c>
    </row>
    <row r="861" spans="1:7" x14ac:dyDescent="0.25">
      <c r="A861" s="26" t="s">
        <v>2494</v>
      </c>
      <c r="B861" s="26" t="s">
        <v>1272</v>
      </c>
      <c r="C861" s="26" t="s">
        <v>1511</v>
      </c>
      <c r="D861" s="26" t="s">
        <v>1509</v>
      </c>
      <c r="E861" s="7">
        <v>45801.425000000003</v>
      </c>
      <c r="F861" s="26" t="s">
        <v>1505</v>
      </c>
      <c r="G861" s="7">
        <v>45801.425000000003</v>
      </c>
    </row>
    <row r="862" spans="1:7" x14ac:dyDescent="0.25">
      <c r="A862" s="26" t="s">
        <v>2494</v>
      </c>
      <c r="B862" s="26" t="s">
        <v>1272</v>
      </c>
      <c r="C862" s="26" t="s">
        <v>1511</v>
      </c>
      <c r="D862" s="26" t="s">
        <v>1509</v>
      </c>
      <c r="E862" s="7">
        <v>45801.425000000003</v>
      </c>
      <c r="F862" s="26" t="s">
        <v>1505</v>
      </c>
      <c r="G862" s="7">
        <v>45801.425000000003</v>
      </c>
    </row>
    <row r="863" spans="1:7" x14ac:dyDescent="0.25">
      <c r="A863" s="26" t="s">
        <v>2495</v>
      </c>
      <c r="B863" s="26" t="s">
        <v>1261</v>
      </c>
      <c r="C863" s="26" t="s">
        <v>1498</v>
      </c>
      <c r="D863" s="26" t="s">
        <v>1499</v>
      </c>
      <c r="E863" s="7">
        <v>45801.428472222222</v>
      </c>
      <c r="F863" s="26" t="s">
        <v>1505</v>
      </c>
      <c r="G863" s="7">
        <v>45801.428472222222</v>
      </c>
    </row>
    <row r="864" spans="1:7" x14ac:dyDescent="0.25">
      <c r="A864" s="26" t="s">
        <v>2495</v>
      </c>
      <c r="B864" s="26" t="s">
        <v>1261</v>
      </c>
      <c r="C864" s="26" t="s">
        <v>1498</v>
      </c>
      <c r="D864" s="26" t="s">
        <v>1499</v>
      </c>
      <c r="E864" s="7">
        <v>45801.428472222222</v>
      </c>
      <c r="F864" s="26" t="s">
        <v>1505</v>
      </c>
      <c r="G864" s="7">
        <v>45801.428472222222</v>
      </c>
    </row>
    <row r="865" spans="1:7" x14ac:dyDescent="0.25">
      <c r="A865" s="26" t="s">
        <v>3048</v>
      </c>
      <c r="B865" s="26" t="s">
        <v>3044</v>
      </c>
      <c r="C865" s="26" t="s">
        <v>1503</v>
      </c>
      <c r="D865" s="26" t="s">
        <v>1504</v>
      </c>
      <c r="E865" s="7">
        <v>45801.457071759258</v>
      </c>
      <c r="F865" s="26" t="s">
        <v>1507</v>
      </c>
      <c r="G865" s="7">
        <v>45801.457071759258</v>
      </c>
    </row>
    <row r="866" spans="1:7" x14ac:dyDescent="0.25">
      <c r="A866" s="26" t="s">
        <v>3048</v>
      </c>
      <c r="B866" s="26" t="s">
        <v>3044</v>
      </c>
      <c r="C866" s="26" t="s">
        <v>1503</v>
      </c>
      <c r="D866" s="26" t="s">
        <v>1504</v>
      </c>
      <c r="E866" s="7">
        <v>45801.457071759258</v>
      </c>
      <c r="F866" s="26" t="s">
        <v>1507</v>
      </c>
      <c r="G866" s="7">
        <v>45801.457071759258</v>
      </c>
    </row>
    <row r="867" spans="1:7" x14ac:dyDescent="0.25">
      <c r="A867" s="26" t="s">
        <v>3049</v>
      </c>
      <c r="B867" s="26" t="s">
        <v>3047</v>
      </c>
      <c r="C867" s="26" t="s">
        <v>1503</v>
      </c>
      <c r="D867" s="26" t="s">
        <v>1504</v>
      </c>
      <c r="E867" s="7">
        <v>45801.45826388889</v>
      </c>
      <c r="F867" s="26" t="s">
        <v>1507</v>
      </c>
      <c r="G867" s="7">
        <v>45801.45826388889</v>
      </c>
    </row>
    <row r="868" spans="1:7" x14ac:dyDescent="0.25">
      <c r="A868" s="26" t="s">
        <v>3049</v>
      </c>
      <c r="B868" s="26" t="s">
        <v>3047</v>
      </c>
      <c r="C868" s="26" t="s">
        <v>1503</v>
      </c>
      <c r="D868" s="26" t="s">
        <v>1504</v>
      </c>
      <c r="E868" s="7">
        <v>45801.45826388889</v>
      </c>
      <c r="F868" s="26" t="s">
        <v>1507</v>
      </c>
      <c r="G868" s="7">
        <v>45801.45826388889</v>
      </c>
    </row>
    <row r="869" spans="1:7" x14ac:dyDescent="0.25">
      <c r="A869" s="26" t="s">
        <v>2969</v>
      </c>
      <c r="B869" s="26" t="s">
        <v>1424</v>
      </c>
      <c r="C869" s="26" t="s">
        <v>1513</v>
      </c>
      <c r="D869" s="26" t="s">
        <v>61</v>
      </c>
      <c r="E869" s="7">
        <v>45801.458032407405</v>
      </c>
      <c r="F869" s="26" t="s">
        <v>1505</v>
      </c>
      <c r="G869" s="7">
        <v>45801.458032407405</v>
      </c>
    </row>
    <row r="870" spans="1:7" x14ac:dyDescent="0.25">
      <c r="A870" s="26" t="s">
        <v>2969</v>
      </c>
      <c r="B870" s="26" t="s">
        <v>1424</v>
      </c>
      <c r="C870" s="26" t="s">
        <v>1513</v>
      </c>
      <c r="D870" s="26" t="s">
        <v>61</v>
      </c>
      <c r="E870" s="7">
        <v>45801.458032407405</v>
      </c>
      <c r="F870" s="26" t="s">
        <v>1505</v>
      </c>
      <c r="G870" s="7">
        <v>45801.458032407405</v>
      </c>
    </row>
    <row r="871" spans="1:7" x14ac:dyDescent="0.25">
      <c r="A871" s="26" t="s">
        <v>2970</v>
      </c>
      <c r="B871" s="26" t="s">
        <v>1216</v>
      </c>
      <c r="C871" s="26" t="s">
        <v>1508</v>
      </c>
      <c r="D871" s="26" t="s">
        <v>1520</v>
      </c>
      <c r="E871" s="7">
        <v>45801.492048611108</v>
      </c>
      <c r="F871" s="26" t="s">
        <v>1505</v>
      </c>
      <c r="G871" s="7">
        <v>45801.492048611108</v>
      </c>
    </row>
    <row r="872" spans="1:7" x14ac:dyDescent="0.25">
      <c r="A872" s="26" t="s">
        <v>2970</v>
      </c>
      <c r="B872" s="26" t="s">
        <v>1216</v>
      </c>
      <c r="C872" s="26" t="s">
        <v>1508</v>
      </c>
      <c r="D872" s="26" t="s">
        <v>1520</v>
      </c>
      <c r="E872" s="7">
        <v>45801.492048611108</v>
      </c>
      <c r="F872" s="26" t="s">
        <v>1505</v>
      </c>
      <c r="G872" s="7">
        <v>45801.492048611108</v>
      </c>
    </row>
    <row r="873" spans="1:7" x14ac:dyDescent="0.25">
      <c r="A873" s="26" t="s">
        <v>2971</v>
      </c>
      <c r="B873" s="26" t="s">
        <v>1218</v>
      </c>
      <c r="C873" s="26" t="s">
        <v>1508</v>
      </c>
      <c r="D873" s="26" t="s">
        <v>1520</v>
      </c>
      <c r="E873" s="7">
        <v>45801.494155092594</v>
      </c>
      <c r="F873" s="26" t="s">
        <v>1505</v>
      </c>
      <c r="G873" s="7">
        <v>45801.494155092594</v>
      </c>
    </row>
    <row r="874" spans="1:7" x14ac:dyDescent="0.25">
      <c r="A874" s="26" t="s">
        <v>2971</v>
      </c>
      <c r="B874" s="26" t="s">
        <v>1218</v>
      </c>
      <c r="C874" s="26" t="s">
        <v>1508</v>
      </c>
      <c r="D874" s="26" t="s">
        <v>1520</v>
      </c>
      <c r="E874" s="7">
        <v>45801.494155092594</v>
      </c>
      <c r="F874" s="26" t="s">
        <v>1505</v>
      </c>
      <c r="G874" s="7">
        <v>45801.494155092594</v>
      </c>
    </row>
    <row r="875" spans="1:7" x14ac:dyDescent="0.25">
      <c r="A875" s="26" t="s">
        <v>2977</v>
      </c>
      <c r="B875" s="26" t="s">
        <v>1218</v>
      </c>
      <c r="C875" s="26" t="s">
        <v>1511</v>
      </c>
      <c r="D875" s="26" t="s">
        <v>1520</v>
      </c>
      <c r="E875" s="7">
        <v>45801.506469907406</v>
      </c>
      <c r="F875" s="26" t="s">
        <v>1505</v>
      </c>
      <c r="G875" s="7">
        <v>45801.506469907406</v>
      </c>
    </row>
    <row r="876" spans="1:7" x14ac:dyDescent="0.25">
      <c r="A876" s="26" t="s">
        <v>2977</v>
      </c>
      <c r="B876" s="26" t="s">
        <v>1218</v>
      </c>
      <c r="C876" s="26" t="s">
        <v>1511</v>
      </c>
      <c r="D876" s="26" t="s">
        <v>1520</v>
      </c>
      <c r="E876" s="7">
        <v>45801.506469907406</v>
      </c>
      <c r="F876" s="26" t="s">
        <v>1505</v>
      </c>
      <c r="G876" s="7">
        <v>45801.506469907406</v>
      </c>
    </row>
    <row r="877" spans="1:7" x14ac:dyDescent="0.25">
      <c r="A877" s="26" t="s">
        <v>2978</v>
      </c>
      <c r="B877" s="26" t="s">
        <v>1216</v>
      </c>
      <c r="C877" s="26" t="s">
        <v>1511</v>
      </c>
      <c r="D877" s="26" t="s">
        <v>1520</v>
      </c>
      <c r="E877" s="7">
        <v>45801.506516203706</v>
      </c>
      <c r="F877" s="26" t="s">
        <v>1505</v>
      </c>
      <c r="G877" s="7">
        <v>45801.506516203706</v>
      </c>
    </row>
    <row r="878" spans="1:7" x14ac:dyDescent="0.25">
      <c r="A878" s="26" t="s">
        <v>2978</v>
      </c>
      <c r="B878" s="26" t="s">
        <v>1216</v>
      </c>
      <c r="C878" s="26" t="s">
        <v>1511</v>
      </c>
      <c r="D878" s="26" t="s">
        <v>1520</v>
      </c>
      <c r="E878" s="7">
        <v>45801.506516203706</v>
      </c>
      <c r="F878" s="26" t="s">
        <v>1505</v>
      </c>
      <c r="G878" s="7">
        <v>45801.506516203706</v>
      </c>
    </row>
    <row r="879" spans="1:7" x14ac:dyDescent="0.25">
      <c r="A879" s="26" t="s">
        <v>2979</v>
      </c>
      <c r="B879" s="26" t="s">
        <v>1364</v>
      </c>
      <c r="C879" s="26" t="s">
        <v>1508</v>
      </c>
      <c r="D879" s="26" t="s">
        <v>1509</v>
      </c>
      <c r="E879" s="7">
        <v>45801.521724537037</v>
      </c>
      <c r="F879" s="26" t="s">
        <v>1505</v>
      </c>
      <c r="G879" s="7">
        <v>45801.521724537037</v>
      </c>
    </row>
    <row r="880" spans="1:7" x14ac:dyDescent="0.25">
      <c r="A880" s="26" t="s">
        <v>2979</v>
      </c>
      <c r="B880" s="26" t="s">
        <v>1364</v>
      </c>
      <c r="C880" s="26" t="s">
        <v>1508</v>
      </c>
      <c r="D880" s="26" t="s">
        <v>1509</v>
      </c>
      <c r="E880" s="7">
        <v>45801.521724537037</v>
      </c>
      <c r="F880" s="26" t="s">
        <v>1505</v>
      </c>
      <c r="G880" s="7">
        <v>45801.521724537037</v>
      </c>
    </row>
    <row r="881" spans="1:7" x14ac:dyDescent="0.25">
      <c r="A881" s="26" t="s">
        <v>2980</v>
      </c>
      <c r="B881" s="26" t="s">
        <v>1364</v>
      </c>
      <c r="C881" s="26" t="s">
        <v>1511</v>
      </c>
      <c r="D881" s="26" t="s">
        <v>1509</v>
      </c>
      <c r="E881" s="7">
        <v>45801.521956018521</v>
      </c>
      <c r="F881" s="26" t="s">
        <v>1505</v>
      </c>
      <c r="G881" s="7">
        <v>45801.521956018521</v>
      </c>
    </row>
    <row r="882" spans="1:7" x14ac:dyDescent="0.25">
      <c r="A882" s="26" t="s">
        <v>2980</v>
      </c>
      <c r="B882" s="26" t="s">
        <v>1364</v>
      </c>
      <c r="C882" s="26" t="s">
        <v>1511</v>
      </c>
      <c r="D882" s="26" t="s">
        <v>1509</v>
      </c>
      <c r="E882" s="7">
        <v>45801.521956018521</v>
      </c>
      <c r="F882" s="26" t="s">
        <v>1505</v>
      </c>
      <c r="G882" s="7">
        <v>45801.521956018521</v>
      </c>
    </row>
    <row r="883" spans="1:7" x14ac:dyDescent="0.25">
      <c r="A883" s="26" t="s">
        <v>2981</v>
      </c>
      <c r="B883" s="26" t="s">
        <v>1263</v>
      </c>
      <c r="C883" s="26" t="s">
        <v>1498</v>
      </c>
      <c r="D883" s="26" t="s">
        <v>1499</v>
      </c>
      <c r="E883" s="7">
        <v>45801.550023148149</v>
      </c>
      <c r="F883" s="26" t="s">
        <v>1505</v>
      </c>
      <c r="G883" s="7">
        <v>45801.550023148149</v>
      </c>
    </row>
    <row r="884" spans="1:7" x14ac:dyDescent="0.25">
      <c r="A884" s="26" t="s">
        <v>2981</v>
      </c>
      <c r="B884" s="26" t="s">
        <v>1263</v>
      </c>
      <c r="C884" s="26" t="s">
        <v>1498</v>
      </c>
      <c r="D884" s="26" t="s">
        <v>1499</v>
      </c>
      <c r="E884" s="7">
        <v>45801.550023148149</v>
      </c>
      <c r="F884" s="26" t="s">
        <v>1505</v>
      </c>
      <c r="G884" s="7">
        <v>45801.550023148149</v>
      </c>
    </row>
    <row r="885" spans="1:7" x14ac:dyDescent="0.25">
      <c r="A885" s="26" t="s">
        <v>3050</v>
      </c>
      <c r="B885" s="26" t="s">
        <v>3047</v>
      </c>
      <c r="C885" s="26" t="s">
        <v>1508</v>
      </c>
      <c r="D885" s="26" t="s">
        <v>1509</v>
      </c>
      <c r="E885" s="7">
        <v>45801.553148148145</v>
      </c>
      <c r="F885" s="26" t="s">
        <v>1505</v>
      </c>
      <c r="G885" s="7">
        <v>45801.553148148145</v>
      </c>
    </row>
    <row r="886" spans="1:7" x14ac:dyDescent="0.25">
      <c r="A886" s="26" t="s">
        <v>3050</v>
      </c>
      <c r="B886" s="26" t="s">
        <v>3047</v>
      </c>
      <c r="C886" s="26" t="s">
        <v>1508</v>
      </c>
      <c r="D886" s="26" t="s">
        <v>1509</v>
      </c>
      <c r="E886" s="7">
        <v>45801.553148148145</v>
      </c>
      <c r="F886" s="26" t="s">
        <v>1505</v>
      </c>
      <c r="G886" s="7">
        <v>45801.553148148145</v>
      </c>
    </row>
    <row r="887" spans="1:7" x14ac:dyDescent="0.25">
      <c r="A887" s="26" t="s">
        <v>3051</v>
      </c>
      <c r="B887" s="26" t="s">
        <v>3047</v>
      </c>
      <c r="C887" s="26" t="s">
        <v>1511</v>
      </c>
      <c r="D887" s="26" t="s">
        <v>1509</v>
      </c>
      <c r="E887" s="7">
        <v>45801.553518518522</v>
      </c>
      <c r="F887" s="26" t="s">
        <v>1505</v>
      </c>
      <c r="G887" s="7">
        <v>45801.553518518522</v>
      </c>
    </row>
    <row r="888" spans="1:7" x14ac:dyDescent="0.25">
      <c r="A888" s="26" t="s">
        <v>3051</v>
      </c>
      <c r="B888" s="26" t="s">
        <v>3047</v>
      </c>
      <c r="C888" s="26" t="s">
        <v>1511</v>
      </c>
      <c r="D888" s="26" t="s">
        <v>1509</v>
      </c>
      <c r="E888" s="7">
        <v>45801.553518518522</v>
      </c>
      <c r="F888" s="26" t="s">
        <v>1505</v>
      </c>
      <c r="G888" s="7">
        <v>45801.553518518522</v>
      </c>
    </row>
    <row r="889" spans="1:7" x14ac:dyDescent="0.25">
      <c r="A889" s="26" t="s">
        <v>2982</v>
      </c>
      <c r="B889" s="26" t="s">
        <v>2423</v>
      </c>
      <c r="C889" s="26" t="s">
        <v>1503</v>
      </c>
      <c r="D889" s="26" t="s">
        <v>1519</v>
      </c>
      <c r="E889" s="7">
        <v>45801.559386574074</v>
      </c>
      <c r="F889" s="26" t="s">
        <v>1507</v>
      </c>
      <c r="G889" s="7">
        <v>45801.559386574074</v>
      </c>
    </row>
    <row r="890" spans="1:7" x14ac:dyDescent="0.25">
      <c r="A890" s="26" t="s">
        <v>2982</v>
      </c>
      <c r="B890" s="26" t="s">
        <v>2423</v>
      </c>
      <c r="C890" s="26" t="s">
        <v>1503</v>
      </c>
      <c r="D890" s="26" t="s">
        <v>1519</v>
      </c>
      <c r="E890" s="7">
        <v>45801.559386574074</v>
      </c>
      <c r="F890" s="26" t="s">
        <v>1507</v>
      </c>
      <c r="G890" s="7">
        <v>45801.559386574074</v>
      </c>
    </row>
    <row r="891" spans="1:7" x14ac:dyDescent="0.25">
      <c r="A891" s="26" t="s">
        <v>2983</v>
      </c>
      <c r="B891" s="26" t="s">
        <v>2216</v>
      </c>
      <c r="C891" s="26" t="s">
        <v>1508</v>
      </c>
      <c r="D891" s="26" t="s">
        <v>1524</v>
      </c>
      <c r="E891" s="7">
        <v>45801.571180555555</v>
      </c>
      <c r="F891" s="26" t="s">
        <v>1505</v>
      </c>
      <c r="G891" s="7">
        <v>45801.571180555555</v>
      </c>
    </row>
    <row r="892" spans="1:7" x14ac:dyDescent="0.25">
      <c r="A892" s="26" t="s">
        <v>2983</v>
      </c>
      <c r="B892" s="26" t="s">
        <v>2216</v>
      </c>
      <c r="C892" s="26" t="s">
        <v>1508</v>
      </c>
      <c r="D892" s="26" t="s">
        <v>1524</v>
      </c>
      <c r="E892" s="7">
        <v>45801.571180555555</v>
      </c>
      <c r="F892" s="26" t="s">
        <v>1505</v>
      </c>
      <c r="G892" s="7">
        <v>45801.571180555555</v>
      </c>
    </row>
    <row r="893" spans="1:7" x14ac:dyDescent="0.25">
      <c r="A893" s="26" t="s">
        <v>2984</v>
      </c>
      <c r="B893" s="26" t="s">
        <v>1224</v>
      </c>
      <c r="C893" s="26" t="s">
        <v>1508</v>
      </c>
      <c r="D893" s="26" t="s">
        <v>1524</v>
      </c>
      <c r="E893" s="7">
        <v>45801.571250000001</v>
      </c>
      <c r="F893" s="26" t="s">
        <v>1505</v>
      </c>
      <c r="G893" s="7">
        <v>45801.571250000001</v>
      </c>
    </row>
    <row r="894" spans="1:7" x14ac:dyDescent="0.25">
      <c r="A894" s="26" t="s">
        <v>2984</v>
      </c>
      <c r="B894" s="26" t="s">
        <v>1224</v>
      </c>
      <c r="C894" s="26" t="s">
        <v>1508</v>
      </c>
      <c r="D894" s="26" t="s">
        <v>1524</v>
      </c>
      <c r="E894" s="7">
        <v>45801.571250000001</v>
      </c>
      <c r="F894" s="26" t="s">
        <v>1505</v>
      </c>
      <c r="G894" s="7">
        <v>45801.571250000001</v>
      </c>
    </row>
    <row r="895" spans="1:7" x14ac:dyDescent="0.25">
      <c r="A895" s="26" t="s">
        <v>2985</v>
      </c>
      <c r="B895" s="26" t="s">
        <v>2216</v>
      </c>
      <c r="C895" s="26" t="s">
        <v>1511</v>
      </c>
      <c r="D895" s="26" t="s">
        <v>1524</v>
      </c>
      <c r="E895" s="7">
        <v>45801.571539351855</v>
      </c>
      <c r="F895" s="26" t="s">
        <v>1505</v>
      </c>
      <c r="G895" s="7">
        <v>45801.571539351855</v>
      </c>
    </row>
    <row r="896" spans="1:7" x14ac:dyDescent="0.25">
      <c r="A896" s="26" t="s">
        <v>2985</v>
      </c>
      <c r="B896" s="26" t="s">
        <v>2216</v>
      </c>
      <c r="C896" s="26" t="s">
        <v>1511</v>
      </c>
      <c r="D896" s="26" t="s">
        <v>1524</v>
      </c>
      <c r="E896" s="7">
        <v>45801.571539351855</v>
      </c>
      <c r="F896" s="26" t="s">
        <v>1505</v>
      </c>
      <c r="G896" s="7">
        <v>45801.571539351855</v>
      </c>
    </row>
    <row r="897" spans="1:7" x14ac:dyDescent="0.25">
      <c r="A897" s="26" t="s">
        <v>2986</v>
      </c>
      <c r="B897" s="26" t="s">
        <v>1224</v>
      </c>
      <c r="C897" s="26" t="s">
        <v>1511</v>
      </c>
      <c r="D897" s="26" t="s">
        <v>1524</v>
      </c>
      <c r="E897" s="7">
        <v>45801.571608796294</v>
      </c>
      <c r="F897" s="26" t="s">
        <v>1505</v>
      </c>
      <c r="G897" s="7">
        <v>45801.571608796294</v>
      </c>
    </row>
    <row r="898" spans="1:7" x14ac:dyDescent="0.25">
      <c r="A898" s="26" t="s">
        <v>2986</v>
      </c>
      <c r="B898" s="26" t="s">
        <v>1224</v>
      </c>
      <c r="C898" s="26" t="s">
        <v>1511</v>
      </c>
      <c r="D898" s="26" t="s">
        <v>1524</v>
      </c>
      <c r="E898" s="7">
        <v>45801.571608796294</v>
      </c>
      <c r="F898" s="26" t="s">
        <v>1505</v>
      </c>
      <c r="G898" s="7">
        <v>45801.571608796294</v>
      </c>
    </row>
    <row r="899" spans="1:7" x14ac:dyDescent="0.25">
      <c r="A899" s="26" t="s">
        <v>2987</v>
      </c>
      <c r="B899" s="26" t="s">
        <v>1746</v>
      </c>
      <c r="C899" s="26" t="s">
        <v>1503</v>
      </c>
      <c r="D899" s="26" t="s">
        <v>1504</v>
      </c>
      <c r="E899" s="7">
        <v>45801.57203703704</v>
      </c>
      <c r="F899" s="26" t="s">
        <v>1505</v>
      </c>
      <c r="G899" s="7">
        <v>45801.57203703704</v>
      </c>
    </row>
    <row r="900" spans="1:7" x14ac:dyDescent="0.25">
      <c r="A900" s="26" t="s">
        <v>2987</v>
      </c>
      <c r="B900" s="26" t="s">
        <v>1746</v>
      </c>
      <c r="C900" s="26" t="s">
        <v>1503</v>
      </c>
      <c r="D900" s="26" t="s">
        <v>1504</v>
      </c>
      <c r="E900" s="7">
        <v>45801.57203703704</v>
      </c>
      <c r="F900" s="26" t="s">
        <v>1505</v>
      </c>
      <c r="G900" s="7">
        <v>45801.57203703704</v>
      </c>
    </row>
    <row r="901" spans="1:7" x14ac:dyDescent="0.25">
      <c r="A901" s="26" t="s">
        <v>2988</v>
      </c>
      <c r="B901" s="26" t="s">
        <v>1744</v>
      </c>
      <c r="C901" s="26" t="s">
        <v>1503</v>
      </c>
      <c r="D901" s="26" t="s">
        <v>1504</v>
      </c>
      <c r="E901" s="7">
        <v>45801.572141203702</v>
      </c>
      <c r="F901" s="26" t="s">
        <v>1505</v>
      </c>
      <c r="G901" s="7">
        <v>45801.572141203702</v>
      </c>
    </row>
    <row r="902" spans="1:7" x14ac:dyDescent="0.25">
      <c r="A902" s="26" t="s">
        <v>2988</v>
      </c>
      <c r="B902" s="26" t="s">
        <v>1744</v>
      </c>
      <c r="C902" s="26" t="s">
        <v>1503</v>
      </c>
      <c r="D902" s="26" t="s">
        <v>1504</v>
      </c>
      <c r="E902" s="7">
        <v>45801.572141203702</v>
      </c>
      <c r="F902" s="26" t="s">
        <v>1505</v>
      </c>
      <c r="G902" s="7">
        <v>45801.572141203702</v>
      </c>
    </row>
    <row r="903" spans="1:7" x14ac:dyDescent="0.25">
      <c r="A903" s="26" t="s">
        <v>2989</v>
      </c>
      <c r="B903" s="26" t="s">
        <v>1187</v>
      </c>
      <c r="C903" s="26" t="s">
        <v>1503</v>
      </c>
      <c r="D903" s="26" t="s">
        <v>1504</v>
      </c>
      <c r="E903" s="7">
        <v>45801.573206018518</v>
      </c>
      <c r="F903" s="26" t="s">
        <v>1505</v>
      </c>
      <c r="G903" s="7">
        <v>45801.573206018518</v>
      </c>
    </row>
    <row r="904" spans="1:7" x14ac:dyDescent="0.25">
      <c r="A904" s="26" t="s">
        <v>2989</v>
      </c>
      <c r="B904" s="26" t="s">
        <v>1187</v>
      </c>
      <c r="C904" s="26" t="s">
        <v>1503</v>
      </c>
      <c r="D904" s="26" t="s">
        <v>1504</v>
      </c>
      <c r="E904" s="7">
        <v>45801.573206018518</v>
      </c>
      <c r="F904" s="26" t="s">
        <v>1505</v>
      </c>
      <c r="G904" s="7">
        <v>45801.573206018518</v>
      </c>
    </row>
    <row r="905" spans="1:7" x14ac:dyDescent="0.25">
      <c r="A905" s="26" t="s">
        <v>3052</v>
      </c>
      <c r="B905" s="26" t="s">
        <v>3044</v>
      </c>
      <c r="C905" s="26" t="s">
        <v>1508</v>
      </c>
      <c r="D905" s="26" t="s">
        <v>1524</v>
      </c>
      <c r="E905" s="7">
        <v>45801.616736111115</v>
      </c>
      <c r="F905" s="26" t="s">
        <v>1510</v>
      </c>
      <c r="G905" s="7">
        <v>45801.616736111115</v>
      </c>
    </row>
    <row r="906" spans="1:7" x14ac:dyDescent="0.25">
      <c r="A906" s="26" t="s">
        <v>3052</v>
      </c>
      <c r="B906" s="26" t="s">
        <v>3044</v>
      </c>
      <c r="C906" s="26" t="s">
        <v>1508</v>
      </c>
      <c r="D906" s="26" t="s">
        <v>1524</v>
      </c>
      <c r="E906" s="7">
        <v>45801.616736111115</v>
      </c>
      <c r="F906" s="26" t="s">
        <v>1510</v>
      </c>
      <c r="G906" s="7">
        <v>45801.616736111115</v>
      </c>
    </row>
    <row r="907" spans="1:7" x14ac:dyDescent="0.25">
      <c r="A907" s="26" t="s">
        <v>3053</v>
      </c>
      <c r="B907" s="26" t="s">
        <v>3044</v>
      </c>
      <c r="C907" s="26" t="s">
        <v>1511</v>
      </c>
      <c r="D907" s="26" t="s">
        <v>1524</v>
      </c>
      <c r="E907" s="7">
        <v>45801.617094907408</v>
      </c>
      <c r="F907" s="26" t="s">
        <v>1510</v>
      </c>
      <c r="G907" s="7">
        <v>45801.617094907408</v>
      </c>
    </row>
    <row r="908" spans="1:7" x14ac:dyDescent="0.25">
      <c r="A908" s="26" t="s">
        <v>3053</v>
      </c>
      <c r="B908" s="26" t="s">
        <v>3044</v>
      </c>
      <c r="C908" s="26" t="s">
        <v>1511</v>
      </c>
      <c r="D908" s="26" t="s">
        <v>1524</v>
      </c>
      <c r="E908" s="7">
        <v>45801.617094907408</v>
      </c>
      <c r="F908" s="26" t="s">
        <v>1510</v>
      </c>
      <c r="G908" s="7">
        <v>45801.617094907408</v>
      </c>
    </row>
    <row r="909" spans="1:7" x14ac:dyDescent="0.25">
      <c r="A909" s="26" t="s">
        <v>2990</v>
      </c>
      <c r="B909" s="26" t="s">
        <v>1257</v>
      </c>
      <c r="C909" s="26" t="s">
        <v>1503</v>
      </c>
      <c r="D909" s="26" t="s">
        <v>1515</v>
      </c>
      <c r="E909" s="7">
        <v>45801.625</v>
      </c>
      <c r="F909" s="26" t="s">
        <v>1507</v>
      </c>
      <c r="G909" s="7">
        <v>45801.625</v>
      </c>
    </row>
    <row r="910" spans="1:7" x14ac:dyDescent="0.25">
      <c r="A910" s="26" t="s">
        <v>2990</v>
      </c>
      <c r="B910" s="26" t="s">
        <v>1257</v>
      </c>
      <c r="C910" s="26" t="s">
        <v>1503</v>
      </c>
      <c r="D910" s="26" t="s">
        <v>1515</v>
      </c>
      <c r="E910" s="7">
        <v>45801.625</v>
      </c>
      <c r="F910" s="26" t="s">
        <v>1507</v>
      </c>
      <c r="G910" s="7">
        <v>45801.625</v>
      </c>
    </row>
    <row r="911" spans="1:7" x14ac:dyDescent="0.25">
      <c r="A911" s="26" t="s">
        <v>2991</v>
      </c>
      <c r="B911" s="26" t="s">
        <v>1777</v>
      </c>
      <c r="C911" s="26" t="s">
        <v>1503</v>
      </c>
      <c r="D911" s="26" t="s">
        <v>1519</v>
      </c>
      <c r="E911" s="7">
        <v>45801.628287037034</v>
      </c>
      <c r="F911" s="26" t="s">
        <v>1507</v>
      </c>
      <c r="G911" s="7">
        <v>45801.628287037034</v>
      </c>
    </row>
    <row r="912" spans="1:7" x14ac:dyDescent="0.25">
      <c r="A912" s="26" t="s">
        <v>2991</v>
      </c>
      <c r="B912" s="26" t="s">
        <v>1777</v>
      </c>
      <c r="C912" s="26" t="s">
        <v>1503</v>
      </c>
      <c r="D912" s="26" t="s">
        <v>1519</v>
      </c>
      <c r="E912" s="7">
        <v>45801.628287037034</v>
      </c>
      <c r="F912" s="26" t="s">
        <v>1507</v>
      </c>
      <c r="G912" s="7">
        <v>45801.628287037034</v>
      </c>
    </row>
    <row r="913" spans="1:7" x14ac:dyDescent="0.25">
      <c r="A913" s="26" t="s">
        <v>2992</v>
      </c>
      <c r="B913" s="26" t="s">
        <v>1775</v>
      </c>
      <c r="C913" s="26" t="s">
        <v>1503</v>
      </c>
      <c r="D913" s="26" t="s">
        <v>1519</v>
      </c>
      <c r="E913" s="7">
        <v>45801.66909722222</v>
      </c>
      <c r="F913" s="26" t="s">
        <v>1507</v>
      </c>
      <c r="G913" s="7">
        <v>45801.66909722222</v>
      </c>
    </row>
    <row r="914" spans="1:7" x14ac:dyDescent="0.25">
      <c r="A914" s="26" t="s">
        <v>2992</v>
      </c>
      <c r="B914" s="26" t="s">
        <v>1775</v>
      </c>
      <c r="C914" s="26" t="s">
        <v>1503</v>
      </c>
      <c r="D914" s="26" t="s">
        <v>1519</v>
      </c>
      <c r="E914" s="7">
        <v>45801.66909722222</v>
      </c>
      <c r="F914" s="26" t="s">
        <v>1507</v>
      </c>
      <c r="G914" s="7">
        <v>45801.66909722222</v>
      </c>
    </row>
    <row r="915" spans="1:7" x14ac:dyDescent="0.25">
      <c r="A915" s="26" t="s">
        <v>2993</v>
      </c>
      <c r="B915" s="26" t="s">
        <v>1771</v>
      </c>
      <c r="C915" s="26" t="s">
        <v>1503</v>
      </c>
      <c r="D915" s="26" t="s">
        <v>1519</v>
      </c>
      <c r="E915" s="7">
        <v>45801.66914351852</v>
      </c>
      <c r="F915" s="26" t="s">
        <v>1507</v>
      </c>
      <c r="G915" s="7">
        <v>45801.66914351852</v>
      </c>
    </row>
    <row r="916" spans="1:7" x14ac:dyDescent="0.25">
      <c r="A916" s="26" t="s">
        <v>2993</v>
      </c>
      <c r="B916" s="26" t="s">
        <v>1771</v>
      </c>
      <c r="C916" s="26" t="s">
        <v>1503</v>
      </c>
      <c r="D916" s="26" t="s">
        <v>1519</v>
      </c>
      <c r="E916" s="7">
        <v>45801.66914351852</v>
      </c>
      <c r="F916" s="26" t="s">
        <v>1507</v>
      </c>
      <c r="G916" s="7">
        <v>45801.66914351852</v>
      </c>
    </row>
    <row r="917" spans="1:7" x14ac:dyDescent="0.25">
      <c r="A917" s="26" t="s">
        <v>2994</v>
      </c>
      <c r="B917" s="26" t="s">
        <v>1406</v>
      </c>
      <c r="C917" s="26" t="s">
        <v>1513</v>
      </c>
      <c r="D917" s="26" t="s">
        <v>61</v>
      </c>
      <c r="E917" s="7">
        <v>45801.667719907404</v>
      </c>
      <c r="F917" s="26" t="s">
        <v>1505</v>
      </c>
      <c r="G917" s="7">
        <v>45801.667719907404</v>
      </c>
    </row>
    <row r="918" spans="1:7" x14ac:dyDescent="0.25">
      <c r="A918" s="26" t="s">
        <v>2994</v>
      </c>
      <c r="B918" s="26" t="s">
        <v>1406</v>
      </c>
      <c r="C918" s="26" t="s">
        <v>1513</v>
      </c>
      <c r="D918" s="26" t="s">
        <v>61</v>
      </c>
      <c r="E918" s="7">
        <v>45801.667719907404</v>
      </c>
      <c r="F918" s="26" t="s">
        <v>1505</v>
      </c>
      <c r="G918" s="7">
        <v>45801.667719907404</v>
      </c>
    </row>
    <row r="919" spans="1:7" x14ac:dyDescent="0.25">
      <c r="A919" s="26" t="s">
        <v>2995</v>
      </c>
      <c r="B919" s="26" t="s">
        <v>1487</v>
      </c>
      <c r="C919" s="26" t="s">
        <v>1508</v>
      </c>
      <c r="D919" s="26" t="s">
        <v>1520</v>
      </c>
      <c r="E919" s="7">
        <v>45801.697164351855</v>
      </c>
      <c r="F919" s="26" t="s">
        <v>1510</v>
      </c>
      <c r="G919" s="7">
        <v>45801.697164351855</v>
      </c>
    </row>
    <row r="920" spans="1:7" x14ac:dyDescent="0.25">
      <c r="A920" s="26" t="s">
        <v>2995</v>
      </c>
      <c r="B920" s="26" t="s">
        <v>1487</v>
      </c>
      <c r="C920" s="26" t="s">
        <v>1508</v>
      </c>
      <c r="D920" s="26" t="s">
        <v>1520</v>
      </c>
      <c r="E920" s="7">
        <v>45801.697164351855</v>
      </c>
      <c r="F920" s="26" t="s">
        <v>1510</v>
      </c>
      <c r="G920" s="7">
        <v>45801.697164351855</v>
      </c>
    </row>
    <row r="921" spans="1:7" x14ac:dyDescent="0.25">
      <c r="A921" s="26" t="s">
        <v>2996</v>
      </c>
      <c r="B921" s="26" t="s">
        <v>1487</v>
      </c>
      <c r="C921" s="26" t="s">
        <v>1511</v>
      </c>
      <c r="D921" s="26" t="s">
        <v>1520</v>
      </c>
      <c r="E921" s="7">
        <v>45801.698553240742</v>
      </c>
      <c r="F921" s="26" t="s">
        <v>1510</v>
      </c>
      <c r="G921" s="7">
        <v>45801.698553240742</v>
      </c>
    </row>
    <row r="922" spans="1:7" x14ac:dyDescent="0.25">
      <c r="A922" s="26" t="s">
        <v>2996</v>
      </c>
      <c r="B922" s="26" t="s">
        <v>1487</v>
      </c>
      <c r="C922" s="26" t="s">
        <v>1511</v>
      </c>
      <c r="D922" s="26" t="s">
        <v>1520</v>
      </c>
      <c r="E922" s="7">
        <v>45801.698553240742</v>
      </c>
      <c r="F922" s="26" t="s">
        <v>1510</v>
      </c>
      <c r="G922" s="7">
        <v>45801.698553240742</v>
      </c>
    </row>
    <row r="923" spans="1:7" x14ac:dyDescent="0.25">
      <c r="A923" s="26" t="s">
        <v>2997</v>
      </c>
      <c r="B923" s="26" t="s">
        <v>1487</v>
      </c>
      <c r="C923" s="26" t="s">
        <v>1498</v>
      </c>
      <c r="D923" s="26" t="s">
        <v>1499</v>
      </c>
      <c r="E923" s="7">
        <v>45801.736388888887</v>
      </c>
      <c r="F923" s="26" t="s">
        <v>1510</v>
      </c>
      <c r="G923" s="7">
        <v>45801.736388888887</v>
      </c>
    </row>
    <row r="924" spans="1:7" x14ac:dyDescent="0.25">
      <c r="A924" s="26" t="s">
        <v>2997</v>
      </c>
      <c r="B924" s="26" t="s">
        <v>1487</v>
      </c>
      <c r="C924" s="26" t="s">
        <v>1498</v>
      </c>
      <c r="D924" s="26" t="s">
        <v>1499</v>
      </c>
      <c r="E924" s="7">
        <v>45801.736388888887</v>
      </c>
      <c r="F924" s="26" t="s">
        <v>1510</v>
      </c>
      <c r="G924" s="7">
        <v>45801.736388888887</v>
      </c>
    </row>
    <row r="925" spans="1:7" x14ac:dyDescent="0.25">
      <c r="A925" s="26" t="s">
        <v>2998</v>
      </c>
      <c r="B925" s="26" t="s">
        <v>1218</v>
      </c>
      <c r="C925" s="26" t="s">
        <v>1498</v>
      </c>
      <c r="D925" s="26" t="s">
        <v>1499</v>
      </c>
      <c r="E925" s="7">
        <v>45801.763298611113</v>
      </c>
      <c r="F925" s="26" t="s">
        <v>1510</v>
      </c>
      <c r="G925" s="7">
        <v>45801.763298611113</v>
      </c>
    </row>
    <row r="926" spans="1:7" x14ac:dyDescent="0.25">
      <c r="A926" s="26" t="s">
        <v>2998</v>
      </c>
      <c r="B926" s="26" t="s">
        <v>1218</v>
      </c>
      <c r="C926" s="26" t="s">
        <v>1498</v>
      </c>
      <c r="D926" s="26" t="s">
        <v>1499</v>
      </c>
      <c r="E926" s="7">
        <v>45801.763298611113</v>
      </c>
      <c r="F926" s="26" t="s">
        <v>1510</v>
      </c>
      <c r="G926" s="7">
        <v>45801.763298611113</v>
      </c>
    </row>
    <row r="927" spans="1:7" x14ac:dyDescent="0.25">
      <c r="A927" s="26" t="s">
        <v>2999</v>
      </c>
      <c r="B927" s="26" t="s">
        <v>1216</v>
      </c>
      <c r="C927" s="26" t="s">
        <v>1498</v>
      </c>
      <c r="D927" s="26" t="s">
        <v>1499</v>
      </c>
      <c r="E927" s="7">
        <v>45801.763333333336</v>
      </c>
      <c r="F927" s="26" t="s">
        <v>1510</v>
      </c>
      <c r="G927" s="7">
        <v>45801.763333333336</v>
      </c>
    </row>
    <row r="928" spans="1:7" x14ac:dyDescent="0.25">
      <c r="A928" s="26" t="s">
        <v>2999</v>
      </c>
      <c r="B928" s="26" t="s">
        <v>1216</v>
      </c>
      <c r="C928" s="26" t="s">
        <v>1498</v>
      </c>
      <c r="D928" s="26" t="s">
        <v>1499</v>
      </c>
      <c r="E928" s="7">
        <v>45801.763333333336</v>
      </c>
      <c r="F928" s="26" t="s">
        <v>1510</v>
      </c>
      <c r="G928" s="7">
        <v>45801.763333333336</v>
      </c>
    </row>
    <row r="929" spans="1:7" x14ac:dyDescent="0.25">
      <c r="A929" s="26" t="s">
        <v>3000</v>
      </c>
      <c r="B929" s="26" t="s">
        <v>1224</v>
      </c>
      <c r="C929" s="26" t="s">
        <v>1498</v>
      </c>
      <c r="D929" s="26" t="s">
        <v>1499</v>
      </c>
      <c r="E929" s="7">
        <v>45801.798194444447</v>
      </c>
      <c r="F929" s="26" t="s">
        <v>1510</v>
      </c>
      <c r="G929" s="7">
        <v>45801.798194444447</v>
      </c>
    </row>
    <row r="930" spans="1:7" x14ac:dyDescent="0.25">
      <c r="A930" s="26" t="s">
        <v>3000</v>
      </c>
      <c r="B930" s="26" t="s">
        <v>1224</v>
      </c>
      <c r="C930" s="26" t="s">
        <v>1498</v>
      </c>
      <c r="D930" s="26" t="s">
        <v>1499</v>
      </c>
      <c r="E930" s="7">
        <v>45801.798194444447</v>
      </c>
      <c r="F930" s="26" t="s">
        <v>1510</v>
      </c>
      <c r="G930" s="7">
        <v>45801.798194444447</v>
      </c>
    </row>
    <row r="931" spans="1:7" x14ac:dyDescent="0.25">
      <c r="A931" s="26" t="s">
        <v>3001</v>
      </c>
      <c r="B931" s="26" t="s">
        <v>1348</v>
      </c>
      <c r="C931" s="26" t="s">
        <v>1508</v>
      </c>
      <c r="D931" s="26" t="s">
        <v>1517</v>
      </c>
      <c r="E931" s="7">
        <v>45801.80846064815</v>
      </c>
      <c r="F931" s="26" t="s">
        <v>1510</v>
      </c>
      <c r="G931" s="7">
        <v>45801.80846064815</v>
      </c>
    </row>
    <row r="932" spans="1:7" x14ac:dyDescent="0.25">
      <c r="A932" s="26" t="s">
        <v>3001</v>
      </c>
      <c r="B932" s="26" t="s">
        <v>1348</v>
      </c>
      <c r="C932" s="26" t="s">
        <v>1508</v>
      </c>
      <c r="D932" s="26" t="s">
        <v>1517</v>
      </c>
      <c r="E932" s="7">
        <v>45801.80846064815</v>
      </c>
      <c r="F932" s="26" t="s">
        <v>1510</v>
      </c>
      <c r="G932" s="7">
        <v>45801.80846064815</v>
      </c>
    </row>
    <row r="933" spans="1:7" x14ac:dyDescent="0.25">
      <c r="A933" s="26" t="s">
        <v>3002</v>
      </c>
      <c r="B933" s="26" t="s">
        <v>1346</v>
      </c>
      <c r="C933" s="26" t="s">
        <v>1508</v>
      </c>
      <c r="D933" s="26" t="s">
        <v>1517</v>
      </c>
      <c r="E933" s="7">
        <v>45801.808495370373</v>
      </c>
      <c r="F933" s="26" t="s">
        <v>1510</v>
      </c>
      <c r="G933" s="7">
        <v>45801.808495370373</v>
      </c>
    </row>
    <row r="934" spans="1:7" x14ac:dyDescent="0.25">
      <c r="A934" s="26" t="s">
        <v>3002</v>
      </c>
      <c r="B934" s="26" t="s">
        <v>1346</v>
      </c>
      <c r="C934" s="26" t="s">
        <v>1508</v>
      </c>
      <c r="D934" s="26" t="s">
        <v>1517</v>
      </c>
      <c r="E934" s="7">
        <v>45801.808495370373</v>
      </c>
      <c r="F934" s="26" t="s">
        <v>1510</v>
      </c>
      <c r="G934" s="7">
        <v>45801.808495370373</v>
      </c>
    </row>
    <row r="935" spans="1:7" x14ac:dyDescent="0.25">
      <c r="A935" s="26" t="s">
        <v>3003</v>
      </c>
      <c r="B935" s="26" t="s">
        <v>1348</v>
      </c>
      <c r="C935" s="26" t="s">
        <v>1511</v>
      </c>
      <c r="D935" s="26" t="s">
        <v>1517</v>
      </c>
      <c r="E935" s="7">
        <v>45801.808738425927</v>
      </c>
      <c r="F935" s="26" t="s">
        <v>1510</v>
      </c>
      <c r="G935" s="7">
        <v>45801.808738425927</v>
      </c>
    </row>
    <row r="936" spans="1:7" x14ac:dyDescent="0.25">
      <c r="A936" s="26" t="s">
        <v>3003</v>
      </c>
      <c r="B936" s="26" t="s">
        <v>1348</v>
      </c>
      <c r="C936" s="26" t="s">
        <v>1511</v>
      </c>
      <c r="D936" s="26" t="s">
        <v>1517</v>
      </c>
      <c r="E936" s="7">
        <v>45801.808738425927</v>
      </c>
      <c r="F936" s="26" t="s">
        <v>1510</v>
      </c>
      <c r="G936" s="7">
        <v>45801.808738425927</v>
      </c>
    </row>
    <row r="937" spans="1:7" x14ac:dyDescent="0.25">
      <c r="A937" s="26" t="s">
        <v>3004</v>
      </c>
      <c r="B937" s="26" t="s">
        <v>1346</v>
      </c>
      <c r="C937" s="26" t="s">
        <v>1511</v>
      </c>
      <c r="D937" s="26" t="s">
        <v>1517</v>
      </c>
      <c r="E937" s="7">
        <v>45801.80877314815</v>
      </c>
      <c r="F937" s="26" t="s">
        <v>1510</v>
      </c>
      <c r="G937" s="7">
        <v>45801.80877314815</v>
      </c>
    </row>
    <row r="938" spans="1:7" x14ac:dyDescent="0.25">
      <c r="A938" s="26" t="s">
        <v>3004</v>
      </c>
      <c r="B938" s="26" t="s">
        <v>1346</v>
      </c>
      <c r="C938" s="26" t="s">
        <v>1511</v>
      </c>
      <c r="D938" s="26" t="s">
        <v>1517</v>
      </c>
      <c r="E938" s="7">
        <v>45801.80877314815</v>
      </c>
      <c r="F938" s="26" t="s">
        <v>1510</v>
      </c>
      <c r="G938" s="7">
        <v>45801.80877314815</v>
      </c>
    </row>
    <row r="939" spans="1:7" x14ac:dyDescent="0.25">
      <c r="A939" s="26" t="s">
        <v>3005</v>
      </c>
      <c r="B939" s="26" t="s">
        <v>1773</v>
      </c>
      <c r="C939" s="26" t="s">
        <v>1503</v>
      </c>
      <c r="D939" s="26" t="s">
        <v>1519</v>
      </c>
      <c r="E939" s="7">
        <v>45801.83221064815</v>
      </c>
      <c r="F939" s="26" t="s">
        <v>1500</v>
      </c>
      <c r="G939" s="7">
        <v>45801.83221064815</v>
      </c>
    </row>
    <row r="940" spans="1:7" x14ac:dyDescent="0.25">
      <c r="A940" s="26" t="s">
        <v>3005</v>
      </c>
      <c r="B940" s="26" t="s">
        <v>1773</v>
      </c>
      <c r="C940" s="26" t="s">
        <v>1503</v>
      </c>
      <c r="D940" s="26" t="s">
        <v>1519</v>
      </c>
      <c r="E940" s="7">
        <v>45801.83221064815</v>
      </c>
      <c r="F940" s="26" t="s">
        <v>1500</v>
      </c>
      <c r="G940" s="7">
        <v>45801.83221064815</v>
      </c>
    </row>
    <row r="941" spans="1:7" x14ac:dyDescent="0.25">
      <c r="A941" s="26" t="s">
        <v>3006</v>
      </c>
      <c r="B941" s="26" t="s">
        <v>1257</v>
      </c>
      <c r="C941" s="26" t="s">
        <v>1508</v>
      </c>
      <c r="D941" s="26" t="s">
        <v>1509</v>
      </c>
      <c r="E941" s="7">
        <v>45801.844872685186</v>
      </c>
      <c r="F941" s="26" t="s">
        <v>1510</v>
      </c>
      <c r="G941" s="7">
        <v>45801.844872685186</v>
      </c>
    </row>
    <row r="942" spans="1:7" x14ac:dyDescent="0.25">
      <c r="A942" s="26" t="s">
        <v>3006</v>
      </c>
      <c r="B942" s="26" t="s">
        <v>1257</v>
      </c>
      <c r="C942" s="26" t="s">
        <v>1508</v>
      </c>
      <c r="D942" s="26" t="s">
        <v>1509</v>
      </c>
      <c r="E942" s="7">
        <v>45801.844872685186</v>
      </c>
      <c r="F942" s="26" t="s">
        <v>1510</v>
      </c>
      <c r="G942" s="7">
        <v>45801.844872685186</v>
      </c>
    </row>
    <row r="943" spans="1:7" x14ac:dyDescent="0.25">
      <c r="A943" s="26" t="s">
        <v>3007</v>
      </c>
      <c r="B943" s="26" t="s">
        <v>1257</v>
      </c>
      <c r="C943" s="26" t="s">
        <v>1511</v>
      </c>
      <c r="D943" s="26" t="s">
        <v>1512</v>
      </c>
      <c r="E943" s="7">
        <v>45801.845324074071</v>
      </c>
      <c r="F943" s="26" t="s">
        <v>1510</v>
      </c>
      <c r="G943" s="7">
        <v>45801.845324074071</v>
      </c>
    </row>
    <row r="944" spans="1:7" x14ac:dyDescent="0.25">
      <c r="A944" s="26" t="s">
        <v>3007</v>
      </c>
      <c r="B944" s="26" t="s">
        <v>1257</v>
      </c>
      <c r="C944" s="26" t="s">
        <v>1511</v>
      </c>
      <c r="D944" s="26" t="s">
        <v>1512</v>
      </c>
      <c r="E944" s="7">
        <v>45801.845324074071</v>
      </c>
      <c r="F944" s="26" t="s">
        <v>1510</v>
      </c>
      <c r="G944" s="7">
        <v>45801.845324074071</v>
      </c>
    </row>
    <row r="945" spans="1:7" x14ac:dyDescent="0.25">
      <c r="A945" s="26" t="s">
        <v>3008</v>
      </c>
      <c r="B945" s="26" t="s">
        <v>2422</v>
      </c>
      <c r="C945" s="26" t="s">
        <v>1503</v>
      </c>
      <c r="D945" s="26" t="s">
        <v>1504</v>
      </c>
      <c r="E945" s="7">
        <v>45801.932291666664</v>
      </c>
      <c r="F945" s="26" t="s">
        <v>1500</v>
      </c>
      <c r="G945" s="7">
        <v>45801.932291666664</v>
      </c>
    </row>
    <row r="946" spans="1:7" x14ac:dyDescent="0.25">
      <c r="A946" s="26" t="s">
        <v>3008</v>
      </c>
      <c r="B946" s="26" t="s">
        <v>2422</v>
      </c>
      <c r="C946" s="26" t="s">
        <v>1503</v>
      </c>
      <c r="D946" s="26" t="s">
        <v>1504</v>
      </c>
      <c r="E946" s="7">
        <v>45801.932291666664</v>
      </c>
      <c r="F946" s="26" t="s">
        <v>1500</v>
      </c>
      <c r="G946" s="7">
        <v>45801.932291666664</v>
      </c>
    </row>
    <row r="947" spans="1:7" x14ac:dyDescent="0.25">
      <c r="A947" s="26" t="s">
        <v>3009</v>
      </c>
      <c r="B947" s="26" t="s">
        <v>1346</v>
      </c>
      <c r="C947" s="26" t="s">
        <v>1498</v>
      </c>
      <c r="D947" s="26" t="s">
        <v>1499</v>
      </c>
      <c r="E947" s="7">
        <v>45801.953125</v>
      </c>
      <c r="F947" s="26" t="s">
        <v>1500</v>
      </c>
      <c r="G947" s="7">
        <v>45801.953125</v>
      </c>
    </row>
    <row r="948" spans="1:7" x14ac:dyDescent="0.25">
      <c r="A948" s="26" t="s">
        <v>3009</v>
      </c>
      <c r="B948" s="26" t="s">
        <v>1346</v>
      </c>
      <c r="C948" s="26" t="s">
        <v>1498</v>
      </c>
      <c r="D948" s="26" t="s">
        <v>1499</v>
      </c>
      <c r="E948" s="7">
        <v>45801.953125</v>
      </c>
      <c r="F948" s="26" t="s">
        <v>1500</v>
      </c>
      <c r="G948" s="7">
        <v>45801.953125</v>
      </c>
    </row>
    <row r="949" spans="1:7" x14ac:dyDescent="0.25">
      <c r="A949" s="26" t="s">
        <v>3010</v>
      </c>
      <c r="B949" s="26" t="s">
        <v>1348</v>
      </c>
      <c r="C949" s="26" t="s">
        <v>1498</v>
      </c>
      <c r="D949" s="26" t="s">
        <v>1499</v>
      </c>
      <c r="E949" s="7">
        <v>45801.953194444446</v>
      </c>
      <c r="F949" s="26" t="s">
        <v>1500</v>
      </c>
      <c r="G949" s="7">
        <v>45801.953194444446</v>
      </c>
    </row>
    <row r="950" spans="1:7" x14ac:dyDescent="0.25">
      <c r="A950" s="26" t="s">
        <v>3010</v>
      </c>
      <c r="B950" s="26" t="s">
        <v>1348</v>
      </c>
      <c r="C950" s="26" t="s">
        <v>1498</v>
      </c>
      <c r="D950" s="26" t="s">
        <v>1499</v>
      </c>
      <c r="E950" s="7">
        <v>45801.953194444446</v>
      </c>
      <c r="F950" s="26" t="s">
        <v>1500</v>
      </c>
      <c r="G950" s="7">
        <v>45801.953194444446</v>
      </c>
    </row>
    <row r="951" spans="1:7" x14ac:dyDescent="0.25">
      <c r="A951" s="26" t="s">
        <v>3011</v>
      </c>
      <c r="B951" s="26" t="s">
        <v>1738</v>
      </c>
      <c r="C951" s="26" t="s">
        <v>1521</v>
      </c>
      <c r="D951" s="26" t="s">
        <v>1522</v>
      </c>
      <c r="E951" s="7">
        <v>45802.051944444444</v>
      </c>
      <c r="F951" s="26" t="s">
        <v>1500</v>
      </c>
      <c r="G951" s="7">
        <v>45801.051944444444</v>
      </c>
    </row>
    <row r="952" spans="1:7" x14ac:dyDescent="0.25">
      <c r="A952" s="26" t="s">
        <v>3011</v>
      </c>
      <c r="B952" s="26" t="s">
        <v>1738</v>
      </c>
      <c r="C952" s="26" t="s">
        <v>1521</v>
      </c>
      <c r="D952" s="26" t="s">
        <v>1522</v>
      </c>
      <c r="E952" s="7">
        <v>45802.051944444444</v>
      </c>
      <c r="F952" s="26" t="s">
        <v>1500</v>
      </c>
      <c r="G952" s="7">
        <v>45801.051944444444</v>
      </c>
    </row>
    <row r="953" spans="1:7" x14ac:dyDescent="0.25">
      <c r="A953" s="26" t="s">
        <v>3012</v>
      </c>
      <c r="B953" s="26" t="s">
        <v>1742</v>
      </c>
      <c r="C953" s="26" t="s">
        <v>1521</v>
      </c>
      <c r="D953" s="26" t="s">
        <v>1522</v>
      </c>
      <c r="E953" s="7">
        <v>45802.052083333336</v>
      </c>
      <c r="F953" s="26" t="s">
        <v>1500</v>
      </c>
      <c r="G953" s="7">
        <v>45801.052083333336</v>
      </c>
    </row>
    <row r="954" spans="1:7" x14ac:dyDescent="0.25">
      <c r="A954" s="26" t="s">
        <v>3012</v>
      </c>
      <c r="B954" s="26" t="s">
        <v>1742</v>
      </c>
      <c r="C954" s="26" t="s">
        <v>1521</v>
      </c>
      <c r="D954" s="26" t="s">
        <v>1522</v>
      </c>
      <c r="E954" s="7">
        <v>45802.052083333336</v>
      </c>
      <c r="F954" s="26" t="s">
        <v>1500</v>
      </c>
      <c r="G954" s="7">
        <v>45801.052083333336</v>
      </c>
    </row>
    <row r="955" spans="1:7" x14ac:dyDescent="0.25">
      <c r="A955" s="26" t="s">
        <v>3013</v>
      </c>
      <c r="B955" s="26" t="s">
        <v>1750</v>
      </c>
      <c r="C955" s="26" t="s">
        <v>1503</v>
      </c>
      <c r="D955" s="26" t="s">
        <v>1519</v>
      </c>
      <c r="E955" s="7">
        <v>45802.074490740742</v>
      </c>
      <c r="F955" s="26" t="s">
        <v>1500</v>
      </c>
      <c r="G955" s="7">
        <v>45801.074490740742</v>
      </c>
    </row>
    <row r="956" spans="1:7" x14ac:dyDescent="0.25">
      <c r="A956" s="26" t="s">
        <v>3013</v>
      </c>
      <c r="B956" s="26" t="s">
        <v>1750</v>
      </c>
      <c r="C956" s="26" t="s">
        <v>1503</v>
      </c>
      <c r="D956" s="26" t="s">
        <v>1519</v>
      </c>
      <c r="E956" s="7">
        <v>45802.074490740742</v>
      </c>
      <c r="F956" s="26" t="s">
        <v>1500</v>
      </c>
      <c r="G956" s="7">
        <v>45801.074490740742</v>
      </c>
    </row>
    <row r="957" spans="1:7" x14ac:dyDescent="0.25">
      <c r="A957" s="26" t="s">
        <v>3014</v>
      </c>
      <c r="B957" s="26" t="s">
        <v>1752</v>
      </c>
      <c r="C957" s="26" t="s">
        <v>1503</v>
      </c>
      <c r="D957" s="26" t="s">
        <v>1519</v>
      </c>
      <c r="E957" s="7">
        <v>45802.074571759258</v>
      </c>
      <c r="F957" s="26" t="s">
        <v>1500</v>
      </c>
      <c r="G957" s="7">
        <v>45801.074571759258</v>
      </c>
    </row>
    <row r="958" spans="1:7" x14ac:dyDescent="0.25">
      <c r="A958" s="26" t="s">
        <v>3014</v>
      </c>
      <c r="B958" s="26" t="s">
        <v>1752</v>
      </c>
      <c r="C958" s="26" t="s">
        <v>1503</v>
      </c>
      <c r="D958" s="26" t="s">
        <v>1519</v>
      </c>
      <c r="E958" s="7">
        <v>45802.074571759258</v>
      </c>
      <c r="F958" s="26" t="s">
        <v>1500</v>
      </c>
      <c r="G958" s="7">
        <v>45801.074571759258</v>
      </c>
    </row>
    <row r="959" spans="1:7" x14ac:dyDescent="0.25">
      <c r="A959" s="26" t="s">
        <v>3015</v>
      </c>
      <c r="B959" s="26" t="s">
        <v>1754</v>
      </c>
      <c r="C959" s="26" t="s">
        <v>1503</v>
      </c>
      <c r="D959" s="26" t="s">
        <v>1519</v>
      </c>
      <c r="E959" s="7">
        <v>45802.07472222222</v>
      </c>
      <c r="F959" s="26" t="s">
        <v>1500</v>
      </c>
      <c r="G959" s="7">
        <v>45801.07472222222</v>
      </c>
    </row>
    <row r="960" spans="1:7" x14ac:dyDescent="0.25">
      <c r="A960" s="26" t="s">
        <v>3015</v>
      </c>
      <c r="B960" s="26" t="s">
        <v>1754</v>
      </c>
      <c r="C960" s="26" t="s">
        <v>1503</v>
      </c>
      <c r="D960" s="26" t="s">
        <v>1519</v>
      </c>
      <c r="E960" s="7">
        <v>45802.07472222222</v>
      </c>
      <c r="F960" s="26" t="s">
        <v>1500</v>
      </c>
      <c r="G960" s="7">
        <v>45801.07472222222</v>
      </c>
    </row>
    <row r="961" spans="1:7" x14ac:dyDescent="0.25">
      <c r="A961" s="26" t="s">
        <v>3016</v>
      </c>
      <c r="B961" s="26" t="s">
        <v>1756</v>
      </c>
      <c r="C961" s="26" t="s">
        <v>1503</v>
      </c>
      <c r="D961" s="26" t="s">
        <v>1519</v>
      </c>
      <c r="E961" s="7">
        <v>45802.074872685182</v>
      </c>
      <c r="F961" s="26" t="s">
        <v>1500</v>
      </c>
      <c r="G961" s="7">
        <v>45801.074872685182</v>
      </c>
    </row>
    <row r="962" spans="1:7" x14ac:dyDescent="0.25">
      <c r="A962" s="26" t="s">
        <v>3016</v>
      </c>
      <c r="B962" s="26" t="s">
        <v>1756</v>
      </c>
      <c r="C962" s="26" t="s">
        <v>1503</v>
      </c>
      <c r="D962" s="26" t="s">
        <v>1519</v>
      </c>
      <c r="E962" s="7">
        <v>45802.074872685182</v>
      </c>
      <c r="F962" s="26" t="s">
        <v>1500</v>
      </c>
      <c r="G962" s="7">
        <v>45801.074872685182</v>
      </c>
    </row>
    <row r="963" spans="1:7" x14ac:dyDescent="0.25">
      <c r="A963" s="26" t="s">
        <v>3017</v>
      </c>
      <c r="B963" s="26" t="s">
        <v>1758</v>
      </c>
      <c r="C963" s="26" t="s">
        <v>1503</v>
      </c>
      <c r="D963" s="26" t="s">
        <v>1519</v>
      </c>
      <c r="E963" s="7">
        <v>45802.075057870374</v>
      </c>
      <c r="F963" s="26" t="s">
        <v>1500</v>
      </c>
      <c r="G963" s="7">
        <v>45801.075057870374</v>
      </c>
    </row>
    <row r="964" spans="1:7" x14ac:dyDescent="0.25">
      <c r="A964" s="26" t="s">
        <v>3017</v>
      </c>
      <c r="B964" s="26" t="s">
        <v>1758</v>
      </c>
      <c r="C964" s="26" t="s">
        <v>1503</v>
      </c>
      <c r="D964" s="26" t="s">
        <v>1519</v>
      </c>
      <c r="E964" s="7">
        <v>45802.075057870374</v>
      </c>
      <c r="F964" s="26" t="s">
        <v>1500</v>
      </c>
      <c r="G964" s="7">
        <v>45801.075057870374</v>
      </c>
    </row>
    <row r="965" spans="1:7" x14ac:dyDescent="0.25">
      <c r="A965" s="26" t="s">
        <v>3018</v>
      </c>
      <c r="B965" s="26" t="s">
        <v>1760</v>
      </c>
      <c r="C965" s="26" t="s">
        <v>1503</v>
      </c>
      <c r="D965" s="26" t="s">
        <v>1519</v>
      </c>
      <c r="E965" s="7">
        <v>45802.075104166666</v>
      </c>
      <c r="F965" s="26" t="s">
        <v>1500</v>
      </c>
      <c r="G965" s="7">
        <v>45801.075104166666</v>
      </c>
    </row>
    <row r="966" spans="1:7" x14ac:dyDescent="0.25">
      <c r="A966" s="26" t="s">
        <v>3018</v>
      </c>
      <c r="B966" s="26" t="s">
        <v>1760</v>
      </c>
      <c r="C966" s="26" t="s">
        <v>1503</v>
      </c>
      <c r="D966" s="26" t="s">
        <v>1519</v>
      </c>
      <c r="E966" s="7">
        <v>45802.075104166666</v>
      </c>
      <c r="F966" s="26" t="s">
        <v>1500</v>
      </c>
      <c r="G966" s="7">
        <v>45801.075104166666</v>
      </c>
    </row>
    <row r="967" spans="1:7" x14ac:dyDescent="0.25">
      <c r="A967" s="26" t="s">
        <v>3019</v>
      </c>
      <c r="B967" s="26" t="s">
        <v>1748</v>
      </c>
      <c r="C967" s="26" t="s">
        <v>1503</v>
      </c>
      <c r="D967" s="26" t="s">
        <v>1519</v>
      </c>
      <c r="E967" s="7">
        <v>45802.075324074074</v>
      </c>
      <c r="F967" s="26" t="s">
        <v>1500</v>
      </c>
      <c r="G967" s="7">
        <v>45801.075324074074</v>
      </c>
    </row>
    <row r="968" spans="1:7" x14ac:dyDescent="0.25">
      <c r="A968" s="26" t="s">
        <v>3019</v>
      </c>
      <c r="B968" s="26" t="s">
        <v>1748</v>
      </c>
      <c r="C968" s="26" t="s">
        <v>1503</v>
      </c>
      <c r="D968" s="26" t="s">
        <v>1519</v>
      </c>
      <c r="E968" s="7">
        <v>45802.075324074074</v>
      </c>
      <c r="F968" s="26" t="s">
        <v>1500</v>
      </c>
      <c r="G968" s="7">
        <v>45801.075324074074</v>
      </c>
    </row>
    <row r="969" spans="1:7" x14ac:dyDescent="0.25">
      <c r="A969" s="26" t="s">
        <v>3020</v>
      </c>
      <c r="B969" s="26" t="s">
        <v>1341</v>
      </c>
      <c r="C969" s="26" t="s">
        <v>1508</v>
      </c>
      <c r="D969" s="26" t="s">
        <v>1524</v>
      </c>
      <c r="E969" s="7">
        <v>45802.099328703705</v>
      </c>
      <c r="F969" s="26" t="s">
        <v>1500</v>
      </c>
      <c r="G969" s="7">
        <v>45801.099328703705</v>
      </c>
    </row>
    <row r="970" spans="1:7" x14ac:dyDescent="0.25">
      <c r="A970" s="26" t="s">
        <v>3020</v>
      </c>
      <c r="B970" s="26" t="s">
        <v>1341</v>
      </c>
      <c r="C970" s="26" t="s">
        <v>1508</v>
      </c>
      <c r="D970" s="26" t="s">
        <v>1524</v>
      </c>
      <c r="E970" s="7">
        <v>45802.099328703705</v>
      </c>
      <c r="F970" s="26" t="s">
        <v>1500</v>
      </c>
      <c r="G970" s="7">
        <v>45801.099328703705</v>
      </c>
    </row>
    <row r="971" spans="1:7" x14ac:dyDescent="0.25">
      <c r="A971" s="26" t="s">
        <v>3021</v>
      </c>
      <c r="B971" s="26" t="s">
        <v>1339</v>
      </c>
      <c r="C971" s="26" t="s">
        <v>1508</v>
      </c>
      <c r="D971" s="26" t="s">
        <v>1524</v>
      </c>
      <c r="E971" s="7">
        <v>45802.099374999998</v>
      </c>
      <c r="F971" s="26" t="s">
        <v>1500</v>
      </c>
      <c r="G971" s="7">
        <v>45801.099374999998</v>
      </c>
    </row>
    <row r="972" spans="1:7" x14ac:dyDescent="0.25">
      <c r="A972" s="26" t="s">
        <v>3021</v>
      </c>
      <c r="B972" s="26" t="s">
        <v>1339</v>
      </c>
      <c r="C972" s="26" t="s">
        <v>1508</v>
      </c>
      <c r="D972" s="26" t="s">
        <v>1524</v>
      </c>
      <c r="E972" s="7">
        <v>45802.099374999998</v>
      </c>
      <c r="F972" s="26" t="s">
        <v>1500</v>
      </c>
      <c r="G972" s="7">
        <v>45801.099374999998</v>
      </c>
    </row>
    <row r="973" spans="1:7" x14ac:dyDescent="0.25">
      <c r="A973" s="26" t="s">
        <v>3022</v>
      </c>
      <c r="B973" s="26" t="s">
        <v>1341</v>
      </c>
      <c r="C973" s="26" t="s">
        <v>1511</v>
      </c>
      <c r="D973" s="26" t="s">
        <v>1524</v>
      </c>
      <c r="E973" s="7">
        <v>45802.099745370368</v>
      </c>
      <c r="F973" s="26" t="s">
        <v>1500</v>
      </c>
      <c r="G973" s="7">
        <v>45801.099745370368</v>
      </c>
    </row>
    <row r="974" spans="1:7" x14ac:dyDescent="0.25">
      <c r="A974" s="26" t="s">
        <v>3022</v>
      </c>
      <c r="B974" s="26" t="s">
        <v>1341</v>
      </c>
      <c r="C974" s="26" t="s">
        <v>1511</v>
      </c>
      <c r="D974" s="26" t="s">
        <v>1524</v>
      </c>
      <c r="E974" s="7">
        <v>45802.099745370368</v>
      </c>
      <c r="F974" s="26" t="s">
        <v>1500</v>
      </c>
      <c r="G974" s="7">
        <v>45801.099745370368</v>
      </c>
    </row>
    <row r="975" spans="1:7" x14ac:dyDescent="0.25">
      <c r="A975" s="26" t="s">
        <v>3023</v>
      </c>
      <c r="B975" s="26" t="s">
        <v>1339</v>
      </c>
      <c r="C975" s="26" t="s">
        <v>1511</v>
      </c>
      <c r="D975" s="26" t="s">
        <v>1524</v>
      </c>
      <c r="E975" s="7">
        <v>45802.09988425926</v>
      </c>
      <c r="F975" s="26" t="s">
        <v>1500</v>
      </c>
      <c r="G975" s="7">
        <v>45801.09988425926</v>
      </c>
    </row>
    <row r="976" spans="1:7" x14ac:dyDescent="0.25">
      <c r="A976" s="26" t="s">
        <v>3023</v>
      </c>
      <c r="B976" s="26" t="s">
        <v>1339</v>
      </c>
      <c r="C976" s="26" t="s">
        <v>1511</v>
      </c>
      <c r="D976" s="26" t="s">
        <v>1524</v>
      </c>
      <c r="E976" s="7">
        <v>45802.09988425926</v>
      </c>
      <c r="F976" s="26" t="s">
        <v>1500</v>
      </c>
      <c r="G976" s="7">
        <v>45801.09988425926</v>
      </c>
    </row>
    <row r="977" spans="1:7" x14ac:dyDescent="0.25">
      <c r="A977" s="26" t="s">
        <v>3024</v>
      </c>
      <c r="B977" s="26" t="s">
        <v>1766</v>
      </c>
      <c r="C977" s="26" t="s">
        <v>1503</v>
      </c>
      <c r="D977" s="26" t="s">
        <v>1519</v>
      </c>
      <c r="E977" s="7">
        <v>45802.133842592593</v>
      </c>
      <c r="F977" s="26" t="s">
        <v>1500</v>
      </c>
      <c r="G977" s="7">
        <v>45801.133842592593</v>
      </c>
    </row>
    <row r="978" spans="1:7" x14ac:dyDescent="0.25">
      <c r="A978" s="26" t="s">
        <v>3024</v>
      </c>
      <c r="B978" s="26" t="s">
        <v>1766</v>
      </c>
      <c r="C978" s="26" t="s">
        <v>1503</v>
      </c>
      <c r="D978" s="26" t="s">
        <v>1519</v>
      </c>
      <c r="E978" s="7">
        <v>45802.133842592593</v>
      </c>
      <c r="F978" s="26" t="s">
        <v>1500</v>
      </c>
      <c r="G978" s="7">
        <v>45801.133842592593</v>
      </c>
    </row>
    <row r="979" spans="1:7" x14ac:dyDescent="0.25">
      <c r="A979" s="26" t="s">
        <v>3025</v>
      </c>
      <c r="B979" s="26" t="s">
        <v>1146</v>
      </c>
      <c r="C979" s="26" t="s">
        <v>1511</v>
      </c>
      <c r="D979" s="26" t="s">
        <v>1520</v>
      </c>
      <c r="E979" s="7">
        <v>45802.142476851855</v>
      </c>
      <c r="F979" s="26" t="s">
        <v>1500</v>
      </c>
      <c r="G979" s="7">
        <v>45801.142476851855</v>
      </c>
    </row>
    <row r="980" spans="1:7" x14ac:dyDescent="0.25">
      <c r="A980" s="26" t="s">
        <v>3025</v>
      </c>
      <c r="B980" s="26" t="s">
        <v>1146</v>
      </c>
      <c r="C980" s="26" t="s">
        <v>1511</v>
      </c>
      <c r="D980" s="26" t="s">
        <v>1520</v>
      </c>
      <c r="E980" s="7">
        <v>45802.142476851855</v>
      </c>
      <c r="F980" s="26" t="s">
        <v>1500</v>
      </c>
      <c r="G980" s="7">
        <v>45801.142476851855</v>
      </c>
    </row>
    <row r="981" spans="1:7" x14ac:dyDescent="0.25">
      <c r="A981" s="26" t="s">
        <v>3026</v>
      </c>
      <c r="B981" s="26" t="s">
        <v>2682</v>
      </c>
      <c r="C981" s="26" t="s">
        <v>1503</v>
      </c>
      <c r="D981" s="26" t="s">
        <v>1504</v>
      </c>
      <c r="E981" s="7">
        <v>45802.143182870372</v>
      </c>
      <c r="F981" s="26" t="s">
        <v>1500</v>
      </c>
      <c r="G981" s="7">
        <v>45801.143182870372</v>
      </c>
    </row>
    <row r="982" spans="1:7" x14ac:dyDescent="0.25">
      <c r="A982" s="26" t="s">
        <v>3026</v>
      </c>
      <c r="B982" s="26" t="s">
        <v>2682</v>
      </c>
      <c r="C982" s="26" t="s">
        <v>1503</v>
      </c>
      <c r="D982" s="26" t="s">
        <v>1504</v>
      </c>
      <c r="E982" s="7">
        <v>45802.143182870372</v>
      </c>
      <c r="F982" s="26" t="s">
        <v>1500</v>
      </c>
      <c r="G982" s="7">
        <v>45801.143182870372</v>
      </c>
    </row>
    <row r="983" spans="1:7" x14ac:dyDescent="0.25">
      <c r="A983" s="26" t="s">
        <v>3027</v>
      </c>
      <c r="B983" s="26" t="s">
        <v>2705</v>
      </c>
      <c r="C983" s="26" t="s">
        <v>1503</v>
      </c>
      <c r="D983" s="26" t="s">
        <v>1504</v>
      </c>
      <c r="E983" s="7">
        <v>45802.143333333333</v>
      </c>
      <c r="F983" s="26" t="s">
        <v>1500</v>
      </c>
      <c r="G983" s="7">
        <v>45801.143333333333</v>
      </c>
    </row>
    <row r="984" spans="1:7" x14ac:dyDescent="0.25">
      <c r="A984" s="26" t="s">
        <v>3027</v>
      </c>
      <c r="B984" s="26" t="s">
        <v>2705</v>
      </c>
      <c r="C984" s="26" t="s">
        <v>1503</v>
      </c>
      <c r="D984" s="26" t="s">
        <v>1504</v>
      </c>
      <c r="E984" s="7">
        <v>45802.143333333333</v>
      </c>
      <c r="F984" s="26" t="s">
        <v>1500</v>
      </c>
      <c r="G984" s="7">
        <v>45801.143333333333</v>
      </c>
    </row>
    <row r="985" spans="1:7" x14ac:dyDescent="0.25">
      <c r="A985" s="26" t="s">
        <v>3028</v>
      </c>
      <c r="B985" s="26" t="s">
        <v>2591</v>
      </c>
      <c r="C985" s="26" t="s">
        <v>1503</v>
      </c>
      <c r="D985" s="26" t="s">
        <v>1504</v>
      </c>
      <c r="E985" s="7">
        <v>45802.143657407411</v>
      </c>
      <c r="F985" s="26" t="s">
        <v>1500</v>
      </c>
      <c r="G985" s="7">
        <v>45801.143657407411</v>
      </c>
    </row>
    <row r="986" spans="1:7" x14ac:dyDescent="0.25">
      <c r="A986" s="26" t="s">
        <v>3028</v>
      </c>
      <c r="B986" s="26" t="s">
        <v>2591</v>
      </c>
      <c r="C986" s="26" t="s">
        <v>1503</v>
      </c>
      <c r="D986" s="26" t="s">
        <v>1504</v>
      </c>
      <c r="E986" s="7">
        <v>45802.143657407411</v>
      </c>
      <c r="F986" s="26" t="s">
        <v>1500</v>
      </c>
      <c r="G986" s="7">
        <v>45801.143657407411</v>
      </c>
    </row>
    <row r="987" spans="1:7" x14ac:dyDescent="0.25">
      <c r="A987" s="26" t="s">
        <v>3029</v>
      </c>
      <c r="B987" s="26" t="s">
        <v>2930</v>
      </c>
      <c r="C987" s="26" t="s">
        <v>1503</v>
      </c>
      <c r="D987" s="26" t="s">
        <v>1504</v>
      </c>
      <c r="E987" s="7">
        <v>45802.14640046296</v>
      </c>
      <c r="F987" s="26" t="s">
        <v>1500</v>
      </c>
      <c r="G987" s="7">
        <v>45801.14640046296</v>
      </c>
    </row>
    <row r="988" spans="1:7" x14ac:dyDescent="0.25">
      <c r="A988" s="26" t="s">
        <v>3029</v>
      </c>
      <c r="B988" s="26" t="s">
        <v>2930</v>
      </c>
      <c r="C988" s="26" t="s">
        <v>1503</v>
      </c>
      <c r="D988" s="26" t="s">
        <v>1504</v>
      </c>
      <c r="E988" s="7">
        <v>45802.14640046296</v>
      </c>
      <c r="F988" s="26" t="s">
        <v>1500</v>
      </c>
      <c r="G988" s="7">
        <v>45801.14640046296</v>
      </c>
    </row>
    <row r="989" spans="1:7" x14ac:dyDescent="0.25">
      <c r="A989" s="26" t="s">
        <v>3030</v>
      </c>
      <c r="B989" s="26" t="s">
        <v>1311</v>
      </c>
      <c r="C989" s="26" t="s">
        <v>1508</v>
      </c>
      <c r="D989" s="26" t="s">
        <v>1517</v>
      </c>
      <c r="E989" s="7">
        <v>45802.152361111112</v>
      </c>
      <c r="F989" s="26" t="s">
        <v>1500</v>
      </c>
      <c r="G989" s="7">
        <v>45801.152361111112</v>
      </c>
    </row>
    <row r="990" spans="1:7" x14ac:dyDescent="0.25">
      <c r="A990" s="26" t="s">
        <v>3030</v>
      </c>
      <c r="B990" s="26" t="s">
        <v>1311</v>
      </c>
      <c r="C990" s="26" t="s">
        <v>1508</v>
      </c>
      <c r="D990" s="26" t="s">
        <v>1517</v>
      </c>
      <c r="E990" s="7">
        <v>45802.152361111112</v>
      </c>
      <c r="F990" s="26" t="s">
        <v>1500</v>
      </c>
      <c r="G990" s="7">
        <v>45801.152361111112</v>
      </c>
    </row>
    <row r="991" spans="1:7" x14ac:dyDescent="0.25">
      <c r="A991" s="26" t="s">
        <v>3031</v>
      </c>
      <c r="B991" s="26" t="s">
        <v>1315</v>
      </c>
      <c r="C991" s="26" t="s">
        <v>1508</v>
      </c>
      <c r="D991" s="26" t="s">
        <v>1517</v>
      </c>
      <c r="E991" s="7">
        <v>45802.152407407404</v>
      </c>
      <c r="F991" s="26" t="s">
        <v>1500</v>
      </c>
      <c r="G991" s="7">
        <v>45801.152407407404</v>
      </c>
    </row>
    <row r="992" spans="1:7" x14ac:dyDescent="0.25">
      <c r="A992" s="26" t="s">
        <v>3031</v>
      </c>
      <c r="B992" s="26" t="s">
        <v>1315</v>
      </c>
      <c r="C992" s="26" t="s">
        <v>1508</v>
      </c>
      <c r="D992" s="26" t="s">
        <v>1517</v>
      </c>
      <c r="E992" s="7">
        <v>45802.152407407404</v>
      </c>
      <c r="F992" s="26" t="s">
        <v>1500</v>
      </c>
      <c r="G992" s="7">
        <v>45801.152407407404</v>
      </c>
    </row>
    <row r="993" spans="1:7" x14ac:dyDescent="0.25">
      <c r="A993" s="26" t="s">
        <v>3032</v>
      </c>
      <c r="B993" s="26" t="s">
        <v>1313</v>
      </c>
      <c r="C993" s="26" t="s">
        <v>1508</v>
      </c>
      <c r="D993" s="26" t="s">
        <v>1517</v>
      </c>
      <c r="E993" s="7">
        <v>45802.152442129627</v>
      </c>
      <c r="F993" s="26" t="s">
        <v>1500</v>
      </c>
      <c r="G993" s="7">
        <v>45801.152442129627</v>
      </c>
    </row>
    <row r="994" spans="1:7" x14ac:dyDescent="0.25">
      <c r="A994" s="26" t="s">
        <v>3032</v>
      </c>
      <c r="B994" s="26" t="s">
        <v>1313</v>
      </c>
      <c r="C994" s="26" t="s">
        <v>1508</v>
      </c>
      <c r="D994" s="26" t="s">
        <v>1517</v>
      </c>
      <c r="E994" s="7">
        <v>45802.152442129627</v>
      </c>
      <c r="F994" s="26" t="s">
        <v>1500</v>
      </c>
      <c r="G994" s="7">
        <v>45801.152442129627</v>
      </c>
    </row>
    <row r="995" spans="1:7" x14ac:dyDescent="0.25">
      <c r="A995" s="26" t="s">
        <v>3033</v>
      </c>
      <c r="B995" s="26" t="s">
        <v>1311</v>
      </c>
      <c r="C995" s="26" t="s">
        <v>1511</v>
      </c>
      <c r="D995" s="26" t="s">
        <v>1517</v>
      </c>
      <c r="E995" s="7">
        <v>45802.152951388889</v>
      </c>
      <c r="F995" s="26" t="s">
        <v>1500</v>
      </c>
      <c r="G995" s="7">
        <v>45801.152951388889</v>
      </c>
    </row>
    <row r="996" spans="1:7" x14ac:dyDescent="0.25">
      <c r="A996" s="26" t="s">
        <v>3033</v>
      </c>
      <c r="B996" s="26" t="s">
        <v>1311</v>
      </c>
      <c r="C996" s="26" t="s">
        <v>1511</v>
      </c>
      <c r="D996" s="26" t="s">
        <v>1517</v>
      </c>
      <c r="E996" s="7">
        <v>45802.152951388889</v>
      </c>
      <c r="F996" s="26" t="s">
        <v>1500</v>
      </c>
      <c r="G996" s="7">
        <v>45801.152951388889</v>
      </c>
    </row>
    <row r="997" spans="1:7" x14ac:dyDescent="0.25">
      <c r="A997" s="26" t="s">
        <v>3034</v>
      </c>
      <c r="B997" s="26" t="s">
        <v>1315</v>
      </c>
      <c r="C997" s="26" t="s">
        <v>1511</v>
      </c>
      <c r="D997" s="26" t="s">
        <v>1517</v>
      </c>
      <c r="E997" s="7">
        <v>45802.152986111112</v>
      </c>
      <c r="F997" s="26" t="s">
        <v>1500</v>
      </c>
      <c r="G997" s="7">
        <v>45801.152986111112</v>
      </c>
    </row>
    <row r="998" spans="1:7" x14ac:dyDescent="0.25">
      <c r="A998" s="26" t="s">
        <v>3034</v>
      </c>
      <c r="B998" s="26" t="s">
        <v>1315</v>
      </c>
      <c r="C998" s="26" t="s">
        <v>1511</v>
      </c>
      <c r="D998" s="26" t="s">
        <v>1517</v>
      </c>
      <c r="E998" s="7">
        <v>45802.152986111112</v>
      </c>
      <c r="F998" s="26" t="s">
        <v>1500</v>
      </c>
      <c r="G998" s="7">
        <v>45801.152986111112</v>
      </c>
    </row>
    <row r="999" spans="1:7" x14ac:dyDescent="0.25">
      <c r="A999" s="26" t="s">
        <v>3035</v>
      </c>
      <c r="B999" s="26" t="s">
        <v>1313</v>
      </c>
      <c r="C999" s="26" t="s">
        <v>1511</v>
      </c>
      <c r="D999" s="26" t="s">
        <v>1517</v>
      </c>
      <c r="E999" s="7">
        <v>45802.153020833335</v>
      </c>
      <c r="F999" s="26" t="s">
        <v>1500</v>
      </c>
      <c r="G999" s="7">
        <v>45801.153020833335</v>
      </c>
    </row>
    <row r="1000" spans="1:7" x14ac:dyDescent="0.25">
      <c r="A1000" s="26" t="s">
        <v>3035</v>
      </c>
      <c r="B1000" s="26" t="s">
        <v>1313</v>
      </c>
      <c r="C1000" s="26" t="s">
        <v>1511</v>
      </c>
      <c r="D1000" s="26" t="s">
        <v>1517</v>
      </c>
      <c r="E1000" s="7">
        <v>45802.153020833335</v>
      </c>
      <c r="F1000" s="26" t="s">
        <v>1500</v>
      </c>
      <c r="G1000" s="7">
        <v>45801.153020833335</v>
      </c>
    </row>
    <row r="1001" spans="1:7" x14ac:dyDescent="0.25">
      <c r="A1001" s="26" t="s">
        <v>3036</v>
      </c>
      <c r="B1001" s="26" t="s">
        <v>1341</v>
      </c>
      <c r="C1001" s="26" t="s">
        <v>1498</v>
      </c>
      <c r="D1001" s="26" t="s">
        <v>1499</v>
      </c>
      <c r="E1001" s="7">
        <v>45802.161898148152</v>
      </c>
      <c r="F1001" s="26" t="s">
        <v>1500</v>
      </c>
      <c r="G1001" s="7">
        <v>45801.161898148152</v>
      </c>
    </row>
    <row r="1002" spans="1:7" x14ac:dyDescent="0.25">
      <c r="A1002" s="26" t="s">
        <v>3036</v>
      </c>
      <c r="B1002" s="26" t="s">
        <v>1341</v>
      </c>
      <c r="C1002" s="26" t="s">
        <v>1498</v>
      </c>
      <c r="D1002" s="26" t="s">
        <v>1499</v>
      </c>
      <c r="E1002" s="7">
        <v>45802.161898148152</v>
      </c>
      <c r="F1002" s="26" t="s">
        <v>1500</v>
      </c>
      <c r="G1002" s="7">
        <v>45801.161898148152</v>
      </c>
    </row>
    <row r="1003" spans="1:7" x14ac:dyDescent="0.25">
      <c r="A1003" s="26" t="s">
        <v>3037</v>
      </c>
      <c r="B1003" s="26" t="s">
        <v>2423</v>
      </c>
      <c r="C1003" s="26" t="s">
        <v>1508</v>
      </c>
      <c r="D1003" s="26" t="s">
        <v>1512</v>
      </c>
      <c r="E1003" s="7">
        <v>45802.184074074074</v>
      </c>
      <c r="F1003" s="26" t="s">
        <v>1500</v>
      </c>
      <c r="G1003" s="7">
        <v>45801.184074074074</v>
      </c>
    </row>
    <row r="1004" spans="1:7" x14ac:dyDescent="0.25">
      <c r="A1004" s="26" t="s">
        <v>3037</v>
      </c>
      <c r="B1004" s="26" t="s">
        <v>2423</v>
      </c>
      <c r="C1004" s="26" t="s">
        <v>1508</v>
      </c>
      <c r="D1004" s="26" t="s">
        <v>1512</v>
      </c>
      <c r="E1004" s="7">
        <v>45802.184074074074</v>
      </c>
      <c r="F1004" s="26" t="s">
        <v>1500</v>
      </c>
      <c r="G1004" s="7">
        <v>45801.184074074074</v>
      </c>
    </row>
    <row r="1005" spans="1:7" x14ac:dyDescent="0.25">
      <c r="A1005" s="26" t="s">
        <v>3038</v>
      </c>
      <c r="B1005" s="26" t="s">
        <v>1777</v>
      </c>
      <c r="C1005" s="26" t="s">
        <v>1508</v>
      </c>
      <c r="D1005" s="26" t="s">
        <v>1512</v>
      </c>
      <c r="E1005" s="7">
        <v>45802.184178240743</v>
      </c>
      <c r="F1005" s="26" t="s">
        <v>1500</v>
      </c>
      <c r="G1005" s="7">
        <v>45801.184178240743</v>
      </c>
    </row>
    <row r="1006" spans="1:7" x14ac:dyDescent="0.25">
      <c r="A1006" s="26" t="s">
        <v>3038</v>
      </c>
      <c r="B1006" s="26" t="s">
        <v>1777</v>
      </c>
      <c r="C1006" s="26" t="s">
        <v>1508</v>
      </c>
      <c r="D1006" s="26" t="s">
        <v>1512</v>
      </c>
      <c r="E1006" s="7">
        <v>45802.184178240743</v>
      </c>
      <c r="F1006" s="26" t="s">
        <v>1500</v>
      </c>
      <c r="G1006" s="7">
        <v>45801.184178240743</v>
      </c>
    </row>
    <row r="1007" spans="1:7" x14ac:dyDescent="0.25">
      <c r="A1007" s="26" t="s">
        <v>3039</v>
      </c>
      <c r="B1007" s="26" t="s">
        <v>1202</v>
      </c>
      <c r="C1007" s="26" t="s">
        <v>1508</v>
      </c>
      <c r="D1007" s="26" t="s">
        <v>1524</v>
      </c>
      <c r="E1007" s="7">
        <v>45802.228125000001</v>
      </c>
      <c r="F1007" s="26" t="s">
        <v>1500</v>
      </c>
      <c r="G1007" s="7">
        <v>45801.228125000001</v>
      </c>
    </row>
    <row r="1008" spans="1:7" x14ac:dyDescent="0.25">
      <c r="A1008" s="26" t="s">
        <v>3039</v>
      </c>
      <c r="B1008" s="26" t="s">
        <v>1202</v>
      </c>
      <c r="C1008" s="26" t="s">
        <v>1508</v>
      </c>
      <c r="D1008" s="26" t="s">
        <v>1524</v>
      </c>
      <c r="E1008" s="7">
        <v>45802.228125000001</v>
      </c>
      <c r="F1008" s="26" t="s">
        <v>1500</v>
      </c>
      <c r="G1008" s="7">
        <v>45801.228125000001</v>
      </c>
    </row>
    <row r="1009" spans="1:7" x14ac:dyDescent="0.25">
      <c r="A1009" s="26" t="s">
        <v>3040</v>
      </c>
      <c r="B1009" s="26" t="s">
        <v>1202</v>
      </c>
      <c r="C1009" s="26" t="s">
        <v>1511</v>
      </c>
      <c r="D1009" s="26" t="s">
        <v>1524</v>
      </c>
      <c r="E1009" s="7">
        <v>45802.229270833333</v>
      </c>
      <c r="F1009" s="26" t="s">
        <v>1500</v>
      </c>
      <c r="G1009" s="7">
        <v>45801.229270833333</v>
      </c>
    </row>
    <row r="1010" spans="1:7" x14ac:dyDescent="0.25">
      <c r="A1010" s="26" t="s">
        <v>3040</v>
      </c>
      <c r="B1010" s="26" t="s">
        <v>1202</v>
      </c>
      <c r="C1010" s="26" t="s">
        <v>1511</v>
      </c>
      <c r="D1010" s="26" t="s">
        <v>1524</v>
      </c>
      <c r="E1010" s="7">
        <v>45802.229270833333</v>
      </c>
      <c r="F1010" s="26" t="s">
        <v>1500</v>
      </c>
      <c r="G1010" s="7">
        <v>45801.229270833333</v>
      </c>
    </row>
    <row r="1011" spans="1:7" x14ac:dyDescent="0.25">
      <c r="A1011" s="26" t="s">
        <v>3041</v>
      </c>
      <c r="B1011" s="26" t="s">
        <v>1777</v>
      </c>
      <c r="C1011" s="26" t="s">
        <v>1511</v>
      </c>
      <c r="D1011" s="26" t="s">
        <v>1520</v>
      </c>
      <c r="E1011" s="7">
        <v>45802.234236111108</v>
      </c>
      <c r="F1011" s="26" t="s">
        <v>1500</v>
      </c>
      <c r="G1011" s="7">
        <v>45801.234236111108</v>
      </c>
    </row>
    <row r="1012" spans="1:7" x14ac:dyDescent="0.25">
      <c r="A1012" s="26" t="s">
        <v>3041</v>
      </c>
      <c r="B1012" s="26" t="s">
        <v>1777</v>
      </c>
      <c r="C1012" s="26" t="s">
        <v>1511</v>
      </c>
      <c r="D1012" s="26" t="s">
        <v>1520</v>
      </c>
      <c r="E1012" s="7">
        <v>45802.234236111108</v>
      </c>
      <c r="F1012" s="26" t="s">
        <v>1500</v>
      </c>
      <c r="G1012" s="7">
        <v>45801.234236111108</v>
      </c>
    </row>
    <row r="1013" spans="1:7" x14ac:dyDescent="0.25">
      <c r="A1013" s="26" t="s">
        <v>3042</v>
      </c>
      <c r="B1013" s="26" t="s">
        <v>1140</v>
      </c>
      <c r="C1013" s="26" t="s">
        <v>1506</v>
      </c>
      <c r="D1013" s="26" t="s">
        <v>77</v>
      </c>
      <c r="E1013" s="7">
        <v>45802.234560185185</v>
      </c>
      <c r="F1013" s="26" t="s">
        <v>1500</v>
      </c>
      <c r="G1013" s="7">
        <v>45801.234560185185</v>
      </c>
    </row>
    <row r="1014" spans="1:7" x14ac:dyDescent="0.25">
      <c r="A1014" s="26" t="s">
        <v>3042</v>
      </c>
      <c r="B1014" s="26" t="s">
        <v>1140</v>
      </c>
      <c r="C1014" s="26" t="s">
        <v>1506</v>
      </c>
      <c r="D1014" s="26" t="s">
        <v>77</v>
      </c>
      <c r="E1014" s="7">
        <v>45802.234560185185</v>
      </c>
      <c r="F1014" s="26" t="s">
        <v>1500</v>
      </c>
      <c r="G1014" s="7">
        <v>45801.234560185185</v>
      </c>
    </row>
    <row r="1015" spans="1:7" x14ac:dyDescent="0.25">
      <c r="A1015" s="26" t="s">
        <v>3054</v>
      </c>
      <c r="B1015" s="26" t="s">
        <v>1204</v>
      </c>
      <c r="C1015" s="26" t="s">
        <v>1508</v>
      </c>
      <c r="D1015" s="26" t="s">
        <v>1524</v>
      </c>
      <c r="E1015" s="7">
        <v>45803.301354166666</v>
      </c>
      <c r="F1015" s="26" t="s">
        <v>1505</v>
      </c>
      <c r="G1015" s="7">
        <v>45803.301354166666</v>
      </c>
    </row>
    <row r="1016" spans="1:7" x14ac:dyDescent="0.25">
      <c r="A1016" s="26" t="s">
        <v>3055</v>
      </c>
      <c r="B1016" s="26" t="s">
        <v>1204</v>
      </c>
      <c r="C1016" s="26" t="s">
        <v>1511</v>
      </c>
      <c r="D1016" s="26" t="s">
        <v>1524</v>
      </c>
      <c r="E1016" s="7">
        <v>45803.30296296296</v>
      </c>
      <c r="F1016" s="26" t="s">
        <v>1505</v>
      </c>
      <c r="G1016" s="7">
        <v>45803.30296296296</v>
      </c>
    </row>
    <row r="1017" spans="1:7" x14ac:dyDescent="0.25">
      <c r="A1017" s="26" t="s">
        <v>3056</v>
      </c>
      <c r="B1017" s="26" t="s">
        <v>2423</v>
      </c>
      <c r="C1017" s="26" t="s">
        <v>1511</v>
      </c>
      <c r="D1017" s="26" t="s">
        <v>1524</v>
      </c>
      <c r="E1017" s="7">
        <v>45803.307638888888</v>
      </c>
      <c r="F1017" s="26" t="s">
        <v>1505</v>
      </c>
      <c r="G1017" s="7">
        <v>45803.307638888888</v>
      </c>
    </row>
    <row r="1018" spans="1:7" x14ac:dyDescent="0.25">
      <c r="A1018" s="26" t="s">
        <v>3057</v>
      </c>
      <c r="B1018" s="26" t="s">
        <v>1762</v>
      </c>
      <c r="C1018" s="26" t="s">
        <v>1503</v>
      </c>
      <c r="D1018" s="26" t="s">
        <v>1519</v>
      </c>
      <c r="E1018" s="7">
        <v>45803.310231481482</v>
      </c>
      <c r="F1018" s="26" t="s">
        <v>1505</v>
      </c>
      <c r="G1018" s="7">
        <v>45803.310231481482</v>
      </c>
    </row>
    <row r="1019" spans="1:7" x14ac:dyDescent="0.25">
      <c r="A1019" s="26" t="s">
        <v>3058</v>
      </c>
      <c r="B1019" s="26" t="s">
        <v>1764</v>
      </c>
      <c r="C1019" s="26" t="s">
        <v>1503</v>
      </c>
      <c r="D1019" s="26" t="s">
        <v>1519</v>
      </c>
      <c r="E1019" s="7">
        <v>45803.310347222221</v>
      </c>
      <c r="F1019" s="26" t="s">
        <v>1505</v>
      </c>
      <c r="G1019" s="7">
        <v>45803.310347222221</v>
      </c>
    </row>
    <row r="1020" spans="1:7" x14ac:dyDescent="0.25">
      <c r="A1020" s="26" t="s">
        <v>3059</v>
      </c>
      <c r="B1020" s="26" t="s">
        <v>2423</v>
      </c>
      <c r="C1020" s="26" t="s">
        <v>1498</v>
      </c>
      <c r="D1020" s="26" t="s">
        <v>1499</v>
      </c>
      <c r="E1020" s="7">
        <v>45803.315740740742</v>
      </c>
      <c r="F1020" s="26" t="s">
        <v>1505</v>
      </c>
      <c r="G1020" s="7">
        <v>45803.315740740742</v>
      </c>
    </row>
    <row r="1021" spans="1:7" x14ac:dyDescent="0.25">
      <c r="A1021" s="26" t="s">
        <v>3060</v>
      </c>
      <c r="B1021" s="26" t="s">
        <v>1777</v>
      </c>
      <c r="C1021" s="26" t="s">
        <v>1498</v>
      </c>
      <c r="D1021" s="26" t="s">
        <v>1499</v>
      </c>
      <c r="E1021" s="7">
        <v>45803.332268518519</v>
      </c>
      <c r="F1021" s="26" t="s">
        <v>1505</v>
      </c>
      <c r="G1021" s="7">
        <v>45803.332268518519</v>
      </c>
    </row>
    <row r="1022" spans="1:7" x14ac:dyDescent="0.25">
      <c r="A1022" s="26" t="s">
        <v>3061</v>
      </c>
      <c r="B1022" s="26" t="s">
        <v>1738</v>
      </c>
      <c r="C1022" s="26" t="s">
        <v>1506</v>
      </c>
      <c r="D1022" s="26" t="s">
        <v>77</v>
      </c>
      <c r="E1022" s="7">
        <v>45803.347013888888</v>
      </c>
      <c r="F1022" s="26" t="s">
        <v>1505</v>
      </c>
      <c r="G1022" s="7">
        <v>45803.347013888888</v>
      </c>
    </row>
    <row r="1023" spans="1:7" x14ac:dyDescent="0.25">
      <c r="A1023" s="26" t="s">
        <v>3062</v>
      </c>
      <c r="B1023" s="26" t="s">
        <v>1404</v>
      </c>
      <c r="C1023" s="26" t="s">
        <v>1513</v>
      </c>
      <c r="D1023" s="26" t="s">
        <v>77</v>
      </c>
      <c r="E1023" s="7">
        <v>45803.369872685187</v>
      </c>
      <c r="F1023" s="26" t="s">
        <v>1505</v>
      </c>
      <c r="G1023" s="7">
        <v>45803.369872685187</v>
      </c>
    </row>
    <row r="1024" spans="1:7" x14ac:dyDescent="0.25">
      <c r="A1024" s="26" t="s">
        <v>3063</v>
      </c>
      <c r="B1024" s="26" t="s">
        <v>2973</v>
      </c>
      <c r="C1024" s="26" t="s">
        <v>1503</v>
      </c>
      <c r="D1024" s="26" t="s">
        <v>1504</v>
      </c>
      <c r="E1024" s="7">
        <v>45803.4059375</v>
      </c>
      <c r="F1024" s="26" t="s">
        <v>1505</v>
      </c>
      <c r="G1024" s="7">
        <v>45803.4059375</v>
      </c>
    </row>
    <row r="1025" spans="1:7" x14ac:dyDescent="0.25">
      <c r="A1025" s="26" t="s">
        <v>3064</v>
      </c>
      <c r="B1025" s="26" t="s">
        <v>2958</v>
      </c>
      <c r="C1025" s="26" t="s">
        <v>1503</v>
      </c>
      <c r="D1025" s="26" t="s">
        <v>1504</v>
      </c>
      <c r="E1025" s="7">
        <v>45803.428506944445</v>
      </c>
      <c r="F1025" s="26" t="s">
        <v>1505</v>
      </c>
      <c r="G1025" s="7">
        <v>45803.428506944445</v>
      </c>
    </row>
    <row r="1026" spans="1:7" x14ac:dyDescent="0.25">
      <c r="A1026" s="26" t="s">
        <v>3065</v>
      </c>
      <c r="B1026" s="26" t="s">
        <v>2707</v>
      </c>
      <c r="C1026" s="26" t="s">
        <v>1503</v>
      </c>
      <c r="D1026" s="26" t="s">
        <v>1504</v>
      </c>
      <c r="E1026" s="7">
        <v>45803.428773148145</v>
      </c>
      <c r="F1026" s="26" t="s">
        <v>1505</v>
      </c>
      <c r="G1026" s="7">
        <v>45803.428773148145</v>
      </c>
    </row>
    <row r="1027" spans="1:7" x14ac:dyDescent="0.25">
      <c r="A1027" s="26" t="s">
        <v>3066</v>
      </c>
      <c r="B1027" s="26" t="s">
        <v>2896</v>
      </c>
      <c r="C1027" s="26" t="s">
        <v>1503</v>
      </c>
      <c r="D1027" s="26" t="s">
        <v>1504</v>
      </c>
      <c r="E1027" s="7">
        <v>45803.428935185184</v>
      </c>
      <c r="F1027" s="26" t="s">
        <v>1505</v>
      </c>
      <c r="G1027" s="7">
        <v>45803.428935185184</v>
      </c>
    </row>
    <row r="1028" spans="1:7" x14ac:dyDescent="0.25">
      <c r="A1028" s="26" t="s">
        <v>3067</v>
      </c>
      <c r="B1028" s="26" t="s">
        <v>2866</v>
      </c>
      <c r="C1028" s="26" t="s">
        <v>1503</v>
      </c>
      <c r="D1028" s="26" t="s">
        <v>1504</v>
      </c>
      <c r="E1028" s="7">
        <v>45803.429108796299</v>
      </c>
      <c r="F1028" s="26" t="s">
        <v>1505</v>
      </c>
      <c r="G1028" s="7">
        <v>45803.429108796299</v>
      </c>
    </row>
    <row r="1029" spans="1:7" x14ac:dyDescent="0.25">
      <c r="A1029" s="26" t="s">
        <v>3068</v>
      </c>
      <c r="B1029" s="26" t="s">
        <v>2837</v>
      </c>
      <c r="C1029" s="26" t="s">
        <v>1503</v>
      </c>
      <c r="D1029" s="26" t="s">
        <v>1504</v>
      </c>
      <c r="E1029" s="7">
        <v>45803.429259259261</v>
      </c>
      <c r="F1029" s="26" t="s">
        <v>1505</v>
      </c>
      <c r="G1029" s="7">
        <v>45803.429259259261</v>
      </c>
    </row>
    <row r="1030" spans="1:7" x14ac:dyDescent="0.25">
      <c r="A1030" s="26" t="s">
        <v>3069</v>
      </c>
      <c r="B1030" s="26" t="s">
        <v>2878</v>
      </c>
      <c r="C1030" s="26" t="s">
        <v>1503</v>
      </c>
      <c r="D1030" s="26" t="s">
        <v>1504</v>
      </c>
      <c r="E1030" s="7">
        <v>45803.429456018515</v>
      </c>
      <c r="F1030" s="26" t="s">
        <v>1505</v>
      </c>
      <c r="G1030" s="7">
        <v>45803.429456018515</v>
      </c>
    </row>
    <row r="1031" spans="1:7" x14ac:dyDescent="0.25">
      <c r="A1031" s="26" t="s">
        <v>3070</v>
      </c>
      <c r="B1031" s="26" t="s">
        <v>2956</v>
      </c>
      <c r="C1031" s="26" t="s">
        <v>1503</v>
      </c>
      <c r="D1031" s="26" t="s">
        <v>1504</v>
      </c>
      <c r="E1031" s="7">
        <v>45803.429837962962</v>
      </c>
      <c r="F1031" s="26" t="s">
        <v>1505</v>
      </c>
      <c r="G1031" s="7">
        <v>45803.429837962962</v>
      </c>
    </row>
    <row r="1032" spans="1:7" x14ac:dyDescent="0.25">
      <c r="A1032" s="26" t="s">
        <v>3071</v>
      </c>
      <c r="B1032" s="26" t="s">
        <v>2944</v>
      </c>
      <c r="C1032" s="26" t="s">
        <v>1503</v>
      </c>
      <c r="D1032" s="26" t="s">
        <v>1504</v>
      </c>
      <c r="E1032" s="7">
        <v>45803.430023148147</v>
      </c>
      <c r="F1032" s="26" t="s">
        <v>1505</v>
      </c>
      <c r="G1032" s="7">
        <v>45803.430023148147</v>
      </c>
    </row>
    <row r="1033" spans="1:7" x14ac:dyDescent="0.25">
      <c r="A1033" s="26" t="s">
        <v>3072</v>
      </c>
      <c r="B1033" s="26" t="s">
        <v>1354</v>
      </c>
      <c r="C1033" s="26" t="s">
        <v>1498</v>
      </c>
      <c r="D1033" s="26" t="s">
        <v>1499</v>
      </c>
      <c r="E1033" s="7">
        <v>45803.430972222224</v>
      </c>
      <c r="F1033" s="26" t="s">
        <v>1505</v>
      </c>
      <c r="G1033" s="7">
        <v>45803.430972222224</v>
      </c>
    </row>
    <row r="1034" spans="1:7" x14ac:dyDescent="0.25">
      <c r="A1034" s="26" t="s">
        <v>3073</v>
      </c>
      <c r="B1034" s="26" t="s">
        <v>1226</v>
      </c>
      <c r="C1034" s="26" t="s">
        <v>1498</v>
      </c>
      <c r="D1034" s="26" t="s">
        <v>1499</v>
      </c>
      <c r="E1034" s="7">
        <v>45803.431076388886</v>
      </c>
      <c r="F1034" s="26" t="s">
        <v>1505</v>
      </c>
      <c r="G1034" s="7">
        <v>45803.431076388886</v>
      </c>
    </row>
    <row r="1035" spans="1:7" x14ac:dyDescent="0.25">
      <c r="A1035" s="26" t="s">
        <v>3074</v>
      </c>
      <c r="B1035" s="26" t="s">
        <v>1793</v>
      </c>
      <c r="C1035" s="26" t="s">
        <v>1503</v>
      </c>
      <c r="D1035" s="26" t="s">
        <v>1519</v>
      </c>
      <c r="E1035" s="7">
        <v>45803.432199074072</v>
      </c>
      <c r="F1035" s="26" t="s">
        <v>1505</v>
      </c>
      <c r="G1035" s="7">
        <v>45803.432199074072</v>
      </c>
    </row>
    <row r="1036" spans="1:7" x14ac:dyDescent="0.25">
      <c r="A1036" s="26" t="s">
        <v>3075</v>
      </c>
      <c r="B1036" s="26" t="s">
        <v>1786</v>
      </c>
      <c r="C1036" s="26" t="s">
        <v>1503</v>
      </c>
      <c r="D1036" s="26" t="s">
        <v>1519</v>
      </c>
      <c r="E1036" s="7">
        <v>45803.432256944441</v>
      </c>
      <c r="F1036" s="26" t="s">
        <v>1505</v>
      </c>
      <c r="G1036" s="7">
        <v>45803.432256944441</v>
      </c>
    </row>
    <row r="1037" spans="1:7" x14ac:dyDescent="0.25">
      <c r="A1037" s="26" t="s">
        <v>3076</v>
      </c>
      <c r="B1037" s="26" t="s">
        <v>1791</v>
      </c>
      <c r="C1037" s="26" t="s">
        <v>1503</v>
      </c>
      <c r="D1037" s="26" t="s">
        <v>1519</v>
      </c>
      <c r="E1037" s="7">
        <v>45803.432326388887</v>
      </c>
      <c r="F1037" s="26" t="s">
        <v>1505</v>
      </c>
      <c r="G1037" s="7">
        <v>45803.432326388887</v>
      </c>
    </row>
    <row r="1038" spans="1:7" x14ac:dyDescent="0.25">
      <c r="A1038" s="26" t="s">
        <v>3362</v>
      </c>
      <c r="B1038" s="26" t="s">
        <v>2949</v>
      </c>
      <c r="C1038" s="26" t="s">
        <v>1503</v>
      </c>
      <c r="D1038" s="26" t="s">
        <v>1504</v>
      </c>
      <c r="E1038" s="7">
        <v>45803.511006944442</v>
      </c>
      <c r="F1038" s="26" t="s">
        <v>1505</v>
      </c>
      <c r="G1038" s="7">
        <v>45803.511006944442</v>
      </c>
    </row>
    <row r="1039" spans="1:7" x14ac:dyDescent="0.25">
      <c r="A1039" s="26" t="s">
        <v>3363</v>
      </c>
      <c r="B1039" s="26" t="s">
        <v>2385</v>
      </c>
      <c r="C1039" s="26" t="s">
        <v>1503</v>
      </c>
      <c r="D1039" s="26" t="s">
        <v>1502</v>
      </c>
      <c r="E1039" s="7">
        <v>45803.538124999999</v>
      </c>
      <c r="F1039" s="26" t="s">
        <v>1505</v>
      </c>
      <c r="G1039" s="7">
        <v>45803.538124999999</v>
      </c>
    </row>
    <row r="1040" spans="1:7" x14ac:dyDescent="0.25">
      <c r="A1040" s="26" t="s">
        <v>3364</v>
      </c>
      <c r="B1040" s="26" t="s">
        <v>2387</v>
      </c>
      <c r="C1040" s="26" t="s">
        <v>1503</v>
      </c>
      <c r="D1040" s="26" t="s">
        <v>1502</v>
      </c>
      <c r="E1040" s="7">
        <v>45803.538182870368</v>
      </c>
      <c r="F1040" s="26" t="s">
        <v>1505</v>
      </c>
      <c r="G1040" s="7">
        <v>45803.538182870368</v>
      </c>
    </row>
    <row r="1041" spans="1:7" x14ac:dyDescent="0.25">
      <c r="A1041" s="26" t="s">
        <v>3365</v>
      </c>
      <c r="B1041" s="26" t="s">
        <v>2389</v>
      </c>
      <c r="C1041" s="26" t="s">
        <v>1503</v>
      </c>
      <c r="D1041" s="26" t="s">
        <v>1502</v>
      </c>
      <c r="E1041" s="7">
        <v>45803.538252314815</v>
      </c>
      <c r="F1041" s="26" t="s">
        <v>1505</v>
      </c>
      <c r="G1041" s="7">
        <v>45803.538252314815</v>
      </c>
    </row>
    <row r="1042" spans="1:7" x14ac:dyDescent="0.25">
      <c r="A1042" s="26" t="s">
        <v>3366</v>
      </c>
      <c r="B1042" s="26" t="s">
        <v>2393</v>
      </c>
      <c r="C1042" s="26" t="s">
        <v>1503</v>
      </c>
      <c r="D1042" s="26" t="s">
        <v>1502</v>
      </c>
      <c r="E1042" s="7">
        <v>45803.538321759261</v>
      </c>
      <c r="F1042" s="26" t="s">
        <v>1505</v>
      </c>
      <c r="G1042" s="7">
        <v>45803.538321759261</v>
      </c>
    </row>
    <row r="1043" spans="1:7" x14ac:dyDescent="0.25">
      <c r="A1043" s="26" t="s">
        <v>3367</v>
      </c>
      <c r="B1043" s="26" t="s">
        <v>2395</v>
      </c>
      <c r="C1043" s="26" t="s">
        <v>1503</v>
      </c>
      <c r="D1043" s="26" t="s">
        <v>1502</v>
      </c>
      <c r="E1043" s="7">
        <v>45803.538402777776</v>
      </c>
      <c r="F1043" s="26" t="s">
        <v>1505</v>
      </c>
      <c r="G1043" s="7">
        <v>45803.538402777776</v>
      </c>
    </row>
    <row r="1044" spans="1:7" x14ac:dyDescent="0.25">
      <c r="A1044" s="26" t="s">
        <v>3368</v>
      </c>
      <c r="B1044" s="26" t="s">
        <v>2399</v>
      </c>
      <c r="C1044" s="26" t="s">
        <v>1503</v>
      </c>
      <c r="D1044" s="26" t="s">
        <v>1502</v>
      </c>
      <c r="E1044" s="7">
        <v>45803.538449074076</v>
      </c>
      <c r="F1044" s="26" t="s">
        <v>1505</v>
      </c>
      <c r="G1044" s="7">
        <v>45803.538449074076</v>
      </c>
    </row>
    <row r="1045" spans="1:7" x14ac:dyDescent="0.25">
      <c r="A1045" s="26" t="s">
        <v>3369</v>
      </c>
      <c r="B1045" s="26" t="s">
        <v>2401</v>
      </c>
      <c r="C1045" s="26" t="s">
        <v>1503</v>
      </c>
      <c r="D1045" s="26" t="s">
        <v>1502</v>
      </c>
      <c r="E1045" s="7">
        <v>45803.538518518515</v>
      </c>
      <c r="F1045" s="26" t="s">
        <v>1505</v>
      </c>
      <c r="G1045" s="7">
        <v>45803.538518518515</v>
      </c>
    </row>
    <row r="1046" spans="1:7" x14ac:dyDescent="0.25">
      <c r="A1046" s="26" t="s">
        <v>3370</v>
      </c>
      <c r="B1046" s="26" t="s">
        <v>2403</v>
      </c>
      <c r="C1046" s="26" t="s">
        <v>1503</v>
      </c>
      <c r="D1046" s="26" t="s">
        <v>1502</v>
      </c>
      <c r="E1046" s="7">
        <v>45803.538564814815</v>
      </c>
      <c r="F1046" s="26" t="s">
        <v>1505</v>
      </c>
      <c r="G1046" s="7">
        <v>45803.538564814815</v>
      </c>
    </row>
    <row r="1047" spans="1:7" x14ac:dyDescent="0.25">
      <c r="A1047" s="26" t="s">
        <v>3371</v>
      </c>
      <c r="B1047" s="26" t="s">
        <v>2376</v>
      </c>
      <c r="C1047" s="26" t="s">
        <v>1503</v>
      </c>
      <c r="D1047" s="26" t="s">
        <v>1502</v>
      </c>
      <c r="E1047" s="7">
        <v>45803.538576388892</v>
      </c>
      <c r="F1047" s="26" t="s">
        <v>1505</v>
      </c>
      <c r="G1047" s="7">
        <v>45803.538576388892</v>
      </c>
    </row>
    <row r="1048" spans="1:7" x14ac:dyDescent="0.25">
      <c r="A1048" s="26" t="s">
        <v>3372</v>
      </c>
      <c r="B1048" s="26" t="s">
        <v>2942</v>
      </c>
      <c r="C1048" s="26" t="s">
        <v>1503</v>
      </c>
      <c r="D1048" s="26" t="s">
        <v>1519</v>
      </c>
      <c r="E1048" s="7">
        <v>45803.539780092593</v>
      </c>
      <c r="F1048" s="26" t="s">
        <v>1505</v>
      </c>
      <c r="G1048" s="7">
        <v>45803.539780092593</v>
      </c>
    </row>
    <row r="1049" spans="1:7" x14ac:dyDescent="0.25">
      <c r="A1049" s="26" t="s">
        <v>3373</v>
      </c>
      <c r="B1049" s="26" t="s">
        <v>1766</v>
      </c>
      <c r="C1049" s="26" t="s">
        <v>1508</v>
      </c>
      <c r="D1049" s="26" t="s">
        <v>1512</v>
      </c>
      <c r="E1049" s="7">
        <v>45803.554652777777</v>
      </c>
      <c r="F1049" s="26" t="s">
        <v>1505</v>
      </c>
      <c r="G1049" s="7">
        <v>45803.554652777777</v>
      </c>
    </row>
    <row r="1050" spans="1:7" x14ac:dyDescent="0.25">
      <c r="A1050" s="26" t="s">
        <v>3374</v>
      </c>
      <c r="B1050" s="26" t="s">
        <v>1775</v>
      </c>
      <c r="C1050" s="26" t="s">
        <v>1508</v>
      </c>
      <c r="D1050" s="26" t="s">
        <v>1512</v>
      </c>
      <c r="E1050" s="7">
        <v>45803.554826388892</v>
      </c>
      <c r="F1050" s="26" t="s">
        <v>1505</v>
      </c>
      <c r="G1050" s="7">
        <v>45803.554826388892</v>
      </c>
    </row>
    <row r="1051" spans="1:7" x14ac:dyDescent="0.25">
      <c r="A1051" s="26" t="s">
        <v>3375</v>
      </c>
      <c r="B1051" s="26" t="s">
        <v>1771</v>
      </c>
      <c r="C1051" s="26" t="s">
        <v>1508</v>
      </c>
      <c r="D1051" s="26" t="s">
        <v>1512</v>
      </c>
      <c r="E1051" s="7">
        <v>45803.554918981485</v>
      </c>
      <c r="F1051" s="26" t="s">
        <v>1505</v>
      </c>
      <c r="G1051" s="7">
        <v>45803.554918981485</v>
      </c>
    </row>
    <row r="1052" spans="1:7" x14ac:dyDescent="0.25">
      <c r="A1052" s="26" t="s">
        <v>3376</v>
      </c>
      <c r="B1052" s="26" t="s">
        <v>1773</v>
      </c>
      <c r="C1052" s="26" t="s">
        <v>1508</v>
      </c>
      <c r="D1052" s="26" t="s">
        <v>1512</v>
      </c>
      <c r="E1052" s="7">
        <v>45803.554976851854</v>
      </c>
      <c r="F1052" s="26" t="s">
        <v>1505</v>
      </c>
      <c r="G1052" s="7">
        <v>45803.554976851854</v>
      </c>
    </row>
    <row r="1053" spans="1:7" x14ac:dyDescent="0.25">
      <c r="A1053" s="26" t="s">
        <v>3377</v>
      </c>
      <c r="B1053" s="26" t="s">
        <v>1766</v>
      </c>
      <c r="C1053" s="26" t="s">
        <v>1511</v>
      </c>
      <c r="D1053" s="26" t="s">
        <v>1512</v>
      </c>
      <c r="E1053" s="7">
        <v>45803.555520833332</v>
      </c>
      <c r="F1053" s="26" t="s">
        <v>1505</v>
      </c>
      <c r="G1053" s="7">
        <v>45803.555520833332</v>
      </c>
    </row>
    <row r="1054" spans="1:7" x14ac:dyDescent="0.25">
      <c r="A1054" s="26" t="s">
        <v>3378</v>
      </c>
      <c r="B1054" s="26" t="s">
        <v>2383</v>
      </c>
      <c r="C1054" s="26" t="s">
        <v>1503</v>
      </c>
      <c r="D1054" s="26" t="s">
        <v>1502</v>
      </c>
      <c r="E1054" s="7">
        <v>45803.565532407411</v>
      </c>
      <c r="F1054" s="26" t="s">
        <v>1505</v>
      </c>
      <c r="G1054" s="7">
        <v>45803.565532407411</v>
      </c>
    </row>
    <row r="1055" spans="1:7" x14ac:dyDescent="0.25">
      <c r="A1055" s="26" t="s">
        <v>3379</v>
      </c>
      <c r="B1055" s="26" t="s">
        <v>2405</v>
      </c>
      <c r="C1055" s="26" t="s">
        <v>1503</v>
      </c>
      <c r="D1055" s="26" t="s">
        <v>1502</v>
      </c>
      <c r="E1055" s="7">
        <v>45803.565578703703</v>
      </c>
      <c r="F1055" s="26" t="s">
        <v>1505</v>
      </c>
      <c r="G1055" s="7">
        <v>45803.565578703703</v>
      </c>
    </row>
    <row r="1056" spans="1:7" x14ac:dyDescent="0.25">
      <c r="A1056" s="26" t="s">
        <v>3380</v>
      </c>
      <c r="B1056" s="26" t="s">
        <v>2397</v>
      </c>
      <c r="C1056" s="26" t="s">
        <v>1503</v>
      </c>
      <c r="D1056" s="26" t="s">
        <v>1502</v>
      </c>
      <c r="E1056" s="7">
        <v>45803.565613425926</v>
      </c>
      <c r="F1056" s="26" t="s">
        <v>1505</v>
      </c>
      <c r="G1056" s="7">
        <v>45803.565613425926</v>
      </c>
    </row>
    <row r="1057" spans="1:7" x14ac:dyDescent="0.25">
      <c r="A1057" s="26" t="s">
        <v>3381</v>
      </c>
      <c r="B1057" s="26" t="s">
        <v>2391</v>
      </c>
      <c r="C1057" s="26" t="s">
        <v>1503</v>
      </c>
      <c r="D1057" s="26" t="s">
        <v>1502</v>
      </c>
      <c r="E1057" s="7">
        <v>45803.566064814811</v>
      </c>
      <c r="F1057" s="26" t="s">
        <v>1505</v>
      </c>
      <c r="G1057" s="7">
        <v>45803.566064814811</v>
      </c>
    </row>
    <row r="1058" spans="1:7" x14ac:dyDescent="0.25">
      <c r="A1058" s="26" t="s">
        <v>3411</v>
      </c>
      <c r="B1058" s="26" t="s">
        <v>1158</v>
      </c>
      <c r="C1058" s="26" t="s">
        <v>1506</v>
      </c>
      <c r="D1058" s="26" t="s">
        <v>240</v>
      </c>
      <c r="E1058" s="7">
        <v>45803.613125000003</v>
      </c>
      <c r="F1058" s="26" t="s">
        <v>1505</v>
      </c>
      <c r="G1058" s="7">
        <v>45803.613125000003</v>
      </c>
    </row>
    <row r="1059" spans="1:7" x14ac:dyDescent="0.25">
      <c r="A1059" s="26" t="s">
        <v>3412</v>
      </c>
      <c r="B1059" s="26" t="s">
        <v>1187</v>
      </c>
      <c r="C1059" s="26" t="s">
        <v>1508</v>
      </c>
      <c r="D1059" s="26" t="s">
        <v>1509</v>
      </c>
      <c r="E1059" s="7">
        <v>45803.633090277777</v>
      </c>
      <c r="F1059" s="26" t="s">
        <v>1510</v>
      </c>
      <c r="G1059" s="7">
        <v>45803.633090277777</v>
      </c>
    </row>
    <row r="1060" spans="1:7" x14ac:dyDescent="0.25">
      <c r="A1060" s="26" t="s">
        <v>3412</v>
      </c>
      <c r="B1060" s="26" t="s">
        <v>1187</v>
      </c>
      <c r="C1060" s="26" t="s">
        <v>1508</v>
      </c>
      <c r="D1060" s="26" t="s">
        <v>1509</v>
      </c>
      <c r="E1060" s="7">
        <v>45803.633090277777</v>
      </c>
      <c r="F1060" s="26" t="s">
        <v>1510</v>
      </c>
      <c r="G1060" s="7">
        <v>45803.633090277777</v>
      </c>
    </row>
    <row r="1061" spans="1:7" x14ac:dyDescent="0.25">
      <c r="A1061" s="26" t="s">
        <v>3413</v>
      </c>
      <c r="B1061" s="26" t="s">
        <v>1187</v>
      </c>
      <c r="C1061" s="26" t="s">
        <v>1511</v>
      </c>
      <c r="D1061" s="26" t="s">
        <v>1509</v>
      </c>
      <c r="E1061" s="7">
        <v>45803.633402777778</v>
      </c>
      <c r="F1061" s="26" t="s">
        <v>1510</v>
      </c>
      <c r="G1061" s="7">
        <v>45803.633402777778</v>
      </c>
    </row>
    <row r="1062" spans="1:7" x14ac:dyDescent="0.25">
      <c r="A1062" s="26" t="s">
        <v>3413</v>
      </c>
      <c r="B1062" s="26" t="s">
        <v>1187</v>
      </c>
      <c r="C1062" s="26" t="s">
        <v>1511</v>
      </c>
      <c r="D1062" s="26" t="s">
        <v>1509</v>
      </c>
      <c r="E1062" s="7">
        <v>45803.633402777778</v>
      </c>
      <c r="F1062" s="26" t="s">
        <v>1510</v>
      </c>
      <c r="G1062" s="7">
        <v>45803.633402777778</v>
      </c>
    </row>
    <row r="1063" spans="1:7" x14ac:dyDescent="0.25">
      <c r="A1063" s="26" t="s">
        <v>3414</v>
      </c>
      <c r="B1063" s="26" t="s">
        <v>2965</v>
      </c>
      <c r="C1063" s="26" t="s">
        <v>1503</v>
      </c>
      <c r="D1063" s="26" t="s">
        <v>1504</v>
      </c>
      <c r="E1063" s="7">
        <v>45803.645972222221</v>
      </c>
      <c r="F1063" s="26" t="s">
        <v>1510</v>
      </c>
      <c r="G1063" s="7">
        <v>45803.645972222221</v>
      </c>
    </row>
    <row r="1064" spans="1:7" x14ac:dyDescent="0.25">
      <c r="A1064" s="26" t="s">
        <v>3414</v>
      </c>
      <c r="B1064" s="26" t="s">
        <v>2965</v>
      </c>
      <c r="C1064" s="26" t="s">
        <v>1503</v>
      </c>
      <c r="D1064" s="26" t="s">
        <v>1504</v>
      </c>
      <c r="E1064" s="7">
        <v>45803.645972222221</v>
      </c>
      <c r="F1064" s="26" t="s">
        <v>1510</v>
      </c>
      <c r="G1064" s="7">
        <v>45803.645972222221</v>
      </c>
    </row>
    <row r="1065" spans="1:7" x14ac:dyDescent="0.25">
      <c r="A1065" s="26" t="s">
        <v>3415</v>
      </c>
      <c r="B1065" s="26" t="s">
        <v>1748</v>
      </c>
      <c r="C1065" s="26" t="s">
        <v>1508</v>
      </c>
      <c r="D1065" s="26" t="s">
        <v>1527</v>
      </c>
      <c r="E1065" s="7">
        <v>45803.649930555555</v>
      </c>
      <c r="F1065" s="26" t="s">
        <v>1510</v>
      </c>
      <c r="G1065" s="7">
        <v>45803.649930555555</v>
      </c>
    </row>
    <row r="1066" spans="1:7" x14ac:dyDescent="0.25">
      <c r="A1066" s="26" t="s">
        <v>3415</v>
      </c>
      <c r="B1066" s="26" t="s">
        <v>1748</v>
      </c>
      <c r="C1066" s="26" t="s">
        <v>1508</v>
      </c>
      <c r="D1066" s="26" t="s">
        <v>1527</v>
      </c>
      <c r="E1066" s="7">
        <v>45803.649930555555</v>
      </c>
      <c r="F1066" s="26" t="s">
        <v>1510</v>
      </c>
      <c r="G1066" s="7">
        <v>45803.649930555555</v>
      </c>
    </row>
    <row r="1067" spans="1:7" x14ac:dyDescent="0.25">
      <c r="A1067" s="26" t="s">
        <v>3416</v>
      </c>
      <c r="B1067" s="26" t="s">
        <v>1748</v>
      </c>
      <c r="C1067" s="26" t="s">
        <v>1511</v>
      </c>
      <c r="D1067" s="26" t="s">
        <v>1527</v>
      </c>
      <c r="E1067" s="7">
        <v>45803.650231481479</v>
      </c>
      <c r="F1067" s="26" t="s">
        <v>1510</v>
      </c>
      <c r="G1067" s="7">
        <v>45803.650231481479</v>
      </c>
    </row>
    <row r="1068" spans="1:7" x14ac:dyDescent="0.25">
      <c r="A1068" s="26" t="s">
        <v>3416</v>
      </c>
      <c r="B1068" s="26" t="s">
        <v>1748</v>
      </c>
      <c r="C1068" s="26" t="s">
        <v>1511</v>
      </c>
      <c r="D1068" s="26" t="s">
        <v>1527</v>
      </c>
      <c r="E1068" s="7">
        <v>45803.650231481479</v>
      </c>
      <c r="F1068" s="26" t="s">
        <v>1510</v>
      </c>
      <c r="G1068" s="7">
        <v>45803.650231481479</v>
      </c>
    </row>
    <row r="1069" spans="1:7" x14ac:dyDescent="0.25">
      <c r="A1069" s="26" t="s">
        <v>3417</v>
      </c>
      <c r="B1069" s="26" t="s">
        <v>1276</v>
      </c>
      <c r="C1069" s="26" t="s">
        <v>1498</v>
      </c>
      <c r="D1069" s="26" t="s">
        <v>1499</v>
      </c>
      <c r="E1069" s="7">
        <v>45803.661759259259</v>
      </c>
      <c r="F1069" s="26" t="s">
        <v>1510</v>
      </c>
      <c r="G1069" s="7">
        <v>45803.661759259259</v>
      </c>
    </row>
    <row r="1070" spans="1:7" x14ac:dyDescent="0.25">
      <c r="A1070" s="26" t="s">
        <v>3417</v>
      </c>
      <c r="B1070" s="26" t="s">
        <v>1276</v>
      </c>
      <c r="C1070" s="26" t="s">
        <v>1498</v>
      </c>
      <c r="D1070" s="26" t="s">
        <v>1499</v>
      </c>
      <c r="E1070" s="7">
        <v>45803.661759259259</v>
      </c>
      <c r="F1070" s="26" t="s">
        <v>1510</v>
      </c>
      <c r="G1070" s="7">
        <v>45803.661759259259</v>
      </c>
    </row>
    <row r="1071" spans="1:7" x14ac:dyDescent="0.25">
      <c r="A1071" s="26" t="s">
        <v>3418</v>
      </c>
      <c r="B1071" s="26" t="s">
        <v>1750</v>
      </c>
      <c r="C1071" s="26" t="s">
        <v>1508</v>
      </c>
      <c r="D1071" s="26" t="s">
        <v>1509</v>
      </c>
      <c r="E1071" s="7">
        <v>45803.665092592593</v>
      </c>
      <c r="F1071" s="26" t="s">
        <v>1510</v>
      </c>
      <c r="G1071" s="7">
        <v>45803.665092592593</v>
      </c>
    </row>
    <row r="1072" spans="1:7" x14ac:dyDescent="0.25">
      <c r="A1072" s="26" t="s">
        <v>3418</v>
      </c>
      <c r="B1072" s="26" t="s">
        <v>1750</v>
      </c>
      <c r="C1072" s="26" t="s">
        <v>1508</v>
      </c>
      <c r="D1072" s="26" t="s">
        <v>1509</v>
      </c>
      <c r="E1072" s="7">
        <v>45803.665092592593</v>
      </c>
      <c r="F1072" s="26" t="s">
        <v>1510</v>
      </c>
      <c r="G1072" s="7">
        <v>45803.665092592593</v>
      </c>
    </row>
    <row r="1073" spans="1:7" x14ac:dyDescent="0.25">
      <c r="A1073" s="26" t="s">
        <v>3419</v>
      </c>
      <c r="B1073" s="26" t="s">
        <v>1756</v>
      </c>
      <c r="C1073" s="26" t="s">
        <v>1508</v>
      </c>
      <c r="D1073" s="26" t="s">
        <v>1509</v>
      </c>
      <c r="E1073" s="7">
        <v>45803.665891203702</v>
      </c>
      <c r="F1073" s="26" t="s">
        <v>1510</v>
      </c>
      <c r="G1073" s="7">
        <v>45803.665891203702</v>
      </c>
    </row>
    <row r="1074" spans="1:7" x14ac:dyDescent="0.25">
      <c r="A1074" s="26" t="s">
        <v>3419</v>
      </c>
      <c r="B1074" s="26" t="s">
        <v>1756</v>
      </c>
      <c r="C1074" s="26" t="s">
        <v>1508</v>
      </c>
      <c r="D1074" s="26" t="s">
        <v>1509</v>
      </c>
      <c r="E1074" s="7">
        <v>45803.665891203702</v>
      </c>
      <c r="F1074" s="26" t="s">
        <v>1510</v>
      </c>
      <c r="G1074" s="7">
        <v>45803.665891203702</v>
      </c>
    </row>
    <row r="1075" spans="1:7" x14ac:dyDescent="0.25">
      <c r="A1075" s="26" t="s">
        <v>3420</v>
      </c>
      <c r="B1075" s="26" t="s">
        <v>1760</v>
      </c>
      <c r="C1075" s="26" t="s">
        <v>1508</v>
      </c>
      <c r="D1075" s="26" t="s">
        <v>1509</v>
      </c>
      <c r="E1075" s="7">
        <v>45803.666134259256</v>
      </c>
      <c r="F1075" s="26" t="s">
        <v>1510</v>
      </c>
      <c r="G1075" s="7">
        <v>45803.666134259256</v>
      </c>
    </row>
    <row r="1076" spans="1:7" x14ac:dyDescent="0.25">
      <c r="A1076" s="26" t="s">
        <v>3420</v>
      </c>
      <c r="B1076" s="26" t="s">
        <v>1760</v>
      </c>
      <c r="C1076" s="26" t="s">
        <v>1508</v>
      </c>
      <c r="D1076" s="26" t="s">
        <v>1509</v>
      </c>
      <c r="E1076" s="7">
        <v>45803.666134259256</v>
      </c>
      <c r="F1076" s="26" t="s">
        <v>1510</v>
      </c>
      <c r="G1076" s="7">
        <v>45803.666134259256</v>
      </c>
    </row>
    <row r="1077" spans="1:7" x14ac:dyDescent="0.25">
      <c r="A1077" s="26" t="s">
        <v>3421</v>
      </c>
      <c r="B1077" s="26" t="s">
        <v>1758</v>
      </c>
      <c r="C1077" s="26" t="s">
        <v>1508</v>
      </c>
      <c r="D1077" s="26" t="s">
        <v>1509</v>
      </c>
      <c r="E1077" s="7">
        <v>45803.666388888887</v>
      </c>
      <c r="F1077" s="26" t="s">
        <v>1510</v>
      </c>
      <c r="G1077" s="7">
        <v>45803.666388888887</v>
      </c>
    </row>
    <row r="1078" spans="1:7" x14ac:dyDescent="0.25">
      <c r="A1078" s="26" t="s">
        <v>3421</v>
      </c>
      <c r="B1078" s="26" t="s">
        <v>1758</v>
      </c>
      <c r="C1078" s="26" t="s">
        <v>1508</v>
      </c>
      <c r="D1078" s="26" t="s">
        <v>1509</v>
      </c>
      <c r="E1078" s="7">
        <v>45803.666388888887</v>
      </c>
      <c r="F1078" s="26" t="s">
        <v>1510</v>
      </c>
      <c r="G1078" s="7">
        <v>45803.666388888887</v>
      </c>
    </row>
    <row r="1079" spans="1:7" x14ac:dyDescent="0.25">
      <c r="A1079" s="26" t="s">
        <v>3422</v>
      </c>
      <c r="B1079" s="26" t="s">
        <v>1754</v>
      </c>
      <c r="C1079" s="26" t="s">
        <v>1508</v>
      </c>
      <c r="D1079" s="26" t="s">
        <v>1509</v>
      </c>
      <c r="E1079" s="7">
        <v>45803.666539351849</v>
      </c>
      <c r="F1079" s="26" t="s">
        <v>1510</v>
      </c>
      <c r="G1079" s="7">
        <v>45803.666539351849</v>
      </c>
    </row>
    <row r="1080" spans="1:7" x14ac:dyDescent="0.25">
      <c r="A1080" s="26" t="s">
        <v>3422</v>
      </c>
      <c r="B1080" s="26" t="s">
        <v>1754</v>
      </c>
      <c r="C1080" s="26" t="s">
        <v>1508</v>
      </c>
      <c r="D1080" s="26" t="s">
        <v>1509</v>
      </c>
      <c r="E1080" s="7">
        <v>45803.666539351849</v>
      </c>
      <c r="F1080" s="26" t="s">
        <v>1510</v>
      </c>
      <c r="G1080" s="7">
        <v>45803.666539351849</v>
      </c>
    </row>
    <row r="1081" spans="1:7" x14ac:dyDescent="0.25">
      <c r="A1081" s="26" t="s">
        <v>3423</v>
      </c>
      <c r="B1081" s="26" t="s">
        <v>1752</v>
      </c>
      <c r="C1081" s="26" t="s">
        <v>1508</v>
      </c>
      <c r="D1081" s="26" t="s">
        <v>1509</v>
      </c>
      <c r="E1081" s="7">
        <v>45803.66678240741</v>
      </c>
      <c r="F1081" s="26" t="s">
        <v>1510</v>
      </c>
      <c r="G1081" s="7">
        <v>45803.66678240741</v>
      </c>
    </row>
    <row r="1082" spans="1:7" x14ac:dyDescent="0.25">
      <c r="A1082" s="26" t="s">
        <v>3423</v>
      </c>
      <c r="B1082" s="26" t="s">
        <v>1752</v>
      </c>
      <c r="C1082" s="26" t="s">
        <v>1508</v>
      </c>
      <c r="D1082" s="26" t="s">
        <v>1509</v>
      </c>
      <c r="E1082" s="7">
        <v>45803.66678240741</v>
      </c>
      <c r="F1082" s="26" t="s">
        <v>1510</v>
      </c>
      <c r="G1082" s="7">
        <v>45803.66678240741</v>
      </c>
    </row>
    <row r="1083" spans="1:7" x14ac:dyDescent="0.25">
      <c r="A1083" s="26" t="s">
        <v>3424</v>
      </c>
      <c r="B1083" s="26" t="s">
        <v>1750</v>
      </c>
      <c r="C1083" s="26" t="s">
        <v>1511</v>
      </c>
      <c r="D1083" s="26" t="s">
        <v>1509</v>
      </c>
      <c r="E1083" s="7">
        <v>45803.667314814818</v>
      </c>
      <c r="F1083" s="26" t="s">
        <v>1510</v>
      </c>
      <c r="G1083" s="7">
        <v>45803.667314814818</v>
      </c>
    </row>
    <row r="1084" spans="1:7" x14ac:dyDescent="0.25">
      <c r="A1084" s="26" t="s">
        <v>3424</v>
      </c>
      <c r="B1084" s="26" t="s">
        <v>1750</v>
      </c>
      <c r="C1084" s="26" t="s">
        <v>1511</v>
      </c>
      <c r="D1084" s="26" t="s">
        <v>1509</v>
      </c>
      <c r="E1084" s="7">
        <v>45803.667314814818</v>
      </c>
      <c r="F1084" s="26" t="s">
        <v>1510</v>
      </c>
      <c r="G1084" s="7">
        <v>45803.667314814818</v>
      </c>
    </row>
    <row r="1085" spans="1:7" x14ac:dyDescent="0.25">
      <c r="A1085" s="26" t="s">
        <v>3425</v>
      </c>
      <c r="B1085" s="26" t="s">
        <v>1752</v>
      </c>
      <c r="C1085" s="26" t="s">
        <v>1511</v>
      </c>
      <c r="D1085" s="26" t="s">
        <v>1509</v>
      </c>
      <c r="E1085" s="7">
        <v>45803.667395833334</v>
      </c>
      <c r="F1085" s="26" t="s">
        <v>1510</v>
      </c>
      <c r="G1085" s="7">
        <v>45803.667395833334</v>
      </c>
    </row>
    <row r="1086" spans="1:7" x14ac:dyDescent="0.25">
      <c r="A1086" s="26" t="s">
        <v>3425</v>
      </c>
      <c r="B1086" s="26" t="s">
        <v>1752</v>
      </c>
      <c r="C1086" s="26" t="s">
        <v>1511</v>
      </c>
      <c r="D1086" s="26" t="s">
        <v>1509</v>
      </c>
      <c r="E1086" s="7">
        <v>45803.667395833334</v>
      </c>
      <c r="F1086" s="26" t="s">
        <v>1510</v>
      </c>
      <c r="G1086" s="7">
        <v>45803.667395833334</v>
      </c>
    </row>
    <row r="1087" spans="1:7" x14ac:dyDescent="0.25">
      <c r="A1087" s="26" t="s">
        <v>3426</v>
      </c>
      <c r="B1087" s="26" t="s">
        <v>1754</v>
      </c>
      <c r="C1087" s="26" t="s">
        <v>1511</v>
      </c>
      <c r="D1087" s="26" t="s">
        <v>1509</v>
      </c>
      <c r="E1087" s="7">
        <v>45803.667488425926</v>
      </c>
      <c r="F1087" s="26" t="s">
        <v>1510</v>
      </c>
      <c r="G1087" s="7">
        <v>45803.667488425926</v>
      </c>
    </row>
    <row r="1088" spans="1:7" x14ac:dyDescent="0.25">
      <c r="A1088" s="26" t="s">
        <v>3426</v>
      </c>
      <c r="B1088" s="26" t="s">
        <v>1754</v>
      </c>
      <c r="C1088" s="26" t="s">
        <v>1511</v>
      </c>
      <c r="D1088" s="26" t="s">
        <v>1509</v>
      </c>
      <c r="E1088" s="7">
        <v>45803.667488425926</v>
      </c>
      <c r="F1088" s="26" t="s">
        <v>1510</v>
      </c>
      <c r="G1088" s="7">
        <v>45803.667488425926</v>
      </c>
    </row>
    <row r="1089" spans="1:7" x14ac:dyDescent="0.25">
      <c r="A1089" s="26" t="s">
        <v>3427</v>
      </c>
      <c r="B1089" s="26" t="s">
        <v>1758</v>
      </c>
      <c r="C1089" s="26" t="s">
        <v>1511</v>
      </c>
      <c r="D1089" s="26" t="s">
        <v>1509</v>
      </c>
      <c r="E1089" s="7">
        <v>45803.667557870373</v>
      </c>
      <c r="F1089" s="26" t="s">
        <v>1510</v>
      </c>
      <c r="G1089" s="7">
        <v>45803.667557870373</v>
      </c>
    </row>
    <row r="1090" spans="1:7" x14ac:dyDescent="0.25">
      <c r="A1090" s="26" t="s">
        <v>3427</v>
      </c>
      <c r="B1090" s="26" t="s">
        <v>1758</v>
      </c>
      <c r="C1090" s="26" t="s">
        <v>1511</v>
      </c>
      <c r="D1090" s="26" t="s">
        <v>1509</v>
      </c>
      <c r="E1090" s="7">
        <v>45803.667557870373</v>
      </c>
      <c r="F1090" s="26" t="s">
        <v>1510</v>
      </c>
      <c r="G1090" s="7">
        <v>45803.667557870373</v>
      </c>
    </row>
    <row r="1091" spans="1:7" x14ac:dyDescent="0.25">
      <c r="A1091" s="26" t="s">
        <v>3428</v>
      </c>
      <c r="B1091" s="26" t="s">
        <v>1760</v>
      </c>
      <c r="C1091" s="26" t="s">
        <v>1511</v>
      </c>
      <c r="D1091" s="26" t="s">
        <v>1509</v>
      </c>
      <c r="E1091" s="7">
        <v>45803.667638888888</v>
      </c>
      <c r="F1091" s="26" t="s">
        <v>1510</v>
      </c>
      <c r="G1091" s="7">
        <v>45803.667638888888</v>
      </c>
    </row>
    <row r="1092" spans="1:7" x14ac:dyDescent="0.25">
      <c r="A1092" s="26" t="s">
        <v>3428</v>
      </c>
      <c r="B1092" s="26" t="s">
        <v>1760</v>
      </c>
      <c r="C1092" s="26" t="s">
        <v>1511</v>
      </c>
      <c r="D1092" s="26" t="s">
        <v>1509</v>
      </c>
      <c r="E1092" s="7">
        <v>45803.667638888888</v>
      </c>
      <c r="F1092" s="26" t="s">
        <v>1510</v>
      </c>
      <c r="G1092" s="7">
        <v>45803.667638888888</v>
      </c>
    </row>
    <row r="1093" spans="1:7" x14ac:dyDescent="0.25">
      <c r="A1093" s="26" t="s">
        <v>3429</v>
      </c>
      <c r="B1093" s="26" t="s">
        <v>1756</v>
      </c>
      <c r="C1093" s="26" t="s">
        <v>1511</v>
      </c>
      <c r="D1093" s="26" t="s">
        <v>1509</v>
      </c>
      <c r="E1093" s="7">
        <v>45803.667743055557</v>
      </c>
      <c r="F1093" s="26" t="s">
        <v>1510</v>
      </c>
      <c r="G1093" s="7">
        <v>45803.667743055557</v>
      </c>
    </row>
    <row r="1094" spans="1:7" x14ac:dyDescent="0.25">
      <c r="A1094" s="26" t="s">
        <v>3429</v>
      </c>
      <c r="B1094" s="26" t="s">
        <v>1756</v>
      </c>
      <c r="C1094" s="26" t="s">
        <v>1511</v>
      </c>
      <c r="D1094" s="26" t="s">
        <v>1509</v>
      </c>
      <c r="E1094" s="7">
        <v>45803.667743055557</v>
      </c>
      <c r="F1094" s="26" t="s">
        <v>1510</v>
      </c>
      <c r="G1094" s="7">
        <v>45803.667743055557</v>
      </c>
    </row>
    <row r="1095" spans="1:7" x14ac:dyDescent="0.25">
      <c r="A1095" s="26" t="s">
        <v>3430</v>
      </c>
      <c r="B1095" s="26" t="s">
        <v>1185</v>
      </c>
      <c r="C1095" s="26" t="s">
        <v>1521</v>
      </c>
      <c r="D1095" s="26" t="s">
        <v>1522</v>
      </c>
      <c r="E1095" s="7">
        <v>45803.669016203705</v>
      </c>
      <c r="F1095" s="26" t="s">
        <v>1510</v>
      </c>
      <c r="G1095" s="7">
        <v>45803.669016203705</v>
      </c>
    </row>
    <row r="1096" spans="1:7" x14ac:dyDescent="0.25">
      <c r="A1096" s="26" t="s">
        <v>3430</v>
      </c>
      <c r="B1096" s="26" t="s">
        <v>1185</v>
      </c>
      <c r="C1096" s="26" t="s">
        <v>1521</v>
      </c>
      <c r="D1096" s="26" t="s">
        <v>1522</v>
      </c>
      <c r="E1096" s="7">
        <v>45803.669016203705</v>
      </c>
      <c r="F1096" s="26" t="s">
        <v>1510</v>
      </c>
      <c r="G1096" s="7">
        <v>45803.669016203705</v>
      </c>
    </row>
    <row r="1097" spans="1:7" x14ac:dyDescent="0.25">
      <c r="A1097" s="26" t="s">
        <v>3431</v>
      </c>
      <c r="B1097" s="26" t="s">
        <v>2422</v>
      </c>
      <c r="C1097" s="26" t="s">
        <v>1508</v>
      </c>
      <c r="D1097" s="26" t="s">
        <v>1517</v>
      </c>
      <c r="E1097" s="7">
        <v>45803.679155092592</v>
      </c>
      <c r="F1097" s="26" t="s">
        <v>1510</v>
      </c>
      <c r="G1097" s="7">
        <v>45803.679155092592</v>
      </c>
    </row>
    <row r="1098" spans="1:7" x14ac:dyDescent="0.25">
      <c r="A1098" s="26" t="s">
        <v>3431</v>
      </c>
      <c r="B1098" s="26" t="s">
        <v>2422</v>
      </c>
      <c r="C1098" s="26" t="s">
        <v>1508</v>
      </c>
      <c r="D1098" s="26" t="s">
        <v>1517</v>
      </c>
      <c r="E1098" s="7">
        <v>45803.679155092592</v>
      </c>
      <c r="F1098" s="26" t="s">
        <v>1510</v>
      </c>
      <c r="G1098" s="7">
        <v>45803.679155092592</v>
      </c>
    </row>
    <row r="1099" spans="1:7" x14ac:dyDescent="0.25">
      <c r="A1099" s="26" t="s">
        <v>3432</v>
      </c>
      <c r="B1099" s="26" t="s">
        <v>2422</v>
      </c>
      <c r="C1099" s="26" t="s">
        <v>1511</v>
      </c>
      <c r="D1099" s="26" t="s">
        <v>1517</v>
      </c>
      <c r="E1099" s="7">
        <v>45803.679375</v>
      </c>
      <c r="F1099" s="26" t="s">
        <v>1510</v>
      </c>
      <c r="G1099" s="7">
        <v>45803.679375</v>
      </c>
    </row>
    <row r="1100" spans="1:7" x14ac:dyDescent="0.25">
      <c r="A1100" s="26" t="s">
        <v>3432</v>
      </c>
      <c r="B1100" s="26" t="s">
        <v>2422</v>
      </c>
      <c r="C1100" s="26" t="s">
        <v>1511</v>
      </c>
      <c r="D1100" s="26" t="s">
        <v>1517</v>
      </c>
      <c r="E1100" s="7">
        <v>45803.679375</v>
      </c>
      <c r="F1100" s="26" t="s">
        <v>1510</v>
      </c>
      <c r="G1100" s="7">
        <v>45803.679375</v>
      </c>
    </row>
    <row r="1101" spans="1:7" x14ac:dyDescent="0.25">
      <c r="A1101" s="26" t="s">
        <v>3433</v>
      </c>
      <c r="B1101" s="26" t="s">
        <v>1775</v>
      </c>
      <c r="C1101" s="26" t="s">
        <v>1511</v>
      </c>
      <c r="D1101" s="26" t="s">
        <v>1517</v>
      </c>
      <c r="E1101" s="7">
        <v>45803.701817129629</v>
      </c>
      <c r="F1101" s="26" t="s">
        <v>1510</v>
      </c>
      <c r="G1101" s="7">
        <v>45803.701817129629</v>
      </c>
    </row>
    <row r="1102" spans="1:7" x14ac:dyDescent="0.25">
      <c r="A1102" s="26" t="s">
        <v>3433</v>
      </c>
      <c r="B1102" s="26" t="s">
        <v>1775</v>
      </c>
      <c r="C1102" s="26" t="s">
        <v>1511</v>
      </c>
      <c r="D1102" s="26" t="s">
        <v>1517</v>
      </c>
      <c r="E1102" s="7">
        <v>45803.701817129629</v>
      </c>
      <c r="F1102" s="26" t="s">
        <v>1510</v>
      </c>
      <c r="G1102" s="7">
        <v>45803.701817129629</v>
      </c>
    </row>
    <row r="1103" spans="1:7" x14ac:dyDescent="0.25">
      <c r="A1103" s="26" t="s">
        <v>3434</v>
      </c>
      <c r="B1103" s="26" t="s">
        <v>1793</v>
      </c>
      <c r="C1103" s="26" t="s">
        <v>1508</v>
      </c>
      <c r="D1103" s="26" t="s">
        <v>1509</v>
      </c>
      <c r="E1103" s="7">
        <v>45803.734768518516</v>
      </c>
      <c r="F1103" s="26" t="s">
        <v>1510</v>
      </c>
      <c r="G1103" s="7">
        <v>45803.734768518516</v>
      </c>
    </row>
    <row r="1104" spans="1:7" x14ac:dyDescent="0.25">
      <c r="A1104" s="26" t="s">
        <v>3434</v>
      </c>
      <c r="B1104" s="26" t="s">
        <v>1793</v>
      </c>
      <c r="C1104" s="26" t="s">
        <v>1508</v>
      </c>
      <c r="D1104" s="26" t="s">
        <v>1509</v>
      </c>
      <c r="E1104" s="7">
        <v>45803.734768518516</v>
      </c>
      <c r="F1104" s="26" t="s">
        <v>1510</v>
      </c>
      <c r="G1104" s="7">
        <v>45803.734768518516</v>
      </c>
    </row>
    <row r="1105" spans="1:7" x14ac:dyDescent="0.25">
      <c r="A1105" s="26" t="s">
        <v>3435</v>
      </c>
      <c r="B1105" s="26" t="s">
        <v>1791</v>
      </c>
      <c r="C1105" s="26" t="s">
        <v>1508</v>
      </c>
      <c r="D1105" s="26" t="s">
        <v>1509</v>
      </c>
      <c r="E1105" s="7">
        <v>45803.734837962962</v>
      </c>
      <c r="F1105" s="26" t="s">
        <v>1510</v>
      </c>
      <c r="G1105" s="7">
        <v>45803.734837962962</v>
      </c>
    </row>
    <row r="1106" spans="1:7" x14ac:dyDescent="0.25">
      <c r="A1106" s="26" t="s">
        <v>3435</v>
      </c>
      <c r="B1106" s="26" t="s">
        <v>1791</v>
      </c>
      <c r="C1106" s="26" t="s">
        <v>1508</v>
      </c>
      <c r="D1106" s="26" t="s">
        <v>1509</v>
      </c>
      <c r="E1106" s="7">
        <v>45803.734837962962</v>
      </c>
      <c r="F1106" s="26" t="s">
        <v>1510</v>
      </c>
      <c r="G1106" s="7">
        <v>45803.734837962962</v>
      </c>
    </row>
    <row r="1107" spans="1:7" x14ac:dyDescent="0.25">
      <c r="A1107" s="26" t="s">
        <v>3436</v>
      </c>
      <c r="B1107" s="26" t="s">
        <v>1786</v>
      </c>
      <c r="C1107" s="26" t="s">
        <v>1508</v>
      </c>
      <c r="D1107" s="26" t="s">
        <v>1509</v>
      </c>
      <c r="E1107" s="7">
        <v>45803.734988425924</v>
      </c>
      <c r="F1107" s="26" t="s">
        <v>1510</v>
      </c>
      <c r="G1107" s="7">
        <v>45803.734988425924</v>
      </c>
    </row>
    <row r="1108" spans="1:7" x14ac:dyDescent="0.25">
      <c r="A1108" s="26" t="s">
        <v>3436</v>
      </c>
      <c r="B1108" s="26" t="s">
        <v>1786</v>
      </c>
      <c r="C1108" s="26" t="s">
        <v>1508</v>
      </c>
      <c r="D1108" s="26" t="s">
        <v>1509</v>
      </c>
      <c r="E1108" s="7">
        <v>45803.734988425924</v>
      </c>
      <c r="F1108" s="26" t="s">
        <v>1510</v>
      </c>
      <c r="G1108" s="7">
        <v>45803.734988425924</v>
      </c>
    </row>
    <row r="1109" spans="1:7" x14ac:dyDescent="0.25">
      <c r="A1109" s="26" t="s">
        <v>3437</v>
      </c>
      <c r="B1109" s="26" t="s">
        <v>1764</v>
      </c>
      <c r="C1109" s="26" t="s">
        <v>1508</v>
      </c>
      <c r="D1109" s="26" t="s">
        <v>1517</v>
      </c>
      <c r="E1109" s="7">
        <v>45803.738877314812</v>
      </c>
      <c r="F1109" s="26" t="s">
        <v>1510</v>
      </c>
      <c r="G1109" s="7">
        <v>45803.738877314812</v>
      </c>
    </row>
    <row r="1110" spans="1:7" x14ac:dyDescent="0.25">
      <c r="A1110" s="26" t="s">
        <v>3437</v>
      </c>
      <c r="B1110" s="26" t="s">
        <v>1764</v>
      </c>
      <c r="C1110" s="26" t="s">
        <v>1508</v>
      </c>
      <c r="D1110" s="26" t="s">
        <v>1517</v>
      </c>
      <c r="E1110" s="7">
        <v>45803.738877314812</v>
      </c>
      <c r="F1110" s="26" t="s">
        <v>1510</v>
      </c>
      <c r="G1110" s="7">
        <v>45803.738877314812</v>
      </c>
    </row>
    <row r="1111" spans="1:7" x14ac:dyDescent="0.25">
      <c r="A1111" s="26" t="s">
        <v>3438</v>
      </c>
      <c r="B1111" s="26" t="s">
        <v>1764</v>
      </c>
      <c r="C1111" s="26" t="s">
        <v>1511</v>
      </c>
      <c r="D1111" s="26" t="s">
        <v>1517</v>
      </c>
      <c r="E1111" s="7">
        <v>45803.739629629628</v>
      </c>
      <c r="F1111" s="26" t="s">
        <v>1510</v>
      </c>
      <c r="G1111" s="7">
        <v>45803.739629629628</v>
      </c>
    </row>
    <row r="1112" spans="1:7" x14ac:dyDescent="0.25">
      <c r="A1112" s="26" t="s">
        <v>3438</v>
      </c>
      <c r="B1112" s="26" t="s">
        <v>1764</v>
      </c>
      <c r="C1112" s="26" t="s">
        <v>1511</v>
      </c>
      <c r="D1112" s="26" t="s">
        <v>1517</v>
      </c>
      <c r="E1112" s="7">
        <v>45803.739629629628</v>
      </c>
      <c r="F1112" s="26" t="s">
        <v>1510</v>
      </c>
      <c r="G1112" s="7">
        <v>45803.739629629628</v>
      </c>
    </row>
    <row r="1113" spans="1:7" x14ac:dyDescent="0.25">
      <c r="A1113" s="26" t="s">
        <v>3439</v>
      </c>
      <c r="B1113" s="26" t="s">
        <v>2621</v>
      </c>
      <c r="C1113" s="26" t="s">
        <v>1503</v>
      </c>
      <c r="D1113" s="26" t="s">
        <v>1504</v>
      </c>
      <c r="E1113" s="7">
        <v>45803.74417824074</v>
      </c>
      <c r="F1113" s="26" t="s">
        <v>1510</v>
      </c>
      <c r="G1113" s="7">
        <v>45803.74417824074</v>
      </c>
    </row>
    <row r="1114" spans="1:7" x14ac:dyDescent="0.25">
      <c r="A1114" s="26" t="s">
        <v>3440</v>
      </c>
      <c r="B1114" s="26" t="s">
        <v>2497</v>
      </c>
      <c r="C1114" s="26" t="s">
        <v>1503</v>
      </c>
      <c r="D1114" s="26" t="s">
        <v>1504</v>
      </c>
      <c r="E1114" s="7">
        <v>45803.782210648147</v>
      </c>
      <c r="F1114" s="26" t="s">
        <v>1510</v>
      </c>
      <c r="G1114" s="7">
        <v>45803.782210648147</v>
      </c>
    </row>
    <row r="1115" spans="1:7" x14ac:dyDescent="0.25">
      <c r="A1115" s="26" t="s">
        <v>3441</v>
      </c>
      <c r="B1115" s="26" t="s">
        <v>2499</v>
      </c>
      <c r="C1115" s="26" t="s">
        <v>1503</v>
      </c>
      <c r="D1115" s="26" t="s">
        <v>1504</v>
      </c>
      <c r="E1115" s="7">
        <v>45803.78229166667</v>
      </c>
      <c r="F1115" s="26" t="s">
        <v>1510</v>
      </c>
      <c r="G1115" s="7">
        <v>45803.78229166667</v>
      </c>
    </row>
    <row r="1116" spans="1:7" x14ac:dyDescent="0.25">
      <c r="A1116" s="26" t="s">
        <v>3442</v>
      </c>
      <c r="B1116" s="26" t="s">
        <v>2505</v>
      </c>
      <c r="C1116" s="26" t="s">
        <v>1503</v>
      </c>
      <c r="D1116" s="26" t="s">
        <v>1504</v>
      </c>
      <c r="E1116" s="7">
        <v>45803.782349537039</v>
      </c>
      <c r="F1116" s="26" t="s">
        <v>1510</v>
      </c>
      <c r="G1116" s="7">
        <v>45803.782349537039</v>
      </c>
    </row>
    <row r="1117" spans="1:7" x14ac:dyDescent="0.25">
      <c r="A1117" s="26" t="s">
        <v>3443</v>
      </c>
      <c r="B1117" s="26" t="s">
        <v>2507</v>
      </c>
      <c r="C1117" s="26" t="s">
        <v>1503</v>
      </c>
      <c r="D1117" s="26" t="s">
        <v>1504</v>
      </c>
      <c r="E1117" s="7">
        <v>45803.782395833332</v>
      </c>
      <c r="F1117" s="26" t="s">
        <v>1510</v>
      </c>
      <c r="G1117" s="7">
        <v>45803.782395833332</v>
      </c>
    </row>
    <row r="1118" spans="1:7" x14ac:dyDescent="0.25">
      <c r="A1118" s="26" t="s">
        <v>3444</v>
      </c>
      <c r="B1118" s="26" t="s">
        <v>2509</v>
      </c>
      <c r="C1118" s="26" t="s">
        <v>1503</v>
      </c>
      <c r="D1118" s="26" t="s">
        <v>1504</v>
      </c>
      <c r="E1118" s="7">
        <v>45803.782453703701</v>
      </c>
      <c r="F1118" s="26" t="s">
        <v>1510</v>
      </c>
      <c r="G1118" s="7">
        <v>45803.782453703701</v>
      </c>
    </row>
    <row r="1119" spans="1:7" x14ac:dyDescent="0.25">
      <c r="A1119" s="26" t="s">
        <v>3445</v>
      </c>
      <c r="B1119" s="26" t="s">
        <v>2512</v>
      </c>
      <c r="C1119" s="26" t="s">
        <v>1503</v>
      </c>
      <c r="D1119" s="26" t="s">
        <v>1504</v>
      </c>
      <c r="E1119" s="7">
        <v>45803.78261574074</v>
      </c>
      <c r="F1119" s="26" t="s">
        <v>1510</v>
      </c>
      <c r="G1119" s="7">
        <v>45803.78261574074</v>
      </c>
    </row>
    <row r="1120" spans="1:7" x14ac:dyDescent="0.25">
      <c r="A1120" s="26" t="s">
        <v>3446</v>
      </c>
      <c r="B1120" s="26" t="s">
        <v>2514</v>
      </c>
      <c r="C1120" s="26" t="s">
        <v>1503</v>
      </c>
      <c r="D1120" s="26" t="s">
        <v>1504</v>
      </c>
      <c r="E1120" s="7">
        <v>45803.78266203704</v>
      </c>
      <c r="F1120" s="26" t="s">
        <v>1510</v>
      </c>
      <c r="G1120" s="7">
        <v>45803.78266203704</v>
      </c>
    </row>
    <row r="1121" spans="1:7" x14ac:dyDescent="0.25">
      <c r="A1121" s="26" t="s">
        <v>3447</v>
      </c>
      <c r="B1121" s="26" t="s">
        <v>2973</v>
      </c>
      <c r="C1121" s="26" t="s">
        <v>1508</v>
      </c>
      <c r="D1121" s="26" t="s">
        <v>1517</v>
      </c>
      <c r="E1121" s="7">
        <v>45803.785462962966</v>
      </c>
      <c r="F1121" s="26" t="s">
        <v>1510</v>
      </c>
      <c r="G1121" s="7">
        <v>45803.785462962966</v>
      </c>
    </row>
    <row r="1122" spans="1:7" x14ac:dyDescent="0.25">
      <c r="A1122" s="26" t="s">
        <v>3447</v>
      </c>
      <c r="B1122" s="26" t="s">
        <v>2973</v>
      </c>
      <c r="C1122" s="26" t="s">
        <v>1508</v>
      </c>
      <c r="D1122" s="26" t="s">
        <v>1517</v>
      </c>
      <c r="E1122" s="7">
        <v>45803.785462962966</v>
      </c>
      <c r="F1122" s="26" t="s">
        <v>1510</v>
      </c>
      <c r="G1122" s="7">
        <v>45803.785462962966</v>
      </c>
    </row>
    <row r="1123" spans="1:7" x14ac:dyDescent="0.25">
      <c r="A1123" s="26" t="s">
        <v>3448</v>
      </c>
      <c r="B1123" s="26" t="s">
        <v>2973</v>
      </c>
      <c r="C1123" s="26" t="s">
        <v>1511</v>
      </c>
      <c r="D1123" s="26" t="s">
        <v>1517</v>
      </c>
      <c r="E1123" s="7">
        <v>45803.785694444443</v>
      </c>
      <c r="F1123" s="26" t="s">
        <v>1510</v>
      </c>
      <c r="G1123" s="7">
        <v>45803.785694444443</v>
      </c>
    </row>
    <row r="1124" spans="1:7" x14ac:dyDescent="0.25">
      <c r="A1124" s="26" t="s">
        <v>3448</v>
      </c>
      <c r="B1124" s="26" t="s">
        <v>2973</v>
      </c>
      <c r="C1124" s="26" t="s">
        <v>1511</v>
      </c>
      <c r="D1124" s="26" t="s">
        <v>1517</v>
      </c>
      <c r="E1124" s="7">
        <v>45803.785694444443</v>
      </c>
      <c r="F1124" s="26" t="s">
        <v>1510</v>
      </c>
      <c r="G1124" s="7">
        <v>45803.785694444443</v>
      </c>
    </row>
    <row r="1125" spans="1:7" x14ac:dyDescent="0.25">
      <c r="A1125" s="26" t="s">
        <v>3449</v>
      </c>
      <c r="B1125" s="26" t="s">
        <v>2764</v>
      </c>
      <c r="C1125" s="26" t="s">
        <v>1503</v>
      </c>
      <c r="D1125" s="26" t="s">
        <v>1519</v>
      </c>
      <c r="E1125" s="7">
        <v>45803.788530092592</v>
      </c>
      <c r="F1125" s="26" t="s">
        <v>1510</v>
      </c>
      <c r="G1125" s="7">
        <v>45803.788530092592</v>
      </c>
    </row>
    <row r="1126" spans="1:7" x14ac:dyDescent="0.25">
      <c r="A1126" s="26" t="s">
        <v>3449</v>
      </c>
      <c r="B1126" s="26" t="s">
        <v>2764</v>
      </c>
      <c r="C1126" s="26" t="s">
        <v>1503</v>
      </c>
      <c r="D1126" s="26" t="s">
        <v>1519</v>
      </c>
      <c r="E1126" s="7">
        <v>45803.788530092592</v>
      </c>
      <c r="F1126" s="26" t="s">
        <v>1510</v>
      </c>
      <c r="G1126" s="7">
        <v>45803.788530092592</v>
      </c>
    </row>
    <row r="1127" spans="1:7" x14ac:dyDescent="0.25">
      <c r="A1127" s="26" t="s">
        <v>3450</v>
      </c>
      <c r="B1127" s="26" t="s">
        <v>2769</v>
      </c>
      <c r="C1127" s="26" t="s">
        <v>1503</v>
      </c>
      <c r="D1127" s="26" t="s">
        <v>1519</v>
      </c>
      <c r="E1127" s="7">
        <v>45803.788599537038</v>
      </c>
      <c r="F1127" s="26" t="s">
        <v>1510</v>
      </c>
      <c r="G1127" s="7">
        <v>45803.788599537038</v>
      </c>
    </row>
    <row r="1128" spans="1:7" x14ac:dyDescent="0.25">
      <c r="A1128" s="26" t="s">
        <v>3450</v>
      </c>
      <c r="B1128" s="26" t="s">
        <v>2769</v>
      </c>
      <c r="C1128" s="26" t="s">
        <v>1503</v>
      </c>
      <c r="D1128" s="26" t="s">
        <v>1519</v>
      </c>
      <c r="E1128" s="7">
        <v>45803.788599537038</v>
      </c>
      <c r="F1128" s="26" t="s">
        <v>1510</v>
      </c>
      <c r="G1128" s="7">
        <v>45803.788599537038</v>
      </c>
    </row>
    <row r="1129" spans="1:7" x14ac:dyDescent="0.25">
      <c r="A1129" s="26" t="s">
        <v>3451</v>
      </c>
      <c r="B1129" s="26" t="s">
        <v>2771</v>
      </c>
      <c r="C1129" s="26" t="s">
        <v>1503</v>
      </c>
      <c r="D1129" s="26" t="s">
        <v>1519</v>
      </c>
      <c r="E1129" s="7">
        <v>45803.788680555554</v>
      </c>
      <c r="F1129" s="26" t="s">
        <v>1510</v>
      </c>
      <c r="G1129" s="7">
        <v>45803.788680555554</v>
      </c>
    </row>
    <row r="1130" spans="1:7" x14ac:dyDescent="0.25">
      <c r="A1130" s="26" t="s">
        <v>3451</v>
      </c>
      <c r="B1130" s="26" t="s">
        <v>2771</v>
      </c>
      <c r="C1130" s="26" t="s">
        <v>1503</v>
      </c>
      <c r="D1130" s="26" t="s">
        <v>1519</v>
      </c>
      <c r="E1130" s="7">
        <v>45803.788680555554</v>
      </c>
      <c r="F1130" s="26" t="s">
        <v>1510</v>
      </c>
      <c r="G1130" s="7">
        <v>45803.788680555554</v>
      </c>
    </row>
    <row r="1131" spans="1:7" x14ac:dyDescent="0.25">
      <c r="A1131" s="26" t="s">
        <v>3452</v>
      </c>
      <c r="B1131" s="26" t="s">
        <v>2762</v>
      </c>
      <c r="C1131" s="26" t="s">
        <v>1503</v>
      </c>
      <c r="D1131" s="26" t="s">
        <v>1519</v>
      </c>
      <c r="E1131" s="7">
        <v>45803.790011574078</v>
      </c>
      <c r="F1131" s="26" t="s">
        <v>1510</v>
      </c>
      <c r="G1131" s="7">
        <v>45803.790011574078</v>
      </c>
    </row>
    <row r="1132" spans="1:7" x14ac:dyDescent="0.25">
      <c r="A1132" s="26" t="s">
        <v>3453</v>
      </c>
      <c r="B1132" s="26" t="s">
        <v>2960</v>
      </c>
      <c r="C1132" s="26" t="s">
        <v>1503</v>
      </c>
      <c r="D1132" s="26" t="s">
        <v>1519</v>
      </c>
      <c r="E1132" s="7">
        <v>45803.790995370371</v>
      </c>
      <c r="F1132" s="26" t="s">
        <v>1510</v>
      </c>
      <c r="G1132" s="7">
        <v>45803.790995370371</v>
      </c>
    </row>
    <row r="1133" spans="1:7" x14ac:dyDescent="0.25">
      <c r="A1133" s="26" t="s">
        <v>3454</v>
      </c>
      <c r="B1133" s="26" t="s">
        <v>2968</v>
      </c>
      <c r="C1133" s="26" t="s">
        <v>1503</v>
      </c>
      <c r="D1133" s="26" t="s">
        <v>1519</v>
      </c>
      <c r="E1133" s="7">
        <v>45803.791412037041</v>
      </c>
      <c r="F1133" s="26" t="s">
        <v>1510</v>
      </c>
      <c r="G1133" s="7">
        <v>45803.791412037041</v>
      </c>
    </row>
    <row r="1134" spans="1:7" x14ac:dyDescent="0.25">
      <c r="A1134" s="26" t="s">
        <v>3455</v>
      </c>
      <c r="B1134" s="26" t="s">
        <v>1285</v>
      </c>
      <c r="C1134" s="26" t="s">
        <v>1498</v>
      </c>
      <c r="D1134" s="26" t="s">
        <v>1499</v>
      </c>
      <c r="E1134" s="7">
        <v>45803.79519675926</v>
      </c>
      <c r="F1134" s="26" t="s">
        <v>1510</v>
      </c>
      <c r="G1134" s="7">
        <v>45803.79519675926</v>
      </c>
    </row>
    <row r="1135" spans="1:7" x14ac:dyDescent="0.25">
      <c r="A1135" s="26" t="s">
        <v>3455</v>
      </c>
      <c r="B1135" s="26" t="s">
        <v>1285</v>
      </c>
      <c r="C1135" s="26" t="s">
        <v>1498</v>
      </c>
      <c r="D1135" s="26" t="s">
        <v>1499</v>
      </c>
      <c r="E1135" s="7">
        <v>45803.79519675926</v>
      </c>
      <c r="F1135" s="26" t="s">
        <v>1510</v>
      </c>
      <c r="G1135" s="7">
        <v>45803.79519675926</v>
      </c>
    </row>
    <row r="1136" spans="1:7" x14ac:dyDescent="0.25">
      <c r="A1136" s="26" t="s">
        <v>3456</v>
      </c>
      <c r="B1136" s="26" t="s">
        <v>1771</v>
      </c>
      <c r="C1136" s="26" t="s">
        <v>1511</v>
      </c>
      <c r="D1136" s="26" t="s">
        <v>1517</v>
      </c>
      <c r="E1136" s="7">
        <v>45803.837453703702</v>
      </c>
      <c r="F1136" s="26" t="s">
        <v>1510</v>
      </c>
      <c r="G1136" s="7">
        <v>45803.837453703702</v>
      </c>
    </row>
    <row r="1137" spans="1:7" x14ac:dyDescent="0.25">
      <c r="A1137" s="26" t="s">
        <v>3456</v>
      </c>
      <c r="B1137" s="26" t="s">
        <v>1771</v>
      </c>
      <c r="C1137" s="26" t="s">
        <v>1511</v>
      </c>
      <c r="D1137" s="26" t="s">
        <v>1517</v>
      </c>
      <c r="E1137" s="7">
        <v>45803.837453703702</v>
      </c>
      <c r="F1137" s="26" t="s">
        <v>1510</v>
      </c>
      <c r="G1137" s="7">
        <v>45803.837453703702</v>
      </c>
    </row>
    <row r="1138" spans="1:7" x14ac:dyDescent="0.25">
      <c r="A1138" s="26" t="s">
        <v>3457</v>
      </c>
      <c r="B1138" s="26" t="s">
        <v>1773</v>
      </c>
      <c r="C1138" s="26" t="s">
        <v>1511</v>
      </c>
      <c r="D1138" s="26" t="s">
        <v>1517</v>
      </c>
      <c r="E1138" s="7">
        <v>45803.837546296294</v>
      </c>
      <c r="F1138" s="26" t="s">
        <v>1510</v>
      </c>
      <c r="G1138" s="7">
        <v>45803.837546296294</v>
      </c>
    </row>
    <row r="1139" spans="1:7" x14ac:dyDescent="0.25">
      <c r="A1139" s="26" t="s">
        <v>3457</v>
      </c>
      <c r="B1139" s="26" t="s">
        <v>1773</v>
      </c>
      <c r="C1139" s="26" t="s">
        <v>1511</v>
      </c>
      <c r="D1139" s="26" t="s">
        <v>1517</v>
      </c>
      <c r="E1139" s="7">
        <v>45803.837546296294</v>
      </c>
      <c r="F1139" s="26" t="s">
        <v>1510</v>
      </c>
      <c r="G1139" s="7">
        <v>45803.837546296294</v>
      </c>
    </row>
    <row r="1140" spans="1:7" x14ac:dyDescent="0.25">
      <c r="A1140" s="26" t="s">
        <v>3458</v>
      </c>
      <c r="B1140" s="26" t="s">
        <v>2942</v>
      </c>
      <c r="C1140" s="26" t="s">
        <v>1508</v>
      </c>
      <c r="D1140" s="26" t="s">
        <v>1524</v>
      </c>
      <c r="E1140" s="7">
        <v>45803.841064814813</v>
      </c>
      <c r="F1140" s="26" t="s">
        <v>1510</v>
      </c>
      <c r="G1140" s="7">
        <v>45803.841064814813</v>
      </c>
    </row>
    <row r="1141" spans="1:7" x14ac:dyDescent="0.25">
      <c r="A1141" s="26" t="s">
        <v>3458</v>
      </c>
      <c r="B1141" s="26" t="s">
        <v>2942</v>
      </c>
      <c r="C1141" s="26" t="s">
        <v>1508</v>
      </c>
      <c r="D1141" s="26" t="s">
        <v>1524</v>
      </c>
      <c r="E1141" s="7">
        <v>45803.841064814813</v>
      </c>
      <c r="F1141" s="26" t="s">
        <v>1510</v>
      </c>
      <c r="G1141" s="7">
        <v>45803.841064814813</v>
      </c>
    </row>
    <row r="1142" spans="1:7" x14ac:dyDescent="0.25">
      <c r="A1142" s="26" t="s">
        <v>3459</v>
      </c>
      <c r="B1142" s="26" t="s">
        <v>1224</v>
      </c>
      <c r="C1142" s="26" t="s">
        <v>1521</v>
      </c>
      <c r="D1142" s="26" t="s">
        <v>1522</v>
      </c>
      <c r="E1142" s="7">
        <v>45803.856134259258</v>
      </c>
      <c r="F1142" s="26" t="s">
        <v>1510</v>
      </c>
      <c r="G1142" s="7">
        <v>45803.856134259258</v>
      </c>
    </row>
    <row r="1143" spans="1:7" x14ac:dyDescent="0.25">
      <c r="A1143" s="26" t="s">
        <v>3459</v>
      </c>
      <c r="B1143" s="26" t="s">
        <v>1224</v>
      </c>
      <c r="C1143" s="26" t="s">
        <v>1521</v>
      </c>
      <c r="D1143" s="26" t="s">
        <v>1522</v>
      </c>
      <c r="E1143" s="7">
        <v>45803.856134259258</v>
      </c>
      <c r="F1143" s="26" t="s">
        <v>1510</v>
      </c>
      <c r="G1143" s="7">
        <v>45803.856134259258</v>
      </c>
    </row>
    <row r="1144" spans="1:7" x14ac:dyDescent="0.25">
      <c r="A1144" s="26" t="s">
        <v>3460</v>
      </c>
      <c r="B1144" s="26" t="s">
        <v>2501</v>
      </c>
      <c r="C1144" s="26" t="s">
        <v>1503</v>
      </c>
      <c r="D1144" s="26" t="s">
        <v>1504</v>
      </c>
      <c r="E1144" s="7">
        <v>45803.894236111111</v>
      </c>
      <c r="F1144" s="26" t="s">
        <v>1510</v>
      </c>
      <c r="G1144" s="7">
        <v>45803.894236111111</v>
      </c>
    </row>
    <row r="1145" spans="1:7" x14ac:dyDescent="0.25">
      <c r="A1145" s="26" t="s">
        <v>3460</v>
      </c>
      <c r="B1145" s="26" t="s">
        <v>2501</v>
      </c>
      <c r="C1145" s="26" t="s">
        <v>1503</v>
      </c>
      <c r="D1145" s="26" t="s">
        <v>1504</v>
      </c>
      <c r="E1145" s="7">
        <v>45803.894236111111</v>
      </c>
      <c r="F1145" s="26" t="s">
        <v>1510</v>
      </c>
      <c r="G1145" s="7">
        <v>45803.894236111111</v>
      </c>
    </row>
    <row r="1146" spans="1:7" x14ac:dyDescent="0.25">
      <c r="A1146" s="26" t="s">
        <v>3461</v>
      </c>
      <c r="B1146" s="26" t="s">
        <v>2503</v>
      </c>
      <c r="C1146" s="26" t="s">
        <v>1503</v>
      </c>
      <c r="D1146" s="26" t="s">
        <v>1504</v>
      </c>
      <c r="E1146" s="7">
        <v>45803.894733796296</v>
      </c>
      <c r="F1146" s="26" t="s">
        <v>1510</v>
      </c>
      <c r="G1146" s="7">
        <v>45803.894733796296</v>
      </c>
    </row>
    <row r="1147" spans="1:7" x14ac:dyDescent="0.25">
      <c r="A1147" s="26" t="s">
        <v>3461</v>
      </c>
      <c r="B1147" s="26" t="s">
        <v>2503</v>
      </c>
      <c r="C1147" s="26" t="s">
        <v>1503</v>
      </c>
      <c r="D1147" s="26" t="s">
        <v>1504</v>
      </c>
      <c r="E1147" s="7">
        <v>45803.894733796296</v>
      </c>
      <c r="F1147" s="26" t="s">
        <v>1510</v>
      </c>
      <c r="G1147" s="7">
        <v>45803.894733796296</v>
      </c>
    </row>
    <row r="1148" spans="1:7" x14ac:dyDescent="0.25">
      <c r="A1148" s="26" t="s">
        <v>3462</v>
      </c>
      <c r="B1148" s="26" t="s">
        <v>2975</v>
      </c>
      <c r="C1148" s="26" t="s">
        <v>1503</v>
      </c>
      <c r="D1148" s="26" t="s">
        <v>1504</v>
      </c>
      <c r="E1148" s="7">
        <v>45803.894930555558</v>
      </c>
      <c r="F1148" s="26" t="s">
        <v>1510</v>
      </c>
      <c r="G1148" s="7">
        <v>45803.894930555558</v>
      </c>
    </row>
    <row r="1149" spans="1:7" x14ac:dyDescent="0.25">
      <c r="A1149" s="26" t="s">
        <v>3462</v>
      </c>
      <c r="B1149" s="26" t="s">
        <v>2975</v>
      </c>
      <c r="C1149" s="26" t="s">
        <v>1503</v>
      </c>
      <c r="D1149" s="26" t="s">
        <v>1504</v>
      </c>
      <c r="E1149" s="7">
        <v>45803.894930555558</v>
      </c>
      <c r="F1149" s="26" t="s">
        <v>1510</v>
      </c>
      <c r="G1149" s="7">
        <v>45803.894930555558</v>
      </c>
    </row>
    <row r="1150" spans="1:7" x14ac:dyDescent="0.25">
      <c r="A1150" s="26" t="s">
        <v>3463</v>
      </c>
      <c r="B1150" s="26" t="s">
        <v>2621</v>
      </c>
      <c r="C1150" s="26" t="s">
        <v>1508</v>
      </c>
      <c r="D1150" s="26" t="s">
        <v>1524</v>
      </c>
      <c r="E1150" s="7">
        <v>45803.895879629628</v>
      </c>
      <c r="F1150" s="26" t="s">
        <v>1510</v>
      </c>
      <c r="G1150" s="7">
        <v>45803.895879629628</v>
      </c>
    </row>
    <row r="1151" spans="1:7" x14ac:dyDescent="0.25">
      <c r="A1151" s="26" t="s">
        <v>3463</v>
      </c>
      <c r="B1151" s="26" t="s">
        <v>2621</v>
      </c>
      <c r="C1151" s="26" t="s">
        <v>1508</v>
      </c>
      <c r="D1151" s="26" t="s">
        <v>1524</v>
      </c>
      <c r="E1151" s="7">
        <v>45803.895879629628</v>
      </c>
      <c r="F1151" s="26" t="s">
        <v>1510</v>
      </c>
      <c r="G1151" s="7">
        <v>45803.895879629628</v>
      </c>
    </row>
    <row r="1152" spans="1:7" x14ac:dyDescent="0.25">
      <c r="A1152" s="26" t="s">
        <v>3464</v>
      </c>
      <c r="B1152" s="26" t="s">
        <v>2621</v>
      </c>
      <c r="C1152" s="26" t="s">
        <v>1511</v>
      </c>
      <c r="D1152" s="26" t="s">
        <v>1524</v>
      </c>
      <c r="E1152" s="7">
        <v>45803.896145833336</v>
      </c>
      <c r="F1152" s="26" t="s">
        <v>1510</v>
      </c>
      <c r="G1152" s="7">
        <v>45803.896145833336</v>
      </c>
    </row>
    <row r="1153" spans="1:7" x14ac:dyDescent="0.25">
      <c r="A1153" s="26" t="s">
        <v>3464</v>
      </c>
      <c r="B1153" s="26" t="s">
        <v>2621</v>
      </c>
      <c r="C1153" s="26" t="s">
        <v>1511</v>
      </c>
      <c r="D1153" s="26" t="s">
        <v>1524</v>
      </c>
      <c r="E1153" s="7">
        <v>45803.896145833336</v>
      </c>
      <c r="F1153" s="26" t="s">
        <v>1510</v>
      </c>
      <c r="G1153" s="7">
        <v>45803.896145833336</v>
      </c>
    </row>
    <row r="1154" spans="1:7" x14ac:dyDescent="0.25">
      <c r="A1154" s="26" t="s">
        <v>3465</v>
      </c>
      <c r="B1154" s="26" t="s">
        <v>2674</v>
      </c>
      <c r="C1154" s="26" t="s">
        <v>1503</v>
      </c>
      <c r="D1154" s="26" t="s">
        <v>1514</v>
      </c>
      <c r="E1154" s="7">
        <v>45803.907777777778</v>
      </c>
      <c r="F1154" s="26" t="s">
        <v>1510</v>
      </c>
      <c r="G1154" s="7">
        <v>45803.907777777778</v>
      </c>
    </row>
    <row r="1155" spans="1:7" x14ac:dyDescent="0.25">
      <c r="A1155" s="26" t="s">
        <v>3465</v>
      </c>
      <c r="B1155" s="26" t="s">
        <v>2674</v>
      </c>
      <c r="C1155" s="26" t="s">
        <v>1503</v>
      </c>
      <c r="D1155" s="26" t="s">
        <v>1514</v>
      </c>
      <c r="E1155" s="7">
        <v>45803.907777777778</v>
      </c>
      <c r="F1155" s="26" t="s">
        <v>1510</v>
      </c>
      <c r="G1155" s="7">
        <v>45803.907777777778</v>
      </c>
    </row>
    <row r="1156" spans="1:7" x14ac:dyDescent="0.25">
      <c r="A1156" s="26" t="s">
        <v>3466</v>
      </c>
      <c r="B1156" s="26" t="s">
        <v>2965</v>
      </c>
      <c r="C1156" s="26" t="s">
        <v>1508</v>
      </c>
      <c r="D1156" s="26" t="s">
        <v>1527</v>
      </c>
      <c r="E1156" s="7">
        <v>45803.911759259259</v>
      </c>
      <c r="F1156" s="26" t="s">
        <v>1510</v>
      </c>
      <c r="G1156" s="7">
        <v>45803.911759259259</v>
      </c>
    </row>
    <row r="1157" spans="1:7" x14ac:dyDescent="0.25">
      <c r="A1157" s="26" t="s">
        <v>3466</v>
      </c>
      <c r="B1157" s="26" t="s">
        <v>2965</v>
      </c>
      <c r="C1157" s="26" t="s">
        <v>1508</v>
      </c>
      <c r="D1157" s="26" t="s">
        <v>1527</v>
      </c>
      <c r="E1157" s="7">
        <v>45803.911759259259</v>
      </c>
      <c r="F1157" s="26" t="s">
        <v>1510</v>
      </c>
      <c r="G1157" s="7">
        <v>45803.911759259259</v>
      </c>
    </row>
    <row r="1158" spans="1:7" x14ac:dyDescent="0.25">
      <c r="A1158" s="26" t="s">
        <v>3467</v>
      </c>
      <c r="B1158" s="26" t="s">
        <v>2965</v>
      </c>
      <c r="C1158" s="26" t="s">
        <v>1511</v>
      </c>
      <c r="D1158" s="26" t="s">
        <v>1527</v>
      </c>
      <c r="E1158" s="7">
        <v>45803.911979166667</v>
      </c>
      <c r="F1158" s="26" t="s">
        <v>1510</v>
      </c>
      <c r="G1158" s="7">
        <v>45803.911979166667</v>
      </c>
    </row>
    <row r="1159" spans="1:7" x14ac:dyDescent="0.25">
      <c r="A1159" s="26" t="s">
        <v>3467</v>
      </c>
      <c r="B1159" s="26" t="s">
        <v>2965</v>
      </c>
      <c r="C1159" s="26" t="s">
        <v>1511</v>
      </c>
      <c r="D1159" s="26" t="s">
        <v>1527</v>
      </c>
      <c r="E1159" s="7">
        <v>45803.911979166667</v>
      </c>
      <c r="F1159" s="26" t="s">
        <v>1510</v>
      </c>
      <c r="G1159" s="7">
        <v>45803.911979166667</v>
      </c>
    </row>
    <row r="1160" spans="1:7" x14ac:dyDescent="0.25">
      <c r="A1160" s="26" t="s">
        <v>3468</v>
      </c>
      <c r="B1160" s="26" t="s">
        <v>1287</v>
      </c>
      <c r="C1160" s="26" t="s">
        <v>1498</v>
      </c>
      <c r="D1160" s="26" t="s">
        <v>1499</v>
      </c>
      <c r="E1160" s="7">
        <v>45803.944722222222</v>
      </c>
      <c r="F1160" s="26" t="s">
        <v>1500</v>
      </c>
      <c r="G1160" s="7">
        <v>45803.944722222222</v>
      </c>
    </row>
    <row r="1161" spans="1:7" x14ac:dyDescent="0.25">
      <c r="A1161" s="26" t="s">
        <v>3469</v>
      </c>
      <c r="B1161" s="26" t="s">
        <v>1232</v>
      </c>
      <c r="C1161" s="26" t="s">
        <v>1498</v>
      </c>
      <c r="D1161" s="26" t="s">
        <v>1499</v>
      </c>
      <c r="E1161" s="7">
        <v>45803.945891203701</v>
      </c>
      <c r="F1161" s="26" t="s">
        <v>1500</v>
      </c>
      <c r="G1161" s="7">
        <v>45803.945891203701</v>
      </c>
    </row>
    <row r="1162" spans="1:7" x14ac:dyDescent="0.25">
      <c r="A1162" s="26" t="s">
        <v>3470</v>
      </c>
      <c r="B1162" s="26" t="s">
        <v>2621</v>
      </c>
      <c r="C1162" s="26" t="s">
        <v>1498</v>
      </c>
      <c r="D1162" s="26" t="s">
        <v>1499</v>
      </c>
      <c r="E1162" s="7">
        <v>45803.947870370372</v>
      </c>
      <c r="F1162" s="26" t="s">
        <v>1500</v>
      </c>
      <c r="G1162" s="7">
        <v>45803.947870370372</v>
      </c>
    </row>
    <row r="1163" spans="1:7" x14ac:dyDescent="0.25">
      <c r="A1163" s="26" t="s">
        <v>3471</v>
      </c>
      <c r="B1163" s="26" t="s">
        <v>2757</v>
      </c>
      <c r="C1163" s="26" t="s">
        <v>1503</v>
      </c>
      <c r="D1163" s="26" t="s">
        <v>1519</v>
      </c>
      <c r="E1163" s="7">
        <v>45803.96298611111</v>
      </c>
      <c r="F1163" s="26" t="s">
        <v>1500</v>
      </c>
      <c r="G1163" s="7">
        <v>45803.96298611111</v>
      </c>
    </row>
    <row r="1164" spans="1:7" x14ac:dyDescent="0.25">
      <c r="A1164" s="26" t="s">
        <v>3471</v>
      </c>
      <c r="B1164" s="26" t="s">
        <v>2757</v>
      </c>
      <c r="C1164" s="26" t="s">
        <v>1503</v>
      </c>
      <c r="D1164" s="26" t="s">
        <v>1519</v>
      </c>
      <c r="E1164" s="7">
        <v>45803.96298611111</v>
      </c>
      <c r="F1164" s="26" t="s">
        <v>1500</v>
      </c>
      <c r="G1164" s="7">
        <v>45803.96298611111</v>
      </c>
    </row>
    <row r="1165" spans="1:7" x14ac:dyDescent="0.25">
      <c r="A1165" s="26" t="s">
        <v>3472</v>
      </c>
      <c r="B1165" s="26" t="s">
        <v>2973</v>
      </c>
      <c r="C1165" s="26" t="s">
        <v>1498</v>
      </c>
      <c r="D1165" s="26" t="s">
        <v>1499</v>
      </c>
      <c r="E1165" s="7">
        <v>45803.978703703702</v>
      </c>
      <c r="F1165" s="26" t="s">
        <v>1500</v>
      </c>
      <c r="G1165" s="7">
        <v>45803.978703703702</v>
      </c>
    </row>
    <row r="1166" spans="1:7" x14ac:dyDescent="0.25">
      <c r="A1166" s="26" t="s">
        <v>3473</v>
      </c>
      <c r="B1166" s="26" t="s">
        <v>2968</v>
      </c>
      <c r="C1166" s="26" t="s">
        <v>1508</v>
      </c>
      <c r="D1166" s="26" t="s">
        <v>1517</v>
      </c>
      <c r="E1166" s="7">
        <v>45803.993113425924</v>
      </c>
      <c r="F1166" s="26" t="s">
        <v>1500</v>
      </c>
      <c r="G1166" s="7">
        <v>45803.993113425924</v>
      </c>
    </row>
    <row r="1167" spans="1:7" x14ac:dyDescent="0.25">
      <c r="A1167" s="26" t="s">
        <v>3473</v>
      </c>
      <c r="B1167" s="26" t="s">
        <v>2968</v>
      </c>
      <c r="C1167" s="26" t="s">
        <v>1508</v>
      </c>
      <c r="D1167" s="26" t="s">
        <v>1517</v>
      </c>
      <c r="E1167" s="7">
        <v>45803.993113425924</v>
      </c>
      <c r="F1167" s="26" t="s">
        <v>1500</v>
      </c>
      <c r="G1167" s="7">
        <v>45803.993113425924</v>
      </c>
    </row>
    <row r="1168" spans="1:7" x14ac:dyDescent="0.25">
      <c r="A1168" s="26" t="s">
        <v>3474</v>
      </c>
      <c r="B1168" s="26" t="s">
        <v>2887</v>
      </c>
      <c r="C1168" s="26" t="s">
        <v>1503</v>
      </c>
      <c r="D1168" s="26" t="s">
        <v>1504</v>
      </c>
      <c r="E1168" s="7">
        <v>45804.03361111111</v>
      </c>
      <c r="F1168" s="26" t="s">
        <v>1500</v>
      </c>
      <c r="G1168" s="7">
        <v>45803.03361111111</v>
      </c>
    </row>
    <row r="1169" spans="1:7" x14ac:dyDescent="0.25">
      <c r="A1169" s="26" t="s">
        <v>3474</v>
      </c>
      <c r="B1169" s="26" t="s">
        <v>2887</v>
      </c>
      <c r="C1169" s="26" t="s">
        <v>1503</v>
      </c>
      <c r="D1169" s="26" t="s">
        <v>1504</v>
      </c>
      <c r="E1169" s="7">
        <v>45804.03361111111</v>
      </c>
      <c r="F1169" s="26" t="s">
        <v>1500</v>
      </c>
      <c r="G1169" s="7">
        <v>45803.03361111111</v>
      </c>
    </row>
    <row r="1170" spans="1:7" x14ac:dyDescent="0.25">
      <c r="A1170" s="26" t="s">
        <v>3475</v>
      </c>
      <c r="B1170" s="26" t="s">
        <v>2932</v>
      </c>
      <c r="C1170" s="26" t="s">
        <v>1503</v>
      </c>
      <c r="D1170" s="26" t="s">
        <v>1504</v>
      </c>
      <c r="E1170" s="7">
        <v>45804.033668981479</v>
      </c>
      <c r="F1170" s="26" t="s">
        <v>1500</v>
      </c>
      <c r="G1170" s="7">
        <v>45803.033668981479</v>
      </c>
    </row>
    <row r="1171" spans="1:7" x14ac:dyDescent="0.25">
      <c r="A1171" s="26" t="s">
        <v>3475</v>
      </c>
      <c r="B1171" s="26" t="s">
        <v>2932</v>
      </c>
      <c r="C1171" s="26" t="s">
        <v>1503</v>
      </c>
      <c r="D1171" s="26" t="s">
        <v>1504</v>
      </c>
      <c r="E1171" s="7">
        <v>45804.033668981479</v>
      </c>
      <c r="F1171" s="26" t="s">
        <v>1500</v>
      </c>
      <c r="G1171" s="7">
        <v>45803.033668981479</v>
      </c>
    </row>
    <row r="1172" spans="1:7" x14ac:dyDescent="0.25">
      <c r="A1172" s="26" t="s">
        <v>3476</v>
      </c>
      <c r="B1172" s="26" t="s">
        <v>2934</v>
      </c>
      <c r="C1172" s="26" t="s">
        <v>1503</v>
      </c>
      <c r="D1172" s="26" t="s">
        <v>1504</v>
      </c>
      <c r="E1172" s="7">
        <v>45804.033738425926</v>
      </c>
      <c r="F1172" s="26" t="s">
        <v>1500</v>
      </c>
      <c r="G1172" s="7">
        <v>45803.033738425926</v>
      </c>
    </row>
    <row r="1173" spans="1:7" x14ac:dyDescent="0.25">
      <c r="A1173" s="26" t="s">
        <v>3476</v>
      </c>
      <c r="B1173" s="26" t="s">
        <v>2934</v>
      </c>
      <c r="C1173" s="26" t="s">
        <v>1503</v>
      </c>
      <c r="D1173" s="26" t="s">
        <v>1504</v>
      </c>
      <c r="E1173" s="7">
        <v>45804.033738425926</v>
      </c>
      <c r="F1173" s="26" t="s">
        <v>1500</v>
      </c>
      <c r="G1173" s="7">
        <v>45803.033738425926</v>
      </c>
    </row>
    <row r="1174" spans="1:7" x14ac:dyDescent="0.25">
      <c r="A1174" s="26" t="s">
        <v>3477</v>
      </c>
      <c r="B1174" s="26" t="s">
        <v>2936</v>
      </c>
      <c r="C1174" s="26" t="s">
        <v>1503</v>
      </c>
      <c r="D1174" s="26" t="s">
        <v>1504</v>
      </c>
      <c r="E1174" s="7">
        <v>45804.033854166664</v>
      </c>
      <c r="F1174" s="26" t="s">
        <v>1500</v>
      </c>
      <c r="G1174" s="7">
        <v>45803.033854166664</v>
      </c>
    </row>
    <row r="1175" spans="1:7" x14ac:dyDescent="0.25">
      <c r="A1175" s="26" t="s">
        <v>3477</v>
      </c>
      <c r="B1175" s="26" t="s">
        <v>2936</v>
      </c>
      <c r="C1175" s="26" t="s">
        <v>1503</v>
      </c>
      <c r="D1175" s="26" t="s">
        <v>1504</v>
      </c>
      <c r="E1175" s="7">
        <v>45804.033854166664</v>
      </c>
      <c r="F1175" s="26" t="s">
        <v>1500</v>
      </c>
      <c r="G1175" s="7">
        <v>45803.033854166664</v>
      </c>
    </row>
    <row r="1176" spans="1:7" x14ac:dyDescent="0.25">
      <c r="A1176" s="26" t="s">
        <v>3478</v>
      </c>
      <c r="B1176" s="26" t="s">
        <v>2872</v>
      </c>
      <c r="C1176" s="26" t="s">
        <v>1503</v>
      </c>
      <c r="D1176" s="26" t="s">
        <v>1504</v>
      </c>
      <c r="E1176" s="7">
        <v>45804.03398148148</v>
      </c>
      <c r="F1176" s="26" t="s">
        <v>1500</v>
      </c>
      <c r="G1176" s="7">
        <v>45803.03398148148</v>
      </c>
    </row>
    <row r="1177" spans="1:7" x14ac:dyDescent="0.25">
      <c r="A1177" s="26" t="s">
        <v>3478</v>
      </c>
      <c r="B1177" s="26" t="s">
        <v>2872</v>
      </c>
      <c r="C1177" s="26" t="s">
        <v>1503</v>
      </c>
      <c r="D1177" s="26" t="s">
        <v>1504</v>
      </c>
      <c r="E1177" s="7">
        <v>45804.03398148148</v>
      </c>
      <c r="F1177" s="26" t="s">
        <v>1500</v>
      </c>
      <c r="G1177" s="7">
        <v>45803.03398148148</v>
      </c>
    </row>
    <row r="1178" spans="1:7" x14ac:dyDescent="0.25">
      <c r="A1178" s="26" t="s">
        <v>3479</v>
      </c>
      <c r="B1178" s="26" t="s">
        <v>2843</v>
      </c>
      <c r="C1178" s="26" t="s">
        <v>1503</v>
      </c>
      <c r="D1178" s="26" t="s">
        <v>1504</v>
      </c>
      <c r="E1178" s="7">
        <v>45804.034004629626</v>
      </c>
      <c r="F1178" s="26" t="s">
        <v>1500</v>
      </c>
      <c r="G1178" s="7">
        <v>45803.034004629626</v>
      </c>
    </row>
    <row r="1179" spans="1:7" x14ac:dyDescent="0.25">
      <c r="A1179" s="26" t="s">
        <v>3479</v>
      </c>
      <c r="B1179" s="26" t="s">
        <v>2843</v>
      </c>
      <c r="C1179" s="26" t="s">
        <v>1503</v>
      </c>
      <c r="D1179" s="26" t="s">
        <v>1504</v>
      </c>
      <c r="E1179" s="7">
        <v>45804.034004629626</v>
      </c>
      <c r="F1179" s="26" t="s">
        <v>1500</v>
      </c>
      <c r="G1179" s="7">
        <v>45803.034004629626</v>
      </c>
    </row>
    <row r="1180" spans="1:7" x14ac:dyDescent="0.25">
      <c r="A1180" s="26" t="s">
        <v>3480</v>
      </c>
      <c r="B1180" s="26" t="s">
        <v>2845</v>
      </c>
      <c r="C1180" s="26" t="s">
        <v>1503</v>
      </c>
      <c r="D1180" s="26" t="s">
        <v>1504</v>
      </c>
      <c r="E1180" s="7">
        <v>45804.034143518518</v>
      </c>
      <c r="F1180" s="26" t="s">
        <v>1500</v>
      </c>
      <c r="G1180" s="7">
        <v>45803.034143518518</v>
      </c>
    </row>
    <row r="1181" spans="1:7" x14ac:dyDescent="0.25">
      <c r="A1181" s="26" t="s">
        <v>3480</v>
      </c>
      <c r="B1181" s="26" t="s">
        <v>2845</v>
      </c>
      <c r="C1181" s="26" t="s">
        <v>1503</v>
      </c>
      <c r="D1181" s="26" t="s">
        <v>1504</v>
      </c>
      <c r="E1181" s="7">
        <v>45804.034143518518</v>
      </c>
      <c r="F1181" s="26" t="s">
        <v>1500</v>
      </c>
      <c r="G1181" s="7">
        <v>45803.034143518518</v>
      </c>
    </row>
    <row r="1182" spans="1:7" x14ac:dyDescent="0.25">
      <c r="A1182" s="26" t="s">
        <v>3481</v>
      </c>
      <c r="B1182" s="26" t="s">
        <v>2870</v>
      </c>
      <c r="C1182" s="26" t="s">
        <v>1503</v>
      </c>
      <c r="D1182" s="26" t="s">
        <v>1504</v>
      </c>
      <c r="E1182" s="7">
        <v>45804.034166666665</v>
      </c>
      <c r="F1182" s="26" t="s">
        <v>1500</v>
      </c>
      <c r="G1182" s="7">
        <v>45803.034166666665</v>
      </c>
    </row>
    <row r="1183" spans="1:7" x14ac:dyDescent="0.25">
      <c r="A1183" s="26" t="s">
        <v>3481</v>
      </c>
      <c r="B1183" s="26" t="s">
        <v>2870</v>
      </c>
      <c r="C1183" s="26" t="s">
        <v>1503</v>
      </c>
      <c r="D1183" s="26" t="s">
        <v>1504</v>
      </c>
      <c r="E1183" s="7">
        <v>45804.034166666665</v>
      </c>
      <c r="F1183" s="26" t="s">
        <v>1500</v>
      </c>
      <c r="G1183" s="7">
        <v>45803.034166666665</v>
      </c>
    </row>
    <row r="1184" spans="1:7" x14ac:dyDescent="0.25">
      <c r="A1184" s="26" t="s">
        <v>3482</v>
      </c>
      <c r="B1184" s="26" t="s">
        <v>2874</v>
      </c>
      <c r="C1184" s="26" t="s">
        <v>1503</v>
      </c>
      <c r="D1184" s="26" t="s">
        <v>1504</v>
      </c>
      <c r="E1184" s="7">
        <v>45804.034317129626</v>
      </c>
      <c r="F1184" s="26" t="s">
        <v>1500</v>
      </c>
      <c r="G1184" s="7">
        <v>45803.034317129626</v>
      </c>
    </row>
    <row r="1185" spans="1:7" x14ac:dyDescent="0.25">
      <c r="A1185" s="26" t="s">
        <v>3482</v>
      </c>
      <c r="B1185" s="26" t="s">
        <v>2874</v>
      </c>
      <c r="C1185" s="26" t="s">
        <v>1503</v>
      </c>
      <c r="D1185" s="26" t="s">
        <v>1504</v>
      </c>
      <c r="E1185" s="7">
        <v>45804.034317129626</v>
      </c>
      <c r="F1185" s="26" t="s">
        <v>1500</v>
      </c>
      <c r="G1185" s="7">
        <v>45803.034317129626</v>
      </c>
    </row>
    <row r="1186" spans="1:7" x14ac:dyDescent="0.25">
      <c r="A1186" s="26" t="s">
        <v>3483</v>
      </c>
      <c r="B1186" s="26" t="s">
        <v>2876</v>
      </c>
      <c r="C1186" s="26" t="s">
        <v>1503</v>
      </c>
      <c r="D1186" s="26" t="s">
        <v>1504</v>
      </c>
      <c r="E1186" s="7">
        <v>45804.034444444442</v>
      </c>
      <c r="F1186" s="26" t="s">
        <v>1500</v>
      </c>
      <c r="G1186" s="7">
        <v>45803.034444444442</v>
      </c>
    </row>
    <row r="1187" spans="1:7" x14ac:dyDescent="0.25">
      <c r="A1187" s="26" t="s">
        <v>3483</v>
      </c>
      <c r="B1187" s="26" t="s">
        <v>2876</v>
      </c>
      <c r="C1187" s="26" t="s">
        <v>1503</v>
      </c>
      <c r="D1187" s="26" t="s">
        <v>1504</v>
      </c>
      <c r="E1187" s="7">
        <v>45804.034444444442</v>
      </c>
      <c r="F1187" s="26" t="s">
        <v>1500</v>
      </c>
      <c r="G1187" s="7">
        <v>45803.034444444442</v>
      </c>
    </row>
    <row r="1188" spans="1:7" x14ac:dyDescent="0.25">
      <c r="A1188" s="26" t="s">
        <v>3484</v>
      </c>
      <c r="B1188" s="26" t="s">
        <v>2854</v>
      </c>
      <c r="C1188" s="26" t="s">
        <v>1503</v>
      </c>
      <c r="D1188" s="26" t="s">
        <v>1504</v>
      </c>
      <c r="E1188" s="7">
        <v>45804.034548611111</v>
      </c>
      <c r="F1188" s="26" t="s">
        <v>1500</v>
      </c>
      <c r="G1188" s="7">
        <v>45803.034548611111</v>
      </c>
    </row>
    <row r="1189" spans="1:7" x14ac:dyDescent="0.25">
      <c r="A1189" s="26" t="s">
        <v>3484</v>
      </c>
      <c r="B1189" s="26" t="s">
        <v>2854</v>
      </c>
      <c r="C1189" s="26" t="s">
        <v>1503</v>
      </c>
      <c r="D1189" s="26" t="s">
        <v>1504</v>
      </c>
      <c r="E1189" s="7">
        <v>45804.034548611111</v>
      </c>
      <c r="F1189" s="26" t="s">
        <v>1500</v>
      </c>
      <c r="G1189" s="7">
        <v>45803.034548611111</v>
      </c>
    </row>
    <row r="1190" spans="1:7" x14ac:dyDescent="0.25">
      <c r="A1190" s="26" t="s">
        <v>3485</v>
      </c>
      <c r="B1190" s="26" t="s">
        <v>2858</v>
      </c>
      <c r="C1190" s="26" t="s">
        <v>1503</v>
      </c>
      <c r="D1190" s="26" t="s">
        <v>1504</v>
      </c>
      <c r="E1190" s="7">
        <v>45804.034583333334</v>
      </c>
      <c r="F1190" s="26" t="s">
        <v>1500</v>
      </c>
      <c r="G1190" s="7">
        <v>45803.034583333334</v>
      </c>
    </row>
    <row r="1191" spans="1:7" x14ac:dyDescent="0.25">
      <c r="A1191" s="26" t="s">
        <v>3485</v>
      </c>
      <c r="B1191" s="26" t="s">
        <v>2858</v>
      </c>
      <c r="C1191" s="26" t="s">
        <v>1503</v>
      </c>
      <c r="D1191" s="26" t="s">
        <v>1504</v>
      </c>
      <c r="E1191" s="7">
        <v>45804.034583333334</v>
      </c>
      <c r="F1191" s="26" t="s">
        <v>1500</v>
      </c>
      <c r="G1191" s="7">
        <v>45803.034583333334</v>
      </c>
    </row>
    <row r="1192" spans="1:7" x14ac:dyDescent="0.25">
      <c r="A1192" s="26" t="s">
        <v>3486</v>
      </c>
      <c r="B1192" s="26" t="s">
        <v>2860</v>
      </c>
      <c r="C1192" s="26" t="s">
        <v>1503</v>
      </c>
      <c r="D1192" s="26" t="s">
        <v>1504</v>
      </c>
      <c r="E1192" s="7">
        <v>45804.034687500003</v>
      </c>
      <c r="F1192" s="26" t="s">
        <v>1500</v>
      </c>
      <c r="G1192" s="7">
        <v>45803.034687500003</v>
      </c>
    </row>
    <row r="1193" spans="1:7" x14ac:dyDescent="0.25">
      <c r="A1193" s="26" t="s">
        <v>3486</v>
      </c>
      <c r="B1193" s="26" t="s">
        <v>2860</v>
      </c>
      <c r="C1193" s="26" t="s">
        <v>1503</v>
      </c>
      <c r="D1193" s="26" t="s">
        <v>1504</v>
      </c>
      <c r="E1193" s="7">
        <v>45804.034687500003</v>
      </c>
      <c r="F1193" s="26" t="s">
        <v>1500</v>
      </c>
      <c r="G1193" s="7">
        <v>45803.034687500003</v>
      </c>
    </row>
    <row r="1194" spans="1:7" x14ac:dyDescent="0.25">
      <c r="A1194" s="26" t="s">
        <v>3487</v>
      </c>
      <c r="B1194" s="26" t="s">
        <v>2862</v>
      </c>
      <c r="C1194" s="26" t="s">
        <v>1503</v>
      </c>
      <c r="D1194" s="26" t="s">
        <v>1504</v>
      </c>
      <c r="E1194" s="7">
        <v>45804.034733796296</v>
      </c>
      <c r="F1194" s="26" t="s">
        <v>1500</v>
      </c>
      <c r="G1194" s="7">
        <v>45803.034733796296</v>
      </c>
    </row>
    <row r="1195" spans="1:7" x14ac:dyDescent="0.25">
      <c r="A1195" s="26" t="s">
        <v>3487</v>
      </c>
      <c r="B1195" s="26" t="s">
        <v>2862</v>
      </c>
      <c r="C1195" s="26" t="s">
        <v>1503</v>
      </c>
      <c r="D1195" s="26" t="s">
        <v>1504</v>
      </c>
      <c r="E1195" s="7">
        <v>45804.034733796296</v>
      </c>
      <c r="F1195" s="26" t="s">
        <v>1500</v>
      </c>
      <c r="G1195" s="7">
        <v>45803.034733796296</v>
      </c>
    </row>
    <row r="1196" spans="1:7" x14ac:dyDescent="0.25">
      <c r="A1196" s="26" t="s">
        <v>3488</v>
      </c>
      <c r="B1196" s="26" t="s">
        <v>2864</v>
      </c>
      <c r="C1196" s="26" t="s">
        <v>1503</v>
      </c>
      <c r="D1196" s="26" t="s">
        <v>1504</v>
      </c>
      <c r="E1196" s="7">
        <v>45804.034826388888</v>
      </c>
      <c r="F1196" s="26" t="s">
        <v>1500</v>
      </c>
      <c r="G1196" s="7">
        <v>45803.034826388888</v>
      </c>
    </row>
    <row r="1197" spans="1:7" x14ac:dyDescent="0.25">
      <c r="A1197" s="26" t="s">
        <v>3488</v>
      </c>
      <c r="B1197" s="26" t="s">
        <v>2864</v>
      </c>
      <c r="C1197" s="26" t="s">
        <v>1503</v>
      </c>
      <c r="D1197" s="26" t="s">
        <v>1504</v>
      </c>
      <c r="E1197" s="7">
        <v>45804.034826388888</v>
      </c>
      <c r="F1197" s="26" t="s">
        <v>1500</v>
      </c>
      <c r="G1197" s="7">
        <v>45803.034826388888</v>
      </c>
    </row>
    <row r="1198" spans="1:7" x14ac:dyDescent="0.25">
      <c r="A1198" s="26" t="s">
        <v>3489</v>
      </c>
      <c r="B1198" s="26" t="s">
        <v>2868</v>
      </c>
      <c r="C1198" s="26" t="s">
        <v>1503</v>
      </c>
      <c r="D1198" s="26" t="s">
        <v>1504</v>
      </c>
      <c r="E1198" s="7">
        <v>45804.034849537034</v>
      </c>
      <c r="F1198" s="26" t="s">
        <v>1500</v>
      </c>
      <c r="G1198" s="7">
        <v>45803.034849537034</v>
      </c>
    </row>
    <row r="1199" spans="1:7" x14ac:dyDescent="0.25">
      <c r="A1199" s="26" t="s">
        <v>3489</v>
      </c>
      <c r="B1199" s="26" t="s">
        <v>2868</v>
      </c>
      <c r="C1199" s="26" t="s">
        <v>1503</v>
      </c>
      <c r="D1199" s="26" t="s">
        <v>1504</v>
      </c>
      <c r="E1199" s="7">
        <v>45804.034849537034</v>
      </c>
      <c r="F1199" s="26" t="s">
        <v>1500</v>
      </c>
      <c r="G1199" s="7">
        <v>45803.034849537034</v>
      </c>
    </row>
    <row r="1200" spans="1:7" x14ac:dyDescent="0.25">
      <c r="A1200" s="26" t="s">
        <v>3490</v>
      </c>
      <c r="B1200" s="26" t="s">
        <v>2839</v>
      </c>
      <c r="C1200" s="26" t="s">
        <v>1503</v>
      </c>
      <c r="D1200" s="26" t="s">
        <v>1504</v>
      </c>
      <c r="E1200" s="7">
        <v>45804.034953703704</v>
      </c>
      <c r="F1200" s="26" t="s">
        <v>1500</v>
      </c>
      <c r="G1200" s="7">
        <v>45803.034953703704</v>
      </c>
    </row>
    <row r="1201" spans="1:7" x14ac:dyDescent="0.25">
      <c r="A1201" s="26" t="s">
        <v>3490</v>
      </c>
      <c r="B1201" s="26" t="s">
        <v>2839</v>
      </c>
      <c r="C1201" s="26" t="s">
        <v>1503</v>
      </c>
      <c r="D1201" s="26" t="s">
        <v>1504</v>
      </c>
      <c r="E1201" s="7">
        <v>45804.034953703704</v>
      </c>
      <c r="F1201" s="26" t="s">
        <v>1500</v>
      </c>
      <c r="G1201" s="7">
        <v>45803.034953703704</v>
      </c>
    </row>
    <row r="1202" spans="1:7" x14ac:dyDescent="0.25">
      <c r="A1202" s="26" t="s">
        <v>3491</v>
      </c>
      <c r="B1202" s="26" t="s">
        <v>2841</v>
      </c>
      <c r="C1202" s="26" t="s">
        <v>1503</v>
      </c>
      <c r="D1202" s="26" t="s">
        <v>1504</v>
      </c>
      <c r="E1202" s="7">
        <v>45804.03496527778</v>
      </c>
      <c r="F1202" s="26" t="s">
        <v>1500</v>
      </c>
      <c r="G1202" s="7">
        <v>45803.03496527778</v>
      </c>
    </row>
    <row r="1203" spans="1:7" x14ac:dyDescent="0.25">
      <c r="A1203" s="26" t="s">
        <v>3491</v>
      </c>
      <c r="B1203" s="26" t="s">
        <v>2841</v>
      </c>
      <c r="C1203" s="26" t="s">
        <v>1503</v>
      </c>
      <c r="D1203" s="26" t="s">
        <v>1504</v>
      </c>
      <c r="E1203" s="7">
        <v>45804.03496527778</v>
      </c>
      <c r="F1203" s="26" t="s">
        <v>1500</v>
      </c>
      <c r="G1203" s="7">
        <v>45803.03496527778</v>
      </c>
    </row>
    <row r="1204" spans="1:7" x14ac:dyDescent="0.25">
      <c r="A1204" s="26" t="s">
        <v>3492</v>
      </c>
      <c r="B1204" s="26" t="s">
        <v>2847</v>
      </c>
      <c r="C1204" s="26" t="s">
        <v>1503</v>
      </c>
      <c r="D1204" s="26" t="s">
        <v>1504</v>
      </c>
      <c r="E1204" s="7">
        <v>45804.035046296296</v>
      </c>
      <c r="F1204" s="26" t="s">
        <v>1500</v>
      </c>
      <c r="G1204" s="7">
        <v>45803.035046296296</v>
      </c>
    </row>
    <row r="1205" spans="1:7" x14ac:dyDescent="0.25">
      <c r="A1205" s="26" t="s">
        <v>3492</v>
      </c>
      <c r="B1205" s="26" t="s">
        <v>2847</v>
      </c>
      <c r="C1205" s="26" t="s">
        <v>1503</v>
      </c>
      <c r="D1205" s="26" t="s">
        <v>1504</v>
      </c>
      <c r="E1205" s="7">
        <v>45804.035046296296</v>
      </c>
      <c r="F1205" s="26" t="s">
        <v>1500</v>
      </c>
      <c r="G1205" s="7">
        <v>45803.035046296296</v>
      </c>
    </row>
    <row r="1206" spans="1:7" x14ac:dyDescent="0.25">
      <c r="A1206" s="26" t="s">
        <v>3493</v>
      </c>
      <c r="B1206" s="26" t="s">
        <v>2852</v>
      </c>
      <c r="C1206" s="26" t="s">
        <v>1503</v>
      </c>
      <c r="D1206" s="26" t="s">
        <v>1504</v>
      </c>
      <c r="E1206" s="7">
        <v>45804.035057870373</v>
      </c>
      <c r="F1206" s="26" t="s">
        <v>1500</v>
      </c>
      <c r="G1206" s="7">
        <v>45803.035057870373</v>
      </c>
    </row>
    <row r="1207" spans="1:7" x14ac:dyDescent="0.25">
      <c r="A1207" s="26" t="s">
        <v>3493</v>
      </c>
      <c r="B1207" s="26" t="s">
        <v>2852</v>
      </c>
      <c r="C1207" s="26" t="s">
        <v>1503</v>
      </c>
      <c r="D1207" s="26" t="s">
        <v>1504</v>
      </c>
      <c r="E1207" s="7">
        <v>45804.035057870373</v>
      </c>
      <c r="F1207" s="26" t="s">
        <v>1500</v>
      </c>
      <c r="G1207" s="7">
        <v>45803.035057870373</v>
      </c>
    </row>
    <row r="1208" spans="1:7" x14ac:dyDescent="0.25">
      <c r="A1208" s="26" t="s">
        <v>3494</v>
      </c>
      <c r="B1208" s="26" t="s">
        <v>2831</v>
      </c>
      <c r="C1208" s="26" t="s">
        <v>1503</v>
      </c>
      <c r="D1208" s="26" t="s">
        <v>1504</v>
      </c>
      <c r="E1208" s="7">
        <v>45804.035127314812</v>
      </c>
      <c r="F1208" s="26" t="s">
        <v>1500</v>
      </c>
      <c r="G1208" s="7">
        <v>45803.035127314812</v>
      </c>
    </row>
    <row r="1209" spans="1:7" x14ac:dyDescent="0.25">
      <c r="A1209" s="26" t="s">
        <v>3494</v>
      </c>
      <c r="B1209" s="26" t="s">
        <v>2831</v>
      </c>
      <c r="C1209" s="26" t="s">
        <v>1503</v>
      </c>
      <c r="D1209" s="26" t="s">
        <v>1504</v>
      </c>
      <c r="E1209" s="7">
        <v>45804.035127314812</v>
      </c>
      <c r="F1209" s="26" t="s">
        <v>1500</v>
      </c>
      <c r="G1209" s="7">
        <v>45803.035127314812</v>
      </c>
    </row>
    <row r="1210" spans="1:7" x14ac:dyDescent="0.25">
      <c r="A1210" s="26" t="s">
        <v>3495</v>
      </c>
      <c r="B1210" s="26" t="s">
        <v>2833</v>
      </c>
      <c r="C1210" s="26" t="s">
        <v>1503</v>
      </c>
      <c r="D1210" s="26" t="s">
        <v>1504</v>
      </c>
      <c r="E1210" s="7">
        <v>45804.035127314812</v>
      </c>
      <c r="F1210" s="26" t="s">
        <v>1500</v>
      </c>
      <c r="G1210" s="7">
        <v>45803.035127314812</v>
      </c>
    </row>
    <row r="1211" spans="1:7" x14ac:dyDescent="0.25">
      <c r="A1211" s="26" t="s">
        <v>3495</v>
      </c>
      <c r="B1211" s="26" t="s">
        <v>2833</v>
      </c>
      <c r="C1211" s="26" t="s">
        <v>1503</v>
      </c>
      <c r="D1211" s="26" t="s">
        <v>1504</v>
      </c>
      <c r="E1211" s="7">
        <v>45804.035127314812</v>
      </c>
      <c r="F1211" s="26" t="s">
        <v>1500</v>
      </c>
      <c r="G1211" s="7">
        <v>45803.035127314812</v>
      </c>
    </row>
    <row r="1212" spans="1:7" x14ac:dyDescent="0.25">
      <c r="A1212" s="26" t="s">
        <v>3496</v>
      </c>
      <c r="B1212" s="26" t="s">
        <v>2671</v>
      </c>
      <c r="C1212" s="26" t="s">
        <v>1503</v>
      </c>
      <c r="D1212" s="26" t="s">
        <v>1514</v>
      </c>
      <c r="E1212" s="7">
        <v>45804.056574074071</v>
      </c>
      <c r="F1212" s="26" t="s">
        <v>1500</v>
      </c>
      <c r="G1212" s="7">
        <v>45803.056574074071</v>
      </c>
    </row>
    <row r="1213" spans="1:7" x14ac:dyDescent="0.25">
      <c r="A1213" s="26" t="s">
        <v>3496</v>
      </c>
      <c r="B1213" s="26" t="s">
        <v>2671</v>
      </c>
      <c r="C1213" s="26" t="s">
        <v>1503</v>
      </c>
      <c r="D1213" s="26" t="s">
        <v>1514</v>
      </c>
      <c r="E1213" s="7">
        <v>45804.056574074071</v>
      </c>
      <c r="F1213" s="26" t="s">
        <v>1500</v>
      </c>
      <c r="G1213" s="7">
        <v>45803.056574074071</v>
      </c>
    </row>
    <row r="1214" spans="1:7" x14ac:dyDescent="0.25">
      <c r="A1214" s="26" t="s">
        <v>3497</v>
      </c>
      <c r="B1214" s="26" t="s">
        <v>2762</v>
      </c>
      <c r="C1214" s="26" t="s">
        <v>1508</v>
      </c>
      <c r="D1214" s="26" t="s">
        <v>1525</v>
      </c>
      <c r="E1214" s="7">
        <v>45804.058854166666</v>
      </c>
      <c r="F1214" s="26" t="s">
        <v>1500</v>
      </c>
      <c r="G1214" s="7">
        <v>45803.058854166666</v>
      </c>
    </row>
    <row r="1215" spans="1:7" x14ac:dyDescent="0.25">
      <c r="A1215" s="26" t="s">
        <v>3497</v>
      </c>
      <c r="B1215" s="26" t="s">
        <v>2762</v>
      </c>
      <c r="C1215" s="26" t="s">
        <v>1508</v>
      </c>
      <c r="D1215" s="26" t="s">
        <v>1525</v>
      </c>
      <c r="E1215" s="7">
        <v>45804.058854166666</v>
      </c>
      <c r="F1215" s="26" t="s">
        <v>1500</v>
      </c>
      <c r="G1215" s="7">
        <v>45803.058854166666</v>
      </c>
    </row>
    <row r="1216" spans="1:7" x14ac:dyDescent="0.25">
      <c r="A1216" s="26" t="s">
        <v>3498</v>
      </c>
      <c r="B1216" s="26" t="s">
        <v>2773</v>
      </c>
      <c r="C1216" s="26" t="s">
        <v>1503</v>
      </c>
      <c r="D1216" s="26" t="s">
        <v>1519</v>
      </c>
      <c r="E1216" s="7">
        <v>45804.059861111113</v>
      </c>
      <c r="F1216" s="26" t="s">
        <v>1500</v>
      </c>
      <c r="G1216" s="7">
        <v>45803.059861111113</v>
      </c>
    </row>
    <row r="1217" spans="1:7" x14ac:dyDescent="0.25">
      <c r="A1217" s="26" t="s">
        <v>3498</v>
      </c>
      <c r="B1217" s="26" t="s">
        <v>2773</v>
      </c>
      <c r="C1217" s="26" t="s">
        <v>1503</v>
      </c>
      <c r="D1217" s="26" t="s">
        <v>1519</v>
      </c>
      <c r="E1217" s="7">
        <v>45804.059861111113</v>
      </c>
      <c r="F1217" s="26" t="s">
        <v>1500</v>
      </c>
      <c r="G1217" s="7">
        <v>45803.059861111113</v>
      </c>
    </row>
    <row r="1218" spans="1:7" x14ac:dyDescent="0.25">
      <c r="A1218" s="26" t="s">
        <v>3499</v>
      </c>
      <c r="B1218" s="26" t="s">
        <v>2778</v>
      </c>
      <c r="C1218" s="26" t="s">
        <v>1503</v>
      </c>
      <c r="D1218" s="26" t="s">
        <v>1519</v>
      </c>
      <c r="E1218" s="7">
        <v>45804.059895833336</v>
      </c>
      <c r="F1218" s="26" t="s">
        <v>1500</v>
      </c>
      <c r="G1218" s="7">
        <v>45803.059895833336</v>
      </c>
    </row>
    <row r="1219" spans="1:7" x14ac:dyDescent="0.25">
      <c r="A1219" s="26" t="s">
        <v>3499</v>
      </c>
      <c r="B1219" s="26" t="s">
        <v>2778</v>
      </c>
      <c r="C1219" s="26" t="s">
        <v>1503</v>
      </c>
      <c r="D1219" s="26" t="s">
        <v>1519</v>
      </c>
      <c r="E1219" s="7">
        <v>45804.059895833336</v>
      </c>
      <c r="F1219" s="26" t="s">
        <v>1500</v>
      </c>
      <c r="G1219" s="7">
        <v>45803.059895833336</v>
      </c>
    </row>
    <row r="1220" spans="1:7" x14ac:dyDescent="0.25">
      <c r="A1220" s="26" t="s">
        <v>3500</v>
      </c>
      <c r="B1220" s="26" t="s">
        <v>2712</v>
      </c>
      <c r="C1220" s="26" t="s">
        <v>1503</v>
      </c>
      <c r="D1220" s="26" t="s">
        <v>1519</v>
      </c>
      <c r="E1220" s="7">
        <v>45804.061053240737</v>
      </c>
      <c r="F1220" s="26" t="s">
        <v>1500</v>
      </c>
      <c r="G1220" s="7">
        <v>45803.061053240737</v>
      </c>
    </row>
    <row r="1221" spans="1:7" x14ac:dyDescent="0.25">
      <c r="A1221" s="26" t="s">
        <v>3500</v>
      </c>
      <c r="B1221" s="26" t="s">
        <v>2712</v>
      </c>
      <c r="C1221" s="26" t="s">
        <v>1503</v>
      </c>
      <c r="D1221" s="26" t="s">
        <v>1519</v>
      </c>
      <c r="E1221" s="7">
        <v>45804.061053240737</v>
      </c>
      <c r="F1221" s="26" t="s">
        <v>1500</v>
      </c>
      <c r="G1221" s="7">
        <v>45803.061053240737</v>
      </c>
    </row>
    <row r="1222" spans="1:7" x14ac:dyDescent="0.25">
      <c r="A1222" s="26" t="s">
        <v>3501</v>
      </c>
      <c r="B1222" s="26" t="s">
        <v>2715</v>
      </c>
      <c r="C1222" s="26" t="s">
        <v>1503</v>
      </c>
      <c r="D1222" s="26" t="s">
        <v>1519</v>
      </c>
      <c r="E1222" s="7">
        <v>45804.061180555553</v>
      </c>
      <c r="F1222" s="26" t="s">
        <v>1500</v>
      </c>
      <c r="G1222" s="7">
        <v>45803.061180555553</v>
      </c>
    </row>
    <row r="1223" spans="1:7" x14ac:dyDescent="0.25">
      <c r="A1223" s="26" t="s">
        <v>3501</v>
      </c>
      <c r="B1223" s="26" t="s">
        <v>2715</v>
      </c>
      <c r="C1223" s="26" t="s">
        <v>1503</v>
      </c>
      <c r="D1223" s="26" t="s">
        <v>1519</v>
      </c>
      <c r="E1223" s="7">
        <v>45804.061180555553</v>
      </c>
      <c r="F1223" s="26" t="s">
        <v>1500</v>
      </c>
      <c r="G1223" s="7">
        <v>45803.061180555553</v>
      </c>
    </row>
    <row r="1224" spans="1:7" x14ac:dyDescent="0.25">
      <c r="A1224" s="26" t="s">
        <v>3502</v>
      </c>
      <c r="B1224" s="26" t="s">
        <v>1091</v>
      </c>
      <c r="C1224" s="26" t="s">
        <v>1498</v>
      </c>
      <c r="D1224" s="26" t="s">
        <v>1499</v>
      </c>
      <c r="E1224" s="7">
        <v>45804.065150462964</v>
      </c>
      <c r="F1224" s="26" t="s">
        <v>1500</v>
      </c>
      <c r="G1224" s="7">
        <v>45803.065150462964</v>
      </c>
    </row>
    <row r="1225" spans="1:7" x14ac:dyDescent="0.25">
      <c r="A1225" s="26" t="s">
        <v>3502</v>
      </c>
      <c r="B1225" s="26" t="s">
        <v>1091</v>
      </c>
      <c r="C1225" s="26" t="s">
        <v>1498</v>
      </c>
      <c r="D1225" s="26" t="s">
        <v>1499</v>
      </c>
      <c r="E1225" s="7">
        <v>45804.065150462964</v>
      </c>
      <c r="F1225" s="26" t="s">
        <v>1500</v>
      </c>
      <c r="G1225" s="7">
        <v>45803.065150462964</v>
      </c>
    </row>
    <row r="1226" spans="1:7" x14ac:dyDescent="0.25">
      <c r="A1226" s="26" t="s">
        <v>3503</v>
      </c>
      <c r="B1226" s="26" t="s">
        <v>2499</v>
      </c>
      <c r="C1226" s="26" t="s">
        <v>1508</v>
      </c>
      <c r="D1226" s="26" t="s">
        <v>1512</v>
      </c>
      <c r="E1226" s="7">
        <v>45804.071793981479</v>
      </c>
      <c r="F1226" s="26" t="s">
        <v>1500</v>
      </c>
      <c r="G1226" s="7">
        <v>45803.071793981479</v>
      </c>
    </row>
    <row r="1227" spans="1:7" x14ac:dyDescent="0.25">
      <c r="A1227" s="26" t="s">
        <v>3503</v>
      </c>
      <c r="B1227" s="26" t="s">
        <v>2499</v>
      </c>
      <c r="C1227" s="26" t="s">
        <v>1508</v>
      </c>
      <c r="D1227" s="26" t="s">
        <v>1512</v>
      </c>
      <c r="E1227" s="7">
        <v>45804.071793981479</v>
      </c>
      <c r="F1227" s="26" t="s">
        <v>1500</v>
      </c>
      <c r="G1227" s="7">
        <v>45803.071793981479</v>
      </c>
    </row>
    <row r="1228" spans="1:7" x14ac:dyDescent="0.25">
      <c r="A1228" s="26" t="s">
        <v>3504</v>
      </c>
      <c r="B1228" s="26" t="s">
        <v>2512</v>
      </c>
      <c r="C1228" s="26" t="s">
        <v>1508</v>
      </c>
      <c r="D1228" s="26" t="s">
        <v>1512</v>
      </c>
      <c r="E1228" s="7">
        <v>45804.072199074071</v>
      </c>
      <c r="F1228" s="26" t="s">
        <v>1500</v>
      </c>
      <c r="G1228" s="7">
        <v>45803.072199074071</v>
      </c>
    </row>
    <row r="1229" spans="1:7" x14ac:dyDescent="0.25">
      <c r="A1229" s="26" t="s">
        <v>3504</v>
      </c>
      <c r="B1229" s="26" t="s">
        <v>2512</v>
      </c>
      <c r="C1229" s="26" t="s">
        <v>1508</v>
      </c>
      <c r="D1229" s="26" t="s">
        <v>1512</v>
      </c>
      <c r="E1229" s="7">
        <v>45804.072199074071</v>
      </c>
      <c r="F1229" s="26" t="s">
        <v>1500</v>
      </c>
      <c r="G1229" s="7">
        <v>45803.072199074071</v>
      </c>
    </row>
    <row r="1230" spans="1:7" x14ac:dyDescent="0.25">
      <c r="A1230" s="26" t="s">
        <v>3505</v>
      </c>
      <c r="B1230" s="26" t="s">
        <v>2514</v>
      </c>
      <c r="C1230" s="26" t="s">
        <v>1508</v>
      </c>
      <c r="D1230" s="26" t="s">
        <v>1512</v>
      </c>
      <c r="E1230" s="7">
        <v>45804.072222222225</v>
      </c>
      <c r="F1230" s="26" t="s">
        <v>1500</v>
      </c>
      <c r="G1230" s="7">
        <v>45803.072222222225</v>
      </c>
    </row>
    <row r="1231" spans="1:7" x14ac:dyDescent="0.25">
      <c r="A1231" s="26" t="s">
        <v>3505</v>
      </c>
      <c r="B1231" s="26" t="s">
        <v>2514</v>
      </c>
      <c r="C1231" s="26" t="s">
        <v>1508</v>
      </c>
      <c r="D1231" s="26" t="s">
        <v>1512</v>
      </c>
      <c r="E1231" s="7">
        <v>45804.072222222225</v>
      </c>
      <c r="F1231" s="26" t="s">
        <v>1500</v>
      </c>
      <c r="G1231" s="7">
        <v>45803.072222222225</v>
      </c>
    </row>
    <row r="1232" spans="1:7" x14ac:dyDescent="0.25">
      <c r="A1232" s="26" t="s">
        <v>3506</v>
      </c>
      <c r="B1232" s="26" t="s">
        <v>2497</v>
      </c>
      <c r="C1232" s="26" t="s">
        <v>1508</v>
      </c>
      <c r="D1232" s="26" t="s">
        <v>1512</v>
      </c>
      <c r="E1232" s="7">
        <v>45804.072280092594</v>
      </c>
      <c r="F1232" s="26" t="s">
        <v>1500</v>
      </c>
      <c r="G1232" s="7">
        <v>45803.072280092594</v>
      </c>
    </row>
    <row r="1233" spans="1:7" x14ac:dyDescent="0.25">
      <c r="A1233" s="26" t="s">
        <v>3506</v>
      </c>
      <c r="B1233" s="26" t="s">
        <v>2497</v>
      </c>
      <c r="C1233" s="26" t="s">
        <v>1508</v>
      </c>
      <c r="D1233" s="26" t="s">
        <v>1512</v>
      </c>
      <c r="E1233" s="7">
        <v>45804.072280092594</v>
      </c>
      <c r="F1233" s="26" t="s">
        <v>1500</v>
      </c>
      <c r="G1233" s="7">
        <v>45803.072280092594</v>
      </c>
    </row>
    <row r="1234" spans="1:7" x14ac:dyDescent="0.25">
      <c r="A1234" s="26" t="s">
        <v>3507</v>
      </c>
      <c r="B1234" s="26" t="s">
        <v>2505</v>
      </c>
      <c r="C1234" s="26" t="s">
        <v>1508</v>
      </c>
      <c r="D1234" s="26" t="s">
        <v>1512</v>
      </c>
      <c r="E1234" s="7">
        <v>45804.072314814817</v>
      </c>
      <c r="F1234" s="26" t="s">
        <v>1500</v>
      </c>
      <c r="G1234" s="7">
        <v>45803.072314814817</v>
      </c>
    </row>
    <row r="1235" spans="1:7" x14ac:dyDescent="0.25">
      <c r="A1235" s="26" t="s">
        <v>3507</v>
      </c>
      <c r="B1235" s="26" t="s">
        <v>2505</v>
      </c>
      <c r="C1235" s="26" t="s">
        <v>1508</v>
      </c>
      <c r="D1235" s="26" t="s">
        <v>1512</v>
      </c>
      <c r="E1235" s="7">
        <v>45804.072314814817</v>
      </c>
      <c r="F1235" s="26" t="s">
        <v>1500</v>
      </c>
      <c r="G1235" s="7">
        <v>45803.072314814817</v>
      </c>
    </row>
    <row r="1236" spans="1:7" x14ac:dyDescent="0.25">
      <c r="A1236" s="26" t="s">
        <v>3508</v>
      </c>
      <c r="B1236" s="26" t="s">
        <v>2507</v>
      </c>
      <c r="C1236" s="26" t="s">
        <v>1508</v>
      </c>
      <c r="D1236" s="26" t="s">
        <v>1512</v>
      </c>
      <c r="E1236" s="7">
        <v>45804.072337962964</v>
      </c>
      <c r="F1236" s="26" t="s">
        <v>1500</v>
      </c>
      <c r="G1236" s="7">
        <v>45803.072337962964</v>
      </c>
    </row>
    <row r="1237" spans="1:7" x14ac:dyDescent="0.25">
      <c r="A1237" s="26" t="s">
        <v>3508</v>
      </c>
      <c r="B1237" s="26" t="s">
        <v>2507</v>
      </c>
      <c r="C1237" s="26" t="s">
        <v>1508</v>
      </c>
      <c r="D1237" s="26" t="s">
        <v>1512</v>
      </c>
      <c r="E1237" s="7">
        <v>45804.072337962964</v>
      </c>
      <c r="F1237" s="26" t="s">
        <v>1500</v>
      </c>
      <c r="G1237" s="7">
        <v>45803.072337962964</v>
      </c>
    </row>
    <row r="1238" spans="1:7" x14ac:dyDescent="0.25">
      <c r="A1238" s="26" t="s">
        <v>3509</v>
      </c>
      <c r="B1238" s="26" t="s">
        <v>2509</v>
      </c>
      <c r="C1238" s="26" t="s">
        <v>1508</v>
      </c>
      <c r="D1238" s="26" t="s">
        <v>1512</v>
      </c>
      <c r="E1238" s="7">
        <v>45804.072384259256</v>
      </c>
      <c r="F1238" s="26" t="s">
        <v>1500</v>
      </c>
      <c r="G1238" s="7">
        <v>45803.072384259256</v>
      </c>
    </row>
    <row r="1239" spans="1:7" x14ac:dyDescent="0.25">
      <c r="A1239" s="26" t="s">
        <v>3509</v>
      </c>
      <c r="B1239" s="26" t="s">
        <v>2509</v>
      </c>
      <c r="C1239" s="26" t="s">
        <v>1508</v>
      </c>
      <c r="D1239" s="26" t="s">
        <v>1512</v>
      </c>
      <c r="E1239" s="7">
        <v>45804.072384259256</v>
      </c>
      <c r="F1239" s="26" t="s">
        <v>1500</v>
      </c>
      <c r="G1239" s="7">
        <v>45803.072384259256</v>
      </c>
    </row>
    <row r="1240" spans="1:7" x14ac:dyDescent="0.25">
      <c r="A1240" s="26" t="s">
        <v>3510</v>
      </c>
      <c r="B1240" s="26" t="s">
        <v>2499</v>
      </c>
      <c r="C1240" s="26" t="s">
        <v>1511</v>
      </c>
      <c r="D1240" s="26" t="s">
        <v>1512</v>
      </c>
      <c r="E1240" s="7">
        <v>45804.072777777779</v>
      </c>
      <c r="F1240" s="26" t="s">
        <v>1500</v>
      </c>
      <c r="G1240" s="7">
        <v>45803.072777777779</v>
      </c>
    </row>
    <row r="1241" spans="1:7" x14ac:dyDescent="0.25">
      <c r="A1241" s="26" t="s">
        <v>3510</v>
      </c>
      <c r="B1241" s="26" t="s">
        <v>2499</v>
      </c>
      <c r="C1241" s="26" t="s">
        <v>1511</v>
      </c>
      <c r="D1241" s="26" t="s">
        <v>1512</v>
      </c>
      <c r="E1241" s="7">
        <v>45804.072777777779</v>
      </c>
      <c r="F1241" s="26" t="s">
        <v>1500</v>
      </c>
      <c r="G1241" s="7">
        <v>45803.072777777779</v>
      </c>
    </row>
    <row r="1242" spans="1:7" x14ac:dyDescent="0.25">
      <c r="A1242" s="26" t="s">
        <v>3511</v>
      </c>
      <c r="B1242" s="26" t="s">
        <v>2512</v>
      </c>
      <c r="C1242" s="26" t="s">
        <v>1511</v>
      </c>
      <c r="D1242" s="26" t="s">
        <v>1512</v>
      </c>
      <c r="E1242" s="7">
        <v>45804.073182870372</v>
      </c>
      <c r="F1242" s="26" t="s">
        <v>1500</v>
      </c>
      <c r="G1242" s="7">
        <v>45803.073182870372</v>
      </c>
    </row>
    <row r="1243" spans="1:7" x14ac:dyDescent="0.25">
      <c r="A1243" s="26" t="s">
        <v>3511</v>
      </c>
      <c r="B1243" s="26" t="s">
        <v>2512</v>
      </c>
      <c r="C1243" s="26" t="s">
        <v>1511</v>
      </c>
      <c r="D1243" s="26" t="s">
        <v>1512</v>
      </c>
      <c r="E1243" s="7">
        <v>45804.073182870372</v>
      </c>
      <c r="F1243" s="26" t="s">
        <v>1500</v>
      </c>
      <c r="G1243" s="7">
        <v>45803.073182870372</v>
      </c>
    </row>
    <row r="1244" spans="1:7" x14ac:dyDescent="0.25">
      <c r="A1244" s="26" t="s">
        <v>3512</v>
      </c>
      <c r="B1244" s="26" t="s">
        <v>2514</v>
      </c>
      <c r="C1244" s="26" t="s">
        <v>1511</v>
      </c>
      <c r="D1244" s="26" t="s">
        <v>1512</v>
      </c>
      <c r="E1244" s="7">
        <v>45804.073252314818</v>
      </c>
      <c r="F1244" s="26" t="s">
        <v>1500</v>
      </c>
      <c r="G1244" s="7">
        <v>45803.073252314818</v>
      </c>
    </row>
    <row r="1245" spans="1:7" x14ac:dyDescent="0.25">
      <c r="A1245" s="26" t="s">
        <v>3512</v>
      </c>
      <c r="B1245" s="26" t="s">
        <v>2514</v>
      </c>
      <c r="C1245" s="26" t="s">
        <v>1511</v>
      </c>
      <c r="D1245" s="26" t="s">
        <v>1512</v>
      </c>
      <c r="E1245" s="7">
        <v>45804.073252314818</v>
      </c>
      <c r="F1245" s="26" t="s">
        <v>1500</v>
      </c>
      <c r="G1245" s="7">
        <v>45803.073252314818</v>
      </c>
    </row>
    <row r="1246" spans="1:7" x14ac:dyDescent="0.25">
      <c r="A1246" s="26" t="s">
        <v>3513</v>
      </c>
      <c r="B1246" s="26" t="s">
        <v>2497</v>
      </c>
      <c r="C1246" s="26" t="s">
        <v>1511</v>
      </c>
      <c r="D1246" s="26" t="s">
        <v>1512</v>
      </c>
      <c r="E1246" s="7">
        <v>45804.073425925926</v>
      </c>
      <c r="F1246" s="26" t="s">
        <v>1500</v>
      </c>
      <c r="G1246" s="7">
        <v>45803.073425925926</v>
      </c>
    </row>
    <row r="1247" spans="1:7" x14ac:dyDescent="0.25">
      <c r="A1247" s="26" t="s">
        <v>3513</v>
      </c>
      <c r="B1247" s="26" t="s">
        <v>2497</v>
      </c>
      <c r="C1247" s="26" t="s">
        <v>1511</v>
      </c>
      <c r="D1247" s="26" t="s">
        <v>1512</v>
      </c>
      <c r="E1247" s="7">
        <v>45804.073425925926</v>
      </c>
      <c r="F1247" s="26" t="s">
        <v>1500</v>
      </c>
      <c r="G1247" s="7">
        <v>45803.073425925926</v>
      </c>
    </row>
    <row r="1248" spans="1:7" x14ac:dyDescent="0.25">
      <c r="A1248" s="26" t="s">
        <v>3514</v>
      </c>
      <c r="B1248" s="26" t="s">
        <v>2505</v>
      </c>
      <c r="C1248" s="26" t="s">
        <v>1511</v>
      </c>
      <c r="D1248" s="26" t="s">
        <v>1512</v>
      </c>
      <c r="E1248" s="7">
        <v>45804.073495370372</v>
      </c>
      <c r="F1248" s="26" t="s">
        <v>1500</v>
      </c>
      <c r="G1248" s="7">
        <v>45803.073495370372</v>
      </c>
    </row>
    <row r="1249" spans="1:7" x14ac:dyDescent="0.25">
      <c r="A1249" s="26" t="s">
        <v>3514</v>
      </c>
      <c r="B1249" s="26" t="s">
        <v>2505</v>
      </c>
      <c r="C1249" s="26" t="s">
        <v>1511</v>
      </c>
      <c r="D1249" s="26" t="s">
        <v>1512</v>
      </c>
      <c r="E1249" s="7">
        <v>45804.073495370372</v>
      </c>
      <c r="F1249" s="26" t="s">
        <v>1500</v>
      </c>
      <c r="G1249" s="7">
        <v>45803.073495370372</v>
      </c>
    </row>
    <row r="1250" spans="1:7" x14ac:dyDescent="0.25">
      <c r="A1250" s="26" t="s">
        <v>3515</v>
      </c>
      <c r="B1250" s="26" t="s">
        <v>2507</v>
      </c>
      <c r="C1250" s="26" t="s">
        <v>1511</v>
      </c>
      <c r="D1250" s="26" t="s">
        <v>1512</v>
      </c>
      <c r="E1250" s="7">
        <v>45804.073576388888</v>
      </c>
      <c r="F1250" s="26" t="s">
        <v>1500</v>
      </c>
      <c r="G1250" s="7">
        <v>45803.073576388888</v>
      </c>
    </row>
    <row r="1251" spans="1:7" x14ac:dyDescent="0.25">
      <c r="A1251" s="26" t="s">
        <v>3515</v>
      </c>
      <c r="B1251" s="26" t="s">
        <v>2507</v>
      </c>
      <c r="C1251" s="26" t="s">
        <v>1511</v>
      </c>
      <c r="D1251" s="26" t="s">
        <v>1512</v>
      </c>
      <c r="E1251" s="7">
        <v>45804.073576388888</v>
      </c>
      <c r="F1251" s="26" t="s">
        <v>1500</v>
      </c>
      <c r="G1251" s="7">
        <v>45803.073576388888</v>
      </c>
    </row>
    <row r="1252" spans="1:7" x14ac:dyDescent="0.25">
      <c r="A1252" s="26" t="s">
        <v>3516</v>
      </c>
      <c r="B1252" s="26" t="s">
        <v>2509</v>
      </c>
      <c r="C1252" s="26" t="s">
        <v>1511</v>
      </c>
      <c r="D1252" s="26" t="s">
        <v>1512</v>
      </c>
      <c r="E1252" s="7">
        <v>45804.073657407411</v>
      </c>
      <c r="F1252" s="26" t="s">
        <v>1500</v>
      </c>
      <c r="G1252" s="7">
        <v>45803.073657407411</v>
      </c>
    </row>
    <row r="1253" spans="1:7" x14ac:dyDescent="0.25">
      <c r="A1253" s="26" t="s">
        <v>3516</v>
      </c>
      <c r="B1253" s="26" t="s">
        <v>2509</v>
      </c>
      <c r="C1253" s="26" t="s">
        <v>1511</v>
      </c>
      <c r="D1253" s="26" t="s">
        <v>1512</v>
      </c>
      <c r="E1253" s="7">
        <v>45804.073657407411</v>
      </c>
      <c r="F1253" s="26" t="s">
        <v>1500</v>
      </c>
      <c r="G1253" s="7">
        <v>45803.073657407411</v>
      </c>
    </row>
    <row r="1254" spans="1:7" x14ac:dyDescent="0.25">
      <c r="A1254" s="26" t="s">
        <v>3517</v>
      </c>
      <c r="B1254" s="26" t="s">
        <v>1487</v>
      </c>
      <c r="C1254" s="26" t="s">
        <v>1521</v>
      </c>
      <c r="D1254" s="26" t="s">
        <v>1522</v>
      </c>
      <c r="E1254" s="7">
        <v>45804.075231481482</v>
      </c>
      <c r="F1254" s="26" t="s">
        <v>1500</v>
      </c>
      <c r="G1254" s="7">
        <v>45803.075231481482</v>
      </c>
    </row>
    <row r="1255" spans="1:7" x14ac:dyDescent="0.25">
      <c r="A1255" s="26" t="s">
        <v>3517</v>
      </c>
      <c r="B1255" s="26" t="s">
        <v>1487</v>
      </c>
      <c r="C1255" s="26" t="s">
        <v>1521</v>
      </c>
      <c r="D1255" s="26" t="s">
        <v>1522</v>
      </c>
      <c r="E1255" s="7">
        <v>45804.075231481482</v>
      </c>
      <c r="F1255" s="26" t="s">
        <v>1500</v>
      </c>
      <c r="G1255" s="7">
        <v>45803.075231481482</v>
      </c>
    </row>
    <row r="1256" spans="1:7" x14ac:dyDescent="0.25">
      <c r="A1256" s="26" t="s">
        <v>3518</v>
      </c>
      <c r="B1256" s="26" t="s">
        <v>2512</v>
      </c>
      <c r="C1256" s="26" t="s">
        <v>1498</v>
      </c>
      <c r="D1256" s="26" t="s">
        <v>1499</v>
      </c>
      <c r="E1256" s="7">
        <v>45804.076608796298</v>
      </c>
      <c r="F1256" s="26" t="s">
        <v>1500</v>
      </c>
      <c r="G1256" s="7">
        <v>45803.076608796298</v>
      </c>
    </row>
    <row r="1257" spans="1:7" x14ac:dyDescent="0.25">
      <c r="A1257" s="26" t="s">
        <v>3518</v>
      </c>
      <c r="B1257" s="26" t="s">
        <v>2512</v>
      </c>
      <c r="C1257" s="26" t="s">
        <v>1498</v>
      </c>
      <c r="D1257" s="26" t="s">
        <v>1499</v>
      </c>
      <c r="E1257" s="7">
        <v>45804.076608796298</v>
      </c>
      <c r="F1257" s="26" t="s">
        <v>1500</v>
      </c>
      <c r="G1257" s="7">
        <v>45803.076608796298</v>
      </c>
    </row>
    <row r="1258" spans="1:7" x14ac:dyDescent="0.25">
      <c r="A1258" s="26" t="s">
        <v>3519</v>
      </c>
      <c r="B1258" s="26" t="s">
        <v>2514</v>
      </c>
      <c r="C1258" s="26" t="s">
        <v>1498</v>
      </c>
      <c r="D1258" s="26" t="s">
        <v>1499</v>
      </c>
      <c r="E1258" s="7">
        <v>45804.076666666668</v>
      </c>
      <c r="F1258" s="26" t="s">
        <v>1500</v>
      </c>
      <c r="G1258" s="7">
        <v>45803.076666666668</v>
      </c>
    </row>
    <row r="1259" spans="1:7" x14ac:dyDescent="0.25">
      <c r="A1259" s="26" t="s">
        <v>3519</v>
      </c>
      <c r="B1259" s="26" t="s">
        <v>2514</v>
      </c>
      <c r="C1259" s="26" t="s">
        <v>1498</v>
      </c>
      <c r="D1259" s="26" t="s">
        <v>1499</v>
      </c>
      <c r="E1259" s="7">
        <v>45804.076666666668</v>
      </c>
      <c r="F1259" s="26" t="s">
        <v>1500</v>
      </c>
      <c r="G1259" s="7">
        <v>45803.076666666668</v>
      </c>
    </row>
    <row r="1260" spans="1:7" x14ac:dyDescent="0.25">
      <c r="A1260" s="26" t="s">
        <v>3520</v>
      </c>
      <c r="B1260" s="26" t="s">
        <v>1185</v>
      </c>
      <c r="C1260" s="26" t="s">
        <v>1506</v>
      </c>
      <c r="D1260" s="26" t="s">
        <v>61</v>
      </c>
      <c r="E1260" s="7">
        <v>45804.080543981479</v>
      </c>
      <c r="F1260" s="26" t="s">
        <v>1500</v>
      </c>
      <c r="G1260" s="7">
        <v>45803.080543981479</v>
      </c>
    </row>
    <row r="1261" spans="1:7" x14ac:dyDescent="0.25">
      <c r="A1261" s="26" t="s">
        <v>3520</v>
      </c>
      <c r="B1261" s="26" t="s">
        <v>1185</v>
      </c>
      <c r="C1261" s="26" t="s">
        <v>1506</v>
      </c>
      <c r="D1261" s="26" t="s">
        <v>61</v>
      </c>
      <c r="E1261" s="7">
        <v>45804.080543981479</v>
      </c>
      <c r="F1261" s="26" t="s">
        <v>1500</v>
      </c>
      <c r="G1261" s="7">
        <v>45803.080543981479</v>
      </c>
    </row>
    <row r="1262" spans="1:7" x14ac:dyDescent="0.25">
      <c r="A1262" s="26" t="s">
        <v>3521</v>
      </c>
      <c r="B1262" s="26" t="s">
        <v>2591</v>
      </c>
      <c r="C1262" s="26" t="s">
        <v>1508</v>
      </c>
      <c r="D1262" s="26" t="s">
        <v>1520</v>
      </c>
      <c r="E1262" s="7">
        <v>45804.089074074072</v>
      </c>
      <c r="F1262" s="26" t="s">
        <v>1500</v>
      </c>
      <c r="G1262" s="7">
        <v>45803.089074074072</v>
      </c>
    </row>
    <row r="1263" spans="1:7" x14ac:dyDescent="0.25">
      <c r="A1263" s="26" t="s">
        <v>3521</v>
      </c>
      <c r="B1263" s="26" t="s">
        <v>2591</v>
      </c>
      <c r="C1263" s="26" t="s">
        <v>1508</v>
      </c>
      <c r="D1263" s="26" t="s">
        <v>1520</v>
      </c>
      <c r="E1263" s="7">
        <v>45804.089074074072</v>
      </c>
      <c r="F1263" s="26" t="s">
        <v>1500</v>
      </c>
      <c r="G1263" s="7">
        <v>45803.089074074072</v>
      </c>
    </row>
    <row r="1264" spans="1:7" x14ac:dyDescent="0.25">
      <c r="A1264" s="26" t="s">
        <v>3522</v>
      </c>
      <c r="B1264" s="26" t="s">
        <v>1744</v>
      </c>
      <c r="C1264" s="26" t="s">
        <v>1508</v>
      </c>
      <c r="D1264" s="26" t="s">
        <v>1520</v>
      </c>
      <c r="E1264" s="7">
        <v>45804.089108796295</v>
      </c>
      <c r="F1264" s="26" t="s">
        <v>1500</v>
      </c>
      <c r="G1264" s="7">
        <v>45803.089108796295</v>
      </c>
    </row>
    <row r="1265" spans="1:7" x14ac:dyDescent="0.25">
      <c r="A1265" s="26" t="s">
        <v>3522</v>
      </c>
      <c r="B1265" s="26" t="s">
        <v>1744</v>
      </c>
      <c r="C1265" s="26" t="s">
        <v>1508</v>
      </c>
      <c r="D1265" s="26" t="s">
        <v>1520</v>
      </c>
      <c r="E1265" s="7">
        <v>45804.089108796295</v>
      </c>
      <c r="F1265" s="26" t="s">
        <v>1500</v>
      </c>
      <c r="G1265" s="7">
        <v>45803.089108796295</v>
      </c>
    </row>
    <row r="1266" spans="1:7" x14ac:dyDescent="0.25">
      <c r="A1266" s="26" t="s">
        <v>3523</v>
      </c>
      <c r="B1266" s="26" t="s">
        <v>1746</v>
      </c>
      <c r="C1266" s="26" t="s">
        <v>1508</v>
      </c>
      <c r="D1266" s="26" t="s">
        <v>1520</v>
      </c>
      <c r="E1266" s="7">
        <v>45804.089143518519</v>
      </c>
      <c r="F1266" s="26" t="s">
        <v>1500</v>
      </c>
      <c r="G1266" s="7">
        <v>45803.089143518519</v>
      </c>
    </row>
    <row r="1267" spans="1:7" x14ac:dyDescent="0.25">
      <c r="A1267" s="26" t="s">
        <v>3523</v>
      </c>
      <c r="B1267" s="26" t="s">
        <v>1746</v>
      </c>
      <c r="C1267" s="26" t="s">
        <v>1508</v>
      </c>
      <c r="D1267" s="26" t="s">
        <v>1520</v>
      </c>
      <c r="E1267" s="7">
        <v>45804.089143518519</v>
      </c>
      <c r="F1267" s="26" t="s">
        <v>1500</v>
      </c>
      <c r="G1267" s="7">
        <v>45803.089143518519</v>
      </c>
    </row>
    <row r="1268" spans="1:7" x14ac:dyDescent="0.25">
      <c r="A1268" s="26" t="s">
        <v>3524</v>
      </c>
      <c r="B1268" s="26" t="s">
        <v>2591</v>
      </c>
      <c r="C1268" s="26" t="s">
        <v>1511</v>
      </c>
      <c r="D1268" s="26" t="s">
        <v>1509</v>
      </c>
      <c r="E1268" s="7">
        <v>45804.089814814812</v>
      </c>
      <c r="F1268" s="26" t="s">
        <v>1500</v>
      </c>
      <c r="G1268" s="7">
        <v>45803.089814814812</v>
      </c>
    </row>
    <row r="1269" spans="1:7" x14ac:dyDescent="0.25">
      <c r="A1269" s="26" t="s">
        <v>3524</v>
      </c>
      <c r="B1269" s="26" t="s">
        <v>2591</v>
      </c>
      <c r="C1269" s="26" t="s">
        <v>1511</v>
      </c>
      <c r="D1269" s="26" t="s">
        <v>1509</v>
      </c>
      <c r="E1269" s="7">
        <v>45804.089814814812</v>
      </c>
      <c r="F1269" s="26" t="s">
        <v>1500</v>
      </c>
      <c r="G1269" s="7">
        <v>45803.089814814812</v>
      </c>
    </row>
    <row r="1270" spans="1:7" x14ac:dyDescent="0.25">
      <c r="A1270" s="26" t="s">
        <v>3525</v>
      </c>
      <c r="B1270" s="26" t="s">
        <v>1744</v>
      </c>
      <c r="C1270" s="26" t="s">
        <v>1511</v>
      </c>
      <c r="D1270" s="26" t="s">
        <v>1509</v>
      </c>
      <c r="E1270" s="7">
        <v>45804.089849537035</v>
      </c>
      <c r="F1270" s="26" t="s">
        <v>1500</v>
      </c>
      <c r="G1270" s="7">
        <v>45803.089849537035</v>
      </c>
    </row>
    <row r="1271" spans="1:7" x14ac:dyDescent="0.25">
      <c r="A1271" s="26" t="s">
        <v>3525</v>
      </c>
      <c r="B1271" s="26" t="s">
        <v>1744</v>
      </c>
      <c r="C1271" s="26" t="s">
        <v>1511</v>
      </c>
      <c r="D1271" s="26" t="s">
        <v>1509</v>
      </c>
      <c r="E1271" s="7">
        <v>45804.089849537035</v>
      </c>
      <c r="F1271" s="26" t="s">
        <v>1500</v>
      </c>
      <c r="G1271" s="7">
        <v>45803.089849537035</v>
      </c>
    </row>
    <row r="1272" spans="1:7" x14ac:dyDescent="0.25">
      <c r="A1272" s="26" t="s">
        <v>3526</v>
      </c>
      <c r="B1272" s="26" t="s">
        <v>1746</v>
      </c>
      <c r="C1272" s="26" t="s">
        <v>1511</v>
      </c>
      <c r="D1272" s="26" t="s">
        <v>1509</v>
      </c>
      <c r="E1272" s="7">
        <v>45804.089884259258</v>
      </c>
      <c r="F1272" s="26" t="s">
        <v>1500</v>
      </c>
      <c r="G1272" s="7">
        <v>45803.089884259258</v>
      </c>
    </row>
    <row r="1273" spans="1:7" x14ac:dyDescent="0.25">
      <c r="A1273" s="26" t="s">
        <v>3526</v>
      </c>
      <c r="B1273" s="26" t="s">
        <v>1746</v>
      </c>
      <c r="C1273" s="26" t="s">
        <v>1511</v>
      </c>
      <c r="D1273" s="26" t="s">
        <v>1509</v>
      </c>
      <c r="E1273" s="7">
        <v>45804.089884259258</v>
      </c>
      <c r="F1273" s="26" t="s">
        <v>1500</v>
      </c>
      <c r="G1273" s="7">
        <v>45803.089884259258</v>
      </c>
    </row>
    <row r="1274" spans="1:7" x14ac:dyDescent="0.25">
      <c r="A1274" s="26" t="s">
        <v>3527</v>
      </c>
      <c r="B1274" s="26" t="s">
        <v>2960</v>
      </c>
      <c r="C1274" s="26" t="s">
        <v>1508</v>
      </c>
      <c r="D1274" s="26" t="s">
        <v>1517</v>
      </c>
      <c r="E1274" s="7">
        <v>45804.09134259259</v>
      </c>
      <c r="F1274" s="26" t="s">
        <v>1500</v>
      </c>
      <c r="G1274" s="7">
        <v>45803.09134259259</v>
      </c>
    </row>
    <row r="1275" spans="1:7" x14ac:dyDescent="0.25">
      <c r="A1275" s="26" t="s">
        <v>3527</v>
      </c>
      <c r="B1275" s="26" t="s">
        <v>2960</v>
      </c>
      <c r="C1275" s="26" t="s">
        <v>1508</v>
      </c>
      <c r="D1275" s="26" t="s">
        <v>1517</v>
      </c>
      <c r="E1275" s="7">
        <v>45804.09134259259</v>
      </c>
      <c r="F1275" s="26" t="s">
        <v>1500</v>
      </c>
      <c r="G1275" s="7">
        <v>45803.09134259259</v>
      </c>
    </row>
    <row r="1276" spans="1:7" x14ac:dyDescent="0.25">
      <c r="A1276" s="26" t="s">
        <v>3528</v>
      </c>
      <c r="B1276" s="26" t="s">
        <v>1487</v>
      </c>
      <c r="C1276" s="26" t="s">
        <v>1506</v>
      </c>
      <c r="D1276" s="26" t="s">
        <v>61</v>
      </c>
      <c r="E1276" s="7">
        <v>45804.093634259261</v>
      </c>
      <c r="F1276" s="26" t="s">
        <v>1500</v>
      </c>
      <c r="G1276" s="7">
        <v>45803.093634259261</v>
      </c>
    </row>
    <row r="1277" spans="1:7" x14ac:dyDescent="0.25">
      <c r="A1277" s="26" t="s">
        <v>3528</v>
      </c>
      <c r="B1277" s="26" t="s">
        <v>1487</v>
      </c>
      <c r="C1277" s="26" t="s">
        <v>1506</v>
      </c>
      <c r="D1277" s="26" t="s">
        <v>61</v>
      </c>
      <c r="E1277" s="7">
        <v>45804.093634259261</v>
      </c>
      <c r="F1277" s="26" t="s">
        <v>1500</v>
      </c>
      <c r="G1277" s="7">
        <v>45803.093634259261</v>
      </c>
    </row>
    <row r="1278" spans="1:7" x14ac:dyDescent="0.25">
      <c r="A1278" s="26" t="s">
        <v>3529</v>
      </c>
      <c r="B1278" s="26" t="s">
        <v>2856</v>
      </c>
      <c r="C1278" s="26" t="s">
        <v>1503</v>
      </c>
      <c r="D1278" s="26" t="s">
        <v>1504</v>
      </c>
      <c r="E1278" s="7">
        <v>45804.094988425924</v>
      </c>
      <c r="F1278" s="26" t="s">
        <v>1500</v>
      </c>
      <c r="G1278" s="7">
        <v>45803.094988425924</v>
      </c>
    </row>
    <row r="1279" spans="1:7" x14ac:dyDescent="0.25">
      <c r="A1279" s="26" t="s">
        <v>3529</v>
      </c>
      <c r="B1279" s="26" t="s">
        <v>2856</v>
      </c>
      <c r="C1279" s="26" t="s">
        <v>1503</v>
      </c>
      <c r="D1279" s="26" t="s">
        <v>1504</v>
      </c>
      <c r="E1279" s="7">
        <v>45804.094988425924</v>
      </c>
      <c r="F1279" s="26" t="s">
        <v>1500</v>
      </c>
      <c r="G1279" s="7">
        <v>45803.094988425924</v>
      </c>
    </row>
    <row r="1280" spans="1:7" x14ac:dyDescent="0.25">
      <c r="A1280" s="26" t="s">
        <v>3530</v>
      </c>
      <c r="B1280" s="26" t="s">
        <v>2881</v>
      </c>
      <c r="C1280" s="26" t="s">
        <v>1503</v>
      </c>
      <c r="D1280" s="26" t="s">
        <v>1504</v>
      </c>
      <c r="E1280" s="7">
        <v>45804.095034722224</v>
      </c>
      <c r="F1280" s="26" t="s">
        <v>1500</v>
      </c>
      <c r="G1280" s="7">
        <v>45803.095034722224</v>
      </c>
    </row>
    <row r="1281" spans="1:7" x14ac:dyDescent="0.25">
      <c r="A1281" s="26" t="s">
        <v>3530</v>
      </c>
      <c r="B1281" s="26" t="s">
        <v>2881</v>
      </c>
      <c r="C1281" s="26" t="s">
        <v>1503</v>
      </c>
      <c r="D1281" s="26" t="s">
        <v>1504</v>
      </c>
      <c r="E1281" s="7">
        <v>45804.095034722224</v>
      </c>
      <c r="F1281" s="26" t="s">
        <v>1500</v>
      </c>
      <c r="G1281" s="7">
        <v>45803.095034722224</v>
      </c>
    </row>
    <row r="1282" spans="1:7" x14ac:dyDescent="0.25">
      <c r="A1282" s="26" t="s">
        <v>3531</v>
      </c>
      <c r="B1282" s="26" t="s">
        <v>2661</v>
      </c>
      <c r="C1282" s="26" t="s">
        <v>1503</v>
      </c>
      <c r="D1282" s="26" t="s">
        <v>1504</v>
      </c>
      <c r="E1282" s="7">
        <v>45804.095694444448</v>
      </c>
      <c r="F1282" s="26" t="s">
        <v>1500</v>
      </c>
      <c r="G1282" s="7">
        <v>45803.095694444448</v>
      </c>
    </row>
    <row r="1283" spans="1:7" x14ac:dyDescent="0.25">
      <c r="A1283" s="26" t="s">
        <v>3531</v>
      </c>
      <c r="B1283" s="26" t="s">
        <v>2661</v>
      </c>
      <c r="C1283" s="26" t="s">
        <v>1503</v>
      </c>
      <c r="D1283" s="26" t="s">
        <v>1504</v>
      </c>
      <c r="E1283" s="7">
        <v>45804.095694444448</v>
      </c>
      <c r="F1283" s="26" t="s">
        <v>1500</v>
      </c>
      <c r="G1283" s="7">
        <v>45803.095694444448</v>
      </c>
    </row>
    <row r="1284" spans="1:7" x14ac:dyDescent="0.25">
      <c r="A1284" s="26" t="s">
        <v>3532</v>
      </c>
      <c r="B1284" s="26" t="s">
        <v>1791</v>
      </c>
      <c r="C1284" s="26" t="s">
        <v>1511</v>
      </c>
      <c r="D1284" s="26" t="s">
        <v>1520</v>
      </c>
      <c r="E1284" s="7">
        <v>45804.119849537034</v>
      </c>
      <c r="F1284" s="26" t="s">
        <v>1500</v>
      </c>
      <c r="G1284" s="7">
        <v>45803.119849537034</v>
      </c>
    </row>
    <row r="1285" spans="1:7" x14ac:dyDescent="0.25">
      <c r="A1285" s="26" t="s">
        <v>3532</v>
      </c>
      <c r="B1285" s="26" t="s">
        <v>1791</v>
      </c>
      <c r="C1285" s="26" t="s">
        <v>1511</v>
      </c>
      <c r="D1285" s="26" t="s">
        <v>1520</v>
      </c>
      <c r="E1285" s="7">
        <v>45804.119849537034</v>
      </c>
      <c r="F1285" s="26" t="s">
        <v>1500</v>
      </c>
      <c r="G1285" s="7">
        <v>45803.119849537034</v>
      </c>
    </row>
    <row r="1286" spans="1:7" x14ac:dyDescent="0.25">
      <c r="A1286" s="26" t="s">
        <v>3533</v>
      </c>
      <c r="B1286" s="26" t="s">
        <v>1791</v>
      </c>
      <c r="C1286" s="26" t="s">
        <v>1498</v>
      </c>
      <c r="D1286" s="26" t="s">
        <v>1499</v>
      </c>
      <c r="E1286" s="7">
        <v>45804.128935185188</v>
      </c>
      <c r="F1286" s="26" t="s">
        <v>1500</v>
      </c>
      <c r="G1286" s="7">
        <v>45803.128935185188</v>
      </c>
    </row>
    <row r="1287" spans="1:7" x14ac:dyDescent="0.25">
      <c r="A1287" s="26" t="s">
        <v>3533</v>
      </c>
      <c r="B1287" s="26" t="s">
        <v>1791</v>
      </c>
      <c r="C1287" s="26" t="s">
        <v>1498</v>
      </c>
      <c r="D1287" s="26" t="s">
        <v>1499</v>
      </c>
      <c r="E1287" s="7">
        <v>45804.128935185188</v>
      </c>
      <c r="F1287" s="26" t="s">
        <v>1500</v>
      </c>
      <c r="G1287" s="7">
        <v>45803.128935185188</v>
      </c>
    </row>
    <row r="1288" spans="1:7" x14ac:dyDescent="0.25">
      <c r="A1288" s="26" t="s">
        <v>3534</v>
      </c>
      <c r="B1288" s="26" t="s">
        <v>2757</v>
      </c>
      <c r="C1288" s="26" t="s">
        <v>1508</v>
      </c>
      <c r="D1288" s="26" t="s">
        <v>1525</v>
      </c>
      <c r="E1288" s="7">
        <v>45804.136956018519</v>
      </c>
      <c r="F1288" s="26" t="s">
        <v>1500</v>
      </c>
      <c r="G1288" s="7">
        <v>45803.136956018519</v>
      </c>
    </row>
    <row r="1289" spans="1:7" x14ac:dyDescent="0.25">
      <c r="A1289" s="26" t="s">
        <v>3534</v>
      </c>
      <c r="B1289" s="26" t="s">
        <v>2757</v>
      </c>
      <c r="C1289" s="26" t="s">
        <v>1508</v>
      </c>
      <c r="D1289" s="26" t="s">
        <v>1525</v>
      </c>
      <c r="E1289" s="7">
        <v>45804.136956018519</v>
      </c>
      <c r="F1289" s="26" t="s">
        <v>1500</v>
      </c>
      <c r="G1289" s="7">
        <v>45803.136956018519</v>
      </c>
    </row>
    <row r="1290" spans="1:7" x14ac:dyDescent="0.25">
      <c r="A1290" s="26" t="s">
        <v>3535</v>
      </c>
      <c r="B1290" s="26" t="s">
        <v>2771</v>
      </c>
      <c r="C1290" s="26" t="s">
        <v>1508</v>
      </c>
      <c r="D1290" s="26" t="s">
        <v>1525</v>
      </c>
      <c r="E1290" s="7">
        <v>45804.136990740742</v>
      </c>
      <c r="F1290" s="26" t="s">
        <v>1500</v>
      </c>
      <c r="G1290" s="7">
        <v>45803.136990740742</v>
      </c>
    </row>
    <row r="1291" spans="1:7" x14ac:dyDescent="0.25">
      <c r="A1291" s="26" t="s">
        <v>3535</v>
      </c>
      <c r="B1291" s="26" t="s">
        <v>2771</v>
      </c>
      <c r="C1291" s="26" t="s">
        <v>1508</v>
      </c>
      <c r="D1291" s="26" t="s">
        <v>1525</v>
      </c>
      <c r="E1291" s="7">
        <v>45804.136990740742</v>
      </c>
      <c r="F1291" s="26" t="s">
        <v>1500</v>
      </c>
      <c r="G1291" s="7">
        <v>45803.136990740742</v>
      </c>
    </row>
    <row r="1292" spans="1:7" x14ac:dyDescent="0.25">
      <c r="A1292" s="26" t="s">
        <v>3536</v>
      </c>
      <c r="B1292" s="26" t="s">
        <v>2764</v>
      </c>
      <c r="C1292" s="26" t="s">
        <v>1508</v>
      </c>
      <c r="D1292" s="26" t="s">
        <v>1525</v>
      </c>
      <c r="E1292" s="7">
        <v>45804.137037037035</v>
      </c>
      <c r="F1292" s="26" t="s">
        <v>1500</v>
      </c>
      <c r="G1292" s="7">
        <v>45803.137037037035</v>
      </c>
    </row>
    <row r="1293" spans="1:7" x14ac:dyDescent="0.25">
      <c r="A1293" s="26" t="s">
        <v>3536</v>
      </c>
      <c r="B1293" s="26" t="s">
        <v>2764</v>
      </c>
      <c r="C1293" s="26" t="s">
        <v>1508</v>
      </c>
      <c r="D1293" s="26" t="s">
        <v>1525</v>
      </c>
      <c r="E1293" s="7">
        <v>45804.137037037035</v>
      </c>
      <c r="F1293" s="26" t="s">
        <v>1500</v>
      </c>
      <c r="G1293" s="7">
        <v>45803.137037037035</v>
      </c>
    </row>
    <row r="1294" spans="1:7" x14ac:dyDescent="0.25">
      <c r="A1294" s="26" t="s">
        <v>3537</v>
      </c>
      <c r="B1294" s="26" t="s">
        <v>2769</v>
      </c>
      <c r="C1294" s="26" t="s">
        <v>1508</v>
      </c>
      <c r="D1294" s="26" t="s">
        <v>1525</v>
      </c>
      <c r="E1294" s="7">
        <v>45804.137083333335</v>
      </c>
      <c r="F1294" s="26" t="s">
        <v>1500</v>
      </c>
      <c r="G1294" s="7">
        <v>45803.137083333335</v>
      </c>
    </row>
    <row r="1295" spans="1:7" x14ac:dyDescent="0.25">
      <c r="A1295" s="26" t="s">
        <v>3537</v>
      </c>
      <c r="B1295" s="26" t="s">
        <v>2769</v>
      </c>
      <c r="C1295" s="26" t="s">
        <v>1508</v>
      </c>
      <c r="D1295" s="26" t="s">
        <v>1525</v>
      </c>
      <c r="E1295" s="7">
        <v>45804.137083333335</v>
      </c>
      <c r="F1295" s="26" t="s">
        <v>1500</v>
      </c>
      <c r="G1295" s="7">
        <v>45803.137083333335</v>
      </c>
    </row>
    <row r="1296" spans="1:7" x14ac:dyDescent="0.25">
      <c r="A1296" s="26" t="s">
        <v>3538</v>
      </c>
      <c r="B1296" s="26" t="s">
        <v>2835</v>
      </c>
      <c r="C1296" s="26" t="s">
        <v>1503</v>
      </c>
      <c r="D1296" s="26" t="s">
        <v>1504</v>
      </c>
      <c r="E1296" s="7">
        <v>45804.143553240741</v>
      </c>
      <c r="F1296" s="26" t="s">
        <v>1500</v>
      </c>
      <c r="G1296" s="7">
        <v>45803.143553240741</v>
      </c>
    </row>
    <row r="1297" spans="1:7" x14ac:dyDescent="0.25">
      <c r="A1297" s="26" t="s">
        <v>3538</v>
      </c>
      <c r="B1297" s="26" t="s">
        <v>2835</v>
      </c>
      <c r="C1297" s="26" t="s">
        <v>1503</v>
      </c>
      <c r="D1297" s="26" t="s">
        <v>1504</v>
      </c>
      <c r="E1297" s="7">
        <v>45804.143553240741</v>
      </c>
      <c r="F1297" s="26" t="s">
        <v>1500</v>
      </c>
      <c r="G1297" s="7">
        <v>45803.143553240741</v>
      </c>
    </row>
    <row r="1298" spans="1:7" x14ac:dyDescent="0.25">
      <c r="A1298" s="26" t="s">
        <v>3539</v>
      </c>
      <c r="B1298" s="26" t="s">
        <v>2665</v>
      </c>
      <c r="C1298" s="26" t="s">
        <v>1503</v>
      </c>
      <c r="D1298" s="26" t="s">
        <v>1504</v>
      </c>
      <c r="E1298" s="7">
        <v>45804.143576388888</v>
      </c>
      <c r="F1298" s="26" t="s">
        <v>1500</v>
      </c>
      <c r="G1298" s="7">
        <v>45803.143576388888</v>
      </c>
    </row>
    <row r="1299" spans="1:7" x14ac:dyDescent="0.25">
      <c r="A1299" s="26" t="s">
        <v>3539</v>
      </c>
      <c r="B1299" s="26" t="s">
        <v>2665</v>
      </c>
      <c r="C1299" s="26" t="s">
        <v>1503</v>
      </c>
      <c r="D1299" s="26" t="s">
        <v>1504</v>
      </c>
      <c r="E1299" s="7">
        <v>45804.143576388888</v>
      </c>
      <c r="F1299" s="26" t="s">
        <v>1500</v>
      </c>
      <c r="G1299" s="7">
        <v>45803.143576388888</v>
      </c>
    </row>
    <row r="1300" spans="1:7" x14ac:dyDescent="0.25">
      <c r="A1300" s="26" t="s">
        <v>3540</v>
      </c>
      <c r="B1300" s="26" t="s">
        <v>2669</v>
      </c>
      <c r="C1300" s="26" t="s">
        <v>1503</v>
      </c>
      <c r="D1300" s="26" t="s">
        <v>1504</v>
      </c>
      <c r="E1300" s="7">
        <v>45804.143807870372</v>
      </c>
      <c r="F1300" s="26" t="s">
        <v>1500</v>
      </c>
      <c r="G1300" s="7">
        <v>45803.143807870372</v>
      </c>
    </row>
    <row r="1301" spans="1:7" x14ac:dyDescent="0.25">
      <c r="A1301" s="26" t="s">
        <v>3540</v>
      </c>
      <c r="B1301" s="26" t="s">
        <v>2669</v>
      </c>
      <c r="C1301" s="26" t="s">
        <v>1503</v>
      </c>
      <c r="D1301" s="26" t="s">
        <v>1504</v>
      </c>
      <c r="E1301" s="7">
        <v>45804.143807870372</v>
      </c>
      <c r="F1301" s="26" t="s">
        <v>1500</v>
      </c>
      <c r="G1301" s="7">
        <v>45803.143807870372</v>
      </c>
    </row>
    <row r="1302" spans="1:7" x14ac:dyDescent="0.25">
      <c r="A1302" s="26" t="s">
        <v>3541</v>
      </c>
      <c r="B1302" s="26" t="s">
        <v>2827</v>
      </c>
      <c r="C1302" s="26" t="s">
        <v>1503</v>
      </c>
      <c r="D1302" s="26" t="s">
        <v>1504</v>
      </c>
      <c r="E1302" s="7">
        <v>45804.143842592595</v>
      </c>
      <c r="F1302" s="26" t="s">
        <v>1500</v>
      </c>
      <c r="G1302" s="7">
        <v>45803.143842592595</v>
      </c>
    </row>
    <row r="1303" spans="1:7" x14ac:dyDescent="0.25">
      <c r="A1303" s="26" t="s">
        <v>3541</v>
      </c>
      <c r="B1303" s="26" t="s">
        <v>2827</v>
      </c>
      <c r="C1303" s="26" t="s">
        <v>1503</v>
      </c>
      <c r="D1303" s="26" t="s">
        <v>1504</v>
      </c>
      <c r="E1303" s="7">
        <v>45804.143842592595</v>
      </c>
      <c r="F1303" s="26" t="s">
        <v>1500</v>
      </c>
      <c r="G1303" s="7">
        <v>45803.143842592595</v>
      </c>
    </row>
    <row r="1304" spans="1:7" x14ac:dyDescent="0.25">
      <c r="A1304" s="26" t="s">
        <v>3542</v>
      </c>
      <c r="B1304" s="26" t="s">
        <v>2650</v>
      </c>
      <c r="C1304" s="26" t="s">
        <v>1503</v>
      </c>
      <c r="D1304" s="26" t="s">
        <v>1504</v>
      </c>
      <c r="E1304" s="7">
        <v>45804.149953703702</v>
      </c>
      <c r="F1304" s="26" t="s">
        <v>1500</v>
      </c>
      <c r="G1304" s="7">
        <v>45803.149953703702</v>
      </c>
    </row>
    <row r="1305" spans="1:7" x14ac:dyDescent="0.25">
      <c r="A1305" s="26" t="s">
        <v>3542</v>
      </c>
      <c r="B1305" s="26" t="s">
        <v>2650</v>
      </c>
      <c r="C1305" s="26" t="s">
        <v>1503</v>
      </c>
      <c r="D1305" s="26" t="s">
        <v>1504</v>
      </c>
      <c r="E1305" s="7">
        <v>45804.149953703702</v>
      </c>
      <c r="F1305" s="26" t="s">
        <v>1500</v>
      </c>
      <c r="G1305" s="7">
        <v>45803.149953703702</v>
      </c>
    </row>
    <row r="1306" spans="1:7" x14ac:dyDescent="0.25">
      <c r="A1306" s="26" t="s">
        <v>3543</v>
      </c>
      <c r="B1306" s="26" t="s">
        <v>2654</v>
      </c>
      <c r="C1306" s="26" t="s">
        <v>1503</v>
      </c>
      <c r="D1306" s="26" t="s">
        <v>1504</v>
      </c>
      <c r="E1306" s="7">
        <v>45804.149988425925</v>
      </c>
      <c r="F1306" s="26" t="s">
        <v>1500</v>
      </c>
      <c r="G1306" s="7">
        <v>45803.149988425925</v>
      </c>
    </row>
    <row r="1307" spans="1:7" x14ac:dyDescent="0.25">
      <c r="A1307" s="26" t="s">
        <v>3543</v>
      </c>
      <c r="B1307" s="26" t="s">
        <v>2654</v>
      </c>
      <c r="C1307" s="26" t="s">
        <v>1503</v>
      </c>
      <c r="D1307" s="26" t="s">
        <v>1504</v>
      </c>
      <c r="E1307" s="7">
        <v>45804.149988425925</v>
      </c>
      <c r="F1307" s="26" t="s">
        <v>1500</v>
      </c>
      <c r="G1307" s="7">
        <v>45803.149988425925</v>
      </c>
    </row>
    <row r="1308" spans="1:7" x14ac:dyDescent="0.25">
      <c r="A1308" s="26" t="s">
        <v>3544</v>
      </c>
      <c r="B1308" s="26" t="s">
        <v>2696</v>
      </c>
      <c r="C1308" s="26" t="s">
        <v>1503</v>
      </c>
      <c r="D1308" s="26" t="s">
        <v>1504</v>
      </c>
      <c r="E1308" s="7">
        <v>45804.150138888886</v>
      </c>
      <c r="F1308" s="26" t="s">
        <v>1500</v>
      </c>
      <c r="G1308" s="7">
        <v>45803.150138888886</v>
      </c>
    </row>
    <row r="1309" spans="1:7" x14ac:dyDescent="0.25">
      <c r="A1309" s="26" t="s">
        <v>3544</v>
      </c>
      <c r="B1309" s="26" t="s">
        <v>2696</v>
      </c>
      <c r="C1309" s="26" t="s">
        <v>1503</v>
      </c>
      <c r="D1309" s="26" t="s">
        <v>1504</v>
      </c>
      <c r="E1309" s="7">
        <v>45804.150138888886</v>
      </c>
      <c r="F1309" s="26" t="s">
        <v>1500</v>
      </c>
      <c r="G1309" s="7">
        <v>45803.150138888886</v>
      </c>
    </row>
    <row r="1310" spans="1:7" x14ac:dyDescent="0.25">
      <c r="A1310" s="26" t="s">
        <v>3545</v>
      </c>
      <c r="B1310" s="26" t="s">
        <v>2657</v>
      </c>
      <c r="C1310" s="26" t="s">
        <v>1503</v>
      </c>
      <c r="D1310" s="26" t="s">
        <v>1504</v>
      </c>
      <c r="E1310" s="7">
        <v>45804.150185185186</v>
      </c>
      <c r="F1310" s="26" t="s">
        <v>1500</v>
      </c>
      <c r="G1310" s="7">
        <v>45803.150185185186</v>
      </c>
    </row>
    <row r="1311" spans="1:7" x14ac:dyDescent="0.25">
      <c r="A1311" s="26" t="s">
        <v>3545</v>
      </c>
      <c r="B1311" s="26" t="s">
        <v>2657</v>
      </c>
      <c r="C1311" s="26" t="s">
        <v>1503</v>
      </c>
      <c r="D1311" s="26" t="s">
        <v>1504</v>
      </c>
      <c r="E1311" s="7">
        <v>45804.150185185186</v>
      </c>
      <c r="F1311" s="26" t="s">
        <v>1500</v>
      </c>
      <c r="G1311" s="7">
        <v>45803.150185185186</v>
      </c>
    </row>
    <row r="1312" spans="1:7" x14ac:dyDescent="0.25">
      <c r="A1312" s="26" t="s">
        <v>3546</v>
      </c>
      <c r="B1312" s="26" t="s">
        <v>2698</v>
      </c>
      <c r="C1312" s="26" t="s">
        <v>1503</v>
      </c>
      <c r="D1312" s="26" t="s">
        <v>1504</v>
      </c>
      <c r="E1312" s="7">
        <v>45804.150370370371</v>
      </c>
      <c r="F1312" s="26" t="s">
        <v>1500</v>
      </c>
      <c r="G1312" s="7">
        <v>45803.150370370371</v>
      </c>
    </row>
    <row r="1313" spans="1:7" x14ac:dyDescent="0.25">
      <c r="A1313" s="26" t="s">
        <v>3546</v>
      </c>
      <c r="B1313" s="26" t="s">
        <v>2698</v>
      </c>
      <c r="C1313" s="26" t="s">
        <v>1503</v>
      </c>
      <c r="D1313" s="26" t="s">
        <v>1504</v>
      </c>
      <c r="E1313" s="7">
        <v>45804.150370370371</v>
      </c>
      <c r="F1313" s="26" t="s">
        <v>1500</v>
      </c>
      <c r="G1313" s="7">
        <v>45803.150370370371</v>
      </c>
    </row>
    <row r="1314" spans="1:7" x14ac:dyDescent="0.25">
      <c r="A1314" s="26" t="s">
        <v>3547</v>
      </c>
      <c r="B1314" s="26" t="s">
        <v>2703</v>
      </c>
      <c r="C1314" s="26" t="s">
        <v>1503</v>
      </c>
      <c r="D1314" s="26" t="s">
        <v>1504</v>
      </c>
      <c r="E1314" s="7">
        <v>45804.150405092594</v>
      </c>
      <c r="F1314" s="26" t="s">
        <v>1500</v>
      </c>
      <c r="G1314" s="7">
        <v>45803.150405092594</v>
      </c>
    </row>
    <row r="1315" spans="1:7" x14ac:dyDescent="0.25">
      <c r="A1315" s="26" t="s">
        <v>3547</v>
      </c>
      <c r="B1315" s="26" t="s">
        <v>2703</v>
      </c>
      <c r="C1315" s="26" t="s">
        <v>1503</v>
      </c>
      <c r="D1315" s="26" t="s">
        <v>1504</v>
      </c>
      <c r="E1315" s="7">
        <v>45804.150405092594</v>
      </c>
      <c r="F1315" s="26" t="s">
        <v>1500</v>
      </c>
      <c r="G1315" s="7">
        <v>45803.150405092594</v>
      </c>
    </row>
    <row r="1316" spans="1:7" x14ac:dyDescent="0.25">
      <c r="A1316" s="26" t="s">
        <v>3548</v>
      </c>
      <c r="B1316" s="26" t="s">
        <v>2639</v>
      </c>
      <c r="C1316" s="26" t="s">
        <v>1503</v>
      </c>
      <c r="D1316" s="26" t="s">
        <v>1504</v>
      </c>
      <c r="E1316" s="7">
        <v>45804.150729166664</v>
      </c>
      <c r="F1316" s="26" t="s">
        <v>1500</v>
      </c>
      <c r="G1316" s="7">
        <v>45803.150729166664</v>
      </c>
    </row>
    <row r="1317" spans="1:7" x14ac:dyDescent="0.25">
      <c r="A1317" s="26" t="s">
        <v>3548</v>
      </c>
      <c r="B1317" s="26" t="s">
        <v>2639</v>
      </c>
      <c r="C1317" s="26" t="s">
        <v>1503</v>
      </c>
      <c r="D1317" s="26" t="s">
        <v>1504</v>
      </c>
      <c r="E1317" s="7">
        <v>45804.150729166664</v>
      </c>
      <c r="F1317" s="26" t="s">
        <v>1500</v>
      </c>
      <c r="G1317" s="7">
        <v>45803.150729166664</v>
      </c>
    </row>
    <row r="1318" spans="1:7" x14ac:dyDescent="0.25">
      <c r="A1318" s="26" t="s">
        <v>3549</v>
      </c>
      <c r="B1318" s="26" t="s">
        <v>2648</v>
      </c>
      <c r="C1318" s="26" t="s">
        <v>1503</v>
      </c>
      <c r="D1318" s="26" t="s">
        <v>1504</v>
      </c>
      <c r="E1318" s="7">
        <v>45804.150833333333</v>
      </c>
      <c r="F1318" s="26" t="s">
        <v>1500</v>
      </c>
      <c r="G1318" s="7">
        <v>45803.150833333333</v>
      </c>
    </row>
    <row r="1319" spans="1:7" x14ac:dyDescent="0.25">
      <c r="A1319" s="26" t="s">
        <v>3549</v>
      </c>
      <c r="B1319" s="26" t="s">
        <v>2648</v>
      </c>
      <c r="C1319" s="26" t="s">
        <v>1503</v>
      </c>
      <c r="D1319" s="26" t="s">
        <v>1504</v>
      </c>
      <c r="E1319" s="7">
        <v>45804.150833333333</v>
      </c>
      <c r="F1319" s="26" t="s">
        <v>1500</v>
      </c>
      <c r="G1319" s="7">
        <v>45803.150833333333</v>
      </c>
    </row>
    <row r="1320" spans="1:7" x14ac:dyDescent="0.25">
      <c r="A1320" s="26" t="s">
        <v>3550</v>
      </c>
      <c r="B1320" s="26" t="s">
        <v>2692</v>
      </c>
      <c r="C1320" s="26" t="s">
        <v>1503</v>
      </c>
      <c r="D1320" s="26" t="s">
        <v>1504</v>
      </c>
      <c r="E1320" s="7">
        <v>45804.150995370372</v>
      </c>
      <c r="F1320" s="26" t="s">
        <v>1500</v>
      </c>
      <c r="G1320" s="7">
        <v>45803.150995370372</v>
      </c>
    </row>
    <row r="1321" spans="1:7" x14ac:dyDescent="0.25">
      <c r="A1321" s="26" t="s">
        <v>3550</v>
      </c>
      <c r="B1321" s="26" t="s">
        <v>2692</v>
      </c>
      <c r="C1321" s="26" t="s">
        <v>1503</v>
      </c>
      <c r="D1321" s="26" t="s">
        <v>1504</v>
      </c>
      <c r="E1321" s="7">
        <v>45804.150995370372</v>
      </c>
      <c r="F1321" s="26" t="s">
        <v>1500</v>
      </c>
      <c r="G1321" s="7">
        <v>45803.150995370372</v>
      </c>
    </row>
    <row r="1322" spans="1:7" x14ac:dyDescent="0.25">
      <c r="A1322" s="26" t="s">
        <v>3551</v>
      </c>
      <c r="B1322" s="26" t="s">
        <v>2694</v>
      </c>
      <c r="C1322" s="26" t="s">
        <v>1503</v>
      </c>
      <c r="D1322" s="26" t="s">
        <v>1504</v>
      </c>
      <c r="E1322" s="7">
        <v>45804.151041666664</v>
      </c>
      <c r="F1322" s="26" t="s">
        <v>1500</v>
      </c>
      <c r="G1322" s="7">
        <v>45803.151041666664</v>
      </c>
    </row>
    <row r="1323" spans="1:7" x14ac:dyDescent="0.25">
      <c r="A1323" s="26" t="s">
        <v>3551</v>
      </c>
      <c r="B1323" s="26" t="s">
        <v>2694</v>
      </c>
      <c r="C1323" s="26" t="s">
        <v>1503</v>
      </c>
      <c r="D1323" s="26" t="s">
        <v>1504</v>
      </c>
      <c r="E1323" s="7">
        <v>45804.151041666664</v>
      </c>
      <c r="F1323" s="26" t="s">
        <v>1500</v>
      </c>
      <c r="G1323" s="7">
        <v>45803.151041666664</v>
      </c>
    </row>
    <row r="1324" spans="1:7" x14ac:dyDescent="0.25">
      <c r="A1324" s="26" t="s">
        <v>3552</v>
      </c>
      <c r="B1324" s="26" t="s">
        <v>2686</v>
      </c>
      <c r="C1324" s="26" t="s">
        <v>1503</v>
      </c>
      <c r="D1324" s="26" t="s">
        <v>1504</v>
      </c>
      <c r="E1324" s="7">
        <v>45804.15115740741</v>
      </c>
      <c r="F1324" s="26" t="s">
        <v>1500</v>
      </c>
      <c r="G1324" s="7">
        <v>45803.15115740741</v>
      </c>
    </row>
    <row r="1325" spans="1:7" x14ac:dyDescent="0.25">
      <c r="A1325" s="26" t="s">
        <v>3552</v>
      </c>
      <c r="B1325" s="26" t="s">
        <v>2686</v>
      </c>
      <c r="C1325" s="26" t="s">
        <v>1503</v>
      </c>
      <c r="D1325" s="26" t="s">
        <v>1504</v>
      </c>
      <c r="E1325" s="7">
        <v>45804.15115740741</v>
      </c>
      <c r="F1325" s="26" t="s">
        <v>1500</v>
      </c>
      <c r="G1325" s="7">
        <v>45803.15115740741</v>
      </c>
    </row>
    <row r="1326" spans="1:7" x14ac:dyDescent="0.25">
      <c r="A1326" s="26" t="s">
        <v>3553</v>
      </c>
      <c r="B1326" s="26" t="s">
        <v>2587</v>
      </c>
      <c r="C1326" s="26" t="s">
        <v>1503</v>
      </c>
      <c r="D1326" s="26" t="s">
        <v>1504</v>
      </c>
      <c r="E1326" s="7">
        <v>45804.151192129626</v>
      </c>
      <c r="F1326" s="26" t="s">
        <v>1500</v>
      </c>
      <c r="G1326" s="7">
        <v>45803.151192129626</v>
      </c>
    </row>
    <row r="1327" spans="1:7" x14ac:dyDescent="0.25">
      <c r="A1327" s="26" t="s">
        <v>3553</v>
      </c>
      <c r="B1327" s="26" t="s">
        <v>2587</v>
      </c>
      <c r="C1327" s="26" t="s">
        <v>1503</v>
      </c>
      <c r="D1327" s="26" t="s">
        <v>1504</v>
      </c>
      <c r="E1327" s="7">
        <v>45804.151192129626</v>
      </c>
      <c r="F1327" s="26" t="s">
        <v>1500</v>
      </c>
      <c r="G1327" s="7">
        <v>45803.151192129626</v>
      </c>
    </row>
    <row r="1328" spans="1:7" x14ac:dyDescent="0.25">
      <c r="A1328" s="26" t="s">
        <v>3554</v>
      </c>
      <c r="B1328" s="26" t="s">
        <v>2589</v>
      </c>
      <c r="C1328" s="26" t="s">
        <v>1503</v>
      </c>
      <c r="D1328" s="26" t="s">
        <v>1504</v>
      </c>
      <c r="E1328" s="7">
        <v>45804.151273148149</v>
      </c>
      <c r="F1328" s="26" t="s">
        <v>1500</v>
      </c>
      <c r="G1328" s="7">
        <v>45803.151273148149</v>
      </c>
    </row>
    <row r="1329" spans="1:7" x14ac:dyDescent="0.25">
      <c r="A1329" s="26" t="s">
        <v>3554</v>
      </c>
      <c r="B1329" s="26" t="s">
        <v>2589</v>
      </c>
      <c r="C1329" s="26" t="s">
        <v>1503</v>
      </c>
      <c r="D1329" s="26" t="s">
        <v>1504</v>
      </c>
      <c r="E1329" s="7">
        <v>45804.151273148149</v>
      </c>
      <c r="F1329" s="26" t="s">
        <v>1500</v>
      </c>
      <c r="G1329" s="7">
        <v>45803.151273148149</v>
      </c>
    </row>
    <row r="1330" spans="1:7" x14ac:dyDescent="0.25">
      <c r="A1330" s="26" t="s">
        <v>3555</v>
      </c>
      <c r="B1330" s="26" t="s">
        <v>2646</v>
      </c>
      <c r="C1330" s="26" t="s">
        <v>1503</v>
      </c>
      <c r="D1330" s="26" t="s">
        <v>1504</v>
      </c>
      <c r="E1330" s="7">
        <v>45804.151736111111</v>
      </c>
      <c r="F1330" s="26" t="s">
        <v>1500</v>
      </c>
      <c r="G1330" s="7">
        <v>45803.151736111111</v>
      </c>
    </row>
    <row r="1331" spans="1:7" x14ac:dyDescent="0.25">
      <c r="A1331" s="26" t="s">
        <v>3555</v>
      </c>
      <c r="B1331" s="26" t="s">
        <v>2646</v>
      </c>
      <c r="C1331" s="26" t="s">
        <v>1503</v>
      </c>
      <c r="D1331" s="26" t="s">
        <v>1504</v>
      </c>
      <c r="E1331" s="7">
        <v>45804.151736111111</v>
      </c>
      <c r="F1331" s="26" t="s">
        <v>1500</v>
      </c>
      <c r="G1331" s="7">
        <v>45803.151736111111</v>
      </c>
    </row>
    <row r="1332" spans="1:7" x14ac:dyDescent="0.25">
      <c r="A1332" s="26" t="s">
        <v>3556</v>
      </c>
      <c r="B1332" s="26" t="s">
        <v>2938</v>
      </c>
      <c r="C1332" s="26" t="s">
        <v>1503</v>
      </c>
      <c r="D1332" s="26" t="s">
        <v>1519</v>
      </c>
      <c r="E1332" s="7">
        <v>45804.157280092593</v>
      </c>
      <c r="F1332" s="26" t="s">
        <v>1500</v>
      </c>
      <c r="G1332" s="7">
        <v>45803.157280092593</v>
      </c>
    </row>
    <row r="1333" spans="1:7" x14ac:dyDescent="0.25">
      <c r="A1333" s="26" t="s">
        <v>3556</v>
      </c>
      <c r="B1333" s="26" t="s">
        <v>2938</v>
      </c>
      <c r="C1333" s="26" t="s">
        <v>1503</v>
      </c>
      <c r="D1333" s="26" t="s">
        <v>1519</v>
      </c>
      <c r="E1333" s="7">
        <v>45804.157280092593</v>
      </c>
      <c r="F1333" s="26" t="s">
        <v>1500</v>
      </c>
      <c r="G1333" s="7">
        <v>45803.157280092593</v>
      </c>
    </row>
    <row r="1334" spans="1:7" x14ac:dyDescent="0.25">
      <c r="A1334" s="26" t="s">
        <v>3557</v>
      </c>
      <c r="B1334" s="26" t="s">
        <v>2940</v>
      </c>
      <c r="C1334" s="26" t="s">
        <v>1503</v>
      </c>
      <c r="D1334" s="26" t="s">
        <v>1519</v>
      </c>
      <c r="E1334" s="7">
        <v>45804.158391203702</v>
      </c>
      <c r="F1334" s="26" t="s">
        <v>1500</v>
      </c>
      <c r="G1334" s="7">
        <v>45803.158391203702</v>
      </c>
    </row>
    <row r="1335" spans="1:7" x14ac:dyDescent="0.25">
      <c r="A1335" s="26" t="s">
        <v>3557</v>
      </c>
      <c r="B1335" s="26" t="s">
        <v>2940</v>
      </c>
      <c r="C1335" s="26" t="s">
        <v>1503</v>
      </c>
      <c r="D1335" s="26" t="s">
        <v>1519</v>
      </c>
      <c r="E1335" s="7">
        <v>45804.158391203702</v>
      </c>
      <c r="F1335" s="26" t="s">
        <v>1500</v>
      </c>
      <c r="G1335" s="7">
        <v>45803.158391203702</v>
      </c>
    </row>
    <row r="1336" spans="1:7" x14ac:dyDescent="0.25">
      <c r="A1336" s="26" t="s">
        <v>3558</v>
      </c>
      <c r="B1336" s="26" t="s">
        <v>1394</v>
      </c>
      <c r="C1336" s="26" t="s">
        <v>1503</v>
      </c>
      <c r="D1336" s="26" t="s">
        <v>1519</v>
      </c>
      <c r="E1336" s="7">
        <v>45804.159120370372</v>
      </c>
      <c r="F1336" s="26" t="s">
        <v>1500</v>
      </c>
      <c r="G1336" s="7">
        <v>45803.159120370372</v>
      </c>
    </row>
    <row r="1337" spans="1:7" x14ac:dyDescent="0.25">
      <c r="A1337" s="26" t="s">
        <v>3558</v>
      </c>
      <c r="B1337" s="26" t="s">
        <v>1394</v>
      </c>
      <c r="C1337" s="26" t="s">
        <v>1503</v>
      </c>
      <c r="D1337" s="26" t="s">
        <v>1519</v>
      </c>
      <c r="E1337" s="7">
        <v>45804.159120370372</v>
      </c>
      <c r="F1337" s="26" t="s">
        <v>1500</v>
      </c>
      <c r="G1337" s="7">
        <v>45803.159120370372</v>
      </c>
    </row>
    <row r="1338" spans="1:7" x14ac:dyDescent="0.25">
      <c r="A1338" s="26" t="s">
        <v>3559</v>
      </c>
      <c r="B1338" s="26" t="s">
        <v>2896</v>
      </c>
      <c r="C1338" s="26" t="s">
        <v>1508</v>
      </c>
      <c r="D1338" s="26" t="s">
        <v>1520</v>
      </c>
      <c r="E1338" s="7">
        <v>45804.167500000003</v>
      </c>
      <c r="F1338" s="26" t="s">
        <v>1500</v>
      </c>
      <c r="G1338" s="7">
        <v>45803.167500000003</v>
      </c>
    </row>
    <row r="1339" spans="1:7" x14ac:dyDescent="0.25">
      <c r="A1339" s="26" t="s">
        <v>3559</v>
      </c>
      <c r="B1339" s="26" t="s">
        <v>2896</v>
      </c>
      <c r="C1339" s="26" t="s">
        <v>1508</v>
      </c>
      <c r="D1339" s="26" t="s">
        <v>1520</v>
      </c>
      <c r="E1339" s="7">
        <v>45804.167500000003</v>
      </c>
      <c r="F1339" s="26" t="s">
        <v>1500</v>
      </c>
      <c r="G1339" s="7">
        <v>45803.167500000003</v>
      </c>
    </row>
    <row r="1340" spans="1:7" x14ac:dyDescent="0.25">
      <c r="A1340" s="26" t="s">
        <v>3560</v>
      </c>
      <c r="B1340" s="26" t="s">
        <v>2956</v>
      </c>
      <c r="C1340" s="26" t="s">
        <v>1508</v>
      </c>
      <c r="D1340" s="26" t="s">
        <v>1520</v>
      </c>
      <c r="E1340" s="7">
        <v>45804.167534722219</v>
      </c>
      <c r="F1340" s="26" t="s">
        <v>1500</v>
      </c>
      <c r="G1340" s="7">
        <v>45803.167534722219</v>
      </c>
    </row>
    <row r="1341" spans="1:7" x14ac:dyDescent="0.25">
      <c r="A1341" s="26" t="s">
        <v>3560</v>
      </c>
      <c r="B1341" s="26" t="s">
        <v>2956</v>
      </c>
      <c r="C1341" s="26" t="s">
        <v>1508</v>
      </c>
      <c r="D1341" s="26" t="s">
        <v>1520</v>
      </c>
      <c r="E1341" s="7">
        <v>45804.167534722219</v>
      </c>
      <c r="F1341" s="26" t="s">
        <v>1500</v>
      </c>
      <c r="G1341" s="7">
        <v>45803.167534722219</v>
      </c>
    </row>
    <row r="1342" spans="1:7" x14ac:dyDescent="0.25">
      <c r="A1342" s="26" t="s">
        <v>3561</v>
      </c>
      <c r="B1342" s="26" t="s">
        <v>2944</v>
      </c>
      <c r="C1342" s="26" t="s">
        <v>1508</v>
      </c>
      <c r="D1342" s="26" t="s">
        <v>1520</v>
      </c>
      <c r="E1342" s="7">
        <v>45804.167604166665</v>
      </c>
      <c r="F1342" s="26" t="s">
        <v>1500</v>
      </c>
      <c r="G1342" s="7">
        <v>45803.167604166665</v>
      </c>
    </row>
    <row r="1343" spans="1:7" x14ac:dyDescent="0.25">
      <c r="A1343" s="26" t="s">
        <v>3561</v>
      </c>
      <c r="B1343" s="26" t="s">
        <v>2944</v>
      </c>
      <c r="C1343" s="26" t="s">
        <v>1508</v>
      </c>
      <c r="D1343" s="26" t="s">
        <v>1520</v>
      </c>
      <c r="E1343" s="7">
        <v>45804.167604166665</v>
      </c>
      <c r="F1343" s="26" t="s">
        <v>1500</v>
      </c>
      <c r="G1343" s="7">
        <v>45803.167604166665</v>
      </c>
    </row>
    <row r="1344" spans="1:7" x14ac:dyDescent="0.25">
      <c r="A1344" s="26" t="s">
        <v>3562</v>
      </c>
      <c r="B1344" s="26" t="s">
        <v>2958</v>
      </c>
      <c r="C1344" s="26" t="s">
        <v>1508</v>
      </c>
      <c r="D1344" s="26" t="s">
        <v>1520</v>
      </c>
      <c r="E1344" s="7">
        <v>45804.167650462965</v>
      </c>
      <c r="F1344" s="26" t="s">
        <v>1500</v>
      </c>
      <c r="G1344" s="7">
        <v>45803.167650462965</v>
      </c>
    </row>
    <row r="1345" spans="1:7" x14ac:dyDescent="0.25">
      <c r="A1345" s="26" t="s">
        <v>3562</v>
      </c>
      <c r="B1345" s="26" t="s">
        <v>2958</v>
      </c>
      <c r="C1345" s="26" t="s">
        <v>1508</v>
      </c>
      <c r="D1345" s="26" t="s">
        <v>1520</v>
      </c>
      <c r="E1345" s="7">
        <v>45804.167650462965</v>
      </c>
      <c r="F1345" s="26" t="s">
        <v>1500</v>
      </c>
      <c r="G1345" s="7">
        <v>45803.167650462965</v>
      </c>
    </row>
    <row r="1346" spans="1:7" x14ac:dyDescent="0.25">
      <c r="A1346" s="26" t="s">
        <v>3563</v>
      </c>
      <c r="B1346" s="26" t="s">
        <v>2896</v>
      </c>
      <c r="C1346" s="26" t="s">
        <v>1511</v>
      </c>
      <c r="D1346" s="26" t="s">
        <v>1520</v>
      </c>
      <c r="E1346" s="7">
        <v>45804.16847222222</v>
      </c>
      <c r="F1346" s="26" t="s">
        <v>1500</v>
      </c>
      <c r="G1346" s="7">
        <v>45803.16847222222</v>
      </c>
    </row>
    <row r="1347" spans="1:7" x14ac:dyDescent="0.25">
      <c r="A1347" s="26" t="s">
        <v>3563</v>
      </c>
      <c r="B1347" s="26" t="s">
        <v>2896</v>
      </c>
      <c r="C1347" s="26" t="s">
        <v>1511</v>
      </c>
      <c r="D1347" s="26" t="s">
        <v>1520</v>
      </c>
      <c r="E1347" s="7">
        <v>45804.16847222222</v>
      </c>
      <c r="F1347" s="26" t="s">
        <v>1500</v>
      </c>
      <c r="G1347" s="7">
        <v>45803.16847222222</v>
      </c>
    </row>
    <row r="1348" spans="1:7" x14ac:dyDescent="0.25">
      <c r="A1348" s="26" t="s">
        <v>3564</v>
      </c>
      <c r="B1348" s="26" t="s">
        <v>2956</v>
      </c>
      <c r="C1348" s="26" t="s">
        <v>1511</v>
      </c>
      <c r="D1348" s="26" t="s">
        <v>1520</v>
      </c>
      <c r="E1348" s="7">
        <v>45804.168680555558</v>
      </c>
      <c r="F1348" s="26" t="s">
        <v>1500</v>
      </c>
      <c r="G1348" s="7">
        <v>45803.168680555558</v>
      </c>
    </row>
    <row r="1349" spans="1:7" x14ac:dyDescent="0.25">
      <c r="A1349" s="26" t="s">
        <v>3564</v>
      </c>
      <c r="B1349" s="26" t="s">
        <v>2956</v>
      </c>
      <c r="C1349" s="26" t="s">
        <v>1511</v>
      </c>
      <c r="D1349" s="26" t="s">
        <v>1520</v>
      </c>
      <c r="E1349" s="7">
        <v>45804.168680555558</v>
      </c>
      <c r="F1349" s="26" t="s">
        <v>1500</v>
      </c>
      <c r="G1349" s="7">
        <v>45803.168680555558</v>
      </c>
    </row>
    <row r="1350" spans="1:7" x14ac:dyDescent="0.25">
      <c r="A1350" s="26" t="s">
        <v>3565</v>
      </c>
      <c r="B1350" s="26" t="s">
        <v>2944</v>
      </c>
      <c r="C1350" s="26" t="s">
        <v>1511</v>
      </c>
      <c r="D1350" s="26" t="s">
        <v>1520</v>
      </c>
      <c r="E1350" s="7">
        <v>45804.16883101852</v>
      </c>
      <c r="F1350" s="26" t="s">
        <v>1500</v>
      </c>
      <c r="G1350" s="7">
        <v>45803.16883101852</v>
      </c>
    </row>
    <row r="1351" spans="1:7" x14ac:dyDescent="0.25">
      <c r="A1351" s="26" t="s">
        <v>3565</v>
      </c>
      <c r="B1351" s="26" t="s">
        <v>2944</v>
      </c>
      <c r="C1351" s="26" t="s">
        <v>1511</v>
      </c>
      <c r="D1351" s="26" t="s">
        <v>1520</v>
      </c>
      <c r="E1351" s="7">
        <v>45804.16883101852</v>
      </c>
      <c r="F1351" s="26" t="s">
        <v>1500</v>
      </c>
      <c r="G1351" s="7">
        <v>45803.16883101852</v>
      </c>
    </row>
    <row r="1352" spans="1:7" x14ac:dyDescent="0.25">
      <c r="A1352" s="26" t="s">
        <v>3566</v>
      </c>
      <c r="B1352" s="26" t="s">
        <v>2958</v>
      </c>
      <c r="C1352" s="26" t="s">
        <v>1511</v>
      </c>
      <c r="D1352" s="26" t="s">
        <v>1520</v>
      </c>
      <c r="E1352" s="7">
        <v>45804.168981481482</v>
      </c>
      <c r="F1352" s="26" t="s">
        <v>1500</v>
      </c>
      <c r="G1352" s="7">
        <v>45803.168981481482</v>
      </c>
    </row>
    <row r="1353" spans="1:7" x14ac:dyDescent="0.25">
      <c r="A1353" s="26" t="s">
        <v>3566</v>
      </c>
      <c r="B1353" s="26" t="s">
        <v>2958</v>
      </c>
      <c r="C1353" s="26" t="s">
        <v>1511</v>
      </c>
      <c r="D1353" s="26" t="s">
        <v>1520</v>
      </c>
      <c r="E1353" s="7">
        <v>45804.168981481482</v>
      </c>
      <c r="F1353" s="26" t="s">
        <v>1500</v>
      </c>
      <c r="G1353" s="7">
        <v>45803.168981481482</v>
      </c>
    </row>
    <row r="1354" spans="1:7" x14ac:dyDescent="0.25">
      <c r="A1354" s="26" t="s">
        <v>3585</v>
      </c>
      <c r="B1354" s="26" t="s">
        <v>2960</v>
      </c>
      <c r="C1354" s="26" t="s">
        <v>1511</v>
      </c>
      <c r="D1354" s="26" t="s">
        <v>1517</v>
      </c>
      <c r="E1354" s="7">
        <v>45804.193819444445</v>
      </c>
      <c r="F1354" s="26" t="s">
        <v>1500</v>
      </c>
      <c r="G1354" s="7">
        <v>45803.193819444445</v>
      </c>
    </row>
    <row r="1355" spans="1:7" x14ac:dyDescent="0.25">
      <c r="A1355" s="26" t="s">
        <v>3586</v>
      </c>
      <c r="B1355" s="26" t="s">
        <v>1329</v>
      </c>
      <c r="C1355" s="26" t="s">
        <v>1521</v>
      </c>
      <c r="D1355" s="26" t="s">
        <v>1522</v>
      </c>
      <c r="E1355" s="7">
        <v>45804.194710648146</v>
      </c>
      <c r="F1355" s="26" t="s">
        <v>1500</v>
      </c>
      <c r="G1355" s="7">
        <v>45803.194710648146</v>
      </c>
    </row>
    <row r="1356" spans="1:7" x14ac:dyDescent="0.25">
      <c r="A1356" s="26" t="s">
        <v>3587</v>
      </c>
      <c r="B1356" s="26" t="s">
        <v>2499</v>
      </c>
      <c r="C1356" s="26" t="s">
        <v>1498</v>
      </c>
      <c r="D1356" s="26" t="s">
        <v>1499</v>
      </c>
      <c r="E1356" s="7">
        <v>45804.195775462962</v>
      </c>
      <c r="F1356" s="26" t="s">
        <v>1500</v>
      </c>
      <c r="G1356" s="7">
        <v>45803.195775462962</v>
      </c>
    </row>
    <row r="1357" spans="1:7" x14ac:dyDescent="0.25">
      <c r="A1357" s="26" t="s">
        <v>3588</v>
      </c>
      <c r="B1357" s="26" t="s">
        <v>2497</v>
      </c>
      <c r="C1357" s="26" t="s">
        <v>1498</v>
      </c>
      <c r="D1357" s="26" t="s">
        <v>1499</v>
      </c>
      <c r="E1357" s="7">
        <v>45804.195810185185</v>
      </c>
      <c r="F1357" s="26" t="s">
        <v>1500</v>
      </c>
      <c r="G1357" s="7">
        <v>45803.195810185185</v>
      </c>
    </row>
    <row r="1358" spans="1:7" x14ac:dyDescent="0.25">
      <c r="A1358" s="26" t="s">
        <v>3589</v>
      </c>
      <c r="B1358" s="26" t="s">
        <v>2505</v>
      </c>
      <c r="C1358" s="26" t="s">
        <v>1498</v>
      </c>
      <c r="D1358" s="26" t="s">
        <v>1499</v>
      </c>
      <c r="E1358" s="7">
        <v>45804.195833333331</v>
      </c>
      <c r="F1358" s="26" t="s">
        <v>1500</v>
      </c>
      <c r="G1358" s="7">
        <v>45803.195833333331</v>
      </c>
    </row>
    <row r="1359" spans="1:7" x14ac:dyDescent="0.25">
      <c r="A1359" s="26" t="s">
        <v>3590</v>
      </c>
      <c r="B1359" s="26" t="s">
        <v>2507</v>
      </c>
      <c r="C1359" s="26" t="s">
        <v>1498</v>
      </c>
      <c r="D1359" s="26" t="s">
        <v>1499</v>
      </c>
      <c r="E1359" s="7">
        <v>45804.195856481485</v>
      </c>
      <c r="F1359" s="26" t="s">
        <v>1500</v>
      </c>
      <c r="G1359" s="7">
        <v>45803.195856481485</v>
      </c>
    </row>
    <row r="1360" spans="1:7" x14ac:dyDescent="0.25">
      <c r="A1360" s="26" t="s">
        <v>3591</v>
      </c>
      <c r="B1360" s="26" t="s">
        <v>2509</v>
      </c>
      <c r="C1360" s="26" t="s">
        <v>1498</v>
      </c>
      <c r="D1360" s="26" t="s">
        <v>1499</v>
      </c>
      <c r="E1360" s="7">
        <v>45804.195937500001</v>
      </c>
      <c r="F1360" s="26" t="s">
        <v>1500</v>
      </c>
      <c r="G1360" s="7">
        <v>45803.195937500001</v>
      </c>
    </row>
    <row r="1361" spans="1:7" x14ac:dyDescent="0.25">
      <c r="A1361" s="26" t="s">
        <v>3592</v>
      </c>
      <c r="B1361" s="26" t="s">
        <v>2712</v>
      </c>
      <c r="C1361" s="26" t="s">
        <v>1508</v>
      </c>
      <c r="D1361" s="26" t="s">
        <v>1525</v>
      </c>
      <c r="E1361" s="7">
        <v>45804.205868055556</v>
      </c>
      <c r="F1361" s="26" t="s">
        <v>1500</v>
      </c>
      <c r="G1361" s="7">
        <v>45803.205868055556</v>
      </c>
    </row>
    <row r="1362" spans="1:7" x14ac:dyDescent="0.25">
      <c r="A1362" s="26" t="s">
        <v>3593</v>
      </c>
      <c r="B1362" s="26" t="s">
        <v>2949</v>
      </c>
      <c r="C1362" s="26" t="s">
        <v>1508</v>
      </c>
      <c r="D1362" s="26" t="s">
        <v>1520</v>
      </c>
      <c r="E1362" s="7">
        <v>45804.206620370373</v>
      </c>
      <c r="F1362" s="26" t="s">
        <v>1500</v>
      </c>
      <c r="G1362" s="7">
        <v>45803.206620370373</v>
      </c>
    </row>
    <row r="1363" spans="1:7" x14ac:dyDescent="0.25">
      <c r="A1363" s="26" t="s">
        <v>3594</v>
      </c>
      <c r="B1363" s="26" t="s">
        <v>936</v>
      </c>
      <c r="C1363" s="26" t="s">
        <v>1503</v>
      </c>
      <c r="D1363" s="26" t="s">
        <v>1516</v>
      </c>
      <c r="E1363" s="7">
        <v>45804.206747685188</v>
      </c>
      <c r="F1363" s="26" t="s">
        <v>1500</v>
      </c>
      <c r="G1363" s="7">
        <v>45803.206747685188</v>
      </c>
    </row>
    <row r="1364" spans="1:7" x14ac:dyDescent="0.25">
      <c r="A1364" s="26" t="s">
        <v>3595</v>
      </c>
      <c r="B1364" s="26" t="s">
        <v>2949</v>
      </c>
      <c r="C1364" s="26" t="s">
        <v>1511</v>
      </c>
      <c r="D1364" s="26" t="s">
        <v>1520</v>
      </c>
      <c r="E1364" s="7">
        <v>45804.207152777781</v>
      </c>
      <c r="F1364" s="26" t="s">
        <v>1500</v>
      </c>
      <c r="G1364" s="7">
        <v>45803.207152777781</v>
      </c>
    </row>
    <row r="1365" spans="1:7" x14ac:dyDescent="0.25">
      <c r="A1365" s="26" t="s">
        <v>3596</v>
      </c>
      <c r="B1365" s="26" t="s">
        <v>2423</v>
      </c>
      <c r="C1365" s="26" t="s">
        <v>1521</v>
      </c>
      <c r="D1365" s="26" t="s">
        <v>1522</v>
      </c>
      <c r="E1365" s="7">
        <v>45804.207881944443</v>
      </c>
      <c r="F1365" s="26" t="s">
        <v>1500</v>
      </c>
      <c r="G1365" s="7">
        <v>45803.207881944443</v>
      </c>
    </row>
    <row r="1366" spans="1:7" x14ac:dyDescent="0.25">
      <c r="A1366" s="26" t="s">
        <v>3597</v>
      </c>
      <c r="B1366" s="26" t="s">
        <v>2676</v>
      </c>
      <c r="C1366" s="26" t="s">
        <v>1503</v>
      </c>
      <c r="D1366" s="26" t="s">
        <v>1504</v>
      </c>
      <c r="E1366" s="7">
        <v>45804.208043981482</v>
      </c>
      <c r="F1366" s="26" t="s">
        <v>1500</v>
      </c>
      <c r="G1366" s="7">
        <v>45803.208043981482</v>
      </c>
    </row>
    <row r="1367" spans="1:7" x14ac:dyDescent="0.25">
      <c r="A1367" s="26" t="s">
        <v>3598</v>
      </c>
      <c r="B1367" s="26" t="s">
        <v>2577</v>
      </c>
      <c r="C1367" s="26" t="s">
        <v>1503</v>
      </c>
      <c r="D1367" s="26" t="s">
        <v>1504</v>
      </c>
      <c r="E1367" s="7">
        <v>45804.208090277774</v>
      </c>
      <c r="F1367" s="26" t="s">
        <v>1500</v>
      </c>
      <c r="G1367" s="7">
        <v>45803.208090277774</v>
      </c>
    </row>
    <row r="1368" spans="1:7" x14ac:dyDescent="0.25">
      <c r="A1368" s="26" t="s">
        <v>3599</v>
      </c>
      <c r="B1368" s="26" t="s">
        <v>2583</v>
      </c>
      <c r="C1368" s="26" t="s">
        <v>1503</v>
      </c>
      <c r="D1368" s="26" t="s">
        <v>1504</v>
      </c>
      <c r="E1368" s="7">
        <v>45804.208124999997</v>
      </c>
      <c r="F1368" s="26" t="s">
        <v>1500</v>
      </c>
      <c r="G1368" s="7">
        <v>45803.208124999997</v>
      </c>
    </row>
    <row r="1369" spans="1:7" x14ac:dyDescent="0.25">
      <c r="A1369" s="26" t="s">
        <v>3600</v>
      </c>
      <c r="B1369" s="26" t="s">
        <v>2585</v>
      </c>
      <c r="C1369" s="26" t="s">
        <v>1503</v>
      </c>
      <c r="D1369" s="26" t="s">
        <v>1504</v>
      </c>
      <c r="E1369" s="7">
        <v>45804.20815972222</v>
      </c>
      <c r="F1369" s="26" t="s">
        <v>1500</v>
      </c>
      <c r="G1369" s="7">
        <v>45803.20815972222</v>
      </c>
    </row>
    <row r="1370" spans="1:7" x14ac:dyDescent="0.25">
      <c r="A1370" s="26" t="s">
        <v>3601</v>
      </c>
      <c r="B1370" s="26" t="s">
        <v>2667</v>
      </c>
      <c r="C1370" s="26" t="s">
        <v>1503</v>
      </c>
      <c r="D1370" s="26" t="s">
        <v>1504</v>
      </c>
      <c r="E1370" s="7">
        <v>45804.208194444444</v>
      </c>
      <c r="F1370" s="26" t="s">
        <v>1500</v>
      </c>
      <c r="G1370" s="7">
        <v>45803.208194444444</v>
      </c>
    </row>
    <row r="1371" spans="1:7" x14ac:dyDescent="0.25">
      <c r="A1371" s="26" t="s">
        <v>3602</v>
      </c>
      <c r="B1371" s="26" t="s">
        <v>2684</v>
      </c>
      <c r="C1371" s="26" t="s">
        <v>1503</v>
      </c>
      <c r="D1371" s="26" t="s">
        <v>1504</v>
      </c>
      <c r="E1371" s="7">
        <v>45804.208229166667</v>
      </c>
      <c r="F1371" s="26" t="s">
        <v>1500</v>
      </c>
      <c r="G1371" s="7">
        <v>45803.208229166667</v>
      </c>
    </row>
    <row r="1372" spans="1:7" x14ac:dyDescent="0.25">
      <c r="A1372" s="26" t="s">
        <v>3603</v>
      </c>
      <c r="B1372" s="26" t="s">
        <v>1457</v>
      </c>
      <c r="C1372" s="26" t="s">
        <v>1503</v>
      </c>
      <c r="D1372" s="26" t="s">
        <v>1519</v>
      </c>
      <c r="E1372" s="7">
        <v>45804.209756944445</v>
      </c>
      <c r="F1372" s="26" t="s">
        <v>1500</v>
      </c>
      <c r="G1372" s="7">
        <v>45803.209756944445</v>
      </c>
    </row>
    <row r="1373" spans="1:7" x14ac:dyDescent="0.25">
      <c r="A1373" s="26" t="s">
        <v>3604</v>
      </c>
      <c r="B1373" s="26" t="s">
        <v>1462</v>
      </c>
      <c r="C1373" s="26" t="s">
        <v>1503</v>
      </c>
      <c r="D1373" s="26" t="s">
        <v>1519</v>
      </c>
      <c r="E1373" s="7">
        <v>45804.209780092591</v>
      </c>
      <c r="F1373" s="26" t="s">
        <v>1500</v>
      </c>
      <c r="G1373" s="7">
        <v>45803.209780092591</v>
      </c>
    </row>
    <row r="1374" spans="1:7" x14ac:dyDescent="0.25">
      <c r="A1374" s="26" t="s">
        <v>3605</v>
      </c>
      <c r="B1374" s="26" t="s">
        <v>1464</v>
      </c>
      <c r="C1374" s="26" t="s">
        <v>1503</v>
      </c>
      <c r="D1374" s="26" t="s">
        <v>1519</v>
      </c>
      <c r="E1374" s="7">
        <v>45804.209849537037</v>
      </c>
      <c r="F1374" s="26" t="s">
        <v>1500</v>
      </c>
      <c r="G1374" s="7">
        <v>45803.209849537037</v>
      </c>
    </row>
    <row r="1375" spans="1:7" x14ac:dyDescent="0.25">
      <c r="A1375" s="26" t="s">
        <v>3606</v>
      </c>
      <c r="B1375" s="26" t="s">
        <v>1466</v>
      </c>
      <c r="C1375" s="26" t="s">
        <v>1503</v>
      </c>
      <c r="D1375" s="26" t="s">
        <v>1519</v>
      </c>
      <c r="E1375" s="7">
        <v>45804.209988425922</v>
      </c>
      <c r="F1375" s="26" t="s">
        <v>1500</v>
      </c>
      <c r="G1375" s="7">
        <v>45803.209988425922</v>
      </c>
    </row>
    <row r="1376" spans="1:7" x14ac:dyDescent="0.25">
      <c r="A1376" s="26" t="s">
        <v>3607</v>
      </c>
      <c r="B1376" s="26" t="s">
        <v>1468</v>
      </c>
      <c r="C1376" s="26" t="s">
        <v>1503</v>
      </c>
      <c r="D1376" s="26" t="s">
        <v>1519</v>
      </c>
      <c r="E1376" s="7">
        <v>45804.210023148145</v>
      </c>
      <c r="F1376" s="26" t="s">
        <v>1500</v>
      </c>
      <c r="G1376" s="7">
        <v>45803.210023148145</v>
      </c>
    </row>
    <row r="1377" spans="1:7" x14ac:dyDescent="0.25">
      <c r="A1377" s="26" t="s">
        <v>3608</v>
      </c>
      <c r="B1377" s="26" t="s">
        <v>1470</v>
      </c>
      <c r="C1377" s="26" t="s">
        <v>1503</v>
      </c>
      <c r="D1377" s="26" t="s">
        <v>1519</v>
      </c>
      <c r="E1377" s="7">
        <v>45804.210173611114</v>
      </c>
      <c r="F1377" s="26" t="s">
        <v>1500</v>
      </c>
      <c r="G1377" s="7">
        <v>45803.210173611114</v>
      </c>
    </row>
    <row r="1378" spans="1:7" x14ac:dyDescent="0.25">
      <c r="A1378" s="26" t="s">
        <v>3609</v>
      </c>
      <c r="B1378" s="26" t="s">
        <v>1472</v>
      </c>
      <c r="C1378" s="26" t="s">
        <v>1503</v>
      </c>
      <c r="D1378" s="26" t="s">
        <v>1519</v>
      </c>
      <c r="E1378" s="7">
        <v>45804.210393518515</v>
      </c>
      <c r="F1378" s="26" t="s">
        <v>1500</v>
      </c>
      <c r="G1378" s="7">
        <v>45803.210393518515</v>
      </c>
    </row>
    <row r="1379" spans="1:7" x14ac:dyDescent="0.25">
      <c r="A1379" s="26" t="s">
        <v>3610</v>
      </c>
      <c r="B1379" s="26" t="s">
        <v>2773</v>
      </c>
      <c r="C1379" s="26" t="s">
        <v>1508</v>
      </c>
      <c r="D1379" s="26" t="s">
        <v>1520</v>
      </c>
      <c r="E1379" s="7">
        <v>45804.21733796296</v>
      </c>
      <c r="F1379" s="26" t="s">
        <v>1500</v>
      </c>
      <c r="G1379" s="7">
        <v>45803.21733796296</v>
      </c>
    </row>
    <row r="1380" spans="1:7" x14ac:dyDescent="0.25">
      <c r="A1380" s="26" t="s">
        <v>3611</v>
      </c>
      <c r="B1380" s="26" t="s">
        <v>2778</v>
      </c>
      <c r="C1380" s="26" t="s">
        <v>1508</v>
      </c>
      <c r="D1380" s="26" t="s">
        <v>1520</v>
      </c>
      <c r="E1380" s="7">
        <v>45804.217407407406</v>
      </c>
      <c r="F1380" s="26" t="s">
        <v>1500</v>
      </c>
      <c r="G1380" s="7">
        <v>45803.217407407406</v>
      </c>
    </row>
    <row r="1381" spans="1:7" x14ac:dyDescent="0.25">
      <c r="A1381" s="26" t="s">
        <v>3612</v>
      </c>
      <c r="B1381" s="26" t="s">
        <v>2671</v>
      </c>
      <c r="C1381" s="26" t="s">
        <v>1508</v>
      </c>
      <c r="D1381" s="26" t="s">
        <v>1512</v>
      </c>
      <c r="E1381" s="7">
        <v>45804.23133101852</v>
      </c>
      <c r="F1381" s="26" t="s">
        <v>1500</v>
      </c>
      <c r="G1381" s="7">
        <v>45803.23133101852</v>
      </c>
    </row>
    <row r="1382" spans="1:7" x14ac:dyDescent="0.25">
      <c r="A1382" s="26" t="s">
        <v>3613</v>
      </c>
      <c r="B1382" s="26" t="s">
        <v>2671</v>
      </c>
      <c r="C1382" s="26" t="s">
        <v>1511</v>
      </c>
      <c r="D1382" s="26" t="s">
        <v>1512</v>
      </c>
      <c r="E1382" s="7">
        <v>45804.231562499997</v>
      </c>
      <c r="F1382" s="26" t="s">
        <v>1500</v>
      </c>
      <c r="G1382" s="7">
        <v>45803.231562499997</v>
      </c>
    </row>
    <row r="1383" spans="1:7" x14ac:dyDescent="0.25">
      <c r="A1383" s="26" t="s">
        <v>3613</v>
      </c>
      <c r="B1383" s="26" t="s">
        <v>2671</v>
      </c>
      <c r="C1383" s="26" t="s">
        <v>1511</v>
      </c>
      <c r="D1383" s="26" t="s">
        <v>1512</v>
      </c>
      <c r="E1383" s="7">
        <v>45804.23164351852</v>
      </c>
      <c r="F1383" s="26" t="s">
        <v>1500</v>
      </c>
      <c r="G1383" s="7">
        <v>45803.23164351852</v>
      </c>
    </row>
    <row r="1384" spans="1:7" x14ac:dyDescent="0.25">
      <c r="A1384" s="26" t="s">
        <v>3614</v>
      </c>
      <c r="B1384" s="26" t="s">
        <v>2960</v>
      </c>
      <c r="C1384" s="26" t="s">
        <v>1498</v>
      </c>
      <c r="D1384" s="26" t="s">
        <v>1499</v>
      </c>
      <c r="E1384" s="7">
        <v>45804.272002314814</v>
      </c>
      <c r="F1384" s="26" t="s">
        <v>1505</v>
      </c>
      <c r="G1384" s="7">
        <v>45804.272002314814</v>
      </c>
    </row>
    <row r="1385" spans="1:7" x14ac:dyDescent="0.25">
      <c r="A1385" s="26" t="s">
        <v>3615</v>
      </c>
      <c r="B1385" s="26" t="s">
        <v>2652</v>
      </c>
      <c r="C1385" s="26" t="s">
        <v>1503</v>
      </c>
      <c r="D1385" s="26" t="s">
        <v>1504</v>
      </c>
      <c r="E1385" s="7">
        <v>45804.27553240741</v>
      </c>
      <c r="F1385" s="26" t="s">
        <v>1505</v>
      </c>
      <c r="G1385" s="7">
        <v>45804.27553240741</v>
      </c>
    </row>
    <row r="1386" spans="1:7" x14ac:dyDescent="0.25">
      <c r="A1386" s="26" t="s">
        <v>3616</v>
      </c>
      <c r="B1386" s="26" t="s">
        <v>2688</v>
      </c>
      <c r="C1386" s="26" t="s">
        <v>1503</v>
      </c>
      <c r="D1386" s="26" t="s">
        <v>1504</v>
      </c>
      <c r="E1386" s="7">
        <v>45804.275648148148</v>
      </c>
      <c r="F1386" s="26" t="s">
        <v>1505</v>
      </c>
      <c r="G1386" s="7">
        <v>45804.275648148148</v>
      </c>
    </row>
    <row r="1387" spans="1:7" x14ac:dyDescent="0.25">
      <c r="A1387" s="26" t="s">
        <v>3617</v>
      </c>
      <c r="B1387" s="26" t="s">
        <v>2680</v>
      </c>
      <c r="C1387" s="26" t="s">
        <v>1503</v>
      </c>
      <c r="D1387" s="26" t="s">
        <v>1504</v>
      </c>
      <c r="E1387" s="7">
        <v>45804.275682870371</v>
      </c>
      <c r="F1387" s="26" t="s">
        <v>1505</v>
      </c>
      <c r="G1387" s="7">
        <v>45804.275682870371</v>
      </c>
    </row>
    <row r="1388" spans="1:7" x14ac:dyDescent="0.25">
      <c r="A1388" s="26" t="s">
        <v>3618</v>
      </c>
      <c r="B1388" s="26" t="s">
        <v>2678</v>
      </c>
      <c r="C1388" s="26" t="s">
        <v>1503</v>
      </c>
      <c r="D1388" s="26" t="s">
        <v>1504</v>
      </c>
      <c r="E1388" s="7">
        <v>45804.275821759256</v>
      </c>
      <c r="F1388" s="26" t="s">
        <v>1505</v>
      </c>
      <c r="G1388" s="7">
        <v>45804.275821759256</v>
      </c>
    </row>
    <row r="1389" spans="1:7" x14ac:dyDescent="0.25">
      <c r="A1389" s="26" t="s">
        <v>3619</v>
      </c>
      <c r="B1389" s="26" t="s">
        <v>2885</v>
      </c>
      <c r="C1389" s="26" t="s">
        <v>1503</v>
      </c>
      <c r="D1389" s="26" t="s">
        <v>1504</v>
      </c>
      <c r="E1389" s="7">
        <v>45804.276689814818</v>
      </c>
      <c r="F1389" s="26" t="s">
        <v>1505</v>
      </c>
      <c r="G1389" s="7">
        <v>45804.276689814818</v>
      </c>
    </row>
    <row r="1390" spans="1:7" x14ac:dyDescent="0.25">
      <c r="A1390" s="26" t="s">
        <v>3620</v>
      </c>
      <c r="B1390" s="26" t="s">
        <v>2422</v>
      </c>
      <c r="C1390" s="26" t="s">
        <v>1498</v>
      </c>
      <c r="D1390" s="26" t="s">
        <v>1499</v>
      </c>
      <c r="E1390" s="7">
        <v>45804.288807870369</v>
      </c>
      <c r="F1390" s="26" t="s">
        <v>1505</v>
      </c>
      <c r="G1390" s="7">
        <v>45804.288807870369</v>
      </c>
    </row>
    <row r="1391" spans="1:7" x14ac:dyDescent="0.25">
      <c r="A1391" s="26" t="s">
        <v>3621</v>
      </c>
      <c r="B1391" s="26" t="s">
        <v>2715</v>
      </c>
      <c r="C1391" s="26" t="s">
        <v>1508</v>
      </c>
      <c r="D1391" s="26" t="s">
        <v>1520</v>
      </c>
      <c r="E1391" s="7">
        <v>45804.291574074072</v>
      </c>
      <c r="F1391" s="26" t="s">
        <v>1505</v>
      </c>
      <c r="G1391" s="7">
        <v>45804.291574074072</v>
      </c>
    </row>
    <row r="1392" spans="1:7" x14ac:dyDescent="0.25">
      <c r="A1392" s="26" t="s">
        <v>3622</v>
      </c>
      <c r="B1392" s="26" t="s">
        <v>1766</v>
      </c>
      <c r="C1392" s="26" t="s">
        <v>1498</v>
      </c>
      <c r="D1392" s="26" t="s">
        <v>1499</v>
      </c>
      <c r="E1392" s="7">
        <v>45804.29760416667</v>
      </c>
      <c r="F1392" s="26" t="s">
        <v>1505</v>
      </c>
      <c r="G1392" s="7">
        <v>45804.29760416667</v>
      </c>
    </row>
    <row r="1393" spans="1:7" x14ac:dyDescent="0.25">
      <c r="A1393" s="26" t="s">
        <v>3623</v>
      </c>
      <c r="B1393" s="26" t="s">
        <v>2771</v>
      </c>
      <c r="C1393" s="26" t="s">
        <v>1511</v>
      </c>
      <c r="D1393" s="26" t="s">
        <v>1517</v>
      </c>
      <c r="E1393" s="7">
        <v>45804.302754629629</v>
      </c>
      <c r="F1393" s="26" t="s">
        <v>1505</v>
      </c>
      <c r="G1393" s="7">
        <v>45804.302754629629</v>
      </c>
    </row>
    <row r="1394" spans="1:7" x14ac:dyDescent="0.25">
      <c r="A1394" s="26" t="s">
        <v>3624</v>
      </c>
      <c r="B1394" s="26" t="s">
        <v>2764</v>
      </c>
      <c r="C1394" s="26" t="s">
        <v>1511</v>
      </c>
      <c r="D1394" s="26" t="s">
        <v>1517</v>
      </c>
      <c r="E1394" s="7">
        <v>45804.302800925929</v>
      </c>
      <c r="F1394" s="26" t="s">
        <v>1505</v>
      </c>
      <c r="G1394" s="7">
        <v>45804.302800925929</v>
      </c>
    </row>
    <row r="1395" spans="1:7" x14ac:dyDescent="0.25">
      <c r="A1395" s="26" t="s">
        <v>3625</v>
      </c>
      <c r="B1395" s="26" t="s">
        <v>2769</v>
      </c>
      <c r="C1395" s="26" t="s">
        <v>1511</v>
      </c>
      <c r="D1395" s="26" t="s">
        <v>1517</v>
      </c>
      <c r="E1395" s="7">
        <v>45804.302893518521</v>
      </c>
      <c r="F1395" s="26" t="s">
        <v>1505</v>
      </c>
      <c r="G1395" s="7">
        <v>45804.302893518521</v>
      </c>
    </row>
    <row r="1396" spans="1:7" x14ac:dyDescent="0.25">
      <c r="A1396" s="26" t="s">
        <v>3626</v>
      </c>
      <c r="B1396" s="26" t="s">
        <v>2597</v>
      </c>
      <c r="C1396" s="26" t="s">
        <v>1503</v>
      </c>
      <c r="D1396" s="26" t="s">
        <v>1504</v>
      </c>
      <c r="E1396" s="7">
        <v>45804.308229166665</v>
      </c>
      <c r="F1396" s="26" t="s">
        <v>1505</v>
      </c>
      <c r="G1396" s="7">
        <v>45804.308229166665</v>
      </c>
    </row>
    <row r="1397" spans="1:7" x14ac:dyDescent="0.25">
      <c r="A1397" s="26" t="s">
        <v>3627</v>
      </c>
      <c r="B1397" s="26" t="s">
        <v>1394</v>
      </c>
      <c r="C1397" s="26" t="s">
        <v>1508</v>
      </c>
      <c r="D1397" s="26" t="s">
        <v>1520</v>
      </c>
      <c r="E1397" s="7">
        <v>45804.333275462966</v>
      </c>
      <c r="F1397" s="26" t="s">
        <v>1505</v>
      </c>
      <c r="G1397" s="7">
        <v>45804.333275462966</v>
      </c>
    </row>
    <row r="1398" spans="1:7" x14ac:dyDescent="0.25">
      <c r="A1398" s="26" t="s">
        <v>3628</v>
      </c>
      <c r="B1398" s="26" t="s">
        <v>2568</v>
      </c>
      <c r="C1398" s="26" t="s">
        <v>1503</v>
      </c>
      <c r="D1398" s="26" t="s">
        <v>1519</v>
      </c>
      <c r="E1398" s="7">
        <v>45804.334467592591</v>
      </c>
      <c r="F1398" s="26" t="s">
        <v>1505</v>
      </c>
      <c r="G1398" s="7">
        <v>45804.334467592591</v>
      </c>
    </row>
    <row r="1399" spans="1:7" x14ac:dyDescent="0.25">
      <c r="A1399" s="26" t="s">
        <v>3629</v>
      </c>
      <c r="B1399" s="26" t="s">
        <v>2968</v>
      </c>
      <c r="C1399" s="26" t="s">
        <v>1511</v>
      </c>
      <c r="D1399" s="26" t="s">
        <v>1517</v>
      </c>
      <c r="E1399" s="7">
        <v>45804.343391203707</v>
      </c>
      <c r="F1399" s="26" t="s">
        <v>1505</v>
      </c>
      <c r="G1399" s="7">
        <v>45804.343391203707</v>
      </c>
    </row>
    <row r="1400" spans="1:7" x14ac:dyDescent="0.25">
      <c r="A1400" s="26" t="s">
        <v>3630</v>
      </c>
      <c r="B1400" s="26" t="s">
        <v>1786</v>
      </c>
      <c r="C1400" s="26" t="s">
        <v>1511</v>
      </c>
      <c r="D1400" s="26" t="s">
        <v>1517</v>
      </c>
      <c r="E1400" s="7">
        <v>45804.353148148148</v>
      </c>
      <c r="F1400" s="26" t="s">
        <v>1505</v>
      </c>
      <c r="G1400" s="7">
        <v>45804.353148148148</v>
      </c>
    </row>
    <row r="1401" spans="1:7" x14ac:dyDescent="0.25">
      <c r="A1401" s="26" t="s">
        <v>3631</v>
      </c>
      <c r="B1401" s="26" t="s">
        <v>1793</v>
      </c>
      <c r="C1401" s="26" t="s">
        <v>1511</v>
      </c>
      <c r="D1401" s="26" t="s">
        <v>1517</v>
      </c>
      <c r="E1401" s="7">
        <v>45804.353182870371</v>
      </c>
      <c r="F1401" s="26" t="s">
        <v>1505</v>
      </c>
      <c r="G1401" s="7">
        <v>45804.353182870371</v>
      </c>
    </row>
    <row r="1402" spans="1:7" x14ac:dyDescent="0.25">
      <c r="A1402" s="26" t="s">
        <v>3632</v>
      </c>
      <c r="B1402" s="26" t="s">
        <v>1222</v>
      </c>
      <c r="C1402" s="26" t="s">
        <v>1498</v>
      </c>
      <c r="D1402" s="26" t="s">
        <v>1499</v>
      </c>
      <c r="E1402" s="7">
        <v>45804.356168981481</v>
      </c>
      <c r="F1402" s="26" t="s">
        <v>1505</v>
      </c>
      <c r="G1402" s="7">
        <v>45804.356168981481</v>
      </c>
    </row>
    <row r="1403" spans="1:7" x14ac:dyDescent="0.25">
      <c r="A1403" s="26" t="s">
        <v>3633</v>
      </c>
      <c r="B1403" s="26" t="s">
        <v>2381</v>
      </c>
      <c r="C1403" s="26" t="s">
        <v>1503</v>
      </c>
      <c r="D1403" s="26" t="s">
        <v>1502</v>
      </c>
      <c r="E1403" s="7">
        <v>45804.357743055552</v>
      </c>
      <c r="F1403" s="26" t="s">
        <v>1505</v>
      </c>
      <c r="G1403" s="7">
        <v>45804.357743055552</v>
      </c>
    </row>
    <row r="1404" spans="1:7" x14ac:dyDescent="0.25">
      <c r="A1404" s="26" t="s">
        <v>3634</v>
      </c>
      <c r="B1404" s="26" t="s">
        <v>2762</v>
      </c>
      <c r="C1404" s="26" t="s">
        <v>1511</v>
      </c>
      <c r="D1404" s="26" t="s">
        <v>1527</v>
      </c>
      <c r="E1404" s="7">
        <v>45804.36142361111</v>
      </c>
      <c r="F1404" s="26" t="s">
        <v>1505</v>
      </c>
      <c r="G1404" s="7">
        <v>45804.36142361111</v>
      </c>
    </row>
    <row r="1405" spans="1:7" x14ac:dyDescent="0.25">
      <c r="A1405" s="26" t="s">
        <v>3635</v>
      </c>
      <c r="B1405" s="26" t="s">
        <v>2581</v>
      </c>
      <c r="C1405" s="26" t="s">
        <v>1503</v>
      </c>
      <c r="D1405" s="26" t="s">
        <v>1504</v>
      </c>
      <c r="E1405" s="7">
        <v>45804.36215277778</v>
      </c>
      <c r="F1405" s="26" t="s">
        <v>1505</v>
      </c>
      <c r="G1405" s="7">
        <v>45804.36215277778</v>
      </c>
    </row>
    <row r="1406" spans="1:7" x14ac:dyDescent="0.25">
      <c r="A1406" s="26" t="s">
        <v>3636</v>
      </c>
      <c r="B1406" s="26" t="s">
        <v>2579</v>
      </c>
      <c r="C1406" s="26" t="s">
        <v>1503</v>
      </c>
      <c r="D1406" s="26" t="s">
        <v>1504</v>
      </c>
      <c r="E1406" s="7">
        <v>45804.362187500003</v>
      </c>
      <c r="F1406" s="26" t="s">
        <v>1505</v>
      </c>
      <c r="G1406" s="7">
        <v>45804.362187500003</v>
      </c>
    </row>
    <row r="1407" spans="1:7" x14ac:dyDescent="0.25">
      <c r="A1407" s="26" t="s">
        <v>3637</v>
      </c>
      <c r="B1407" s="26" t="s">
        <v>2690</v>
      </c>
      <c r="C1407" s="26" t="s">
        <v>1503</v>
      </c>
      <c r="D1407" s="26" t="s">
        <v>1504</v>
      </c>
      <c r="E1407" s="7">
        <v>45804.362210648149</v>
      </c>
      <c r="F1407" s="26" t="s">
        <v>1505</v>
      </c>
      <c r="G1407" s="7">
        <v>45804.362210648149</v>
      </c>
    </row>
    <row r="1408" spans="1:7" x14ac:dyDescent="0.25">
      <c r="A1408" s="26" t="s">
        <v>3638</v>
      </c>
      <c r="B1408" s="26" t="s">
        <v>936</v>
      </c>
      <c r="C1408" s="26" t="s">
        <v>1511</v>
      </c>
      <c r="D1408" s="26" t="s">
        <v>1523</v>
      </c>
      <c r="E1408" s="7">
        <v>45804.384097222224</v>
      </c>
      <c r="F1408" s="26" t="s">
        <v>1505</v>
      </c>
      <c r="G1408" s="7">
        <v>45804.384097222224</v>
      </c>
    </row>
    <row r="1409" spans="1:7" x14ac:dyDescent="0.25">
      <c r="A1409" s="26" t="s">
        <v>3639</v>
      </c>
      <c r="B1409" s="26" t="s">
        <v>936</v>
      </c>
      <c r="C1409" s="26" t="s">
        <v>1498</v>
      </c>
      <c r="D1409" s="26" t="s">
        <v>1499</v>
      </c>
      <c r="E1409" s="7">
        <v>45804.384432870371</v>
      </c>
      <c r="F1409" s="26" t="s">
        <v>1505</v>
      </c>
      <c r="G1409" s="7">
        <v>45804.384432870371</v>
      </c>
    </row>
    <row r="1410" spans="1:7" x14ac:dyDescent="0.25">
      <c r="A1410" s="26" t="s">
        <v>3640</v>
      </c>
      <c r="B1410" s="26" t="s">
        <v>936</v>
      </c>
      <c r="C1410" s="26" t="s">
        <v>1521</v>
      </c>
      <c r="D1410" s="26" t="s">
        <v>1522</v>
      </c>
      <c r="E1410" s="7">
        <v>45804.385069444441</v>
      </c>
      <c r="F1410" s="26" t="s">
        <v>1505</v>
      </c>
      <c r="G1410" s="7">
        <v>45804.385069444441</v>
      </c>
    </row>
    <row r="1411" spans="1:7" x14ac:dyDescent="0.25">
      <c r="A1411" s="26" t="s">
        <v>3641</v>
      </c>
      <c r="B1411" s="26" t="s">
        <v>2599</v>
      </c>
      <c r="C1411" s="26" t="s">
        <v>1503</v>
      </c>
      <c r="D1411" s="26" t="s">
        <v>1518</v>
      </c>
      <c r="E1411" s="7">
        <v>45804.38548611111</v>
      </c>
      <c r="F1411" s="26" t="s">
        <v>1505</v>
      </c>
      <c r="G1411" s="7">
        <v>45804.38548611111</v>
      </c>
    </row>
    <row r="1412" spans="1:7" x14ac:dyDescent="0.25">
      <c r="A1412" s="26" t="s">
        <v>3642</v>
      </c>
      <c r="B1412" s="26" t="s">
        <v>2940</v>
      </c>
      <c r="C1412" s="26" t="s">
        <v>1508</v>
      </c>
      <c r="D1412" s="26" t="s">
        <v>1520</v>
      </c>
      <c r="E1412" s="7">
        <v>45804.388564814813</v>
      </c>
      <c r="F1412" s="26" t="s">
        <v>1505</v>
      </c>
      <c r="G1412" s="7">
        <v>45804.388564814813</v>
      </c>
    </row>
    <row r="1413" spans="1:7" x14ac:dyDescent="0.25">
      <c r="A1413" s="26" t="s">
        <v>3643</v>
      </c>
      <c r="B1413" s="26" t="s">
        <v>2710</v>
      </c>
      <c r="C1413" s="26" t="s">
        <v>1503</v>
      </c>
      <c r="D1413" s="26" t="s">
        <v>1518</v>
      </c>
      <c r="E1413" s="7">
        <v>45804.388437499998</v>
      </c>
      <c r="F1413" s="26" t="s">
        <v>1505</v>
      </c>
      <c r="G1413" s="7">
        <v>45804.388437499998</v>
      </c>
    </row>
    <row r="1414" spans="1:7" x14ac:dyDescent="0.25">
      <c r="A1414" s="26" t="s">
        <v>3644</v>
      </c>
      <c r="B1414" s="26" t="s">
        <v>2762</v>
      </c>
      <c r="C1414" s="26" t="s">
        <v>1498</v>
      </c>
      <c r="D1414" s="26" t="s">
        <v>1499</v>
      </c>
      <c r="E1414" s="7">
        <v>45804.392800925925</v>
      </c>
      <c r="F1414" s="26" t="s">
        <v>1505</v>
      </c>
      <c r="G1414" s="7">
        <v>45804.392800925925</v>
      </c>
    </row>
    <row r="1415" spans="1:7" x14ac:dyDescent="0.25">
      <c r="A1415" s="26" t="s">
        <v>3645</v>
      </c>
      <c r="B1415" s="26" t="s">
        <v>2644</v>
      </c>
      <c r="C1415" s="26" t="s">
        <v>1503</v>
      </c>
      <c r="D1415" s="26" t="s">
        <v>1519</v>
      </c>
      <c r="E1415" s="7">
        <v>45804.394849537035</v>
      </c>
      <c r="F1415" s="26" t="s">
        <v>1505</v>
      </c>
      <c r="G1415" s="7">
        <v>45804.394849537035</v>
      </c>
    </row>
    <row r="1416" spans="1:7" x14ac:dyDescent="0.25">
      <c r="A1416" s="26" t="s">
        <v>3646</v>
      </c>
      <c r="B1416" s="26" t="s">
        <v>2909</v>
      </c>
      <c r="C1416" s="26" t="s">
        <v>1503</v>
      </c>
      <c r="D1416" s="26" t="s">
        <v>1502</v>
      </c>
      <c r="E1416" s="7">
        <v>45804.395416666666</v>
      </c>
      <c r="F1416" s="26" t="s">
        <v>1505</v>
      </c>
      <c r="G1416" s="7">
        <v>45804.395416666666</v>
      </c>
    </row>
    <row r="1417" spans="1:7" x14ac:dyDescent="0.25">
      <c r="A1417" s="26" t="s">
        <v>3647</v>
      </c>
      <c r="B1417" s="26" t="s">
        <v>2922</v>
      </c>
      <c r="C1417" s="26" t="s">
        <v>1503</v>
      </c>
      <c r="D1417" s="26" t="s">
        <v>1502</v>
      </c>
      <c r="E1417" s="7">
        <v>45804.395613425928</v>
      </c>
      <c r="F1417" s="26" t="s">
        <v>1505</v>
      </c>
      <c r="G1417" s="7">
        <v>45804.395613425928</v>
      </c>
    </row>
    <row r="1418" spans="1:7" x14ac:dyDescent="0.25">
      <c r="A1418" s="26" t="s">
        <v>3648</v>
      </c>
      <c r="B1418" s="26" t="s">
        <v>2820</v>
      </c>
      <c r="C1418" s="26" t="s">
        <v>1503</v>
      </c>
      <c r="D1418" s="26" t="s">
        <v>1502</v>
      </c>
      <c r="E1418" s="7">
        <v>45804.397291666668</v>
      </c>
      <c r="F1418" s="26" t="s">
        <v>1505</v>
      </c>
      <c r="G1418" s="7">
        <v>45804.397291666668</v>
      </c>
    </row>
    <row r="1419" spans="1:7" x14ac:dyDescent="0.25">
      <c r="A1419" s="26" t="s">
        <v>3649</v>
      </c>
      <c r="B1419" s="26" t="s">
        <v>2755</v>
      </c>
      <c r="C1419" s="26" t="s">
        <v>1503</v>
      </c>
      <c r="D1419" s="26" t="s">
        <v>1502</v>
      </c>
      <c r="E1419" s="7">
        <v>45804.397326388891</v>
      </c>
      <c r="F1419" s="26" t="s">
        <v>1505</v>
      </c>
      <c r="G1419" s="7">
        <v>45804.397326388891</v>
      </c>
    </row>
    <row r="1420" spans="1:7" x14ac:dyDescent="0.25">
      <c r="A1420" s="26" t="s">
        <v>3650</v>
      </c>
      <c r="B1420" s="26" t="s">
        <v>2753</v>
      </c>
      <c r="C1420" s="26" t="s">
        <v>1503</v>
      </c>
      <c r="D1420" s="26" t="s">
        <v>1502</v>
      </c>
      <c r="E1420" s="7">
        <v>45804.397627314815</v>
      </c>
      <c r="F1420" s="26" t="s">
        <v>1505</v>
      </c>
      <c r="G1420" s="7">
        <v>45804.397627314815</v>
      </c>
    </row>
    <row r="1421" spans="1:7" x14ac:dyDescent="0.25">
      <c r="A1421" s="26" t="s">
        <v>3651</v>
      </c>
      <c r="B1421" s="26" t="s">
        <v>2751</v>
      </c>
      <c r="C1421" s="26" t="s">
        <v>1503</v>
      </c>
      <c r="D1421" s="26" t="s">
        <v>1502</v>
      </c>
      <c r="E1421" s="7">
        <v>45804.397731481484</v>
      </c>
      <c r="F1421" s="26" t="s">
        <v>1505</v>
      </c>
      <c r="G1421" s="7">
        <v>45804.397731481484</v>
      </c>
    </row>
    <row r="1422" spans="1:7" x14ac:dyDescent="0.25">
      <c r="A1422" s="26" t="s">
        <v>3652</v>
      </c>
      <c r="B1422" s="26" t="s">
        <v>2749</v>
      </c>
      <c r="C1422" s="26" t="s">
        <v>1503</v>
      </c>
      <c r="D1422" s="26" t="s">
        <v>1502</v>
      </c>
      <c r="E1422" s="7">
        <v>45804.397858796299</v>
      </c>
      <c r="F1422" s="26" t="s">
        <v>1505</v>
      </c>
      <c r="G1422" s="7">
        <v>45804.397858796299</v>
      </c>
    </row>
    <row r="1423" spans="1:7" x14ac:dyDescent="0.25">
      <c r="A1423" s="26" t="s">
        <v>3653</v>
      </c>
      <c r="B1423" s="26" t="s">
        <v>2747</v>
      </c>
      <c r="C1423" s="26" t="s">
        <v>1503</v>
      </c>
      <c r="D1423" s="26" t="s">
        <v>1502</v>
      </c>
      <c r="E1423" s="7">
        <v>45804.397881944446</v>
      </c>
      <c r="F1423" s="26" t="s">
        <v>1505</v>
      </c>
      <c r="G1423" s="7">
        <v>45804.397881944446</v>
      </c>
    </row>
    <row r="1424" spans="1:7" x14ac:dyDescent="0.25">
      <c r="A1424" s="26" t="s">
        <v>3654</v>
      </c>
      <c r="B1424" s="26" t="s">
        <v>2745</v>
      </c>
      <c r="C1424" s="26" t="s">
        <v>1503</v>
      </c>
      <c r="D1424" s="26" t="s">
        <v>1502</v>
      </c>
      <c r="E1424" s="7">
        <v>45804.398310185185</v>
      </c>
      <c r="F1424" s="26" t="s">
        <v>1505</v>
      </c>
      <c r="G1424" s="7">
        <v>45804.398310185185</v>
      </c>
    </row>
    <row r="1425" spans="1:7" x14ac:dyDescent="0.25">
      <c r="A1425" s="26" t="s">
        <v>3655</v>
      </c>
      <c r="B1425" s="26" t="s">
        <v>2743</v>
      </c>
      <c r="C1425" s="26" t="s">
        <v>1503</v>
      </c>
      <c r="D1425" s="26" t="s">
        <v>1502</v>
      </c>
      <c r="E1425" s="7">
        <v>45804.398460648146</v>
      </c>
      <c r="F1425" s="26" t="s">
        <v>1505</v>
      </c>
      <c r="G1425" s="7">
        <v>45804.398460648146</v>
      </c>
    </row>
    <row r="1426" spans="1:7" x14ac:dyDescent="0.25">
      <c r="A1426" s="26" t="s">
        <v>3656</v>
      </c>
      <c r="B1426" s="26" t="s">
        <v>2741</v>
      </c>
      <c r="C1426" s="26" t="s">
        <v>1503</v>
      </c>
      <c r="D1426" s="26" t="s">
        <v>1502</v>
      </c>
      <c r="E1426" s="7">
        <v>45804.398645833331</v>
      </c>
      <c r="F1426" s="26" t="s">
        <v>1505</v>
      </c>
      <c r="G1426" s="7">
        <v>45804.398645833331</v>
      </c>
    </row>
    <row r="1427" spans="1:7" x14ac:dyDescent="0.25">
      <c r="A1427" s="26" t="s">
        <v>3657</v>
      </c>
      <c r="B1427" s="26" t="s">
        <v>2739</v>
      </c>
      <c r="C1427" s="26" t="s">
        <v>1503</v>
      </c>
      <c r="D1427" s="26" t="s">
        <v>1502</v>
      </c>
      <c r="E1427" s="7">
        <v>45804.398738425924</v>
      </c>
      <c r="F1427" s="26" t="s">
        <v>1505</v>
      </c>
      <c r="G1427" s="7">
        <v>45804.398738425924</v>
      </c>
    </row>
    <row r="1428" spans="1:7" x14ac:dyDescent="0.25">
      <c r="A1428" s="26" t="s">
        <v>3658</v>
      </c>
      <c r="B1428" s="26" t="s">
        <v>2737</v>
      </c>
      <c r="C1428" s="26" t="s">
        <v>1503</v>
      </c>
      <c r="D1428" s="26" t="s">
        <v>1502</v>
      </c>
      <c r="E1428" s="7">
        <v>45804.398796296293</v>
      </c>
      <c r="F1428" s="26" t="s">
        <v>1505</v>
      </c>
      <c r="G1428" s="7">
        <v>45804.398796296293</v>
      </c>
    </row>
    <row r="1429" spans="1:7" x14ac:dyDescent="0.25">
      <c r="A1429" s="26" t="s">
        <v>3659</v>
      </c>
      <c r="B1429" s="26" t="s">
        <v>2733</v>
      </c>
      <c r="C1429" s="26" t="s">
        <v>1503</v>
      </c>
      <c r="D1429" s="26" t="s">
        <v>1502</v>
      </c>
      <c r="E1429" s="7">
        <v>45804.398854166669</v>
      </c>
      <c r="F1429" s="26" t="s">
        <v>1505</v>
      </c>
      <c r="G1429" s="7">
        <v>45804.398854166669</v>
      </c>
    </row>
    <row r="1430" spans="1:7" x14ac:dyDescent="0.25">
      <c r="A1430" s="26" t="s">
        <v>3660</v>
      </c>
      <c r="B1430" s="26" t="s">
        <v>2731</v>
      </c>
      <c r="C1430" s="26" t="s">
        <v>1503</v>
      </c>
      <c r="D1430" s="26" t="s">
        <v>1502</v>
      </c>
      <c r="E1430" s="7">
        <v>45804.399039351854</v>
      </c>
      <c r="F1430" s="26" t="s">
        <v>1505</v>
      </c>
      <c r="G1430" s="7">
        <v>45804.399039351854</v>
      </c>
    </row>
    <row r="1431" spans="1:7" x14ac:dyDescent="0.25">
      <c r="A1431" s="26" t="s">
        <v>3661</v>
      </c>
      <c r="B1431" s="26" t="s">
        <v>2729</v>
      </c>
      <c r="C1431" s="26" t="s">
        <v>1503</v>
      </c>
      <c r="D1431" s="26" t="s">
        <v>1502</v>
      </c>
      <c r="E1431" s="7">
        <v>45804.399224537039</v>
      </c>
      <c r="F1431" s="26" t="s">
        <v>1505</v>
      </c>
      <c r="G1431" s="7">
        <v>45804.399224537039</v>
      </c>
    </row>
    <row r="1432" spans="1:7" x14ac:dyDescent="0.25">
      <c r="A1432" s="26" t="s">
        <v>3662</v>
      </c>
      <c r="B1432" s="26" t="s">
        <v>2727</v>
      </c>
      <c r="C1432" s="26" t="s">
        <v>1503</v>
      </c>
      <c r="D1432" s="26" t="s">
        <v>1502</v>
      </c>
      <c r="E1432" s="7">
        <v>45804.399363425924</v>
      </c>
      <c r="F1432" s="26" t="s">
        <v>1505</v>
      </c>
      <c r="G1432" s="7">
        <v>45804.399363425924</v>
      </c>
    </row>
    <row r="1433" spans="1:7" x14ac:dyDescent="0.25">
      <c r="A1433" s="26" t="s">
        <v>3663</v>
      </c>
      <c r="B1433" s="26" t="s">
        <v>2725</v>
      </c>
      <c r="C1433" s="26" t="s">
        <v>1503</v>
      </c>
      <c r="D1433" s="26" t="s">
        <v>1502</v>
      </c>
      <c r="E1433" s="7">
        <v>45804.399456018517</v>
      </c>
      <c r="F1433" s="26" t="s">
        <v>1505</v>
      </c>
      <c r="G1433" s="7">
        <v>45804.399456018517</v>
      </c>
    </row>
    <row r="1434" spans="1:7" x14ac:dyDescent="0.25">
      <c r="A1434" s="26" t="s">
        <v>3664</v>
      </c>
      <c r="B1434" s="26" t="s">
        <v>2723</v>
      </c>
      <c r="C1434" s="26" t="s">
        <v>1503</v>
      </c>
      <c r="D1434" s="26" t="s">
        <v>1502</v>
      </c>
      <c r="E1434" s="7">
        <v>45804.399525462963</v>
      </c>
      <c r="F1434" s="26" t="s">
        <v>1505</v>
      </c>
      <c r="G1434" s="7">
        <v>45804.399525462963</v>
      </c>
    </row>
    <row r="1435" spans="1:7" x14ac:dyDescent="0.25">
      <c r="A1435" s="26" t="s">
        <v>3665</v>
      </c>
      <c r="B1435" s="26" t="s">
        <v>2721</v>
      </c>
      <c r="C1435" s="26" t="s">
        <v>1503</v>
      </c>
      <c r="D1435" s="26" t="s">
        <v>1502</v>
      </c>
      <c r="E1435" s="7">
        <v>45804.399583333332</v>
      </c>
      <c r="F1435" s="26" t="s">
        <v>1505</v>
      </c>
      <c r="G1435" s="7">
        <v>45804.399583333332</v>
      </c>
    </row>
    <row r="1436" spans="1:7" x14ac:dyDescent="0.25">
      <c r="A1436" s="26" t="s">
        <v>3666</v>
      </c>
      <c r="B1436" s="26" t="s">
        <v>2913</v>
      </c>
      <c r="C1436" s="26" t="s">
        <v>1503</v>
      </c>
      <c r="D1436" s="26" t="s">
        <v>1502</v>
      </c>
      <c r="E1436" s="7">
        <v>45804.400740740741</v>
      </c>
      <c r="F1436" s="26" t="s">
        <v>1505</v>
      </c>
      <c r="G1436" s="7">
        <v>45804.400740740741</v>
      </c>
    </row>
    <row r="1437" spans="1:7" x14ac:dyDescent="0.25">
      <c r="A1437" s="26" t="s">
        <v>3667</v>
      </c>
      <c r="B1437" s="26" t="s">
        <v>2915</v>
      </c>
      <c r="C1437" s="26" t="s">
        <v>1503</v>
      </c>
      <c r="D1437" s="26" t="s">
        <v>1502</v>
      </c>
      <c r="E1437" s="7">
        <v>45804.400787037041</v>
      </c>
      <c r="F1437" s="26" t="s">
        <v>1505</v>
      </c>
      <c r="G1437" s="7">
        <v>45804.400787037041</v>
      </c>
    </row>
    <row r="1438" spans="1:7" x14ac:dyDescent="0.25">
      <c r="A1438" s="26" t="s">
        <v>3668</v>
      </c>
      <c r="B1438" s="26" t="s">
        <v>2917</v>
      </c>
      <c r="C1438" s="26" t="s">
        <v>1503</v>
      </c>
      <c r="D1438" s="26" t="s">
        <v>1502</v>
      </c>
      <c r="E1438" s="7">
        <v>45804.400833333333</v>
      </c>
      <c r="F1438" s="26" t="s">
        <v>1505</v>
      </c>
      <c r="G1438" s="7">
        <v>45804.400833333333</v>
      </c>
    </row>
    <row r="1439" spans="1:7" x14ac:dyDescent="0.25">
      <c r="A1439" s="26" t="s">
        <v>3669</v>
      </c>
      <c r="B1439" s="26" t="s">
        <v>2717</v>
      </c>
      <c r="C1439" s="26" t="s">
        <v>1503</v>
      </c>
      <c r="D1439" s="26" t="s">
        <v>1502</v>
      </c>
      <c r="E1439" s="7">
        <v>45804.400868055556</v>
      </c>
      <c r="F1439" s="26" t="s">
        <v>1505</v>
      </c>
      <c r="G1439" s="7">
        <v>45804.400868055556</v>
      </c>
    </row>
    <row r="1440" spans="1:7" x14ac:dyDescent="0.25">
      <c r="A1440" s="26" t="s">
        <v>3670</v>
      </c>
      <c r="B1440" s="26" t="s">
        <v>2719</v>
      </c>
      <c r="C1440" s="26" t="s">
        <v>1503</v>
      </c>
      <c r="D1440" s="26" t="s">
        <v>1502</v>
      </c>
      <c r="E1440" s="7">
        <v>45804.400914351849</v>
      </c>
      <c r="F1440" s="26" t="s">
        <v>1505</v>
      </c>
      <c r="G1440" s="7">
        <v>45804.400914351849</v>
      </c>
    </row>
    <row r="1441" spans="1:7" x14ac:dyDescent="0.25">
      <c r="A1441" s="26" t="s">
        <v>3671</v>
      </c>
      <c r="B1441" s="26" t="s">
        <v>2911</v>
      </c>
      <c r="C1441" s="26" t="s">
        <v>1503</v>
      </c>
      <c r="D1441" s="26" t="s">
        <v>1502</v>
      </c>
      <c r="E1441" s="7">
        <v>45804.400949074072</v>
      </c>
      <c r="F1441" s="26" t="s">
        <v>1505</v>
      </c>
      <c r="G1441" s="7">
        <v>45804.400949074072</v>
      </c>
    </row>
    <row r="1442" spans="1:7" x14ac:dyDescent="0.25">
      <c r="A1442" s="26" t="s">
        <v>3672</v>
      </c>
      <c r="B1442" s="26" t="s">
        <v>2907</v>
      </c>
      <c r="C1442" s="26" t="s">
        <v>1503</v>
      </c>
      <c r="D1442" s="26" t="s">
        <v>1502</v>
      </c>
      <c r="E1442" s="7">
        <v>45804.400995370372</v>
      </c>
      <c r="F1442" s="26" t="s">
        <v>1505</v>
      </c>
      <c r="G1442" s="7">
        <v>45804.400995370372</v>
      </c>
    </row>
    <row r="1443" spans="1:7" x14ac:dyDescent="0.25">
      <c r="A1443" s="26" t="s">
        <v>3673</v>
      </c>
      <c r="B1443" s="26" t="s">
        <v>2782</v>
      </c>
      <c r="C1443" s="26" t="s">
        <v>1503</v>
      </c>
      <c r="D1443" s="26" t="s">
        <v>1502</v>
      </c>
      <c r="E1443" s="7">
        <v>45804.401041666664</v>
      </c>
      <c r="F1443" s="26" t="s">
        <v>1505</v>
      </c>
      <c r="G1443" s="7">
        <v>45804.401041666664</v>
      </c>
    </row>
    <row r="1444" spans="1:7" x14ac:dyDescent="0.25">
      <c r="A1444" s="26" t="s">
        <v>3674</v>
      </c>
      <c r="B1444" s="26" t="s">
        <v>2784</v>
      </c>
      <c r="C1444" s="26" t="s">
        <v>1503</v>
      </c>
      <c r="D1444" s="26" t="s">
        <v>1502</v>
      </c>
      <c r="E1444" s="7">
        <v>45804.401087962964</v>
      </c>
      <c r="F1444" s="26" t="s">
        <v>1505</v>
      </c>
      <c r="G1444" s="7">
        <v>45804.401087962964</v>
      </c>
    </row>
    <row r="1445" spans="1:7" x14ac:dyDescent="0.25">
      <c r="A1445" s="26" t="s">
        <v>3675</v>
      </c>
      <c r="B1445" s="26" t="s">
        <v>2786</v>
      </c>
      <c r="C1445" s="26" t="s">
        <v>1503</v>
      </c>
      <c r="D1445" s="26" t="s">
        <v>1502</v>
      </c>
      <c r="E1445" s="7">
        <v>45804.401134259257</v>
      </c>
      <c r="F1445" s="26" t="s">
        <v>1505</v>
      </c>
      <c r="G1445" s="7">
        <v>45804.401134259257</v>
      </c>
    </row>
    <row r="1446" spans="1:7" x14ac:dyDescent="0.25">
      <c r="A1446" s="26" t="s">
        <v>3676</v>
      </c>
      <c r="B1446" s="26" t="s">
        <v>2788</v>
      </c>
      <c r="C1446" s="26" t="s">
        <v>1503</v>
      </c>
      <c r="D1446" s="26" t="s">
        <v>1502</v>
      </c>
      <c r="E1446" s="7">
        <v>45804.401192129626</v>
      </c>
      <c r="F1446" s="26" t="s">
        <v>1505</v>
      </c>
      <c r="G1446" s="7">
        <v>45804.401192129626</v>
      </c>
    </row>
    <row r="1447" spans="1:7" x14ac:dyDescent="0.25">
      <c r="A1447" s="26" t="s">
        <v>3677</v>
      </c>
      <c r="B1447" s="26" t="s">
        <v>2790</v>
      </c>
      <c r="C1447" s="26" t="s">
        <v>1503</v>
      </c>
      <c r="D1447" s="26" t="s">
        <v>1502</v>
      </c>
      <c r="E1447" s="7">
        <v>45804.401226851849</v>
      </c>
      <c r="F1447" s="26" t="s">
        <v>1505</v>
      </c>
      <c r="G1447" s="7">
        <v>45804.401226851849</v>
      </c>
    </row>
    <row r="1448" spans="1:7" x14ac:dyDescent="0.25">
      <c r="A1448" s="26" t="s">
        <v>3678</v>
      </c>
      <c r="B1448" s="26" t="s">
        <v>2792</v>
      </c>
      <c r="C1448" s="26" t="s">
        <v>1503</v>
      </c>
      <c r="D1448" s="26" t="s">
        <v>1502</v>
      </c>
      <c r="E1448" s="7">
        <v>45804.401273148149</v>
      </c>
      <c r="F1448" s="26" t="s">
        <v>1505</v>
      </c>
      <c r="G1448" s="7">
        <v>45804.401273148149</v>
      </c>
    </row>
    <row r="1449" spans="1:7" x14ac:dyDescent="0.25">
      <c r="A1449" s="26" t="s">
        <v>3679</v>
      </c>
      <c r="B1449" s="26" t="s">
        <v>2794</v>
      </c>
      <c r="C1449" s="26" t="s">
        <v>1503</v>
      </c>
      <c r="D1449" s="26" t="s">
        <v>1502</v>
      </c>
      <c r="E1449" s="7">
        <v>45804.401319444441</v>
      </c>
      <c r="F1449" s="26" t="s">
        <v>1505</v>
      </c>
      <c r="G1449" s="7">
        <v>45804.401319444441</v>
      </c>
    </row>
    <row r="1450" spans="1:7" x14ac:dyDescent="0.25">
      <c r="A1450" s="26" t="s">
        <v>3680</v>
      </c>
      <c r="B1450" s="26" t="s">
        <v>2796</v>
      </c>
      <c r="C1450" s="26" t="s">
        <v>1503</v>
      </c>
      <c r="D1450" s="26" t="s">
        <v>1502</v>
      </c>
      <c r="E1450" s="7">
        <v>45804.401365740741</v>
      </c>
      <c r="F1450" s="26" t="s">
        <v>1505</v>
      </c>
      <c r="G1450" s="7">
        <v>45804.401365740741</v>
      </c>
    </row>
    <row r="1451" spans="1:7" x14ac:dyDescent="0.25">
      <c r="A1451" s="26" t="s">
        <v>3681</v>
      </c>
      <c r="B1451" s="26" t="s">
        <v>2798</v>
      </c>
      <c r="C1451" s="26" t="s">
        <v>1503</v>
      </c>
      <c r="D1451" s="26" t="s">
        <v>1502</v>
      </c>
      <c r="E1451" s="7">
        <v>45804.401412037034</v>
      </c>
      <c r="F1451" s="26" t="s">
        <v>1505</v>
      </c>
      <c r="G1451" s="7">
        <v>45804.401412037034</v>
      </c>
    </row>
    <row r="1452" spans="1:7" x14ac:dyDescent="0.25">
      <c r="A1452" s="26" t="s">
        <v>3682</v>
      </c>
      <c r="B1452" s="26" t="s">
        <v>2800</v>
      </c>
      <c r="C1452" s="26" t="s">
        <v>1503</v>
      </c>
      <c r="D1452" s="26" t="s">
        <v>1502</v>
      </c>
      <c r="E1452" s="7">
        <v>45804.401458333334</v>
      </c>
      <c r="F1452" s="26" t="s">
        <v>1505</v>
      </c>
      <c r="G1452" s="7">
        <v>45804.401458333334</v>
      </c>
    </row>
    <row r="1453" spans="1:7" x14ac:dyDescent="0.25">
      <c r="A1453" s="26" t="s">
        <v>3683</v>
      </c>
      <c r="B1453" s="26" t="s">
        <v>2802</v>
      </c>
      <c r="C1453" s="26" t="s">
        <v>1503</v>
      </c>
      <c r="D1453" s="26" t="s">
        <v>1502</v>
      </c>
      <c r="E1453" s="7">
        <v>45804.401504629626</v>
      </c>
      <c r="F1453" s="26" t="s">
        <v>1505</v>
      </c>
      <c r="G1453" s="7">
        <v>45804.401504629626</v>
      </c>
    </row>
    <row r="1454" spans="1:7" x14ac:dyDescent="0.25">
      <c r="A1454" s="26" t="s">
        <v>3684</v>
      </c>
      <c r="B1454" s="26" t="s">
        <v>2804</v>
      </c>
      <c r="C1454" s="26" t="s">
        <v>1503</v>
      </c>
      <c r="D1454" s="26" t="s">
        <v>1502</v>
      </c>
      <c r="E1454" s="7">
        <v>45804.401539351849</v>
      </c>
      <c r="F1454" s="26" t="s">
        <v>1505</v>
      </c>
      <c r="G1454" s="7">
        <v>45804.401539351849</v>
      </c>
    </row>
    <row r="1455" spans="1:7" x14ac:dyDescent="0.25">
      <c r="A1455" s="26" t="s">
        <v>3685</v>
      </c>
      <c r="B1455" s="26" t="s">
        <v>2806</v>
      </c>
      <c r="C1455" s="26" t="s">
        <v>1503</v>
      </c>
      <c r="D1455" s="26" t="s">
        <v>1502</v>
      </c>
      <c r="E1455" s="7">
        <v>45804.401597222219</v>
      </c>
      <c r="F1455" s="26" t="s">
        <v>1505</v>
      </c>
      <c r="G1455" s="7">
        <v>45804.401597222219</v>
      </c>
    </row>
    <row r="1456" spans="1:7" x14ac:dyDescent="0.25">
      <c r="A1456" s="26" t="s">
        <v>3686</v>
      </c>
      <c r="B1456" s="26" t="s">
        <v>2808</v>
      </c>
      <c r="C1456" s="26" t="s">
        <v>1503</v>
      </c>
      <c r="D1456" s="26" t="s">
        <v>1502</v>
      </c>
      <c r="E1456" s="7">
        <v>45804.401643518519</v>
      </c>
      <c r="F1456" s="26" t="s">
        <v>1505</v>
      </c>
      <c r="G1456" s="7">
        <v>45804.401643518519</v>
      </c>
    </row>
    <row r="1457" spans="1:7" x14ac:dyDescent="0.25">
      <c r="A1457" s="26" t="s">
        <v>3687</v>
      </c>
      <c r="B1457" s="26" t="s">
        <v>2810</v>
      </c>
      <c r="C1457" s="26" t="s">
        <v>1503</v>
      </c>
      <c r="D1457" s="26" t="s">
        <v>1502</v>
      </c>
      <c r="E1457" s="7">
        <v>45804.401701388888</v>
      </c>
      <c r="F1457" s="26" t="s">
        <v>1505</v>
      </c>
      <c r="G1457" s="7">
        <v>45804.401701388888</v>
      </c>
    </row>
    <row r="1458" spans="1:7" x14ac:dyDescent="0.25">
      <c r="A1458" s="26" t="s">
        <v>3688</v>
      </c>
      <c r="B1458" s="26" t="s">
        <v>2812</v>
      </c>
      <c r="C1458" s="26" t="s">
        <v>1503</v>
      </c>
      <c r="D1458" s="26" t="s">
        <v>1502</v>
      </c>
      <c r="E1458" s="7">
        <v>45804.401759259257</v>
      </c>
      <c r="F1458" s="26" t="s">
        <v>1505</v>
      </c>
      <c r="G1458" s="7">
        <v>45804.401759259257</v>
      </c>
    </row>
    <row r="1459" spans="1:7" x14ac:dyDescent="0.25">
      <c r="A1459" s="26" t="s">
        <v>3689</v>
      </c>
      <c r="B1459" s="26" t="s">
        <v>2814</v>
      </c>
      <c r="C1459" s="26" t="s">
        <v>1503</v>
      </c>
      <c r="D1459" s="26" t="s">
        <v>1502</v>
      </c>
      <c r="E1459" s="7">
        <v>45804.401805555557</v>
      </c>
      <c r="F1459" s="26" t="s">
        <v>1505</v>
      </c>
      <c r="G1459" s="7">
        <v>45804.401805555557</v>
      </c>
    </row>
    <row r="1460" spans="1:7" x14ac:dyDescent="0.25">
      <c r="A1460" s="26" t="s">
        <v>3690</v>
      </c>
      <c r="B1460" s="26" t="s">
        <v>2816</v>
      </c>
      <c r="C1460" s="26" t="s">
        <v>1503</v>
      </c>
      <c r="D1460" s="26" t="s">
        <v>1502</v>
      </c>
      <c r="E1460" s="7">
        <v>45804.40185185185</v>
      </c>
      <c r="F1460" s="26" t="s">
        <v>1505</v>
      </c>
      <c r="G1460" s="7">
        <v>45804.40185185185</v>
      </c>
    </row>
    <row r="1461" spans="1:7" x14ac:dyDescent="0.25">
      <c r="A1461" s="26" t="s">
        <v>3691</v>
      </c>
      <c r="B1461" s="26" t="s">
        <v>2818</v>
      </c>
      <c r="C1461" s="26" t="s">
        <v>1503</v>
      </c>
      <c r="D1461" s="26" t="s">
        <v>1502</v>
      </c>
      <c r="E1461" s="7">
        <v>45804.401921296296</v>
      </c>
      <c r="F1461" s="26" t="s">
        <v>1505</v>
      </c>
      <c r="G1461" s="7">
        <v>45804.401921296296</v>
      </c>
    </row>
    <row r="1462" spans="1:7" x14ac:dyDescent="0.25">
      <c r="A1462" s="26" t="s">
        <v>3692</v>
      </c>
      <c r="B1462" s="26" t="s">
        <v>2898</v>
      </c>
      <c r="C1462" s="26" t="s">
        <v>1503</v>
      </c>
      <c r="D1462" s="26" t="s">
        <v>1502</v>
      </c>
      <c r="E1462" s="7">
        <v>45804.401956018519</v>
      </c>
      <c r="F1462" s="26" t="s">
        <v>1505</v>
      </c>
      <c r="G1462" s="7">
        <v>45804.401956018519</v>
      </c>
    </row>
    <row r="1463" spans="1:7" x14ac:dyDescent="0.25">
      <c r="A1463" s="26" t="s">
        <v>3693</v>
      </c>
      <c r="B1463" s="26" t="s">
        <v>2903</v>
      </c>
      <c r="C1463" s="26" t="s">
        <v>1503</v>
      </c>
      <c r="D1463" s="26" t="s">
        <v>1502</v>
      </c>
      <c r="E1463" s="7">
        <v>45804.402013888888</v>
      </c>
      <c r="F1463" s="26" t="s">
        <v>1505</v>
      </c>
      <c r="G1463" s="7">
        <v>45804.402013888888</v>
      </c>
    </row>
    <row r="1464" spans="1:7" x14ac:dyDescent="0.25">
      <c r="A1464" s="26" t="s">
        <v>3694</v>
      </c>
      <c r="B1464" s="26" t="s">
        <v>2905</v>
      </c>
      <c r="C1464" s="26" t="s">
        <v>1503</v>
      </c>
      <c r="D1464" s="26" t="s">
        <v>1502</v>
      </c>
      <c r="E1464" s="7">
        <v>45804.402060185188</v>
      </c>
      <c r="F1464" s="26" t="s">
        <v>1505</v>
      </c>
      <c r="G1464" s="7">
        <v>45804.402060185188</v>
      </c>
    </row>
    <row r="1465" spans="1:7" x14ac:dyDescent="0.25">
      <c r="A1465" s="26" t="s">
        <v>3695</v>
      </c>
      <c r="B1465" s="26" t="s">
        <v>2780</v>
      </c>
      <c r="C1465" s="26" t="s">
        <v>1503</v>
      </c>
      <c r="D1465" s="26" t="s">
        <v>1502</v>
      </c>
      <c r="E1465" s="7">
        <v>45804.402118055557</v>
      </c>
      <c r="F1465" s="26" t="s">
        <v>1505</v>
      </c>
      <c r="G1465" s="7">
        <v>45804.402118055557</v>
      </c>
    </row>
    <row r="1466" spans="1:7" x14ac:dyDescent="0.25">
      <c r="A1466" s="26" t="s">
        <v>3696</v>
      </c>
      <c r="B1466" s="26" t="s">
        <v>2503</v>
      </c>
      <c r="C1466" s="26" t="s">
        <v>1508</v>
      </c>
      <c r="D1466" s="26" t="s">
        <v>1509</v>
      </c>
      <c r="E1466" s="7">
        <v>45804.405624999999</v>
      </c>
      <c r="F1466" s="26" t="s">
        <v>1505</v>
      </c>
      <c r="G1466" s="7">
        <v>45804.405624999999</v>
      </c>
    </row>
    <row r="1467" spans="1:7" x14ac:dyDescent="0.25">
      <c r="A1467" s="26" t="s">
        <v>3697</v>
      </c>
      <c r="B1467" s="26" t="s">
        <v>2501</v>
      </c>
      <c r="C1467" s="26" t="s">
        <v>1508</v>
      </c>
      <c r="D1467" s="26" t="s">
        <v>1509</v>
      </c>
      <c r="E1467" s="7">
        <v>45804.405659722222</v>
      </c>
      <c r="F1467" s="26" t="s">
        <v>1505</v>
      </c>
      <c r="G1467" s="7">
        <v>45804.405659722222</v>
      </c>
    </row>
    <row r="1468" spans="1:7" x14ac:dyDescent="0.25">
      <c r="A1468" s="26" t="s">
        <v>3698</v>
      </c>
      <c r="B1468" s="26" t="s">
        <v>2503</v>
      </c>
      <c r="C1468" s="26" t="s">
        <v>1511</v>
      </c>
      <c r="D1468" s="26" t="s">
        <v>1509</v>
      </c>
      <c r="E1468" s="7">
        <v>45804.406631944446</v>
      </c>
      <c r="F1468" s="26" t="s">
        <v>1505</v>
      </c>
      <c r="G1468" s="7">
        <v>45804.406631944446</v>
      </c>
    </row>
    <row r="1469" spans="1:7" x14ac:dyDescent="0.25">
      <c r="A1469" s="26" t="s">
        <v>3699</v>
      </c>
      <c r="B1469" s="26" t="s">
        <v>2501</v>
      </c>
      <c r="C1469" s="26" t="s">
        <v>1511</v>
      </c>
      <c r="D1469" s="26" t="s">
        <v>1509</v>
      </c>
      <c r="E1469" s="7">
        <v>45804.406782407408</v>
      </c>
      <c r="F1469" s="26" t="s">
        <v>1505</v>
      </c>
      <c r="G1469" s="7">
        <v>45804.406782407408</v>
      </c>
    </row>
    <row r="1470" spans="1:7" x14ac:dyDescent="0.25">
      <c r="A1470" s="26" t="s">
        <v>3700</v>
      </c>
      <c r="B1470" s="26" t="s">
        <v>2632</v>
      </c>
      <c r="C1470" s="26" t="s">
        <v>1503</v>
      </c>
      <c r="D1470" s="26" t="s">
        <v>1519</v>
      </c>
      <c r="E1470" s="7">
        <v>45804.421215277776</v>
      </c>
      <c r="F1470" s="26" t="s">
        <v>1505</v>
      </c>
      <c r="G1470" s="7">
        <v>45804.421215277776</v>
      </c>
    </row>
    <row r="1471" spans="1:7" x14ac:dyDescent="0.25">
      <c r="A1471" s="26" t="s">
        <v>3701</v>
      </c>
      <c r="B1471" s="26" t="s">
        <v>2938</v>
      </c>
      <c r="C1471" s="26" t="s">
        <v>1508</v>
      </c>
      <c r="D1471" s="26" t="s">
        <v>1520</v>
      </c>
      <c r="E1471" s="7">
        <v>45804.42454861111</v>
      </c>
      <c r="F1471" s="26" t="s">
        <v>1505</v>
      </c>
      <c r="G1471" s="7">
        <v>45804.42454861111</v>
      </c>
    </row>
    <row r="1472" spans="1:7" x14ac:dyDescent="0.25">
      <c r="A1472" s="26" t="s">
        <v>4006</v>
      </c>
      <c r="B1472" s="26" t="s">
        <v>1140</v>
      </c>
      <c r="C1472" s="26" t="s">
        <v>1513</v>
      </c>
      <c r="D1472" s="26" t="s">
        <v>61</v>
      </c>
      <c r="E1472" s="7">
        <v>45804.434074074074</v>
      </c>
      <c r="F1472" s="26" t="s">
        <v>1505</v>
      </c>
      <c r="G1472" s="7">
        <v>45804.434074074074</v>
      </c>
    </row>
    <row r="1473" spans="1:7" x14ac:dyDescent="0.25">
      <c r="A1473" s="26" t="s">
        <v>4007</v>
      </c>
      <c r="B1473" s="26" t="s">
        <v>2715</v>
      </c>
      <c r="C1473" s="26" t="s">
        <v>1511</v>
      </c>
      <c r="D1473" s="26" t="s">
        <v>1517</v>
      </c>
      <c r="E1473" s="7">
        <v>45804.438252314816</v>
      </c>
      <c r="F1473" s="26" t="s">
        <v>1505</v>
      </c>
      <c r="G1473" s="7">
        <v>45804.438252314816</v>
      </c>
    </row>
    <row r="1474" spans="1:7" x14ac:dyDescent="0.25">
      <c r="A1474" s="26" t="s">
        <v>4008</v>
      </c>
      <c r="B1474" s="26" t="s">
        <v>1491</v>
      </c>
      <c r="C1474" s="26" t="s">
        <v>1503</v>
      </c>
      <c r="D1474" s="26" t="s">
        <v>1518</v>
      </c>
      <c r="E1474" s="7">
        <v>45804.439560185187</v>
      </c>
      <c r="F1474" s="26" t="s">
        <v>1505</v>
      </c>
      <c r="G1474" s="7">
        <v>45804.439560185187</v>
      </c>
    </row>
    <row r="1475" spans="1:7" x14ac:dyDescent="0.25">
      <c r="A1475" s="26" t="s">
        <v>4009</v>
      </c>
      <c r="B1475" s="26" t="s">
        <v>1489</v>
      </c>
      <c r="C1475" s="26" t="s">
        <v>1503</v>
      </c>
      <c r="D1475" s="26" t="s">
        <v>1518</v>
      </c>
      <c r="E1475" s="7">
        <v>45804.439618055556</v>
      </c>
      <c r="F1475" s="26" t="s">
        <v>1505</v>
      </c>
      <c r="G1475" s="7">
        <v>45804.439618055556</v>
      </c>
    </row>
    <row r="1476" spans="1:7" x14ac:dyDescent="0.25">
      <c r="A1476" s="26" t="s">
        <v>4010</v>
      </c>
      <c r="B1476" s="26" t="s">
        <v>2757</v>
      </c>
      <c r="C1476" s="26" t="s">
        <v>1511</v>
      </c>
      <c r="D1476" s="26" t="s">
        <v>1527</v>
      </c>
      <c r="E1476" s="7">
        <v>45804.449837962966</v>
      </c>
      <c r="F1476" s="26" t="s">
        <v>1505</v>
      </c>
      <c r="G1476" s="7">
        <v>45804.449837962966</v>
      </c>
    </row>
    <row r="1477" spans="1:7" x14ac:dyDescent="0.25">
      <c r="A1477" s="26" t="s">
        <v>4011</v>
      </c>
      <c r="B1477" s="26" t="s">
        <v>909</v>
      </c>
      <c r="C1477" s="26" t="s">
        <v>1513</v>
      </c>
      <c r="D1477" s="26" t="s">
        <v>77</v>
      </c>
      <c r="E1477" s="7">
        <v>45804.441655092596</v>
      </c>
      <c r="F1477" s="26" t="s">
        <v>1505</v>
      </c>
      <c r="G1477" s="7">
        <v>45804.441655092596</v>
      </c>
    </row>
    <row r="1478" spans="1:7" x14ac:dyDescent="0.25">
      <c r="A1478" s="26" t="s">
        <v>4012</v>
      </c>
      <c r="B1478" s="26" t="s">
        <v>2975</v>
      </c>
      <c r="C1478" s="26" t="s">
        <v>1508</v>
      </c>
      <c r="D1478" s="26" t="s">
        <v>1509</v>
      </c>
      <c r="E1478" s="7">
        <v>45804.478159722225</v>
      </c>
      <c r="F1478" s="26" t="s">
        <v>1505</v>
      </c>
      <c r="G1478" s="7">
        <v>45804.478159722225</v>
      </c>
    </row>
    <row r="1479" spans="1:7" x14ac:dyDescent="0.25">
      <c r="A1479" s="26" t="s">
        <v>4013</v>
      </c>
      <c r="B1479" s="26" t="s">
        <v>2975</v>
      </c>
      <c r="C1479" s="26" t="s">
        <v>1511</v>
      </c>
      <c r="D1479" s="26" t="s">
        <v>1509</v>
      </c>
      <c r="E1479" s="7">
        <v>45804.478506944448</v>
      </c>
      <c r="F1479" s="26" t="s">
        <v>1505</v>
      </c>
      <c r="G1479" s="7">
        <v>45804.478506944448</v>
      </c>
    </row>
    <row r="1480" spans="1:7" x14ac:dyDescent="0.25">
      <c r="A1480" s="26" t="s">
        <v>4014</v>
      </c>
      <c r="B1480" s="26" t="s">
        <v>3277</v>
      </c>
      <c r="C1480" s="26" t="s">
        <v>1503</v>
      </c>
      <c r="D1480" s="26" t="s">
        <v>1519</v>
      </c>
      <c r="E1480" s="7">
        <v>45804.486076388886</v>
      </c>
      <c r="F1480" s="26" t="s">
        <v>1505</v>
      </c>
      <c r="G1480" s="7">
        <v>45804.486076388886</v>
      </c>
    </row>
    <row r="1481" spans="1:7" x14ac:dyDescent="0.25">
      <c r="A1481" s="26" t="s">
        <v>4015</v>
      </c>
      <c r="B1481" s="26" t="s">
        <v>2503</v>
      </c>
      <c r="C1481" s="26" t="s">
        <v>1498</v>
      </c>
      <c r="D1481" s="26" t="s">
        <v>1499</v>
      </c>
      <c r="E1481" s="7">
        <v>45804.494097222225</v>
      </c>
      <c r="F1481" s="26" t="s">
        <v>1505</v>
      </c>
      <c r="G1481" s="7">
        <v>45804.494097222225</v>
      </c>
    </row>
    <row r="1482" spans="1:7" x14ac:dyDescent="0.25">
      <c r="A1482" s="26" t="s">
        <v>4016</v>
      </c>
      <c r="B1482" s="26" t="s">
        <v>2501</v>
      </c>
      <c r="C1482" s="26" t="s">
        <v>1498</v>
      </c>
      <c r="D1482" s="26" t="s">
        <v>1499</v>
      </c>
      <c r="E1482" s="7">
        <v>45804.494143518517</v>
      </c>
      <c r="F1482" s="26" t="s">
        <v>1505</v>
      </c>
      <c r="G1482" s="7">
        <v>45804.494143518517</v>
      </c>
    </row>
    <row r="1483" spans="1:7" x14ac:dyDescent="0.25">
      <c r="A1483" s="26" t="s">
        <v>4017</v>
      </c>
      <c r="B1483" s="26" t="s">
        <v>3343</v>
      </c>
      <c r="C1483" s="26" t="s">
        <v>1503</v>
      </c>
      <c r="D1483" s="26" t="s">
        <v>1504</v>
      </c>
      <c r="E1483" s="7">
        <v>45804.498344907406</v>
      </c>
      <c r="F1483" s="26" t="s">
        <v>1505</v>
      </c>
      <c r="G1483" s="7">
        <v>45804.498344907406</v>
      </c>
    </row>
    <row r="1484" spans="1:7" x14ac:dyDescent="0.25">
      <c r="A1484" s="26" t="s">
        <v>4018</v>
      </c>
      <c r="B1484" s="26" t="s">
        <v>3346</v>
      </c>
      <c r="C1484" s="26" t="s">
        <v>1503</v>
      </c>
      <c r="D1484" s="26" t="s">
        <v>1504</v>
      </c>
      <c r="E1484" s="7">
        <v>45804.498414351852</v>
      </c>
      <c r="F1484" s="26" t="s">
        <v>1505</v>
      </c>
      <c r="G1484" s="7">
        <v>45804.498414351852</v>
      </c>
    </row>
    <row r="1485" spans="1:7" x14ac:dyDescent="0.25">
      <c r="A1485" s="26" t="s">
        <v>4019</v>
      </c>
      <c r="B1485" s="26" t="s">
        <v>3348</v>
      </c>
      <c r="C1485" s="26" t="s">
        <v>1503</v>
      </c>
      <c r="D1485" s="26" t="s">
        <v>1504</v>
      </c>
      <c r="E1485" s="7">
        <v>45804.498460648145</v>
      </c>
      <c r="F1485" s="26" t="s">
        <v>1505</v>
      </c>
      <c r="G1485" s="7">
        <v>45804.498460648145</v>
      </c>
    </row>
    <row r="1486" spans="1:7" x14ac:dyDescent="0.25">
      <c r="A1486" s="26" t="s">
        <v>4020</v>
      </c>
      <c r="B1486" s="26" t="s">
        <v>3351</v>
      </c>
      <c r="C1486" s="26" t="s">
        <v>1503</v>
      </c>
      <c r="D1486" s="26" t="s">
        <v>1504</v>
      </c>
      <c r="E1486" s="7">
        <v>45804.498495370368</v>
      </c>
      <c r="F1486" s="26" t="s">
        <v>1505</v>
      </c>
      <c r="G1486" s="7">
        <v>45804.498495370368</v>
      </c>
    </row>
    <row r="1487" spans="1:7" x14ac:dyDescent="0.25">
      <c r="A1487" s="26" t="s">
        <v>4021</v>
      </c>
      <c r="B1487" s="26" t="s">
        <v>2712</v>
      </c>
      <c r="C1487" s="26" t="s">
        <v>1511</v>
      </c>
      <c r="D1487" s="26" t="s">
        <v>1520</v>
      </c>
      <c r="E1487" s="7">
        <v>45804.505706018521</v>
      </c>
      <c r="F1487" s="26" t="s">
        <v>1505</v>
      </c>
      <c r="G1487" s="7">
        <v>45804.505706018521</v>
      </c>
    </row>
    <row r="1488" spans="1:7" x14ac:dyDescent="0.25">
      <c r="A1488" s="26" t="s">
        <v>4022</v>
      </c>
      <c r="B1488" s="26" t="s">
        <v>2942</v>
      </c>
      <c r="C1488" s="26" t="s">
        <v>1511</v>
      </c>
      <c r="D1488" s="26" t="s">
        <v>1520</v>
      </c>
      <c r="E1488" s="7">
        <v>45804.509062500001</v>
      </c>
      <c r="F1488" s="26" t="s">
        <v>1505</v>
      </c>
      <c r="G1488" s="7">
        <v>45804.509062500001</v>
      </c>
    </row>
    <row r="1489" spans="1:7" x14ac:dyDescent="0.25">
      <c r="A1489" s="26" t="s">
        <v>4023</v>
      </c>
      <c r="B1489" s="26" t="s">
        <v>3328</v>
      </c>
      <c r="C1489" s="26" t="s">
        <v>1503</v>
      </c>
      <c r="D1489" s="26" t="s">
        <v>1519</v>
      </c>
      <c r="E1489" s="7">
        <v>45804.509687500002</v>
      </c>
      <c r="F1489" s="26" t="s">
        <v>1505</v>
      </c>
      <c r="G1489" s="7">
        <v>45804.509687500002</v>
      </c>
    </row>
    <row r="1490" spans="1:7" x14ac:dyDescent="0.25">
      <c r="A1490" s="26" t="s">
        <v>4024</v>
      </c>
      <c r="B1490" s="26" t="s">
        <v>3286</v>
      </c>
      <c r="C1490" s="26" t="s">
        <v>1503</v>
      </c>
      <c r="D1490" s="26" t="s">
        <v>1519</v>
      </c>
      <c r="E1490" s="7">
        <v>45804.509722222225</v>
      </c>
      <c r="F1490" s="26" t="s">
        <v>1505</v>
      </c>
      <c r="G1490" s="7">
        <v>45804.509722222225</v>
      </c>
    </row>
    <row r="1491" spans="1:7" x14ac:dyDescent="0.25">
      <c r="A1491" s="26" t="s">
        <v>4025</v>
      </c>
      <c r="B1491" s="26" t="s">
        <v>1771</v>
      </c>
      <c r="C1491" s="26" t="s">
        <v>1498</v>
      </c>
      <c r="D1491" s="26" t="s">
        <v>1499</v>
      </c>
      <c r="E1491" s="7">
        <v>45804.513553240744</v>
      </c>
      <c r="F1491" s="26" t="s">
        <v>1505</v>
      </c>
      <c r="G1491" s="7">
        <v>45804.513553240744</v>
      </c>
    </row>
    <row r="1492" spans="1:7" x14ac:dyDescent="0.25">
      <c r="A1492" s="26" t="s">
        <v>4026</v>
      </c>
      <c r="B1492" s="26" t="s">
        <v>1773</v>
      </c>
      <c r="C1492" s="26" t="s">
        <v>1498</v>
      </c>
      <c r="D1492" s="26" t="s">
        <v>1499</v>
      </c>
      <c r="E1492" s="7">
        <v>45804.513645833336</v>
      </c>
      <c r="F1492" s="26" t="s">
        <v>1505</v>
      </c>
      <c r="G1492" s="7">
        <v>45804.513645833336</v>
      </c>
    </row>
    <row r="1493" spans="1:7" x14ac:dyDescent="0.25">
      <c r="A1493" s="26" t="s">
        <v>4027</v>
      </c>
      <c r="B1493" s="26" t="s">
        <v>2710</v>
      </c>
      <c r="C1493" s="26" t="s">
        <v>1508</v>
      </c>
      <c r="D1493" s="26" t="s">
        <v>1509</v>
      </c>
      <c r="E1493" s="7">
        <v>45804.518414351849</v>
      </c>
      <c r="F1493" s="26" t="s">
        <v>1505</v>
      </c>
      <c r="G1493" s="7">
        <v>45804.518414351849</v>
      </c>
    </row>
    <row r="1494" spans="1:7" x14ac:dyDescent="0.25">
      <c r="A1494" s="26" t="s">
        <v>4028</v>
      </c>
      <c r="B1494" s="26" t="s">
        <v>2710</v>
      </c>
      <c r="C1494" s="26" t="s">
        <v>1511</v>
      </c>
      <c r="D1494" s="26" t="s">
        <v>1520</v>
      </c>
      <c r="E1494" s="7">
        <v>45804.520590277774</v>
      </c>
      <c r="F1494" s="26" t="s">
        <v>1505</v>
      </c>
      <c r="G1494" s="7">
        <v>45804.520590277774</v>
      </c>
    </row>
    <row r="1495" spans="1:7" x14ac:dyDescent="0.25">
      <c r="A1495" s="26" t="s">
        <v>4029</v>
      </c>
      <c r="B1495" s="26" t="s">
        <v>2940</v>
      </c>
      <c r="C1495" s="26" t="s">
        <v>1511</v>
      </c>
      <c r="D1495" s="26" t="s">
        <v>1525</v>
      </c>
      <c r="E1495" s="7">
        <v>45804.528645833336</v>
      </c>
      <c r="F1495" s="26" t="s">
        <v>1505</v>
      </c>
      <c r="G1495" s="7">
        <v>45804.528645833336</v>
      </c>
    </row>
    <row r="1496" spans="1:7" x14ac:dyDescent="0.25">
      <c r="A1496" s="26" t="s">
        <v>4030</v>
      </c>
      <c r="B1496" s="26" t="s">
        <v>1472</v>
      </c>
      <c r="C1496" s="26" t="s">
        <v>1508</v>
      </c>
      <c r="D1496" s="26" t="s">
        <v>1520</v>
      </c>
      <c r="E1496" s="7">
        <v>45804.552268518521</v>
      </c>
      <c r="F1496" s="26" t="s">
        <v>1505</v>
      </c>
      <c r="G1496" s="7">
        <v>45804.552268518521</v>
      </c>
    </row>
    <row r="1497" spans="1:7" x14ac:dyDescent="0.25">
      <c r="A1497" s="26" t="s">
        <v>4031</v>
      </c>
      <c r="B1497" s="26" t="s">
        <v>1470</v>
      </c>
      <c r="C1497" s="26" t="s">
        <v>1508</v>
      </c>
      <c r="D1497" s="26" t="s">
        <v>1520</v>
      </c>
      <c r="E1497" s="7">
        <v>45804.55232638889</v>
      </c>
      <c r="F1497" s="26" t="s">
        <v>1505</v>
      </c>
      <c r="G1497" s="7">
        <v>45804.55232638889</v>
      </c>
    </row>
    <row r="1498" spans="1:7" x14ac:dyDescent="0.25">
      <c r="A1498" s="26" t="s">
        <v>4032</v>
      </c>
      <c r="B1498" s="26" t="s">
        <v>1468</v>
      </c>
      <c r="C1498" s="26" t="s">
        <v>1508</v>
      </c>
      <c r="D1498" s="26" t="s">
        <v>1520</v>
      </c>
      <c r="E1498" s="7">
        <v>45804.552430555559</v>
      </c>
      <c r="F1498" s="26" t="s">
        <v>1505</v>
      </c>
      <c r="G1498" s="7">
        <v>45804.552430555559</v>
      </c>
    </row>
    <row r="1499" spans="1:7" x14ac:dyDescent="0.25">
      <c r="A1499" s="26" t="s">
        <v>4033</v>
      </c>
      <c r="B1499" s="26" t="s">
        <v>1466</v>
      </c>
      <c r="C1499" s="26" t="s">
        <v>1508</v>
      </c>
      <c r="D1499" s="26" t="s">
        <v>1520</v>
      </c>
      <c r="E1499" s="7">
        <v>45804.552476851852</v>
      </c>
      <c r="F1499" s="26" t="s">
        <v>1505</v>
      </c>
      <c r="G1499" s="7">
        <v>45804.552476851852</v>
      </c>
    </row>
    <row r="1500" spans="1:7" x14ac:dyDescent="0.25">
      <c r="A1500" s="26" t="s">
        <v>4034</v>
      </c>
      <c r="B1500" s="26" t="s">
        <v>1464</v>
      </c>
      <c r="C1500" s="26" t="s">
        <v>1508</v>
      </c>
      <c r="D1500" s="26" t="s">
        <v>1520</v>
      </c>
      <c r="E1500" s="7">
        <v>45804.552511574075</v>
      </c>
      <c r="F1500" s="26" t="s">
        <v>1505</v>
      </c>
      <c r="G1500" s="7">
        <v>45804.552511574075</v>
      </c>
    </row>
    <row r="1501" spans="1:7" x14ac:dyDescent="0.25">
      <c r="A1501" s="26" t="s">
        <v>4035</v>
      </c>
      <c r="B1501" s="26" t="s">
        <v>1462</v>
      </c>
      <c r="C1501" s="26" t="s">
        <v>1508</v>
      </c>
      <c r="D1501" s="26" t="s">
        <v>1520</v>
      </c>
      <c r="E1501" s="7">
        <v>45804.55259259259</v>
      </c>
      <c r="F1501" s="26" t="s">
        <v>1505</v>
      </c>
      <c r="G1501" s="7">
        <v>45804.55259259259</v>
      </c>
    </row>
    <row r="1502" spans="1:7" x14ac:dyDescent="0.25">
      <c r="A1502" s="26" t="s">
        <v>4036</v>
      </c>
      <c r="B1502" s="26" t="s">
        <v>1457</v>
      </c>
      <c r="C1502" s="26" t="s">
        <v>1508</v>
      </c>
      <c r="D1502" s="26" t="s">
        <v>1520</v>
      </c>
      <c r="E1502" s="7">
        <v>45804.55265046296</v>
      </c>
      <c r="F1502" s="26" t="s">
        <v>1505</v>
      </c>
      <c r="G1502" s="7">
        <v>45804.55265046296</v>
      </c>
    </row>
    <row r="1503" spans="1:7" x14ac:dyDescent="0.25">
      <c r="A1503" s="26" t="s">
        <v>4037</v>
      </c>
      <c r="B1503" s="26" t="s">
        <v>1472</v>
      </c>
      <c r="C1503" s="26" t="s">
        <v>1511</v>
      </c>
      <c r="D1503" s="26" t="s">
        <v>1520</v>
      </c>
      <c r="E1503" s="7">
        <v>45804.553287037037</v>
      </c>
      <c r="F1503" s="26" t="s">
        <v>1505</v>
      </c>
      <c r="G1503" s="7">
        <v>45804.553287037037</v>
      </c>
    </row>
    <row r="1504" spans="1:7" x14ac:dyDescent="0.25">
      <c r="A1504" s="26" t="s">
        <v>4038</v>
      </c>
      <c r="B1504" s="26" t="s">
        <v>1470</v>
      </c>
      <c r="C1504" s="26" t="s">
        <v>1511</v>
      </c>
      <c r="D1504" s="26" t="s">
        <v>1520</v>
      </c>
      <c r="E1504" s="7">
        <v>45804.553356481483</v>
      </c>
      <c r="F1504" s="26" t="s">
        <v>1505</v>
      </c>
      <c r="G1504" s="7">
        <v>45804.553356481483</v>
      </c>
    </row>
    <row r="1505" spans="1:7" x14ac:dyDescent="0.25">
      <c r="A1505" s="26" t="s">
        <v>4039</v>
      </c>
      <c r="B1505" s="26" t="s">
        <v>1468</v>
      </c>
      <c r="C1505" s="26" t="s">
        <v>1511</v>
      </c>
      <c r="D1505" s="26" t="s">
        <v>1520</v>
      </c>
      <c r="E1505" s="7">
        <v>45804.553391203706</v>
      </c>
      <c r="F1505" s="26" t="s">
        <v>1505</v>
      </c>
      <c r="G1505" s="7">
        <v>45804.553391203706</v>
      </c>
    </row>
    <row r="1506" spans="1:7" x14ac:dyDescent="0.25">
      <c r="A1506" s="26" t="s">
        <v>4040</v>
      </c>
      <c r="B1506" s="26" t="s">
        <v>1466</v>
      </c>
      <c r="C1506" s="26" t="s">
        <v>1511</v>
      </c>
      <c r="D1506" s="26" t="s">
        <v>1520</v>
      </c>
      <c r="E1506" s="7">
        <v>45804.553425925929</v>
      </c>
      <c r="F1506" s="26" t="s">
        <v>1505</v>
      </c>
      <c r="G1506" s="7">
        <v>45804.553425925929</v>
      </c>
    </row>
    <row r="1507" spans="1:7" x14ac:dyDescent="0.25">
      <c r="A1507" s="26" t="s">
        <v>4041</v>
      </c>
      <c r="B1507" s="26" t="s">
        <v>1464</v>
      </c>
      <c r="C1507" s="26" t="s">
        <v>1511</v>
      </c>
      <c r="D1507" s="26" t="s">
        <v>1520</v>
      </c>
      <c r="E1507" s="7">
        <v>45804.553460648145</v>
      </c>
      <c r="F1507" s="26" t="s">
        <v>1505</v>
      </c>
      <c r="G1507" s="7">
        <v>45804.553460648145</v>
      </c>
    </row>
    <row r="1508" spans="1:7" x14ac:dyDescent="0.25">
      <c r="A1508" s="26" t="s">
        <v>4042</v>
      </c>
      <c r="B1508" s="26" t="s">
        <v>1462</v>
      </c>
      <c r="C1508" s="26" t="s">
        <v>1511</v>
      </c>
      <c r="D1508" s="26" t="s">
        <v>1520</v>
      </c>
      <c r="E1508" s="7">
        <v>45804.553495370368</v>
      </c>
      <c r="F1508" s="26" t="s">
        <v>1505</v>
      </c>
      <c r="G1508" s="7">
        <v>45804.553495370368</v>
      </c>
    </row>
    <row r="1509" spans="1:7" x14ac:dyDescent="0.25">
      <c r="A1509" s="26" t="s">
        <v>4043</v>
      </c>
      <c r="B1509" s="26" t="s">
        <v>1457</v>
      </c>
      <c r="C1509" s="26" t="s">
        <v>1511</v>
      </c>
      <c r="D1509" s="26" t="s">
        <v>1520</v>
      </c>
      <c r="E1509" s="7">
        <v>45804.553530092591</v>
      </c>
      <c r="F1509" s="26" t="s">
        <v>1505</v>
      </c>
      <c r="G1509" s="7">
        <v>45804.553530092591</v>
      </c>
    </row>
    <row r="1510" spans="1:7" x14ac:dyDescent="0.25">
      <c r="A1510" s="26" t="s">
        <v>4044</v>
      </c>
      <c r="B1510" s="26" t="s">
        <v>2938</v>
      </c>
      <c r="C1510" s="26" t="s">
        <v>1511</v>
      </c>
      <c r="D1510" s="26" t="s">
        <v>1525</v>
      </c>
      <c r="E1510" s="7">
        <v>45804.555358796293</v>
      </c>
      <c r="F1510" s="26" t="s">
        <v>1505</v>
      </c>
      <c r="G1510" s="7">
        <v>45804.555358796293</v>
      </c>
    </row>
    <row r="1511" spans="1:7" x14ac:dyDescent="0.25">
      <c r="A1511" s="26" t="s">
        <v>4045</v>
      </c>
      <c r="B1511" s="26" t="s">
        <v>3304</v>
      </c>
      <c r="C1511" s="26" t="s">
        <v>1503</v>
      </c>
      <c r="D1511" s="26" t="s">
        <v>1519</v>
      </c>
      <c r="E1511" s="7">
        <v>45804.55840277778</v>
      </c>
      <c r="F1511" s="26" t="s">
        <v>1505</v>
      </c>
      <c r="G1511" s="7">
        <v>45804.55840277778</v>
      </c>
    </row>
    <row r="1512" spans="1:7" x14ac:dyDescent="0.25">
      <c r="A1512" s="26" t="s">
        <v>4046</v>
      </c>
      <c r="B1512" s="26" t="s">
        <v>2773</v>
      </c>
      <c r="C1512" s="26" t="s">
        <v>1511</v>
      </c>
      <c r="D1512" s="26" t="s">
        <v>1520</v>
      </c>
      <c r="E1512" s="7">
        <v>45804.560902777775</v>
      </c>
      <c r="F1512" s="26" t="s">
        <v>1505</v>
      </c>
      <c r="G1512" s="7">
        <v>45804.560902777775</v>
      </c>
    </row>
    <row r="1513" spans="1:7" x14ac:dyDescent="0.25">
      <c r="A1513" s="26" t="s">
        <v>4047</v>
      </c>
      <c r="B1513" s="26" t="s">
        <v>2778</v>
      </c>
      <c r="C1513" s="26" t="s">
        <v>1511</v>
      </c>
      <c r="D1513" s="26" t="s">
        <v>1520</v>
      </c>
      <c r="E1513" s="7">
        <v>45804.560949074075</v>
      </c>
      <c r="F1513" s="26" t="s">
        <v>1505</v>
      </c>
      <c r="G1513" s="7">
        <v>45804.560949074075</v>
      </c>
    </row>
    <row r="1514" spans="1:7" x14ac:dyDescent="0.25">
      <c r="A1514" s="26" t="s">
        <v>4048</v>
      </c>
      <c r="B1514" s="26" t="s">
        <v>3353</v>
      </c>
      <c r="C1514" s="26" t="s">
        <v>1503</v>
      </c>
      <c r="D1514" s="26" t="s">
        <v>1504</v>
      </c>
      <c r="E1514" s="7">
        <v>45804.563587962963</v>
      </c>
      <c r="F1514" s="26" t="s">
        <v>1505</v>
      </c>
      <c r="G1514" s="7">
        <v>45804.563587962963</v>
      </c>
    </row>
    <row r="1515" spans="1:7" x14ac:dyDescent="0.25">
      <c r="A1515" s="26" t="s">
        <v>4049</v>
      </c>
      <c r="B1515" s="26" t="s">
        <v>3355</v>
      </c>
      <c r="C1515" s="26" t="s">
        <v>1503</v>
      </c>
      <c r="D1515" s="26" t="s">
        <v>1504</v>
      </c>
      <c r="E1515" s="7">
        <v>45804.563634259262</v>
      </c>
      <c r="F1515" s="26" t="s">
        <v>1505</v>
      </c>
      <c r="G1515" s="7">
        <v>45804.563634259262</v>
      </c>
    </row>
    <row r="1516" spans="1:7" x14ac:dyDescent="0.25">
      <c r="A1516" s="26" t="s">
        <v>4050</v>
      </c>
      <c r="B1516" s="26" t="s">
        <v>3358</v>
      </c>
      <c r="C1516" s="26" t="s">
        <v>1503</v>
      </c>
      <c r="D1516" s="26" t="s">
        <v>1504</v>
      </c>
      <c r="E1516" s="7">
        <v>45804.563680555555</v>
      </c>
      <c r="F1516" s="26" t="s">
        <v>1505</v>
      </c>
      <c r="G1516" s="7">
        <v>45804.563680555555</v>
      </c>
    </row>
    <row r="1517" spans="1:7" x14ac:dyDescent="0.25">
      <c r="A1517" s="26" t="s">
        <v>4051</v>
      </c>
      <c r="B1517" s="26" t="s">
        <v>3360</v>
      </c>
      <c r="C1517" s="26" t="s">
        <v>1503</v>
      </c>
      <c r="D1517" s="26" t="s">
        <v>1504</v>
      </c>
      <c r="E1517" s="7">
        <v>45804.563750000001</v>
      </c>
      <c r="F1517" s="26" t="s">
        <v>1505</v>
      </c>
      <c r="G1517" s="7">
        <v>45804.563750000001</v>
      </c>
    </row>
    <row r="1518" spans="1:7" x14ac:dyDescent="0.25">
      <c r="A1518" s="26" t="s">
        <v>4052</v>
      </c>
      <c r="B1518" s="26" t="s">
        <v>1489</v>
      </c>
      <c r="C1518" s="26" t="s">
        <v>1508</v>
      </c>
      <c r="D1518" s="26" t="s">
        <v>1509</v>
      </c>
      <c r="E1518" s="7">
        <v>45804.564872685187</v>
      </c>
      <c r="F1518" s="26" t="s">
        <v>1505</v>
      </c>
      <c r="G1518" s="7">
        <v>45804.564872685187</v>
      </c>
    </row>
    <row r="1519" spans="1:7" x14ac:dyDescent="0.25">
      <c r="A1519" s="26" t="s">
        <v>4052</v>
      </c>
      <c r="B1519" s="26" t="s">
        <v>1489</v>
      </c>
      <c r="C1519" s="26" t="s">
        <v>1508</v>
      </c>
      <c r="D1519" s="26" t="s">
        <v>1509</v>
      </c>
      <c r="E1519" s="7">
        <v>45804.565092592595</v>
      </c>
      <c r="F1519" s="26" t="s">
        <v>1505</v>
      </c>
      <c r="G1519" s="7">
        <v>45804.565092592595</v>
      </c>
    </row>
    <row r="1520" spans="1:7" x14ac:dyDescent="0.25">
      <c r="A1520" s="26" t="s">
        <v>4053</v>
      </c>
      <c r="B1520" s="26" t="s">
        <v>3314</v>
      </c>
      <c r="C1520" s="26" t="s">
        <v>1503</v>
      </c>
      <c r="D1520" s="26" t="s">
        <v>1519</v>
      </c>
      <c r="E1520" s="7">
        <v>45804.568472222221</v>
      </c>
      <c r="F1520" s="26" t="s">
        <v>1505</v>
      </c>
      <c r="G1520" s="7">
        <v>45804.568472222221</v>
      </c>
    </row>
    <row r="1521" spans="1:7" x14ac:dyDescent="0.25">
      <c r="A1521" s="26" t="s">
        <v>4054</v>
      </c>
      <c r="B1521" s="26" t="s">
        <v>3316</v>
      </c>
      <c r="C1521" s="26" t="s">
        <v>1503</v>
      </c>
      <c r="D1521" s="26" t="s">
        <v>1519</v>
      </c>
      <c r="E1521" s="7">
        <v>45804.568541666667</v>
      </c>
      <c r="F1521" s="26" t="s">
        <v>1505</v>
      </c>
      <c r="G1521" s="7">
        <v>45804.568541666667</v>
      </c>
    </row>
    <row r="1522" spans="1:7" x14ac:dyDescent="0.25">
      <c r="A1522" s="26" t="s">
        <v>4055</v>
      </c>
      <c r="B1522" s="26" t="s">
        <v>3318</v>
      </c>
      <c r="C1522" s="26" t="s">
        <v>1503</v>
      </c>
      <c r="D1522" s="26" t="s">
        <v>1519</v>
      </c>
      <c r="E1522" s="7">
        <v>45804.56858796296</v>
      </c>
      <c r="F1522" s="26" t="s">
        <v>1505</v>
      </c>
      <c r="G1522" s="7">
        <v>45804.56858796296</v>
      </c>
    </row>
    <row r="1523" spans="1:7" x14ac:dyDescent="0.25">
      <c r="A1523" s="26" t="s">
        <v>4056</v>
      </c>
      <c r="B1523" s="26" t="s">
        <v>2674</v>
      </c>
      <c r="C1523" s="26" t="s">
        <v>1508</v>
      </c>
      <c r="D1523" s="26" t="s">
        <v>1512</v>
      </c>
      <c r="E1523" s="7">
        <v>45804.57912037037</v>
      </c>
      <c r="F1523" s="26" t="s">
        <v>1505</v>
      </c>
      <c r="G1523" s="7">
        <v>45804.57912037037</v>
      </c>
    </row>
    <row r="1524" spans="1:7" x14ac:dyDescent="0.25">
      <c r="A1524" s="26" t="s">
        <v>4057</v>
      </c>
      <c r="B1524" s="26" t="s">
        <v>2674</v>
      </c>
      <c r="C1524" s="26" t="s">
        <v>1511</v>
      </c>
      <c r="D1524" s="26" t="s">
        <v>1512</v>
      </c>
      <c r="E1524" s="7">
        <v>45804.579560185186</v>
      </c>
      <c r="F1524" s="26" t="s">
        <v>1505</v>
      </c>
      <c r="G1524" s="7">
        <v>45804.579560185186</v>
      </c>
    </row>
    <row r="1525" spans="1:7" x14ac:dyDescent="0.25">
      <c r="A1525" s="26" t="s">
        <v>4075</v>
      </c>
      <c r="B1525" s="26" t="s">
        <v>1394</v>
      </c>
      <c r="C1525" s="26" t="s">
        <v>1511</v>
      </c>
      <c r="D1525" s="26" t="s">
        <v>1517</v>
      </c>
      <c r="E1525" s="7">
        <v>45804.609907407408</v>
      </c>
      <c r="F1525" s="26" t="s">
        <v>1510</v>
      </c>
      <c r="G1525" s="7">
        <v>45804.609907407408</v>
      </c>
    </row>
    <row r="1526" spans="1:7" x14ac:dyDescent="0.25">
      <c r="A1526" s="26" t="s">
        <v>4076</v>
      </c>
      <c r="B1526" s="26" t="s">
        <v>2975</v>
      </c>
      <c r="C1526" s="26" t="s">
        <v>1498</v>
      </c>
      <c r="D1526" s="26" t="s">
        <v>1499</v>
      </c>
      <c r="E1526" s="7">
        <v>45804.615578703706</v>
      </c>
      <c r="F1526" s="26" t="s">
        <v>1510</v>
      </c>
      <c r="G1526" s="7">
        <v>45804.615578703706</v>
      </c>
    </row>
    <row r="1527" spans="1:7" x14ac:dyDescent="0.25">
      <c r="A1527" s="26" t="s">
        <v>4081</v>
      </c>
      <c r="B1527" s="26" t="s">
        <v>1333</v>
      </c>
      <c r="C1527" s="26" t="s">
        <v>1498</v>
      </c>
      <c r="D1527" s="26" t="s">
        <v>1499</v>
      </c>
      <c r="E1527" s="7">
        <v>45804.621840277781</v>
      </c>
      <c r="F1527" s="26" t="s">
        <v>1510</v>
      </c>
      <c r="G1527" s="7">
        <v>45804.621840277781</v>
      </c>
    </row>
    <row r="1528" spans="1:7" x14ac:dyDescent="0.25">
      <c r="A1528" s="26" t="s">
        <v>4082</v>
      </c>
      <c r="B1528" s="26" t="s">
        <v>1491</v>
      </c>
      <c r="C1528" s="26" t="s">
        <v>1508</v>
      </c>
      <c r="D1528" s="26" t="s">
        <v>1509</v>
      </c>
      <c r="E1528" s="7">
        <v>45804.630879629629</v>
      </c>
      <c r="F1528" s="26" t="s">
        <v>1510</v>
      </c>
      <c r="G1528" s="7">
        <v>45804.630879629629</v>
      </c>
    </row>
    <row r="1529" spans="1:7" x14ac:dyDescent="0.25">
      <c r="A1529" s="26" t="s">
        <v>4083</v>
      </c>
      <c r="B1529" s="26" t="s">
        <v>2632</v>
      </c>
      <c r="C1529" s="26" t="s">
        <v>1508</v>
      </c>
      <c r="D1529" s="26" t="s">
        <v>1517</v>
      </c>
      <c r="E1529" s="7">
        <v>45804.659143518518</v>
      </c>
      <c r="F1529" s="26" t="s">
        <v>1510</v>
      </c>
      <c r="G1529" s="7">
        <v>45804.659143518518</v>
      </c>
    </row>
    <row r="1530" spans="1:7" x14ac:dyDescent="0.25">
      <c r="A1530" s="26" t="s">
        <v>4084</v>
      </c>
      <c r="B1530" s="26" t="s">
        <v>3157</v>
      </c>
      <c r="C1530" s="26" t="s">
        <v>1503</v>
      </c>
      <c r="D1530" s="26" t="s">
        <v>1515</v>
      </c>
      <c r="E1530" s="7">
        <v>45804.658518518518</v>
      </c>
      <c r="F1530" s="26" t="s">
        <v>1510</v>
      </c>
      <c r="G1530" s="7">
        <v>45804.658518518518</v>
      </c>
    </row>
    <row r="1531" spans="1:7" x14ac:dyDescent="0.25">
      <c r="A1531" s="26" t="s">
        <v>4085</v>
      </c>
      <c r="B1531" s="26" t="s">
        <v>3159</v>
      </c>
      <c r="C1531" s="26" t="s">
        <v>1503</v>
      </c>
      <c r="D1531" s="26" t="s">
        <v>1515</v>
      </c>
      <c r="E1531" s="7">
        <v>45804.658842592595</v>
      </c>
      <c r="F1531" s="26" t="s">
        <v>1510</v>
      </c>
      <c r="G1531" s="7">
        <v>45804.658842592595</v>
      </c>
    </row>
    <row r="1532" spans="1:7" x14ac:dyDescent="0.25">
      <c r="A1532" s="26" t="s">
        <v>4086</v>
      </c>
      <c r="B1532" s="26" t="s">
        <v>2632</v>
      </c>
      <c r="C1532" s="26" t="s">
        <v>1511</v>
      </c>
      <c r="D1532" s="26" t="s">
        <v>1517</v>
      </c>
      <c r="E1532" s="7">
        <v>45804.659687500003</v>
      </c>
      <c r="F1532" s="26" t="s">
        <v>1510</v>
      </c>
      <c r="G1532" s="7">
        <v>45804.659687500003</v>
      </c>
    </row>
    <row r="1533" spans="1:7" x14ac:dyDescent="0.25">
      <c r="A1533" s="26" t="s">
        <v>4087</v>
      </c>
      <c r="B1533" s="26" t="s">
        <v>3310</v>
      </c>
      <c r="C1533" s="26" t="s">
        <v>1503</v>
      </c>
      <c r="D1533" s="26" t="s">
        <v>1519</v>
      </c>
      <c r="E1533" s="7">
        <v>45804.674490740741</v>
      </c>
      <c r="F1533" s="26" t="s">
        <v>1510</v>
      </c>
      <c r="G1533" s="7">
        <v>45804.674490740741</v>
      </c>
    </row>
    <row r="1534" spans="1:7" x14ac:dyDescent="0.25">
      <c r="A1534" s="26" t="s">
        <v>4088</v>
      </c>
      <c r="B1534" s="26" t="s">
        <v>3312</v>
      </c>
      <c r="C1534" s="26" t="s">
        <v>1503</v>
      </c>
      <c r="D1534" s="26" t="s">
        <v>1519</v>
      </c>
      <c r="E1534" s="7">
        <v>45804.674537037034</v>
      </c>
      <c r="F1534" s="26" t="s">
        <v>1510</v>
      </c>
      <c r="G1534" s="7">
        <v>45804.674537037034</v>
      </c>
    </row>
    <row r="1535" spans="1:7" x14ac:dyDescent="0.25">
      <c r="A1535" s="26" t="s">
        <v>4089</v>
      </c>
      <c r="B1535" s="26" t="s">
        <v>3320</v>
      </c>
      <c r="C1535" s="26" t="s">
        <v>1503</v>
      </c>
      <c r="D1535" s="26" t="s">
        <v>1519</v>
      </c>
      <c r="E1535" s="7">
        <v>45804.67460648148</v>
      </c>
      <c r="F1535" s="26" t="s">
        <v>1510</v>
      </c>
      <c r="G1535" s="7">
        <v>45804.67460648148</v>
      </c>
    </row>
    <row r="1536" spans="1:7" x14ac:dyDescent="0.25">
      <c r="A1536" s="26" t="s">
        <v>4090</v>
      </c>
      <c r="B1536" s="26" t="s">
        <v>3324</v>
      </c>
      <c r="C1536" s="26" t="s">
        <v>1503</v>
      </c>
      <c r="D1536" s="26" t="s">
        <v>1519</v>
      </c>
      <c r="E1536" s="7">
        <v>45804.674664351849</v>
      </c>
      <c r="F1536" s="26" t="s">
        <v>1510</v>
      </c>
      <c r="G1536" s="7">
        <v>45804.674664351849</v>
      </c>
    </row>
    <row r="1537" spans="1:7" x14ac:dyDescent="0.25">
      <c r="A1537" s="26" t="s">
        <v>4091</v>
      </c>
      <c r="B1537" s="26" t="s">
        <v>3308</v>
      </c>
      <c r="C1537" s="26" t="s">
        <v>1503</v>
      </c>
      <c r="D1537" s="26" t="s">
        <v>1519</v>
      </c>
      <c r="E1537" s="7">
        <v>45804.674710648149</v>
      </c>
      <c r="F1537" s="26" t="s">
        <v>1510</v>
      </c>
      <c r="G1537" s="7">
        <v>45804.674710648149</v>
      </c>
    </row>
    <row r="1538" spans="1:7" x14ac:dyDescent="0.25">
      <c r="A1538" s="26" t="s">
        <v>4092</v>
      </c>
      <c r="B1538" s="26" t="s">
        <v>3322</v>
      </c>
      <c r="C1538" s="26" t="s">
        <v>1503</v>
      </c>
      <c r="D1538" s="26" t="s">
        <v>1519</v>
      </c>
      <c r="E1538" s="7">
        <v>45804.675532407404</v>
      </c>
      <c r="F1538" s="26" t="s">
        <v>1510</v>
      </c>
      <c r="G1538" s="7">
        <v>45804.675532407404</v>
      </c>
    </row>
    <row r="1539" spans="1:7" x14ac:dyDescent="0.25">
      <c r="A1539" s="26" t="s">
        <v>4093</v>
      </c>
      <c r="B1539" s="26" t="s">
        <v>3299</v>
      </c>
      <c r="C1539" s="26" t="s">
        <v>1503</v>
      </c>
      <c r="D1539" s="26" t="s">
        <v>1519</v>
      </c>
      <c r="E1539" s="7">
        <v>45804.675775462965</v>
      </c>
      <c r="F1539" s="26" t="s">
        <v>1510</v>
      </c>
      <c r="G1539" s="7">
        <v>45804.675775462965</v>
      </c>
    </row>
    <row r="1540" spans="1:7" x14ac:dyDescent="0.25">
      <c r="A1540" s="26" t="s">
        <v>4094</v>
      </c>
      <c r="B1540" s="26" t="s">
        <v>3306</v>
      </c>
      <c r="C1540" s="26" t="s">
        <v>1503</v>
      </c>
      <c r="D1540" s="26" t="s">
        <v>1519</v>
      </c>
      <c r="E1540" s="7">
        <v>45804.675879629627</v>
      </c>
      <c r="F1540" s="26" t="s">
        <v>1510</v>
      </c>
      <c r="G1540" s="7">
        <v>45804.675879629627</v>
      </c>
    </row>
    <row r="1541" spans="1:7" x14ac:dyDescent="0.25">
      <c r="A1541" s="26" t="s">
        <v>4095</v>
      </c>
      <c r="B1541" s="26" t="s">
        <v>1234</v>
      </c>
      <c r="C1541" s="26" t="s">
        <v>1498</v>
      </c>
      <c r="D1541" s="26" t="s">
        <v>1499</v>
      </c>
      <c r="E1541" s="7">
        <v>45804.682129629633</v>
      </c>
      <c r="F1541" s="26" t="s">
        <v>1510</v>
      </c>
      <c r="G1541" s="7">
        <v>45804.682129629633</v>
      </c>
    </row>
    <row r="1542" spans="1:7" x14ac:dyDescent="0.25">
      <c r="A1542" s="26" t="s">
        <v>4096</v>
      </c>
      <c r="B1542" s="26" t="s">
        <v>1236</v>
      </c>
      <c r="C1542" s="26" t="s">
        <v>1498</v>
      </c>
      <c r="D1542" s="26" t="s">
        <v>1499</v>
      </c>
      <c r="E1542" s="7">
        <v>45804.682280092595</v>
      </c>
      <c r="F1542" s="26" t="s">
        <v>1510</v>
      </c>
      <c r="G1542" s="7">
        <v>45804.682280092595</v>
      </c>
    </row>
    <row r="1543" spans="1:7" x14ac:dyDescent="0.25">
      <c r="A1543" s="26" t="s">
        <v>4097</v>
      </c>
      <c r="B1543" s="26" t="s">
        <v>2217</v>
      </c>
      <c r="C1543" s="26" t="s">
        <v>1498</v>
      </c>
      <c r="D1543" s="26" t="s">
        <v>1499</v>
      </c>
      <c r="E1543" s="7">
        <v>45804.689826388887</v>
      </c>
      <c r="F1543" s="26" t="s">
        <v>1510</v>
      </c>
      <c r="G1543" s="7">
        <v>45804.689826388887</v>
      </c>
    </row>
    <row r="1544" spans="1:7" x14ac:dyDescent="0.25">
      <c r="A1544" s="26" t="s">
        <v>4098</v>
      </c>
      <c r="B1544" s="26" t="s">
        <v>1487</v>
      </c>
      <c r="C1544" s="26" t="s">
        <v>1513</v>
      </c>
      <c r="D1544" s="26" t="s">
        <v>61</v>
      </c>
      <c r="E1544" s="7">
        <v>45804.690532407411</v>
      </c>
      <c r="F1544" s="26" t="s">
        <v>1505</v>
      </c>
      <c r="G1544" s="7">
        <v>45804.690532407411</v>
      </c>
    </row>
    <row r="1545" spans="1:7" x14ac:dyDescent="0.25">
      <c r="A1545" s="26" t="s">
        <v>4099</v>
      </c>
      <c r="B1545" s="26" t="s">
        <v>3277</v>
      </c>
      <c r="C1545" s="26" t="s">
        <v>1508</v>
      </c>
      <c r="D1545" s="26" t="s">
        <v>1517</v>
      </c>
      <c r="E1545" s="7">
        <v>45804.732766203706</v>
      </c>
      <c r="F1545" s="26" t="s">
        <v>1510</v>
      </c>
      <c r="G1545" s="7">
        <v>45804.732766203706</v>
      </c>
    </row>
    <row r="1546" spans="1:7" x14ac:dyDescent="0.25">
      <c r="A1546" s="26" t="s">
        <v>4100</v>
      </c>
      <c r="B1546" s="26" t="s">
        <v>3277</v>
      </c>
      <c r="C1546" s="26" t="s">
        <v>1511</v>
      </c>
      <c r="D1546" s="26" t="s">
        <v>1517</v>
      </c>
      <c r="E1546" s="7">
        <v>45804.733124999999</v>
      </c>
      <c r="F1546" s="26" t="s">
        <v>1510</v>
      </c>
      <c r="G1546" s="7">
        <v>45804.733124999999</v>
      </c>
    </row>
    <row r="1547" spans="1:7" x14ac:dyDescent="0.25">
      <c r="A1547" s="26" t="s">
        <v>4101</v>
      </c>
      <c r="B1547" s="26" t="s">
        <v>1472</v>
      </c>
      <c r="C1547" s="26" t="s">
        <v>1498</v>
      </c>
      <c r="D1547" s="26" t="s">
        <v>1499</v>
      </c>
      <c r="E1547" s="7">
        <v>45804.757488425923</v>
      </c>
      <c r="F1547" s="26" t="s">
        <v>1510</v>
      </c>
      <c r="G1547" s="7">
        <v>45804.757488425923</v>
      </c>
    </row>
    <row r="1548" spans="1:7" x14ac:dyDescent="0.25">
      <c r="A1548" s="26" t="s">
        <v>4102</v>
      </c>
      <c r="B1548" s="26" t="s">
        <v>1470</v>
      </c>
      <c r="C1548" s="26" t="s">
        <v>1498</v>
      </c>
      <c r="D1548" s="26" t="s">
        <v>1499</v>
      </c>
      <c r="E1548" s="7">
        <v>45804.7575462963</v>
      </c>
      <c r="F1548" s="26" t="s">
        <v>1510</v>
      </c>
      <c r="G1548" s="7">
        <v>45804.7575462963</v>
      </c>
    </row>
    <row r="1549" spans="1:7" x14ac:dyDescent="0.25">
      <c r="A1549" s="26" t="s">
        <v>4103</v>
      </c>
      <c r="B1549" s="26" t="s">
        <v>1468</v>
      </c>
      <c r="C1549" s="26" t="s">
        <v>1498</v>
      </c>
      <c r="D1549" s="26" t="s">
        <v>1499</v>
      </c>
      <c r="E1549" s="7">
        <v>45804.757581018515</v>
      </c>
      <c r="F1549" s="26" t="s">
        <v>1510</v>
      </c>
      <c r="G1549" s="7">
        <v>45804.757581018515</v>
      </c>
    </row>
    <row r="1550" spans="1:7" x14ac:dyDescent="0.25">
      <c r="A1550" s="26" t="s">
        <v>4104</v>
      </c>
      <c r="B1550" s="26" t="s">
        <v>1466</v>
      </c>
      <c r="C1550" s="26" t="s">
        <v>1498</v>
      </c>
      <c r="D1550" s="26" t="s">
        <v>1499</v>
      </c>
      <c r="E1550" s="7">
        <v>45804.757615740738</v>
      </c>
      <c r="F1550" s="26" t="s">
        <v>1510</v>
      </c>
      <c r="G1550" s="7">
        <v>45804.757615740738</v>
      </c>
    </row>
    <row r="1551" spans="1:7" x14ac:dyDescent="0.25">
      <c r="A1551" s="26" t="s">
        <v>4105</v>
      </c>
      <c r="B1551" s="26" t="s">
        <v>1464</v>
      </c>
      <c r="C1551" s="26" t="s">
        <v>1498</v>
      </c>
      <c r="D1551" s="26" t="s">
        <v>1499</v>
      </c>
      <c r="E1551" s="7">
        <v>45804.757662037038</v>
      </c>
      <c r="F1551" s="26" t="s">
        <v>1510</v>
      </c>
      <c r="G1551" s="7">
        <v>45804.757662037038</v>
      </c>
    </row>
    <row r="1552" spans="1:7" x14ac:dyDescent="0.25">
      <c r="A1552" s="26" t="s">
        <v>4106</v>
      </c>
      <c r="B1552" s="26" t="s">
        <v>1462</v>
      </c>
      <c r="C1552" s="26" t="s">
        <v>1498</v>
      </c>
      <c r="D1552" s="26" t="s">
        <v>1499</v>
      </c>
      <c r="E1552" s="7">
        <v>45804.757696759261</v>
      </c>
      <c r="F1552" s="26" t="s">
        <v>1510</v>
      </c>
      <c r="G1552" s="7">
        <v>45804.757696759261</v>
      </c>
    </row>
    <row r="1553" spans="1:7" x14ac:dyDescent="0.25">
      <c r="A1553" s="26" t="s">
        <v>4107</v>
      </c>
      <c r="B1553" s="26" t="s">
        <v>1457</v>
      </c>
      <c r="C1553" s="26" t="s">
        <v>1498</v>
      </c>
      <c r="D1553" s="26" t="s">
        <v>1499</v>
      </c>
      <c r="E1553" s="7">
        <v>45804.757731481484</v>
      </c>
      <c r="F1553" s="26" t="s">
        <v>1510</v>
      </c>
      <c r="G1553" s="7">
        <v>45804.757731481484</v>
      </c>
    </row>
    <row r="1554" spans="1:7" x14ac:dyDescent="0.25">
      <c r="A1554" s="26" t="s">
        <v>4108</v>
      </c>
      <c r="B1554" s="26" t="s">
        <v>3353</v>
      </c>
      <c r="C1554" s="26" t="s">
        <v>1508</v>
      </c>
      <c r="D1554" s="26" t="s">
        <v>1527</v>
      </c>
      <c r="E1554" s="7">
        <v>45804.763807870368</v>
      </c>
      <c r="F1554" s="26" t="s">
        <v>1510</v>
      </c>
      <c r="G1554" s="7">
        <v>45804.763807870368</v>
      </c>
    </row>
    <row r="1555" spans="1:7" x14ac:dyDescent="0.25">
      <c r="A1555" s="26" t="s">
        <v>4109</v>
      </c>
      <c r="B1555" s="26" t="s">
        <v>3360</v>
      </c>
      <c r="C1555" s="26" t="s">
        <v>1508</v>
      </c>
      <c r="D1555" s="26" t="s">
        <v>1527</v>
      </c>
      <c r="E1555" s="7">
        <v>45804.76390046296</v>
      </c>
      <c r="F1555" s="26" t="s">
        <v>1510</v>
      </c>
      <c r="G1555" s="7">
        <v>45804.76390046296</v>
      </c>
    </row>
    <row r="1556" spans="1:7" x14ac:dyDescent="0.25">
      <c r="A1556" s="26" t="s">
        <v>4110</v>
      </c>
      <c r="B1556" s="26" t="s">
        <v>3355</v>
      </c>
      <c r="C1556" s="26" t="s">
        <v>1508</v>
      </c>
      <c r="D1556" s="26" t="s">
        <v>1527</v>
      </c>
      <c r="E1556" s="7">
        <v>45804.763969907406</v>
      </c>
      <c r="F1556" s="26" t="s">
        <v>1510</v>
      </c>
      <c r="G1556" s="7">
        <v>45804.763969907406</v>
      </c>
    </row>
    <row r="1557" spans="1:7" x14ac:dyDescent="0.25">
      <c r="A1557" s="26" t="s">
        <v>4111</v>
      </c>
      <c r="B1557" s="26" t="s">
        <v>3358</v>
      </c>
      <c r="C1557" s="26" t="s">
        <v>1508</v>
      </c>
      <c r="D1557" s="26" t="s">
        <v>1527</v>
      </c>
      <c r="E1557" s="7">
        <v>45804.764062499999</v>
      </c>
      <c r="F1557" s="26" t="s">
        <v>1510</v>
      </c>
      <c r="G1557" s="7">
        <v>45804.764062499999</v>
      </c>
    </row>
    <row r="1558" spans="1:7" x14ac:dyDescent="0.25">
      <c r="A1558" s="26" t="s">
        <v>4112</v>
      </c>
      <c r="B1558" s="26" t="s">
        <v>3353</v>
      </c>
      <c r="C1558" s="26" t="s">
        <v>1511</v>
      </c>
      <c r="D1558" s="26" t="s">
        <v>1527</v>
      </c>
      <c r="E1558" s="7">
        <v>45804.764340277776</v>
      </c>
      <c r="F1558" s="26" t="s">
        <v>1510</v>
      </c>
      <c r="G1558" s="7">
        <v>45804.764340277776</v>
      </c>
    </row>
    <row r="1559" spans="1:7" x14ac:dyDescent="0.25">
      <c r="A1559" s="26" t="s">
        <v>4113</v>
      </c>
      <c r="B1559" s="26" t="s">
        <v>3360</v>
      </c>
      <c r="C1559" s="26" t="s">
        <v>1511</v>
      </c>
      <c r="D1559" s="26" t="s">
        <v>1527</v>
      </c>
      <c r="E1559" s="7">
        <v>45804.764386574076</v>
      </c>
      <c r="F1559" s="26" t="s">
        <v>1510</v>
      </c>
      <c r="G1559" s="7">
        <v>45804.764386574076</v>
      </c>
    </row>
    <row r="1560" spans="1:7" x14ac:dyDescent="0.25">
      <c r="A1560" s="26" t="s">
        <v>4114</v>
      </c>
      <c r="B1560" s="26" t="s">
        <v>3355</v>
      </c>
      <c r="C1560" s="26" t="s">
        <v>1511</v>
      </c>
      <c r="D1560" s="26" t="s">
        <v>1527</v>
      </c>
      <c r="E1560" s="7">
        <v>45804.764432870368</v>
      </c>
      <c r="F1560" s="26" t="s">
        <v>1510</v>
      </c>
      <c r="G1560" s="7">
        <v>45804.764432870368</v>
      </c>
    </row>
    <row r="1561" spans="1:7" x14ac:dyDescent="0.25">
      <c r="A1561" s="26" t="s">
        <v>4115</v>
      </c>
      <c r="B1561" s="26" t="s">
        <v>3358</v>
      </c>
      <c r="C1561" s="26" t="s">
        <v>1511</v>
      </c>
      <c r="D1561" s="26" t="s">
        <v>1527</v>
      </c>
      <c r="E1561" s="7">
        <v>45804.764479166668</v>
      </c>
      <c r="F1561" s="26" t="s">
        <v>1510</v>
      </c>
      <c r="G1561" s="7">
        <v>45804.764479166668</v>
      </c>
    </row>
    <row r="1562" spans="1:7" x14ac:dyDescent="0.25">
      <c r="A1562" s="26" t="s">
        <v>4116</v>
      </c>
      <c r="B1562" s="26" t="s">
        <v>2822</v>
      </c>
      <c r="C1562" s="26" t="s">
        <v>1503</v>
      </c>
      <c r="D1562" s="26" t="s">
        <v>1519</v>
      </c>
      <c r="E1562" s="7">
        <v>45804.77002314815</v>
      </c>
      <c r="F1562" s="26" t="s">
        <v>1510</v>
      </c>
      <c r="G1562" s="7">
        <v>45804.77002314815</v>
      </c>
    </row>
    <row r="1563" spans="1:7" x14ac:dyDescent="0.25">
      <c r="A1563" s="26" t="s">
        <v>4117</v>
      </c>
      <c r="B1563" s="26" t="s">
        <v>2883</v>
      </c>
      <c r="C1563" s="26" t="s">
        <v>1503</v>
      </c>
      <c r="D1563" s="26" t="s">
        <v>1519</v>
      </c>
      <c r="E1563" s="7">
        <v>45804.770104166666</v>
      </c>
      <c r="F1563" s="26" t="s">
        <v>1510</v>
      </c>
      <c r="G1563" s="7">
        <v>45804.770104166666</v>
      </c>
    </row>
    <row r="1564" spans="1:7" x14ac:dyDescent="0.25">
      <c r="A1564" s="26" t="s">
        <v>4118</v>
      </c>
      <c r="B1564" s="26" t="s">
        <v>2889</v>
      </c>
      <c r="C1564" s="26" t="s">
        <v>1503</v>
      </c>
      <c r="D1564" s="26" t="s">
        <v>1519</v>
      </c>
      <c r="E1564" s="7">
        <v>45804.770162037035</v>
      </c>
      <c r="F1564" s="26" t="s">
        <v>1510</v>
      </c>
      <c r="G1564" s="7">
        <v>45804.770162037035</v>
      </c>
    </row>
    <row r="1565" spans="1:7" x14ac:dyDescent="0.25">
      <c r="A1565" s="26" t="s">
        <v>4119</v>
      </c>
      <c r="B1565" s="26" t="s">
        <v>2892</v>
      </c>
      <c r="C1565" s="26" t="s">
        <v>1503</v>
      </c>
      <c r="D1565" s="26" t="s">
        <v>1519</v>
      </c>
      <c r="E1565" s="7">
        <v>45804.770243055558</v>
      </c>
      <c r="F1565" s="26" t="s">
        <v>1510</v>
      </c>
      <c r="G1565" s="7">
        <v>45804.770243055558</v>
      </c>
    </row>
    <row r="1566" spans="1:7" x14ac:dyDescent="0.25">
      <c r="A1566" s="26" t="s">
        <v>4120</v>
      </c>
      <c r="B1566" s="26" t="s">
        <v>2894</v>
      </c>
      <c r="C1566" s="26" t="s">
        <v>1503</v>
      </c>
      <c r="D1566" s="26" t="s">
        <v>1519</v>
      </c>
      <c r="E1566" s="7">
        <v>45804.770289351851</v>
      </c>
      <c r="F1566" s="26" t="s">
        <v>1510</v>
      </c>
      <c r="G1566" s="7">
        <v>45804.770289351851</v>
      </c>
    </row>
    <row r="1567" spans="1:7" x14ac:dyDescent="0.25">
      <c r="A1567" s="26" t="s">
        <v>4121</v>
      </c>
      <c r="B1567" s="26" t="s">
        <v>3144</v>
      </c>
      <c r="C1567" s="26" t="s">
        <v>1503</v>
      </c>
      <c r="D1567" s="26" t="s">
        <v>1504</v>
      </c>
      <c r="E1567" s="7">
        <v>45804.776134259257</v>
      </c>
      <c r="F1567" s="26" t="s">
        <v>1510</v>
      </c>
      <c r="G1567" s="7">
        <v>45804.776134259257</v>
      </c>
    </row>
    <row r="1568" spans="1:7" x14ac:dyDescent="0.25">
      <c r="A1568" s="26" t="s">
        <v>4122</v>
      </c>
      <c r="B1568" s="26" t="s">
        <v>2644</v>
      </c>
      <c r="C1568" s="26" t="s">
        <v>1508</v>
      </c>
      <c r="D1568" s="26" t="s">
        <v>1517</v>
      </c>
      <c r="E1568" s="7">
        <v>45804.783622685187</v>
      </c>
      <c r="F1568" s="26" t="s">
        <v>1510</v>
      </c>
      <c r="G1568" s="7">
        <v>45804.783622685187</v>
      </c>
    </row>
    <row r="1569" spans="1:7" x14ac:dyDescent="0.25">
      <c r="A1569" s="26" t="s">
        <v>4123</v>
      </c>
      <c r="B1569" s="26" t="s">
        <v>2644</v>
      </c>
      <c r="C1569" s="26" t="s">
        <v>1511</v>
      </c>
      <c r="D1569" s="26" t="s">
        <v>1517</v>
      </c>
      <c r="E1569" s="7">
        <v>45804.78392361111</v>
      </c>
      <c r="F1569" s="26" t="s">
        <v>1510</v>
      </c>
      <c r="G1569" s="7">
        <v>45804.78392361111</v>
      </c>
    </row>
    <row r="1570" spans="1:7" x14ac:dyDescent="0.25">
      <c r="A1570" s="26" t="s">
        <v>4124</v>
      </c>
      <c r="B1570" s="26" t="s">
        <v>3907</v>
      </c>
      <c r="C1570" s="26" t="s">
        <v>1503</v>
      </c>
      <c r="D1570" s="26" t="s">
        <v>1519</v>
      </c>
      <c r="E1570" s="7">
        <v>45804.791180555556</v>
      </c>
      <c r="F1570" s="26" t="s">
        <v>1510</v>
      </c>
      <c r="G1570" s="7">
        <v>45804.791180555556</v>
      </c>
    </row>
    <row r="1571" spans="1:7" x14ac:dyDescent="0.25">
      <c r="A1571" s="26" t="s">
        <v>4125</v>
      </c>
      <c r="B1571" s="26" t="s">
        <v>4072</v>
      </c>
      <c r="C1571" s="26" t="s">
        <v>1503</v>
      </c>
      <c r="D1571" s="26" t="s">
        <v>1519</v>
      </c>
      <c r="E1571" s="7">
        <v>45804.791412037041</v>
      </c>
      <c r="F1571" s="26" t="s">
        <v>1510</v>
      </c>
      <c r="G1571" s="7">
        <v>45804.791412037041</v>
      </c>
    </row>
    <row r="1572" spans="1:7" x14ac:dyDescent="0.25">
      <c r="A1572" s="26" t="s">
        <v>4126</v>
      </c>
      <c r="B1572" s="26" t="s">
        <v>3874</v>
      </c>
      <c r="C1572" s="26" t="s">
        <v>1503</v>
      </c>
      <c r="D1572" s="26" t="s">
        <v>1519</v>
      </c>
      <c r="E1572" s="7">
        <v>45804.791516203702</v>
      </c>
      <c r="F1572" s="26" t="s">
        <v>1510</v>
      </c>
      <c r="G1572" s="7">
        <v>45804.791516203702</v>
      </c>
    </row>
    <row r="1573" spans="1:7" x14ac:dyDescent="0.25">
      <c r="A1573" s="26" t="s">
        <v>4127</v>
      </c>
      <c r="B1573" s="26" t="s">
        <v>2497</v>
      </c>
      <c r="C1573" s="26" t="s">
        <v>1521</v>
      </c>
      <c r="D1573" s="26" t="s">
        <v>1522</v>
      </c>
      <c r="E1573" s="7">
        <v>45804.799074074072</v>
      </c>
      <c r="F1573" s="26" t="s">
        <v>1510</v>
      </c>
      <c r="G1573" s="7">
        <v>45804.799074074072</v>
      </c>
    </row>
    <row r="1574" spans="1:7" x14ac:dyDescent="0.25">
      <c r="A1574" s="26" t="s">
        <v>4128</v>
      </c>
      <c r="B1574" s="26" t="s">
        <v>2505</v>
      </c>
      <c r="C1574" s="26" t="s">
        <v>1521</v>
      </c>
      <c r="D1574" s="26" t="s">
        <v>1522</v>
      </c>
      <c r="E1574" s="7">
        <v>45804.799178240741</v>
      </c>
      <c r="F1574" s="26" t="s">
        <v>1510</v>
      </c>
      <c r="G1574" s="7">
        <v>45804.799178240741</v>
      </c>
    </row>
    <row r="1575" spans="1:7" x14ac:dyDescent="0.25">
      <c r="A1575" s="26" t="s">
        <v>4129</v>
      </c>
      <c r="B1575" s="26" t="s">
        <v>2509</v>
      </c>
      <c r="C1575" s="26" t="s">
        <v>1521</v>
      </c>
      <c r="D1575" s="26" t="s">
        <v>1522</v>
      </c>
      <c r="E1575" s="7">
        <v>45804.799201388887</v>
      </c>
      <c r="F1575" s="26" t="s">
        <v>1510</v>
      </c>
      <c r="G1575" s="7">
        <v>45804.799201388887</v>
      </c>
    </row>
    <row r="1576" spans="1:7" x14ac:dyDescent="0.25">
      <c r="A1576" s="26" t="s">
        <v>4130</v>
      </c>
      <c r="B1576" s="26" t="s">
        <v>2507</v>
      </c>
      <c r="C1576" s="26" t="s">
        <v>1521</v>
      </c>
      <c r="D1576" s="26" t="s">
        <v>1522</v>
      </c>
      <c r="E1576" s="7">
        <v>45804.799363425926</v>
      </c>
      <c r="F1576" s="26" t="s">
        <v>1510</v>
      </c>
      <c r="G1576" s="7">
        <v>45804.799363425926</v>
      </c>
    </row>
    <row r="1577" spans="1:7" x14ac:dyDescent="0.25">
      <c r="A1577" s="26" t="s">
        <v>4131</v>
      </c>
      <c r="B1577" s="26" t="s">
        <v>2942</v>
      </c>
      <c r="C1577" s="26" t="s">
        <v>1498</v>
      </c>
      <c r="D1577" s="26" t="s">
        <v>1499</v>
      </c>
      <c r="E1577" s="7">
        <v>45804.822800925926</v>
      </c>
      <c r="F1577" s="26" t="s">
        <v>1510</v>
      </c>
      <c r="G1577" s="7">
        <v>45804.822800925926</v>
      </c>
    </row>
    <row r="1578" spans="1:7" x14ac:dyDescent="0.25">
      <c r="A1578" s="26" t="s">
        <v>4132</v>
      </c>
      <c r="B1578" s="26" t="s">
        <v>2757</v>
      </c>
      <c r="C1578" s="26" t="s">
        <v>1498</v>
      </c>
      <c r="D1578" s="26" t="s">
        <v>1499</v>
      </c>
      <c r="E1578" s="7">
        <v>45804.822824074072</v>
      </c>
      <c r="F1578" s="26" t="s">
        <v>1510</v>
      </c>
      <c r="G1578" s="7">
        <v>45804.822824074072</v>
      </c>
    </row>
    <row r="1579" spans="1:7" x14ac:dyDescent="0.25">
      <c r="A1579" s="26" t="s">
        <v>4133</v>
      </c>
      <c r="B1579" s="26" t="s">
        <v>1724</v>
      </c>
      <c r="C1579" s="26" t="s">
        <v>1508</v>
      </c>
      <c r="D1579" s="26" t="s">
        <v>1520</v>
      </c>
      <c r="E1579" s="7">
        <v>45804.833784722221</v>
      </c>
      <c r="F1579" s="26" t="s">
        <v>1510</v>
      </c>
      <c r="G1579" s="7">
        <v>45804.833784722221</v>
      </c>
    </row>
    <row r="1580" spans="1:7" x14ac:dyDescent="0.25">
      <c r="A1580" s="26" t="s">
        <v>4134</v>
      </c>
      <c r="B1580" s="26" t="s">
        <v>1724</v>
      </c>
      <c r="C1580" s="26" t="s">
        <v>1511</v>
      </c>
      <c r="D1580" s="26" t="s">
        <v>1517</v>
      </c>
      <c r="E1580" s="7">
        <v>45804.83966435185</v>
      </c>
      <c r="F1580" s="26" t="s">
        <v>1510</v>
      </c>
      <c r="G1580" s="7">
        <v>45804.83966435185</v>
      </c>
    </row>
    <row r="1581" spans="1:7" x14ac:dyDescent="0.25">
      <c r="A1581" s="26" t="s">
        <v>4135</v>
      </c>
      <c r="B1581" s="26" t="s">
        <v>1724</v>
      </c>
      <c r="C1581" s="26" t="s">
        <v>1498</v>
      </c>
      <c r="D1581" s="26" t="s">
        <v>1499</v>
      </c>
      <c r="E1581" s="7">
        <v>45804.851180555554</v>
      </c>
      <c r="F1581" s="26" t="s">
        <v>1510</v>
      </c>
      <c r="G1581" s="7">
        <v>45804.851180555554</v>
      </c>
    </row>
    <row r="1582" spans="1:7" x14ac:dyDescent="0.25">
      <c r="A1582" s="26" t="s">
        <v>4136</v>
      </c>
      <c r="B1582" s="26" t="s">
        <v>1724</v>
      </c>
      <c r="C1582" s="26" t="s">
        <v>1521</v>
      </c>
      <c r="D1582" s="26" t="s">
        <v>1522</v>
      </c>
      <c r="E1582" s="7">
        <v>45804.852048611108</v>
      </c>
      <c r="F1582" s="26" t="s">
        <v>1510</v>
      </c>
      <c r="G1582" s="7">
        <v>45804.852048611108</v>
      </c>
    </row>
    <row r="1583" spans="1:7" x14ac:dyDescent="0.25">
      <c r="A1583" s="26" t="s">
        <v>4137</v>
      </c>
      <c r="B1583" s="26" t="s">
        <v>1348</v>
      </c>
      <c r="C1583" s="26" t="s">
        <v>1521</v>
      </c>
      <c r="D1583" s="26" t="s">
        <v>1522</v>
      </c>
      <c r="E1583" s="7">
        <v>45804.854375000003</v>
      </c>
      <c r="F1583" s="26" t="s">
        <v>1510</v>
      </c>
      <c r="G1583" s="7">
        <v>45804.854375000003</v>
      </c>
    </row>
    <row r="1584" spans="1:7" x14ac:dyDescent="0.25">
      <c r="A1584" s="26" t="s">
        <v>4138</v>
      </c>
      <c r="B1584" s="26" t="s">
        <v>1346</v>
      </c>
      <c r="C1584" s="26" t="s">
        <v>1521</v>
      </c>
      <c r="D1584" s="26" t="s">
        <v>1522</v>
      </c>
      <c r="E1584" s="7">
        <v>45804.85460648148</v>
      </c>
      <c r="F1584" s="26" t="s">
        <v>1510</v>
      </c>
      <c r="G1584" s="7">
        <v>45804.85460648148</v>
      </c>
    </row>
    <row r="1585" spans="1:7" x14ac:dyDescent="0.25">
      <c r="A1585" s="26" t="s">
        <v>4139</v>
      </c>
      <c r="B1585" s="26" t="s">
        <v>3360</v>
      </c>
      <c r="C1585" s="26" t="s">
        <v>1498</v>
      </c>
      <c r="D1585" s="26" t="s">
        <v>1499</v>
      </c>
      <c r="E1585" s="7">
        <v>45804.863495370373</v>
      </c>
      <c r="F1585" s="26" t="s">
        <v>1510</v>
      </c>
      <c r="G1585" s="7">
        <v>45804.863495370373</v>
      </c>
    </row>
    <row r="1586" spans="1:7" x14ac:dyDescent="0.25">
      <c r="A1586" s="26" t="s">
        <v>4140</v>
      </c>
      <c r="B1586" s="26" t="s">
        <v>1321</v>
      </c>
      <c r="C1586" s="26" t="s">
        <v>1521</v>
      </c>
      <c r="D1586" s="26" t="s">
        <v>1522</v>
      </c>
      <c r="E1586" s="7">
        <v>45804.865752314814</v>
      </c>
      <c r="F1586" s="26" t="s">
        <v>1510</v>
      </c>
      <c r="G1586" s="7">
        <v>45804.865752314814</v>
      </c>
    </row>
    <row r="1587" spans="1:7" x14ac:dyDescent="0.25">
      <c r="A1587" s="26" t="s">
        <v>4141</v>
      </c>
      <c r="B1587" s="26" t="s">
        <v>1777</v>
      </c>
      <c r="C1587" s="26" t="s">
        <v>1521</v>
      </c>
      <c r="D1587" s="26" t="s">
        <v>1522</v>
      </c>
      <c r="E1587" s="7">
        <v>45804.873726851853</v>
      </c>
      <c r="F1587" s="26" t="s">
        <v>1510</v>
      </c>
      <c r="G1587" s="7">
        <v>45804.873726851853</v>
      </c>
    </row>
    <row r="1588" spans="1:7" x14ac:dyDescent="0.25">
      <c r="A1588" s="26" t="s">
        <v>4142</v>
      </c>
      <c r="B1588" s="26" t="s">
        <v>3343</v>
      </c>
      <c r="C1588" s="26" t="s">
        <v>1508</v>
      </c>
      <c r="D1588" s="26" t="s">
        <v>1527</v>
      </c>
      <c r="E1588" s="7">
        <v>45804.874305555553</v>
      </c>
      <c r="F1588" s="26" t="s">
        <v>1510</v>
      </c>
      <c r="G1588" s="7">
        <v>45804.874305555553</v>
      </c>
    </row>
    <row r="1589" spans="1:7" x14ac:dyDescent="0.25">
      <c r="A1589" s="26" t="s">
        <v>4143</v>
      </c>
      <c r="B1589" s="26" t="s">
        <v>3346</v>
      </c>
      <c r="C1589" s="26" t="s">
        <v>1508</v>
      </c>
      <c r="D1589" s="26" t="s">
        <v>1527</v>
      </c>
      <c r="E1589" s="7">
        <v>45804.874386574076</v>
      </c>
      <c r="F1589" s="26" t="s">
        <v>1510</v>
      </c>
      <c r="G1589" s="7">
        <v>45804.874386574076</v>
      </c>
    </row>
    <row r="1590" spans="1:7" x14ac:dyDescent="0.25">
      <c r="A1590" s="26" t="s">
        <v>4144</v>
      </c>
      <c r="B1590" s="26" t="s">
        <v>3348</v>
      </c>
      <c r="C1590" s="26" t="s">
        <v>1508</v>
      </c>
      <c r="D1590" s="26" t="s">
        <v>1527</v>
      </c>
      <c r="E1590" s="7">
        <v>45804.874456018515</v>
      </c>
      <c r="F1590" s="26" t="s">
        <v>1510</v>
      </c>
      <c r="G1590" s="7">
        <v>45804.874456018515</v>
      </c>
    </row>
    <row r="1591" spans="1:7" x14ac:dyDescent="0.25">
      <c r="A1591" s="26" t="s">
        <v>4145</v>
      </c>
      <c r="B1591" s="26" t="s">
        <v>3351</v>
      </c>
      <c r="C1591" s="26" t="s">
        <v>1508</v>
      </c>
      <c r="D1591" s="26" t="s">
        <v>1527</v>
      </c>
      <c r="E1591" s="7">
        <v>45804.874537037038</v>
      </c>
      <c r="F1591" s="26" t="s">
        <v>1510</v>
      </c>
      <c r="G1591" s="7">
        <v>45804.874537037038</v>
      </c>
    </row>
    <row r="1592" spans="1:7" x14ac:dyDescent="0.25">
      <c r="A1592" s="26" t="s">
        <v>4146</v>
      </c>
      <c r="B1592" s="26" t="s">
        <v>3343</v>
      </c>
      <c r="C1592" s="26" t="s">
        <v>1511</v>
      </c>
      <c r="D1592" s="26" t="s">
        <v>1527</v>
      </c>
      <c r="E1592" s="7">
        <v>45804.875104166669</v>
      </c>
      <c r="F1592" s="26" t="s">
        <v>1510</v>
      </c>
      <c r="G1592" s="7">
        <v>45804.875104166669</v>
      </c>
    </row>
    <row r="1593" spans="1:7" x14ac:dyDescent="0.25">
      <c r="A1593" s="26" t="s">
        <v>4147</v>
      </c>
      <c r="B1593" s="26" t="s">
        <v>3346</v>
      </c>
      <c r="C1593" s="26" t="s">
        <v>1511</v>
      </c>
      <c r="D1593" s="26" t="s">
        <v>1527</v>
      </c>
      <c r="E1593" s="7">
        <v>45804.875277777777</v>
      </c>
      <c r="F1593" s="26" t="s">
        <v>1510</v>
      </c>
      <c r="G1593" s="7">
        <v>45804.875277777777</v>
      </c>
    </row>
    <row r="1594" spans="1:7" x14ac:dyDescent="0.25">
      <c r="A1594" s="26" t="s">
        <v>4148</v>
      </c>
      <c r="B1594" s="26" t="s">
        <v>3348</v>
      </c>
      <c r="C1594" s="26" t="s">
        <v>1511</v>
      </c>
      <c r="D1594" s="26" t="s">
        <v>1527</v>
      </c>
      <c r="E1594" s="7">
        <v>45804.875439814816</v>
      </c>
      <c r="F1594" s="26" t="s">
        <v>1510</v>
      </c>
      <c r="G1594" s="7">
        <v>45804.875439814816</v>
      </c>
    </row>
    <row r="1595" spans="1:7" x14ac:dyDescent="0.25">
      <c r="A1595" s="26" t="s">
        <v>4149</v>
      </c>
      <c r="B1595" s="26" t="s">
        <v>3351</v>
      </c>
      <c r="C1595" s="26" t="s">
        <v>1511</v>
      </c>
      <c r="D1595" s="26" t="s">
        <v>1527</v>
      </c>
      <c r="E1595" s="7">
        <v>45804.875520833331</v>
      </c>
      <c r="F1595" s="26" t="s">
        <v>1510</v>
      </c>
      <c r="G1595" s="7">
        <v>45804.875520833331</v>
      </c>
    </row>
    <row r="1596" spans="1:7" x14ac:dyDescent="0.25">
      <c r="A1596" s="26" t="s">
        <v>4150</v>
      </c>
      <c r="B1596" s="26" t="s">
        <v>2593</v>
      </c>
      <c r="C1596" s="26" t="s">
        <v>1503</v>
      </c>
      <c r="D1596" s="26" t="s">
        <v>1519</v>
      </c>
      <c r="E1596" s="7">
        <v>45804.899965277778</v>
      </c>
      <c r="F1596" s="26" t="s">
        <v>1510</v>
      </c>
      <c r="G1596" s="7">
        <v>45804.899965277778</v>
      </c>
    </row>
    <row r="1597" spans="1:7" x14ac:dyDescent="0.25">
      <c r="A1597" s="26" t="s">
        <v>4151</v>
      </c>
      <c r="B1597" s="26" t="s">
        <v>2595</v>
      </c>
      <c r="C1597" s="26" t="s">
        <v>1503</v>
      </c>
      <c r="D1597" s="26" t="s">
        <v>1519</v>
      </c>
      <c r="E1597" s="7">
        <v>45804.900196759256</v>
      </c>
      <c r="F1597" s="26" t="s">
        <v>1510</v>
      </c>
      <c r="G1597" s="7">
        <v>45804.900196759256</v>
      </c>
    </row>
    <row r="1598" spans="1:7" x14ac:dyDescent="0.25">
      <c r="A1598" s="26" t="s">
        <v>4152</v>
      </c>
      <c r="B1598" s="26" t="s">
        <v>2599</v>
      </c>
      <c r="C1598" s="26" t="s">
        <v>1508</v>
      </c>
      <c r="D1598" s="26" t="s">
        <v>1512</v>
      </c>
      <c r="E1598" s="7">
        <v>45804.907037037039</v>
      </c>
      <c r="F1598" s="26" t="s">
        <v>1510</v>
      </c>
      <c r="G1598" s="7">
        <v>45804.907037037039</v>
      </c>
    </row>
    <row r="1599" spans="1:7" x14ac:dyDescent="0.25">
      <c r="A1599" s="26" t="s">
        <v>4153</v>
      </c>
      <c r="B1599" s="26" t="s">
        <v>2599</v>
      </c>
      <c r="C1599" s="26" t="s">
        <v>1511</v>
      </c>
      <c r="D1599" s="26" t="s">
        <v>1509</v>
      </c>
      <c r="E1599" s="7">
        <v>45804.907361111109</v>
      </c>
      <c r="F1599" s="26" t="s">
        <v>1510</v>
      </c>
      <c r="G1599" s="7">
        <v>45804.907361111109</v>
      </c>
    </row>
    <row r="1600" spans="1:7" x14ac:dyDescent="0.25">
      <c r="A1600" s="26" t="s">
        <v>4154</v>
      </c>
      <c r="B1600" s="26" t="s">
        <v>3907</v>
      </c>
      <c r="C1600" s="26" t="s">
        <v>1508</v>
      </c>
      <c r="D1600" s="26" t="s">
        <v>1525</v>
      </c>
      <c r="E1600" s="7">
        <v>45804.946875000001</v>
      </c>
      <c r="F1600" s="26" t="s">
        <v>1500</v>
      </c>
      <c r="G1600" s="7">
        <v>45804.946875000001</v>
      </c>
    </row>
    <row r="1601" spans="1:7" x14ac:dyDescent="0.25">
      <c r="A1601" s="26" t="s">
        <v>4155</v>
      </c>
      <c r="B1601" s="26" t="s">
        <v>4072</v>
      </c>
      <c r="C1601" s="26" t="s">
        <v>1508</v>
      </c>
      <c r="D1601" s="26" t="s">
        <v>1525</v>
      </c>
      <c r="E1601" s="7">
        <v>45804.946967592594</v>
      </c>
      <c r="F1601" s="26" t="s">
        <v>1500</v>
      </c>
      <c r="G1601" s="7">
        <v>45804.946967592594</v>
      </c>
    </row>
    <row r="1602" spans="1:7" x14ac:dyDescent="0.25">
      <c r="A1602" s="26" t="s">
        <v>4156</v>
      </c>
      <c r="B1602" s="26" t="s">
        <v>3874</v>
      </c>
      <c r="C1602" s="26" t="s">
        <v>1508</v>
      </c>
      <c r="D1602" s="26" t="s">
        <v>1525</v>
      </c>
      <c r="E1602" s="7">
        <v>45804.947094907409</v>
      </c>
      <c r="F1602" s="26" t="s">
        <v>1500</v>
      </c>
      <c r="G1602" s="7">
        <v>45804.947094907409</v>
      </c>
    </row>
    <row r="1603" spans="1:7" x14ac:dyDescent="0.25">
      <c r="A1603" s="26" t="s">
        <v>4157</v>
      </c>
      <c r="B1603" s="26" t="s">
        <v>4072</v>
      </c>
      <c r="C1603" s="26" t="s">
        <v>1511</v>
      </c>
      <c r="D1603" s="26" t="s">
        <v>1525</v>
      </c>
      <c r="E1603" s="7">
        <v>45804.947546296295</v>
      </c>
      <c r="F1603" s="26" t="s">
        <v>1500</v>
      </c>
      <c r="G1603" s="7">
        <v>45804.947546296295</v>
      </c>
    </row>
    <row r="1604" spans="1:7" x14ac:dyDescent="0.25">
      <c r="A1604" s="26" t="s">
        <v>4158</v>
      </c>
      <c r="B1604" s="26" t="s">
        <v>3874</v>
      </c>
      <c r="C1604" s="26" t="s">
        <v>1511</v>
      </c>
      <c r="D1604" s="26" t="s">
        <v>1525</v>
      </c>
      <c r="E1604" s="7">
        <v>45804.947638888887</v>
      </c>
      <c r="F1604" s="26" t="s">
        <v>1500</v>
      </c>
      <c r="G1604" s="7">
        <v>45804.947638888887</v>
      </c>
    </row>
    <row r="1605" spans="1:7" x14ac:dyDescent="0.25">
      <c r="A1605" s="26" t="s">
        <v>4159</v>
      </c>
      <c r="B1605" s="26" t="s">
        <v>3907</v>
      </c>
      <c r="C1605" s="26" t="s">
        <v>1511</v>
      </c>
      <c r="D1605" s="26" t="s">
        <v>1525</v>
      </c>
      <c r="E1605" s="7">
        <v>45804.947696759256</v>
      </c>
      <c r="F1605" s="26" t="s">
        <v>1500</v>
      </c>
      <c r="G1605" s="7">
        <v>45804.947696759256</v>
      </c>
    </row>
    <row r="1606" spans="1:7" x14ac:dyDescent="0.25">
      <c r="A1606" s="26" t="s">
        <v>4160</v>
      </c>
      <c r="B1606" s="26" t="s">
        <v>2644</v>
      </c>
      <c r="C1606" s="26" t="s">
        <v>1498</v>
      </c>
      <c r="D1606" s="26" t="s">
        <v>1499</v>
      </c>
      <c r="E1606" s="7">
        <v>45804.951296296298</v>
      </c>
      <c r="F1606" s="26" t="s">
        <v>1500</v>
      </c>
      <c r="G1606" s="7">
        <v>45804.951296296298</v>
      </c>
    </row>
    <row r="1607" spans="1:7" x14ac:dyDescent="0.25">
      <c r="A1607" s="26" t="s">
        <v>4161</v>
      </c>
      <c r="B1607" s="26" t="s">
        <v>1259</v>
      </c>
      <c r="C1607" s="26" t="s">
        <v>1498</v>
      </c>
      <c r="D1607" s="26" t="s">
        <v>1499</v>
      </c>
      <c r="E1607" s="7">
        <v>45804.952372685184</v>
      </c>
      <c r="F1607" s="26" t="s">
        <v>1500</v>
      </c>
      <c r="G1607" s="7">
        <v>45804.952372685184</v>
      </c>
    </row>
    <row r="1608" spans="1:7" x14ac:dyDescent="0.25">
      <c r="A1608" s="26" t="s">
        <v>4162</v>
      </c>
      <c r="B1608" s="26" t="s">
        <v>2575</v>
      </c>
      <c r="C1608" s="26" t="s">
        <v>1503</v>
      </c>
      <c r="D1608" s="26" t="s">
        <v>1519</v>
      </c>
      <c r="E1608" s="7">
        <v>45804.9534375</v>
      </c>
      <c r="F1608" s="26" t="s">
        <v>1500</v>
      </c>
      <c r="G1608" s="7">
        <v>45804.9534375</v>
      </c>
    </row>
    <row r="1609" spans="1:7" x14ac:dyDescent="0.25">
      <c r="A1609" s="26" t="s">
        <v>4163</v>
      </c>
      <c r="B1609" s="26" t="s">
        <v>2712</v>
      </c>
      <c r="C1609" s="26" t="s">
        <v>1498</v>
      </c>
      <c r="D1609" s="26" t="s">
        <v>1499</v>
      </c>
      <c r="E1609" s="7">
        <v>45804.965127314812</v>
      </c>
      <c r="F1609" s="26" t="s">
        <v>1500</v>
      </c>
      <c r="G1609" s="7">
        <v>45804.965127314812</v>
      </c>
    </row>
    <row r="1610" spans="1:7" x14ac:dyDescent="0.25">
      <c r="A1610" s="26" t="s">
        <v>4164</v>
      </c>
      <c r="B1610" s="26" t="s">
        <v>4072</v>
      </c>
      <c r="C1610" s="26" t="s">
        <v>1498</v>
      </c>
      <c r="D1610" s="26" t="s">
        <v>1499</v>
      </c>
      <c r="E1610" s="7">
        <v>45804.965185185189</v>
      </c>
      <c r="F1610" s="26" t="s">
        <v>1500</v>
      </c>
      <c r="G1610" s="7">
        <v>45804.965185185189</v>
      </c>
    </row>
    <row r="1611" spans="1:7" x14ac:dyDescent="0.25">
      <c r="A1611" s="26" t="s">
        <v>4165</v>
      </c>
      <c r="B1611" s="26" t="s">
        <v>3907</v>
      </c>
      <c r="C1611" s="26" t="s">
        <v>1498</v>
      </c>
      <c r="D1611" s="26" t="s">
        <v>1499</v>
      </c>
      <c r="E1611" s="7">
        <v>45804.965254629627</v>
      </c>
      <c r="F1611" s="26" t="s">
        <v>1500</v>
      </c>
      <c r="G1611" s="7">
        <v>45804.965254629627</v>
      </c>
    </row>
    <row r="1612" spans="1:7" x14ac:dyDescent="0.25">
      <c r="A1612" s="26" t="s">
        <v>4166</v>
      </c>
      <c r="B1612" s="26" t="s">
        <v>3874</v>
      </c>
      <c r="C1612" s="26" t="s">
        <v>1498</v>
      </c>
      <c r="D1612" s="26" t="s">
        <v>1499</v>
      </c>
      <c r="E1612" s="7">
        <v>45804.965300925927</v>
      </c>
      <c r="F1612" s="26" t="s">
        <v>1500</v>
      </c>
      <c r="G1612" s="7">
        <v>45804.965300925927</v>
      </c>
    </row>
    <row r="1613" spans="1:7" x14ac:dyDescent="0.25">
      <c r="A1613" s="26" t="s">
        <v>4167</v>
      </c>
      <c r="B1613" s="26" t="s">
        <v>2630</v>
      </c>
      <c r="C1613" s="26" t="s">
        <v>1503</v>
      </c>
      <c r="D1613" s="26" t="s">
        <v>1518</v>
      </c>
      <c r="E1613" s="7">
        <v>45804.996504629627</v>
      </c>
      <c r="F1613" s="26" t="s">
        <v>1500</v>
      </c>
      <c r="G1613" s="7">
        <v>45804.996504629627</v>
      </c>
    </row>
    <row r="1614" spans="1:7" x14ac:dyDescent="0.25">
      <c r="A1614" s="26" t="s">
        <v>4168</v>
      </c>
      <c r="B1614" s="26" t="s">
        <v>2623</v>
      </c>
      <c r="C1614" s="26" t="s">
        <v>1503</v>
      </c>
      <c r="D1614" s="26" t="s">
        <v>1518</v>
      </c>
      <c r="E1614" s="7">
        <v>45805.032395833332</v>
      </c>
      <c r="F1614" s="26" t="s">
        <v>1500</v>
      </c>
      <c r="G1614" s="7">
        <v>45804.032395833332</v>
      </c>
    </row>
    <row r="1615" spans="1:7" x14ac:dyDescent="0.25">
      <c r="A1615" s="26" t="s">
        <v>4169</v>
      </c>
      <c r="B1615" s="26" t="s">
        <v>3157</v>
      </c>
      <c r="C1615" s="26" t="s">
        <v>1508</v>
      </c>
      <c r="D1615" s="26" t="s">
        <v>1509</v>
      </c>
      <c r="E1615" s="7">
        <v>45805.052951388891</v>
      </c>
      <c r="F1615" s="26" t="s">
        <v>1500</v>
      </c>
      <c r="G1615" s="7">
        <v>45804.052951388891</v>
      </c>
    </row>
    <row r="1616" spans="1:7" x14ac:dyDescent="0.25">
      <c r="A1616" s="26" t="s">
        <v>4170</v>
      </c>
      <c r="B1616" s="26" t="s">
        <v>3159</v>
      </c>
      <c r="C1616" s="26" t="s">
        <v>1508</v>
      </c>
      <c r="D1616" s="26" t="s">
        <v>1509</v>
      </c>
      <c r="E1616" s="7">
        <v>45805.053101851852</v>
      </c>
      <c r="F1616" s="26" t="s">
        <v>1500</v>
      </c>
      <c r="G1616" s="7">
        <v>45804.053101851852</v>
      </c>
    </row>
    <row r="1617" spans="1:7" x14ac:dyDescent="0.25">
      <c r="A1617" s="26" t="s">
        <v>4171</v>
      </c>
      <c r="B1617" s="26" t="s">
        <v>3157</v>
      </c>
      <c r="C1617" s="26" t="s">
        <v>1511</v>
      </c>
      <c r="D1617" s="26" t="s">
        <v>1509</v>
      </c>
      <c r="E1617" s="7">
        <v>45805.054502314815</v>
      </c>
      <c r="F1617" s="26" t="s">
        <v>1500</v>
      </c>
      <c r="G1617" s="7">
        <v>45804.054502314815</v>
      </c>
    </row>
    <row r="1618" spans="1:7" x14ac:dyDescent="0.25">
      <c r="A1618" s="26" t="s">
        <v>4172</v>
      </c>
      <c r="B1618" s="26" t="s">
        <v>3159</v>
      </c>
      <c r="C1618" s="26" t="s">
        <v>1511</v>
      </c>
      <c r="D1618" s="26" t="s">
        <v>1509</v>
      </c>
      <c r="E1618" s="7">
        <v>45805.054664351854</v>
      </c>
      <c r="F1618" s="26" t="s">
        <v>1500</v>
      </c>
      <c r="G1618" s="7">
        <v>45804.054664351854</v>
      </c>
    </row>
    <row r="1619" spans="1:7" x14ac:dyDescent="0.25">
      <c r="A1619" s="26" t="s">
        <v>4173</v>
      </c>
      <c r="B1619" s="26" t="s">
        <v>3358</v>
      </c>
      <c r="C1619" s="26" t="s">
        <v>1498</v>
      </c>
      <c r="D1619" s="26" t="s">
        <v>1499</v>
      </c>
      <c r="E1619" s="7">
        <v>45805.058564814812</v>
      </c>
      <c r="F1619" s="26" t="s">
        <v>1500</v>
      </c>
      <c r="G1619" s="7">
        <v>45804.058564814812</v>
      </c>
    </row>
    <row r="1620" spans="1:7" x14ac:dyDescent="0.25">
      <c r="A1620" s="26" t="s">
        <v>4174</v>
      </c>
      <c r="B1620" s="26" t="s">
        <v>3353</v>
      </c>
      <c r="C1620" s="26" t="s">
        <v>1498</v>
      </c>
      <c r="D1620" s="26" t="s">
        <v>1499</v>
      </c>
      <c r="E1620" s="7">
        <v>45805.058622685188</v>
      </c>
      <c r="F1620" s="26" t="s">
        <v>1500</v>
      </c>
      <c r="G1620" s="7">
        <v>45804.058622685188</v>
      </c>
    </row>
    <row r="1621" spans="1:7" x14ac:dyDescent="0.25">
      <c r="A1621" s="26" t="s">
        <v>4175</v>
      </c>
      <c r="B1621" s="26" t="s">
        <v>2561</v>
      </c>
      <c r="C1621" s="26" t="s">
        <v>1503</v>
      </c>
      <c r="D1621" s="26" t="s">
        <v>1518</v>
      </c>
      <c r="E1621" s="7">
        <v>45805.061284722222</v>
      </c>
      <c r="F1621" s="26" t="s">
        <v>1500</v>
      </c>
      <c r="G1621" s="7">
        <v>45804.061284722222</v>
      </c>
    </row>
    <row r="1622" spans="1:7" x14ac:dyDescent="0.25">
      <c r="A1622" s="26" t="s">
        <v>4176</v>
      </c>
      <c r="B1622" s="26" t="s">
        <v>2928</v>
      </c>
      <c r="C1622" s="26" t="s">
        <v>1503</v>
      </c>
      <c r="D1622" s="26" t="s">
        <v>1518</v>
      </c>
      <c r="E1622" s="7">
        <v>45805.062581018516</v>
      </c>
      <c r="F1622" s="26" t="s">
        <v>1500</v>
      </c>
      <c r="G1622" s="7">
        <v>45804.062581018516</v>
      </c>
    </row>
    <row r="1623" spans="1:7" x14ac:dyDescent="0.25">
      <c r="A1623" s="26" t="s">
        <v>4177</v>
      </c>
      <c r="B1623" s="26" t="s">
        <v>2568</v>
      </c>
      <c r="C1623" s="26" t="s">
        <v>1508</v>
      </c>
      <c r="D1623" s="26" t="s">
        <v>1509</v>
      </c>
      <c r="E1623" s="7">
        <v>45805.074641203704</v>
      </c>
      <c r="F1623" s="26" t="s">
        <v>1500</v>
      </c>
      <c r="G1623" s="7">
        <v>45804.074641203704</v>
      </c>
    </row>
    <row r="1624" spans="1:7" x14ac:dyDescent="0.25">
      <c r="A1624" s="26" t="s">
        <v>4178</v>
      </c>
      <c r="B1624" s="26" t="s">
        <v>2568</v>
      </c>
      <c r="C1624" s="26" t="s">
        <v>1511</v>
      </c>
      <c r="D1624" s="26" t="s">
        <v>1525</v>
      </c>
      <c r="E1624" s="7">
        <v>45805.074814814812</v>
      </c>
      <c r="F1624" s="26" t="s">
        <v>1500</v>
      </c>
      <c r="G1624" s="7">
        <v>45804.074814814812</v>
      </c>
    </row>
    <row r="1625" spans="1:7" x14ac:dyDescent="0.25">
      <c r="A1625" s="26" t="s">
        <v>4179</v>
      </c>
      <c r="B1625" s="26" t="s">
        <v>1766</v>
      </c>
      <c r="C1625" s="26" t="s">
        <v>1521</v>
      </c>
      <c r="D1625" s="26" t="s">
        <v>1522</v>
      </c>
      <c r="E1625" s="7">
        <v>45805.077696759261</v>
      </c>
      <c r="F1625" s="26" t="s">
        <v>1500</v>
      </c>
      <c r="G1625" s="7">
        <v>45804.077696759261</v>
      </c>
    </row>
    <row r="1626" spans="1:7" x14ac:dyDescent="0.25">
      <c r="A1626" s="26" t="s">
        <v>4180</v>
      </c>
      <c r="B1626" s="26" t="s">
        <v>2926</v>
      </c>
      <c r="C1626" s="26" t="s">
        <v>1503</v>
      </c>
      <c r="D1626" s="26" t="s">
        <v>1518</v>
      </c>
      <c r="E1626" s="7">
        <v>45805.096203703702</v>
      </c>
      <c r="F1626" s="26" t="s">
        <v>1500</v>
      </c>
      <c r="G1626" s="7">
        <v>45804.096203703702</v>
      </c>
    </row>
    <row r="1627" spans="1:7" x14ac:dyDescent="0.25">
      <c r="A1627" s="26" t="s">
        <v>4181</v>
      </c>
      <c r="B1627" s="26" t="s">
        <v>1394</v>
      </c>
      <c r="C1627" s="26" t="s">
        <v>1498</v>
      </c>
      <c r="D1627" s="26" t="s">
        <v>1499</v>
      </c>
      <c r="E1627" s="7">
        <v>45805.099872685183</v>
      </c>
      <c r="F1627" s="26" t="s">
        <v>1500</v>
      </c>
      <c r="G1627" s="7">
        <v>45804.099872685183</v>
      </c>
    </row>
    <row r="1628" spans="1:7" x14ac:dyDescent="0.25">
      <c r="A1628" s="26" t="s">
        <v>4182</v>
      </c>
      <c r="B1628" s="26" t="s">
        <v>2940</v>
      </c>
      <c r="C1628" s="26" t="s">
        <v>1498</v>
      </c>
      <c r="D1628" s="26" t="s">
        <v>1499</v>
      </c>
      <c r="E1628" s="7">
        <v>45805.099907407406</v>
      </c>
      <c r="F1628" s="26" t="s">
        <v>1500</v>
      </c>
      <c r="G1628" s="7">
        <v>45804.099907407406</v>
      </c>
    </row>
    <row r="1629" spans="1:7" x14ac:dyDescent="0.25">
      <c r="A1629" s="26" t="s">
        <v>4183</v>
      </c>
      <c r="B1629" s="26" t="s">
        <v>2938</v>
      </c>
      <c r="C1629" s="26" t="s">
        <v>1498</v>
      </c>
      <c r="D1629" s="26" t="s">
        <v>1499</v>
      </c>
      <c r="E1629" s="7">
        <v>45805.100173611114</v>
      </c>
      <c r="F1629" s="26" t="s">
        <v>1500</v>
      </c>
      <c r="G1629" s="7">
        <v>45804.100173611114</v>
      </c>
    </row>
    <row r="1630" spans="1:7" x14ac:dyDescent="0.25">
      <c r="A1630" s="26" t="s">
        <v>4184</v>
      </c>
      <c r="B1630" s="26" t="s">
        <v>2575</v>
      </c>
      <c r="C1630" s="26" t="s">
        <v>1508</v>
      </c>
      <c r="D1630" s="26" t="s">
        <v>1509</v>
      </c>
      <c r="E1630" s="7">
        <v>45805.121122685188</v>
      </c>
      <c r="F1630" s="26" t="s">
        <v>1500</v>
      </c>
      <c r="G1630" s="7">
        <v>45804.121122685188</v>
      </c>
    </row>
    <row r="1631" spans="1:7" x14ac:dyDescent="0.25">
      <c r="A1631" s="26" t="s">
        <v>4185</v>
      </c>
      <c r="B1631" s="26" t="s">
        <v>2575</v>
      </c>
      <c r="C1631" s="26" t="s">
        <v>1511</v>
      </c>
      <c r="D1631" s="26" t="s">
        <v>1525</v>
      </c>
      <c r="E1631" s="7">
        <v>45805.121307870373</v>
      </c>
      <c r="F1631" s="26" t="s">
        <v>1500</v>
      </c>
      <c r="G1631" s="7">
        <v>45804.121307870373</v>
      </c>
    </row>
    <row r="1632" spans="1:7" x14ac:dyDescent="0.25">
      <c r="A1632" s="26" t="s">
        <v>4186</v>
      </c>
      <c r="B1632" s="26" t="s">
        <v>2898</v>
      </c>
      <c r="C1632" s="26" t="s">
        <v>1508</v>
      </c>
      <c r="D1632" s="26" t="s">
        <v>1520</v>
      </c>
      <c r="E1632" s="7">
        <v>45805.131331018521</v>
      </c>
      <c r="F1632" s="26" t="s">
        <v>1500</v>
      </c>
      <c r="G1632" s="7">
        <v>45804.131331018521</v>
      </c>
    </row>
    <row r="1633" spans="1:7" x14ac:dyDescent="0.25">
      <c r="A1633" s="26" t="s">
        <v>4187</v>
      </c>
      <c r="B1633" s="26" t="s">
        <v>2903</v>
      </c>
      <c r="C1633" s="26" t="s">
        <v>1508</v>
      </c>
      <c r="D1633" s="26" t="s">
        <v>1520</v>
      </c>
      <c r="E1633" s="7">
        <v>45805.131388888891</v>
      </c>
      <c r="F1633" s="26" t="s">
        <v>1500</v>
      </c>
      <c r="G1633" s="7">
        <v>45804.131388888891</v>
      </c>
    </row>
    <row r="1634" spans="1:7" x14ac:dyDescent="0.25">
      <c r="A1634" s="26" t="s">
        <v>4188</v>
      </c>
      <c r="B1634" s="26" t="s">
        <v>2905</v>
      </c>
      <c r="C1634" s="26" t="s">
        <v>1508</v>
      </c>
      <c r="D1634" s="26" t="s">
        <v>1520</v>
      </c>
      <c r="E1634" s="7">
        <v>45805.131435185183</v>
      </c>
      <c r="F1634" s="26" t="s">
        <v>1500</v>
      </c>
      <c r="G1634" s="7">
        <v>45804.131435185183</v>
      </c>
    </row>
    <row r="1635" spans="1:7" x14ac:dyDescent="0.25">
      <c r="A1635" s="26" t="s">
        <v>4189</v>
      </c>
      <c r="B1635" s="26" t="s">
        <v>2907</v>
      </c>
      <c r="C1635" s="26" t="s">
        <v>1508</v>
      </c>
      <c r="D1635" s="26" t="s">
        <v>1520</v>
      </c>
      <c r="E1635" s="7">
        <v>45805.131504629629</v>
      </c>
      <c r="F1635" s="26" t="s">
        <v>1500</v>
      </c>
      <c r="G1635" s="7">
        <v>45804.131504629629</v>
      </c>
    </row>
    <row r="1636" spans="1:7" x14ac:dyDescent="0.25">
      <c r="A1636" s="26" t="s">
        <v>4190</v>
      </c>
      <c r="B1636" s="26" t="s">
        <v>2913</v>
      </c>
      <c r="C1636" s="26" t="s">
        <v>1508</v>
      </c>
      <c r="D1636" s="26" t="s">
        <v>1520</v>
      </c>
      <c r="E1636" s="7">
        <v>45805.131550925929</v>
      </c>
      <c r="F1636" s="26" t="s">
        <v>1500</v>
      </c>
      <c r="G1636" s="7">
        <v>45804.131550925929</v>
      </c>
    </row>
    <row r="1637" spans="1:7" x14ac:dyDescent="0.25">
      <c r="A1637" s="26" t="s">
        <v>4191</v>
      </c>
      <c r="B1637" s="26" t="s">
        <v>2915</v>
      </c>
      <c r="C1637" s="26" t="s">
        <v>1508</v>
      </c>
      <c r="D1637" s="26" t="s">
        <v>1520</v>
      </c>
      <c r="E1637" s="7">
        <v>45805.131643518522</v>
      </c>
      <c r="F1637" s="26" t="s">
        <v>1500</v>
      </c>
      <c r="G1637" s="7">
        <v>45804.131643518522</v>
      </c>
    </row>
    <row r="1638" spans="1:7" x14ac:dyDescent="0.25">
      <c r="A1638" s="26" t="s">
        <v>4192</v>
      </c>
      <c r="B1638" s="26" t="s">
        <v>2911</v>
      </c>
      <c r="C1638" s="26" t="s">
        <v>1508</v>
      </c>
      <c r="D1638" s="26" t="s">
        <v>1520</v>
      </c>
      <c r="E1638" s="7">
        <v>45805.131701388891</v>
      </c>
      <c r="F1638" s="26" t="s">
        <v>1500</v>
      </c>
      <c r="G1638" s="7">
        <v>45804.131701388891</v>
      </c>
    </row>
    <row r="1639" spans="1:7" x14ac:dyDescent="0.25">
      <c r="A1639" s="26" t="s">
        <v>4193</v>
      </c>
      <c r="B1639" s="26" t="s">
        <v>2909</v>
      </c>
      <c r="C1639" s="26" t="s">
        <v>1508</v>
      </c>
      <c r="D1639" s="26" t="s">
        <v>1520</v>
      </c>
      <c r="E1639" s="7">
        <v>45805.131886574076</v>
      </c>
      <c r="F1639" s="26" t="s">
        <v>1500</v>
      </c>
      <c r="G1639" s="7">
        <v>45804.131886574076</v>
      </c>
    </row>
    <row r="1640" spans="1:7" x14ac:dyDescent="0.25">
      <c r="A1640" s="26" t="s">
        <v>4194</v>
      </c>
      <c r="B1640" s="26" t="s">
        <v>2917</v>
      </c>
      <c r="C1640" s="26" t="s">
        <v>1508</v>
      </c>
      <c r="D1640" s="26" t="s">
        <v>1520</v>
      </c>
      <c r="E1640" s="7">
        <v>45805.131979166668</v>
      </c>
      <c r="F1640" s="26" t="s">
        <v>1500</v>
      </c>
      <c r="G1640" s="7">
        <v>45804.131979166668</v>
      </c>
    </row>
    <row r="1641" spans="1:7" x14ac:dyDescent="0.25">
      <c r="A1641" s="26" t="s">
        <v>4195</v>
      </c>
      <c r="B1641" s="26" t="s">
        <v>2922</v>
      </c>
      <c r="C1641" s="26" t="s">
        <v>1508</v>
      </c>
      <c r="D1641" s="26" t="s">
        <v>1520</v>
      </c>
      <c r="E1641" s="7">
        <v>45805.132037037038</v>
      </c>
      <c r="F1641" s="26" t="s">
        <v>1500</v>
      </c>
      <c r="G1641" s="7">
        <v>45804.132037037038</v>
      </c>
    </row>
    <row r="1642" spans="1:7" x14ac:dyDescent="0.25">
      <c r="A1642" s="26" t="s">
        <v>4196</v>
      </c>
      <c r="B1642" s="26" t="s">
        <v>2909</v>
      </c>
      <c r="C1642" s="26" t="s">
        <v>1511</v>
      </c>
      <c r="D1642" s="26" t="s">
        <v>1520</v>
      </c>
      <c r="E1642" s="7">
        <v>45805.133055555554</v>
      </c>
      <c r="F1642" s="26" t="s">
        <v>1500</v>
      </c>
      <c r="G1642" s="7">
        <v>45804.133055555554</v>
      </c>
    </row>
    <row r="1643" spans="1:7" x14ac:dyDescent="0.25">
      <c r="A1643" s="26" t="s">
        <v>4197</v>
      </c>
      <c r="B1643" s="26" t="s">
        <v>2917</v>
      </c>
      <c r="C1643" s="26" t="s">
        <v>1511</v>
      </c>
      <c r="D1643" s="26" t="s">
        <v>1520</v>
      </c>
      <c r="E1643" s="7">
        <v>45805.133101851854</v>
      </c>
      <c r="F1643" s="26" t="s">
        <v>1500</v>
      </c>
      <c r="G1643" s="7">
        <v>45804.133101851854</v>
      </c>
    </row>
    <row r="1644" spans="1:7" x14ac:dyDescent="0.25">
      <c r="A1644" s="26" t="s">
        <v>4198</v>
      </c>
      <c r="B1644" s="26" t="s">
        <v>2922</v>
      </c>
      <c r="C1644" s="26" t="s">
        <v>1511</v>
      </c>
      <c r="D1644" s="26" t="s">
        <v>1520</v>
      </c>
      <c r="E1644" s="7">
        <v>45805.133148148147</v>
      </c>
      <c r="F1644" s="26" t="s">
        <v>1500</v>
      </c>
      <c r="G1644" s="7">
        <v>45804.133148148147</v>
      </c>
    </row>
    <row r="1645" spans="1:7" x14ac:dyDescent="0.25">
      <c r="A1645" s="26" t="s">
        <v>4199</v>
      </c>
      <c r="B1645" s="26" t="s">
        <v>2898</v>
      </c>
      <c r="C1645" s="26" t="s">
        <v>1511</v>
      </c>
      <c r="D1645" s="26" t="s">
        <v>1520</v>
      </c>
      <c r="E1645" s="7">
        <v>45805.133310185185</v>
      </c>
      <c r="F1645" s="26" t="s">
        <v>1500</v>
      </c>
      <c r="G1645" s="7">
        <v>45804.133310185185</v>
      </c>
    </row>
    <row r="1646" spans="1:7" x14ac:dyDescent="0.25">
      <c r="A1646" s="26" t="s">
        <v>4200</v>
      </c>
      <c r="B1646" s="26" t="s">
        <v>2903</v>
      </c>
      <c r="C1646" s="26" t="s">
        <v>1511</v>
      </c>
      <c r="D1646" s="26" t="s">
        <v>1520</v>
      </c>
      <c r="E1646" s="7">
        <v>45805.133344907408</v>
      </c>
      <c r="F1646" s="26" t="s">
        <v>1500</v>
      </c>
      <c r="G1646" s="7">
        <v>45804.133344907408</v>
      </c>
    </row>
    <row r="1647" spans="1:7" x14ac:dyDescent="0.25">
      <c r="A1647" s="26" t="s">
        <v>4201</v>
      </c>
      <c r="B1647" s="26" t="s">
        <v>2905</v>
      </c>
      <c r="C1647" s="26" t="s">
        <v>1511</v>
      </c>
      <c r="D1647" s="26" t="s">
        <v>1520</v>
      </c>
      <c r="E1647" s="7">
        <v>45805.133402777778</v>
      </c>
      <c r="F1647" s="26" t="s">
        <v>1500</v>
      </c>
      <c r="G1647" s="7">
        <v>45804.133402777778</v>
      </c>
    </row>
    <row r="1648" spans="1:7" x14ac:dyDescent="0.25">
      <c r="A1648" s="26" t="s">
        <v>4202</v>
      </c>
      <c r="B1648" s="26" t="s">
        <v>2907</v>
      </c>
      <c r="C1648" s="26" t="s">
        <v>1511</v>
      </c>
      <c r="D1648" s="26" t="s">
        <v>1520</v>
      </c>
      <c r="E1648" s="7">
        <v>45805.133472222224</v>
      </c>
      <c r="F1648" s="26" t="s">
        <v>1500</v>
      </c>
      <c r="G1648" s="7">
        <v>45804.133472222224</v>
      </c>
    </row>
    <row r="1649" spans="1:7" x14ac:dyDescent="0.25">
      <c r="A1649" s="26" t="s">
        <v>4203</v>
      </c>
      <c r="B1649" s="26" t="s">
        <v>2913</v>
      </c>
      <c r="C1649" s="26" t="s">
        <v>1511</v>
      </c>
      <c r="D1649" s="26" t="s">
        <v>1520</v>
      </c>
      <c r="E1649" s="7">
        <v>45805.13354166667</v>
      </c>
      <c r="F1649" s="26" t="s">
        <v>1500</v>
      </c>
      <c r="G1649" s="7">
        <v>45804.13354166667</v>
      </c>
    </row>
    <row r="1650" spans="1:7" x14ac:dyDescent="0.25">
      <c r="A1650" s="26" t="s">
        <v>4204</v>
      </c>
      <c r="B1650" s="26" t="s">
        <v>2915</v>
      </c>
      <c r="C1650" s="26" t="s">
        <v>1511</v>
      </c>
      <c r="D1650" s="26" t="s">
        <v>1520</v>
      </c>
      <c r="E1650" s="7">
        <v>45805.133587962962</v>
      </c>
      <c r="F1650" s="26" t="s">
        <v>1500</v>
      </c>
      <c r="G1650" s="7">
        <v>45804.133587962962</v>
      </c>
    </row>
    <row r="1651" spans="1:7" x14ac:dyDescent="0.25">
      <c r="A1651" s="26" t="s">
        <v>4205</v>
      </c>
      <c r="B1651" s="26" t="s">
        <v>2911</v>
      </c>
      <c r="C1651" s="26" t="s">
        <v>1511</v>
      </c>
      <c r="D1651" s="26" t="s">
        <v>1520</v>
      </c>
      <c r="E1651" s="7">
        <v>45805.133645833332</v>
      </c>
      <c r="F1651" s="26" t="s">
        <v>1500</v>
      </c>
      <c r="G1651" s="7">
        <v>45804.133645833332</v>
      </c>
    </row>
    <row r="1652" spans="1:7" x14ac:dyDescent="0.25">
      <c r="A1652" s="26" t="s">
        <v>4206</v>
      </c>
      <c r="B1652" s="26" t="s">
        <v>3339</v>
      </c>
      <c r="C1652" s="26" t="s">
        <v>1503</v>
      </c>
      <c r="D1652" s="26" t="s">
        <v>1518</v>
      </c>
      <c r="E1652" s="7">
        <v>45805.136840277781</v>
      </c>
      <c r="F1652" s="26" t="s">
        <v>1500</v>
      </c>
      <c r="G1652" s="7">
        <v>45804.136840277781</v>
      </c>
    </row>
    <row r="1653" spans="1:7" x14ac:dyDescent="0.25">
      <c r="A1653" s="26" t="s">
        <v>4207</v>
      </c>
      <c r="B1653" s="26" t="s">
        <v>3341</v>
      </c>
      <c r="C1653" s="26" t="s">
        <v>1503</v>
      </c>
      <c r="D1653" s="26" t="s">
        <v>1518</v>
      </c>
      <c r="E1653" s="7">
        <v>45805.136886574073</v>
      </c>
      <c r="F1653" s="26" t="s">
        <v>1500</v>
      </c>
      <c r="G1653" s="7">
        <v>45804.136886574073</v>
      </c>
    </row>
    <row r="1654" spans="1:7" x14ac:dyDescent="0.25">
      <c r="A1654" s="26" t="s">
        <v>4208</v>
      </c>
      <c r="B1654" s="26" t="s">
        <v>1185</v>
      </c>
      <c r="C1654" s="26" t="s">
        <v>1513</v>
      </c>
      <c r="D1654" s="26" t="s">
        <v>61</v>
      </c>
      <c r="E1654" s="7">
        <v>45805.14340277778</v>
      </c>
      <c r="F1654" s="26" t="s">
        <v>1500</v>
      </c>
      <c r="G1654" s="7">
        <v>45804.14340277778</v>
      </c>
    </row>
    <row r="1655" spans="1:7" x14ac:dyDescent="0.25">
      <c r="A1655" s="26" t="s">
        <v>4209</v>
      </c>
      <c r="B1655" s="26" t="s">
        <v>1489</v>
      </c>
      <c r="C1655" s="26" t="s">
        <v>1511</v>
      </c>
      <c r="D1655" s="26" t="s">
        <v>1520</v>
      </c>
      <c r="E1655" s="7">
        <v>45805.147106481483</v>
      </c>
      <c r="F1655" s="26" t="s">
        <v>1500</v>
      </c>
      <c r="G1655" s="7">
        <v>45804.147106481483</v>
      </c>
    </row>
    <row r="1656" spans="1:7" x14ac:dyDescent="0.25">
      <c r="A1656" s="26" t="s">
        <v>4210</v>
      </c>
      <c r="B1656" s="26" t="s">
        <v>1491</v>
      </c>
      <c r="C1656" s="26" t="s">
        <v>1511</v>
      </c>
      <c r="D1656" s="26" t="s">
        <v>1520</v>
      </c>
      <c r="E1656" s="7">
        <v>45805.147129629629</v>
      </c>
      <c r="F1656" s="26" t="s">
        <v>1500</v>
      </c>
      <c r="G1656" s="7">
        <v>45804.147129629629</v>
      </c>
    </row>
    <row r="1657" spans="1:7" x14ac:dyDescent="0.25">
      <c r="A1657" s="26" t="s">
        <v>4211</v>
      </c>
      <c r="B1657" s="26" t="s">
        <v>2926</v>
      </c>
      <c r="C1657" s="26" t="s">
        <v>1508</v>
      </c>
      <c r="D1657" s="26" t="s">
        <v>1517</v>
      </c>
      <c r="E1657" s="7">
        <v>45805.151574074072</v>
      </c>
      <c r="F1657" s="26" t="s">
        <v>1500</v>
      </c>
      <c r="G1657" s="7">
        <v>45804.151574074072</v>
      </c>
    </row>
    <row r="1658" spans="1:7" x14ac:dyDescent="0.25">
      <c r="A1658" s="26" t="s">
        <v>4212</v>
      </c>
      <c r="B1658" s="26" t="s">
        <v>1091</v>
      </c>
      <c r="C1658" s="26" t="s">
        <v>1521</v>
      </c>
      <c r="D1658" s="26" t="s">
        <v>1522</v>
      </c>
      <c r="E1658" s="7">
        <v>45805.186249999999</v>
      </c>
      <c r="F1658" s="26" t="s">
        <v>1500</v>
      </c>
      <c r="G1658" s="7">
        <v>45804.186249999999</v>
      </c>
    </row>
    <row r="1659" spans="1:7" x14ac:dyDescent="0.25">
      <c r="A1659" s="26" t="s">
        <v>4213</v>
      </c>
      <c r="B1659" s="26" t="s">
        <v>1791</v>
      </c>
      <c r="C1659" s="26" t="s">
        <v>1521</v>
      </c>
      <c r="D1659" s="26" t="s">
        <v>1522</v>
      </c>
      <c r="E1659" s="7">
        <v>45805.188726851855</v>
      </c>
      <c r="F1659" s="26" t="s">
        <v>1500</v>
      </c>
      <c r="G1659" s="7">
        <v>45804.188726851855</v>
      </c>
    </row>
    <row r="1660" spans="1:7" x14ac:dyDescent="0.25">
      <c r="A1660" s="26" t="s">
        <v>4214</v>
      </c>
      <c r="B1660" s="26" t="s">
        <v>2593</v>
      </c>
      <c r="C1660" s="26" t="s">
        <v>1508</v>
      </c>
      <c r="D1660" s="26" t="s">
        <v>1517</v>
      </c>
      <c r="E1660" s="7">
        <v>45805.188819444447</v>
      </c>
      <c r="F1660" s="26" t="s">
        <v>1500</v>
      </c>
      <c r="G1660" s="7">
        <v>45804.188819444447</v>
      </c>
    </row>
    <row r="1661" spans="1:7" x14ac:dyDescent="0.25">
      <c r="A1661" s="26" t="s">
        <v>4215</v>
      </c>
      <c r="B1661" s="26" t="s">
        <v>2593</v>
      </c>
      <c r="C1661" s="26" t="s">
        <v>1511</v>
      </c>
      <c r="D1661" s="26" t="s">
        <v>1525</v>
      </c>
      <c r="E1661" s="7">
        <v>45805.188993055555</v>
      </c>
      <c r="F1661" s="26" t="s">
        <v>1500</v>
      </c>
      <c r="G1661" s="7">
        <v>45804.188993055555</v>
      </c>
    </row>
    <row r="1662" spans="1:7" x14ac:dyDescent="0.25">
      <c r="A1662" s="26" t="s">
        <v>4216</v>
      </c>
      <c r="B1662" s="26" t="s">
        <v>1170</v>
      </c>
      <c r="C1662" s="26" t="s">
        <v>1521</v>
      </c>
      <c r="D1662" s="26" t="s">
        <v>1522</v>
      </c>
      <c r="E1662" s="7">
        <v>45805.197118055556</v>
      </c>
      <c r="F1662" s="26" t="s">
        <v>1500</v>
      </c>
      <c r="G1662" s="7">
        <v>45804.197118055556</v>
      </c>
    </row>
    <row r="1663" spans="1:7" x14ac:dyDescent="0.25">
      <c r="A1663" s="26" t="s">
        <v>4217</v>
      </c>
      <c r="B1663" s="26" t="s">
        <v>2928</v>
      </c>
      <c r="C1663" s="26" t="s">
        <v>1508</v>
      </c>
      <c r="D1663" s="26" t="s">
        <v>1517</v>
      </c>
      <c r="E1663" s="7">
        <v>45805.200821759259</v>
      </c>
      <c r="F1663" s="26" t="s">
        <v>1500</v>
      </c>
      <c r="G1663" s="7">
        <v>45804.200821759259</v>
      </c>
    </row>
    <row r="1664" spans="1:7" x14ac:dyDescent="0.25">
      <c r="A1664" s="26" t="s">
        <v>4218</v>
      </c>
      <c r="B1664" s="26" t="s">
        <v>3339</v>
      </c>
      <c r="C1664" s="26" t="s">
        <v>1508</v>
      </c>
      <c r="D1664" s="26" t="s">
        <v>1517</v>
      </c>
      <c r="E1664" s="7">
        <v>45805.204340277778</v>
      </c>
      <c r="F1664" s="26" t="s">
        <v>1500</v>
      </c>
      <c r="G1664" s="7">
        <v>45804.204340277778</v>
      </c>
    </row>
    <row r="1665" spans="1:7" x14ac:dyDescent="0.25">
      <c r="A1665" s="26" t="s">
        <v>4219</v>
      </c>
      <c r="B1665" s="26" t="s">
        <v>2623</v>
      </c>
      <c r="C1665" s="26" t="s">
        <v>1508</v>
      </c>
      <c r="D1665" s="26" t="s">
        <v>1517</v>
      </c>
      <c r="E1665" s="7">
        <v>45805.205810185187</v>
      </c>
      <c r="F1665" s="26" t="s">
        <v>1500</v>
      </c>
      <c r="G1665" s="7">
        <v>45804.205810185187</v>
      </c>
    </row>
    <row r="1666" spans="1:7" x14ac:dyDescent="0.25">
      <c r="A1666" s="26" t="s">
        <v>4220</v>
      </c>
      <c r="B1666" s="26" t="s">
        <v>2630</v>
      </c>
      <c r="C1666" s="26" t="s">
        <v>1508</v>
      </c>
      <c r="D1666" s="26" t="s">
        <v>1517</v>
      </c>
      <c r="E1666" s="7">
        <v>45805.20585648148</v>
      </c>
      <c r="F1666" s="26" t="s">
        <v>1500</v>
      </c>
      <c r="G1666" s="7">
        <v>45804.20585648148</v>
      </c>
    </row>
    <row r="1667" spans="1:7" x14ac:dyDescent="0.25">
      <c r="A1667" s="26" t="s">
        <v>4221</v>
      </c>
      <c r="B1667" s="26" t="s">
        <v>2623</v>
      </c>
      <c r="C1667" s="26" t="s">
        <v>1511</v>
      </c>
      <c r="D1667" s="26" t="s">
        <v>1509</v>
      </c>
      <c r="E1667" s="7">
        <v>45805.205983796295</v>
      </c>
      <c r="F1667" s="26" t="s">
        <v>1500</v>
      </c>
      <c r="G1667" s="7">
        <v>45804.205983796295</v>
      </c>
    </row>
    <row r="1668" spans="1:7" x14ac:dyDescent="0.25">
      <c r="A1668" s="26" t="s">
        <v>4222</v>
      </c>
      <c r="B1668" s="26" t="s">
        <v>2630</v>
      </c>
      <c r="C1668" s="26" t="s">
        <v>1511</v>
      </c>
      <c r="D1668" s="26" t="s">
        <v>1509</v>
      </c>
      <c r="E1668" s="7">
        <v>45805.206018518518</v>
      </c>
      <c r="F1668" s="26" t="s">
        <v>1500</v>
      </c>
      <c r="G1668" s="7">
        <v>45804.206018518518</v>
      </c>
    </row>
    <row r="1669" spans="1:7" x14ac:dyDescent="0.25">
      <c r="A1669" s="26" t="s">
        <v>4223</v>
      </c>
      <c r="B1669" s="26" t="s">
        <v>3337</v>
      </c>
      <c r="C1669" s="26" t="s">
        <v>1503</v>
      </c>
      <c r="D1669" s="26" t="s">
        <v>1518</v>
      </c>
      <c r="E1669" s="7">
        <v>45805.216527777775</v>
      </c>
      <c r="F1669" s="26" t="s">
        <v>1500</v>
      </c>
      <c r="G1669" s="7">
        <v>45804.216527777775</v>
      </c>
    </row>
    <row r="1670" spans="1:7" x14ac:dyDescent="0.25">
      <c r="A1670" s="26" t="s">
        <v>4224</v>
      </c>
      <c r="B1670" s="26" t="s">
        <v>3335</v>
      </c>
      <c r="C1670" s="26" t="s">
        <v>1503</v>
      </c>
      <c r="D1670" s="26" t="s">
        <v>1518</v>
      </c>
      <c r="E1670" s="7">
        <v>45805.216574074075</v>
      </c>
      <c r="F1670" s="26" t="s">
        <v>1500</v>
      </c>
      <c r="G1670" s="7">
        <v>45804.216574074075</v>
      </c>
    </row>
    <row r="1671" spans="1:7" x14ac:dyDescent="0.25">
      <c r="A1671" s="26" t="s">
        <v>4225</v>
      </c>
      <c r="B1671" s="26" t="s">
        <v>1475</v>
      </c>
      <c r="C1671" s="26" t="s">
        <v>1506</v>
      </c>
      <c r="D1671" s="26" t="s">
        <v>136</v>
      </c>
      <c r="E1671" s="7">
        <v>45805.215949074074</v>
      </c>
      <c r="F1671" s="26" t="s">
        <v>1500</v>
      </c>
      <c r="G1671" s="7">
        <v>45804.215949074074</v>
      </c>
    </row>
    <row r="1672" spans="1:7" x14ac:dyDescent="0.25">
      <c r="A1672" s="26" t="s">
        <v>4226</v>
      </c>
      <c r="B1672" s="26" t="s">
        <v>2385</v>
      </c>
      <c r="C1672" s="26" t="s">
        <v>1508</v>
      </c>
      <c r="D1672" s="26" t="s">
        <v>1520</v>
      </c>
      <c r="E1672" s="7">
        <v>45805.220046296294</v>
      </c>
      <c r="F1672" s="26" t="s">
        <v>1500</v>
      </c>
      <c r="G1672" s="7">
        <v>45804.220046296294</v>
      </c>
    </row>
    <row r="1673" spans="1:7" x14ac:dyDescent="0.25">
      <c r="A1673" s="26" t="s">
        <v>4227</v>
      </c>
      <c r="B1673" s="26" t="s">
        <v>2381</v>
      </c>
      <c r="C1673" s="26" t="s">
        <v>1508</v>
      </c>
      <c r="D1673" s="26" t="s">
        <v>1520</v>
      </c>
      <c r="E1673" s="7">
        <v>45805.220081018517</v>
      </c>
      <c r="F1673" s="26" t="s">
        <v>1500</v>
      </c>
      <c r="G1673" s="7">
        <v>45804.220081018517</v>
      </c>
    </row>
    <row r="1674" spans="1:7" x14ac:dyDescent="0.25">
      <c r="A1674" s="26" t="s">
        <v>4228</v>
      </c>
      <c r="B1674" s="26" t="s">
        <v>2376</v>
      </c>
      <c r="C1674" s="26" t="s">
        <v>1508</v>
      </c>
      <c r="D1674" s="26" t="s">
        <v>1520</v>
      </c>
      <c r="E1674" s="7">
        <v>45805.220150462963</v>
      </c>
      <c r="F1674" s="26" t="s">
        <v>1500</v>
      </c>
      <c r="G1674" s="7">
        <v>45804.220150462963</v>
      </c>
    </row>
    <row r="1675" spans="1:7" x14ac:dyDescent="0.25">
      <c r="A1675" s="26" t="s">
        <v>4229</v>
      </c>
      <c r="B1675" s="26" t="s">
        <v>2403</v>
      </c>
      <c r="C1675" s="26" t="s">
        <v>1508</v>
      </c>
      <c r="D1675" s="26" t="s">
        <v>1520</v>
      </c>
      <c r="E1675" s="7">
        <v>45805.220208333332</v>
      </c>
      <c r="F1675" s="26" t="s">
        <v>1500</v>
      </c>
      <c r="G1675" s="7">
        <v>45804.220208333332</v>
      </c>
    </row>
    <row r="1676" spans="1:7" x14ac:dyDescent="0.25">
      <c r="A1676" s="26" t="s">
        <v>4230</v>
      </c>
      <c r="B1676" s="26" t="s">
        <v>2389</v>
      </c>
      <c r="C1676" s="26" t="s">
        <v>1508</v>
      </c>
      <c r="D1676" s="26" t="s">
        <v>1520</v>
      </c>
      <c r="E1676" s="7">
        <v>45805.220347222225</v>
      </c>
      <c r="F1676" s="26" t="s">
        <v>1500</v>
      </c>
      <c r="G1676" s="7">
        <v>45804.220347222225</v>
      </c>
    </row>
    <row r="1677" spans="1:7" x14ac:dyDescent="0.25">
      <c r="A1677" s="26" t="s">
        <v>4231</v>
      </c>
      <c r="B1677" s="26" t="s">
        <v>2387</v>
      </c>
      <c r="C1677" s="26" t="s">
        <v>1508</v>
      </c>
      <c r="D1677" s="26" t="s">
        <v>1520</v>
      </c>
      <c r="E1677" s="7">
        <v>45805.220451388886</v>
      </c>
      <c r="F1677" s="26" t="s">
        <v>1500</v>
      </c>
      <c r="G1677" s="7">
        <v>45804.220451388886</v>
      </c>
    </row>
    <row r="1678" spans="1:7" x14ac:dyDescent="0.25">
      <c r="A1678" s="26" t="s">
        <v>4232</v>
      </c>
      <c r="B1678" s="26" t="s">
        <v>2719</v>
      </c>
      <c r="C1678" s="26" t="s">
        <v>1508</v>
      </c>
      <c r="D1678" s="26" t="s">
        <v>1520</v>
      </c>
      <c r="E1678" s="7">
        <v>45805.220578703702</v>
      </c>
      <c r="F1678" s="26" t="s">
        <v>1500</v>
      </c>
      <c r="G1678" s="7">
        <v>45804.220578703702</v>
      </c>
    </row>
    <row r="1679" spans="1:7" x14ac:dyDescent="0.25">
      <c r="A1679" s="26" t="s">
        <v>4233</v>
      </c>
      <c r="B1679" s="26" t="s">
        <v>2721</v>
      </c>
      <c r="C1679" s="26" t="s">
        <v>1508</v>
      </c>
      <c r="D1679" s="26" t="s">
        <v>1520</v>
      </c>
      <c r="E1679" s="7">
        <v>45805.220636574071</v>
      </c>
      <c r="F1679" s="26" t="s">
        <v>1500</v>
      </c>
      <c r="G1679" s="7">
        <v>45804.220636574071</v>
      </c>
    </row>
    <row r="1680" spans="1:7" x14ac:dyDescent="0.25">
      <c r="A1680" s="26" t="s">
        <v>4234</v>
      </c>
      <c r="B1680" s="26" t="s">
        <v>2723</v>
      </c>
      <c r="C1680" s="26" t="s">
        <v>1508</v>
      </c>
      <c r="D1680" s="26" t="s">
        <v>1520</v>
      </c>
      <c r="E1680" s="7">
        <v>45805.220717592594</v>
      </c>
      <c r="F1680" s="26" t="s">
        <v>1500</v>
      </c>
      <c r="G1680" s="7">
        <v>45804.220717592594</v>
      </c>
    </row>
    <row r="1681" spans="1:7" x14ac:dyDescent="0.25">
      <c r="A1681" s="26" t="s">
        <v>4235</v>
      </c>
      <c r="B1681" s="26" t="s">
        <v>2725</v>
      </c>
      <c r="C1681" s="26" t="s">
        <v>1508</v>
      </c>
      <c r="D1681" s="26" t="s">
        <v>1520</v>
      </c>
      <c r="E1681" s="7">
        <v>45805.220810185187</v>
      </c>
      <c r="F1681" s="26" t="s">
        <v>1500</v>
      </c>
      <c r="G1681" s="7">
        <v>45804.220810185187</v>
      </c>
    </row>
    <row r="1682" spans="1:7" x14ac:dyDescent="0.25">
      <c r="A1682" s="26" t="s">
        <v>4236</v>
      </c>
      <c r="B1682" s="26" t="s">
        <v>2727</v>
      </c>
      <c r="C1682" s="26" t="s">
        <v>1508</v>
      </c>
      <c r="D1682" s="26" t="s">
        <v>1520</v>
      </c>
      <c r="E1682" s="7">
        <v>45805.220879629633</v>
      </c>
      <c r="F1682" s="26" t="s">
        <v>1500</v>
      </c>
      <c r="G1682" s="7">
        <v>45804.220879629633</v>
      </c>
    </row>
    <row r="1683" spans="1:7" x14ac:dyDescent="0.25">
      <c r="A1683" s="26" t="s">
        <v>4237</v>
      </c>
      <c r="B1683" s="26" t="s">
        <v>2731</v>
      </c>
      <c r="C1683" s="26" t="s">
        <v>1508</v>
      </c>
      <c r="D1683" s="26" t="s">
        <v>1520</v>
      </c>
      <c r="E1683" s="7">
        <v>45805.221168981479</v>
      </c>
      <c r="F1683" s="26" t="s">
        <v>1500</v>
      </c>
      <c r="G1683" s="7">
        <v>45804.221168981479</v>
      </c>
    </row>
    <row r="1684" spans="1:7" x14ac:dyDescent="0.25">
      <c r="A1684" s="26" t="s">
        <v>4238</v>
      </c>
      <c r="B1684" s="26" t="s">
        <v>2385</v>
      </c>
      <c r="C1684" s="26" t="s">
        <v>1511</v>
      </c>
      <c r="D1684" s="26" t="s">
        <v>1528</v>
      </c>
      <c r="E1684" s="7">
        <v>45805.222025462965</v>
      </c>
      <c r="F1684" s="26" t="s">
        <v>1500</v>
      </c>
      <c r="G1684" s="7">
        <v>45804.222025462965</v>
      </c>
    </row>
    <row r="1685" spans="1:7" x14ac:dyDescent="0.25">
      <c r="A1685" s="26" t="s">
        <v>4239</v>
      </c>
      <c r="B1685" s="26" t="s">
        <v>2381</v>
      </c>
      <c r="C1685" s="26" t="s">
        <v>1511</v>
      </c>
      <c r="D1685" s="26" t="s">
        <v>1528</v>
      </c>
      <c r="E1685" s="7">
        <v>45805.222083333334</v>
      </c>
      <c r="F1685" s="26" t="s">
        <v>1500</v>
      </c>
      <c r="G1685" s="7">
        <v>45804.222083333334</v>
      </c>
    </row>
    <row r="1686" spans="1:7" x14ac:dyDescent="0.25">
      <c r="A1686" s="26" t="s">
        <v>4240</v>
      </c>
      <c r="B1686" s="26" t="s">
        <v>2376</v>
      </c>
      <c r="C1686" s="26" t="s">
        <v>1511</v>
      </c>
      <c r="D1686" s="26" t="s">
        <v>1528</v>
      </c>
      <c r="E1686" s="7">
        <v>45805.22215277778</v>
      </c>
      <c r="F1686" s="26" t="s">
        <v>1500</v>
      </c>
      <c r="G1686" s="7">
        <v>45804.22215277778</v>
      </c>
    </row>
    <row r="1687" spans="1:7" x14ac:dyDescent="0.25">
      <c r="A1687" s="26" t="s">
        <v>4241</v>
      </c>
      <c r="B1687" s="26" t="s">
        <v>2403</v>
      </c>
      <c r="C1687" s="26" t="s">
        <v>1511</v>
      </c>
      <c r="D1687" s="26" t="s">
        <v>1528</v>
      </c>
      <c r="E1687" s="7">
        <v>45805.222199074073</v>
      </c>
      <c r="F1687" s="26" t="s">
        <v>1500</v>
      </c>
      <c r="G1687" s="7">
        <v>45804.222199074073</v>
      </c>
    </row>
    <row r="1688" spans="1:7" x14ac:dyDescent="0.25">
      <c r="A1688" s="26" t="s">
        <v>4242</v>
      </c>
      <c r="B1688" s="26" t="s">
        <v>2389</v>
      </c>
      <c r="C1688" s="26" t="s">
        <v>1511</v>
      </c>
      <c r="D1688" s="26" t="s">
        <v>1528</v>
      </c>
      <c r="E1688" s="7">
        <v>45805.222245370373</v>
      </c>
      <c r="F1688" s="26" t="s">
        <v>1500</v>
      </c>
      <c r="G1688" s="7">
        <v>45804.222245370373</v>
      </c>
    </row>
    <row r="1689" spans="1:7" x14ac:dyDescent="0.25">
      <c r="A1689" s="26" t="s">
        <v>4243</v>
      </c>
      <c r="B1689" s="26" t="s">
        <v>2387</v>
      </c>
      <c r="C1689" s="26" t="s">
        <v>1511</v>
      </c>
      <c r="D1689" s="26" t="s">
        <v>1528</v>
      </c>
      <c r="E1689" s="7">
        <v>45805.222280092596</v>
      </c>
      <c r="F1689" s="26" t="s">
        <v>1500</v>
      </c>
      <c r="G1689" s="7">
        <v>45804.222280092596</v>
      </c>
    </row>
    <row r="1690" spans="1:7" x14ac:dyDescent="0.25">
      <c r="A1690" s="26" t="s">
        <v>4244</v>
      </c>
      <c r="B1690" s="26" t="s">
        <v>2719</v>
      </c>
      <c r="C1690" s="26" t="s">
        <v>1511</v>
      </c>
      <c r="D1690" s="26" t="s">
        <v>1528</v>
      </c>
      <c r="E1690" s="7">
        <v>45805.222395833334</v>
      </c>
      <c r="F1690" s="26" t="s">
        <v>1500</v>
      </c>
      <c r="G1690" s="7">
        <v>45804.222395833334</v>
      </c>
    </row>
    <row r="1691" spans="1:7" x14ac:dyDescent="0.25">
      <c r="A1691" s="26" t="s">
        <v>4245</v>
      </c>
      <c r="B1691" s="26" t="s">
        <v>2721</v>
      </c>
      <c r="C1691" s="26" t="s">
        <v>1511</v>
      </c>
      <c r="D1691" s="26" t="s">
        <v>1528</v>
      </c>
      <c r="E1691" s="7">
        <v>45805.222442129627</v>
      </c>
      <c r="F1691" s="26" t="s">
        <v>1500</v>
      </c>
      <c r="G1691" s="7">
        <v>45804.222442129627</v>
      </c>
    </row>
    <row r="1692" spans="1:7" x14ac:dyDescent="0.25">
      <c r="A1692" s="26" t="s">
        <v>4246</v>
      </c>
      <c r="B1692" s="26" t="s">
        <v>2723</v>
      </c>
      <c r="C1692" s="26" t="s">
        <v>1511</v>
      </c>
      <c r="D1692" s="26" t="s">
        <v>1528</v>
      </c>
      <c r="E1692" s="7">
        <v>45805.222500000003</v>
      </c>
      <c r="F1692" s="26" t="s">
        <v>1500</v>
      </c>
      <c r="G1692" s="7">
        <v>45804.222500000003</v>
      </c>
    </row>
    <row r="1693" spans="1:7" x14ac:dyDescent="0.25">
      <c r="A1693" s="26" t="s">
        <v>4247</v>
      </c>
      <c r="B1693" s="26" t="s">
        <v>2725</v>
      </c>
      <c r="C1693" s="26" t="s">
        <v>1511</v>
      </c>
      <c r="D1693" s="26" t="s">
        <v>1528</v>
      </c>
      <c r="E1693" s="7">
        <v>45805.222557870373</v>
      </c>
      <c r="F1693" s="26" t="s">
        <v>1500</v>
      </c>
      <c r="G1693" s="7">
        <v>45804.222557870373</v>
      </c>
    </row>
    <row r="1694" spans="1:7" x14ac:dyDescent="0.25">
      <c r="A1694" s="26" t="s">
        <v>4248</v>
      </c>
      <c r="B1694" s="26" t="s">
        <v>2727</v>
      </c>
      <c r="C1694" s="26" t="s">
        <v>1511</v>
      </c>
      <c r="D1694" s="26" t="s">
        <v>1528</v>
      </c>
      <c r="E1694" s="7">
        <v>45805.222615740742</v>
      </c>
      <c r="F1694" s="26" t="s">
        <v>1500</v>
      </c>
      <c r="G1694" s="7">
        <v>45804.222615740742</v>
      </c>
    </row>
    <row r="1695" spans="1:7" x14ac:dyDescent="0.25">
      <c r="A1695" s="26" t="s">
        <v>4249</v>
      </c>
      <c r="B1695" s="26" t="s">
        <v>2731</v>
      </c>
      <c r="C1695" s="26" t="s">
        <v>1511</v>
      </c>
      <c r="D1695" s="26" t="s">
        <v>1528</v>
      </c>
      <c r="E1695" s="7">
        <v>45805.222743055558</v>
      </c>
      <c r="F1695" s="26" t="s">
        <v>1500</v>
      </c>
      <c r="G1695" s="7">
        <v>45804.222743055558</v>
      </c>
    </row>
    <row r="1696" spans="1:7" x14ac:dyDescent="0.25">
      <c r="A1696" s="26" t="s">
        <v>4250</v>
      </c>
      <c r="B1696" s="26" t="s">
        <v>936</v>
      </c>
      <c r="C1696" s="26" t="s">
        <v>1506</v>
      </c>
      <c r="D1696" s="26" t="s">
        <v>77</v>
      </c>
      <c r="E1696" s="7">
        <v>45805.226307870369</v>
      </c>
      <c r="F1696" s="26" t="s">
        <v>1507</v>
      </c>
      <c r="G1696" s="7">
        <v>45804.226307870369</v>
      </c>
    </row>
    <row r="1697" spans="1:7" x14ac:dyDescent="0.25">
      <c r="A1697" s="26" t="s">
        <v>4251</v>
      </c>
      <c r="B1697" s="26" t="s">
        <v>936</v>
      </c>
      <c r="C1697" s="26" t="s">
        <v>1513</v>
      </c>
      <c r="D1697" s="26" t="s">
        <v>77</v>
      </c>
      <c r="E1697" s="7">
        <v>45805.229305555556</v>
      </c>
      <c r="F1697" s="26" t="s">
        <v>1500</v>
      </c>
      <c r="G1697" s="7">
        <v>45804.229305555556</v>
      </c>
    </row>
    <row r="1698" spans="1:7" x14ac:dyDescent="0.25">
      <c r="A1698" s="26" t="s">
        <v>4252</v>
      </c>
      <c r="B1698" s="26" t="s">
        <v>3837</v>
      </c>
      <c r="C1698" s="26" t="s">
        <v>1503</v>
      </c>
      <c r="D1698" s="26" t="s">
        <v>1519</v>
      </c>
      <c r="E1698" s="7">
        <v>45805.232638888891</v>
      </c>
      <c r="F1698" s="26" t="s">
        <v>1500</v>
      </c>
      <c r="G1698" s="7">
        <v>45804.232638888891</v>
      </c>
    </row>
    <row r="1699" spans="1:7" x14ac:dyDescent="0.25">
      <c r="A1699" s="26" t="s">
        <v>4253</v>
      </c>
      <c r="B1699" s="26" t="s">
        <v>1245</v>
      </c>
      <c r="C1699" s="26" t="s">
        <v>1508</v>
      </c>
      <c r="D1699" s="26" t="s">
        <v>1520</v>
      </c>
      <c r="E1699" s="7">
        <v>45805.233634259261</v>
      </c>
      <c r="F1699" s="26" t="s">
        <v>1500</v>
      </c>
      <c r="G1699" s="7">
        <v>45804.233634259261</v>
      </c>
    </row>
    <row r="1700" spans="1:7" x14ac:dyDescent="0.25">
      <c r="A1700" s="26" t="s">
        <v>4254</v>
      </c>
      <c r="B1700" s="26" t="s">
        <v>1245</v>
      </c>
      <c r="C1700" s="26" t="s">
        <v>1511</v>
      </c>
      <c r="D1700" s="26" t="s">
        <v>1520</v>
      </c>
      <c r="E1700" s="7">
        <v>45805.234085648146</v>
      </c>
      <c r="F1700" s="26" t="s">
        <v>1500</v>
      </c>
      <c r="G1700" s="7">
        <v>45804.234085648146</v>
      </c>
    </row>
    <row r="1701" spans="1:7" x14ac:dyDescent="0.25">
      <c r="A1701" s="26" t="s">
        <v>4255</v>
      </c>
      <c r="B1701" s="26" t="s">
        <v>1170</v>
      </c>
      <c r="C1701" s="26" t="s">
        <v>1506</v>
      </c>
      <c r="D1701" s="26" t="s">
        <v>77</v>
      </c>
      <c r="E1701" s="7">
        <v>45805.267777777779</v>
      </c>
      <c r="F1701" s="26" t="s">
        <v>1526</v>
      </c>
      <c r="G1701" s="7">
        <v>45805.267777777779</v>
      </c>
    </row>
    <row r="1702" spans="1:7" x14ac:dyDescent="0.25">
      <c r="A1702" s="26" t="s">
        <v>4256</v>
      </c>
      <c r="B1702" s="26" t="s">
        <v>1771</v>
      </c>
      <c r="C1702" s="26" t="s">
        <v>1521</v>
      </c>
      <c r="D1702" s="26" t="s">
        <v>1522</v>
      </c>
      <c r="E1702" s="7">
        <v>45805.285185185188</v>
      </c>
      <c r="F1702" s="26" t="s">
        <v>1505</v>
      </c>
      <c r="G1702" s="7">
        <v>45805.285185185188</v>
      </c>
    </row>
    <row r="1703" spans="1:7" x14ac:dyDescent="0.25">
      <c r="A1703" s="26" t="s">
        <v>4257</v>
      </c>
      <c r="B1703" s="26" t="s">
        <v>1773</v>
      </c>
      <c r="C1703" s="26" t="s">
        <v>1521</v>
      </c>
      <c r="D1703" s="26" t="s">
        <v>1522</v>
      </c>
      <c r="E1703" s="7">
        <v>45805.28533564815</v>
      </c>
      <c r="F1703" s="26" t="s">
        <v>1505</v>
      </c>
      <c r="G1703" s="7">
        <v>45805.28533564815</v>
      </c>
    </row>
    <row r="1704" spans="1:7" x14ac:dyDescent="0.25">
      <c r="A1704" s="26" t="s">
        <v>4258</v>
      </c>
      <c r="B1704" s="26" t="s">
        <v>2715</v>
      </c>
      <c r="C1704" s="26" t="s">
        <v>1498</v>
      </c>
      <c r="D1704" s="26" t="s">
        <v>1499</v>
      </c>
      <c r="E1704" s="7">
        <v>45805.297037037039</v>
      </c>
      <c r="F1704" s="26" t="s">
        <v>1505</v>
      </c>
      <c r="G1704" s="7">
        <v>45805.297037037039</v>
      </c>
    </row>
    <row r="1705" spans="1:7" x14ac:dyDescent="0.25">
      <c r="A1705" s="26" t="s">
        <v>4259</v>
      </c>
      <c r="B1705" s="26" t="s">
        <v>3341</v>
      </c>
      <c r="C1705" s="26" t="s">
        <v>1508</v>
      </c>
      <c r="D1705" s="26" t="s">
        <v>1517</v>
      </c>
      <c r="E1705" s="7">
        <v>45805.303206018521</v>
      </c>
      <c r="F1705" s="26" t="s">
        <v>1505</v>
      </c>
      <c r="G1705" s="7">
        <v>45805.303206018521</v>
      </c>
    </row>
    <row r="1706" spans="1:7" x14ac:dyDescent="0.25">
      <c r="A1706" s="26" t="s">
        <v>4260</v>
      </c>
      <c r="B1706" s="26" t="s">
        <v>2575</v>
      </c>
      <c r="C1706" s="26" t="s">
        <v>1498</v>
      </c>
      <c r="D1706" s="26" t="s">
        <v>1499</v>
      </c>
      <c r="E1706" s="7">
        <v>45805.308831018519</v>
      </c>
      <c r="F1706" s="26" t="s">
        <v>1505</v>
      </c>
      <c r="G1706" s="7">
        <v>45805.308831018519</v>
      </c>
    </row>
    <row r="1707" spans="1:7" x14ac:dyDescent="0.25">
      <c r="A1707" s="26" t="s">
        <v>4261</v>
      </c>
      <c r="B1707" s="26" t="s">
        <v>2632</v>
      </c>
      <c r="C1707" s="26" t="s">
        <v>1498</v>
      </c>
      <c r="D1707" s="26" t="s">
        <v>1499</v>
      </c>
      <c r="E1707" s="7">
        <v>45805.308865740742</v>
      </c>
      <c r="F1707" s="26" t="s">
        <v>1505</v>
      </c>
      <c r="G1707" s="7">
        <v>45805.308865740742</v>
      </c>
    </row>
    <row r="1708" spans="1:7" x14ac:dyDescent="0.25">
      <c r="A1708" s="26" t="s">
        <v>4262</v>
      </c>
      <c r="B1708" s="26" t="s">
        <v>3277</v>
      </c>
      <c r="C1708" s="26" t="s">
        <v>1498</v>
      </c>
      <c r="D1708" s="26" t="s">
        <v>1499</v>
      </c>
      <c r="E1708" s="7">
        <v>45805.308946759258</v>
      </c>
      <c r="F1708" s="26" t="s">
        <v>1505</v>
      </c>
      <c r="G1708" s="7">
        <v>45805.308946759258</v>
      </c>
    </row>
    <row r="1709" spans="1:7" x14ac:dyDescent="0.25">
      <c r="A1709" s="26" t="s">
        <v>4263</v>
      </c>
      <c r="B1709" s="26" t="s">
        <v>3343</v>
      </c>
      <c r="C1709" s="26" t="s">
        <v>1498</v>
      </c>
      <c r="D1709" s="26" t="s">
        <v>1499</v>
      </c>
      <c r="E1709" s="7">
        <v>45805.309016203704</v>
      </c>
      <c r="F1709" s="26" t="s">
        <v>1505</v>
      </c>
      <c r="G1709" s="7">
        <v>45805.309016203704</v>
      </c>
    </row>
    <row r="1710" spans="1:7" x14ac:dyDescent="0.25">
      <c r="A1710" s="26" t="s">
        <v>4264</v>
      </c>
      <c r="B1710" s="26" t="s">
        <v>3348</v>
      </c>
      <c r="C1710" s="26" t="s">
        <v>1498</v>
      </c>
      <c r="D1710" s="26" t="s">
        <v>1499</v>
      </c>
      <c r="E1710" s="7">
        <v>45805.309050925927</v>
      </c>
      <c r="F1710" s="26" t="s">
        <v>1505</v>
      </c>
      <c r="G1710" s="7">
        <v>45805.309050925927</v>
      </c>
    </row>
    <row r="1711" spans="1:7" x14ac:dyDescent="0.25">
      <c r="A1711" s="26" t="s">
        <v>4265</v>
      </c>
      <c r="B1711" s="26" t="s">
        <v>3351</v>
      </c>
      <c r="C1711" s="26" t="s">
        <v>1498</v>
      </c>
      <c r="D1711" s="26" t="s">
        <v>1499</v>
      </c>
      <c r="E1711" s="7">
        <v>45805.30908564815</v>
      </c>
      <c r="F1711" s="26" t="s">
        <v>1505</v>
      </c>
      <c r="G1711" s="7">
        <v>45805.30908564815</v>
      </c>
    </row>
    <row r="1712" spans="1:7" x14ac:dyDescent="0.25">
      <c r="A1712" s="26" t="s">
        <v>4266</v>
      </c>
      <c r="B1712" s="26" t="s">
        <v>3346</v>
      </c>
      <c r="C1712" s="26" t="s">
        <v>1498</v>
      </c>
      <c r="D1712" s="26" t="s">
        <v>1499</v>
      </c>
      <c r="E1712" s="7">
        <v>45805.309120370373</v>
      </c>
      <c r="F1712" s="26" t="s">
        <v>1505</v>
      </c>
      <c r="G1712" s="7">
        <v>45805.309120370373</v>
      </c>
    </row>
    <row r="1713" spans="1:7" x14ac:dyDescent="0.25">
      <c r="A1713" s="26" t="s">
        <v>4267</v>
      </c>
      <c r="B1713" s="26" t="s">
        <v>2968</v>
      </c>
      <c r="C1713" s="26" t="s">
        <v>1498</v>
      </c>
      <c r="D1713" s="26" t="s">
        <v>1499</v>
      </c>
      <c r="E1713" s="7">
        <v>45805.309178240743</v>
      </c>
      <c r="F1713" s="26" t="s">
        <v>1505</v>
      </c>
      <c r="G1713" s="7">
        <v>45805.309178240743</v>
      </c>
    </row>
    <row r="1714" spans="1:7" x14ac:dyDescent="0.25">
      <c r="A1714" s="26" t="s">
        <v>4268</v>
      </c>
      <c r="B1714" s="26" t="s">
        <v>2898</v>
      </c>
      <c r="C1714" s="26" t="s">
        <v>1498</v>
      </c>
      <c r="D1714" s="26" t="s">
        <v>1499</v>
      </c>
      <c r="E1714" s="7">
        <v>45805.314432870371</v>
      </c>
      <c r="F1714" s="26" t="s">
        <v>1505</v>
      </c>
      <c r="G1714" s="7">
        <v>45805.314432870371</v>
      </c>
    </row>
    <row r="1715" spans="1:7" x14ac:dyDescent="0.25">
      <c r="A1715" s="26" t="s">
        <v>4269</v>
      </c>
      <c r="B1715" s="26" t="s">
        <v>2903</v>
      </c>
      <c r="C1715" s="26" t="s">
        <v>1498</v>
      </c>
      <c r="D1715" s="26" t="s">
        <v>1499</v>
      </c>
      <c r="E1715" s="7">
        <v>45805.31449074074</v>
      </c>
      <c r="F1715" s="26" t="s">
        <v>1505</v>
      </c>
      <c r="G1715" s="7">
        <v>45805.31449074074</v>
      </c>
    </row>
    <row r="1716" spans="1:7" x14ac:dyDescent="0.25">
      <c r="A1716" s="26" t="s">
        <v>4270</v>
      </c>
      <c r="B1716" s="26" t="s">
        <v>2905</v>
      </c>
      <c r="C1716" s="26" t="s">
        <v>1498</v>
      </c>
      <c r="D1716" s="26" t="s">
        <v>1499</v>
      </c>
      <c r="E1716" s="7">
        <v>45805.314525462964</v>
      </c>
      <c r="F1716" s="26" t="s">
        <v>1505</v>
      </c>
      <c r="G1716" s="7">
        <v>45805.314525462964</v>
      </c>
    </row>
    <row r="1717" spans="1:7" x14ac:dyDescent="0.25">
      <c r="A1717" s="26" t="s">
        <v>4271</v>
      </c>
      <c r="B1717" s="26" t="s">
        <v>2907</v>
      </c>
      <c r="C1717" s="26" t="s">
        <v>1498</v>
      </c>
      <c r="D1717" s="26" t="s">
        <v>1499</v>
      </c>
      <c r="E1717" s="7">
        <v>45805.314560185187</v>
      </c>
      <c r="F1717" s="26" t="s">
        <v>1505</v>
      </c>
      <c r="G1717" s="7">
        <v>45805.314560185187</v>
      </c>
    </row>
    <row r="1718" spans="1:7" x14ac:dyDescent="0.25">
      <c r="A1718" s="26" t="s">
        <v>4272</v>
      </c>
      <c r="B1718" s="26" t="s">
        <v>2913</v>
      </c>
      <c r="C1718" s="26" t="s">
        <v>1498</v>
      </c>
      <c r="D1718" s="26" t="s">
        <v>1499</v>
      </c>
      <c r="E1718" s="7">
        <v>45805.31459490741</v>
      </c>
      <c r="F1718" s="26" t="s">
        <v>1505</v>
      </c>
      <c r="G1718" s="7">
        <v>45805.31459490741</v>
      </c>
    </row>
    <row r="1719" spans="1:7" x14ac:dyDescent="0.25">
      <c r="A1719" s="26" t="s">
        <v>4273</v>
      </c>
      <c r="B1719" s="26" t="s">
        <v>2915</v>
      </c>
      <c r="C1719" s="26" t="s">
        <v>1498</v>
      </c>
      <c r="D1719" s="26" t="s">
        <v>1499</v>
      </c>
      <c r="E1719" s="7">
        <v>45805.314629629633</v>
      </c>
      <c r="F1719" s="26" t="s">
        <v>1505</v>
      </c>
      <c r="G1719" s="7">
        <v>45805.314629629633</v>
      </c>
    </row>
    <row r="1720" spans="1:7" x14ac:dyDescent="0.25">
      <c r="A1720" s="26" t="s">
        <v>4274</v>
      </c>
      <c r="B1720" s="26" t="s">
        <v>2911</v>
      </c>
      <c r="C1720" s="26" t="s">
        <v>1498</v>
      </c>
      <c r="D1720" s="26" t="s">
        <v>1499</v>
      </c>
      <c r="E1720" s="7">
        <v>45805.314652777779</v>
      </c>
      <c r="F1720" s="26" t="s">
        <v>1505</v>
      </c>
      <c r="G1720" s="7">
        <v>45805.314652777779</v>
      </c>
    </row>
    <row r="1721" spans="1:7" x14ac:dyDescent="0.25">
      <c r="A1721" s="26" t="s">
        <v>4275</v>
      </c>
      <c r="B1721" s="26" t="s">
        <v>2922</v>
      </c>
      <c r="C1721" s="26" t="s">
        <v>1498</v>
      </c>
      <c r="D1721" s="26" t="s">
        <v>1499</v>
      </c>
      <c r="E1721" s="7">
        <v>45805.314699074072</v>
      </c>
      <c r="F1721" s="26" t="s">
        <v>1505</v>
      </c>
      <c r="G1721" s="7">
        <v>45805.314699074072</v>
      </c>
    </row>
    <row r="1722" spans="1:7" x14ac:dyDescent="0.25">
      <c r="A1722" s="26" t="s">
        <v>4276</v>
      </c>
      <c r="B1722" s="26" t="s">
        <v>2917</v>
      </c>
      <c r="C1722" s="26" t="s">
        <v>1498</v>
      </c>
      <c r="D1722" s="26" t="s">
        <v>1499</v>
      </c>
      <c r="E1722" s="7">
        <v>45805.314733796295</v>
      </c>
      <c r="F1722" s="26" t="s">
        <v>1505</v>
      </c>
      <c r="G1722" s="7">
        <v>45805.314733796295</v>
      </c>
    </row>
    <row r="1723" spans="1:7" x14ac:dyDescent="0.25">
      <c r="A1723" s="26" t="s">
        <v>4277</v>
      </c>
      <c r="B1723" s="26" t="s">
        <v>2909</v>
      </c>
      <c r="C1723" s="26" t="s">
        <v>1498</v>
      </c>
      <c r="D1723" s="26" t="s">
        <v>1499</v>
      </c>
      <c r="E1723" s="7">
        <v>45805.314768518518</v>
      </c>
      <c r="F1723" s="26" t="s">
        <v>1505</v>
      </c>
      <c r="G1723" s="7">
        <v>45805.314768518518</v>
      </c>
    </row>
    <row r="1724" spans="1:7" x14ac:dyDescent="0.25">
      <c r="A1724" s="26" t="s">
        <v>4278</v>
      </c>
      <c r="B1724" s="26" t="s">
        <v>2497</v>
      </c>
      <c r="C1724" s="26" t="s">
        <v>1506</v>
      </c>
      <c r="D1724" s="26" t="s">
        <v>77</v>
      </c>
      <c r="E1724" s="7">
        <v>45805.326423611114</v>
      </c>
      <c r="F1724" s="26" t="s">
        <v>1526</v>
      </c>
      <c r="G1724" s="7">
        <v>45805.326423611114</v>
      </c>
    </row>
    <row r="1725" spans="1:7" x14ac:dyDescent="0.25">
      <c r="A1725" s="26" t="s">
        <v>4279</v>
      </c>
      <c r="B1725" s="26" t="s">
        <v>2505</v>
      </c>
      <c r="C1725" s="26" t="s">
        <v>1506</v>
      </c>
      <c r="D1725" s="26" t="s">
        <v>77</v>
      </c>
      <c r="E1725" s="7">
        <v>45805.326493055552</v>
      </c>
      <c r="F1725" s="26" t="s">
        <v>1526</v>
      </c>
      <c r="G1725" s="7">
        <v>45805.326493055552</v>
      </c>
    </row>
    <row r="1726" spans="1:7" x14ac:dyDescent="0.25">
      <c r="A1726" s="26" t="s">
        <v>4280</v>
      </c>
      <c r="B1726" s="26" t="s">
        <v>2507</v>
      </c>
      <c r="C1726" s="26" t="s">
        <v>1506</v>
      </c>
      <c r="D1726" s="26" t="s">
        <v>77</v>
      </c>
      <c r="E1726" s="7">
        <v>45805.326550925929</v>
      </c>
      <c r="F1726" s="26" t="s">
        <v>1526</v>
      </c>
      <c r="G1726" s="7">
        <v>45805.326550925929</v>
      </c>
    </row>
    <row r="1727" spans="1:7" x14ac:dyDescent="0.25">
      <c r="A1727" s="26" t="s">
        <v>4281</v>
      </c>
      <c r="B1727" s="26" t="s">
        <v>2509</v>
      </c>
      <c r="C1727" s="26" t="s">
        <v>1506</v>
      </c>
      <c r="D1727" s="26" t="s">
        <v>77</v>
      </c>
      <c r="E1727" s="7">
        <v>45805.326597222222</v>
      </c>
      <c r="F1727" s="26" t="s">
        <v>1526</v>
      </c>
      <c r="G1727" s="7">
        <v>45805.326597222222</v>
      </c>
    </row>
    <row r="1728" spans="1:7" x14ac:dyDescent="0.25">
      <c r="A1728" s="26" t="s">
        <v>4282</v>
      </c>
      <c r="B1728" s="26" t="s">
        <v>3171</v>
      </c>
      <c r="C1728" s="26" t="s">
        <v>1503</v>
      </c>
      <c r="D1728" s="26" t="s">
        <v>1504</v>
      </c>
      <c r="E1728" s="7">
        <v>45805.342476851853</v>
      </c>
      <c r="F1728" s="26" t="s">
        <v>1505</v>
      </c>
      <c r="G1728" s="7">
        <v>45805.342476851853</v>
      </c>
    </row>
    <row r="1729" spans="1:7" x14ac:dyDescent="0.25">
      <c r="A1729" s="26" t="s">
        <v>4283</v>
      </c>
      <c r="B1729" s="26" t="s">
        <v>3162</v>
      </c>
      <c r="C1729" s="26" t="s">
        <v>1503</v>
      </c>
      <c r="D1729" s="26" t="s">
        <v>1504</v>
      </c>
      <c r="E1729" s="7">
        <v>45805.342870370368</v>
      </c>
      <c r="F1729" s="26" t="s">
        <v>1505</v>
      </c>
      <c r="G1729" s="7">
        <v>45805.342870370368</v>
      </c>
    </row>
    <row r="1730" spans="1:7" x14ac:dyDescent="0.25">
      <c r="A1730" s="26" t="s">
        <v>4087</v>
      </c>
      <c r="B1730" s="26" t="s">
        <v>3310</v>
      </c>
      <c r="C1730" s="26" t="s">
        <v>1503</v>
      </c>
      <c r="D1730" s="26" t="s">
        <v>1519</v>
      </c>
      <c r="E1730" s="7">
        <v>45804.674490740741</v>
      </c>
      <c r="F1730" s="26" t="s">
        <v>1510</v>
      </c>
      <c r="G1730" s="7">
        <v>45804.674490740741</v>
      </c>
    </row>
    <row r="1731" spans="1:7" x14ac:dyDescent="0.25">
      <c r="A1731" s="26" t="s">
        <v>4088</v>
      </c>
      <c r="B1731" s="26" t="s">
        <v>3312</v>
      </c>
      <c r="C1731" s="26" t="s">
        <v>1503</v>
      </c>
      <c r="D1731" s="26" t="s">
        <v>1519</v>
      </c>
      <c r="E1731" s="7">
        <v>45804.674537037034</v>
      </c>
      <c r="F1731" s="26" t="s">
        <v>1510</v>
      </c>
      <c r="G1731" s="7">
        <v>45804.674537037034</v>
      </c>
    </row>
    <row r="1732" spans="1:7" x14ac:dyDescent="0.25">
      <c r="A1732" s="26" t="s">
        <v>4089</v>
      </c>
      <c r="B1732" s="26" t="s">
        <v>3320</v>
      </c>
      <c r="C1732" s="26" t="s">
        <v>1503</v>
      </c>
      <c r="D1732" s="26" t="s">
        <v>1519</v>
      </c>
      <c r="E1732" s="7">
        <v>45804.67460648148</v>
      </c>
      <c r="F1732" s="26" t="s">
        <v>1510</v>
      </c>
      <c r="G1732" s="7">
        <v>45804.67460648148</v>
      </c>
    </row>
    <row r="1733" spans="1:7" x14ac:dyDescent="0.25">
      <c r="A1733" s="26" t="s">
        <v>4090</v>
      </c>
      <c r="B1733" s="26" t="s">
        <v>3324</v>
      </c>
      <c r="C1733" s="26" t="s">
        <v>1503</v>
      </c>
      <c r="D1733" s="26" t="s">
        <v>1519</v>
      </c>
      <c r="E1733" s="7">
        <v>45804.674664351849</v>
      </c>
      <c r="F1733" s="26" t="s">
        <v>1510</v>
      </c>
      <c r="G1733" s="7">
        <v>45804.674664351849</v>
      </c>
    </row>
    <row r="1734" spans="1:7" x14ac:dyDescent="0.25">
      <c r="A1734" s="26" t="s">
        <v>4091</v>
      </c>
      <c r="B1734" s="26" t="s">
        <v>3308</v>
      </c>
      <c r="C1734" s="26" t="s">
        <v>1503</v>
      </c>
      <c r="D1734" s="26" t="s">
        <v>1519</v>
      </c>
      <c r="E1734" s="7">
        <v>45804.674710648149</v>
      </c>
      <c r="F1734" s="26" t="s">
        <v>1510</v>
      </c>
      <c r="G1734" s="7">
        <v>45804.674710648149</v>
      </c>
    </row>
    <row r="1735" spans="1:7" x14ac:dyDescent="0.25">
      <c r="A1735" s="26" t="s">
        <v>4092</v>
      </c>
      <c r="B1735" s="26" t="s">
        <v>3322</v>
      </c>
      <c r="C1735" s="26" t="s">
        <v>1503</v>
      </c>
      <c r="D1735" s="26" t="s">
        <v>1519</v>
      </c>
      <c r="E1735" s="7">
        <v>45804.675532407404</v>
      </c>
      <c r="F1735" s="26" t="s">
        <v>1510</v>
      </c>
      <c r="G1735" s="7">
        <v>45804.675532407404</v>
      </c>
    </row>
    <row r="1736" spans="1:7" x14ac:dyDescent="0.25">
      <c r="A1736" s="26" t="s">
        <v>4093</v>
      </c>
      <c r="B1736" s="26" t="s">
        <v>3299</v>
      </c>
      <c r="C1736" s="26" t="s">
        <v>1503</v>
      </c>
      <c r="D1736" s="26" t="s">
        <v>1519</v>
      </c>
      <c r="E1736" s="7">
        <v>45804.675775462965</v>
      </c>
      <c r="F1736" s="26" t="s">
        <v>1510</v>
      </c>
      <c r="G1736" s="7">
        <v>45804.675775462965</v>
      </c>
    </row>
    <row r="1737" spans="1:7" x14ac:dyDescent="0.25">
      <c r="A1737" s="26" t="s">
        <v>4094</v>
      </c>
      <c r="B1737" s="26" t="s">
        <v>3306</v>
      </c>
      <c r="C1737" s="26" t="s">
        <v>1503</v>
      </c>
      <c r="D1737" s="26" t="s">
        <v>1519</v>
      </c>
      <c r="E1737" s="7">
        <v>45804.675879629627</v>
      </c>
      <c r="F1737" s="26" t="s">
        <v>1510</v>
      </c>
      <c r="G1737" s="7">
        <v>45804.675879629627</v>
      </c>
    </row>
    <row r="1738" spans="1:7" x14ac:dyDescent="0.25">
      <c r="A1738" s="26" t="s">
        <v>4095</v>
      </c>
      <c r="B1738" s="26" t="s">
        <v>1234</v>
      </c>
      <c r="C1738" s="26" t="s">
        <v>1498</v>
      </c>
      <c r="D1738" s="26" t="s">
        <v>1499</v>
      </c>
      <c r="E1738" s="7">
        <v>45804.682129629633</v>
      </c>
      <c r="F1738" s="26" t="s">
        <v>1510</v>
      </c>
      <c r="G1738" s="7">
        <v>45804.682129629633</v>
      </c>
    </row>
    <row r="1739" spans="1:7" x14ac:dyDescent="0.25">
      <c r="A1739" s="26" t="s">
        <v>4096</v>
      </c>
      <c r="B1739" s="26" t="s">
        <v>1236</v>
      </c>
      <c r="C1739" s="26" t="s">
        <v>1498</v>
      </c>
      <c r="D1739" s="26" t="s">
        <v>1499</v>
      </c>
      <c r="E1739" s="7">
        <v>45804.682280092595</v>
      </c>
      <c r="F1739" s="26" t="s">
        <v>1510</v>
      </c>
      <c r="G1739" s="7">
        <v>45804.682280092595</v>
      </c>
    </row>
    <row r="1740" spans="1:7" x14ac:dyDescent="0.25">
      <c r="A1740" s="26" t="s">
        <v>4097</v>
      </c>
      <c r="B1740" s="26" t="s">
        <v>2217</v>
      </c>
      <c r="C1740" s="26" t="s">
        <v>1498</v>
      </c>
      <c r="D1740" s="26" t="s">
        <v>1499</v>
      </c>
      <c r="E1740" s="7">
        <v>45804.689826388887</v>
      </c>
      <c r="F1740" s="26" t="s">
        <v>1510</v>
      </c>
      <c r="G1740" s="7">
        <v>45804.689826388887</v>
      </c>
    </row>
    <row r="1741" spans="1:7" x14ac:dyDescent="0.25">
      <c r="A1741" s="26" t="s">
        <v>4098</v>
      </c>
      <c r="B1741" s="26" t="s">
        <v>1487</v>
      </c>
      <c r="C1741" s="26" t="s">
        <v>1513</v>
      </c>
      <c r="D1741" s="26" t="s">
        <v>61</v>
      </c>
      <c r="E1741" s="7">
        <v>45804.690532407411</v>
      </c>
      <c r="F1741" s="26" t="s">
        <v>1505</v>
      </c>
      <c r="G1741" s="7">
        <v>45804.690532407411</v>
      </c>
    </row>
    <row r="1742" spans="1:7" x14ac:dyDescent="0.25">
      <c r="A1742" s="26" t="s">
        <v>4099</v>
      </c>
      <c r="B1742" s="26" t="s">
        <v>3277</v>
      </c>
      <c r="C1742" s="26" t="s">
        <v>1508</v>
      </c>
      <c r="D1742" s="26" t="s">
        <v>1517</v>
      </c>
      <c r="E1742" s="7">
        <v>45804.732766203706</v>
      </c>
      <c r="F1742" s="26" t="s">
        <v>1510</v>
      </c>
      <c r="G1742" s="7">
        <v>45804.732766203706</v>
      </c>
    </row>
    <row r="1743" spans="1:7" x14ac:dyDescent="0.25">
      <c r="A1743" s="26" t="s">
        <v>4100</v>
      </c>
      <c r="B1743" s="26" t="s">
        <v>3277</v>
      </c>
      <c r="C1743" s="26" t="s">
        <v>1511</v>
      </c>
      <c r="D1743" s="26" t="s">
        <v>1517</v>
      </c>
      <c r="E1743" s="7">
        <v>45804.733124999999</v>
      </c>
      <c r="F1743" s="26" t="s">
        <v>1510</v>
      </c>
      <c r="G1743" s="7">
        <v>45804.733124999999</v>
      </c>
    </row>
    <row r="1744" spans="1:7" x14ac:dyDescent="0.25">
      <c r="A1744" s="26" t="s">
        <v>4101</v>
      </c>
      <c r="B1744" s="26" t="s">
        <v>1472</v>
      </c>
      <c r="C1744" s="26" t="s">
        <v>1498</v>
      </c>
      <c r="D1744" s="26" t="s">
        <v>1499</v>
      </c>
      <c r="E1744" s="7">
        <v>45804.757488425923</v>
      </c>
      <c r="F1744" s="26" t="s">
        <v>1510</v>
      </c>
      <c r="G1744" s="7">
        <v>45804.757488425923</v>
      </c>
    </row>
    <row r="1745" spans="1:7" x14ac:dyDescent="0.25">
      <c r="A1745" s="26" t="s">
        <v>4102</v>
      </c>
      <c r="B1745" s="26" t="s">
        <v>1470</v>
      </c>
      <c r="C1745" s="26" t="s">
        <v>1498</v>
      </c>
      <c r="D1745" s="26" t="s">
        <v>1499</v>
      </c>
      <c r="E1745" s="7">
        <v>45804.7575462963</v>
      </c>
      <c r="F1745" s="26" t="s">
        <v>1510</v>
      </c>
      <c r="G1745" s="7">
        <v>45804.7575462963</v>
      </c>
    </row>
    <row r="1746" spans="1:7" x14ac:dyDescent="0.25">
      <c r="A1746" s="26" t="s">
        <v>4103</v>
      </c>
      <c r="B1746" s="26" t="s">
        <v>1468</v>
      </c>
      <c r="C1746" s="26" t="s">
        <v>1498</v>
      </c>
      <c r="D1746" s="26" t="s">
        <v>1499</v>
      </c>
      <c r="E1746" s="7">
        <v>45804.757581018515</v>
      </c>
      <c r="F1746" s="26" t="s">
        <v>1510</v>
      </c>
      <c r="G1746" s="7">
        <v>45804.757581018515</v>
      </c>
    </row>
    <row r="1747" spans="1:7" x14ac:dyDescent="0.25">
      <c r="A1747" s="26" t="s">
        <v>4104</v>
      </c>
      <c r="B1747" s="26" t="s">
        <v>1466</v>
      </c>
      <c r="C1747" s="26" t="s">
        <v>1498</v>
      </c>
      <c r="D1747" s="26" t="s">
        <v>1499</v>
      </c>
      <c r="E1747" s="7">
        <v>45804.757615740738</v>
      </c>
      <c r="F1747" s="26" t="s">
        <v>1510</v>
      </c>
      <c r="G1747" s="7">
        <v>45804.757615740738</v>
      </c>
    </row>
    <row r="1748" spans="1:7" x14ac:dyDescent="0.25">
      <c r="A1748" s="26" t="s">
        <v>4105</v>
      </c>
      <c r="B1748" s="26" t="s">
        <v>1464</v>
      </c>
      <c r="C1748" s="26" t="s">
        <v>1498</v>
      </c>
      <c r="D1748" s="26" t="s">
        <v>1499</v>
      </c>
      <c r="E1748" s="7">
        <v>45804.757662037038</v>
      </c>
      <c r="F1748" s="26" t="s">
        <v>1510</v>
      </c>
      <c r="G1748" s="7">
        <v>45804.757662037038</v>
      </c>
    </row>
    <row r="1749" spans="1:7" x14ac:dyDescent="0.25">
      <c r="A1749" s="26" t="s">
        <v>4106</v>
      </c>
      <c r="B1749" s="26" t="s">
        <v>1462</v>
      </c>
      <c r="C1749" s="26" t="s">
        <v>1498</v>
      </c>
      <c r="D1749" s="26" t="s">
        <v>1499</v>
      </c>
      <c r="E1749" s="7">
        <v>45804.757696759261</v>
      </c>
      <c r="F1749" s="26" t="s">
        <v>1510</v>
      </c>
      <c r="G1749" s="7">
        <v>45804.757696759261</v>
      </c>
    </row>
    <row r="1750" spans="1:7" x14ac:dyDescent="0.25">
      <c r="A1750" s="26" t="s">
        <v>4107</v>
      </c>
      <c r="B1750" s="26" t="s">
        <v>1457</v>
      </c>
      <c r="C1750" s="26" t="s">
        <v>1498</v>
      </c>
      <c r="D1750" s="26" t="s">
        <v>1499</v>
      </c>
      <c r="E1750" s="7">
        <v>45804.757731481484</v>
      </c>
      <c r="F1750" s="26" t="s">
        <v>1510</v>
      </c>
      <c r="G1750" s="7">
        <v>45804.757731481484</v>
      </c>
    </row>
    <row r="1751" spans="1:7" x14ac:dyDescent="0.25">
      <c r="A1751" s="26" t="s">
        <v>4108</v>
      </c>
      <c r="B1751" s="26" t="s">
        <v>3353</v>
      </c>
      <c r="C1751" s="26" t="s">
        <v>1508</v>
      </c>
      <c r="D1751" s="26" t="s">
        <v>1527</v>
      </c>
      <c r="E1751" s="7">
        <v>45804.763807870368</v>
      </c>
      <c r="F1751" s="26" t="s">
        <v>1510</v>
      </c>
      <c r="G1751" s="7">
        <v>45804.763807870368</v>
      </c>
    </row>
    <row r="1752" spans="1:7" x14ac:dyDescent="0.25">
      <c r="A1752" s="26" t="s">
        <v>4109</v>
      </c>
      <c r="B1752" s="26" t="s">
        <v>3360</v>
      </c>
      <c r="C1752" s="26" t="s">
        <v>1508</v>
      </c>
      <c r="D1752" s="26" t="s">
        <v>1527</v>
      </c>
      <c r="E1752" s="7">
        <v>45804.76390046296</v>
      </c>
      <c r="F1752" s="26" t="s">
        <v>1510</v>
      </c>
      <c r="G1752" s="7">
        <v>45804.76390046296</v>
      </c>
    </row>
    <row r="1753" spans="1:7" x14ac:dyDescent="0.25">
      <c r="A1753" s="26" t="s">
        <v>4110</v>
      </c>
      <c r="B1753" s="26" t="s">
        <v>3355</v>
      </c>
      <c r="C1753" s="26" t="s">
        <v>1508</v>
      </c>
      <c r="D1753" s="26" t="s">
        <v>1527</v>
      </c>
      <c r="E1753" s="7">
        <v>45804.763969907406</v>
      </c>
      <c r="F1753" s="26" t="s">
        <v>1510</v>
      </c>
      <c r="G1753" s="7">
        <v>45804.763969907406</v>
      </c>
    </row>
    <row r="1754" spans="1:7" x14ac:dyDescent="0.25">
      <c r="A1754" s="26" t="s">
        <v>4111</v>
      </c>
      <c r="B1754" s="26" t="s">
        <v>3358</v>
      </c>
      <c r="C1754" s="26" t="s">
        <v>1508</v>
      </c>
      <c r="D1754" s="26" t="s">
        <v>1527</v>
      </c>
      <c r="E1754" s="7">
        <v>45804.764062499999</v>
      </c>
      <c r="F1754" s="26" t="s">
        <v>1510</v>
      </c>
      <c r="G1754" s="7">
        <v>45804.764062499999</v>
      </c>
    </row>
    <row r="1755" spans="1:7" x14ac:dyDescent="0.25">
      <c r="A1755" s="26" t="s">
        <v>4112</v>
      </c>
      <c r="B1755" s="26" t="s">
        <v>3353</v>
      </c>
      <c r="C1755" s="26" t="s">
        <v>1511</v>
      </c>
      <c r="D1755" s="26" t="s">
        <v>1527</v>
      </c>
      <c r="E1755" s="7">
        <v>45804.764340277776</v>
      </c>
      <c r="F1755" s="26" t="s">
        <v>1510</v>
      </c>
      <c r="G1755" s="7">
        <v>45804.764340277776</v>
      </c>
    </row>
    <row r="1756" spans="1:7" x14ac:dyDescent="0.25">
      <c r="A1756" s="26" t="s">
        <v>4113</v>
      </c>
      <c r="B1756" s="26" t="s">
        <v>3360</v>
      </c>
      <c r="C1756" s="26" t="s">
        <v>1511</v>
      </c>
      <c r="D1756" s="26" t="s">
        <v>1527</v>
      </c>
      <c r="E1756" s="7">
        <v>45804.764386574076</v>
      </c>
      <c r="F1756" s="26" t="s">
        <v>1510</v>
      </c>
      <c r="G1756" s="7">
        <v>45804.764386574076</v>
      </c>
    </row>
    <row r="1757" spans="1:7" x14ac:dyDescent="0.25">
      <c r="A1757" s="26" t="s">
        <v>4114</v>
      </c>
      <c r="B1757" s="26" t="s">
        <v>3355</v>
      </c>
      <c r="C1757" s="26" t="s">
        <v>1511</v>
      </c>
      <c r="D1757" s="26" t="s">
        <v>1527</v>
      </c>
      <c r="E1757" s="7">
        <v>45804.764432870368</v>
      </c>
      <c r="F1757" s="26" t="s">
        <v>1510</v>
      </c>
      <c r="G1757" s="7">
        <v>45804.764432870368</v>
      </c>
    </row>
    <row r="1758" spans="1:7" x14ac:dyDescent="0.25">
      <c r="A1758" s="26" t="s">
        <v>4115</v>
      </c>
      <c r="B1758" s="26" t="s">
        <v>3358</v>
      </c>
      <c r="C1758" s="26" t="s">
        <v>1511</v>
      </c>
      <c r="D1758" s="26" t="s">
        <v>1527</v>
      </c>
      <c r="E1758" s="7">
        <v>45804.764479166668</v>
      </c>
      <c r="F1758" s="26" t="s">
        <v>1510</v>
      </c>
      <c r="G1758" s="7">
        <v>45804.764479166668</v>
      </c>
    </row>
    <row r="1759" spans="1:7" x14ac:dyDescent="0.25">
      <c r="A1759" s="26" t="s">
        <v>4116</v>
      </c>
      <c r="B1759" s="26" t="s">
        <v>2822</v>
      </c>
      <c r="C1759" s="26" t="s">
        <v>1503</v>
      </c>
      <c r="D1759" s="26" t="s">
        <v>1519</v>
      </c>
      <c r="E1759" s="7">
        <v>45804.77002314815</v>
      </c>
      <c r="F1759" s="26" t="s">
        <v>1510</v>
      </c>
      <c r="G1759" s="7">
        <v>45804.77002314815</v>
      </c>
    </row>
    <row r="1760" spans="1:7" x14ac:dyDescent="0.25">
      <c r="A1760" s="26" t="s">
        <v>4117</v>
      </c>
      <c r="B1760" s="26" t="s">
        <v>2883</v>
      </c>
      <c r="C1760" s="26" t="s">
        <v>1503</v>
      </c>
      <c r="D1760" s="26" t="s">
        <v>1519</v>
      </c>
      <c r="E1760" s="7">
        <v>45804.770104166666</v>
      </c>
      <c r="F1760" s="26" t="s">
        <v>1510</v>
      </c>
      <c r="G1760" s="7">
        <v>45804.770104166666</v>
      </c>
    </row>
    <row r="1761" spans="1:7" x14ac:dyDescent="0.25">
      <c r="A1761" s="26" t="s">
        <v>4118</v>
      </c>
      <c r="B1761" s="26" t="s">
        <v>2889</v>
      </c>
      <c r="C1761" s="26" t="s">
        <v>1503</v>
      </c>
      <c r="D1761" s="26" t="s">
        <v>1519</v>
      </c>
      <c r="E1761" s="7">
        <v>45804.770162037035</v>
      </c>
      <c r="F1761" s="26" t="s">
        <v>1510</v>
      </c>
      <c r="G1761" s="7">
        <v>45804.770162037035</v>
      </c>
    </row>
    <row r="1762" spans="1:7" x14ac:dyDescent="0.25">
      <c r="A1762" s="26" t="s">
        <v>4119</v>
      </c>
      <c r="B1762" s="26" t="s">
        <v>2892</v>
      </c>
      <c r="C1762" s="26" t="s">
        <v>1503</v>
      </c>
      <c r="D1762" s="26" t="s">
        <v>1519</v>
      </c>
      <c r="E1762" s="7">
        <v>45804.770243055558</v>
      </c>
      <c r="F1762" s="26" t="s">
        <v>1510</v>
      </c>
      <c r="G1762" s="7">
        <v>45804.770243055558</v>
      </c>
    </row>
    <row r="1763" spans="1:7" x14ac:dyDescent="0.25">
      <c r="A1763" s="26" t="s">
        <v>4120</v>
      </c>
      <c r="B1763" s="26" t="s">
        <v>2894</v>
      </c>
      <c r="C1763" s="26" t="s">
        <v>1503</v>
      </c>
      <c r="D1763" s="26" t="s">
        <v>1519</v>
      </c>
      <c r="E1763" s="7">
        <v>45804.770289351851</v>
      </c>
      <c r="F1763" s="26" t="s">
        <v>1510</v>
      </c>
      <c r="G1763" s="7">
        <v>45804.770289351851</v>
      </c>
    </row>
    <row r="1764" spans="1:7" x14ac:dyDescent="0.25">
      <c r="A1764" s="26" t="s">
        <v>4121</v>
      </c>
      <c r="B1764" s="26" t="s">
        <v>3144</v>
      </c>
      <c r="C1764" s="26" t="s">
        <v>1503</v>
      </c>
      <c r="D1764" s="26" t="s">
        <v>1504</v>
      </c>
      <c r="E1764" s="7">
        <v>45804.776134259257</v>
      </c>
      <c r="F1764" s="26" t="s">
        <v>1510</v>
      </c>
      <c r="G1764" s="7">
        <v>45804.776134259257</v>
      </c>
    </row>
    <row r="1765" spans="1:7" x14ac:dyDescent="0.25">
      <c r="A1765" s="26" t="s">
        <v>4122</v>
      </c>
      <c r="B1765" s="26" t="s">
        <v>2644</v>
      </c>
      <c r="C1765" s="26" t="s">
        <v>1508</v>
      </c>
      <c r="D1765" s="26" t="s">
        <v>1517</v>
      </c>
      <c r="E1765" s="7">
        <v>45804.783622685187</v>
      </c>
      <c r="F1765" s="26" t="s">
        <v>1510</v>
      </c>
      <c r="G1765" s="7">
        <v>45804.783622685187</v>
      </c>
    </row>
    <row r="1766" spans="1:7" x14ac:dyDescent="0.25">
      <c r="A1766" s="26" t="s">
        <v>4123</v>
      </c>
      <c r="B1766" s="26" t="s">
        <v>2644</v>
      </c>
      <c r="C1766" s="26" t="s">
        <v>1511</v>
      </c>
      <c r="D1766" s="26" t="s">
        <v>1517</v>
      </c>
      <c r="E1766" s="7">
        <v>45804.78392361111</v>
      </c>
      <c r="F1766" s="26" t="s">
        <v>1510</v>
      </c>
      <c r="G1766" s="7">
        <v>45804.78392361111</v>
      </c>
    </row>
    <row r="1767" spans="1:7" x14ac:dyDescent="0.25">
      <c r="A1767" s="26" t="s">
        <v>4124</v>
      </c>
      <c r="B1767" s="26" t="s">
        <v>3907</v>
      </c>
      <c r="C1767" s="26" t="s">
        <v>1503</v>
      </c>
      <c r="D1767" s="26" t="s">
        <v>1519</v>
      </c>
      <c r="E1767" s="7">
        <v>45804.791180555556</v>
      </c>
      <c r="F1767" s="26" t="s">
        <v>1510</v>
      </c>
      <c r="G1767" s="7">
        <v>45804.791180555556</v>
      </c>
    </row>
    <row r="1768" spans="1:7" x14ac:dyDescent="0.25">
      <c r="A1768" s="26" t="s">
        <v>4125</v>
      </c>
      <c r="B1768" s="26" t="s">
        <v>4072</v>
      </c>
      <c r="C1768" s="26" t="s">
        <v>1503</v>
      </c>
      <c r="D1768" s="26" t="s">
        <v>1519</v>
      </c>
      <c r="E1768" s="7">
        <v>45804.791412037041</v>
      </c>
      <c r="F1768" s="26" t="s">
        <v>1510</v>
      </c>
      <c r="G1768" s="7">
        <v>45804.791412037041</v>
      </c>
    </row>
    <row r="1769" spans="1:7" x14ac:dyDescent="0.25">
      <c r="A1769" s="26" t="s">
        <v>4126</v>
      </c>
      <c r="B1769" s="26" t="s">
        <v>3874</v>
      </c>
      <c r="C1769" s="26" t="s">
        <v>1503</v>
      </c>
      <c r="D1769" s="26" t="s">
        <v>1519</v>
      </c>
      <c r="E1769" s="7">
        <v>45804.791516203702</v>
      </c>
      <c r="F1769" s="26" t="s">
        <v>1510</v>
      </c>
      <c r="G1769" s="7">
        <v>45804.791516203702</v>
      </c>
    </row>
    <row r="1770" spans="1:7" x14ac:dyDescent="0.25">
      <c r="A1770" s="26" t="s">
        <v>4127</v>
      </c>
      <c r="B1770" s="26" t="s">
        <v>2497</v>
      </c>
      <c r="C1770" s="26" t="s">
        <v>1521</v>
      </c>
      <c r="D1770" s="26" t="s">
        <v>1522</v>
      </c>
      <c r="E1770" s="7">
        <v>45804.799074074072</v>
      </c>
      <c r="F1770" s="26" t="s">
        <v>1510</v>
      </c>
      <c r="G1770" s="7">
        <v>45804.799074074072</v>
      </c>
    </row>
    <row r="1771" spans="1:7" x14ac:dyDescent="0.25">
      <c r="A1771" s="26" t="s">
        <v>4128</v>
      </c>
      <c r="B1771" s="26" t="s">
        <v>2505</v>
      </c>
      <c r="C1771" s="26" t="s">
        <v>1521</v>
      </c>
      <c r="D1771" s="26" t="s">
        <v>1522</v>
      </c>
      <c r="E1771" s="7">
        <v>45804.799178240741</v>
      </c>
      <c r="F1771" s="26" t="s">
        <v>1510</v>
      </c>
      <c r="G1771" s="7">
        <v>45804.799178240741</v>
      </c>
    </row>
    <row r="1772" spans="1:7" x14ac:dyDescent="0.25">
      <c r="A1772" s="26" t="s">
        <v>4129</v>
      </c>
      <c r="B1772" s="26" t="s">
        <v>2509</v>
      </c>
      <c r="C1772" s="26" t="s">
        <v>1521</v>
      </c>
      <c r="D1772" s="26" t="s">
        <v>1522</v>
      </c>
      <c r="E1772" s="7">
        <v>45804.799201388887</v>
      </c>
      <c r="F1772" s="26" t="s">
        <v>1510</v>
      </c>
      <c r="G1772" s="7">
        <v>45804.799201388887</v>
      </c>
    </row>
    <row r="1773" spans="1:7" x14ac:dyDescent="0.25">
      <c r="A1773" s="26" t="s">
        <v>4130</v>
      </c>
      <c r="B1773" s="26" t="s">
        <v>2507</v>
      </c>
      <c r="C1773" s="26" t="s">
        <v>1521</v>
      </c>
      <c r="D1773" s="26" t="s">
        <v>1522</v>
      </c>
      <c r="E1773" s="7">
        <v>45804.799363425926</v>
      </c>
      <c r="F1773" s="26" t="s">
        <v>1510</v>
      </c>
      <c r="G1773" s="7">
        <v>45804.799363425926</v>
      </c>
    </row>
    <row r="1774" spans="1:7" x14ac:dyDescent="0.25">
      <c r="A1774" s="26" t="s">
        <v>4131</v>
      </c>
      <c r="B1774" s="26" t="s">
        <v>2942</v>
      </c>
      <c r="C1774" s="26" t="s">
        <v>1498</v>
      </c>
      <c r="D1774" s="26" t="s">
        <v>1499</v>
      </c>
      <c r="E1774" s="7">
        <v>45804.822800925926</v>
      </c>
      <c r="F1774" s="26" t="s">
        <v>1510</v>
      </c>
      <c r="G1774" s="7">
        <v>45804.822800925926</v>
      </c>
    </row>
    <row r="1775" spans="1:7" x14ac:dyDescent="0.25">
      <c r="A1775" s="26" t="s">
        <v>4132</v>
      </c>
      <c r="B1775" s="26" t="s">
        <v>2757</v>
      </c>
      <c r="C1775" s="26" t="s">
        <v>1498</v>
      </c>
      <c r="D1775" s="26" t="s">
        <v>1499</v>
      </c>
      <c r="E1775" s="7">
        <v>45804.822824074072</v>
      </c>
      <c r="F1775" s="26" t="s">
        <v>1510</v>
      </c>
      <c r="G1775" s="7">
        <v>45804.822824074072</v>
      </c>
    </row>
    <row r="1776" spans="1:7" x14ac:dyDescent="0.25">
      <c r="A1776" s="26" t="s">
        <v>4133</v>
      </c>
      <c r="B1776" s="26" t="s">
        <v>1724</v>
      </c>
      <c r="C1776" s="26" t="s">
        <v>1508</v>
      </c>
      <c r="D1776" s="26" t="s">
        <v>1520</v>
      </c>
      <c r="E1776" s="7">
        <v>45804.833784722221</v>
      </c>
      <c r="F1776" s="26" t="s">
        <v>1510</v>
      </c>
      <c r="G1776" s="7">
        <v>45804.833784722221</v>
      </c>
    </row>
    <row r="1777" spans="1:7" x14ac:dyDescent="0.25">
      <c r="A1777" s="26" t="s">
        <v>4134</v>
      </c>
      <c r="B1777" s="26" t="s">
        <v>1724</v>
      </c>
      <c r="C1777" s="26" t="s">
        <v>1511</v>
      </c>
      <c r="D1777" s="26" t="s">
        <v>1517</v>
      </c>
      <c r="E1777" s="7">
        <v>45804.83966435185</v>
      </c>
      <c r="F1777" s="26" t="s">
        <v>1510</v>
      </c>
      <c r="G1777" s="7">
        <v>45804.83966435185</v>
      </c>
    </row>
    <row r="1778" spans="1:7" x14ac:dyDescent="0.25">
      <c r="A1778" s="26" t="s">
        <v>4135</v>
      </c>
      <c r="B1778" s="26" t="s">
        <v>1724</v>
      </c>
      <c r="C1778" s="26" t="s">
        <v>1498</v>
      </c>
      <c r="D1778" s="26" t="s">
        <v>1499</v>
      </c>
      <c r="E1778" s="7">
        <v>45804.851180555554</v>
      </c>
      <c r="F1778" s="26" t="s">
        <v>1510</v>
      </c>
      <c r="G1778" s="7">
        <v>45804.851180555554</v>
      </c>
    </row>
    <row r="1779" spans="1:7" x14ac:dyDescent="0.25">
      <c r="A1779" s="26" t="s">
        <v>4136</v>
      </c>
      <c r="B1779" s="26" t="s">
        <v>1724</v>
      </c>
      <c r="C1779" s="26" t="s">
        <v>1521</v>
      </c>
      <c r="D1779" s="26" t="s">
        <v>1522</v>
      </c>
      <c r="E1779" s="7">
        <v>45804.852048611108</v>
      </c>
      <c r="F1779" s="26" t="s">
        <v>1510</v>
      </c>
      <c r="G1779" s="7">
        <v>45804.852048611108</v>
      </c>
    </row>
    <row r="1780" spans="1:7" x14ac:dyDescent="0.25">
      <c r="A1780" s="26" t="s">
        <v>4137</v>
      </c>
      <c r="B1780" s="26" t="s">
        <v>1348</v>
      </c>
      <c r="C1780" s="26" t="s">
        <v>1521</v>
      </c>
      <c r="D1780" s="26" t="s">
        <v>1522</v>
      </c>
      <c r="E1780" s="7">
        <v>45804.854375000003</v>
      </c>
      <c r="F1780" s="26" t="s">
        <v>1510</v>
      </c>
      <c r="G1780" s="7">
        <v>45804.854375000003</v>
      </c>
    </row>
    <row r="1781" spans="1:7" x14ac:dyDescent="0.25">
      <c r="A1781" s="26" t="s">
        <v>4138</v>
      </c>
      <c r="B1781" s="26" t="s">
        <v>1346</v>
      </c>
      <c r="C1781" s="26" t="s">
        <v>1521</v>
      </c>
      <c r="D1781" s="26" t="s">
        <v>1522</v>
      </c>
      <c r="E1781" s="7">
        <v>45804.85460648148</v>
      </c>
      <c r="F1781" s="26" t="s">
        <v>1510</v>
      </c>
      <c r="G1781" s="7">
        <v>45804.85460648148</v>
      </c>
    </row>
    <row r="1782" spans="1:7" x14ac:dyDescent="0.25">
      <c r="A1782" s="26" t="s">
        <v>4139</v>
      </c>
      <c r="B1782" s="26" t="s">
        <v>3360</v>
      </c>
      <c r="C1782" s="26" t="s">
        <v>1498</v>
      </c>
      <c r="D1782" s="26" t="s">
        <v>1499</v>
      </c>
      <c r="E1782" s="7">
        <v>45804.863495370373</v>
      </c>
      <c r="F1782" s="26" t="s">
        <v>1510</v>
      </c>
      <c r="G1782" s="7">
        <v>45804.863495370373</v>
      </c>
    </row>
    <row r="1783" spans="1:7" x14ac:dyDescent="0.25">
      <c r="A1783" s="26" t="s">
        <v>4140</v>
      </c>
      <c r="B1783" s="26" t="s">
        <v>1321</v>
      </c>
      <c r="C1783" s="26" t="s">
        <v>1521</v>
      </c>
      <c r="D1783" s="26" t="s">
        <v>1522</v>
      </c>
      <c r="E1783" s="7">
        <v>45804.865752314814</v>
      </c>
      <c r="F1783" s="26" t="s">
        <v>1510</v>
      </c>
      <c r="G1783" s="7">
        <v>45804.865752314814</v>
      </c>
    </row>
    <row r="1784" spans="1:7" x14ac:dyDescent="0.25">
      <c r="A1784" s="26" t="s">
        <v>4141</v>
      </c>
      <c r="B1784" s="26" t="s">
        <v>1777</v>
      </c>
      <c r="C1784" s="26" t="s">
        <v>1521</v>
      </c>
      <c r="D1784" s="26" t="s">
        <v>1522</v>
      </c>
      <c r="E1784" s="7">
        <v>45804.873726851853</v>
      </c>
      <c r="F1784" s="26" t="s">
        <v>1510</v>
      </c>
      <c r="G1784" s="7">
        <v>45804.873726851853</v>
      </c>
    </row>
    <row r="1785" spans="1:7" x14ac:dyDescent="0.25">
      <c r="A1785" s="26" t="s">
        <v>4142</v>
      </c>
      <c r="B1785" s="26" t="s">
        <v>3343</v>
      </c>
      <c r="C1785" s="26" t="s">
        <v>1508</v>
      </c>
      <c r="D1785" s="26" t="s">
        <v>1527</v>
      </c>
      <c r="E1785" s="7">
        <v>45804.874305555553</v>
      </c>
      <c r="F1785" s="26" t="s">
        <v>1510</v>
      </c>
      <c r="G1785" s="7">
        <v>45804.874305555553</v>
      </c>
    </row>
    <row r="1786" spans="1:7" x14ac:dyDescent="0.25">
      <c r="A1786" s="26" t="s">
        <v>4143</v>
      </c>
      <c r="B1786" s="26" t="s">
        <v>3346</v>
      </c>
      <c r="C1786" s="26" t="s">
        <v>1508</v>
      </c>
      <c r="D1786" s="26" t="s">
        <v>1527</v>
      </c>
      <c r="E1786" s="7">
        <v>45804.874386574076</v>
      </c>
      <c r="F1786" s="26" t="s">
        <v>1510</v>
      </c>
      <c r="G1786" s="7">
        <v>45804.874386574076</v>
      </c>
    </row>
    <row r="1787" spans="1:7" x14ac:dyDescent="0.25">
      <c r="A1787" s="26" t="s">
        <v>4144</v>
      </c>
      <c r="B1787" s="26" t="s">
        <v>3348</v>
      </c>
      <c r="C1787" s="26" t="s">
        <v>1508</v>
      </c>
      <c r="D1787" s="26" t="s">
        <v>1527</v>
      </c>
      <c r="E1787" s="7">
        <v>45804.874456018515</v>
      </c>
      <c r="F1787" s="26" t="s">
        <v>1510</v>
      </c>
      <c r="G1787" s="7">
        <v>45804.874456018515</v>
      </c>
    </row>
    <row r="1788" spans="1:7" x14ac:dyDescent="0.25">
      <c r="A1788" s="26" t="s">
        <v>4145</v>
      </c>
      <c r="B1788" s="26" t="s">
        <v>3351</v>
      </c>
      <c r="C1788" s="26" t="s">
        <v>1508</v>
      </c>
      <c r="D1788" s="26" t="s">
        <v>1527</v>
      </c>
      <c r="E1788" s="7">
        <v>45804.874537037038</v>
      </c>
      <c r="F1788" s="26" t="s">
        <v>1510</v>
      </c>
      <c r="G1788" s="7">
        <v>45804.874537037038</v>
      </c>
    </row>
    <row r="1789" spans="1:7" x14ac:dyDescent="0.25">
      <c r="A1789" s="26" t="s">
        <v>4146</v>
      </c>
      <c r="B1789" s="26" t="s">
        <v>3343</v>
      </c>
      <c r="C1789" s="26" t="s">
        <v>1511</v>
      </c>
      <c r="D1789" s="26" t="s">
        <v>1527</v>
      </c>
      <c r="E1789" s="7">
        <v>45804.875104166669</v>
      </c>
      <c r="F1789" s="26" t="s">
        <v>1510</v>
      </c>
      <c r="G1789" s="7">
        <v>45804.875104166669</v>
      </c>
    </row>
    <row r="1790" spans="1:7" x14ac:dyDescent="0.25">
      <c r="A1790" s="26" t="s">
        <v>4147</v>
      </c>
      <c r="B1790" s="26" t="s">
        <v>3346</v>
      </c>
      <c r="C1790" s="26" t="s">
        <v>1511</v>
      </c>
      <c r="D1790" s="26" t="s">
        <v>1527</v>
      </c>
      <c r="E1790" s="7">
        <v>45804.875277777777</v>
      </c>
      <c r="F1790" s="26" t="s">
        <v>1510</v>
      </c>
      <c r="G1790" s="7">
        <v>45804.875277777777</v>
      </c>
    </row>
    <row r="1791" spans="1:7" x14ac:dyDescent="0.25">
      <c r="A1791" s="26" t="s">
        <v>4148</v>
      </c>
      <c r="B1791" s="26" t="s">
        <v>3348</v>
      </c>
      <c r="C1791" s="26" t="s">
        <v>1511</v>
      </c>
      <c r="D1791" s="26" t="s">
        <v>1527</v>
      </c>
      <c r="E1791" s="7">
        <v>45804.875439814816</v>
      </c>
      <c r="F1791" s="26" t="s">
        <v>1510</v>
      </c>
      <c r="G1791" s="7">
        <v>45804.875439814816</v>
      </c>
    </row>
    <row r="1792" spans="1:7" x14ac:dyDescent="0.25">
      <c r="A1792" s="26" t="s">
        <v>4149</v>
      </c>
      <c r="B1792" s="26" t="s">
        <v>3351</v>
      </c>
      <c r="C1792" s="26" t="s">
        <v>1511</v>
      </c>
      <c r="D1792" s="26" t="s">
        <v>1527</v>
      </c>
      <c r="E1792" s="7">
        <v>45804.875520833331</v>
      </c>
      <c r="F1792" s="26" t="s">
        <v>1510</v>
      </c>
      <c r="G1792" s="7">
        <v>45804.875520833331</v>
      </c>
    </row>
    <row r="1793" spans="1:7" x14ac:dyDescent="0.25">
      <c r="A1793" s="26" t="s">
        <v>4150</v>
      </c>
      <c r="B1793" s="26" t="s">
        <v>2593</v>
      </c>
      <c r="C1793" s="26" t="s">
        <v>1503</v>
      </c>
      <c r="D1793" s="26" t="s">
        <v>1519</v>
      </c>
      <c r="E1793" s="7">
        <v>45804.899965277778</v>
      </c>
      <c r="F1793" s="26" t="s">
        <v>1510</v>
      </c>
      <c r="G1793" s="7">
        <v>45804.899965277778</v>
      </c>
    </row>
    <row r="1794" spans="1:7" x14ac:dyDescent="0.25">
      <c r="A1794" s="26" t="s">
        <v>4151</v>
      </c>
      <c r="B1794" s="26" t="s">
        <v>2595</v>
      </c>
      <c r="C1794" s="26" t="s">
        <v>1503</v>
      </c>
      <c r="D1794" s="26" t="s">
        <v>1519</v>
      </c>
      <c r="E1794" s="7">
        <v>45804.900196759256</v>
      </c>
      <c r="F1794" s="26" t="s">
        <v>1510</v>
      </c>
      <c r="G1794" s="7">
        <v>45804.900196759256</v>
      </c>
    </row>
    <row r="1795" spans="1:7" x14ac:dyDescent="0.25">
      <c r="A1795" s="26" t="s">
        <v>4152</v>
      </c>
      <c r="B1795" s="26" t="s">
        <v>2599</v>
      </c>
      <c r="C1795" s="26" t="s">
        <v>1508</v>
      </c>
      <c r="D1795" s="26" t="s">
        <v>1512</v>
      </c>
      <c r="E1795" s="7">
        <v>45804.907037037039</v>
      </c>
      <c r="F1795" s="26" t="s">
        <v>1510</v>
      </c>
      <c r="G1795" s="7">
        <v>45804.907037037039</v>
      </c>
    </row>
    <row r="1796" spans="1:7" x14ac:dyDescent="0.25">
      <c r="A1796" s="26" t="s">
        <v>4153</v>
      </c>
      <c r="B1796" s="26" t="s">
        <v>2599</v>
      </c>
      <c r="C1796" s="26" t="s">
        <v>1511</v>
      </c>
      <c r="D1796" s="26" t="s">
        <v>1509</v>
      </c>
      <c r="E1796" s="7">
        <v>45804.907361111109</v>
      </c>
      <c r="F1796" s="26" t="s">
        <v>1510</v>
      </c>
      <c r="G1796" s="7">
        <v>45804.907361111109</v>
      </c>
    </row>
    <row r="1797" spans="1:7" x14ac:dyDescent="0.25">
      <c r="A1797" s="26" t="s">
        <v>4154</v>
      </c>
      <c r="B1797" s="26" t="s">
        <v>3907</v>
      </c>
      <c r="C1797" s="26" t="s">
        <v>1508</v>
      </c>
      <c r="D1797" s="26" t="s">
        <v>1525</v>
      </c>
      <c r="E1797" s="7">
        <v>45804.946875000001</v>
      </c>
      <c r="F1797" s="26" t="s">
        <v>1500</v>
      </c>
      <c r="G1797" s="7">
        <v>45804.946875000001</v>
      </c>
    </row>
    <row r="1798" spans="1:7" x14ac:dyDescent="0.25">
      <c r="A1798" s="26" t="s">
        <v>4155</v>
      </c>
      <c r="B1798" s="26" t="s">
        <v>4072</v>
      </c>
      <c r="C1798" s="26" t="s">
        <v>1508</v>
      </c>
      <c r="D1798" s="26" t="s">
        <v>1525</v>
      </c>
      <c r="E1798" s="7">
        <v>45804.946967592594</v>
      </c>
      <c r="F1798" s="26" t="s">
        <v>1500</v>
      </c>
      <c r="G1798" s="7">
        <v>45804.946967592594</v>
      </c>
    </row>
    <row r="1799" spans="1:7" x14ac:dyDescent="0.25">
      <c r="A1799" s="26" t="s">
        <v>4156</v>
      </c>
      <c r="B1799" s="26" t="s">
        <v>3874</v>
      </c>
      <c r="C1799" s="26" t="s">
        <v>1508</v>
      </c>
      <c r="D1799" s="26" t="s">
        <v>1525</v>
      </c>
      <c r="E1799" s="7">
        <v>45804.947094907409</v>
      </c>
      <c r="F1799" s="26" t="s">
        <v>1500</v>
      </c>
      <c r="G1799" s="7">
        <v>45804.947094907409</v>
      </c>
    </row>
    <row r="1800" spans="1:7" x14ac:dyDescent="0.25">
      <c r="A1800" s="26" t="s">
        <v>4157</v>
      </c>
      <c r="B1800" s="26" t="s">
        <v>4072</v>
      </c>
      <c r="C1800" s="26" t="s">
        <v>1511</v>
      </c>
      <c r="D1800" s="26" t="s">
        <v>1525</v>
      </c>
      <c r="E1800" s="7">
        <v>45804.947546296295</v>
      </c>
      <c r="F1800" s="26" t="s">
        <v>1500</v>
      </c>
      <c r="G1800" s="7">
        <v>45804.947546296295</v>
      </c>
    </row>
    <row r="1801" spans="1:7" x14ac:dyDescent="0.25">
      <c r="A1801" s="26" t="s">
        <v>4158</v>
      </c>
      <c r="B1801" s="26" t="s">
        <v>3874</v>
      </c>
      <c r="C1801" s="26" t="s">
        <v>1511</v>
      </c>
      <c r="D1801" s="26" t="s">
        <v>1525</v>
      </c>
      <c r="E1801" s="7">
        <v>45804.947638888887</v>
      </c>
      <c r="F1801" s="26" t="s">
        <v>1500</v>
      </c>
      <c r="G1801" s="7">
        <v>45804.947638888887</v>
      </c>
    </row>
    <row r="1802" spans="1:7" x14ac:dyDescent="0.25">
      <c r="A1802" s="26" t="s">
        <v>4159</v>
      </c>
      <c r="B1802" s="26" t="s">
        <v>3907</v>
      </c>
      <c r="C1802" s="26" t="s">
        <v>1511</v>
      </c>
      <c r="D1802" s="26" t="s">
        <v>1525</v>
      </c>
      <c r="E1802" s="7">
        <v>45804.947696759256</v>
      </c>
      <c r="F1802" s="26" t="s">
        <v>1500</v>
      </c>
      <c r="G1802" s="7">
        <v>45804.947696759256</v>
      </c>
    </row>
    <row r="1803" spans="1:7" x14ac:dyDescent="0.25">
      <c r="A1803" s="26" t="s">
        <v>4160</v>
      </c>
      <c r="B1803" s="26" t="s">
        <v>2644</v>
      </c>
      <c r="C1803" s="26" t="s">
        <v>1498</v>
      </c>
      <c r="D1803" s="26" t="s">
        <v>1499</v>
      </c>
      <c r="E1803" s="7">
        <v>45804.951296296298</v>
      </c>
      <c r="F1803" s="26" t="s">
        <v>1500</v>
      </c>
      <c r="G1803" s="7">
        <v>45804.951296296298</v>
      </c>
    </row>
    <row r="1804" spans="1:7" x14ac:dyDescent="0.25">
      <c r="A1804" s="26" t="s">
        <v>4161</v>
      </c>
      <c r="B1804" s="26" t="s">
        <v>1259</v>
      </c>
      <c r="C1804" s="26" t="s">
        <v>1498</v>
      </c>
      <c r="D1804" s="26" t="s">
        <v>1499</v>
      </c>
      <c r="E1804" s="7">
        <v>45804.952372685184</v>
      </c>
      <c r="F1804" s="26" t="s">
        <v>1500</v>
      </c>
      <c r="G1804" s="7">
        <v>45804.952372685184</v>
      </c>
    </row>
    <row r="1805" spans="1:7" x14ac:dyDescent="0.25">
      <c r="A1805" s="26" t="s">
        <v>4162</v>
      </c>
      <c r="B1805" s="26" t="s">
        <v>2575</v>
      </c>
      <c r="C1805" s="26" t="s">
        <v>1503</v>
      </c>
      <c r="D1805" s="26" t="s">
        <v>1519</v>
      </c>
      <c r="E1805" s="7">
        <v>45804.9534375</v>
      </c>
      <c r="F1805" s="26" t="s">
        <v>1500</v>
      </c>
      <c r="G1805" s="7">
        <v>45804.9534375</v>
      </c>
    </row>
    <row r="1806" spans="1:7" x14ac:dyDescent="0.25">
      <c r="A1806" s="26" t="s">
        <v>4163</v>
      </c>
      <c r="B1806" s="26" t="s">
        <v>2712</v>
      </c>
      <c r="C1806" s="26" t="s">
        <v>1498</v>
      </c>
      <c r="D1806" s="26" t="s">
        <v>1499</v>
      </c>
      <c r="E1806" s="7">
        <v>45804.965127314812</v>
      </c>
      <c r="F1806" s="26" t="s">
        <v>1500</v>
      </c>
      <c r="G1806" s="7">
        <v>45804.965127314812</v>
      </c>
    </row>
    <row r="1807" spans="1:7" x14ac:dyDescent="0.25">
      <c r="A1807" s="26" t="s">
        <v>4164</v>
      </c>
      <c r="B1807" s="26" t="s">
        <v>4072</v>
      </c>
      <c r="C1807" s="26" t="s">
        <v>1498</v>
      </c>
      <c r="D1807" s="26" t="s">
        <v>1499</v>
      </c>
      <c r="E1807" s="7">
        <v>45804.965185185189</v>
      </c>
      <c r="F1807" s="26" t="s">
        <v>1500</v>
      </c>
      <c r="G1807" s="7">
        <v>45804.965185185189</v>
      </c>
    </row>
    <row r="1808" spans="1:7" x14ac:dyDescent="0.25">
      <c r="A1808" s="26" t="s">
        <v>4165</v>
      </c>
      <c r="B1808" s="26" t="s">
        <v>3907</v>
      </c>
      <c r="C1808" s="26" t="s">
        <v>1498</v>
      </c>
      <c r="D1808" s="26" t="s">
        <v>1499</v>
      </c>
      <c r="E1808" s="7">
        <v>45804.965254629627</v>
      </c>
      <c r="F1808" s="26" t="s">
        <v>1500</v>
      </c>
      <c r="G1808" s="7">
        <v>45804.965254629627</v>
      </c>
    </row>
    <row r="1809" spans="1:7" x14ac:dyDescent="0.25">
      <c r="A1809" s="26" t="s">
        <v>4166</v>
      </c>
      <c r="B1809" s="26" t="s">
        <v>3874</v>
      </c>
      <c r="C1809" s="26" t="s">
        <v>1498</v>
      </c>
      <c r="D1809" s="26" t="s">
        <v>1499</v>
      </c>
      <c r="E1809" s="7">
        <v>45804.965300925927</v>
      </c>
      <c r="F1809" s="26" t="s">
        <v>1500</v>
      </c>
      <c r="G1809" s="7">
        <v>45804.965300925927</v>
      </c>
    </row>
    <row r="1810" spans="1:7" x14ac:dyDescent="0.25">
      <c r="A1810" s="26" t="s">
        <v>4167</v>
      </c>
      <c r="B1810" s="26" t="s">
        <v>2630</v>
      </c>
      <c r="C1810" s="26" t="s">
        <v>1503</v>
      </c>
      <c r="D1810" s="26" t="s">
        <v>1518</v>
      </c>
      <c r="E1810" s="7">
        <v>45804.996504629627</v>
      </c>
      <c r="F1810" s="26" t="s">
        <v>1500</v>
      </c>
      <c r="G1810" s="7">
        <v>45804.996504629627</v>
      </c>
    </row>
    <row r="1811" spans="1:7" x14ac:dyDescent="0.25">
      <c r="A1811" s="26" t="s">
        <v>4168</v>
      </c>
      <c r="B1811" s="26" t="s">
        <v>2623</v>
      </c>
      <c r="C1811" s="26" t="s">
        <v>1503</v>
      </c>
      <c r="D1811" s="26" t="s">
        <v>1518</v>
      </c>
      <c r="E1811" s="7">
        <v>45805.032395833332</v>
      </c>
      <c r="F1811" s="26" t="s">
        <v>1500</v>
      </c>
      <c r="G1811" s="7">
        <v>45804.032395833332</v>
      </c>
    </row>
    <row r="1812" spans="1:7" x14ac:dyDescent="0.25">
      <c r="A1812" s="26" t="s">
        <v>4169</v>
      </c>
      <c r="B1812" s="26" t="s">
        <v>3157</v>
      </c>
      <c r="C1812" s="26" t="s">
        <v>1508</v>
      </c>
      <c r="D1812" s="26" t="s">
        <v>1509</v>
      </c>
      <c r="E1812" s="7">
        <v>45805.052951388891</v>
      </c>
      <c r="F1812" s="26" t="s">
        <v>1500</v>
      </c>
      <c r="G1812" s="7">
        <v>45804.052951388891</v>
      </c>
    </row>
    <row r="1813" spans="1:7" x14ac:dyDescent="0.25">
      <c r="A1813" s="26" t="s">
        <v>4170</v>
      </c>
      <c r="B1813" s="26" t="s">
        <v>3159</v>
      </c>
      <c r="C1813" s="26" t="s">
        <v>1508</v>
      </c>
      <c r="D1813" s="26" t="s">
        <v>1509</v>
      </c>
      <c r="E1813" s="7">
        <v>45805.053101851852</v>
      </c>
      <c r="F1813" s="26" t="s">
        <v>1500</v>
      </c>
      <c r="G1813" s="7">
        <v>45804.053101851852</v>
      </c>
    </row>
    <row r="1814" spans="1:7" x14ac:dyDescent="0.25">
      <c r="A1814" s="26" t="s">
        <v>4171</v>
      </c>
      <c r="B1814" s="26" t="s">
        <v>3157</v>
      </c>
      <c r="C1814" s="26" t="s">
        <v>1511</v>
      </c>
      <c r="D1814" s="26" t="s">
        <v>1509</v>
      </c>
      <c r="E1814" s="7">
        <v>45805.054502314815</v>
      </c>
      <c r="F1814" s="26" t="s">
        <v>1500</v>
      </c>
      <c r="G1814" s="7">
        <v>45804.054502314815</v>
      </c>
    </row>
    <row r="1815" spans="1:7" x14ac:dyDescent="0.25">
      <c r="A1815" s="26" t="s">
        <v>4172</v>
      </c>
      <c r="B1815" s="26" t="s">
        <v>3159</v>
      </c>
      <c r="C1815" s="26" t="s">
        <v>1511</v>
      </c>
      <c r="D1815" s="26" t="s">
        <v>1509</v>
      </c>
      <c r="E1815" s="7">
        <v>45805.054664351854</v>
      </c>
      <c r="F1815" s="26" t="s">
        <v>1500</v>
      </c>
      <c r="G1815" s="7">
        <v>45804.054664351854</v>
      </c>
    </row>
    <row r="1816" spans="1:7" x14ac:dyDescent="0.25">
      <c r="A1816" s="26" t="s">
        <v>4173</v>
      </c>
      <c r="B1816" s="26" t="s">
        <v>3358</v>
      </c>
      <c r="C1816" s="26" t="s">
        <v>1498</v>
      </c>
      <c r="D1816" s="26" t="s">
        <v>1499</v>
      </c>
      <c r="E1816" s="7">
        <v>45805.058564814812</v>
      </c>
      <c r="F1816" s="26" t="s">
        <v>1500</v>
      </c>
      <c r="G1816" s="7">
        <v>45804.058564814812</v>
      </c>
    </row>
    <row r="1817" spans="1:7" x14ac:dyDescent="0.25">
      <c r="A1817" s="26" t="s">
        <v>4174</v>
      </c>
      <c r="B1817" s="26" t="s">
        <v>3353</v>
      </c>
      <c r="C1817" s="26" t="s">
        <v>1498</v>
      </c>
      <c r="D1817" s="26" t="s">
        <v>1499</v>
      </c>
      <c r="E1817" s="7">
        <v>45805.058622685188</v>
      </c>
      <c r="F1817" s="26" t="s">
        <v>1500</v>
      </c>
      <c r="G1817" s="7">
        <v>45804.058622685188</v>
      </c>
    </row>
    <row r="1818" spans="1:7" x14ac:dyDescent="0.25">
      <c r="A1818" s="26" t="s">
        <v>4175</v>
      </c>
      <c r="B1818" s="26" t="s">
        <v>2561</v>
      </c>
      <c r="C1818" s="26" t="s">
        <v>1503</v>
      </c>
      <c r="D1818" s="26" t="s">
        <v>1518</v>
      </c>
      <c r="E1818" s="7">
        <v>45805.061284722222</v>
      </c>
      <c r="F1818" s="26" t="s">
        <v>1500</v>
      </c>
      <c r="G1818" s="7">
        <v>45804.061284722222</v>
      </c>
    </row>
    <row r="1819" spans="1:7" x14ac:dyDescent="0.25">
      <c r="A1819" s="26" t="s">
        <v>4176</v>
      </c>
      <c r="B1819" s="26" t="s">
        <v>2928</v>
      </c>
      <c r="C1819" s="26" t="s">
        <v>1503</v>
      </c>
      <c r="D1819" s="26" t="s">
        <v>1518</v>
      </c>
      <c r="E1819" s="7">
        <v>45805.062581018516</v>
      </c>
      <c r="F1819" s="26" t="s">
        <v>1500</v>
      </c>
      <c r="G1819" s="7">
        <v>45804.062581018516</v>
      </c>
    </row>
    <row r="1820" spans="1:7" x14ac:dyDescent="0.25">
      <c r="A1820" s="26" t="s">
        <v>4177</v>
      </c>
      <c r="B1820" s="26" t="s">
        <v>2568</v>
      </c>
      <c r="C1820" s="26" t="s">
        <v>1508</v>
      </c>
      <c r="D1820" s="26" t="s">
        <v>1509</v>
      </c>
      <c r="E1820" s="7">
        <v>45805.074641203704</v>
      </c>
      <c r="F1820" s="26" t="s">
        <v>1500</v>
      </c>
      <c r="G1820" s="7">
        <v>45804.074641203704</v>
      </c>
    </row>
    <row r="1821" spans="1:7" x14ac:dyDescent="0.25">
      <c r="A1821" s="26" t="s">
        <v>4178</v>
      </c>
      <c r="B1821" s="26" t="s">
        <v>2568</v>
      </c>
      <c r="C1821" s="26" t="s">
        <v>1511</v>
      </c>
      <c r="D1821" s="26" t="s">
        <v>1525</v>
      </c>
      <c r="E1821" s="7">
        <v>45805.074814814812</v>
      </c>
      <c r="F1821" s="26" t="s">
        <v>1500</v>
      </c>
      <c r="G1821" s="7">
        <v>45804.074814814812</v>
      </c>
    </row>
    <row r="1822" spans="1:7" x14ac:dyDescent="0.25">
      <c r="A1822" s="26" t="s">
        <v>4179</v>
      </c>
      <c r="B1822" s="26" t="s">
        <v>1766</v>
      </c>
      <c r="C1822" s="26" t="s">
        <v>1521</v>
      </c>
      <c r="D1822" s="26" t="s">
        <v>1522</v>
      </c>
      <c r="E1822" s="7">
        <v>45805.077696759261</v>
      </c>
      <c r="F1822" s="26" t="s">
        <v>1500</v>
      </c>
      <c r="G1822" s="7">
        <v>45804.077696759261</v>
      </c>
    </row>
    <row r="1823" spans="1:7" x14ac:dyDescent="0.25">
      <c r="A1823" s="26" t="s">
        <v>4180</v>
      </c>
      <c r="B1823" s="26" t="s">
        <v>2926</v>
      </c>
      <c r="C1823" s="26" t="s">
        <v>1503</v>
      </c>
      <c r="D1823" s="26" t="s">
        <v>1518</v>
      </c>
      <c r="E1823" s="7">
        <v>45805.096203703702</v>
      </c>
      <c r="F1823" s="26" t="s">
        <v>1500</v>
      </c>
      <c r="G1823" s="7">
        <v>45804.096203703702</v>
      </c>
    </row>
    <row r="1824" spans="1:7" x14ac:dyDescent="0.25">
      <c r="A1824" s="26" t="s">
        <v>4181</v>
      </c>
      <c r="B1824" s="26" t="s">
        <v>1394</v>
      </c>
      <c r="C1824" s="26" t="s">
        <v>1498</v>
      </c>
      <c r="D1824" s="26" t="s">
        <v>1499</v>
      </c>
      <c r="E1824" s="7">
        <v>45805.099872685183</v>
      </c>
      <c r="F1824" s="26" t="s">
        <v>1500</v>
      </c>
      <c r="G1824" s="7">
        <v>45804.099872685183</v>
      </c>
    </row>
    <row r="1825" spans="1:7" x14ac:dyDescent="0.25">
      <c r="A1825" s="26" t="s">
        <v>4182</v>
      </c>
      <c r="B1825" s="26" t="s">
        <v>2940</v>
      </c>
      <c r="C1825" s="26" t="s">
        <v>1498</v>
      </c>
      <c r="D1825" s="26" t="s">
        <v>1499</v>
      </c>
      <c r="E1825" s="7">
        <v>45805.099907407406</v>
      </c>
      <c r="F1825" s="26" t="s">
        <v>1500</v>
      </c>
      <c r="G1825" s="7">
        <v>45804.099907407406</v>
      </c>
    </row>
    <row r="1826" spans="1:7" x14ac:dyDescent="0.25">
      <c r="A1826" s="26" t="s">
        <v>4183</v>
      </c>
      <c r="B1826" s="26" t="s">
        <v>2938</v>
      </c>
      <c r="C1826" s="26" t="s">
        <v>1498</v>
      </c>
      <c r="D1826" s="26" t="s">
        <v>1499</v>
      </c>
      <c r="E1826" s="7">
        <v>45805.100173611114</v>
      </c>
      <c r="F1826" s="26" t="s">
        <v>1500</v>
      </c>
      <c r="G1826" s="7">
        <v>45804.100173611114</v>
      </c>
    </row>
    <row r="1827" spans="1:7" x14ac:dyDescent="0.25">
      <c r="A1827" s="26" t="s">
        <v>4184</v>
      </c>
      <c r="B1827" s="26" t="s">
        <v>2575</v>
      </c>
      <c r="C1827" s="26" t="s">
        <v>1508</v>
      </c>
      <c r="D1827" s="26" t="s">
        <v>1509</v>
      </c>
      <c r="E1827" s="7">
        <v>45805.121122685188</v>
      </c>
      <c r="F1827" s="26" t="s">
        <v>1500</v>
      </c>
      <c r="G1827" s="7">
        <v>45804.121122685188</v>
      </c>
    </row>
    <row r="1828" spans="1:7" x14ac:dyDescent="0.25">
      <c r="A1828" s="26" t="s">
        <v>4185</v>
      </c>
      <c r="B1828" s="26" t="s">
        <v>2575</v>
      </c>
      <c r="C1828" s="26" t="s">
        <v>1511</v>
      </c>
      <c r="D1828" s="26" t="s">
        <v>1525</v>
      </c>
      <c r="E1828" s="7">
        <v>45805.121307870373</v>
      </c>
      <c r="F1828" s="26" t="s">
        <v>1500</v>
      </c>
      <c r="G1828" s="7">
        <v>45804.121307870373</v>
      </c>
    </row>
    <row r="1829" spans="1:7" x14ac:dyDescent="0.25">
      <c r="A1829" s="26" t="s">
        <v>4186</v>
      </c>
      <c r="B1829" s="26" t="s">
        <v>2898</v>
      </c>
      <c r="C1829" s="26" t="s">
        <v>1508</v>
      </c>
      <c r="D1829" s="26" t="s">
        <v>1520</v>
      </c>
      <c r="E1829" s="7">
        <v>45805.131331018521</v>
      </c>
      <c r="F1829" s="26" t="s">
        <v>1500</v>
      </c>
      <c r="G1829" s="7">
        <v>45804.131331018521</v>
      </c>
    </row>
    <row r="1830" spans="1:7" x14ac:dyDescent="0.25">
      <c r="A1830" s="26" t="s">
        <v>4187</v>
      </c>
      <c r="B1830" s="26" t="s">
        <v>2903</v>
      </c>
      <c r="C1830" s="26" t="s">
        <v>1508</v>
      </c>
      <c r="D1830" s="26" t="s">
        <v>1520</v>
      </c>
      <c r="E1830" s="7">
        <v>45805.131388888891</v>
      </c>
      <c r="F1830" s="26" t="s">
        <v>1500</v>
      </c>
      <c r="G1830" s="7">
        <v>45804.131388888891</v>
      </c>
    </row>
    <row r="1831" spans="1:7" x14ac:dyDescent="0.25">
      <c r="A1831" s="26" t="s">
        <v>4188</v>
      </c>
      <c r="B1831" s="26" t="s">
        <v>2905</v>
      </c>
      <c r="C1831" s="26" t="s">
        <v>1508</v>
      </c>
      <c r="D1831" s="26" t="s">
        <v>1520</v>
      </c>
      <c r="E1831" s="7">
        <v>45805.131435185183</v>
      </c>
      <c r="F1831" s="26" t="s">
        <v>1500</v>
      </c>
      <c r="G1831" s="7">
        <v>45804.131435185183</v>
      </c>
    </row>
    <row r="1832" spans="1:7" x14ac:dyDescent="0.25">
      <c r="A1832" s="26" t="s">
        <v>4189</v>
      </c>
      <c r="B1832" s="26" t="s">
        <v>2907</v>
      </c>
      <c r="C1832" s="26" t="s">
        <v>1508</v>
      </c>
      <c r="D1832" s="26" t="s">
        <v>1520</v>
      </c>
      <c r="E1832" s="7">
        <v>45805.131504629629</v>
      </c>
      <c r="F1832" s="26" t="s">
        <v>1500</v>
      </c>
      <c r="G1832" s="7">
        <v>45804.131504629629</v>
      </c>
    </row>
    <row r="1833" spans="1:7" x14ac:dyDescent="0.25">
      <c r="A1833" s="26" t="s">
        <v>4190</v>
      </c>
      <c r="B1833" s="26" t="s">
        <v>2913</v>
      </c>
      <c r="C1833" s="26" t="s">
        <v>1508</v>
      </c>
      <c r="D1833" s="26" t="s">
        <v>1520</v>
      </c>
      <c r="E1833" s="7">
        <v>45805.131550925929</v>
      </c>
      <c r="F1833" s="26" t="s">
        <v>1500</v>
      </c>
      <c r="G1833" s="7">
        <v>45804.131550925929</v>
      </c>
    </row>
    <row r="1834" spans="1:7" x14ac:dyDescent="0.25">
      <c r="A1834" s="26" t="s">
        <v>4191</v>
      </c>
      <c r="B1834" s="26" t="s">
        <v>2915</v>
      </c>
      <c r="C1834" s="26" t="s">
        <v>1508</v>
      </c>
      <c r="D1834" s="26" t="s">
        <v>1520</v>
      </c>
      <c r="E1834" s="7">
        <v>45805.131643518522</v>
      </c>
      <c r="F1834" s="26" t="s">
        <v>1500</v>
      </c>
      <c r="G1834" s="7">
        <v>45804.131643518522</v>
      </c>
    </row>
    <row r="1835" spans="1:7" x14ac:dyDescent="0.25">
      <c r="A1835" s="26" t="s">
        <v>4192</v>
      </c>
      <c r="B1835" s="26" t="s">
        <v>2911</v>
      </c>
      <c r="C1835" s="26" t="s">
        <v>1508</v>
      </c>
      <c r="D1835" s="26" t="s">
        <v>1520</v>
      </c>
      <c r="E1835" s="7">
        <v>45805.131701388891</v>
      </c>
      <c r="F1835" s="26" t="s">
        <v>1500</v>
      </c>
      <c r="G1835" s="7">
        <v>45804.131701388891</v>
      </c>
    </row>
    <row r="1836" spans="1:7" x14ac:dyDescent="0.25">
      <c r="A1836" s="26" t="s">
        <v>4193</v>
      </c>
      <c r="B1836" s="26" t="s">
        <v>2909</v>
      </c>
      <c r="C1836" s="26" t="s">
        <v>1508</v>
      </c>
      <c r="D1836" s="26" t="s">
        <v>1520</v>
      </c>
      <c r="E1836" s="7">
        <v>45805.131886574076</v>
      </c>
      <c r="F1836" s="26" t="s">
        <v>1500</v>
      </c>
      <c r="G1836" s="7">
        <v>45804.131886574076</v>
      </c>
    </row>
    <row r="1837" spans="1:7" x14ac:dyDescent="0.25">
      <c r="A1837" s="26" t="s">
        <v>4194</v>
      </c>
      <c r="B1837" s="26" t="s">
        <v>2917</v>
      </c>
      <c r="C1837" s="26" t="s">
        <v>1508</v>
      </c>
      <c r="D1837" s="26" t="s">
        <v>1520</v>
      </c>
      <c r="E1837" s="7">
        <v>45805.131979166668</v>
      </c>
      <c r="F1837" s="26" t="s">
        <v>1500</v>
      </c>
      <c r="G1837" s="7">
        <v>45804.131979166668</v>
      </c>
    </row>
    <row r="1838" spans="1:7" x14ac:dyDescent="0.25">
      <c r="A1838" s="26" t="s">
        <v>4195</v>
      </c>
      <c r="B1838" s="26" t="s">
        <v>2922</v>
      </c>
      <c r="C1838" s="26" t="s">
        <v>1508</v>
      </c>
      <c r="D1838" s="26" t="s">
        <v>1520</v>
      </c>
      <c r="E1838" s="7">
        <v>45805.132037037038</v>
      </c>
      <c r="F1838" s="26" t="s">
        <v>1500</v>
      </c>
      <c r="G1838" s="7">
        <v>45804.132037037038</v>
      </c>
    </row>
    <row r="1839" spans="1:7" x14ac:dyDescent="0.25">
      <c r="A1839" s="26" t="s">
        <v>4196</v>
      </c>
      <c r="B1839" s="26" t="s">
        <v>2909</v>
      </c>
      <c r="C1839" s="26" t="s">
        <v>1511</v>
      </c>
      <c r="D1839" s="26" t="s">
        <v>1520</v>
      </c>
      <c r="E1839" s="7">
        <v>45805.133055555554</v>
      </c>
      <c r="F1839" s="26" t="s">
        <v>1500</v>
      </c>
      <c r="G1839" s="7">
        <v>45804.133055555554</v>
      </c>
    </row>
    <row r="1840" spans="1:7" x14ac:dyDescent="0.25">
      <c r="A1840" s="26" t="s">
        <v>4197</v>
      </c>
      <c r="B1840" s="26" t="s">
        <v>2917</v>
      </c>
      <c r="C1840" s="26" t="s">
        <v>1511</v>
      </c>
      <c r="D1840" s="26" t="s">
        <v>1520</v>
      </c>
      <c r="E1840" s="7">
        <v>45805.133101851854</v>
      </c>
      <c r="F1840" s="26" t="s">
        <v>1500</v>
      </c>
      <c r="G1840" s="7">
        <v>45804.133101851854</v>
      </c>
    </row>
    <row r="1841" spans="1:7" x14ac:dyDescent="0.25">
      <c r="A1841" s="26" t="s">
        <v>4198</v>
      </c>
      <c r="B1841" s="26" t="s">
        <v>2922</v>
      </c>
      <c r="C1841" s="26" t="s">
        <v>1511</v>
      </c>
      <c r="D1841" s="26" t="s">
        <v>1520</v>
      </c>
      <c r="E1841" s="7">
        <v>45805.133148148147</v>
      </c>
      <c r="F1841" s="26" t="s">
        <v>1500</v>
      </c>
      <c r="G1841" s="7">
        <v>45804.133148148147</v>
      </c>
    </row>
    <row r="1842" spans="1:7" x14ac:dyDescent="0.25">
      <c r="A1842" s="26" t="s">
        <v>4199</v>
      </c>
      <c r="B1842" s="26" t="s">
        <v>2898</v>
      </c>
      <c r="C1842" s="26" t="s">
        <v>1511</v>
      </c>
      <c r="D1842" s="26" t="s">
        <v>1520</v>
      </c>
      <c r="E1842" s="7">
        <v>45805.133310185185</v>
      </c>
      <c r="F1842" s="26" t="s">
        <v>1500</v>
      </c>
      <c r="G1842" s="7">
        <v>45804.133310185185</v>
      </c>
    </row>
    <row r="1843" spans="1:7" x14ac:dyDescent="0.25">
      <c r="A1843" s="26" t="s">
        <v>4200</v>
      </c>
      <c r="B1843" s="26" t="s">
        <v>2903</v>
      </c>
      <c r="C1843" s="26" t="s">
        <v>1511</v>
      </c>
      <c r="D1843" s="26" t="s">
        <v>1520</v>
      </c>
      <c r="E1843" s="7">
        <v>45805.133344907408</v>
      </c>
      <c r="F1843" s="26" t="s">
        <v>1500</v>
      </c>
      <c r="G1843" s="7">
        <v>45804.133344907408</v>
      </c>
    </row>
    <row r="1844" spans="1:7" x14ac:dyDescent="0.25">
      <c r="A1844" s="26" t="s">
        <v>4201</v>
      </c>
      <c r="B1844" s="26" t="s">
        <v>2905</v>
      </c>
      <c r="C1844" s="26" t="s">
        <v>1511</v>
      </c>
      <c r="D1844" s="26" t="s">
        <v>1520</v>
      </c>
      <c r="E1844" s="7">
        <v>45805.133402777778</v>
      </c>
      <c r="F1844" s="26" t="s">
        <v>1500</v>
      </c>
      <c r="G1844" s="7">
        <v>45804.133402777778</v>
      </c>
    </row>
    <row r="1845" spans="1:7" x14ac:dyDescent="0.25">
      <c r="A1845" s="26" t="s">
        <v>4202</v>
      </c>
      <c r="B1845" s="26" t="s">
        <v>2907</v>
      </c>
      <c r="C1845" s="26" t="s">
        <v>1511</v>
      </c>
      <c r="D1845" s="26" t="s">
        <v>1520</v>
      </c>
      <c r="E1845" s="7">
        <v>45805.133472222224</v>
      </c>
      <c r="F1845" s="26" t="s">
        <v>1500</v>
      </c>
      <c r="G1845" s="7">
        <v>45804.133472222224</v>
      </c>
    </row>
    <row r="1846" spans="1:7" x14ac:dyDescent="0.25">
      <c r="A1846" s="26" t="s">
        <v>4203</v>
      </c>
      <c r="B1846" s="26" t="s">
        <v>2913</v>
      </c>
      <c r="C1846" s="26" t="s">
        <v>1511</v>
      </c>
      <c r="D1846" s="26" t="s">
        <v>1520</v>
      </c>
      <c r="E1846" s="7">
        <v>45805.13354166667</v>
      </c>
      <c r="F1846" s="26" t="s">
        <v>1500</v>
      </c>
      <c r="G1846" s="7">
        <v>45804.13354166667</v>
      </c>
    </row>
    <row r="1847" spans="1:7" x14ac:dyDescent="0.25">
      <c r="A1847" s="26" t="s">
        <v>4204</v>
      </c>
      <c r="B1847" s="26" t="s">
        <v>2915</v>
      </c>
      <c r="C1847" s="26" t="s">
        <v>1511</v>
      </c>
      <c r="D1847" s="26" t="s">
        <v>1520</v>
      </c>
      <c r="E1847" s="7">
        <v>45805.133587962962</v>
      </c>
      <c r="F1847" s="26" t="s">
        <v>1500</v>
      </c>
      <c r="G1847" s="7">
        <v>45804.133587962962</v>
      </c>
    </row>
    <row r="1848" spans="1:7" x14ac:dyDescent="0.25">
      <c r="A1848" s="26" t="s">
        <v>4205</v>
      </c>
      <c r="B1848" s="26" t="s">
        <v>2911</v>
      </c>
      <c r="C1848" s="26" t="s">
        <v>1511</v>
      </c>
      <c r="D1848" s="26" t="s">
        <v>1520</v>
      </c>
      <c r="E1848" s="7">
        <v>45805.133645833332</v>
      </c>
      <c r="F1848" s="26" t="s">
        <v>1500</v>
      </c>
      <c r="G1848" s="7">
        <v>45804.133645833332</v>
      </c>
    </row>
    <row r="1849" spans="1:7" x14ac:dyDescent="0.25">
      <c r="A1849" s="26" t="s">
        <v>4206</v>
      </c>
      <c r="B1849" s="26" t="s">
        <v>3339</v>
      </c>
      <c r="C1849" s="26" t="s">
        <v>1503</v>
      </c>
      <c r="D1849" s="26" t="s">
        <v>1518</v>
      </c>
      <c r="E1849" s="7">
        <v>45805.136840277781</v>
      </c>
      <c r="F1849" s="26" t="s">
        <v>1500</v>
      </c>
      <c r="G1849" s="7">
        <v>45804.136840277781</v>
      </c>
    </row>
    <row r="1850" spans="1:7" x14ac:dyDescent="0.25">
      <c r="A1850" s="26" t="s">
        <v>4207</v>
      </c>
      <c r="B1850" s="26" t="s">
        <v>3341</v>
      </c>
      <c r="C1850" s="26" t="s">
        <v>1503</v>
      </c>
      <c r="D1850" s="26" t="s">
        <v>1518</v>
      </c>
      <c r="E1850" s="7">
        <v>45805.136886574073</v>
      </c>
      <c r="F1850" s="26" t="s">
        <v>1500</v>
      </c>
      <c r="G1850" s="7">
        <v>45804.136886574073</v>
      </c>
    </row>
    <row r="1851" spans="1:7" x14ac:dyDescent="0.25">
      <c r="A1851" s="26" t="s">
        <v>4208</v>
      </c>
      <c r="B1851" s="26" t="s">
        <v>1185</v>
      </c>
      <c r="C1851" s="26" t="s">
        <v>1513</v>
      </c>
      <c r="D1851" s="26" t="s">
        <v>61</v>
      </c>
      <c r="E1851" s="7">
        <v>45805.14340277778</v>
      </c>
      <c r="F1851" s="26" t="s">
        <v>1500</v>
      </c>
      <c r="G1851" s="7">
        <v>45804.14340277778</v>
      </c>
    </row>
    <row r="1852" spans="1:7" x14ac:dyDescent="0.25">
      <c r="A1852" s="26" t="s">
        <v>4209</v>
      </c>
      <c r="B1852" s="26" t="s">
        <v>1489</v>
      </c>
      <c r="C1852" s="26" t="s">
        <v>1511</v>
      </c>
      <c r="D1852" s="26" t="s">
        <v>1520</v>
      </c>
      <c r="E1852" s="7">
        <v>45805.147106481483</v>
      </c>
      <c r="F1852" s="26" t="s">
        <v>1500</v>
      </c>
      <c r="G1852" s="7">
        <v>45804.147106481483</v>
      </c>
    </row>
    <row r="1853" spans="1:7" x14ac:dyDescent="0.25">
      <c r="A1853" s="26" t="s">
        <v>4210</v>
      </c>
      <c r="B1853" s="26" t="s">
        <v>1491</v>
      </c>
      <c r="C1853" s="26" t="s">
        <v>1511</v>
      </c>
      <c r="D1853" s="26" t="s">
        <v>1520</v>
      </c>
      <c r="E1853" s="7">
        <v>45805.147129629629</v>
      </c>
      <c r="F1853" s="26" t="s">
        <v>1500</v>
      </c>
      <c r="G1853" s="7">
        <v>45804.147129629629</v>
      </c>
    </row>
    <row r="1854" spans="1:7" x14ac:dyDescent="0.25">
      <c r="A1854" s="26" t="s">
        <v>4211</v>
      </c>
      <c r="B1854" s="26" t="s">
        <v>2926</v>
      </c>
      <c r="C1854" s="26" t="s">
        <v>1508</v>
      </c>
      <c r="D1854" s="26" t="s">
        <v>1517</v>
      </c>
      <c r="E1854" s="7">
        <v>45805.151574074072</v>
      </c>
      <c r="F1854" s="26" t="s">
        <v>1500</v>
      </c>
      <c r="G1854" s="7">
        <v>45804.151574074072</v>
      </c>
    </row>
    <row r="1855" spans="1:7" x14ac:dyDescent="0.25">
      <c r="A1855" s="26" t="s">
        <v>4212</v>
      </c>
      <c r="B1855" s="26" t="s">
        <v>1091</v>
      </c>
      <c r="C1855" s="26" t="s">
        <v>1521</v>
      </c>
      <c r="D1855" s="26" t="s">
        <v>1522</v>
      </c>
      <c r="E1855" s="7">
        <v>45805.186249999999</v>
      </c>
      <c r="F1855" s="26" t="s">
        <v>1500</v>
      </c>
      <c r="G1855" s="7">
        <v>45804.186249999999</v>
      </c>
    </row>
    <row r="1856" spans="1:7" x14ac:dyDescent="0.25">
      <c r="A1856" s="26" t="s">
        <v>4213</v>
      </c>
      <c r="B1856" s="26" t="s">
        <v>1791</v>
      </c>
      <c r="C1856" s="26" t="s">
        <v>1521</v>
      </c>
      <c r="D1856" s="26" t="s">
        <v>1522</v>
      </c>
      <c r="E1856" s="7">
        <v>45805.188726851855</v>
      </c>
      <c r="F1856" s="26" t="s">
        <v>1500</v>
      </c>
      <c r="G1856" s="7">
        <v>45804.188726851855</v>
      </c>
    </row>
    <row r="1857" spans="1:7" x14ac:dyDescent="0.25">
      <c r="A1857" s="26" t="s">
        <v>4214</v>
      </c>
      <c r="B1857" s="26" t="s">
        <v>2593</v>
      </c>
      <c r="C1857" s="26" t="s">
        <v>1508</v>
      </c>
      <c r="D1857" s="26" t="s">
        <v>1517</v>
      </c>
      <c r="E1857" s="7">
        <v>45805.188819444447</v>
      </c>
      <c r="F1857" s="26" t="s">
        <v>1500</v>
      </c>
      <c r="G1857" s="7">
        <v>45804.188819444447</v>
      </c>
    </row>
    <row r="1858" spans="1:7" x14ac:dyDescent="0.25">
      <c r="A1858" s="26" t="s">
        <v>4215</v>
      </c>
      <c r="B1858" s="26" t="s">
        <v>2593</v>
      </c>
      <c r="C1858" s="26" t="s">
        <v>1511</v>
      </c>
      <c r="D1858" s="26" t="s">
        <v>1525</v>
      </c>
      <c r="E1858" s="7">
        <v>45805.188993055555</v>
      </c>
      <c r="F1858" s="26" t="s">
        <v>1500</v>
      </c>
      <c r="G1858" s="7">
        <v>45804.188993055555</v>
      </c>
    </row>
    <row r="1859" spans="1:7" x14ac:dyDescent="0.25">
      <c r="A1859" s="26" t="s">
        <v>4216</v>
      </c>
      <c r="B1859" s="26" t="s">
        <v>1170</v>
      </c>
      <c r="C1859" s="26" t="s">
        <v>1521</v>
      </c>
      <c r="D1859" s="26" t="s">
        <v>1522</v>
      </c>
      <c r="E1859" s="7">
        <v>45805.197118055556</v>
      </c>
      <c r="F1859" s="26" t="s">
        <v>1500</v>
      </c>
      <c r="G1859" s="7">
        <v>45804.197118055556</v>
      </c>
    </row>
    <row r="1860" spans="1:7" x14ac:dyDescent="0.25">
      <c r="A1860" s="26" t="s">
        <v>4217</v>
      </c>
      <c r="B1860" s="26" t="s">
        <v>2928</v>
      </c>
      <c r="C1860" s="26" t="s">
        <v>1508</v>
      </c>
      <c r="D1860" s="26" t="s">
        <v>1517</v>
      </c>
      <c r="E1860" s="7">
        <v>45805.200821759259</v>
      </c>
      <c r="F1860" s="26" t="s">
        <v>1500</v>
      </c>
      <c r="G1860" s="7">
        <v>45804.200821759259</v>
      </c>
    </row>
    <row r="1861" spans="1:7" x14ac:dyDescent="0.25">
      <c r="A1861" s="26" t="s">
        <v>4218</v>
      </c>
      <c r="B1861" s="26" t="s">
        <v>3339</v>
      </c>
      <c r="C1861" s="26" t="s">
        <v>1508</v>
      </c>
      <c r="D1861" s="26" t="s">
        <v>1517</v>
      </c>
      <c r="E1861" s="7">
        <v>45805.204340277778</v>
      </c>
      <c r="F1861" s="26" t="s">
        <v>1500</v>
      </c>
      <c r="G1861" s="7">
        <v>45804.204340277778</v>
      </c>
    </row>
    <row r="1862" spans="1:7" x14ac:dyDescent="0.25">
      <c r="A1862" s="26" t="s">
        <v>4219</v>
      </c>
      <c r="B1862" s="26" t="s">
        <v>2623</v>
      </c>
      <c r="C1862" s="26" t="s">
        <v>1508</v>
      </c>
      <c r="D1862" s="26" t="s">
        <v>1517</v>
      </c>
      <c r="E1862" s="7">
        <v>45805.205810185187</v>
      </c>
      <c r="F1862" s="26" t="s">
        <v>1500</v>
      </c>
      <c r="G1862" s="7">
        <v>45804.205810185187</v>
      </c>
    </row>
    <row r="1863" spans="1:7" x14ac:dyDescent="0.25">
      <c r="A1863" s="26" t="s">
        <v>4220</v>
      </c>
      <c r="B1863" s="26" t="s">
        <v>2630</v>
      </c>
      <c r="C1863" s="26" t="s">
        <v>1508</v>
      </c>
      <c r="D1863" s="26" t="s">
        <v>1517</v>
      </c>
      <c r="E1863" s="7">
        <v>45805.20585648148</v>
      </c>
      <c r="F1863" s="26" t="s">
        <v>1500</v>
      </c>
      <c r="G1863" s="7">
        <v>45804.20585648148</v>
      </c>
    </row>
    <row r="1864" spans="1:7" x14ac:dyDescent="0.25">
      <c r="A1864" s="26" t="s">
        <v>4221</v>
      </c>
      <c r="B1864" s="26" t="s">
        <v>2623</v>
      </c>
      <c r="C1864" s="26" t="s">
        <v>1511</v>
      </c>
      <c r="D1864" s="26" t="s">
        <v>1509</v>
      </c>
      <c r="E1864" s="7">
        <v>45805.205983796295</v>
      </c>
      <c r="F1864" s="26" t="s">
        <v>1500</v>
      </c>
      <c r="G1864" s="7">
        <v>45804.205983796295</v>
      </c>
    </row>
    <row r="1865" spans="1:7" x14ac:dyDescent="0.25">
      <c r="A1865" s="26" t="s">
        <v>4222</v>
      </c>
      <c r="B1865" s="26" t="s">
        <v>2630</v>
      </c>
      <c r="C1865" s="26" t="s">
        <v>1511</v>
      </c>
      <c r="D1865" s="26" t="s">
        <v>1509</v>
      </c>
      <c r="E1865" s="7">
        <v>45805.206018518518</v>
      </c>
      <c r="F1865" s="26" t="s">
        <v>1500</v>
      </c>
      <c r="G1865" s="7">
        <v>45804.206018518518</v>
      </c>
    </row>
    <row r="1866" spans="1:7" x14ac:dyDescent="0.25">
      <c r="A1866" s="26" t="s">
        <v>4223</v>
      </c>
      <c r="B1866" s="26" t="s">
        <v>3337</v>
      </c>
      <c r="C1866" s="26" t="s">
        <v>1503</v>
      </c>
      <c r="D1866" s="26" t="s">
        <v>1518</v>
      </c>
      <c r="E1866" s="7">
        <v>45805.216527777775</v>
      </c>
      <c r="F1866" s="26" t="s">
        <v>1500</v>
      </c>
      <c r="G1866" s="7">
        <v>45804.216527777775</v>
      </c>
    </row>
    <row r="1867" spans="1:7" x14ac:dyDescent="0.25">
      <c r="A1867" s="26" t="s">
        <v>4224</v>
      </c>
      <c r="B1867" s="26" t="s">
        <v>3335</v>
      </c>
      <c r="C1867" s="26" t="s">
        <v>1503</v>
      </c>
      <c r="D1867" s="26" t="s">
        <v>1518</v>
      </c>
      <c r="E1867" s="7">
        <v>45805.216574074075</v>
      </c>
      <c r="F1867" s="26" t="s">
        <v>1500</v>
      </c>
      <c r="G1867" s="7">
        <v>45804.216574074075</v>
      </c>
    </row>
    <row r="1868" spans="1:7" x14ac:dyDescent="0.25">
      <c r="A1868" s="26" t="s">
        <v>4225</v>
      </c>
      <c r="B1868" s="26" t="s">
        <v>1475</v>
      </c>
      <c r="C1868" s="26" t="s">
        <v>1506</v>
      </c>
      <c r="D1868" s="26" t="s">
        <v>136</v>
      </c>
      <c r="E1868" s="7">
        <v>45805.215949074074</v>
      </c>
      <c r="F1868" s="26" t="s">
        <v>1500</v>
      </c>
      <c r="G1868" s="7">
        <v>45804.215949074074</v>
      </c>
    </row>
    <row r="1869" spans="1:7" x14ac:dyDescent="0.25">
      <c r="A1869" s="26" t="s">
        <v>4226</v>
      </c>
      <c r="B1869" s="26" t="s">
        <v>2385</v>
      </c>
      <c r="C1869" s="26" t="s">
        <v>1508</v>
      </c>
      <c r="D1869" s="26" t="s">
        <v>1520</v>
      </c>
      <c r="E1869" s="7">
        <v>45805.220046296294</v>
      </c>
      <c r="F1869" s="26" t="s">
        <v>1500</v>
      </c>
      <c r="G1869" s="7">
        <v>45804.220046296294</v>
      </c>
    </row>
    <row r="1870" spans="1:7" x14ac:dyDescent="0.25">
      <c r="A1870" s="26" t="s">
        <v>4227</v>
      </c>
      <c r="B1870" s="26" t="s">
        <v>2381</v>
      </c>
      <c r="C1870" s="26" t="s">
        <v>1508</v>
      </c>
      <c r="D1870" s="26" t="s">
        <v>1520</v>
      </c>
      <c r="E1870" s="7">
        <v>45805.220081018517</v>
      </c>
      <c r="F1870" s="26" t="s">
        <v>1500</v>
      </c>
      <c r="G1870" s="7">
        <v>45804.220081018517</v>
      </c>
    </row>
    <row r="1871" spans="1:7" x14ac:dyDescent="0.25">
      <c r="A1871" s="26" t="s">
        <v>4228</v>
      </c>
      <c r="B1871" s="26" t="s">
        <v>2376</v>
      </c>
      <c r="C1871" s="26" t="s">
        <v>1508</v>
      </c>
      <c r="D1871" s="26" t="s">
        <v>1520</v>
      </c>
      <c r="E1871" s="7">
        <v>45805.220150462963</v>
      </c>
      <c r="F1871" s="26" t="s">
        <v>1500</v>
      </c>
      <c r="G1871" s="7">
        <v>45804.220150462963</v>
      </c>
    </row>
    <row r="1872" spans="1:7" x14ac:dyDescent="0.25">
      <c r="A1872" s="26" t="s">
        <v>4229</v>
      </c>
      <c r="B1872" s="26" t="s">
        <v>2403</v>
      </c>
      <c r="C1872" s="26" t="s">
        <v>1508</v>
      </c>
      <c r="D1872" s="26" t="s">
        <v>1520</v>
      </c>
      <c r="E1872" s="7">
        <v>45805.220208333332</v>
      </c>
      <c r="F1872" s="26" t="s">
        <v>1500</v>
      </c>
      <c r="G1872" s="7">
        <v>45804.220208333332</v>
      </c>
    </row>
    <row r="1873" spans="1:7" x14ac:dyDescent="0.25">
      <c r="A1873" s="26" t="s">
        <v>4230</v>
      </c>
      <c r="B1873" s="26" t="s">
        <v>2389</v>
      </c>
      <c r="C1873" s="26" t="s">
        <v>1508</v>
      </c>
      <c r="D1873" s="26" t="s">
        <v>1520</v>
      </c>
      <c r="E1873" s="7">
        <v>45805.220347222225</v>
      </c>
      <c r="F1873" s="26" t="s">
        <v>1500</v>
      </c>
      <c r="G1873" s="7">
        <v>45804.220347222225</v>
      </c>
    </row>
    <row r="1874" spans="1:7" x14ac:dyDescent="0.25">
      <c r="A1874" s="26" t="s">
        <v>4231</v>
      </c>
      <c r="B1874" s="26" t="s">
        <v>2387</v>
      </c>
      <c r="C1874" s="26" t="s">
        <v>1508</v>
      </c>
      <c r="D1874" s="26" t="s">
        <v>1520</v>
      </c>
      <c r="E1874" s="7">
        <v>45805.220451388886</v>
      </c>
      <c r="F1874" s="26" t="s">
        <v>1500</v>
      </c>
      <c r="G1874" s="7">
        <v>45804.220451388886</v>
      </c>
    </row>
    <row r="1875" spans="1:7" x14ac:dyDescent="0.25">
      <c r="A1875" s="26" t="s">
        <v>4232</v>
      </c>
      <c r="B1875" s="26" t="s">
        <v>2719</v>
      </c>
      <c r="C1875" s="26" t="s">
        <v>1508</v>
      </c>
      <c r="D1875" s="26" t="s">
        <v>1520</v>
      </c>
      <c r="E1875" s="7">
        <v>45805.220578703702</v>
      </c>
      <c r="F1875" s="26" t="s">
        <v>1500</v>
      </c>
      <c r="G1875" s="7">
        <v>45804.220578703702</v>
      </c>
    </row>
    <row r="1876" spans="1:7" x14ac:dyDescent="0.25">
      <c r="A1876" s="26" t="s">
        <v>4233</v>
      </c>
      <c r="B1876" s="26" t="s">
        <v>2721</v>
      </c>
      <c r="C1876" s="26" t="s">
        <v>1508</v>
      </c>
      <c r="D1876" s="26" t="s">
        <v>1520</v>
      </c>
      <c r="E1876" s="7">
        <v>45805.220636574071</v>
      </c>
      <c r="F1876" s="26" t="s">
        <v>1500</v>
      </c>
      <c r="G1876" s="7">
        <v>45804.220636574071</v>
      </c>
    </row>
    <row r="1877" spans="1:7" x14ac:dyDescent="0.25">
      <c r="A1877" s="26" t="s">
        <v>4234</v>
      </c>
      <c r="B1877" s="26" t="s">
        <v>2723</v>
      </c>
      <c r="C1877" s="26" t="s">
        <v>1508</v>
      </c>
      <c r="D1877" s="26" t="s">
        <v>1520</v>
      </c>
      <c r="E1877" s="7">
        <v>45805.220717592594</v>
      </c>
      <c r="F1877" s="26" t="s">
        <v>1500</v>
      </c>
      <c r="G1877" s="7">
        <v>45804.220717592594</v>
      </c>
    </row>
    <row r="1878" spans="1:7" x14ac:dyDescent="0.25">
      <c r="A1878" s="26" t="s">
        <v>4235</v>
      </c>
      <c r="B1878" s="26" t="s">
        <v>2725</v>
      </c>
      <c r="C1878" s="26" t="s">
        <v>1508</v>
      </c>
      <c r="D1878" s="26" t="s">
        <v>1520</v>
      </c>
      <c r="E1878" s="7">
        <v>45805.220810185187</v>
      </c>
      <c r="F1878" s="26" t="s">
        <v>1500</v>
      </c>
      <c r="G1878" s="7">
        <v>45804.220810185187</v>
      </c>
    </row>
    <row r="1879" spans="1:7" x14ac:dyDescent="0.25">
      <c r="A1879" s="26" t="s">
        <v>4236</v>
      </c>
      <c r="B1879" s="26" t="s">
        <v>2727</v>
      </c>
      <c r="C1879" s="26" t="s">
        <v>1508</v>
      </c>
      <c r="D1879" s="26" t="s">
        <v>1520</v>
      </c>
      <c r="E1879" s="7">
        <v>45805.220879629633</v>
      </c>
      <c r="F1879" s="26" t="s">
        <v>1500</v>
      </c>
      <c r="G1879" s="7">
        <v>45804.220879629633</v>
      </c>
    </row>
    <row r="1880" spans="1:7" x14ac:dyDescent="0.25">
      <c r="A1880" s="26" t="s">
        <v>4237</v>
      </c>
      <c r="B1880" s="26" t="s">
        <v>2731</v>
      </c>
      <c r="C1880" s="26" t="s">
        <v>1508</v>
      </c>
      <c r="D1880" s="26" t="s">
        <v>1520</v>
      </c>
      <c r="E1880" s="7">
        <v>45805.221168981479</v>
      </c>
      <c r="F1880" s="26" t="s">
        <v>1500</v>
      </c>
      <c r="G1880" s="7">
        <v>45804.221168981479</v>
      </c>
    </row>
    <row r="1881" spans="1:7" x14ac:dyDescent="0.25">
      <c r="A1881" s="26" t="s">
        <v>4238</v>
      </c>
      <c r="B1881" s="26" t="s">
        <v>2385</v>
      </c>
      <c r="C1881" s="26" t="s">
        <v>1511</v>
      </c>
      <c r="D1881" s="26" t="s">
        <v>1528</v>
      </c>
      <c r="E1881" s="7">
        <v>45805.222025462965</v>
      </c>
      <c r="F1881" s="26" t="s">
        <v>1500</v>
      </c>
      <c r="G1881" s="7">
        <v>45804.222025462965</v>
      </c>
    </row>
    <row r="1882" spans="1:7" x14ac:dyDescent="0.25">
      <c r="A1882" s="26" t="s">
        <v>4239</v>
      </c>
      <c r="B1882" s="26" t="s">
        <v>2381</v>
      </c>
      <c r="C1882" s="26" t="s">
        <v>1511</v>
      </c>
      <c r="D1882" s="26" t="s">
        <v>1528</v>
      </c>
      <c r="E1882" s="7">
        <v>45805.222083333334</v>
      </c>
      <c r="F1882" s="26" t="s">
        <v>1500</v>
      </c>
      <c r="G1882" s="7">
        <v>45804.222083333334</v>
      </c>
    </row>
    <row r="1883" spans="1:7" x14ac:dyDescent="0.25">
      <c r="A1883" s="26" t="s">
        <v>4240</v>
      </c>
      <c r="B1883" s="26" t="s">
        <v>2376</v>
      </c>
      <c r="C1883" s="26" t="s">
        <v>1511</v>
      </c>
      <c r="D1883" s="26" t="s">
        <v>1528</v>
      </c>
      <c r="E1883" s="7">
        <v>45805.22215277778</v>
      </c>
      <c r="F1883" s="26" t="s">
        <v>1500</v>
      </c>
      <c r="G1883" s="7">
        <v>45804.22215277778</v>
      </c>
    </row>
    <row r="1884" spans="1:7" x14ac:dyDescent="0.25">
      <c r="A1884" s="26" t="s">
        <v>4241</v>
      </c>
      <c r="B1884" s="26" t="s">
        <v>2403</v>
      </c>
      <c r="C1884" s="26" t="s">
        <v>1511</v>
      </c>
      <c r="D1884" s="26" t="s">
        <v>1528</v>
      </c>
      <c r="E1884" s="7">
        <v>45805.222199074073</v>
      </c>
      <c r="F1884" s="26" t="s">
        <v>1500</v>
      </c>
      <c r="G1884" s="7">
        <v>45804.222199074073</v>
      </c>
    </row>
    <row r="1885" spans="1:7" x14ac:dyDescent="0.25">
      <c r="A1885" s="26" t="s">
        <v>4242</v>
      </c>
      <c r="B1885" s="26" t="s">
        <v>2389</v>
      </c>
      <c r="C1885" s="26" t="s">
        <v>1511</v>
      </c>
      <c r="D1885" s="26" t="s">
        <v>1528</v>
      </c>
      <c r="E1885" s="7">
        <v>45805.222245370373</v>
      </c>
      <c r="F1885" s="26" t="s">
        <v>1500</v>
      </c>
      <c r="G1885" s="7">
        <v>45804.222245370373</v>
      </c>
    </row>
    <row r="1886" spans="1:7" x14ac:dyDescent="0.25">
      <c r="A1886" s="26" t="s">
        <v>4243</v>
      </c>
      <c r="B1886" s="26" t="s">
        <v>2387</v>
      </c>
      <c r="C1886" s="26" t="s">
        <v>1511</v>
      </c>
      <c r="D1886" s="26" t="s">
        <v>1528</v>
      </c>
      <c r="E1886" s="7">
        <v>45805.222280092596</v>
      </c>
      <c r="F1886" s="26" t="s">
        <v>1500</v>
      </c>
      <c r="G1886" s="7">
        <v>45804.222280092596</v>
      </c>
    </row>
    <row r="1887" spans="1:7" x14ac:dyDescent="0.25">
      <c r="A1887" s="26" t="s">
        <v>4244</v>
      </c>
      <c r="B1887" s="26" t="s">
        <v>2719</v>
      </c>
      <c r="C1887" s="26" t="s">
        <v>1511</v>
      </c>
      <c r="D1887" s="26" t="s">
        <v>1528</v>
      </c>
      <c r="E1887" s="7">
        <v>45805.222395833334</v>
      </c>
      <c r="F1887" s="26" t="s">
        <v>1500</v>
      </c>
      <c r="G1887" s="7">
        <v>45804.222395833334</v>
      </c>
    </row>
    <row r="1888" spans="1:7" x14ac:dyDescent="0.25">
      <c r="A1888" s="26" t="s">
        <v>4245</v>
      </c>
      <c r="B1888" s="26" t="s">
        <v>2721</v>
      </c>
      <c r="C1888" s="26" t="s">
        <v>1511</v>
      </c>
      <c r="D1888" s="26" t="s">
        <v>1528</v>
      </c>
      <c r="E1888" s="7">
        <v>45805.222442129627</v>
      </c>
      <c r="F1888" s="26" t="s">
        <v>1500</v>
      </c>
      <c r="G1888" s="7">
        <v>45804.222442129627</v>
      </c>
    </row>
    <row r="1889" spans="1:7" x14ac:dyDescent="0.25">
      <c r="A1889" s="26" t="s">
        <v>4246</v>
      </c>
      <c r="B1889" s="26" t="s">
        <v>2723</v>
      </c>
      <c r="C1889" s="26" t="s">
        <v>1511</v>
      </c>
      <c r="D1889" s="26" t="s">
        <v>1528</v>
      </c>
      <c r="E1889" s="7">
        <v>45805.222500000003</v>
      </c>
      <c r="F1889" s="26" t="s">
        <v>1500</v>
      </c>
      <c r="G1889" s="7">
        <v>45804.222500000003</v>
      </c>
    </row>
    <row r="1890" spans="1:7" x14ac:dyDescent="0.25">
      <c r="A1890" s="26" t="s">
        <v>4247</v>
      </c>
      <c r="B1890" s="26" t="s">
        <v>2725</v>
      </c>
      <c r="C1890" s="26" t="s">
        <v>1511</v>
      </c>
      <c r="D1890" s="26" t="s">
        <v>1528</v>
      </c>
      <c r="E1890" s="7">
        <v>45805.222557870373</v>
      </c>
      <c r="F1890" s="26" t="s">
        <v>1500</v>
      </c>
      <c r="G1890" s="7">
        <v>45804.222557870373</v>
      </c>
    </row>
    <row r="1891" spans="1:7" x14ac:dyDescent="0.25">
      <c r="A1891" s="26" t="s">
        <v>4248</v>
      </c>
      <c r="B1891" s="26" t="s">
        <v>2727</v>
      </c>
      <c r="C1891" s="26" t="s">
        <v>1511</v>
      </c>
      <c r="D1891" s="26" t="s">
        <v>1528</v>
      </c>
      <c r="E1891" s="7">
        <v>45805.222615740742</v>
      </c>
      <c r="F1891" s="26" t="s">
        <v>1500</v>
      </c>
      <c r="G1891" s="7">
        <v>45804.222615740742</v>
      </c>
    </row>
    <row r="1892" spans="1:7" x14ac:dyDescent="0.25">
      <c r="A1892" s="26" t="s">
        <v>4249</v>
      </c>
      <c r="B1892" s="26" t="s">
        <v>2731</v>
      </c>
      <c r="C1892" s="26" t="s">
        <v>1511</v>
      </c>
      <c r="D1892" s="26" t="s">
        <v>1528</v>
      </c>
      <c r="E1892" s="7">
        <v>45805.222743055558</v>
      </c>
      <c r="F1892" s="26" t="s">
        <v>1500</v>
      </c>
      <c r="G1892" s="7">
        <v>45804.222743055558</v>
      </c>
    </row>
    <row r="1893" spans="1:7" x14ac:dyDescent="0.25">
      <c r="A1893" s="26" t="s">
        <v>4250</v>
      </c>
      <c r="B1893" s="26" t="s">
        <v>936</v>
      </c>
      <c r="C1893" s="26" t="s">
        <v>1506</v>
      </c>
      <c r="D1893" s="26" t="s">
        <v>77</v>
      </c>
      <c r="E1893" s="7">
        <v>45805.226307870369</v>
      </c>
      <c r="F1893" s="26" t="s">
        <v>1507</v>
      </c>
      <c r="G1893" s="7">
        <v>45804.226307870369</v>
      </c>
    </row>
    <row r="1894" spans="1:7" x14ac:dyDescent="0.25">
      <c r="A1894" s="26" t="s">
        <v>4251</v>
      </c>
      <c r="B1894" s="26" t="s">
        <v>936</v>
      </c>
      <c r="C1894" s="26" t="s">
        <v>1513</v>
      </c>
      <c r="D1894" s="26" t="s">
        <v>77</v>
      </c>
      <c r="E1894" s="7">
        <v>45805.229305555556</v>
      </c>
      <c r="F1894" s="26" t="s">
        <v>1500</v>
      </c>
      <c r="G1894" s="7">
        <v>45804.229305555556</v>
      </c>
    </row>
    <row r="1895" spans="1:7" x14ac:dyDescent="0.25">
      <c r="A1895" s="26" t="s">
        <v>4252</v>
      </c>
      <c r="B1895" s="26" t="s">
        <v>3837</v>
      </c>
      <c r="C1895" s="26" t="s">
        <v>1503</v>
      </c>
      <c r="D1895" s="26" t="s">
        <v>1519</v>
      </c>
      <c r="E1895" s="7">
        <v>45805.232638888891</v>
      </c>
      <c r="F1895" s="26" t="s">
        <v>1500</v>
      </c>
      <c r="G1895" s="7">
        <v>45804.232638888891</v>
      </c>
    </row>
    <row r="1896" spans="1:7" x14ac:dyDescent="0.25">
      <c r="A1896" s="26" t="s">
        <v>4253</v>
      </c>
      <c r="B1896" s="26" t="s">
        <v>1245</v>
      </c>
      <c r="C1896" s="26" t="s">
        <v>1508</v>
      </c>
      <c r="D1896" s="26" t="s">
        <v>1520</v>
      </c>
      <c r="E1896" s="7">
        <v>45805.233634259261</v>
      </c>
      <c r="F1896" s="26" t="s">
        <v>1500</v>
      </c>
      <c r="G1896" s="7">
        <v>45804.233634259261</v>
      </c>
    </row>
    <row r="1897" spans="1:7" x14ac:dyDescent="0.25">
      <c r="A1897" s="26" t="s">
        <v>4254</v>
      </c>
      <c r="B1897" s="26" t="s">
        <v>1245</v>
      </c>
      <c r="C1897" s="26" t="s">
        <v>1511</v>
      </c>
      <c r="D1897" s="26" t="s">
        <v>1520</v>
      </c>
      <c r="E1897" s="7">
        <v>45805.234085648146</v>
      </c>
      <c r="F1897" s="26" t="s">
        <v>1500</v>
      </c>
      <c r="G1897" s="7">
        <v>45804.234085648146</v>
      </c>
    </row>
    <row r="1898" spans="1:7" x14ac:dyDescent="0.25">
      <c r="A1898" s="26" t="s">
        <v>4255</v>
      </c>
      <c r="B1898" s="26" t="s">
        <v>1170</v>
      </c>
      <c r="C1898" s="26" t="s">
        <v>1506</v>
      </c>
      <c r="D1898" s="26" t="s">
        <v>77</v>
      </c>
      <c r="E1898" s="7">
        <v>45805.267777777779</v>
      </c>
      <c r="F1898" s="26" t="s">
        <v>1526</v>
      </c>
      <c r="G1898" s="7">
        <v>45805.267777777779</v>
      </c>
    </row>
    <row r="1899" spans="1:7" x14ac:dyDescent="0.25">
      <c r="A1899" s="26" t="s">
        <v>4256</v>
      </c>
      <c r="B1899" s="26" t="s">
        <v>1771</v>
      </c>
      <c r="C1899" s="26" t="s">
        <v>1521</v>
      </c>
      <c r="D1899" s="26" t="s">
        <v>1522</v>
      </c>
      <c r="E1899" s="7">
        <v>45805.285185185188</v>
      </c>
      <c r="F1899" s="26" t="s">
        <v>1505</v>
      </c>
      <c r="G1899" s="7">
        <v>45805.285185185188</v>
      </c>
    </row>
    <row r="1900" spans="1:7" x14ac:dyDescent="0.25">
      <c r="A1900" s="26" t="s">
        <v>4257</v>
      </c>
      <c r="B1900" s="26" t="s">
        <v>1773</v>
      </c>
      <c r="C1900" s="26" t="s">
        <v>1521</v>
      </c>
      <c r="D1900" s="26" t="s">
        <v>1522</v>
      </c>
      <c r="E1900" s="7">
        <v>45805.28533564815</v>
      </c>
      <c r="F1900" s="26" t="s">
        <v>1505</v>
      </c>
      <c r="G1900" s="7">
        <v>45805.28533564815</v>
      </c>
    </row>
    <row r="1901" spans="1:7" x14ac:dyDescent="0.25">
      <c r="A1901" s="26" t="s">
        <v>4258</v>
      </c>
      <c r="B1901" s="26" t="s">
        <v>2715</v>
      </c>
      <c r="C1901" s="26" t="s">
        <v>1498</v>
      </c>
      <c r="D1901" s="26" t="s">
        <v>1499</v>
      </c>
      <c r="E1901" s="7">
        <v>45805.297037037039</v>
      </c>
      <c r="F1901" s="26" t="s">
        <v>1505</v>
      </c>
      <c r="G1901" s="7">
        <v>45805.297037037039</v>
      </c>
    </row>
    <row r="1902" spans="1:7" x14ac:dyDescent="0.25">
      <c r="A1902" s="26" t="s">
        <v>4259</v>
      </c>
      <c r="B1902" s="26" t="s">
        <v>3341</v>
      </c>
      <c r="C1902" s="26" t="s">
        <v>1508</v>
      </c>
      <c r="D1902" s="26" t="s">
        <v>1517</v>
      </c>
      <c r="E1902" s="7">
        <v>45805.303206018521</v>
      </c>
      <c r="F1902" s="26" t="s">
        <v>1505</v>
      </c>
      <c r="G1902" s="7">
        <v>45805.303206018521</v>
      </c>
    </row>
    <row r="1903" spans="1:7" x14ac:dyDescent="0.25">
      <c r="A1903" s="26" t="s">
        <v>4260</v>
      </c>
      <c r="B1903" s="26" t="s">
        <v>2575</v>
      </c>
      <c r="C1903" s="26" t="s">
        <v>1498</v>
      </c>
      <c r="D1903" s="26" t="s">
        <v>1499</v>
      </c>
      <c r="E1903" s="7">
        <v>45805.308831018519</v>
      </c>
      <c r="F1903" s="26" t="s">
        <v>1505</v>
      </c>
      <c r="G1903" s="7">
        <v>45805.308831018519</v>
      </c>
    </row>
    <row r="1904" spans="1:7" x14ac:dyDescent="0.25">
      <c r="A1904" s="26" t="s">
        <v>4261</v>
      </c>
      <c r="B1904" s="26" t="s">
        <v>2632</v>
      </c>
      <c r="C1904" s="26" t="s">
        <v>1498</v>
      </c>
      <c r="D1904" s="26" t="s">
        <v>1499</v>
      </c>
      <c r="E1904" s="7">
        <v>45805.308865740742</v>
      </c>
      <c r="F1904" s="26" t="s">
        <v>1505</v>
      </c>
      <c r="G1904" s="7">
        <v>45805.308865740742</v>
      </c>
    </row>
    <row r="1905" spans="1:7" x14ac:dyDescent="0.25">
      <c r="A1905" s="26" t="s">
        <v>4262</v>
      </c>
      <c r="B1905" s="26" t="s">
        <v>3277</v>
      </c>
      <c r="C1905" s="26" t="s">
        <v>1498</v>
      </c>
      <c r="D1905" s="26" t="s">
        <v>1499</v>
      </c>
      <c r="E1905" s="7">
        <v>45805.308946759258</v>
      </c>
      <c r="F1905" s="26" t="s">
        <v>1505</v>
      </c>
      <c r="G1905" s="7">
        <v>45805.308946759258</v>
      </c>
    </row>
    <row r="1906" spans="1:7" x14ac:dyDescent="0.25">
      <c r="A1906" s="26" t="s">
        <v>4263</v>
      </c>
      <c r="B1906" s="26" t="s">
        <v>3343</v>
      </c>
      <c r="C1906" s="26" t="s">
        <v>1498</v>
      </c>
      <c r="D1906" s="26" t="s">
        <v>1499</v>
      </c>
      <c r="E1906" s="7">
        <v>45805.309016203704</v>
      </c>
      <c r="F1906" s="26" t="s">
        <v>1505</v>
      </c>
      <c r="G1906" s="7">
        <v>45805.309016203704</v>
      </c>
    </row>
    <row r="1907" spans="1:7" x14ac:dyDescent="0.25">
      <c r="A1907" s="26" t="s">
        <v>4264</v>
      </c>
      <c r="B1907" s="26" t="s">
        <v>3348</v>
      </c>
      <c r="C1907" s="26" t="s">
        <v>1498</v>
      </c>
      <c r="D1907" s="26" t="s">
        <v>1499</v>
      </c>
      <c r="E1907" s="7">
        <v>45805.309050925927</v>
      </c>
      <c r="F1907" s="26" t="s">
        <v>1505</v>
      </c>
      <c r="G1907" s="7">
        <v>45805.309050925927</v>
      </c>
    </row>
    <row r="1908" spans="1:7" x14ac:dyDescent="0.25">
      <c r="A1908" s="26" t="s">
        <v>4265</v>
      </c>
      <c r="B1908" s="26" t="s">
        <v>3351</v>
      </c>
      <c r="C1908" s="26" t="s">
        <v>1498</v>
      </c>
      <c r="D1908" s="26" t="s">
        <v>1499</v>
      </c>
      <c r="E1908" s="7">
        <v>45805.30908564815</v>
      </c>
      <c r="F1908" s="26" t="s">
        <v>1505</v>
      </c>
      <c r="G1908" s="7">
        <v>45805.30908564815</v>
      </c>
    </row>
    <row r="1909" spans="1:7" x14ac:dyDescent="0.25">
      <c r="A1909" s="26" t="s">
        <v>4266</v>
      </c>
      <c r="B1909" s="26" t="s">
        <v>3346</v>
      </c>
      <c r="C1909" s="26" t="s">
        <v>1498</v>
      </c>
      <c r="D1909" s="26" t="s">
        <v>1499</v>
      </c>
      <c r="E1909" s="7">
        <v>45805.309120370373</v>
      </c>
      <c r="F1909" s="26" t="s">
        <v>1505</v>
      </c>
      <c r="G1909" s="7">
        <v>45805.309120370373</v>
      </c>
    </row>
    <row r="1910" spans="1:7" x14ac:dyDescent="0.25">
      <c r="A1910" s="26" t="s">
        <v>4267</v>
      </c>
      <c r="B1910" s="26" t="s">
        <v>2968</v>
      </c>
      <c r="C1910" s="26" t="s">
        <v>1498</v>
      </c>
      <c r="D1910" s="26" t="s">
        <v>1499</v>
      </c>
      <c r="E1910" s="7">
        <v>45805.309178240743</v>
      </c>
      <c r="F1910" s="26" t="s">
        <v>1505</v>
      </c>
      <c r="G1910" s="7">
        <v>45805.309178240743</v>
      </c>
    </row>
    <row r="1911" spans="1:7" x14ac:dyDescent="0.25">
      <c r="A1911" s="26" t="s">
        <v>4268</v>
      </c>
      <c r="B1911" s="26" t="s">
        <v>2898</v>
      </c>
      <c r="C1911" s="26" t="s">
        <v>1498</v>
      </c>
      <c r="D1911" s="26" t="s">
        <v>1499</v>
      </c>
      <c r="E1911" s="7">
        <v>45805.314432870371</v>
      </c>
      <c r="F1911" s="26" t="s">
        <v>1505</v>
      </c>
      <c r="G1911" s="7">
        <v>45805.314432870371</v>
      </c>
    </row>
    <row r="1912" spans="1:7" x14ac:dyDescent="0.25">
      <c r="A1912" s="26" t="s">
        <v>4269</v>
      </c>
      <c r="B1912" s="26" t="s">
        <v>2903</v>
      </c>
      <c r="C1912" s="26" t="s">
        <v>1498</v>
      </c>
      <c r="D1912" s="26" t="s">
        <v>1499</v>
      </c>
      <c r="E1912" s="7">
        <v>45805.31449074074</v>
      </c>
      <c r="F1912" s="26" t="s">
        <v>1505</v>
      </c>
      <c r="G1912" s="7">
        <v>45805.31449074074</v>
      </c>
    </row>
    <row r="1913" spans="1:7" x14ac:dyDescent="0.25">
      <c r="A1913" s="26" t="s">
        <v>4270</v>
      </c>
      <c r="B1913" s="26" t="s">
        <v>2905</v>
      </c>
      <c r="C1913" s="26" t="s">
        <v>1498</v>
      </c>
      <c r="D1913" s="26" t="s">
        <v>1499</v>
      </c>
      <c r="E1913" s="7">
        <v>45805.314525462964</v>
      </c>
      <c r="F1913" s="26" t="s">
        <v>1505</v>
      </c>
      <c r="G1913" s="7">
        <v>45805.314525462964</v>
      </c>
    </row>
    <row r="1914" spans="1:7" x14ac:dyDescent="0.25">
      <c r="A1914" s="26" t="s">
        <v>4271</v>
      </c>
      <c r="B1914" s="26" t="s">
        <v>2907</v>
      </c>
      <c r="C1914" s="26" t="s">
        <v>1498</v>
      </c>
      <c r="D1914" s="26" t="s">
        <v>1499</v>
      </c>
      <c r="E1914" s="7">
        <v>45805.314560185187</v>
      </c>
      <c r="F1914" s="26" t="s">
        <v>1505</v>
      </c>
      <c r="G1914" s="7">
        <v>45805.314560185187</v>
      </c>
    </row>
    <row r="1915" spans="1:7" x14ac:dyDescent="0.25">
      <c r="A1915" s="26" t="s">
        <v>4272</v>
      </c>
      <c r="B1915" s="26" t="s">
        <v>2913</v>
      </c>
      <c r="C1915" s="26" t="s">
        <v>1498</v>
      </c>
      <c r="D1915" s="26" t="s">
        <v>1499</v>
      </c>
      <c r="E1915" s="7">
        <v>45805.31459490741</v>
      </c>
      <c r="F1915" s="26" t="s">
        <v>1505</v>
      </c>
      <c r="G1915" s="7">
        <v>45805.31459490741</v>
      </c>
    </row>
    <row r="1916" spans="1:7" x14ac:dyDescent="0.25">
      <c r="A1916" s="26" t="s">
        <v>4273</v>
      </c>
      <c r="B1916" s="26" t="s">
        <v>2915</v>
      </c>
      <c r="C1916" s="26" t="s">
        <v>1498</v>
      </c>
      <c r="D1916" s="26" t="s">
        <v>1499</v>
      </c>
      <c r="E1916" s="7">
        <v>45805.314629629633</v>
      </c>
      <c r="F1916" s="26" t="s">
        <v>1505</v>
      </c>
      <c r="G1916" s="7">
        <v>45805.314629629633</v>
      </c>
    </row>
    <row r="1917" spans="1:7" x14ac:dyDescent="0.25">
      <c r="A1917" s="26" t="s">
        <v>4274</v>
      </c>
      <c r="B1917" s="26" t="s">
        <v>2911</v>
      </c>
      <c r="C1917" s="26" t="s">
        <v>1498</v>
      </c>
      <c r="D1917" s="26" t="s">
        <v>1499</v>
      </c>
      <c r="E1917" s="7">
        <v>45805.314652777779</v>
      </c>
      <c r="F1917" s="26" t="s">
        <v>1505</v>
      </c>
      <c r="G1917" s="7">
        <v>45805.314652777779</v>
      </c>
    </row>
    <row r="1918" spans="1:7" x14ac:dyDescent="0.25">
      <c r="A1918" s="26" t="s">
        <v>4275</v>
      </c>
      <c r="B1918" s="26" t="s">
        <v>2922</v>
      </c>
      <c r="C1918" s="26" t="s">
        <v>1498</v>
      </c>
      <c r="D1918" s="26" t="s">
        <v>1499</v>
      </c>
      <c r="E1918" s="7">
        <v>45805.314699074072</v>
      </c>
      <c r="F1918" s="26" t="s">
        <v>1505</v>
      </c>
      <c r="G1918" s="7">
        <v>45805.314699074072</v>
      </c>
    </row>
    <row r="1919" spans="1:7" x14ac:dyDescent="0.25">
      <c r="A1919" s="26" t="s">
        <v>4276</v>
      </c>
      <c r="B1919" s="26" t="s">
        <v>2917</v>
      </c>
      <c r="C1919" s="26" t="s">
        <v>1498</v>
      </c>
      <c r="D1919" s="26" t="s">
        <v>1499</v>
      </c>
      <c r="E1919" s="7">
        <v>45805.314733796295</v>
      </c>
      <c r="F1919" s="26" t="s">
        <v>1505</v>
      </c>
      <c r="G1919" s="7">
        <v>45805.314733796295</v>
      </c>
    </row>
    <row r="1920" spans="1:7" x14ac:dyDescent="0.25">
      <c r="A1920" s="26" t="s">
        <v>4277</v>
      </c>
      <c r="B1920" s="26" t="s">
        <v>2909</v>
      </c>
      <c r="C1920" s="26" t="s">
        <v>1498</v>
      </c>
      <c r="D1920" s="26" t="s">
        <v>1499</v>
      </c>
      <c r="E1920" s="7">
        <v>45805.314768518518</v>
      </c>
      <c r="F1920" s="26" t="s">
        <v>1505</v>
      </c>
      <c r="G1920" s="7">
        <v>45805.314768518518</v>
      </c>
    </row>
    <row r="1921" spans="1:7" x14ac:dyDescent="0.25">
      <c r="A1921" s="26" t="s">
        <v>4278</v>
      </c>
      <c r="B1921" s="26" t="s">
        <v>2497</v>
      </c>
      <c r="C1921" s="26" t="s">
        <v>1506</v>
      </c>
      <c r="D1921" s="26" t="s">
        <v>77</v>
      </c>
      <c r="E1921" s="7">
        <v>45805.326423611114</v>
      </c>
      <c r="F1921" s="26" t="s">
        <v>1526</v>
      </c>
      <c r="G1921" s="7">
        <v>45805.326423611114</v>
      </c>
    </row>
    <row r="1922" spans="1:7" x14ac:dyDescent="0.25">
      <c r="A1922" s="26" t="s">
        <v>4279</v>
      </c>
      <c r="B1922" s="26" t="s">
        <v>2505</v>
      </c>
      <c r="C1922" s="26" t="s">
        <v>1506</v>
      </c>
      <c r="D1922" s="26" t="s">
        <v>77</v>
      </c>
      <c r="E1922" s="7">
        <v>45805.326493055552</v>
      </c>
      <c r="F1922" s="26" t="s">
        <v>1526</v>
      </c>
      <c r="G1922" s="7">
        <v>45805.326493055552</v>
      </c>
    </row>
    <row r="1923" spans="1:7" x14ac:dyDescent="0.25">
      <c r="A1923" s="26" t="s">
        <v>4280</v>
      </c>
      <c r="B1923" s="26" t="s">
        <v>2507</v>
      </c>
      <c r="C1923" s="26" t="s">
        <v>1506</v>
      </c>
      <c r="D1923" s="26" t="s">
        <v>77</v>
      </c>
      <c r="E1923" s="7">
        <v>45805.326550925929</v>
      </c>
      <c r="F1923" s="26" t="s">
        <v>1526</v>
      </c>
      <c r="G1923" s="7">
        <v>45805.326550925929</v>
      </c>
    </row>
    <row r="1924" spans="1:7" x14ac:dyDescent="0.25">
      <c r="A1924" s="26" t="s">
        <v>4281</v>
      </c>
      <c r="B1924" s="26" t="s">
        <v>2509</v>
      </c>
      <c r="C1924" s="26" t="s">
        <v>1506</v>
      </c>
      <c r="D1924" s="26" t="s">
        <v>77</v>
      </c>
      <c r="E1924" s="7">
        <v>45805.326597222222</v>
      </c>
      <c r="F1924" s="26" t="s">
        <v>1526</v>
      </c>
      <c r="G1924" s="7">
        <v>45805.326597222222</v>
      </c>
    </row>
    <row r="1925" spans="1:7" x14ac:dyDescent="0.25">
      <c r="A1925" s="26" t="s">
        <v>4282</v>
      </c>
      <c r="B1925" s="26" t="s">
        <v>3171</v>
      </c>
      <c r="C1925" s="26" t="s">
        <v>1503</v>
      </c>
      <c r="D1925" s="26" t="s">
        <v>1504</v>
      </c>
      <c r="E1925" s="7">
        <v>45805.342476851853</v>
      </c>
      <c r="F1925" s="26" t="s">
        <v>1505</v>
      </c>
      <c r="G1925" s="7">
        <v>45805.342476851853</v>
      </c>
    </row>
    <row r="1926" spans="1:7" x14ac:dyDescent="0.25">
      <c r="A1926" s="26" t="s">
        <v>4283</v>
      </c>
      <c r="B1926" s="26" t="s">
        <v>3162</v>
      </c>
      <c r="C1926" s="26" t="s">
        <v>1503</v>
      </c>
      <c r="D1926" s="26" t="s">
        <v>1504</v>
      </c>
      <c r="E1926" s="7">
        <v>45805.342870370368</v>
      </c>
      <c r="F1926" s="26" t="s">
        <v>1505</v>
      </c>
      <c r="G1926" s="7">
        <v>45805.342870370368</v>
      </c>
    </row>
    <row r="1927" spans="1:7" x14ac:dyDescent="0.25">
      <c r="A1927" s="26" t="s">
        <v>4294</v>
      </c>
      <c r="B1927" s="26" t="s">
        <v>1455</v>
      </c>
      <c r="C1927" s="26" t="s">
        <v>1498</v>
      </c>
      <c r="D1927" s="26" t="s">
        <v>1499</v>
      </c>
      <c r="E1927" s="7">
        <v>45805.347997685189</v>
      </c>
      <c r="F1927" s="26" t="s">
        <v>1505</v>
      </c>
      <c r="G1927" s="7">
        <v>45805.347997685189</v>
      </c>
    </row>
    <row r="1928" spans="1:7" x14ac:dyDescent="0.25">
      <c r="A1928" s="26" t="s">
        <v>4295</v>
      </c>
      <c r="B1928" s="26" t="s">
        <v>2710</v>
      </c>
      <c r="C1928" s="26" t="s">
        <v>1498</v>
      </c>
      <c r="D1928" s="26" t="s">
        <v>1499</v>
      </c>
      <c r="E1928" s="7">
        <v>45805.348009259258</v>
      </c>
      <c r="F1928" s="26" t="s">
        <v>1505</v>
      </c>
      <c r="G1928" s="7">
        <v>45805.348009259258</v>
      </c>
    </row>
    <row r="1929" spans="1:7" x14ac:dyDescent="0.25">
      <c r="A1929" s="26" t="s">
        <v>4296</v>
      </c>
      <c r="B1929" s="26" t="s">
        <v>2499</v>
      </c>
      <c r="C1929" s="26" t="s">
        <v>1521</v>
      </c>
      <c r="D1929" s="26" t="s">
        <v>1522</v>
      </c>
      <c r="E1929" s="7">
        <v>45805.349189814813</v>
      </c>
      <c r="F1929" s="26" t="s">
        <v>1505</v>
      </c>
      <c r="G1929" s="7">
        <v>45805.349189814813</v>
      </c>
    </row>
    <row r="1930" spans="1:7" x14ac:dyDescent="0.25">
      <c r="A1930" s="26" t="s">
        <v>4297</v>
      </c>
      <c r="B1930" s="26" t="s">
        <v>1455</v>
      </c>
      <c r="C1930" s="26" t="s">
        <v>1521</v>
      </c>
      <c r="D1930" s="26" t="s">
        <v>1522</v>
      </c>
      <c r="E1930" s="7">
        <v>45805.349224537036</v>
      </c>
      <c r="F1930" s="26" t="s">
        <v>1505</v>
      </c>
      <c r="G1930" s="7">
        <v>45805.349224537036</v>
      </c>
    </row>
    <row r="1931" spans="1:7" x14ac:dyDescent="0.25">
      <c r="A1931" s="26" t="s">
        <v>4298</v>
      </c>
      <c r="B1931" s="26" t="s">
        <v>3159</v>
      </c>
      <c r="C1931" s="26" t="s">
        <v>1498</v>
      </c>
      <c r="D1931" s="26" t="s">
        <v>1499</v>
      </c>
      <c r="E1931" s="7">
        <v>45805.349814814814</v>
      </c>
      <c r="F1931" s="26" t="s">
        <v>1505</v>
      </c>
      <c r="G1931" s="7">
        <v>45805.349814814814</v>
      </c>
    </row>
    <row r="1932" spans="1:7" x14ac:dyDescent="0.25">
      <c r="A1932" s="26" t="s">
        <v>4299</v>
      </c>
      <c r="B1932" s="26" t="s">
        <v>3157</v>
      </c>
      <c r="C1932" s="26" t="s">
        <v>1498</v>
      </c>
      <c r="D1932" s="26" t="s">
        <v>1499</v>
      </c>
      <c r="E1932" s="7">
        <v>45805.349895833337</v>
      </c>
      <c r="F1932" s="26" t="s">
        <v>1505</v>
      </c>
      <c r="G1932" s="7">
        <v>45805.349895833337</v>
      </c>
    </row>
    <row r="1933" spans="1:7" x14ac:dyDescent="0.25">
      <c r="A1933" s="26" t="s">
        <v>4300</v>
      </c>
      <c r="B1933" s="26" t="s">
        <v>2599</v>
      </c>
      <c r="C1933" s="26" t="s">
        <v>1498</v>
      </c>
      <c r="D1933" s="26" t="s">
        <v>1499</v>
      </c>
      <c r="E1933" s="7">
        <v>45805.350532407407</v>
      </c>
      <c r="F1933" s="26" t="s">
        <v>1505</v>
      </c>
      <c r="G1933" s="7">
        <v>45805.350532407407</v>
      </c>
    </row>
    <row r="1934" spans="1:7" x14ac:dyDescent="0.25">
      <c r="A1934" s="26" t="s">
        <v>4301</v>
      </c>
      <c r="B1934" s="26" t="s">
        <v>3082</v>
      </c>
      <c r="C1934" s="26" t="s">
        <v>1503</v>
      </c>
      <c r="D1934" s="26" t="s">
        <v>1515</v>
      </c>
      <c r="E1934" s="7">
        <v>45805.354675925926</v>
      </c>
      <c r="F1934" s="26" t="s">
        <v>1505</v>
      </c>
      <c r="G1934" s="7">
        <v>45805.354675925926</v>
      </c>
    </row>
    <row r="1935" spans="1:7" x14ac:dyDescent="0.25">
      <c r="A1935" s="26" t="s">
        <v>4302</v>
      </c>
      <c r="B1935" s="26" t="s">
        <v>2973</v>
      </c>
      <c r="C1935" s="26" t="s">
        <v>1521</v>
      </c>
      <c r="D1935" s="26" t="s">
        <v>1522</v>
      </c>
      <c r="E1935" s="7">
        <v>45805.365300925929</v>
      </c>
      <c r="F1935" s="26" t="s">
        <v>1505</v>
      </c>
      <c r="G1935" s="7">
        <v>45805.365300925929</v>
      </c>
    </row>
    <row r="1936" spans="1:7" x14ac:dyDescent="0.25">
      <c r="A1936" s="26" t="s">
        <v>4303</v>
      </c>
      <c r="B1936" s="26" t="s">
        <v>3339</v>
      </c>
      <c r="C1936" s="26" t="s">
        <v>1511</v>
      </c>
      <c r="D1936" s="26" t="s">
        <v>1520</v>
      </c>
      <c r="E1936" s="7">
        <v>45805.366087962961</v>
      </c>
      <c r="F1936" s="26" t="s">
        <v>1505</v>
      </c>
      <c r="G1936" s="7">
        <v>45805.366087962961</v>
      </c>
    </row>
    <row r="1937" spans="1:7" x14ac:dyDescent="0.25">
      <c r="A1937" s="26" t="s">
        <v>4304</v>
      </c>
      <c r="B1937" s="26" t="s">
        <v>3341</v>
      </c>
      <c r="C1937" s="26" t="s">
        <v>1511</v>
      </c>
      <c r="D1937" s="26" t="s">
        <v>1520</v>
      </c>
      <c r="E1937" s="7">
        <v>45805.36613425926</v>
      </c>
      <c r="F1937" s="26" t="s">
        <v>1505</v>
      </c>
      <c r="G1937" s="7">
        <v>45805.36613425926</v>
      </c>
    </row>
    <row r="1938" spans="1:7" x14ac:dyDescent="0.25">
      <c r="A1938" s="26" t="s">
        <v>4305</v>
      </c>
      <c r="B1938" s="26" t="s">
        <v>1775</v>
      </c>
      <c r="C1938" s="26" t="s">
        <v>1498</v>
      </c>
      <c r="D1938" s="26" t="s">
        <v>1499</v>
      </c>
      <c r="E1938" s="7">
        <v>45805.367534722223</v>
      </c>
      <c r="F1938" s="26" t="s">
        <v>1505</v>
      </c>
      <c r="G1938" s="7">
        <v>45805.367534722223</v>
      </c>
    </row>
    <row r="1939" spans="1:7" x14ac:dyDescent="0.25">
      <c r="A1939" s="26" t="s">
        <v>4306</v>
      </c>
      <c r="B1939" s="26" t="s">
        <v>2537</v>
      </c>
      <c r="C1939" s="26" t="s">
        <v>1503</v>
      </c>
      <c r="D1939" s="26" t="s">
        <v>1518</v>
      </c>
      <c r="E1939" s="7">
        <v>45805.367326388892</v>
      </c>
      <c r="F1939" s="26" t="s">
        <v>1505</v>
      </c>
      <c r="G1939" s="7">
        <v>45805.367326388892</v>
      </c>
    </row>
    <row r="1940" spans="1:7" x14ac:dyDescent="0.25">
      <c r="A1940" s="26" t="s">
        <v>4307</v>
      </c>
      <c r="B1940" s="26" t="s">
        <v>2542</v>
      </c>
      <c r="C1940" s="26" t="s">
        <v>1503</v>
      </c>
      <c r="D1940" s="26" t="s">
        <v>1518</v>
      </c>
      <c r="E1940" s="7">
        <v>45805.367384259262</v>
      </c>
      <c r="F1940" s="26" t="s">
        <v>1505</v>
      </c>
      <c r="G1940" s="7">
        <v>45805.367384259262</v>
      </c>
    </row>
    <row r="1941" spans="1:7" x14ac:dyDescent="0.25">
      <c r="A1941" s="26" t="s">
        <v>4308</v>
      </c>
      <c r="B1941" s="26" t="s">
        <v>2544</v>
      </c>
      <c r="C1941" s="26" t="s">
        <v>1503</v>
      </c>
      <c r="D1941" s="26" t="s">
        <v>1518</v>
      </c>
      <c r="E1941" s="7">
        <v>45805.367430555554</v>
      </c>
      <c r="F1941" s="26" t="s">
        <v>1505</v>
      </c>
      <c r="G1941" s="7">
        <v>45805.367430555554</v>
      </c>
    </row>
    <row r="1942" spans="1:7" x14ac:dyDescent="0.25">
      <c r="A1942" s="26" t="s">
        <v>4309</v>
      </c>
      <c r="B1942" s="26" t="s">
        <v>2546</v>
      </c>
      <c r="C1942" s="26" t="s">
        <v>1503</v>
      </c>
      <c r="D1942" s="26" t="s">
        <v>1518</v>
      </c>
      <c r="E1942" s="7">
        <v>45805.367488425924</v>
      </c>
      <c r="F1942" s="26" t="s">
        <v>1505</v>
      </c>
      <c r="G1942" s="7">
        <v>45805.367488425924</v>
      </c>
    </row>
    <row r="1943" spans="1:7" x14ac:dyDescent="0.25">
      <c r="A1943" s="26" t="s">
        <v>4310</v>
      </c>
      <c r="B1943" s="26" t="s">
        <v>2548</v>
      </c>
      <c r="C1943" s="26" t="s">
        <v>1503</v>
      </c>
      <c r="D1943" s="26" t="s">
        <v>1518</v>
      </c>
      <c r="E1943" s="7">
        <v>45805.367546296293</v>
      </c>
      <c r="F1943" s="26" t="s">
        <v>1505</v>
      </c>
      <c r="G1943" s="7">
        <v>45805.367546296293</v>
      </c>
    </row>
    <row r="1944" spans="1:7" x14ac:dyDescent="0.25">
      <c r="A1944" s="26" t="s">
        <v>4311</v>
      </c>
      <c r="B1944" s="26" t="s">
        <v>2550</v>
      </c>
      <c r="C1944" s="26" t="s">
        <v>1503</v>
      </c>
      <c r="D1944" s="26" t="s">
        <v>1518</v>
      </c>
      <c r="E1944" s="7">
        <v>45805.367615740739</v>
      </c>
      <c r="F1944" s="26" t="s">
        <v>1505</v>
      </c>
      <c r="G1944" s="7">
        <v>45805.367615740739</v>
      </c>
    </row>
    <row r="1945" spans="1:7" x14ac:dyDescent="0.25">
      <c r="A1945" s="26" t="s">
        <v>4312</v>
      </c>
      <c r="B1945" s="26" t="s">
        <v>2552</v>
      </c>
      <c r="C1945" s="26" t="s">
        <v>1503</v>
      </c>
      <c r="D1945" s="26" t="s">
        <v>1518</v>
      </c>
      <c r="E1945" s="7">
        <v>45805.367754629631</v>
      </c>
      <c r="F1945" s="26" t="s">
        <v>1505</v>
      </c>
      <c r="G1945" s="7">
        <v>45805.367754629631</v>
      </c>
    </row>
    <row r="1946" spans="1:7" x14ac:dyDescent="0.25">
      <c r="A1946" s="26" t="s">
        <v>4313</v>
      </c>
      <c r="B1946" s="26" t="s">
        <v>2554</v>
      </c>
      <c r="C1946" s="26" t="s">
        <v>1503</v>
      </c>
      <c r="D1946" s="26" t="s">
        <v>1518</v>
      </c>
      <c r="E1946" s="7">
        <v>45805.367939814816</v>
      </c>
      <c r="F1946" s="26" t="s">
        <v>1505</v>
      </c>
      <c r="G1946" s="7">
        <v>45805.367939814816</v>
      </c>
    </row>
    <row r="1947" spans="1:7" x14ac:dyDescent="0.25">
      <c r="A1947" s="26" t="s">
        <v>4314</v>
      </c>
      <c r="B1947" s="26" t="s">
        <v>2556</v>
      </c>
      <c r="C1947" s="26" t="s">
        <v>1503</v>
      </c>
      <c r="D1947" s="26" t="s">
        <v>1518</v>
      </c>
      <c r="E1947" s="7">
        <v>45805.367986111109</v>
      </c>
      <c r="F1947" s="26" t="s">
        <v>1505</v>
      </c>
      <c r="G1947" s="7">
        <v>45805.367986111109</v>
      </c>
    </row>
    <row r="1948" spans="1:7" x14ac:dyDescent="0.25">
      <c r="A1948" s="26" t="s">
        <v>4315</v>
      </c>
      <c r="B1948" s="26" t="s">
        <v>2561</v>
      </c>
      <c r="C1948" s="26" t="s">
        <v>1508</v>
      </c>
      <c r="D1948" s="26" t="s">
        <v>1520</v>
      </c>
      <c r="E1948" s="7">
        <v>45805.372048611112</v>
      </c>
      <c r="F1948" s="26" t="s">
        <v>1505</v>
      </c>
      <c r="G1948" s="7">
        <v>45805.372048611112</v>
      </c>
    </row>
    <row r="1949" spans="1:7" x14ac:dyDescent="0.25">
      <c r="A1949" s="26" t="s">
        <v>4316</v>
      </c>
      <c r="B1949" s="26" t="s">
        <v>2561</v>
      </c>
      <c r="C1949" s="26" t="s">
        <v>1511</v>
      </c>
      <c r="D1949" s="26" t="s">
        <v>1520</v>
      </c>
      <c r="E1949" s="7">
        <v>45805.372881944444</v>
      </c>
      <c r="F1949" s="26" t="s">
        <v>1505</v>
      </c>
      <c r="G1949" s="7">
        <v>45805.372881944444</v>
      </c>
    </row>
    <row r="1950" spans="1:7" x14ac:dyDescent="0.25">
      <c r="A1950" s="26" t="s">
        <v>4317</v>
      </c>
      <c r="B1950" s="26" t="s">
        <v>3855</v>
      </c>
      <c r="C1950" s="26" t="s">
        <v>1503</v>
      </c>
      <c r="D1950" s="26" t="s">
        <v>1519</v>
      </c>
      <c r="E1950" s="7">
        <v>45805.387592592589</v>
      </c>
      <c r="F1950" s="26" t="s">
        <v>1505</v>
      </c>
      <c r="G1950" s="7">
        <v>45805.387592592589</v>
      </c>
    </row>
    <row r="1951" spans="1:7" x14ac:dyDescent="0.25">
      <c r="A1951" s="26" t="s">
        <v>4318</v>
      </c>
      <c r="B1951" s="26" t="s">
        <v>4074</v>
      </c>
      <c r="C1951" s="26" t="s">
        <v>1503</v>
      </c>
      <c r="D1951" s="26" t="s">
        <v>1519</v>
      </c>
      <c r="E1951" s="7">
        <v>45805.393379629626</v>
      </c>
      <c r="F1951" s="26" t="s">
        <v>1505</v>
      </c>
      <c r="G1951" s="7">
        <v>45805.393379629626</v>
      </c>
    </row>
    <row r="1952" spans="1:7" x14ac:dyDescent="0.25">
      <c r="A1952" s="26" t="s">
        <v>4319</v>
      </c>
      <c r="B1952" s="26" t="s">
        <v>2926</v>
      </c>
      <c r="C1952" s="26" t="s">
        <v>1511</v>
      </c>
      <c r="D1952" s="26" t="s">
        <v>1525</v>
      </c>
      <c r="E1952" s="7">
        <v>45805.400081018517</v>
      </c>
      <c r="F1952" s="26" t="s">
        <v>1505</v>
      </c>
      <c r="G1952" s="7">
        <v>45805.400081018517</v>
      </c>
    </row>
    <row r="1953" spans="1:7" x14ac:dyDescent="0.25">
      <c r="A1953" s="26" t="s">
        <v>4320</v>
      </c>
      <c r="B1953" s="26" t="s">
        <v>2928</v>
      </c>
      <c r="C1953" s="26" t="s">
        <v>1511</v>
      </c>
      <c r="D1953" s="26" t="s">
        <v>1525</v>
      </c>
      <c r="E1953" s="7">
        <v>45805.400104166663</v>
      </c>
      <c r="F1953" s="26" t="s">
        <v>1505</v>
      </c>
      <c r="G1953" s="7">
        <v>45805.400104166663</v>
      </c>
    </row>
    <row r="1954" spans="1:7" x14ac:dyDescent="0.25">
      <c r="A1954" s="26" t="s">
        <v>4321</v>
      </c>
      <c r="B1954" s="26" t="s">
        <v>1228</v>
      </c>
      <c r="C1954" s="26" t="s">
        <v>1498</v>
      </c>
      <c r="D1954" s="26" t="s">
        <v>1499</v>
      </c>
      <c r="E1954" s="7">
        <v>45805.402291666665</v>
      </c>
      <c r="F1954" s="26" t="s">
        <v>1505</v>
      </c>
      <c r="G1954" s="7">
        <v>45805.402291666665</v>
      </c>
    </row>
    <row r="1955" spans="1:7" x14ac:dyDescent="0.25">
      <c r="A1955" s="26" t="s">
        <v>4322</v>
      </c>
      <c r="B1955" s="26" t="s">
        <v>1289</v>
      </c>
      <c r="C1955" s="26" t="s">
        <v>1498</v>
      </c>
      <c r="D1955" s="26" t="s">
        <v>1499</v>
      </c>
      <c r="E1955" s="7">
        <v>45805.402349537035</v>
      </c>
      <c r="F1955" s="26" t="s">
        <v>1505</v>
      </c>
      <c r="G1955" s="7">
        <v>45805.402349537035</v>
      </c>
    </row>
    <row r="1956" spans="1:7" x14ac:dyDescent="0.25">
      <c r="A1956" s="26" t="s">
        <v>4323</v>
      </c>
      <c r="B1956" s="26" t="s">
        <v>1272</v>
      </c>
      <c r="C1956" s="26" t="s">
        <v>1498</v>
      </c>
      <c r="D1956" s="26" t="s">
        <v>1499</v>
      </c>
      <c r="E1956" s="7">
        <v>45805.402418981481</v>
      </c>
      <c r="F1956" s="26" t="s">
        <v>1505</v>
      </c>
      <c r="G1956" s="7">
        <v>45805.402418981481</v>
      </c>
    </row>
    <row r="1957" spans="1:7" x14ac:dyDescent="0.25">
      <c r="A1957" s="26" t="s">
        <v>4324</v>
      </c>
      <c r="B1957" s="26" t="s">
        <v>2401</v>
      </c>
      <c r="C1957" s="26" t="s">
        <v>1508</v>
      </c>
      <c r="D1957" s="26" t="s">
        <v>1509</v>
      </c>
      <c r="E1957" s="7">
        <v>45805.403553240743</v>
      </c>
      <c r="F1957" s="26" t="s">
        <v>1505</v>
      </c>
      <c r="G1957" s="7">
        <v>45805.403553240743</v>
      </c>
    </row>
    <row r="1958" spans="1:7" x14ac:dyDescent="0.25">
      <c r="A1958" s="26" t="s">
        <v>4325</v>
      </c>
      <c r="B1958" s="26" t="s">
        <v>2399</v>
      </c>
      <c r="C1958" s="26" t="s">
        <v>1508</v>
      </c>
      <c r="D1958" s="26" t="s">
        <v>1509</v>
      </c>
      <c r="E1958" s="7">
        <v>45805.403611111113</v>
      </c>
      <c r="F1958" s="26" t="s">
        <v>1505</v>
      </c>
      <c r="G1958" s="7">
        <v>45805.403611111113</v>
      </c>
    </row>
    <row r="1959" spans="1:7" x14ac:dyDescent="0.25">
      <c r="A1959" s="26" t="s">
        <v>4326</v>
      </c>
      <c r="B1959" s="26" t="s">
        <v>2395</v>
      </c>
      <c r="C1959" s="26" t="s">
        <v>1508</v>
      </c>
      <c r="D1959" s="26" t="s">
        <v>1509</v>
      </c>
      <c r="E1959" s="7">
        <v>45805.403668981482</v>
      </c>
      <c r="F1959" s="26" t="s">
        <v>1505</v>
      </c>
      <c r="G1959" s="7">
        <v>45805.403668981482</v>
      </c>
    </row>
    <row r="1960" spans="1:7" x14ac:dyDescent="0.25">
      <c r="A1960" s="26" t="s">
        <v>4327</v>
      </c>
      <c r="B1960" s="26" t="s">
        <v>2393</v>
      </c>
      <c r="C1960" s="26" t="s">
        <v>1508</v>
      </c>
      <c r="D1960" s="26" t="s">
        <v>1509</v>
      </c>
      <c r="E1960" s="7">
        <v>45805.403715277775</v>
      </c>
      <c r="F1960" s="26" t="s">
        <v>1505</v>
      </c>
      <c r="G1960" s="7">
        <v>45805.403715277775</v>
      </c>
    </row>
    <row r="1961" spans="1:7" x14ac:dyDescent="0.25">
      <c r="A1961" s="26" t="s">
        <v>4328</v>
      </c>
      <c r="B1961" s="26" t="s">
        <v>2401</v>
      </c>
      <c r="C1961" s="26" t="s">
        <v>1511</v>
      </c>
      <c r="D1961" s="26" t="s">
        <v>1509</v>
      </c>
      <c r="E1961" s="7">
        <v>45805.404166666667</v>
      </c>
      <c r="F1961" s="26" t="s">
        <v>1505</v>
      </c>
      <c r="G1961" s="7">
        <v>45805.404166666667</v>
      </c>
    </row>
    <row r="1962" spans="1:7" x14ac:dyDescent="0.25">
      <c r="A1962" s="26" t="s">
        <v>4329</v>
      </c>
      <c r="B1962" s="26" t="s">
        <v>2399</v>
      </c>
      <c r="C1962" s="26" t="s">
        <v>1511</v>
      </c>
      <c r="D1962" s="26" t="s">
        <v>1509</v>
      </c>
      <c r="E1962" s="7">
        <v>45805.40420138889</v>
      </c>
      <c r="F1962" s="26" t="s">
        <v>1505</v>
      </c>
      <c r="G1962" s="7">
        <v>45805.40420138889</v>
      </c>
    </row>
    <row r="1963" spans="1:7" x14ac:dyDescent="0.25">
      <c r="A1963" s="26" t="s">
        <v>4330</v>
      </c>
      <c r="B1963" s="26" t="s">
        <v>2395</v>
      </c>
      <c r="C1963" s="26" t="s">
        <v>1511</v>
      </c>
      <c r="D1963" s="26" t="s">
        <v>1509</v>
      </c>
      <c r="E1963" s="7">
        <v>45805.404236111113</v>
      </c>
      <c r="F1963" s="26" t="s">
        <v>1505</v>
      </c>
      <c r="G1963" s="7">
        <v>45805.404236111113</v>
      </c>
    </row>
    <row r="1964" spans="1:7" x14ac:dyDescent="0.25">
      <c r="A1964" s="26" t="s">
        <v>4331</v>
      </c>
      <c r="B1964" s="26" t="s">
        <v>2393</v>
      </c>
      <c r="C1964" s="26" t="s">
        <v>1511</v>
      </c>
      <c r="D1964" s="26" t="s">
        <v>1509</v>
      </c>
      <c r="E1964" s="7">
        <v>45805.40425925926</v>
      </c>
      <c r="F1964" s="26" t="s">
        <v>1505</v>
      </c>
      <c r="G1964" s="7">
        <v>45805.40425925926</v>
      </c>
    </row>
    <row r="1965" spans="1:7" x14ac:dyDescent="0.25">
      <c r="A1965" s="26" t="s">
        <v>4332</v>
      </c>
      <c r="B1965" s="26" t="s">
        <v>2810</v>
      </c>
      <c r="C1965" s="26" t="s">
        <v>1508</v>
      </c>
      <c r="D1965" s="26" t="s">
        <v>1509</v>
      </c>
      <c r="E1965" s="7">
        <v>45805.405532407407</v>
      </c>
      <c r="F1965" s="26" t="s">
        <v>1505</v>
      </c>
      <c r="G1965" s="7">
        <v>45805.405532407407</v>
      </c>
    </row>
    <row r="1966" spans="1:7" x14ac:dyDescent="0.25">
      <c r="A1966" s="26" t="s">
        <v>4333</v>
      </c>
      <c r="B1966" s="26" t="s">
        <v>2808</v>
      </c>
      <c r="C1966" s="26" t="s">
        <v>1508</v>
      </c>
      <c r="D1966" s="26" t="s">
        <v>1509</v>
      </c>
      <c r="E1966" s="7">
        <v>45805.405555555553</v>
      </c>
      <c r="F1966" s="26" t="s">
        <v>1505</v>
      </c>
      <c r="G1966" s="7">
        <v>45805.405555555553</v>
      </c>
    </row>
    <row r="1967" spans="1:7" x14ac:dyDescent="0.25">
      <c r="A1967" s="26" t="s">
        <v>4334</v>
      </c>
      <c r="B1967" s="26" t="s">
        <v>2806</v>
      </c>
      <c r="C1967" s="26" t="s">
        <v>1508</v>
      </c>
      <c r="D1967" s="26" t="s">
        <v>1509</v>
      </c>
      <c r="E1967" s="7">
        <v>45805.40556712963</v>
      </c>
      <c r="F1967" s="26" t="s">
        <v>1505</v>
      </c>
      <c r="G1967" s="7">
        <v>45805.40556712963</v>
      </c>
    </row>
    <row r="1968" spans="1:7" x14ac:dyDescent="0.25">
      <c r="A1968" s="26" t="s">
        <v>4335</v>
      </c>
      <c r="B1968" s="26" t="s">
        <v>2804</v>
      </c>
      <c r="C1968" s="26" t="s">
        <v>1508</v>
      </c>
      <c r="D1968" s="26" t="s">
        <v>1509</v>
      </c>
      <c r="E1968" s="7">
        <v>45805.405601851853</v>
      </c>
      <c r="F1968" s="26" t="s">
        <v>1505</v>
      </c>
      <c r="G1968" s="7">
        <v>45805.405601851853</v>
      </c>
    </row>
    <row r="1969" spans="1:7" x14ac:dyDescent="0.25">
      <c r="A1969" s="26" t="s">
        <v>4336</v>
      </c>
      <c r="B1969" s="26" t="s">
        <v>2812</v>
      </c>
      <c r="C1969" s="26" t="s">
        <v>1508</v>
      </c>
      <c r="D1969" s="26" t="s">
        <v>1509</v>
      </c>
      <c r="E1969" s="7">
        <v>45805.405624999999</v>
      </c>
      <c r="F1969" s="26" t="s">
        <v>1505</v>
      </c>
      <c r="G1969" s="7">
        <v>45805.405624999999</v>
      </c>
    </row>
    <row r="1970" spans="1:7" x14ac:dyDescent="0.25">
      <c r="A1970" s="26" t="s">
        <v>4337</v>
      </c>
      <c r="B1970" s="26" t="s">
        <v>2814</v>
      </c>
      <c r="C1970" s="26" t="s">
        <v>1508</v>
      </c>
      <c r="D1970" s="26" t="s">
        <v>1509</v>
      </c>
      <c r="E1970" s="7">
        <v>45805.405671296299</v>
      </c>
      <c r="F1970" s="26" t="s">
        <v>1505</v>
      </c>
      <c r="G1970" s="7">
        <v>45805.405671296299</v>
      </c>
    </row>
    <row r="1971" spans="1:7" x14ac:dyDescent="0.25">
      <c r="A1971" s="26" t="s">
        <v>4338</v>
      </c>
      <c r="B1971" s="26" t="s">
        <v>2810</v>
      </c>
      <c r="C1971" s="26" t="s">
        <v>1511</v>
      </c>
      <c r="D1971" s="26" t="s">
        <v>1509</v>
      </c>
      <c r="E1971" s="7">
        <v>45805.4062037037</v>
      </c>
      <c r="F1971" s="26" t="s">
        <v>1505</v>
      </c>
      <c r="G1971" s="7">
        <v>45805.4062037037</v>
      </c>
    </row>
    <row r="1972" spans="1:7" x14ac:dyDescent="0.25">
      <c r="A1972" s="26" t="s">
        <v>4339</v>
      </c>
      <c r="B1972" s="26" t="s">
        <v>2808</v>
      </c>
      <c r="C1972" s="26" t="s">
        <v>1511</v>
      </c>
      <c r="D1972" s="26" t="s">
        <v>1509</v>
      </c>
      <c r="E1972" s="7">
        <v>45805.40625</v>
      </c>
      <c r="F1972" s="26" t="s">
        <v>1505</v>
      </c>
      <c r="G1972" s="7">
        <v>45805.40625</v>
      </c>
    </row>
    <row r="1973" spans="1:7" x14ac:dyDescent="0.25">
      <c r="A1973" s="26" t="s">
        <v>4340</v>
      </c>
      <c r="B1973" s="26" t="s">
        <v>2806</v>
      </c>
      <c r="C1973" s="26" t="s">
        <v>1511</v>
      </c>
      <c r="D1973" s="26" t="s">
        <v>1509</v>
      </c>
      <c r="E1973" s="7">
        <v>45805.406331018516</v>
      </c>
      <c r="F1973" s="26" t="s">
        <v>1505</v>
      </c>
      <c r="G1973" s="7">
        <v>45805.406331018516</v>
      </c>
    </row>
    <row r="1974" spans="1:7" x14ac:dyDescent="0.25">
      <c r="A1974" s="26" t="s">
        <v>4341</v>
      </c>
      <c r="B1974" s="26" t="s">
        <v>2814</v>
      </c>
      <c r="C1974" s="26" t="s">
        <v>1511</v>
      </c>
      <c r="D1974" s="26" t="s">
        <v>1509</v>
      </c>
      <c r="E1974" s="7">
        <v>45805.406365740739</v>
      </c>
      <c r="F1974" s="26" t="s">
        <v>1505</v>
      </c>
      <c r="G1974" s="7">
        <v>45805.406365740739</v>
      </c>
    </row>
    <row r="1975" spans="1:7" x14ac:dyDescent="0.25">
      <c r="A1975" s="26" t="s">
        <v>4342</v>
      </c>
      <c r="B1975" s="26" t="s">
        <v>2804</v>
      </c>
      <c r="C1975" s="26" t="s">
        <v>1511</v>
      </c>
      <c r="D1975" s="26" t="s">
        <v>1509</v>
      </c>
      <c r="E1975" s="7">
        <v>45805.406597222223</v>
      </c>
      <c r="F1975" s="26" t="s">
        <v>1505</v>
      </c>
      <c r="G1975" s="7">
        <v>45805.406597222223</v>
      </c>
    </row>
    <row r="1976" spans="1:7" x14ac:dyDescent="0.25">
      <c r="A1976" s="26" t="s">
        <v>4343</v>
      </c>
      <c r="B1976" s="26" t="s">
        <v>2812</v>
      </c>
      <c r="C1976" s="26" t="s">
        <v>1511</v>
      </c>
      <c r="D1976" s="26" t="s">
        <v>1509</v>
      </c>
      <c r="E1976" s="7">
        <v>45805.406655092593</v>
      </c>
      <c r="F1976" s="26" t="s">
        <v>1505</v>
      </c>
      <c r="G1976" s="7">
        <v>45805.406655092593</v>
      </c>
    </row>
    <row r="1977" spans="1:7" x14ac:dyDescent="0.25">
      <c r="A1977" s="26" t="s">
        <v>4344</v>
      </c>
      <c r="B1977" s="26" t="s">
        <v>2784</v>
      </c>
      <c r="C1977" s="26" t="s">
        <v>1508</v>
      </c>
      <c r="D1977" s="26" t="s">
        <v>1509</v>
      </c>
      <c r="E1977" s="7">
        <v>45805.407037037039</v>
      </c>
      <c r="F1977" s="26" t="s">
        <v>1505</v>
      </c>
      <c r="G1977" s="7">
        <v>45805.407037037039</v>
      </c>
    </row>
    <row r="1978" spans="1:7" x14ac:dyDescent="0.25">
      <c r="A1978" s="26" t="s">
        <v>4345</v>
      </c>
      <c r="B1978" s="26" t="s">
        <v>2782</v>
      </c>
      <c r="C1978" s="26" t="s">
        <v>1508</v>
      </c>
      <c r="D1978" s="26" t="s">
        <v>1509</v>
      </c>
      <c r="E1978" s="7">
        <v>45805.407094907408</v>
      </c>
      <c r="F1978" s="26" t="s">
        <v>1505</v>
      </c>
      <c r="G1978" s="7">
        <v>45805.407094907408</v>
      </c>
    </row>
    <row r="1979" spans="1:7" x14ac:dyDescent="0.25">
      <c r="A1979" s="26" t="s">
        <v>4346</v>
      </c>
      <c r="B1979" s="26" t="s">
        <v>2786</v>
      </c>
      <c r="C1979" s="26" t="s">
        <v>1508</v>
      </c>
      <c r="D1979" s="26" t="s">
        <v>1509</v>
      </c>
      <c r="E1979" s="7">
        <v>45805.407141203701</v>
      </c>
      <c r="F1979" s="26" t="s">
        <v>1505</v>
      </c>
      <c r="G1979" s="7">
        <v>45805.407141203701</v>
      </c>
    </row>
    <row r="1980" spans="1:7" x14ac:dyDescent="0.25">
      <c r="A1980" s="26" t="s">
        <v>4347</v>
      </c>
      <c r="B1980" s="26" t="s">
        <v>2788</v>
      </c>
      <c r="C1980" s="26" t="s">
        <v>1508</v>
      </c>
      <c r="D1980" s="26" t="s">
        <v>1509</v>
      </c>
      <c r="E1980" s="7">
        <v>45805.407175925924</v>
      </c>
      <c r="F1980" s="26" t="s">
        <v>1505</v>
      </c>
      <c r="G1980" s="7">
        <v>45805.407175925924</v>
      </c>
    </row>
    <row r="1981" spans="1:7" x14ac:dyDescent="0.25">
      <c r="A1981" s="26" t="s">
        <v>4348</v>
      </c>
      <c r="B1981" s="26" t="s">
        <v>2790</v>
      </c>
      <c r="C1981" s="26" t="s">
        <v>1508</v>
      </c>
      <c r="D1981" s="26" t="s">
        <v>1509</v>
      </c>
      <c r="E1981" s="7">
        <v>45805.407210648147</v>
      </c>
      <c r="F1981" s="26" t="s">
        <v>1505</v>
      </c>
      <c r="G1981" s="7">
        <v>45805.407210648147</v>
      </c>
    </row>
    <row r="1982" spans="1:7" x14ac:dyDescent="0.25">
      <c r="A1982" s="26" t="s">
        <v>4349</v>
      </c>
      <c r="B1982" s="26" t="s">
        <v>2780</v>
      </c>
      <c r="C1982" s="26" t="s">
        <v>1508</v>
      </c>
      <c r="D1982" s="26" t="s">
        <v>1509</v>
      </c>
      <c r="E1982" s="7">
        <v>45805.40724537037</v>
      </c>
      <c r="F1982" s="26" t="s">
        <v>1505</v>
      </c>
      <c r="G1982" s="7">
        <v>45805.40724537037</v>
      </c>
    </row>
    <row r="1983" spans="1:7" x14ac:dyDescent="0.25">
      <c r="A1983" s="26" t="s">
        <v>4319</v>
      </c>
      <c r="B1983" s="26" t="s">
        <v>2926</v>
      </c>
      <c r="C1983" s="26" t="s">
        <v>1511</v>
      </c>
      <c r="D1983" s="26" t="s">
        <v>1525</v>
      </c>
      <c r="E1983" s="7">
        <v>45805.400081018517</v>
      </c>
      <c r="F1983" s="26" t="s">
        <v>1505</v>
      </c>
      <c r="G1983" s="7">
        <v>45805.400081018517</v>
      </c>
    </row>
    <row r="1984" spans="1:7" x14ac:dyDescent="0.25">
      <c r="A1984" s="26" t="s">
        <v>4320</v>
      </c>
      <c r="B1984" s="26" t="s">
        <v>2928</v>
      </c>
      <c r="C1984" s="26" t="s">
        <v>1511</v>
      </c>
      <c r="D1984" s="26" t="s">
        <v>1525</v>
      </c>
      <c r="E1984" s="7">
        <v>45805.400104166663</v>
      </c>
      <c r="F1984" s="26" t="s">
        <v>1505</v>
      </c>
      <c r="G1984" s="7">
        <v>45805.400104166663</v>
      </c>
    </row>
    <row r="1985" spans="1:7" x14ac:dyDescent="0.25">
      <c r="A1985" s="26" t="s">
        <v>4321</v>
      </c>
      <c r="B1985" s="26" t="s">
        <v>1228</v>
      </c>
      <c r="C1985" s="26" t="s">
        <v>1498</v>
      </c>
      <c r="D1985" s="26" t="s">
        <v>1499</v>
      </c>
      <c r="E1985" s="7">
        <v>45805.402291666665</v>
      </c>
      <c r="F1985" s="26" t="s">
        <v>1505</v>
      </c>
      <c r="G1985" s="7">
        <v>45805.402291666665</v>
      </c>
    </row>
    <row r="1986" spans="1:7" x14ac:dyDescent="0.25">
      <c r="A1986" s="26" t="s">
        <v>4322</v>
      </c>
      <c r="B1986" s="26" t="s">
        <v>1289</v>
      </c>
      <c r="C1986" s="26" t="s">
        <v>1498</v>
      </c>
      <c r="D1986" s="26" t="s">
        <v>1499</v>
      </c>
      <c r="E1986" s="7">
        <v>45805.402349537035</v>
      </c>
      <c r="F1986" s="26" t="s">
        <v>1505</v>
      </c>
      <c r="G1986" s="7">
        <v>45805.402349537035</v>
      </c>
    </row>
    <row r="1987" spans="1:7" x14ac:dyDescent="0.25">
      <c r="A1987" s="26" t="s">
        <v>4323</v>
      </c>
      <c r="B1987" s="26" t="s">
        <v>1272</v>
      </c>
      <c r="C1987" s="26" t="s">
        <v>1498</v>
      </c>
      <c r="D1987" s="26" t="s">
        <v>1499</v>
      </c>
      <c r="E1987" s="7">
        <v>45805.402418981481</v>
      </c>
      <c r="F1987" s="26" t="s">
        <v>1505</v>
      </c>
      <c r="G1987" s="7">
        <v>45805.402418981481</v>
      </c>
    </row>
    <row r="1988" spans="1:7" x14ac:dyDescent="0.25">
      <c r="A1988" s="26" t="s">
        <v>4324</v>
      </c>
      <c r="B1988" s="26" t="s">
        <v>2401</v>
      </c>
      <c r="C1988" s="26" t="s">
        <v>1508</v>
      </c>
      <c r="D1988" s="26" t="s">
        <v>1509</v>
      </c>
      <c r="E1988" s="7">
        <v>45805.403553240743</v>
      </c>
      <c r="F1988" s="26" t="s">
        <v>1505</v>
      </c>
      <c r="G1988" s="7">
        <v>45805.403553240743</v>
      </c>
    </row>
    <row r="1989" spans="1:7" x14ac:dyDescent="0.25">
      <c r="A1989" s="26" t="s">
        <v>4325</v>
      </c>
      <c r="B1989" s="26" t="s">
        <v>2399</v>
      </c>
      <c r="C1989" s="26" t="s">
        <v>1508</v>
      </c>
      <c r="D1989" s="26" t="s">
        <v>1509</v>
      </c>
      <c r="E1989" s="7">
        <v>45805.403611111113</v>
      </c>
      <c r="F1989" s="26" t="s">
        <v>1505</v>
      </c>
      <c r="G1989" s="7">
        <v>45805.403611111113</v>
      </c>
    </row>
    <row r="1990" spans="1:7" x14ac:dyDescent="0.25">
      <c r="A1990" s="26" t="s">
        <v>4326</v>
      </c>
      <c r="B1990" s="26" t="s">
        <v>2395</v>
      </c>
      <c r="C1990" s="26" t="s">
        <v>1508</v>
      </c>
      <c r="D1990" s="26" t="s">
        <v>1509</v>
      </c>
      <c r="E1990" s="7">
        <v>45805.403668981482</v>
      </c>
      <c r="F1990" s="26" t="s">
        <v>1505</v>
      </c>
      <c r="G1990" s="7">
        <v>45805.403668981482</v>
      </c>
    </row>
    <row r="1991" spans="1:7" x14ac:dyDescent="0.25">
      <c r="A1991" s="26" t="s">
        <v>4327</v>
      </c>
      <c r="B1991" s="26" t="s">
        <v>2393</v>
      </c>
      <c r="C1991" s="26" t="s">
        <v>1508</v>
      </c>
      <c r="D1991" s="26" t="s">
        <v>1509</v>
      </c>
      <c r="E1991" s="7">
        <v>45805.403715277775</v>
      </c>
      <c r="F1991" s="26" t="s">
        <v>1505</v>
      </c>
      <c r="G1991" s="7">
        <v>45805.403715277775</v>
      </c>
    </row>
    <row r="1992" spans="1:7" x14ac:dyDescent="0.25">
      <c r="A1992" s="26" t="s">
        <v>4328</v>
      </c>
      <c r="B1992" s="26" t="s">
        <v>2401</v>
      </c>
      <c r="C1992" s="26" t="s">
        <v>1511</v>
      </c>
      <c r="D1992" s="26" t="s">
        <v>1509</v>
      </c>
      <c r="E1992" s="7">
        <v>45805.404166666667</v>
      </c>
      <c r="F1992" s="26" t="s">
        <v>1505</v>
      </c>
      <c r="G1992" s="7">
        <v>45805.404166666667</v>
      </c>
    </row>
    <row r="1993" spans="1:7" x14ac:dyDescent="0.25">
      <c r="A1993" s="26" t="s">
        <v>4329</v>
      </c>
      <c r="B1993" s="26" t="s">
        <v>2399</v>
      </c>
      <c r="C1993" s="26" t="s">
        <v>1511</v>
      </c>
      <c r="D1993" s="26" t="s">
        <v>1509</v>
      </c>
      <c r="E1993" s="7">
        <v>45805.40420138889</v>
      </c>
      <c r="F1993" s="26" t="s">
        <v>1505</v>
      </c>
      <c r="G1993" s="7">
        <v>45805.40420138889</v>
      </c>
    </row>
    <row r="1994" spans="1:7" x14ac:dyDescent="0.25">
      <c r="A1994" s="26" t="s">
        <v>4330</v>
      </c>
      <c r="B1994" s="26" t="s">
        <v>2395</v>
      </c>
      <c r="C1994" s="26" t="s">
        <v>1511</v>
      </c>
      <c r="D1994" s="26" t="s">
        <v>1509</v>
      </c>
      <c r="E1994" s="7">
        <v>45805.404236111113</v>
      </c>
      <c r="F1994" s="26" t="s">
        <v>1505</v>
      </c>
      <c r="G1994" s="7">
        <v>45805.404236111113</v>
      </c>
    </row>
    <row r="1995" spans="1:7" x14ac:dyDescent="0.25">
      <c r="A1995" s="26" t="s">
        <v>4331</v>
      </c>
      <c r="B1995" s="26" t="s">
        <v>2393</v>
      </c>
      <c r="C1995" s="26" t="s">
        <v>1511</v>
      </c>
      <c r="D1995" s="26" t="s">
        <v>1509</v>
      </c>
      <c r="E1995" s="7">
        <v>45805.40425925926</v>
      </c>
      <c r="F1995" s="26" t="s">
        <v>1505</v>
      </c>
      <c r="G1995" s="7">
        <v>45805.40425925926</v>
      </c>
    </row>
    <row r="1996" spans="1:7" x14ac:dyDescent="0.25">
      <c r="A1996" s="26" t="s">
        <v>4332</v>
      </c>
      <c r="B1996" s="26" t="s">
        <v>2810</v>
      </c>
      <c r="C1996" s="26" t="s">
        <v>1508</v>
      </c>
      <c r="D1996" s="26" t="s">
        <v>1509</v>
      </c>
      <c r="E1996" s="7">
        <v>45805.405532407407</v>
      </c>
      <c r="F1996" s="26" t="s">
        <v>1505</v>
      </c>
      <c r="G1996" s="7">
        <v>45805.405532407407</v>
      </c>
    </row>
    <row r="1997" spans="1:7" x14ac:dyDescent="0.25">
      <c r="A1997" s="26" t="s">
        <v>4333</v>
      </c>
      <c r="B1997" s="26" t="s">
        <v>2808</v>
      </c>
      <c r="C1997" s="26" t="s">
        <v>1508</v>
      </c>
      <c r="D1997" s="26" t="s">
        <v>1509</v>
      </c>
      <c r="E1997" s="7">
        <v>45805.405555555553</v>
      </c>
      <c r="F1997" s="26" t="s">
        <v>1505</v>
      </c>
      <c r="G1997" s="7">
        <v>45805.405555555553</v>
      </c>
    </row>
    <row r="1998" spans="1:7" x14ac:dyDescent="0.25">
      <c r="A1998" s="26" t="s">
        <v>4334</v>
      </c>
      <c r="B1998" s="26" t="s">
        <v>2806</v>
      </c>
      <c r="C1998" s="26" t="s">
        <v>1508</v>
      </c>
      <c r="D1998" s="26" t="s">
        <v>1509</v>
      </c>
      <c r="E1998" s="7">
        <v>45805.40556712963</v>
      </c>
      <c r="F1998" s="26" t="s">
        <v>1505</v>
      </c>
      <c r="G1998" s="7">
        <v>45805.40556712963</v>
      </c>
    </row>
    <row r="1999" spans="1:7" x14ac:dyDescent="0.25">
      <c r="A1999" s="26" t="s">
        <v>4335</v>
      </c>
      <c r="B1999" s="26" t="s">
        <v>2804</v>
      </c>
      <c r="C1999" s="26" t="s">
        <v>1508</v>
      </c>
      <c r="D1999" s="26" t="s">
        <v>1509</v>
      </c>
      <c r="E1999" s="7">
        <v>45805.405601851853</v>
      </c>
      <c r="F1999" s="26" t="s">
        <v>1505</v>
      </c>
      <c r="G1999" s="7">
        <v>45805.405601851853</v>
      </c>
    </row>
    <row r="2000" spans="1:7" x14ac:dyDescent="0.25">
      <c r="A2000" s="26" t="s">
        <v>4336</v>
      </c>
      <c r="B2000" s="26" t="s">
        <v>2812</v>
      </c>
      <c r="C2000" s="26" t="s">
        <v>1508</v>
      </c>
      <c r="D2000" s="26" t="s">
        <v>1509</v>
      </c>
      <c r="E2000" s="7">
        <v>45805.405624999999</v>
      </c>
      <c r="F2000" s="26" t="s">
        <v>1505</v>
      </c>
      <c r="G2000" s="7">
        <v>45805.405624999999</v>
      </c>
    </row>
    <row r="2001" spans="1:7" x14ac:dyDescent="0.25">
      <c r="A2001" s="26" t="s">
        <v>4337</v>
      </c>
      <c r="B2001" s="26" t="s">
        <v>2814</v>
      </c>
      <c r="C2001" s="26" t="s">
        <v>1508</v>
      </c>
      <c r="D2001" s="26" t="s">
        <v>1509</v>
      </c>
      <c r="E2001" s="7">
        <v>45805.405671296299</v>
      </c>
      <c r="F2001" s="26" t="s">
        <v>1505</v>
      </c>
      <c r="G2001" s="7">
        <v>45805.405671296299</v>
      </c>
    </row>
    <row r="2002" spans="1:7" x14ac:dyDescent="0.25">
      <c r="A2002" s="26" t="s">
        <v>4338</v>
      </c>
      <c r="B2002" s="26" t="s">
        <v>2810</v>
      </c>
      <c r="C2002" s="26" t="s">
        <v>1511</v>
      </c>
      <c r="D2002" s="26" t="s">
        <v>1509</v>
      </c>
      <c r="E2002" s="7">
        <v>45805.4062037037</v>
      </c>
      <c r="F2002" s="26" t="s">
        <v>1505</v>
      </c>
      <c r="G2002" s="7">
        <v>45805.4062037037</v>
      </c>
    </row>
    <row r="2003" spans="1:7" x14ac:dyDescent="0.25">
      <c r="A2003" s="26" t="s">
        <v>4339</v>
      </c>
      <c r="B2003" s="26" t="s">
        <v>2808</v>
      </c>
      <c r="C2003" s="26" t="s">
        <v>1511</v>
      </c>
      <c r="D2003" s="26" t="s">
        <v>1509</v>
      </c>
      <c r="E2003" s="7">
        <v>45805.40625</v>
      </c>
      <c r="F2003" s="26" t="s">
        <v>1505</v>
      </c>
      <c r="G2003" s="7">
        <v>45805.40625</v>
      </c>
    </row>
    <row r="2004" spans="1:7" x14ac:dyDescent="0.25">
      <c r="A2004" s="26" t="s">
        <v>4340</v>
      </c>
      <c r="B2004" s="26" t="s">
        <v>2806</v>
      </c>
      <c r="C2004" s="26" t="s">
        <v>1511</v>
      </c>
      <c r="D2004" s="26" t="s">
        <v>1509</v>
      </c>
      <c r="E2004" s="7">
        <v>45805.406331018516</v>
      </c>
      <c r="F2004" s="26" t="s">
        <v>1505</v>
      </c>
      <c r="G2004" s="7">
        <v>45805.406331018516</v>
      </c>
    </row>
    <row r="2005" spans="1:7" x14ac:dyDescent="0.25">
      <c r="A2005" s="26" t="s">
        <v>4341</v>
      </c>
      <c r="B2005" s="26" t="s">
        <v>2814</v>
      </c>
      <c r="C2005" s="26" t="s">
        <v>1511</v>
      </c>
      <c r="D2005" s="26" t="s">
        <v>1509</v>
      </c>
      <c r="E2005" s="7">
        <v>45805.406365740739</v>
      </c>
      <c r="F2005" s="26" t="s">
        <v>1505</v>
      </c>
      <c r="G2005" s="7">
        <v>45805.406365740739</v>
      </c>
    </row>
    <row r="2006" spans="1:7" x14ac:dyDescent="0.25">
      <c r="A2006" s="26" t="s">
        <v>4342</v>
      </c>
      <c r="B2006" s="26" t="s">
        <v>2804</v>
      </c>
      <c r="C2006" s="26" t="s">
        <v>1511</v>
      </c>
      <c r="D2006" s="26" t="s">
        <v>1509</v>
      </c>
      <c r="E2006" s="7">
        <v>45805.406597222223</v>
      </c>
      <c r="F2006" s="26" t="s">
        <v>1505</v>
      </c>
      <c r="G2006" s="7">
        <v>45805.406597222223</v>
      </c>
    </row>
    <row r="2007" spans="1:7" x14ac:dyDescent="0.25">
      <c r="A2007" s="26" t="s">
        <v>4343</v>
      </c>
      <c r="B2007" s="26" t="s">
        <v>2812</v>
      </c>
      <c r="C2007" s="26" t="s">
        <v>1511</v>
      </c>
      <c r="D2007" s="26" t="s">
        <v>1509</v>
      </c>
      <c r="E2007" s="7">
        <v>45805.406655092593</v>
      </c>
      <c r="F2007" s="26" t="s">
        <v>1505</v>
      </c>
      <c r="G2007" s="7">
        <v>45805.406655092593</v>
      </c>
    </row>
    <row r="2008" spans="1:7" x14ac:dyDescent="0.25">
      <c r="A2008" s="26" t="s">
        <v>4344</v>
      </c>
      <c r="B2008" s="26" t="s">
        <v>2784</v>
      </c>
      <c r="C2008" s="26" t="s">
        <v>1508</v>
      </c>
      <c r="D2008" s="26" t="s">
        <v>1509</v>
      </c>
      <c r="E2008" s="7">
        <v>45805.407037037039</v>
      </c>
      <c r="F2008" s="26" t="s">
        <v>1505</v>
      </c>
      <c r="G2008" s="7">
        <v>45805.407037037039</v>
      </c>
    </row>
    <row r="2009" spans="1:7" x14ac:dyDescent="0.25">
      <c r="A2009" s="26" t="s">
        <v>4345</v>
      </c>
      <c r="B2009" s="26" t="s">
        <v>2782</v>
      </c>
      <c r="C2009" s="26" t="s">
        <v>1508</v>
      </c>
      <c r="D2009" s="26" t="s">
        <v>1509</v>
      </c>
      <c r="E2009" s="7">
        <v>45805.407094907408</v>
      </c>
      <c r="F2009" s="26" t="s">
        <v>1505</v>
      </c>
      <c r="G2009" s="7">
        <v>45805.407094907408</v>
      </c>
    </row>
    <row r="2010" spans="1:7" x14ac:dyDescent="0.25">
      <c r="A2010" s="26" t="s">
        <v>4346</v>
      </c>
      <c r="B2010" s="26" t="s">
        <v>2786</v>
      </c>
      <c r="C2010" s="26" t="s">
        <v>1508</v>
      </c>
      <c r="D2010" s="26" t="s">
        <v>1509</v>
      </c>
      <c r="E2010" s="7">
        <v>45805.407141203701</v>
      </c>
      <c r="F2010" s="26" t="s">
        <v>1505</v>
      </c>
      <c r="G2010" s="7">
        <v>45805.407141203701</v>
      </c>
    </row>
    <row r="2011" spans="1:7" x14ac:dyDescent="0.25">
      <c r="A2011" s="26" t="s">
        <v>4347</v>
      </c>
      <c r="B2011" s="26" t="s">
        <v>2788</v>
      </c>
      <c r="C2011" s="26" t="s">
        <v>1508</v>
      </c>
      <c r="D2011" s="26" t="s">
        <v>1509</v>
      </c>
      <c r="E2011" s="7">
        <v>45805.407175925924</v>
      </c>
      <c r="F2011" s="26" t="s">
        <v>1505</v>
      </c>
      <c r="G2011" s="7">
        <v>45805.407175925924</v>
      </c>
    </row>
    <row r="2012" spans="1:7" x14ac:dyDescent="0.25">
      <c r="A2012" s="26" t="s">
        <v>4348</v>
      </c>
      <c r="B2012" s="26" t="s">
        <v>2790</v>
      </c>
      <c r="C2012" s="26" t="s">
        <v>1508</v>
      </c>
      <c r="D2012" s="26" t="s">
        <v>1509</v>
      </c>
      <c r="E2012" s="7">
        <v>45805.407210648147</v>
      </c>
      <c r="F2012" s="26" t="s">
        <v>1505</v>
      </c>
      <c r="G2012" s="7">
        <v>45805.407210648147</v>
      </c>
    </row>
    <row r="2013" spans="1:7" x14ac:dyDescent="0.25">
      <c r="A2013" s="26" t="s">
        <v>4349</v>
      </c>
      <c r="B2013" s="26" t="s">
        <v>2780</v>
      </c>
      <c r="C2013" s="26" t="s">
        <v>1508</v>
      </c>
      <c r="D2013" s="26" t="s">
        <v>1509</v>
      </c>
      <c r="E2013" s="7">
        <v>45805.40724537037</v>
      </c>
      <c r="F2013" s="26" t="s">
        <v>1505</v>
      </c>
      <c r="G2013" s="7">
        <v>45805.40724537037</v>
      </c>
    </row>
    <row r="2014" spans="1:7" x14ac:dyDescent="0.25">
      <c r="A2014" s="26" t="s">
        <v>4350</v>
      </c>
      <c r="B2014" s="26" t="s">
        <v>2784</v>
      </c>
      <c r="C2014" s="26" t="s">
        <v>1511</v>
      </c>
      <c r="D2014" s="26" t="s">
        <v>1509</v>
      </c>
      <c r="E2014" s="7">
        <v>45805.407685185186</v>
      </c>
      <c r="F2014" s="26" t="s">
        <v>1505</v>
      </c>
      <c r="G2014" s="7">
        <v>45805.407685185186</v>
      </c>
    </row>
    <row r="2015" spans="1:7" x14ac:dyDescent="0.25">
      <c r="A2015" s="26" t="s">
        <v>4351</v>
      </c>
      <c r="B2015" s="26" t="s">
        <v>2782</v>
      </c>
      <c r="C2015" s="26" t="s">
        <v>1511</v>
      </c>
      <c r="D2015" s="26" t="s">
        <v>1509</v>
      </c>
      <c r="E2015" s="7">
        <v>45805.407754629632</v>
      </c>
      <c r="F2015" s="26" t="s">
        <v>1505</v>
      </c>
      <c r="G2015" s="7">
        <v>45805.407754629632</v>
      </c>
    </row>
    <row r="2016" spans="1:7" x14ac:dyDescent="0.25">
      <c r="A2016" s="26" t="s">
        <v>4352</v>
      </c>
      <c r="B2016" s="26" t="s">
        <v>2786</v>
      </c>
      <c r="C2016" s="26" t="s">
        <v>1511</v>
      </c>
      <c r="D2016" s="26" t="s">
        <v>1509</v>
      </c>
      <c r="E2016" s="7">
        <v>45805.407800925925</v>
      </c>
      <c r="F2016" s="26" t="s">
        <v>1505</v>
      </c>
      <c r="G2016" s="7">
        <v>45805.407800925925</v>
      </c>
    </row>
    <row r="2017" spans="1:7" x14ac:dyDescent="0.25">
      <c r="A2017" s="26" t="s">
        <v>4353</v>
      </c>
      <c r="B2017" s="26" t="s">
        <v>2788</v>
      </c>
      <c r="C2017" s="26" t="s">
        <v>1511</v>
      </c>
      <c r="D2017" s="26" t="s">
        <v>1509</v>
      </c>
      <c r="E2017" s="7">
        <v>45805.407835648148</v>
      </c>
      <c r="F2017" s="26" t="s">
        <v>1505</v>
      </c>
      <c r="G2017" s="7">
        <v>45805.407835648148</v>
      </c>
    </row>
    <row r="2018" spans="1:7" x14ac:dyDescent="0.25">
      <c r="A2018" s="26" t="s">
        <v>4354</v>
      </c>
      <c r="B2018" s="26" t="s">
        <v>2790</v>
      </c>
      <c r="C2018" s="26" t="s">
        <v>1511</v>
      </c>
      <c r="D2018" s="26" t="s">
        <v>1509</v>
      </c>
      <c r="E2018" s="7">
        <v>45805.407870370371</v>
      </c>
      <c r="F2018" s="26" t="s">
        <v>1505</v>
      </c>
      <c r="G2018" s="7">
        <v>45805.407870370371</v>
      </c>
    </row>
    <row r="2019" spans="1:7" x14ac:dyDescent="0.25">
      <c r="A2019" s="26" t="s">
        <v>4355</v>
      </c>
      <c r="B2019" s="26" t="s">
        <v>2780</v>
      </c>
      <c r="C2019" s="26" t="s">
        <v>1511</v>
      </c>
      <c r="D2019" s="26" t="s">
        <v>1509</v>
      </c>
      <c r="E2019" s="7">
        <v>45805.407939814817</v>
      </c>
      <c r="F2019" s="26" t="s">
        <v>1505</v>
      </c>
      <c r="G2019" s="7">
        <v>45805.407939814817</v>
      </c>
    </row>
    <row r="2020" spans="1:7" x14ac:dyDescent="0.25">
      <c r="A2020" s="26" t="s">
        <v>4356</v>
      </c>
      <c r="B2020" s="26" t="s">
        <v>2717</v>
      </c>
      <c r="C2020" s="26" t="s">
        <v>1508</v>
      </c>
      <c r="D2020" s="26" t="s">
        <v>1509</v>
      </c>
      <c r="E2020" s="7">
        <v>45805.408356481479</v>
      </c>
      <c r="F2020" s="26" t="s">
        <v>1505</v>
      </c>
      <c r="G2020" s="7">
        <v>45805.408356481479</v>
      </c>
    </row>
    <row r="2021" spans="1:7" x14ac:dyDescent="0.25">
      <c r="A2021" s="26" t="s">
        <v>4357</v>
      </c>
      <c r="B2021" s="26" t="s">
        <v>2818</v>
      </c>
      <c r="C2021" s="26" t="s">
        <v>1508</v>
      </c>
      <c r="D2021" s="26" t="s">
        <v>1509</v>
      </c>
      <c r="E2021" s="7">
        <v>45805.408391203702</v>
      </c>
      <c r="F2021" s="26" t="s">
        <v>1505</v>
      </c>
      <c r="G2021" s="7">
        <v>45805.408391203702</v>
      </c>
    </row>
    <row r="2022" spans="1:7" x14ac:dyDescent="0.25">
      <c r="A2022" s="26" t="s">
        <v>4358</v>
      </c>
      <c r="B2022" s="26" t="s">
        <v>2816</v>
      </c>
      <c r="C2022" s="26" t="s">
        <v>1508</v>
      </c>
      <c r="D2022" s="26" t="s">
        <v>1509</v>
      </c>
      <c r="E2022" s="7">
        <v>45805.408449074072</v>
      </c>
      <c r="F2022" s="26" t="s">
        <v>1505</v>
      </c>
      <c r="G2022" s="7">
        <v>45805.408449074072</v>
      </c>
    </row>
    <row r="2023" spans="1:7" x14ac:dyDescent="0.25">
      <c r="A2023" s="26" t="s">
        <v>4359</v>
      </c>
      <c r="B2023" s="26" t="s">
        <v>2802</v>
      </c>
      <c r="C2023" s="26" t="s">
        <v>1508</v>
      </c>
      <c r="D2023" s="26" t="s">
        <v>1509</v>
      </c>
      <c r="E2023" s="7">
        <v>45805.408495370371</v>
      </c>
      <c r="F2023" s="26" t="s">
        <v>1505</v>
      </c>
      <c r="G2023" s="7">
        <v>45805.408495370371</v>
      </c>
    </row>
    <row r="2024" spans="1:7" x14ac:dyDescent="0.25">
      <c r="A2024" s="26" t="s">
        <v>4360</v>
      </c>
      <c r="B2024" s="26" t="s">
        <v>2800</v>
      </c>
      <c r="C2024" s="26" t="s">
        <v>1508</v>
      </c>
      <c r="D2024" s="26" t="s">
        <v>1509</v>
      </c>
      <c r="E2024" s="7">
        <v>45805.408553240741</v>
      </c>
      <c r="F2024" s="26" t="s">
        <v>1505</v>
      </c>
      <c r="G2024" s="7">
        <v>45805.408553240741</v>
      </c>
    </row>
    <row r="2025" spans="1:7" x14ac:dyDescent="0.25">
      <c r="A2025" s="26" t="s">
        <v>4361</v>
      </c>
      <c r="B2025" s="26" t="s">
        <v>2798</v>
      </c>
      <c r="C2025" s="26" t="s">
        <v>1508</v>
      </c>
      <c r="D2025" s="26" t="s">
        <v>1509</v>
      </c>
      <c r="E2025" s="7">
        <v>45805.408599537041</v>
      </c>
      <c r="F2025" s="26" t="s">
        <v>1505</v>
      </c>
      <c r="G2025" s="7">
        <v>45805.408599537041</v>
      </c>
    </row>
    <row r="2026" spans="1:7" x14ac:dyDescent="0.25">
      <c r="A2026" s="26" t="s">
        <v>4362</v>
      </c>
      <c r="B2026" s="26" t="s">
        <v>2796</v>
      </c>
      <c r="C2026" s="26" t="s">
        <v>1508</v>
      </c>
      <c r="D2026" s="26" t="s">
        <v>1509</v>
      </c>
      <c r="E2026" s="7">
        <v>45805.408703703702</v>
      </c>
      <c r="F2026" s="26" t="s">
        <v>1505</v>
      </c>
      <c r="G2026" s="7">
        <v>45805.408703703702</v>
      </c>
    </row>
    <row r="2027" spans="1:7" x14ac:dyDescent="0.25">
      <c r="A2027" s="26" t="s">
        <v>4363</v>
      </c>
      <c r="B2027" s="26" t="s">
        <v>2794</v>
      </c>
      <c r="C2027" s="26" t="s">
        <v>1508</v>
      </c>
      <c r="D2027" s="26" t="s">
        <v>1509</v>
      </c>
      <c r="E2027" s="7">
        <v>45805.408773148149</v>
      </c>
      <c r="F2027" s="26" t="s">
        <v>1505</v>
      </c>
      <c r="G2027" s="7">
        <v>45805.408773148149</v>
      </c>
    </row>
    <row r="2028" spans="1:7" x14ac:dyDescent="0.25">
      <c r="A2028" s="26" t="s">
        <v>4364</v>
      </c>
      <c r="B2028" s="26" t="s">
        <v>2792</v>
      </c>
      <c r="C2028" s="26" t="s">
        <v>1508</v>
      </c>
      <c r="D2028" s="26" t="s">
        <v>1509</v>
      </c>
      <c r="E2028" s="7">
        <v>45805.408819444441</v>
      </c>
      <c r="F2028" s="26" t="s">
        <v>1505</v>
      </c>
      <c r="G2028" s="7">
        <v>45805.408819444441</v>
      </c>
    </row>
    <row r="2029" spans="1:7" x14ac:dyDescent="0.25">
      <c r="A2029" s="26" t="s">
        <v>4365</v>
      </c>
      <c r="B2029" s="26" t="s">
        <v>2717</v>
      </c>
      <c r="C2029" s="26" t="s">
        <v>1511</v>
      </c>
      <c r="D2029" s="26" t="s">
        <v>1509</v>
      </c>
      <c r="E2029" s="7">
        <v>45805.409421296295</v>
      </c>
      <c r="F2029" s="26" t="s">
        <v>1505</v>
      </c>
      <c r="G2029" s="7">
        <v>45805.409421296295</v>
      </c>
    </row>
    <row r="2030" spans="1:7" x14ac:dyDescent="0.25">
      <c r="A2030" s="26" t="s">
        <v>4366</v>
      </c>
      <c r="B2030" s="26" t="s">
        <v>2818</v>
      </c>
      <c r="C2030" s="26" t="s">
        <v>1511</v>
      </c>
      <c r="D2030" s="26" t="s">
        <v>1509</v>
      </c>
      <c r="E2030" s="7">
        <v>45805.409467592595</v>
      </c>
      <c r="F2030" s="26" t="s">
        <v>1505</v>
      </c>
      <c r="G2030" s="7">
        <v>45805.409467592595</v>
      </c>
    </row>
    <row r="2031" spans="1:7" x14ac:dyDescent="0.25">
      <c r="A2031" s="26" t="s">
        <v>4367</v>
      </c>
      <c r="B2031" s="26" t="s">
        <v>2816</v>
      </c>
      <c r="C2031" s="26" t="s">
        <v>1511</v>
      </c>
      <c r="D2031" s="26" t="s">
        <v>1509</v>
      </c>
      <c r="E2031" s="7">
        <v>45805.409548611111</v>
      </c>
      <c r="F2031" s="26" t="s">
        <v>1505</v>
      </c>
      <c r="G2031" s="7">
        <v>45805.409548611111</v>
      </c>
    </row>
    <row r="2032" spans="1:7" x14ac:dyDescent="0.25">
      <c r="A2032" s="26" t="s">
        <v>4368</v>
      </c>
      <c r="B2032" s="26" t="s">
        <v>2802</v>
      </c>
      <c r="C2032" s="26" t="s">
        <v>1511</v>
      </c>
      <c r="D2032" s="26" t="s">
        <v>1509</v>
      </c>
      <c r="E2032" s="7">
        <v>45805.409594907411</v>
      </c>
      <c r="F2032" s="26" t="s">
        <v>1505</v>
      </c>
      <c r="G2032" s="7">
        <v>45805.409594907411</v>
      </c>
    </row>
    <row r="2033" spans="1:7" x14ac:dyDescent="0.25">
      <c r="A2033" s="26" t="s">
        <v>4369</v>
      </c>
      <c r="B2033" s="26" t="s">
        <v>2800</v>
      </c>
      <c r="C2033" s="26" t="s">
        <v>1511</v>
      </c>
      <c r="D2033" s="26" t="s">
        <v>1509</v>
      </c>
      <c r="E2033" s="7">
        <v>45805.409629629627</v>
      </c>
      <c r="F2033" s="26" t="s">
        <v>1505</v>
      </c>
      <c r="G2033" s="7">
        <v>45805.409629629627</v>
      </c>
    </row>
    <row r="2034" spans="1:7" x14ac:dyDescent="0.25">
      <c r="A2034" s="26" t="s">
        <v>4370</v>
      </c>
      <c r="B2034" s="26" t="s">
        <v>2798</v>
      </c>
      <c r="C2034" s="26" t="s">
        <v>1511</v>
      </c>
      <c r="D2034" s="26" t="s">
        <v>1509</v>
      </c>
      <c r="E2034" s="7">
        <v>45805.409675925926</v>
      </c>
      <c r="F2034" s="26" t="s">
        <v>1505</v>
      </c>
      <c r="G2034" s="7">
        <v>45805.409675925926</v>
      </c>
    </row>
    <row r="2035" spans="1:7" x14ac:dyDescent="0.25">
      <c r="A2035" s="26" t="s">
        <v>4371</v>
      </c>
      <c r="B2035" s="26" t="s">
        <v>2796</v>
      </c>
      <c r="C2035" s="26" t="s">
        <v>1511</v>
      </c>
      <c r="D2035" s="26" t="s">
        <v>1509</v>
      </c>
      <c r="E2035" s="7">
        <v>45805.409722222219</v>
      </c>
      <c r="F2035" s="26" t="s">
        <v>1505</v>
      </c>
      <c r="G2035" s="7">
        <v>45805.409722222219</v>
      </c>
    </row>
    <row r="2036" spans="1:7" x14ac:dyDescent="0.25">
      <c r="A2036" s="26" t="s">
        <v>4372</v>
      </c>
      <c r="B2036" s="26" t="s">
        <v>2794</v>
      </c>
      <c r="C2036" s="26" t="s">
        <v>1511</v>
      </c>
      <c r="D2036" s="26" t="s">
        <v>1509</v>
      </c>
      <c r="E2036" s="7">
        <v>45805.409826388888</v>
      </c>
      <c r="F2036" s="26" t="s">
        <v>1505</v>
      </c>
      <c r="G2036" s="7">
        <v>45805.409826388888</v>
      </c>
    </row>
    <row r="2037" spans="1:7" x14ac:dyDescent="0.25">
      <c r="A2037" s="26" t="s">
        <v>4373</v>
      </c>
      <c r="B2037" s="26" t="s">
        <v>2792</v>
      </c>
      <c r="C2037" s="26" t="s">
        <v>1511</v>
      </c>
      <c r="D2037" s="26" t="s">
        <v>1509</v>
      </c>
      <c r="E2037" s="7">
        <v>45805.409895833334</v>
      </c>
      <c r="F2037" s="26" t="s">
        <v>1505</v>
      </c>
      <c r="G2037" s="7">
        <v>45805.409895833334</v>
      </c>
    </row>
    <row r="2038" spans="1:7" x14ac:dyDescent="0.25">
      <c r="A2038" s="26" t="s">
        <v>4374</v>
      </c>
      <c r="B2038" s="26" t="s">
        <v>2729</v>
      </c>
      <c r="C2038" s="26" t="s">
        <v>1508</v>
      </c>
      <c r="D2038" s="26" t="s">
        <v>1509</v>
      </c>
      <c r="E2038" s="7">
        <v>45805.410358796296</v>
      </c>
      <c r="F2038" s="26" t="s">
        <v>1505</v>
      </c>
      <c r="G2038" s="7">
        <v>45805.410358796296</v>
      </c>
    </row>
    <row r="2039" spans="1:7" x14ac:dyDescent="0.25">
      <c r="A2039" s="26" t="s">
        <v>4375</v>
      </c>
      <c r="B2039" s="26" t="s">
        <v>2733</v>
      </c>
      <c r="C2039" s="26" t="s">
        <v>1508</v>
      </c>
      <c r="D2039" s="26" t="s">
        <v>1509</v>
      </c>
      <c r="E2039" s="7">
        <v>45805.410393518519</v>
      </c>
      <c r="F2039" s="26" t="s">
        <v>1505</v>
      </c>
      <c r="G2039" s="7">
        <v>45805.410393518519</v>
      </c>
    </row>
    <row r="2040" spans="1:7" x14ac:dyDescent="0.25">
      <c r="A2040" s="26" t="s">
        <v>4376</v>
      </c>
      <c r="B2040" s="26" t="s">
        <v>2737</v>
      </c>
      <c r="C2040" s="26" t="s">
        <v>1508</v>
      </c>
      <c r="D2040" s="26" t="s">
        <v>1509</v>
      </c>
      <c r="E2040" s="7">
        <v>45805.410439814812</v>
      </c>
      <c r="F2040" s="26" t="s">
        <v>1505</v>
      </c>
      <c r="G2040" s="7">
        <v>45805.410439814812</v>
      </c>
    </row>
    <row r="2041" spans="1:7" x14ac:dyDescent="0.25">
      <c r="A2041" s="26" t="s">
        <v>4377</v>
      </c>
      <c r="B2041" s="26" t="s">
        <v>2739</v>
      </c>
      <c r="C2041" s="26" t="s">
        <v>1508</v>
      </c>
      <c r="D2041" s="26" t="s">
        <v>1509</v>
      </c>
      <c r="E2041" s="7">
        <v>45805.410509259258</v>
      </c>
      <c r="F2041" s="26" t="s">
        <v>1505</v>
      </c>
      <c r="G2041" s="7">
        <v>45805.410509259258</v>
      </c>
    </row>
    <row r="2042" spans="1:7" x14ac:dyDescent="0.25">
      <c r="A2042" s="26" t="s">
        <v>4378</v>
      </c>
      <c r="B2042" s="26" t="s">
        <v>2741</v>
      </c>
      <c r="C2042" s="26" t="s">
        <v>1508</v>
      </c>
      <c r="D2042" s="26" t="s">
        <v>1509</v>
      </c>
      <c r="E2042" s="7">
        <v>45805.410555555558</v>
      </c>
      <c r="F2042" s="26" t="s">
        <v>1505</v>
      </c>
      <c r="G2042" s="7">
        <v>45805.410555555558</v>
      </c>
    </row>
    <row r="2043" spans="1:7" x14ac:dyDescent="0.25">
      <c r="A2043" s="26" t="s">
        <v>4379</v>
      </c>
      <c r="B2043" s="26" t="s">
        <v>2743</v>
      </c>
      <c r="C2043" s="26" t="s">
        <v>1508</v>
      </c>
      <c r="D2043" s="26" t="s">
        <v>1509</v>
      </c>
      <c r="E2043" s="7">
        <v>45805.41064814815</v>
      </c>
      <c r="F2043" s="26" t="s">
        <v>1505</v>
      </c>
      <c r="G2043" s="7">
        <v>45805.41064814815</v>
      </c>
    </row>
    <row r="2044" spans="1:7" x14ac:dyDescent="0.25">
      <c r="A2044" s="26" t="s">
        <v>4380</v>
      </c>
      <c r="B2044" s="26" t="s">
        <v>2745</v>
      </c>
      <c r="C2044" s="26" t="s">
        <v>1508</v>
      </c>
      <c r="D2044" s="26" t="s">
        <v>1509</v>
      </c>
      <c r="E2044" s="7">
        <v>45805.41070601852</v>
      </c>
      <c r="F2044" s="26" t="s">
        <v>1505</v>
      </c>
      <c r="G2044" s="7">
        <v>45805.41070601852</v>
      </c>
    </row>
    <row r="2045" spans="1:7" x14ac:dyDescent="0.25">
      <c r="A2045" s="26" t="s">
        <v>4381</v>
      </c>
      <c r="B2045" s="26" t="s">
        <v>2747</v>
      </c>
      <c r="C2045" s="26" t="s">
        <v>1508</v>
      </c>
      <c r="D2045" s="26" t="s">
        <v>1509</v>
      </c>
      <c r="E2045" s="7">
        <v>45805.410763888889</v>
      </c>
      <c r="F2045" s="26" t="s">
        <v>1505</v>
      </c>
      <c r="G2045" s="7">
        <v>45805.410763888889</v>
      </c>
    </row>
    <row r="2046" spans="1:7" x14ac:dyDescent="0.25">
      <c r="A2046" s="26" t="s">
        <v>4382</v>
      </c>
      <c r="B2046" s="26" t="s">
        <v>2753</v>
      </c>
      <c r="C2046" s="26" t="s">
        <v>1508</v>
      </c>
      <c r="D2046" s="26" t="s">
        <v>1509</v>
      </c>
      <c r="E2046" s="7">
        <v>45805.410810185182</v>
      </c>
      <c r="F2046" s="26" t="s">
        <v>1505</v>
      </c>
      <c r="G2046" s="7">
        <v>45805.410810185182</v>
      </c>
    </row>
    <row r="2047" spans="1:7" x14ac:dyDescent="0.25">
      <c r="A2047" s="26" t="s">
        <v>4383</v>
      </c>
      <c r="B2047" s="26" t="s">
        <v>2751</v>
      </c>
      <c r="C2047" s="26" t="s">
        <v>1508</v>
      </c>
      <c r="D2047" s="26" t="s">
        <v>1509</v>
      </c>
      <c r="E2047" s="7">
        <v>45805.410868055558</v>
      </c>
      <c r="F2047" s="26" t="s">
        <v>1505</v>
      </c>
      <c r="G2047" s="7">
        <v>45805.410868055558</v>
      </c>
    </row>
    <row r="2048" spans="1:7" x14ac:dyDescent="0.25">
      <c r="A2048" s="26" t="s">
        <v>4384</v>
      </c>
      <c r="B2048" s="26" t="s">
        <v>2749</v>
      </c>
      <c r="C2048" s="26" t="s">
        <v>1508</v>
      </c>
      <c r="D2048" s="26" t="s">
        <v>1509</v>
      </c>
      <c r="E2048" s="7">
        <v>45805.411030092589</v>
      </c>
      <c r="F2048" s="26" t="s">
        <v>1505</v>
      </c>
      <c r="G2048" s="7">
        <v>45805.411030092589</v>
      </c>
    </row>
    <row r="2049" spans="1:7" x14ac:dyDescent="0.25">
      <c r="A2049" s="26" t="s">
        <v>4385</v>
      </c>
      <c r="B2049" s="26" t="s">
        <v>2755</v>
      </c>
      <c r="C2049" s="26" t="s">
        <v>1508</v>
      </c>
      <c r="D2049" s="26" t="s">
        <v>1509</v>
      </c>
      <c r="E2049" s="7">
        <v>45805.411122685182</v>
      </c>
      <c r="F2049" s="26" t="s">
        <v>1505</v>
      </c>
      <c r="G2049" s="7">
        <v>45805.411122685182</v>
      </c>
    </row>
    <row r="2050" spans="1:7" x14ac:dyDescent="0.25">
      <c r="A2050" s="26" t="s">
        <v>4386</v>
      </c>
      <c r="B2050" s="26" t="s">
        <v>2729</v>
      </c>
      <c r="C2050" s="26" t="s">
        <v>1511</v>
      </c>
      <c r="D2050" s="26" t="s">
        <v>1509</v>
      </c>
      <c r="E2050" s="7">
        <v>45805.411643518521</v>
      </c>
      <c r="F2050" s="26" t="s">
        <v>1505</v>
      </c>
      <c r="G2050" s="7">
        <v>45805.411643518521</v>
      </c>
    </row>
    <row r="2051" spans="1:7" x14ac:dyDescent="0.25">
      <c r="A2051" s="26" t="s">
        <v>4387</v>
      </c>
      <c r="B2051" s="26" t="s">
        <v>2733</v>
      </c>
      <c r="C2051" s="26" t="s">
        <v>1511</v>
      </c>
      <c r="D2051" s="26" t="s">
        <v>1509</v>
      </c>
      <c r="E2051" s="7">
        <v>45805.411678240744</v>
      </c>
      <c r="F2051" s="26" t="s">
        <v>1505</v>
      </c>
      <c r="G2051" s="7">
        <v>45805.411678240744</v>
      </c>
    </row>
    <row r="2052" spans="1:7" x14ac:dyDescent="0.25">
      <c r="A2052" s="26" t="s">
        <v>4388</v>
      </c>
      <c r="B2052" s="26" t="s">
        <v>2737</v>
      </c>
      <c r="C2052" s="26" t="s">
        <v>1511</v>
      </c>
      <c r="D2052" s="26" t="s">
        <v>1509</v>
      </c>
      <c r="E2052" s="7">
        <v>45805.411736111113</v>
      </c>
      <c r="F2052" s="26" t="s">
        <v>1505</v>
      </c>
      <c r="G2052" s="7">
        <v>45805.411736111113</v>
      </c>
    </row>
    <row r="2053" spans="1:7" x14ac:dyDescent="0.25">
      <c r="A2053" s="26" t="s">
        <v>4389</v>
      </c>
      <c r="B2053" s="26" t="s">
        <v>2739</v>
      </c>
      <c r="C2053" s="26" t="s">
        <v>1511</v>
      </c>
      <c r="D2053" s="26" t="s">
        <v>1509</v>
      </c>
      <c r="E2053" s="7">
        <v>45805.411782407406</v>
      </c>
      <c r="F2053" s="26" t="s">
        <v>1505</v>
      </c>
      <c r="G2053" s="7">
        <v>45805.411782407406</v>
      </c>
    </row>
    <row r="2054" spans="1:7" x14ac:dyDescent="0.25">
      <c r="A2054" s="26" t="s">
        <v>4390</v>
      </c>
      <c r="B2054" s="26" t="s">
        <v>2741</v>
      </c>
      <c r="C2054" s="26" t="s">
        <v>1511</v>
      </c>
      <c r="D2054" s="26" t="s">
        <v>1509</v>
      </c>
      <c r="E2054" s="7">
        <v>45805.411828703705</v>
      </c>
      <c r="F2054" s="26" t="s">
        <v>1505</v>
      </c>
      <c r="G2054" s="7">
        <v>45805.411828703705</v>
      </c>
    </row>
    <row r="2055" spans="1:7" x14ac:dyDescent="0.25">
      <c r="A2055" s="26" t="s">
        <v>4391</v>
      </c>
      <c r="B2055" s="26" t="s">
        <v>2743</v>
      </c>
      <c r="C2055" s="26" t="s">
        <v>1511</v>
      </c>
      <c r="D2055" s="26" t="s">
        <v>1509</v>
      </c>
      <c r="E2055" s="7">
        <v>45805.411886574075</v>
      </c>
      <c r="F2055" s="26" t="s">
        <v>1505</v>
      </c>
      <c r="G2055" s="7">
        <v>45805.411886574075</v>
      </c>
    </row>
    <row r="2056" spans="1:7" x14ac:dyDescent="0.25">
      <c r="A2056" s="26" t="s">
        <v>4392</v>
      </c>
      <c r="B2056" s="26" t="s">
        <v>2745</v>
      </c>
      <c r="C2056" s="26" t="s">
        <v>1511</v>
      </c>
      <c r="D2056" s="26" t="s">
        <v>1509</v>
      </c>
      <c r="E2056" s="7">
        <v>45805.411956018521</v>
      </c>
      <c r="F2056" s="26" t="s">
        <v>1505</v>
      </c>
      <c r="G2056" s="7">
        <v>45805.411956018521</v>
      </c>
    </row>
    <row r="2057" spans="1:7" x14ac:dyDescent="0.25">
      <c r="A2057" s="26" t="s">
        <v>4393</v>
      </c>
      <c r="B2057" s="26" t="s">
        <v>2747</v>
      </c>
      <c r="C2057" s="26" t="s">
        <v>1511</v>
      </c>
      <c r="D2057" s="26" t="s">
        <v>1509</v>
      </c>
      <c r="E2057" s="7">
        <v>45805.41201388889</v>
      </c>
      <c r="F2057" s="26" t="s">
        <v>1505</v>
      </c>
      <c r="G2057" s="7">
        <v>45805.41201388889</v>
      </c>
    </row>
    <row r="2058" spans="1:7" x14ac:dyDescent="0.25">
      <c r="A2058" s="26" t="s">
        <v>4394</v>
      </c>
      <c r="B2058" s="26" t="s">
        <v>2753</v>
      </c>
      <c r="C2058" s="26" t="s">
        <v>1511</v>
      </c>
      <c r="D2058" s="26" t="s">
        <v>1509</v>
      </c>
      <c r="E2058" s="7">
        <v>45805.412060185183</v>
      </c>
      <c r="F2058" s="26" t="s">
        <v>1505</v>
      </c>
      <c r="G2058" s="7">
        <v>45805.412060185183</v>
      </c>
    </row>
    <row r="2059" spans="1:7" x14ac:dyDescent="0.25">
      <c r="A2059" s="26" t="s">
        <v>4395</v>
      </c>
      <c r="B2059" s="26" t="s">
        <v>2751</v>
      </c>
      <c r="C2059" s="26" t="s">
        <v>1511</v>
      </c>
      <c r="D2059" s="26" t="s">
        <v>1509</v>
      </c>
      <c r="E2059" s="7">
        <v>45805.412094907406</v>
      </c>
      <c r="F2059" s="26" t="s">
        <v>1505</v>
      </c>
      <c r="G2059" s="7">
        <v>45805.412094907406</v>
      </c>
    </row>
    <row r="2060" spans="1:7" x14ac:dyDescent="0.25">
      <c r="A2060" s="26" t="s">
        <v>4396</v>
      </c>
      <c r="B2060" s="26" t="s">
        <v>2749</v>
      </c>
      <c r="C2060" s="26" t="s">
        <v>1511</v>
      </c>
      <c r="D2060" s="26" t="s">
        <v>1509</v>
      </c>
      <c r="E2060" s="7">
        <v>45805.412152777775</v>
      </c>
      <c r="F2060" s="26" t="s">
        <v>1505</v>
      </c>
      <c r="G2060" s="7">
        <v>45805.412152777775</v>
      </c>
    </row>
    <row r="2061" spans="1:7" x14ac:dyDescent="0.25">
      <c r="A2061" s="26" t="s">
        <v>4397</v>
      </c>
      <c r="B2061" s="26" t="s">
        <v>2755</v>
      </c>
      <c r="C2061" s="26" t="s">
        <v>1511</v>
      </c>
      <c r="D2061" s="26" t="s">
        <v>1509</v>
      </c>
      <c r="E2061" s="7">
        <v>45805.412210648145</v>
      </c>
      <c r="F2061" s="26" t="s">
        <v>1505</v>
      </c>
      <c r="G2061" s="7">
        <v>45805.412210648145</v>
      </c>
    </row>
    <row r="2062" spans="1:7" x14ac:dyDescent="0.25">
      <c r="A2062" s="26" t="s">
        <v>4398</v>
      </c>
      <c r="B2062" s="26" t="s">
        <v>2820</v>
      </c>
      <c r="C2062" s="26" t="s">
        <v>1508</v>
      </c>
      <c r="D2062" s="26" t="s">
        <v>1509</v>
      </c>
      <c r="E2062" s="7">
        <v>45805.413124999999</v>
      </c>
      <c r="F2062" s="26" t="s">
        <v>1505</v>
      </c>
      <c r="G2062" s="7">
        <v>45805.413124999999</v>
      </c>
    </row>
    <row r="2063" spans="1:7" x14ac:dyDescent="0.25">
      <c r="A2063" s="26" t="s">
        <v>4399</v>
      </c>
      <c r="B2063" s="26" t="s">
        <v>2820</v>
      </c>
      <c r="C2063" s="26" t="s">
        <v>1511</v>
      </c>
      <c r="D2063" s="26" t="s">
        <v>1509</v>
      </c>
      <c r="E2063" s="7">
        <v>45805.413564814815</v>
      </c>
      <c r="F2063" s="26" t="s">
        <v>1505</v>
      </c>
      <c r="G2063" s="7">
        <v>45805.413564814815</v>
      </c>
    </row>
    <row r="2064" spans="1:7" x14ac:dyDescent="0.25">
      <c r="A2064" s="26" t="s">
        <v>4400</v>
      </c>
      <c r="B2064" s="26" t="s">
        <v>3173</v>
      </c>
      <c r="C2064" s="26" t="s">
        <v>1503</v>
      </c>
      <c r="D2064" s="26" t="s">
        <v>1504</v>
      </c>
      <c r="E2064" s="7">
        <v>45805.414814814816</v>
      </c>
      <c r="F2064" s="26" t="s">
        <v>1505</v>
      </c>
      <c r="G2064" s="7">
        <v>45805.414814814816</v>
      </c>
    </row>
    <row r="2065" spans="1:7" x14ac:dyDescent="0.25">
      <c r="A2065" s="26" t="s">
        <v>4401</v>
      </c>
      <c r="B2065" s="26" t="s">
        <v>3175</v>
      </c>
      <c r="C2065" s="26" t="s">
        <v>1503</v>
      </c>
      <c r="D2065" s="26" t="s">
        <v>1504</v>
      </c>
      <c r="E2065" s="7">
        <v>45805.414907407408</v>
      </c>
      <c r="F2065" s="26" t="s">
        <v>1505</v>
      </c>
      <c r="G2065" s="7">
        <v>45805.414907407408</v>
      </c>
    </row>
    <row r="2066" spans="1:7" x14ac:dyDescent="0.25">
      <c r="A2066" s="26" t="s">
        <v>4350</v>
      </c>
      <c r="B2066" s="26" t="s">
        <v>2784</v>
      </c>
      <c r="C2066" s="26" t="s">
        <v>1511</v>
      </c>
      <c r="D2066" s="26" t="s">
        <v>1509</v>
      </c>
      <c r="E2066" s="7">
        <v>45805.407685185186</v>
      </c>
      <c r="F2066" s="26" t="s">
        <v>1505</v>
      </c>
      <c r="G2066" s="7">
        <v>45805.407685185186</v>
      </c>
    </row>
    <row r="2067" spans="1:7" x14ac:dyDescent="0.25">
      <c r="A2067" s="26" t="s">
        <v>4351</v>
      </c>
      <c r="B2067" s="26" t="s">
        <v>2782</v>
      </c>
      <c r="C2067" s="26" t="s">
        <v>1511</v>
      </c>
      <c r="D2067" s="26" t="s">
        <v>1509</v>
      </c>
      <c r="E2067" s="7">
        <v>45805.407754629632</v>
      </c>
      <c r="F2067" s="26" t="s">
        <v>1505</v>
      </c>
      <c r="G2067" s="7">
        <v>45805.407754629632</v>
      </c>
    </row>
    <row r="2068" spans="1:7" x14ac:dyDescent="0.25">
      <c r="A2068" s="26" t="s">
        <v>4352</v>
      </c>
      <c r="B2068" s="26" t="s">
        <v>2786</v>
      </c>
      <c r="C2068" s="26" t="s">
        <v>1511</v>
      </c>
      <c r="D2068" s="26" t="s">
        <v>1509</v>
      </c>
      <c r="E2068" s="7">
        <v>45805.407800925925</v>
      </c>
      <c r="F2068" s="26" t="s">
        <v>1505</v>
      </c>
      <c r="G2068" s="7">
        <v>45805.407800925925</v>
      </c>
    </row>
    <row r="2069" spans="1:7" x14ac:dyDescent="0.25">
      <c r="A2069" s="26" t="s">
        <v>4353</v>
      </c>
      <c r="B2069" s="26" t="s">
        <v>2788</v>
      </c>
      <c r="C2069" s="26" t="s">
        <v>1511</v>
      </c>
      <c r="D2069" s="26" t="s">
        <v>1509</v>
      </c>
      <c r="E2069" s="7">
        <v>45805.407835648148</v>
      </c>
      <c r="F2069" s="26" t="s">
        <v>1505</v>
      </c>
      <c r="G2069" s="7">
        <v>45805.407835648148</v>
      </c>
    </row>
    <row r="2070" spans="1:7" x14ac:dyDescent="0.25">
      <c r="A2070" s="26" t="s">
        <v>4354</v>
      </c>
      <c r="B2070" s="26" t="s">
        <v>2790</v>
      </c>
      <c r="C2070" s="26" t="s">
        <v>1511</v>
      </c>
      <c r="D2070" s="26" t="s">
        <v>1509</v>
      </c>
      <c r="E2070" s="7">
        <v>45805.407870370371</v>
      </c>
      <c r="F2070" s="26" t="s">
        <v>1505</v>
      </c>
      <c r="G2070" s="7">
        <v>45805.407870370371</v>
      </c>
    </row>
    <row r="2071" spans="1:7" x14ac:dyDescent="0.25">
      <c r="A2071" s="26" t="s">
        <v>4355</v>
      </c>
      <c r="B2071" s="26" t="s">
        <v>2780</v>
      </c>
      <c r="C2071" s="26" t="s">
        <v>1511</v>
      </c>
      <c r="D2071" s="26" t="s">
        <v>1509</v>
      </c>
      <c r="E2071" s="7">
        <v>45805.407939814817</v>
      </c>
      <c r="F2071" s="26" t="s">
        <v>1505</v>
      </c>
      <c r="G2071" s="7">
        <v>45805.407939814817</v>
      </c>
    </row>
    <row r="2072" spans="1:7" x14ac:dyDescent="0.25">
      <c r="A2072" s="26" t="s">
        <v>4356</v>
      </c>
      <c r="B2072" s="26" t="s">
        <v>2717</v>
      </c>
      <c r="C2072" s="26" t="s">
        <v>1508</v>
      </c>
      <c r="D2072" s="26" t="s">
        <v>1509</v>
      </c>
      <c r="E2072" s="7">
        <v>45805.408356481479</v>
      </c>
      <c r="F2072" s="26" t="s">
        <v>1505</v>
      </c>
      <c r="G2072" s="7">
        <v>45805.408356481479</v>
      </c>
    </row>
    <row r="2073" spans="1:7" x14ac:dyDescent="0.25">
      <c r="A2073" s="26" t="s">
        <v>4357</v>
      </c>
      <c r="B2073" s="26" t="s">
        <v>2818</v>
      </c>
      <c r="C2073" s="26" t="s">
        <v>1508</v>
      </c>
      <c r="D2073" s="26" t="s">
        <v>1509</v>
      </c>
      <c r="E2073" s="7">
        <v>45805.408391203702</v>
      </c>
      <c r="F2073" s="26" t="s">
        <v>1505</v>
      </c>
      <c r="G2073" s="7">
        <v>45805.408391203702</v>
      </c>
    </row>
    <row r="2074" spans="1:7" x14ac:dyDescent="0.25">
      <c r="A2074" s="26" t="s">
        <v>4358</v>
      </c>
      <c r="B2074" s="26" t="s">
        <v>2816</v>
      </c>
      <c r="C2074" s="26" t="s">
        <v>1508</v>
      </c>
      <c r="D2074" s="26" t="s">
        <v>1509</v>
      </c>
      <c r="E2074" s="7">
        <v>45805.408449074072</v>
      </c>
      <c r="F2074" s="26" t="s">
        <v>1505</v>
      </c>
      <c r="G2074" s="7">
        <v>45805.408449074072</v>
      </c>
    </row>
    <row r="2075" spans="1:7" x14ac:dyDescent="0.25">
      <c r="A2075" s="26" t="s">
        <v>4359</v>
      </c>
      <c r="B2075" s="26" t="s">
        <v>2802</v>
      </c>
      <c r="C2075" s="26" t="s">
        <v>1508</v>
      </c>
      <c r="D2075" s="26" t="s">
        <v>1509</v>
      </c>
      <c r="E2075" s="7">
        <v>45805.408495370371</v>
      </c>
      <c r="F2075" s="26" t="s">
        <v>1505</v>
      </c>
      <c r="G2075" s="7">
        <v>45805.408495370371</v>
      </c>
    </row>
    <row r="2076" spans="1:7" x14ac:dyDescent="0.25">
      <c r="A2076" s="26" t="s">
        <v>4360</v>
      </c>
      <c r="B2076" s="26" t="s">
        <v>2800</v>
      </c>
      <c r="C2076" s="26" t="s">
        <v>1508</v>
      </c>
      <c r="D2076" s="26" t="s">
        <v>1509</v>
      </c>
      <c r="E2076" s="7">
        <v>45805.408553240741</v>
      </c>
      <c r="F2076" s="26" t="s">
        <v>1505</v>
      </c>
      <c r="G2076" s="7">
        <v>45805.408553240741</v>
      </c>
    </row>
    <row r="2077" spans="1:7" x14ac:dyDescent="0.25">
      <c r="A2077" s="26" t="s">
        <v>4361</v>
      </c>
      <c r="B2077" s="26" t="s">
        <v>2798</v>
      </c>
      <c r="C2077" s="26" t="s">
        <v>1508</v>
      </c>
      <c r="D2077" s="26" t="s">
        <v>1509</v>
      </c>
      <c r="E2077" s="7">
        <v>45805.408599537041</v>
      </c>
      <c r="F2077" s="26" t="s">
        <v>1505</v>
      </c>
      <c r="G2077" s="7">
        <v>45805.408599537041</v>
      </c>
    </row>
    <row r="2078" spans="1:7" x14ac:dyDescent="0.25">
      <c r="A2078" s="26" t="s">
        <v>4362</v>
      </c>
      <c r="B2078" s="26" t="s">
        <v>2796</v>
      </c>
      <c r="C2078" s="26" t="s">
        <v>1508</v>
      </c>
      <c r="D2078" s="26" t="s">
        <v>1509</v>
      </c>
      <c r="E2078" s="7">
        <v>45805.408703703702</v>
      </c>
      <c r="F2078" s="26" t="s">
        <v>1505</v>
      </c>
      <c r="G2078" s="7">
        <v>45805.408703703702</v>
      </c>
    </row>
    <row r="2079" spans="1:7" x14ac:dyDescent="0.25">
      <c r="A2079" s="26" t="s">
        <v>4363</v>
      </c>
      <c r="B2079" s="26" t="s">
        <v>2794</v>
      </c>
      <c r="C2079" s="26" t="s">
        <v>1508</v>
      </c>
      <c r="D2079" s="26" t="s">
        <v>1509</v>
      </c>
      <c r="E2079" s="7">
        <v>45805.408773148149</v>
      </c>
      <c r="F2079" s="26" t="s">
        <v>1505</v>
      </c>
      <c r="G2079" s="7">
        <v>45805.408773148149</v>
      </c>
    </row>
    <row r="2080" spans="1:7" x14ac:dyDescent="0.25">
      <c r="A2080" s="26" t="s">
        <v>4364</v>
      </c>
      <c r="B2080" s="26" t="s">
        <v>2792</v>
      </c>
      <c r="C2080" s="26" t="s">
        <v>1508</v>
      </c>
      <c r="D2080" s="26" t="s">
        <v>1509</v>
      </c>
      <c r="E2080" s="7">
        <v>45805.408819444441</v>
      </c>
      <c r="F2080" s="26" t="s">
        <v>1505</v>
      </c>
      <c r="G2080" s="7">
        <v>45805.408819444441</v>
      </c>
    </row>
    <row r="2081" spans="1:7" x14ac:dyDescent="0.25">
      <c r="A2081" s="26" t="s">
        <v>4365</v>
      </c>
      <c r="B2081" s="26" t="s">
        <v>2717</v>
      </c>
      <c r="C2081" s="26" t="s">
        <v>1511</v>
      </c>
      <c r="D2081" s="26" t="s">
        <v>1509</v>
      </c>
      <c r="E2081" s="7">
        <v>45805.409421296295</v>
      </c>
      <c r="F2081" s="26" t="s">
        <v>1505</v>
      </c>
      <c r="G2081" s="7">
        <v>45805.409421296295</v>
      </c>
    </row>
    <row r="2082" spans="1:7" x14ac:dyDescent="0.25">
      <c r="A2082" s="26" t="s">
        <v>4366</v>
      </c>
      <c r="B2082" s="26" t="s">
        <v>2818</v>
      </c>
      <c r="C2082" s="26" t="s">
        <v>1511</v>
      </c>
      <c r="D2082" s="26" t="s">
        <v>1509</v>
      </c>
      <c r="E2082" s="7">
        <v>45805.409467592595</v>
      </c>
      <c r="F2082" s="26" t="s">
        <v>1505</v>
      </c>
      <c r="G2082" s="7">
        <v>45805.409467592595</v>
      </c>
    </row>
    <row r="2083" spans="1:7" x14ac:dyDescent="0.25">
      <c r="A2083" s="26" t="s">
        <v>4367</v>
      </c>
      <c r="B2083" s="26" t="s">
        <v>2816</v>
      </c>
      <c r="C2083" s="26" t="s">
        <v>1511</v>
      </c>
      <c r="D2083" s="26" t="s">
        <v>1509</v>
      </c>
      <c r="E2083" s="7">
        <v>45805.409548611111</v>
      </c>
      <c r="F2083" s="26" t="s">
        <v>1505</v>
      </c>
      <c r="G2083" s="7">
        <v>45805.409548611111</v>
      </c>
    </row>
    <row r="2084" spans="1:7" x14ac:dyDescent="0.25">
      <c r="A2084" s="26" t="s">
        <v>4368</v>
      </c>
      <c r="B2084" s="26" t="s">
        <v>2802</v>
      </c>
      <c r="C2084" s="26" t="s">
        <v>1511</v>
      </c>
      <c r="D2084" s="26" t="s">
        <v>1509</v>
      </c>
      <c r="E2084" s="7">
        <v>45805.409594907411</v>
      </c>
      <c r="F2084" s="26" t="s">
        <v>1505</v>
      </c>
      <c r="G2084" s="7">
        <v>45805.409594907411</v>
      </c>
    </row>
    <row r="2085" spans="1:7" x14ac:dyDescent="0.25">
      <c r="A2085" s="26" t="s">
        <v>4369</v>
      </c>
      <c r="B2085" s="26" t="s">
        <v>2800</v>
      </c>
      <c r="C2085" s="26" t="s">
        <v>1511</v>
      </c>
      <c r="D2085" s="26" t="s">
        <v>1509</v>
      </c>
      <c r="E2085" s="7">
        <v>45805.409629629627</v>
      </c>
      <c r="F2085" s="26" t="s">
        <v>1505</v>
      </c>
      <c r="G2085" s="7">
        <v>45805.409629629627</v>
      </c>
    </row>
    <row r="2086" spans="1:7" x14ac:dyDescent="0.25">
      <c r="A2086" s="26" t="s">
        <v>4370</v>
      </c>
      <c r="B2086" s="26" t="s">
        <v>2798</v>
      </c>
      <c r="C2086" s="26" t="s">
        <v>1511</v>
      </c>
      <c r="D2086" s="26" t="s">
        <v>1509</v>
      </c>
      <c r="E2086" s="7">
        <v>45805.409675925926</v>
      </c>
      <c r="F2086" s="26" t="s">
        <v>1505</v>
      </c>
      <c r="G2086" s="7">
        <v>45805.409675925926</v>
      </c>
    </row>
    <row r="2087" spans="1:7" x14ac:dyDescent="0.25">
      <c r="A2087" s="26" t="s">
        <v>4371</v>
      </c>
      <c r="B2087" s="26" t="s">
        <v>2796</v>
      </c>
      <c r="C2087" s="26" t="s">
        <v>1511</v>
      </c>
      <c r="D2087" s="26" t="s">
        <v>1509</v>
      </c>
      <c r="E2087" s="7">
        <v>45805.409722222219</v>
      </c>
      <c r="F2087" s="26" t="s">
        <v>1505</v>
      </c>
      <c r="G2087" s="7">
        <v>45805.409722222219</v>
      </c>
    </row>
    <row r="2088" spans="1:7" x14ac:dyDescent="0.25">
      <c r="A2088" s="26" t="s">
        <v>4372</v>
      </c>
      <c r="B2088" s="26" t="s">
        <v>2794</v>
      </c>
      <c r="C2088" s="26" t="s">
        <v>1511</v>
      </c>
      <c r="D2088" s="26" t="s">
        <v>1509</v>
      </c>
      <c r="E2088" s="7">
        <v>45805.409826388888</v>
      </c>
      <c r="F2088" s="26" t="s">
        <v>1505</v>
      </c>
      <c r="G2088" s="7">
        <v>45805.409826388888</v>
      </c>
    </row>
    <row r="2089" spans="1:7" x14ac:dyDescent="0.25">
      <c r="A2089" s="26" t="s">
        <v>4373</v>
      </c>
      <c r="B2089" s="26" t="s">
        <v>2792</v>
      </c>
      <c r="C2089" s="26" t="s">
        <v>1511</v>
      </c>
      <c r="D2089" s="26" t="s">
        <v>1509</v>
      </c>
      <c r="E2089" s="7">
        <v>45805.409895833334</v>
      </c>
      <c r="F2089" s="26" t="s">
        <v>1505</v>
      </c>
      <c r="G2089" s="7">
        <v>45805.409895833334</v>
      </c>
    </row>
    <row r="2090" spans="1:7" x14ac:dyDescent="0.25">
      <c r="A2090" s="26" t="s">
        <v>4374</v>
      </c>
      <c r="B2090" s="26" t="s">
        <v>2729</v>
      </c>
      <c r="C2090" s="26" t="s">
        <v>1508</v>
      </c>
      <c r="D2090" s="26" t="s">
        <v>1509</v>
      </c>
      <c r="E2090" s="7">
        <v>45805.410358796296</v>
      </c>
      <c r="F2090" s="26" t="s">
        <v>1505</v>
      </c>
      <c r="G2090" s="7">
        <v>45805.410358796296</v>
      </c>
    </row>
    <row r="2091" spans="1:7" x14ac:dyDescent="0.25">
      <c r="A2091" s="26" t="s">
        <v>4375</v>
      </c>
      <c r="B2091" s="26" t="s">
        <v>2733</v>
      </c>
      <c r="C2091" s="26" t="s">
        <v>1508</v>
      </c>
      <c r="D2091" s="26" t="s">
        <v>1509</v>
      </c>
      <c r="E2091" s="7">
        <v>45805.410393518519</v>
      </c>
      <c r="F2091" s="26" t="s">
        <v>1505</v>
      </c>
      <c r="G2091" s="7">
        <v>45805.410393518519</v>
      </c>
    </row>
    <row r="2092" spans="1:7" x14ac:dyDescent="0.25">
      <c r="A2092" s="26" t="s">
        <v>4376</v>
      </c>
      <c r="B2092" s="26" t="s">
        <v>2737</v>
      </c>
      <c r="C2092" s="26" t="s">
        <v>1508</v>
      </c>
      <c r="D2092" s="26" t="s">
        <v>1509</v>
      </c>
      <c r="E2092" s="7">
        <v>45805.410439814812</v>
      </c>
      <c r="F2092" s="26" t="s">
        <v>1505</v>
      </c>
      <c r="G2092" s="7">
        <v>45805.410439814812</v>
      </c>
    </row>
    <row r="2093" spans="1:7" x14ac:dyDescent="0.25">
      <c r="A2093" s="26" t="s">
        <v>4377</v>
      </c>
      <c r="B2093" s="26" t="s">
        <v>2739</v>
      </c>
      <c r="C2093" s="26" t="s">
        <v>1508</v>
      </c>
      <c r="D2093" s="26" t="s">
        <v>1509</v>
      </c>
      <c r="E2093" s="7">
        <v>45805.410509259258</v>
      </c>
      <c r="F2093" s="26" t="s">
        <v>1505</v>
      </c>
      <c r="G2093" s="7">
        <v>45805.410509259258</v>
      </c>
    </row>
    <row r="2094" spans="1:7" x14ac:dyDescent="0.25">
      <c r="A2094" s="26" t="s">
        <v>4378</v>
      </c>
      <c r="B2094" s="26" t="s">
        <v>2741</v>
      </c>
      <c r="C2094" s="26" t="s">
        <v>1508</v>
      </c>
      <c r="D2094" s="26" t="s">
        <v>1509</v>
      </c>
      <c r="E2094" s="7">
        <v>45805.410555555558</v>
      </c>
      <c r="F2094" s="26" t="s">
        <v>1505</v>
      </c>
      <c r="G2094" s="7">
        <v>45805.410555555558</v>
      </c>
    </row>
    <row r="2095" spans="1:7" x14ac:dyDescent="0.25">
      <c r="A2095" s="26" t="s">
        <v>4379</v>
      </c>
      <c r="B2095" s="26" t="s">
        <v>2743</v>
      </c>
      <c r="C2095" s="26" t="s">
        <v>1508</v>
      </c>
      <c r="D2095" s="26" t="s">
        <v>1509</v>
      </c>
      <c r="E2095" s="7">
        <v>45805.41064814815</v>
      </c>
      <c r="F2095" s="26" t="s">
        <v>1505</v>
      </c>
      <c r="G2095" s="7">
        <v>45805.41064814815</v>
      </c>
    </row>
    <row r="2096" spans="1:7" x14ac:dyDescent="0.25">
      <c r="A2096" s="26" t="s">
        <v>4380</v>
      </c>
      <c r="B2096" s="26" t="s">
        <v>2745</v>
      </c>
      <c r="C2096" s="26" t="s">
        <v>1508</v>
      </c>
      <c r="D2096" s="26" t="s">
        <v>1509</v>
      </c>
      <c r="E2096" s="7">
        <v>45805.41070601852</v>
      </c>
      <c r="F2096" s="26" t="s">
        <v>1505</v>
      </c>
      <c r="G2096" s="7">
        <v>45805.41070601852</v>
      </c>
    </row>
    <row r="2097" spans="1:7" x14ac:dyDescent="0.25">
      <c r="A2097" s="26" t="s">
        <v>4381</v>
      </c>
      <c r="B2097" s="26" t="s">
        <v>2747</v>
      </c>
      <c r="C2097" s="26" t="s">
        <v>1508</v>
      </c>
      <c r="D2097" s="26" t="s">
        <v>1509</v>
      </c>
      <c r="E2097" s="7">
        <v>45805.410763888889</v>
      </c>
      <c r="F2097" s="26" t="s">
        <v>1505</v>
      </c>
      <c r="G2097" s="7">
        <v>45805.410763888889</v>
      </c>
    </row>
    <row r="2098" spans="1:7" x14ac:dyDescent="0.25">
      <c r="A2098" s="26" t="s">
        <v>4382</v>
      </c>
      <c r="B2098" s="26" t="s">
        <v>2753</v>
      </c>
      <c r="C2098" s="26" t="s">
        <v>1508</v>
      </c>
      <c r="D2098" s="26" t="s">
        <v>1509</v>
      </c>
      <c r="E2098" s="7">
        <v>45805.410810185182</v>
      </c>
      <c r="F2098" s="26" t="s">
        <v>1505</v>
      </c>
      <c r="G2098" s="7">
        <v>45805.410810185182</v>
      </c>
    </row>
    <row r="2099" spans="1:7" x14ac:dyDescent="0.25">
      <c r="A2099" s="26" t="s">
        <v>4383</v>
      </c>
      <c r="B2099" s="26" t="s">
        <v>2751</v>
      </c>
      <c r="C2099" s="26" t="s">
        <v>1508</v>
      </c>
      <c r="D2099" s="26" t="s">
        <v>1509</v>
      </c>
      <c r="E2099" s="7">
        <v>45805.410868055558</v>
      </c>
      <c r="F2099" s="26" t="s">
        <v>1505</v>
      </c>
      <c r="G2099" s="7">
        <v>45805.410868055558</v>
      </c>
    </row>
    <row r="2100" spans="1:7" x14ac:dyDescent="0.25">
      <c r="A2100" s="26" t="s">
        <v>4384</v>
      </c>
      <c r="B2100" s="26" t="s">
        <v>2749</v>
      </c>
      <c r="C2100" s="26" t="s">
        <v>1508</v>
      </c>
      <c r="D2100" s="26" t="s">
        <v>1509</v>
      </c>
      <c r="E2100" s="7">
        <v>45805.411030092589</v>
      </c>
      <c r="F2100" s="26" t="s">
        <v>1505</v>
      </c>
      <c r="G2100" s="7">
        <v>45805.411030092589</v>
      </c>
    </row>
    <row r="2101" spans="1:7" x14ac:dyDescent="0.25">
      <c r="A2101" s="26" t="s">
        <v>4385</v>
      </c>
      <c r="B2101" s="26" t="s">
        <v>2755</v>
      </c>
      <c r="C2101" s="26" t="s">
        <v>1508</v>
      </c>
      <c r="D2101" s="26" t="s">
        <v>1509</v>
      </c>
      <c r="E2101" s="7">
        <v>45805.411122685182</v>
      </c>
      <c r="F2101" s="26" t="s">
        <v>1505</v>
      </c>
      <c r="G2101" s="7">
        <v>45805.411122685182</v>
      </c>
    </row>
    <row r="2102" spans="1:7" x14ac:dyDescent="0.25">
      <c r="A2102" s="26" t="s">
        <v>4386</v>
      </c>
      <c r="B2102" s="26" t="s">
        <v>2729</v>
      </c>
      <c r="C2102" s="26" t="s">
        <v>1511</v>
      </c>
      <c r="D2102" s="26" t="s">
        <v>1509</v>
      </c>
      <c r="E2102" s="7">
        <v>45805.411643518521</v>
      </c>
      <c r="F2102" s="26" t="s">
        <v>1505</v>
      </c>
      <c r="G2102" s="7">
        <v>45805.411643518521</v>
      </c>
    </row>
    <row r="2103" spans="1:7" x14ac:dyDescent="0.25">
      <c r="A2103" s="26" t="s">
        <v>4387</v>
      </c>
      <c r="B2103" s="26" t="s">
        <v>2733</v>
      </c>
      <c r="C2103" s="26" t="s">
        <v>1511</v>
      </c>
      <c r="D2103" s="26" t="s">
        <v>1509</v>
      </c>
      <c r="E2103" s="7">
        <v>45805.411678240744</v>
      </c>
      <c r="F2103" s="26" t="s">
        <v>1505</v>
      </c>
      <c r="G2103" s="7">
        <v>45805.411678240744</v>
      </c>
    </row>
    <row r="2104" spans="1:7" x14ac:dyDescent="0.25">
      <c r="A2104" s="26" t="s">
        <v>4388</v>
      </c>
      <c r="B2104" s="26" t="s">
        <v>2737</v>
      </c>
      <c r="C2104" s="26" t="s">
        <v>1511</v>
      </c>
      <c r="D2104" s="26" t="s">
        <v>1509</v>
      </c>
      <c r="E2104" s="7">
        <v>45805.411736111113</v>
      </c>
      <c r="F2104" s="26" t="s">
        <v>1505</v>
      </c>
      <c r="G2104" s="7">
        <v>45805.411736111113</v>
      </c>
    </row>
    <row r="2105" spans="1:7" x14ac:dyDescent="0.25">
      <c r="A2105" s="26" t="s">
        <v>4389</v>
      </c>
      <c r="B2105" s="26" t="s">
        <v>2739</v>
      </c>
      <c r="C2105" s="26" t="s">
        <v>1511</v>
      </c>
      <c r="D2105" s="26" t="s">
        <v>1509</v>
      </c>
      <c r="E2105" s="7">
        <v>45805.411782407406</v>
      </c>
      <c r="F2105" s="26" t="s">
        <v>1505</v>
      </c>
      <c r="G2105" s="7">
        <v>45805.411782407406</v>
      </c>
    </row>
    <row r="2106" spans="1:7" x14ac:dyDescent="0.25">
      <c r="A2106" s="26" t="s">
        <v>4390</v>
      </c>
      <c r="B2106" s="26" t="s">
        <v>2741</v>
      </c>
      <c r="C2106" s="26" t="s">
        <v>1511</v>
      </c>
      <c r="D2106" s="26" t="s">
        <v>1509</v>
      </c>
      <c r="E2106" s="7">
        <v>45805.411828703705</v>
      </c>
      <c r="F2106" s="26" t="s">
        <v>1505</v>
      </c>
      <c r="G2106" s="7">
        <v>45805.411828703705</v>
      </c>
    </row>
    <row r="2107" spans="1:7" x14ac:dyDescent="0.25">
      <c r="A2107" s="26" t="s">
        <v>4391</v>
      </c>
      <c r="B2107" s="26" t="s">
        <v>2743</v>
      </c>
      <c r="C2107" s="26" t="s">
        <v>1511</v>
      </c>
      <c r="D2107" s="26" t="s">
        <v>1509</v>
      </c>
      <c r="E2107" s="7">
        <v>45805.411886574075</v>
      </c>
      <c r="F2107" s="26" t="s">
        <v>1505</v>
      </c>
      <c r="G2107" s="7">
        <v>45805.411886574075</v>
      </c>
    </row>
    <row r="2108" spans="1:7" x14ac:dyDescent="0.25">
      <c r="A2108" s="26" t="s">
        <v>4392</v>
      </c>
      <c r="B2108" s="26" t="s">
        <v>2745</v>
      </c>
      <c r="C2108" s="26" t="s">
        <v>1511</v>
      </c>
      <c r="D2108" s="26" t="s">
        <v>1509</v>
      </c>
      <c r="E2108" s="7">
        <v>45805.411956018521</v>
      </c>
      <c r="F2108" s="26" t="s">
        <v>1505</v>
      </c>
      <c r="G2108" s="7">
        <v>45805.411956018521</v>
      </c>
    </row>
    <row r="2109" spans="1:7" x14ac:dyDescent="0.25">
      <c r="A2109" s="26" t="s">
        <v>4393</v>
      </c>
      <c r="B2109" s="26" t="s">
        <v>2747</v>
      </c>
      <c r="C2109" s="26" t="s">
        <v>1511</v>
      </c>
      <c r="D2109" s="26" t="s">
        <v>1509</v>
      </c>
      <c r="E2109" s="7">
        <v>45805.41201388889</v>
      </c>
      <c r="F2109" s="26" t="s">
        <v>1505</v>
      </c>
      <c r="G2109" s="7">
        <v>45805.41201388889</v>
      </c>
    </row>
    <row r="2110" spans="1:7" x14ac:dyDescent="0.25">
      <c r="A2110" s="26" t="s">
        <v>4394</v>
      </c>
      <c r="B2110" s="26" t="s">
        <v>2753</v>
      </c>
      <c r="C2110" s="26" t="s">
        <v>1511</v>
      </c>
      <c r="D2110" s="26" t="s">
        <v>1509</v>
      </c>
      <c r="E2110" s="7">
        <v>45805.412060185183</v>
      </c>
      <c r="F2110" s="26" t="s">
        <v>1505</v>
      </c>
      <c r="G2110" s="7">
        <v>45805.412060185183</v>
      </c>
    </row>
    <row r="2111" spans="1:7" x14ac:dyDescent="0.25">
      <c r="A2111" s="26" t="s">
        <v>4395</v>
      </c>
      <c r="B2111" s="26" t="s">
        <v>2751</v>
      </c>
      <c r="C2111" s="26" t="s">
        <v>1511</v>
      </c>
      <c r="D2111" s="26" t="s">
        <v>1509</v>
      </c>
      <c r="E2111" s="7">
        <v>45805.412094907406</v>
      </c>
      <c r="F2111" s="26" t="s">
        <v>1505</v>
      </c>
      <c r="G2111" s="7">
        <v>45805.412094907406</v>
      </c>
    </row>
    <row r="2112" spans="1:7" x14ac:dyDescent="0.25">
      <c r="A2112" s="26" t="s">
        <v>4396</v>
      </c>
      <c r="B2112" s="26" t="s">
        <v>2749</v>
      </c>
      <c r="C2112" s="26" t="s">
        <v>1511</v>
      </c>
      <c r="D2112" s="26" t="s">
        <v>1509</v>
      </c>
      <c r="E2112" s="7">
        <v>45805.412152777775</v>
      </c>
      <c r="F2112" s="26" t="s">
        <v>1505</v>
      </c>
      <c r="G2112" s="7">
        <v>45805.412152777775</v>
      </c>
    </row>
    <row r="2113" spans="1:7" x14ac:dyDescent="0.25">
      <c r="A2113" s="26" t="s">
        <v>4397</v>
      </c>
      <c r="B2113" s="26" t="s">
        <v>2755</v>
      </c>
      <c r="C2113" s="26" t="s">
        <v>1511</v>
      </c>
      <c r="D2113" s="26" t="s">
        <v>1509</v>
      </c>
      <c r="E2113" s="7">
        <v>45805.412210648145</v>
      </c>
      <c r="F2113" s="26" t="s">
        <v>1505</v>
      </c>
      <c r="G2113" s="7">
        <v>45805.412210648145</v>
      </c>
    </row>
    <row r="2114" spans="1:7" x14ac:dyDescent="0.25">
      <c r="A2114" s="26" t="s">
        <v>4398</v>
      </c>
      <c r="B2114" s="26" t="s">
        <v>2820</v>
      </c>
      <c r="C2114" s="26" t="s">
        <v>1508</v>
      </c>
      <c r="D2114" s="26" t="s">
        <v>1509</v>
      </c>
      <c r="E2114" s="7">
        <v>45805.413124999999</v>
      </c>
      <c r="F2114" s="26" t="s">
        <v>1505</v>
      </c>
      <c r="G2114" s="7">
        <v>45805.413124999999</v>
      </c>
    </row>
    <row r="2115" spans="1:7" x14ac:dyDescent="0.25">
      <c r="A2115" s="26" t="s">
        <v>4399</v>
      </c>
      <c r="B2115" s="26" t="s">
        <v>2820</v>
      </c>
      <c r="C2115" s="26" t="s">
        <v>1511</v>
      </c>
      <c r="D2115" s="26" t="s">
        <v>1509</v>
      </c>
      <c r="E2115" s="7">
        <v>45805.413564814815</v>
      </c>
      <c r="F2115" s="26" t="s">
        <v>1505</v>
      </c>
      <c r="G2115" s="7">
        <v>45805.413564814815</v>
      </c>
    </row>
    <row r="2116" spans="1:7" x14ac:dyDescent="0.25">
      <c r="A2116" s="26" t="s">
        <v>4400</v>
      </c>
      <c r="B2116" s="26" t="s">
        <v>3173</v>
      </c>
      <c r="C2116" s="26" t="s">
        <v>1503</v>
      </c>
      <c r="D2116" s="26" t="s">
        <v>1504</v>
      </c>
      <c r="E2116" s="7">
        <v>45805.414814814816</v>
      </c>
      <c r="F2116" s="26" t="s">
        <v>1505</v>
      </c>
      <c r="G2116" s="7">
        <v>45805.414814814816</v>
      </c>
    </row>
    <row r="2117" spans="1:7" x14ac:dyDescent="0.25">
      <c r="A2117" s="26" t="s">
        <v>4401</v>
      </c>
      <c r="B2117" s="26" t="s">
        <v>3175</v>
      </c>
      <c r="C2117" s="26" t="s">
        <v>1503</v>
      </c>
      <c r="D2117" s="26" t="s">
        <v>1504</v>
      </c>
      <c r="E2117" s="7">
        <v>45805.414907407408</v>
      </c>
      <c r="F2117" s="26" t="s">
        <v>1505</v>
      </c>
      <c r="G2117" s="7">
        <v>45805.414907407408</v>
      </c>
    </row>
    <row r="2118" spans="1:7" x14ac:dyDescent="0.25">
      <c r="A2118" s="26" t="s">
        <v>4721</v>
      </c>
      <c r="B2118" s="26" t="s">
        <v>2383</v>
      </c>
      <c r="C2118" s="26" t="s">
        <v>1508</v>
      </c>
      <c r="D2118" s="26" t="s">
        <v>1509</v>
      </c>
      <c r="E2118" s="7">
        <v>45805.437650462962</v>
      </c>
      <c r="F2118" s="26" t="s">
        <v>1505</v>
      </c>
      <c r="G2118" s="7">
        <v>45805.437650462962</v>
      </c>
    </row>
    <row r="2119" spans="1:7" x14ac:dyDescent="0.25">
      <c r="A2119" s="26" t="s">
        <v>4722</v>
      </c>
      <c r="B2119" s="26" t="s">
        <v>2397</v>
      </c>
      <c r="C2119" s="26" t="s">
        <v>1508</v>
      </c>
      <c r="D2119" s="26" t="s">
        <v>1509</v>
      </c>
      <c r="E2119" s="7">
        <v>45805.437685185185</v>
      </c>
      <c r="F2119" s="26" t="s">
        <v>1505</v>
      </c>
      <c r="G2119" s="7">
        <v>45805.437685185185</v>
      </c>
    </row>
    <row r="2120" spans="1:7" x14ac:dyDescent="0.25">
      <c r="A2120" s="26" t="s">
        <v>4723</v>
      </c>
      <c r="B2120" s="26" t="s">
        <v>2405</v>
      </c>
      <c r="C2120" s="26" t="s">
        <v>1508</v>
      </c>
      <c r="D2120" s="26" t="s">
        <v>1509</v>
      </c>
      <c r="E2120" s="7">
        <v>45805.437719907408</v>
      </c>
      <c r="F2120" s="26" t="s">
        <v>1505</v>
      </c>
      <c r="G2120" s="7">
        <v>45805.437719907408</v>
      </c>
    </row>
    <row r="2121" spans="1:7" x14ac:dyDescent="0.25">
      <c r="A2121" s="26" t="s">
        <v>4724</v>
      </c>
      <c r="B2121" s="26" t="s">
        <v>2383</v>
      </c>
      <c r="C2121" s="26" t="s">
        <v>1511</v>
      </c>
      <c r="D2121" s="26" t="s">
        <v>1509</v>
      </c>
      <c r="E2121" s="7">
        <v>45805.438055555554</v>
      </c>
      <c r="F2121" s="26" t="s">
        <v>1505</v>
      </c>
      <c r="G2121" s="7">
        <v>45805.438055555554</v>
      </c>
    </row>
    <row r="2122" spans="1:7" x14ac:dyDescent="0.25">
      <c r="A2122" s="26" t="s">
        <v>4725</v>
      </c>
      <c r="B2122" s="26" t="s">
        <v>2397</v>
      </c>
      <c r="C2122" s="26" t="s">
        <v>1511</v>
      </c>
      <c r="D2122" s="26" t="s">
        <v>1509</v>
      </c>
      <c r="E2122" s="7">
        <v>45805.438101851854</v>
      </c>
      <c r="F2122" s="26" t="s">
        <v>1505</v>
      </c>
      <c r="G2122" s="7">
        <v>45805.438101851854</v>
      </c>
    </row>
    <row r="2123" spans="1:7" x14ac:dyDescent="0.25">
      <c r="A2123" s="26" t="s">
        <v>4726</v>
      </c>
      <c r="B2123" s="26" t="s">
        <v>2405</v>
      </c>
      <c r="C2123" s="26" t="s">
        <v>1511</v>
      </c>
      <c r="D2123" s="26" t="s">
        <v>1509</v>
      </c>
      <c r="E2123" s="7">
        <v>45805.438136574077</v>
      </c>
      <c r="F2123" s="26" t="s">
        <v>1505</v>
      </c>
      <c r="G2123" s="7">
        <v>45805.438136574077</v>
      </c>
    </row>
    <row r="2124" spans="1:7" x14ac:dyDescent="0.25">
      <c r="A2124" s="26" t="s">
        <v>4727</v>
      </c>
      <c r="B2124" s="26" t="s">
        <v>3341</v>
      </c>
      <c r="C2124" s="26" t="s">
        <v>1498</v>
      </c>
      <c r="D2124" s="26" t="s">
        <v>1499</v>
      </c>
      <c r="E2124" s="7">
        <v>45805.440081018518</v>
      </c>
      <c r="F2124" s="26" t="s">
        <v>1505</v>
      </c>
      <c r="G2124" s="7">
        <v>45805.440081018518</v>
      </c>
    </row>
    <row r="2125" spans="1:7" x14ac:dyDescent="0.25">
      <c r="A2125" s="26" t="s">
        <v>4728</v>
      </c>
      <c r="B2125" s="26" t="s">
        <v>3339</v>
      </c>
      <c r="C2125" s="26" t="s">
        <v>1498</v>
      </c>
      <c r="D2125" s="26" t="s">
        <v>1499</v>
      </c>
      <c r="E2125" s="7">
        <v>45805.440138888887</v>
      </c>
      <c r="F2125" s="26" t="s">
        <v>1505</v>
      </c>
      <c r="G2125" s="7">
        <v>45805.440138888887</v>
      </c>
    </row>
    <row r="2126" spans="1:7" x14ac:dyDescent="0.25">
      <c r="A2126" s="26" t="s">
        <v>4721</v>
      </c>
      <c r="B2126" s="26" t="s">
        <v>2383</v>
      </c>
      <c r="C2126" s="26" t="s">
        <v>1508</v>
      </c>
      <c r="D2126" s="26" t="s">
        <v>1509</v>
      </c>
      <c r="E2126" s="7">
        <v>45805.437650462962</v>
      </c>
      <c r="F2126" s="26" t="s">
        <v>1505</v>
      </c>
      <c r="G2126" s="7">
        <v>45805.437650462962</v>
      </c>
    </row>
    <row r="2127" spans="1:7" x14ac:dyDescent="0.25">
      <c r="A2127" s="26" t="s">
        <v>4722</v>
      </c>
      <c r="B2127" s="26" t="s">
        <v>2397</v>
      </c>
      <c r="C2127" s="26" t="s">
        <v>1508</v>
      </c>
      <c r="D2127" s="26" t="s">
        <v>1509</v>
      </c>
      <c r="E2127" s="7">
        <v>45805.437685185185</v>
      </c>
      <c r="F2127" s="26" t="s">
        <v>1505</v>
      </c>
      <c r="G2127" s="7">
        <v>45805.437685185185</v>
      </c>
    </row>
    <row r="2128" spans="1:7" x14ac:dyDescent="0.25">
      <c r="A2128" s="26" t="s">
        <v>4723</v>
      </c>
      <c r="B2128" s="26" t="s">
        <v>2405</v>
      </c>
      <c r="C2128" s="26" t="s">
        <v>1508</v>
      </c>
      <c r="D2128" s="26" t="s">
        <v>1509</v>
      </c>
      <c r="E2128" s="7">
        <v>45805.437719907408</v>
      </c>
      <c r="F2128" s="26" t="s">
        <v>1505</v>
      </c>
      <c r="G2128" s="7">
        <v>45805.437719907408</v>
      </c>
    </row>
    <row r="2129" spans="1:7" x14ac:dyDescent="0.25">
      <c r="A2129" s="26" t="s">
        <v>4724</v>
      </c>
      <c r="B2129" s="26" t="s">
        <v>2383</v>
      </c>
      <c r="C2129" s="26" t="s">
        <v>1511</v>
      </c>
      <c r="D2129" s="26" t="s">
        <v>1509</v>
      </c>
      <c r="E2129" s="7">
        <v>45805.438055555554</v>
      </c>
      <c r="F2129" s="26" t="s">
        <v>1505</v>
      </c>
      <c r="G2129" s="7">
        <v>45805.438055555554</v>
      </c>
    </row>
    <row r="2130" spans="1:7" x14ac:dyDescent="0.25">
      <c r="A2130" s="26" t="s">
        <v>4725</v>
      </c>
      <c r="B2130" s="26" t="s">
        <v>2397</v>
      </c>
      <c r="C2130" s="26" t="s">
        <v>1511</v>
      </c>
      <c r="D2130" s="26" t="s">
        <v>1509</v>
      </c>
      <c r="E2130" s="7">
        <v>45805.438101851854</v>
      </c>
      <c r="F2130" s="26" t="s">
        <v>1505</v>
      </c>
      <c r="G2130" s="7">
        <v>45805.438101851854</v>
      </c>
    </row>
    <row r="2131" spans="1:7" x14ac:dyDescent="0.25">
      <c r="A2131" s="26" t="s">
        <v>4726</v>
      </c>
      <c r="B2131" s="26" t="s">
        <v>2405</v>
      </c>
      <c r="C2131" s="26" t="s">
        <v>1511</v>
      </c>
      <c r="D2131" s="26" t="s">
        <v>1509</v>
      </c>
      <c r="E2131" s="7">
        <v>45805.438136574077</v>
      </c>
      <c r="F2131" s="26" t="s">
        <v>1505</v>
      </c>
      <c r="G2131" s="7">
        <v>45805.438136574077</v>
      </c>
    </row>
    <row r="2132" spans="1:7" x14ac:dyDescent="0.25">
      <c r="A2132" s="26" t="s">
        <v>4727</v>
      </c>
      <c r="B2132" s="26" t="s">
        <v>3341</v>
      </c>
      <c r="C2132" s="26" t="s">
        <v>1498</v>
      </c>
      <c r="D2132" s="26" t="s">
        <v>1499</v>
      </c>
      <c r="E2132" s="7">
        <v>45805.440081018518</v>
      </c>
      <c r="F2132" s="26" t="s">
        <v>1505</v>
      </c>
      <c r="G2132" s="7">
        <v>45805.440081018518</v>
      </c>
    </row>
    <row r="2133" spans="1:7" x14ac:dyDescent="0.25">
      <c r="A2133" s="26" t="s">
        <v>4728</v>
      </c>
      <c r="B2133" s="26" t="s">
        <v>3339</v>
      </c>
      <c r="C2133" s="26" t="s">
        <v>1498</v>
      </c>
      <c r="D2133" s="26" t="s">
        <v>1499</v>
      </c>
      <c r="E2133" s="7">
        <v>45805.440138888887</v>
      </c>
      <c r="F2133" s="26" t="s">
        <v>1505</v>
      </c>
      <c r="G2133" s="7">
        <v>45805.440138888887</v>
      </c>
    </row>
    <row r="2134" spans="1:7" x14ac:dyDescent="0.25">
      <c r="A2134" s="26" t="s">
        <v>4729</v>
      </c>
      <c r="B2134" s="26" t="s">
        <v>2595</v>
      </c>
      <c r="C2134" s="26" t="s">
        <v>1508</v>
      </c>
      <c r="D2134" s="26" t="s">
        <v>1524</v>
      </c>
      <c r="E2134" s="7">
        <v>45805.445833333331</v>
      </c>
      <c r="F2134" s="26" t="s">
        <v>1505</v>
      </c>
      <c r="G2134" s="7">
        <v>45805.445833333331</v>
      </c>
    </row>
    <row r="2135" spans="1:7" x14ac:dyDescent="0.25">
      <c r="A2135" s="26" t="s">
        <v>4730</v>
      </c>
      <c r="B2135" s="26" t="s">
        <v>2595</v>
      </c>
      <c r="C2135" s="26" t="s">
        <v>1511</v>
      </c>
      <c r="D2135" s="26" t="s">
        <v>1524</v>
      </c>
      <c r="E2135" s="7">
        <v>45805.446574074071</v>
      </c>
      <c r="F2135" s="26" t="s">
        <v>1505</v>
      </c>
      <c r="G2135" s="7">
        <v>45805.446574074071</v>
      </c>
    </row>
    <row r="2136" spans="1:7" x14ac:dyDescent="0.25">
      <c r="A2136" s="26" t="s">
        <v>4729</v>
      </c>
      <c r="B2136" s="26" t="s">
        <v>2595</v>
      </c>
      <c r="C2136" s="26" t="s">
        <v>1508</v>
      </c>
      <c r="D2136" s="26" t="s">
        <v>1524</v>
      </c>
      <c r="E2136" s="7">
        <v>45805.445833333331</v>
      </c>
      <c r="F2136" s="26" t="s">
        <v>1505</v>
      </c>
      <c r="G2136" s="7">
        <v>45805.445833333331</v>
      </c>
    </row>
    <row r="2137" spans="1:7" x14ac:dyDescent="0.25">
      <c r="A2137" s="26" t="s">
        <v>4730</v>
      </c>
      <c r="B2137" s="26" t="s">
        <v>2595</v>
      </c>
      <c r="C2137" s="26" t="s">
        <v>1511</v>
      </c>
      <c r="D2137" s="26" t="s">
        <v>1524</v>
      </c>
      <c r="E2137" s="7">
        <v>45805.446574074071</v>
      </c>
      <c r="F2137" s="26" t="s">
        <v>1505</v>
      </c>
      <c r="G2137" s="7">
        <v>45805.446574074071</v>
      </c>
    </row>
    <row r="2138" spans="1:7" x14ac:dyDescent="0.25">
      <c r="A2138" s="26" t="s">
        <v>4731</v>
      </c>
      <c r="B2138" s="26" t="s">
        <v>2391</v>
      </c>
      <c r="C2138" s="26" t="s">
        <v>1508</v>
      </c>
      <c r="D2138" s="26" t="s">
        <v>1509</v>
      </c>
      <c r="E2138" s="7">
        <v>45805.4528587963</v>
      </c>
      <c r="F2138" s="26" t="s">
        <v>1505</v>
      </c>
      <c r="G2138" s="7">
        <v>45805.4528587963</v>
      </c>
    </row>
    <row r="2139" spans="1:7" x14ac:dyDescent="0.25">
      <c r="A2139" s="26" t="s">
        <v>4732</v>
      </c>
      <c r="B2139" s="26" t="s">
        <v>2391</v>
      </c>
      <c r="C2139" s="26" t="s">
        <v>1511</v>
      </c>
      <c r="D2139" s="26" t="s">
        <v>1509</v>
      </c>
      <c r="E2139" s="7">
        <v>45805.453252314815</v>
      </c>
      <c r="F2139" s="26" t="s">
        <v>1505</v>
      </c>
      <c r="G2139" s="7">
        <v>45805.453252314815</v>
      </c>
    </row>
    <row r="2140" spans="1:7" x14ac:dyDescent="0.25">
      <c r="A2140" s="26" t="s">
        <v>4731</v>
      </c>
      <c r="B2140" s="26" t="s">
        <v>2391</v>
      </c>
      <c r="C2140" s="26" t="s">
        <v>1508</v>
      </c>
      <c r="D2140" s="26" t="s">
        <v>1509</v>
      </c>
      <c r="E2140" s="7">
        <v>45805.4528587963</v>
      </c>
      <c r="F2140" s="26" t="s">
        <v>1505</v>
      </c>
      <c r="G2140" s="7">
        <v>45805.4528587963</v>
      </c>
    </row>
    <row r="2141" spans="1:7" x14ac:dyDescent="0.25">
      <c r="A2141" s="26" t="s">
        <v>4732</v>
      </c>
      <c r="B2141" s="26" t="s">
        <v>2391</v>
      </c>
      <c r="C2141" s="26" t="s">
        <v>1511</v>
      </c>
      <c r="D2141" s="26" t="s">
        <v>1509</v>
      </c>
      <c r="E2141" s="7">
        <v>45805.453252314815</v>
      </c>
      <c r="F2141" s="26" t="s">
        <v>1505</v>
      </c>
      <c r="G2141" s="7">
        <v>45805.453252314815</v>
      </c>
    </row>
    <row r="2142" spans="1:7" x14ac:dyDescent="0.25">
      <c r="A2142" s="26" t="s">
        <v>4733</v>
      </c>
      <c r="B2142" s="26" t="s">
        <v>1255</v>
      </c>
      <c r="C2142" s="26" t="s">
        <v>1503</v>
      </c>
      <c r="D2142" s="26" t="s">
        <v>1518</v>
      </c>
      <c r="E2142" s="7">
        <v>45805.47583333333</v>
      </c>
      <c r="F2142" s="26" t="s">
        <v>1505</v>
      </c>
      <c r="G2142" s="7">
        <v>45805.47583333333</v>
      </c>
    </row>
    <row r="2143" spans="1:7" x14ac:dyDescent="0.25">
      <c r="A2143" s="26" t="s">
        <v>4734</v>
      </c>
      <c r="B2143" s="26" t="s">
        <v>1251</v>
      </c>
      <c r="C2143" s="26" t="s">
        <v>1503</v>
      </c>
      <c r="D2143" s="26" t="s">
        <v>1518</v>
      </c>
      <c r="E2143" s="7">
        <v>45805.477037037039</v>
      </c>
      <c r="F2143" s="26" t="s">
        <v>1505</v>
      </c>
      <c r="G2143" s="7">
        <v>45805.477037037039</v>
      </c>
    </row>
    <row r="2144" spans="1:7" x14ac:dyDescent="0.25">
      <c r="A2144" s="26" t="s">
        <v>4735</v>
      </c>
      <c r="B2144" s="26" t="s">
        <v>1247</v>
      </c>
      <c r="C2144" s="26" t="s">
        <v>1503</v>
      </c>
      <c r="D2144" s="26" t="s">
        <v>1518</v>
      </c>
      <c r="E2144" s="7">
        <v>45805.47792824074</v>
      </c>
      <c r="F2144" s="26" t="s">
        <v>1505</v>
      </c>
      <c r="G2144" s="7">
        <v>45805.47792824074</v>
      </c>
    </row>
    <row r="2145" spans="1:7" x14ac:dyDescent="0.25">
      <c r="A2145" s="26" t="s">
        <v>4736</v>
      </c>
      <c r="B2145" s="26" t="s">
        <v>1253</v>
      </c>
      <c r="C2145" s="26" t="s">
        <v>1503</v>
      </c>
      <c r="D2145" s="26" t="s">
        <v>1518</v>
      </c>
      <c r="E2145" s="7">
        <v>45805.478877314818</v>
      </c>
      <c r="F2145" s="26" t="s">
        <v>1505</v>
      </c>
      <c r="G2145" s="7">
        <v>45805.478877314818</v>
      </c>
    </row>
    <row r="2146" spans="1:7" x14ac:dyDescent="0.25">
      <c r="A2146" s="26" t="s">
        <v>4733</v>
      </c>
      <c r="B2146" s="26" t="s">
        <v>1255</v>
      </c>
      <c r="C2146" s="26" t="s">
        <v>1503</v>
      </c>
      <c r="D2146" s="26" t="s">
        <v>1518</v>
      </c>
      <c r="E2146" s="7">
        <v>45805.47583333333</v>
      </c>
      <c r="F2146" s="26" t="s">
        <v>1505</v>
      </c>
      <c r="G2146" s="7">
        <v>45805.47583333333</v>
      </c>
    </row>
    <row r="2147" spans="1:7" x14ac:dyDescent="0.25">
      <c r="A2147" s="26" t="s">
        <v>4734</v>
      </c>
      <c r="B2147" s="26" t="s">
        <v>1251</v>
      </c>
      <c r="C2147" s="26" t="s">
        <v>1503</v>
      </c>
      <c r="D2147" s="26" t="s">
        <v>1518</v>
      </c>
      <c r="E2147" s="7">
        <v>45805.477037037039</v>
      </c>
      <c r="F2147" s="26" t="s">
        <v>1505</v>
      </c>
      <c r="G2147" s="7">
        <v>45805.477037037039</v>
      </c>
    </row>
    <row r="2148" spans="1:7" x14ac:dyDescent="0.25">
      <c r="A2148" s="26" t="s">
        <v>4735</v>
      </c>
      <c r="B2148" s="26" t="s">
        <v>1247</v>
      </c>
      <c r="C2148" s="26" t="s">
        <v>1503</v>
      </c>
      <c r="D2148" s="26" t="s">
        <v>1518</v>
      </c>
      <c r="E2148" s="7">
        <v>45805.47792824074</v>
      </c>
      <c r="F2148" s="26" t="s">
        <v>1505</v>
      </c>
      <c r="G2148" s="7">
        <v>45805.47792824074</v>
      </c>
    </row>
    <row r="2149" spans="1:7" x14ac:dyDescent="0.25">
      <c r="A2149" s="26" t="s">
        <v>4736</v>
      </c>
      <c r="B2149" s="26" t="s">
        <v>1253</v>
      </c>
      <c r="C2149" s="26" t="s">
        <v>1503</v>
      </c>
      <c r="D2149" s="26" t="s">
        <v>1518</v>
      </c>
      <c r="E2149" s="7">
        <v>45805.478877314818</v>
      </c>
      <c r="F2149" s="26" t="s">
        <v>1505</v>
      </c>
      <c r="G2149" s="7">
        <v>45805.478877314818</v>
      </c>
    </row>
    <row r="2150" spans="1:7" x14ac:dyDescent="0.25">
      <c r="A2150" s="26" t="s">
        <v>4737</v>
      </c>
      <c r="B2150" s="26" t="s">
        <v>1249</v>
      </c>
      <c r="C2150" s="26" t="s">
        <v>1503</v>
      </c>
      <c r="D2150" s="26" t="s">
        <v>1518</v>
      </c>
      <c r="E2150" s="7">
        <v>45805.479664351849</v>
      </c>
      <c r="F2150" s="26" t="s">
        <v>1505</v>
      </c>
      <c r="G2150" s="7">
        <v>45805.479664351849</v>
      </c>
    </row>
    <row r="2151" spans="1:7" x14ac:dyDescent="0.25">
      <c r="A2151" s="26" t="s">
        <v>4738</v>
      </c>
      <c r="B2151" s="26" t="s">
        <v>3295</v>
      </c>
      <c r="C2151" s="26" t="s">
        <v>1503</v>
      </c>
      <c r="D2151" s="26" t="s">
        <v>1518</v>
      </c>
      <c r="E2151" s="7">
        <v>45805.480578703704</v>
      </c>
      <c r="F2151" s="26" t="s">
        <v>1505</v>
      </c>
      <c r="G2151" s="7">
        <v>45805.480578703704</v>
      </c>
    </row>
    <row r="2152" spans="1:7" x14ac:dyDescent="0.25">
      <c r="A2152" s="26" t="s">
        <v>4739</v>
      </c>
      <c r="B2152" s="26" t="s">
        <v>3297</v>
      </c>
      <c r="C2152" s="26" t="s">
        <v>1503</v>
      </c>
      <c r="D2152" s="26" t="s">
        <v>1518</v>
      </c>
      <c r="E2152" s="7">
        <v>45805.48064814815</v>
      </c>
      <c r="F2152" s="26" t="s">
        <v>1505</v>
      </c>
      <c r="G2152" s="7">
        <v>45805.48064814815</v>
      </c>
    </row>
    <row r="2153" spans="1:7" x14ac:dyDescent="0.25">
      <c r="A2153" s="26" t="s">
        <v>4740</v>
      </c>
      <c r="B2153" s="26" t="s">
        <v>2960</v>
      </c>
      <c r="C2153" s="26" t="s">
        <v>1521</v>
      </c>
      <c r="D2153" s="26" t="s">
        <v>1522</v>
      </c>
      <c r="E2153" s="7">
        <v>45805.485231481478</v>
      </c>
      <c r="F2153" s="26" t="s">
        <v>1505</v>
      </c>
      <c r="G2153" s="7">
        <v>45805.485231481478</v>
      </c>
    </row>
    <row r="2154" spans="1:7" x14ac:dyDescent="0.25">
      <c r="A2154" s="26" t="s">
        <v>4737</v>
      </c>
      <c r="B2154" s="26" t="s">
        <v>1249</v>
      </c>
      <c r="C2154" s="26" t="s">
        <v>1503</v>
      </c>
      <c r="D2154" s="26" t="s">
        <v>1518</v>
      </c>
      <c r="E2154" s="7">
        <v>45805.479664351849</v>
      </c>
      <c r="F2154" s="26" t="s">
        <v>1505</v>
      </c>
      <c r="G2154" s="7">
        <v>45805.479664351849</v>
      </c>
    </row>
    <row r="2155" spans="1:7" x14ac:dyDescent="0.25">
      <c r="A2155" s="26" t="s">
        <v>4738</v>
      </c>
      <c r="B2155" s="26" t="s">
        <v>3295</v>
      </c>
      <c r="C2155" s="26" t="s">
        <v>1503</v>
      </c>
      <c r="D2155" s="26" t="s">
        <v>1518</v>
      </c>
      <c r="E2155" s="7">
        <v>45805.480578703704</v>
      </c>
      <c r="F2155" s="26" t="s">
        <v>1505</v>
      </c>
      <c r="G2155" s="7">
        <v>45805.480578703704</v>
      </c>
    </row>
    <row r="2156" spans="1:7" x14ac:dyDescent="0.25">
      <c r="A2156" s="26" t="s">
        <v>4739</v>
      </c>
      <c r="B2156" s="26" t="s">
        <v>3297</v>
      </c>
      <c r="C2156" s="26" t="s">
        <v>1503</v>
      </c>
      <c r="D2156" s="26" t="s">
        <v>1518</v>
      </c>
      <c r="E2156" s="7">
        <v>45805.48064814815</v>
      </c>
      <c r="F2156" s="26" t="s">
        <v>1505</v>
      </c>
      <c r="G2156" s="7">
        <v>45805.48064814815</v>
      </c>
    </row>
    <row r="2157" spans="1:7" x14ac:dyDescent="0.25">
      <c r="A2157" s="26" t="s">
        <v>4740</v>
      </c>
      <c r="B2157" s="26" t="s">
        <v>2960</v>
      </c>
      <c r="C2157" s="26" t="s">
        <v>1521</v>
      </c>
      <c r="D2157" s="26" t="s">
        <v>1522</v>
      </c>
      <c r="E2157" s="7">
        <v>45805.485231481478</v>
      </c>
      <c r="F2157" s="26" t="s">
        <v>1505</v>
      </c>
      <c r="G2157" s="7">
        <v>45805.485231481478</v>
      </c>
    </row>
    <row r="2158" spans="1:7" x14ac:dyDescent="0.25">
      <c r="A2158" s="26" t="s">
        <v>4741</v>
      </c>
      <c r="B2158" s="26" t="s">
        <v>3165</v>
      </c>
      <c r="C2158" s="26" t="s">
        <v>1503</v>
      </c>
      <c r="D2158" s="26" t="s">
        <v>1504</v>
      </c>
      <c r="E2158" s="7">
        <v>45805.498865740738</v>
      </c>
      <c r="F2158" s="26" t="s">
        <v>1505</v>
      </c>
      <c r="G2158" s="7">
        <v>45805.498865740738</v>
      </c>
    </row>
    <row r="2159" spans="1:7" x14ac:dyDescent="0.25">
      <c r="A2159" s="26" t="s">
        <v>4742</v>
      </c>
      <c r="B2159" s="26" t="s">
        <v>3168</v>
      </c>
      <c r="C2159" s="26" t="s">
        <v>1503</v>
      </c>
      <c r="D2159" s="26" t="s">
        <v>1504</v>
      </c>
      <c r="E2159" s="7">
        <v>45805.498923611114</v>
      </c>
      <c r="F2159" s="26" t="s">
        <v>1505</v>
      </c>
      <c r="G2159" s="7">
        <v>45805.498923611114</v>
      </c>
    </row>
    <row r="2160" spans="1:7" x14ac:dyDescent="0.25">
      <c r="A2160" s="26" t="s">
        <v>4741</v>
      </c>
      <c r="B2160" s="26" t="s">
        <v>3165</v>
      </c>
      <c r="C2160" s="26" t="s">
        <v>1503</v>
      </c>
      <c r="D2160" s="26" t="s">
        <v>1504</v>
      </c>
      <c r="E2160" s="7">
        <v>45805.498865740738</v>
      </c>
      <c r="F2160" s="26" t="s">
        <v>1505</v>
      </c>
      <c r="G2160" s="7">
        <v>45805.498865740738</v>
      </c>
    </row>
    <row r="2161" spans="1:7" x14ac:dyDescent="0.25">
      <c r="A2161" s="26" t="s">
        <v>4742</v>
      </c>
      <c r="B2161" s="26" t="s">
        <v>3168</v>
      </c>
      <c r="C2161" s="26" t="s">
        <v>1503</v>
      </c>
      <c r="D2161" s="26" t="s">
        <v>1504</v>
      </c>
      <c r="E2161" s="7">
        <v>45805.498923611114</v>
      </c>
      <c r="F2161" s="26" t="s">
        <v>1505</v>
      </c>
      <c r="G2161" s="7">
        <v>45805.498923611114</v>
      </c>
    </row>
    <row r="2162" spans="1:7" x14ac:dyDescent="0.25">
      <c r="A2162" s="26" t="s">
        <v>4743</v>
      </c>
      <c r="B2162" s="26" t="s">
        <v>3162</v>
      </c>
      <c r="C2162" s="26" t="s">
        <v>1508</v>
      </c>
      <c r="D2162" s="26" t="s">
        <v>1512</v>
      </c>
      <c r="E2162" s="7">
        <v>45805.502372685187</v>
      </c>
      <c r="F2162" s="26" t="s">
        <v>1505</v>
      </c>
      <c r="G2162" s="7">
        <v>45805.502372685187</v>
      </c>
    </row>
    <row r="2163" spans="1:7" x14ac:dyDescent="0.25">
      <c r="A2163" s="26" t="s">
        <v>4744</v>
      </c>
      <c r="B2163" s="26" t="s">
        <v>3162</v>
      </c>
      <c r="C2163" s="26" t="s">
        <v>1511</v>
      </c>
      <c r="D2163" s="26" t="s">
        <v>1512</v>
      </c>
      <c r="E2163" s="7">
        <v>45805.503055555557</v>
      </c>
      <c r="F2163" s="26" t="s">
        <v>1505</v>
      </c>
      <c r="G2163" s="7">
        <v>45805.503055555557</v>
      </c>
    </row>
    <row r="2164" spans="1:7" x14ac:dyDescent="0.25">
      <c r="A2164" s="26" t="s">
        <v>4745</v>
      </c>
      <c r="B2164" s="26" t="s">
        <v>3869</v>
      </c>
      <c r="C2164" s="26" t="s">
        <v>1503</v>
      </c>
      <c r="D2164" s="26" t="s">
        <v>1519</v>
      </c>
      <c r="E2164" s="7">
        <v>45805.505856481483</v>
      </c>
      <c r="F2164" s="26" t="s">
        <v>1505</v>
      </c>
      <c r="G2164" s="7">
        <v>45805.505856481483</v>
      </c>
    </row>
    <row r="2165" spans="1:7" x14ac:dyDescent="0.25">
      <c r="A2165" s="26" t="s">
        <v>4746</v>
      </c>
      <c r="B2165" s="26" t="s">
        <v>3865</v>
      </c>
      <c r="C2165" s="26" t="s">
        <v>1503</v>
      </c>
      <c r="D2165" s="26" t="s">
        <v>1519</v>
      </c>
      <c r="E2165" s="7">
        <v>45805.505902777775</v>
      </c>
      <c r="F2165" s="26" t="s">
        <v>1505</v>
      </c>
      <c r="G2165" s="7">
        <v>45805.505902777775</v>
      </c>
    </row>
    <row r="2166" spans="1:7" x14ac:dyDescent="0.25">
      <c r="A2166" s="26" t="s">
        <v>4747</v>
      </c>
      <c r="B2166" s="26" t="s">
        <v>3867</v>
      </c>
      <c r="C2166" s="26" t="s">
        <v>1503</v>
      </c>
      <c r="D2166" s="26" t="s">
        <v>1519</v>
      </c>
      <c r="E2166" s="7">
        <v>45805.505983796298</v>
      </c>
      <c r="F2166" s="26" t="s">
        <v>1505</v>
      </c>
      <c r="G2166" s="7">
        <v>45805.505983796298</v>
      </c>
    </row>
    <row r="2167" spans="1:7" x14ac:dyDescent="0.25">
      <c r="A2167" s="26" t="s">
        <v>4748</v>
      </c>
      <c r="B2167" s="26" t="s">
        <v>3956</v>
      </c>
      <c r="C2167" s="26" t="s">
        <v>1503</v>
      </c>
      <c r="D2167" s="26" t="s">
        <v>1519</v>
      </c>
      <c r="E2167" s="7">
        <v>45805.506064814814</v>
      </c>
      <c r="F2167" s="26" t="s">
        <v>1505</v>
      </c>
      <c r="G2167" s="7">
        <v>45805.506064814814</v>
      </c>
    </row>
    <row r="2168" spans="1:7" x14ac:dyDescent="0.25">
      <c r="A2168" s="26" t="s">
        <v>4749</v>
      </c>
      <c r="B2168" s="26" t="s">
        <v>3837</v>
      </c>
      <c r="C2168" s="26" t="s">
        <v>1508</v>
      </c>
      <c r="D2168" s="26" t="s">
        <v>1524</v>
      </c>
      <c r="E2168" s="7">
        <v>45805.509328703702</v>
      </c>
      <c r="F2168" s="26" t="s">
        <v>1505</v>
      </c>
      <c r="G2168" s="7">
        <v>45805.509328703702</v>
      </c>
    </row>
    <row r="2169" spans="1:7" x14ac:dyDescent="0.25">
      <c r="A2169" s="26" t="s">
        <v>4750</v>
      </c>
      <c r="B2169" s="26" t="s">
        <v>2561</v>
      </c>
      <c r="C2169" s="26" t="s">
        <v>1498</v>
      </c>
      <c r="D2169" s="26" t="s">
        <v>1499</v>
      </c>
      <c r="E2169" s="7">
        <v>45805.509525462963</v>
      </c>
      <c r="F2169" s="26" t="s">
        <v>1505</v>
      </c>
      <c r="G2169" s="7">
        <v>45805.509525462963</v>
      </c>
    </row>
    <row r="2170" spans="1:7" x14ac:dyDescent="0.25">
      <c r="A2170" s="26" t="s">
        <v>4751</v>
      </c>
      <c r="B2170" s="26" t="s">
        <v>3837</v>
      </c>
      <c r="C2170" s="26" t="s">
        <v>1511</v>
      </c>
      <c r="D2170" s="26" t="s">
        <v>1524</v>
      </c>
      <c r="E2170" s="7">
        <v>45805.509641203702</v>
      </c>
      <c r="F2170" s="26" t="s">
        <v>1505</v>
      </c>
      <c r="G2170" s="7">
        <v>45805.509641203702</v>
      </c>
    </row>
    <row r="2171" spans="1:7" x14ac:dyDescent="0.25">
      <c r="A2171" s="26" t="s">
        <v>4743</v>
      </c>
      <c r="B2171" s="26" t="s">
        <v>3162</v>
      </c>
      <c r="C2171" s="26" t="s">
        <v>1508</v>
      </c>
      <c r="D2171" s="26" t="s">
        <v>1512</v>
      </c>
      <c r="E2171" s="7">
        <v>45805.502372685187</v>
      </c>
      <c r="F2171" s="26" t="s">
        <v>1505</v>
      </c>
      <c r="G2171" s="7">
        <v>45805.502372685187</v>
      </c>
    </row>
    <row r="2172" spans="1:7" x14ac:dyDescent="0.25">
      <c r="A2172" s="26" t="s">
        <v>4744</v>
      </c>
      <c r="B2172" s="26" t="s">
        <v>3162</v>
      </c>
      <c r="C2172" s="26" t="s">
        <v>1511</v>
      </c>
      <c r="D2172" s="26" t="s">
        <v>1512</v>
      </c>
      <c r="E2172" s="7">
        <v>45805.503055555557</v>
      </c>
      <c r="F2172" s="26" t="s">
        <v>1505</v>
      </c>
      <c r="G2172" s="7">
        <v>45805.503055555557</v>
      </c>
    </row>
    <row r="2173" spans="1:7" x14ac:dyDescent="0.25">
      <c r="A2173" s="26" t="s">
        <v>4745</v>
      </c>
      <c r="B2173" s="26" t="s">
        <v>3869</v>
      </c>
      <c r="C2173" s="26" t="s">
        <v>1503</v>
      </c>
      <c r="D2173" s="26" t="s">
        <v>1519</v>
      </c>
      <c r="E2173" s="7">
        <v>45805.505856481483</v>
      </c>
      <c r="F2173" s="26" t="s">
        <v>1505</v>
      </c>
      <c r="G2173" s="7">
        <v>45805.505856481483</v>
      </c>
    </row>
    <row r="2174" spans="1:7" x14ac:dyDescent="0.25">
      <c r="A2174" s="26" t="s">
        <v>4746</v>
      </c>
      <c r="B2174" s="26" t="s">
        <v>3865</v>
      </c>
      <c r="C2174" s="26" t="s">
        <v>1503</v>
      </c>
      <c r="D2174" s="26" t="s">
        <v>1519</v>
      </c>
      <c r="E2174" s="7">
        <v>45805.505902777775</v>
      </c>
      <c r="F2174" s="26" t="s">
        <v>1505</v>
      </c>
      <c r="G2174" s="7">
        <v>45805.505902777775</v>
      </c>
    </row>
    <row r="2175" spans="1:7" x14ac:dyDescent="0.25">
      <c r="A2175" s="26" t="s">
        <v>4747</v>
      </c>
      <c r="B2175" s="26" t="s">
        <v>3867</v>
      </c>
      <c r="C2175" s="26" t="s">
        <v>1503</v>
      </c>
      <c r="D2175" s="26" t="s">
        <v>1519</v>
      </c>
      <c r="E2175" s="7">
        <v>45805.505983796298</v>
      </c>
      <c r="F2175" s="26" t="s">
        <v>1505</v>
      </c>
      <c r="G2175" s="7">
        <v>45805.505983796298</v>
      </c>
    </row>
    <row r="2176" spans="1:7" x14ac:dyDescent="0.25">
      <c r="A2176" s="26" t="s">
        <v>4748</v>
      </c>
      <c r="B2176" s="26" t="s">
        <v>3956</v>
      </c>
      <c r="C2176" s="26" t="s">
        <v>1503</v>
      </c>
      <c r="D2176" s="26" t="s">
        <v>1519</v>
      </c>
      <c r="E2176" s="7">
        <v>45805.506064814814</v>
      </c>
      <c r="F2176" s="26" t="s">
        <v>1505</v>
      </c>
      <c r="G2176" s="7">
        <v>45805.506064814814</v>
      </c>
    </row>
    <row r="2177" spans="1:7" x14ac:dyDescent="0.25">
      <c r="A2177" s="26" t="s">
        <v>4749</v>
      </c>
      <c r="B2177" s="26" t="s">
        <v>3837</v>
      </c>
      <c r="C2177" s="26" t="s">
        <v>1508</v>
      </c>
      <c r="D2177" s="26" t="s">
        <v>1524</v>
      </c>
      <c r="E2177" s="7">
        <v>45805.509328703702</v>
      </c>
      <c r="F2177" s="26" t="s">
        <v>1505</v>
      </c>
      <c r="G2177" s="7">
        <v>45805.509328703702</v>
      </c>
    </row>
    <row r="2178" spans="1:7" x14ac:dyDescent="0.25">
      <c r="A2178" s="26" t="s">
        <v>4750</v>
      </c>
      <c r="B2178" s="26" t="s">
        <v>2561</v>
      </c>
      <c r="C2178" s="26" t="s">
        <v>1498</v>
      </c>
      <c r="D2178" s="26" t="s">
        <v>1499</v>
      </c>
      <c r="E2178" s="7">
        <v>45805.509525462963</v>
      </c>
      <c r="F2178" s="26" t="s">
        <v>1505</v>
      </c>
      <c r="G2178" s="7">
        <v>45805.509525462963</v>
      </c>
    </row>
    <row r="2179" spans="1:7" x14ac:dyDescent="0.25">
      <c r="A2179" s="26" t="s">
        <v>4751</v>
      </c>
      <c r="B2179" s="26" t="s">
        <v>3837</v>
      </c>
      <c r="C2179" s="26" t="s">
        <v>1511</v>
      </c>
      <c r="D2179" s="26" t="s">
        <v>1524</v>
      </c>
      <c r="E2179" s="7">
        <v>45805.509641203702</v>
      </c>
      <c r="F2179" s="26" t="s">
        <v>1505</v>
      </c>
      <c r="G2179" s="7">
        <v>45805.509641203702</v>
      </c>
    </row>
    <row r="2180" spans="1:7" x14ac:dyDescent="0.25">
      <c r="A2180" s="26" t="s">
        <v>4752</v>
      </c>
      <c r="B2180" s="26" t="s">
        <v>3355</v>
      </c>
      <c r="C2180" s="26" t="s">
        <v>1498</v>
      </c>
      <c r="D2180" s="26" t="s">
        <v>1499</v>
      </c>
      <c r="E2180" s="7">
        <v>45805.536064814813</v>
      </c>
      <c r="F2180" s="26" t="s">
        <v>1505</v>
      </c>
      <c r="G2180" s="7">
        <v>45805.536064814813</v>
      </c>
    </row>
    <row r="2181" spans="1:7" x14ac:dyDescent="0.25">
      <c r="A2181" s="26" t="s">
        <v>4753</v>
      </c>
      <c r="B2181" s="26" t="s">
        <v>2503</v>
      </c>
      <c r="C2181" s="26" t="s">
        <v>1521</v>
      </c>
      <c r="D2181" s="26" t="s">
        <v>1522</v>
      </c>
      <c r="E2181" s="7">
        <v>45805.538877314815</v>
      </c>
      <c r="F2181" s="26" t="s">
        <v>1505</v>
      </c>
      <c r="G2181" s="7">
        <v>45805.538877314815</v>
      </c>
    </row>
    <row r="2182" spans="1:7" x14ac:dyDescent="0.25">
      <c r="A2182" s="26" t="s">
        <v>4754</v>
      </c>
      <c r="B2182" s="26" t="s">
        <v>2501</v>
      </c>
      <c r="C2182" s="26" t="s">
        <v>1521</v>
      </c>
      <c r="D2182" s="26" t="s">
        <v>1522</v>
      </c>
      <c r="E2182" s="7">
        <v>45805.538912037038</v>
      </c>
      <c r="F2182" s="26" t="s">
        <v>1505</v>
      </c>
      <c r="G2182" s="7">
        <v>45805.538912037038</v>
      </c>
    </row>
    <row r="2183" spans="1:7" x14ac:dyDescent="0.25">
      <c r="A2183" s="26" t="s">
        <v>4752</v>
      </c>
      <c r="B2183" s="26" t="s">
        <v>3355</v>
      </c>
      <c r="C2183" s="26" t="s">
        <v>1498</v>
      </c>
      <c r="D2183" s="26" t="s">
        <v>1499</v>
      </c>
      <c r="E2183" s="7">
        <v>45805.536064814813</v>
      </c>
      <c r="F2183" s="26" t="s">
        <v>1505</v>
      </c>
      <c r="G2183" s="7">
        <v>45805.536064814813</v>
      </c>
    </row>
    <row r="2184" spans="1:7" x14ac:dyDescent="0.25">
      <c r="A2184" s="26" t="s">
        <v>4753</v>
      </c>
      <c r="B2184" s="26" t="s">
        <v>2503</v>
      </c>
      <c r="C2184" s="26" t="s">
        <v>1521</v>
      </c>
      <c r="D2184" s="26" t="s">
        <v>1522</v>
      </c>
      <c r="E2184" s="7">
        <v>45805.538877314815</v>
      </c>
      <c r="F2184" s="26" t="s">
        <v>1505</v>
      </c>
      <c r="G2184" s="7">
        <v>45805.538877314815</v>
      </c>
    </row>
    <row r="2185" spans="1:7" x14ac:dyDescent="0.25">
      <c r="A2185" s="26" t="s">
        <v>4754</v>
      </c>
      <c r="B2185" s="26" t="s">
        <v>2501</v>
      </c>
      <c r="C2185" s="26" t="s">
        <v>1521</v>
      </c>
      <c r="D2185" s="26" t="s">
        <v>1522</v>
      </c>
      <c r="E2185" s="7">
        <v>45805.538912037038</v>
      </c>
      <c r="F2185" s="26" t="s">
        <v>1505</v>
      </c>
      <c r="G2185" s="7">
        <v>45805.538912037038</v>
      </c>
    </row>
    <row r="2186" spans="1:7" x14ac:dyDescent="0.25">
      <c r="A2186" s="26" t="s">
        <v>4755</v>
      </c>
      <c r="B2186" s="26" t="s">
        <v>3337</v>
      </c>
      <c r="C2186" s="26" t="s">
        <v>1508</v>
      </c>
      <c r="D2186" s="26" t="s">
        <v>1520</v>
      </c>
      <c r="E2186" s="7">
        <v>45805.545370370368</v>
      </c>
      <c r="F2186" s="26" t="s">
        <v>1505</v>
      </c>
      <c r="G2186" s="7">
        <v>45805.545370370368</v>
      </c>
    </row>
    <row r="2187" spans="1:7" x14ac:dyDescent="0.25">
      <c r="A2187" s="26" t="s">
        <v>4756</v>
      </c>
      <c r="B2187" s="26" t="s">
        <v>3335</v>
      </c>
      <c r="C2187" s="26" t="s">
        <v>1508</v>
      </c>
      <c r="D2187" s="26" t="s">
        <v>1520</v>
      </c>
      <c r="E2187" s="7">
        <v>45805.545416666668</v>
      </c>
      <c r="F2187" s="26" t="s">
        <v>1505</v>
      </c>
      <c r="G2187" s="7">
        <v>45805.545416666668</v>
      </c>
    </row>
    <row r="2188" spans="1:7" x14ac:dyDescent="0.25">
      <c r="A2188" s="26" t="s">
        <v>4755</v>
      </c>
      <c r="B2188" s="26" t="s">
        <v>3337</v>
      </c>
      <c r="C2188" s="26" t="s">
        <v>1508</v>
      </c>
      <c r="D2188" s="26" t="s">
        <v>1520</v>
      </c>
      <c r="E2188" s="7">
        <v>45805.545370370368</v>
      </c>
      <c r="F2188" s="26" t="s">
        <v>1505</v>
      </c>
      <c r="G2188" s="7">
        <v>45805.545370370368</v>
      </c>
    </row>
    <row r="2189" spans="1:7" x14ac:dyDescent="0.25">
      <c r="A2189" s="26" t="s">
        <v>4756</v>
      </c>
      <c r="B2189" s="26" t="s">
        <v>3335</v>
      </c>
      <c r="C2189" s="26" t="s">
        <v>1508</v>
      </c>
      <c r="D2189" s="26" t="s">
        <v>1520</v>
      </c>
      <c r="E2189" s="7">
        <v>45805.545416666668</v>
      </c>
      <c r="F2189" s="26" t="s">
        <v>1505</v>
      </c>
      <c r="G2189" s="7">
        <v>45805.545416666668</v>
      </c>
    </row>
    <row r="2190" spans="1:7" x14ac:dyDescent="0.25">
      <c r="A2190" s="26" t="s">
        <v>4757</v>
      </c>
      <c r="B2190" s="26" t="s">
        <v>3288</v>
      </c>
      <c r="C2190" s="26" t="s">
        <v>1503</v>
      </c>
      <c r="D2190" s="26" t="s">
        <v>1516</v>
      </c>
      <c r="E2190" s="7">
        <v>45805.548877314817</v>
      </c>
      <c r="F2190" s="26" t="s">
        <v>1505</v>
      </c>
      <c r="G2190" s="7">
        <v>45805.548877314817</v>
      </c>
    </row>
    <row r="2191" spans="1:7" x14ac:dyDescent="0.25">
      <c r="A2191" s="26" t="s">
        <v>4757</v>
      </c>
      <c r="B2191" s="26" t="s">
        <v>3288</v>
      </c>
      <c r="C2191" s="26" t="s">
        <v>1503</v>
      </c>
      <c r="D2191" s="26" t="s">
        <v>1516</v>
      </c>
      <c r="E2191" s="7">
        <v>45805.548877314817</v>
      </c>
      <c r="F2191" s="26" t="s">
        <v>1505</v>
      </c>
      <c r="G2191" s="7">
        <v>45805.548877314817</v>
      </c>
    </row>
    <row r="2192" spans="1:7" x14ac:dyDescent="0.25">
      <c r="A2192" s="26" t="s">
        <v>4758</v>
      </c>
      <c r="B2192" s="26" t="s">
        <v>2892</v>
      </c>
      <c r="C2192" s="26" t="s">
        <v>1508</v>
      </c>
      <c r="D2192" s="26" t="s">
        <v>1509</v>
      </c>
      <c r="E2192" s="7">
        <v>45805.568761574075</v>
      </c>
      <c r="F2192" s="26" t="s">
        <v>1505</v>
      </c>
      <c r="G2192" s="7">
        <v>45805.568761574075</v>
      </c>
    </row>
    <row r="2193" spans="1:7" x14ac:dyDescent="0.25">
      <c r="A2193" s="26" t="s">
        <v>4759</v>
      </c>
      <c r="B2193" s="26" t="s">
        <v>2892</v>
      </c>
      <c r="C2193" s="26" t="s">
        <v>1511</v>
      </c>
      <c r="D2193" s="26" t="s">
        <v>1509</v>
      </c>
      <c r="E2193" s="7">
        <v>45805.569282407407</v>
      </c>
      <c r="F2193" s="26" t="s">
        <v>1505</v>
      </c>
      <c r="G2193" s="7">
        <v>45805.569282407407</v>
      </c>
    </row>
    <row r="2194" spans="1:7" x14ac:dyDescent="0.25">
      <c r="A2194" s="26" t="s">
        <v>4760</v>
      </c>
      <c r="B2194" s="26" t="s">
        <v>3288</v>
      </c>
      <c r="C2194" s="26" t="s">
        <v>1508</v>
      </c>
      <c r="D2194" s="26" t="s">
        <v>1517</v>
      </c>
      <c r="E2194" s="7">
        <v>45805.569745370369</v>
      </c>
      <c r="F2194" s="26" t="s">
        <v>1505</v>
      </c>
      <c r="G2194" s="7">
        <v>45805.569745370369</v>
      </c>
    </row>
    <row r="2195" spans="1:7" x14ac:dyDescent="0.25">
      <c r="A2195" s="26" t="s">
        <v>4761</v>
      </c>
      <c r="B2195" s="26" t="s">
        <v>3855</v>
      </c>
      <c r="C2195" s="26" t="s">
        <v>1508</v>
      </c>
      <c r="D2195" s="26" t="s">
        <v>1517</v>
      </c>
      <c r="E2195" s="7">
        <v>45805.569791666669</v>
      </c>
      <c r="F2195" s="26" t="s">
        <v>1505</v>
      </c>
      <c r="G2195" s="7">
        <v>45805.569791666669</v>
      </c>
    </row>
    <row r="2196" spans="1:7" x14ac:dyDescent="0.25">
      <c r="A2196" s="26" t="s">
        <v>4762</v>
      </c>
      <c r="B2196" s="26" t="s">
        <v>3855</v>
      </c>
      <c r="C2196" s="26" t="s">
        <v>1511</v>
      </c>
      <c r="D2196" s="26" t="s">
        <v>1517</v>
      </c>
      <c r="E2196" s="7">
        <v>45805.570092592592</v>
      </c>
      <c r="F2196" s="26" t="s">
        <v>1505</v>
      </c>
      <c r="G2196" s="7">
        <v>45805.570092592592</v>
      </c>
    </row>
    <row r="2197" spans="1:7" x14ac:dyDescent="0.25">
      <c r="A2197" s="26" t="s">
        <v>4763</v>
      </c>
      <c r="B2197" s="26" t="s">
        <v>3288</v>
      </c>
      <c r="C2197" s="26" t="s">
        <v>1511</v>
      </c>
      <c r="D2197" s="26" t="s">
        <v>1517</v>
      </c>
      <c r="E2197" s="7">
        <v>45805.570138888892</v>
      </c>
      <c r="F2197" s="26" t="s">
        <v>1505</v>
      </c>
      <c r="G2197" s="7">
        <v>45805.570138888892</v>
      </c>
    </row>
    <row r="2198" spans="1:7" x14ac:dyDescent="0.25">
      <c r="A2198" s="26" t="s">
        <v>4764</v>
      </c>
      <c r="B2198" s="26" t="s">
        <v>3837</v>
      </c>
      <c r="C2198" s="26" t="s">
        <v>1498</v>
      </c>
      <c r="D2198" s="26" t="s">
        <v>1499</v>
      </c>
      <c r="E2198" s="7">
        <v>45805.5703125</v>
      </c>
      <c r="F2198" s="26" t="s">
        <v>1505</v>
      </c>
      <c r="G2198" s="7">
        <v>45805.5703125</v>
      </c>
    </row>
    <row r="2199" spans="1:7" x14ac:dyDescent="0.25">
      <c r="A2199" s="26" t="s">
        <v>4758</v>
      </c>
      <c r="B2199" s="26" t="s">
        <v>2892</v>
      </c>
      <c r="C2199" s="26" t="s">
        <v>1508</v>
      </c>
      <c r="D2199" s="26" t="s">
        <v>1509</v>
      </c>
      <c r="E2199" s="7">
        <v>45805.568761574075</v>
      </c>
      <c r="F2199" s="26" t="s">
        <v>1505</v>
      </c>
      <c r="G2199" s="7">
        <v>45805.568761574075</v>
      </c>
    </row>
    <row r="2200" spans="1:7" x14ac:dyDescent="0.25">
      <c r="A2200" s="26" t="s">
        <v>4759</v>
      </c>
      <c r="B2200" s="26" t="s">
        <v>2892</v>
      </c>
      <c r="C2200" s="26" t="s">
        <v>1511</v>
      </c>
      <c r="D2200" s="26" t="s">
        <v>1509</v>
      </c>
      <c r="E2200" s="7">
        <v>45805.569282407407</v>
      </c>
      <c r="F2200" s="26" t="s">
        <v>1505</v>
      </c>
      <c r="G2200" s="7">
        <v>45805.569282407407</v>
      </c>
    </row>
    <row r="2201" spans="1:7" x14ac:dyDescent="0.25">
      <c r="A2201" s="26" t="s">
        <v>4760</v>
      </c>
      <c r="B2201" s="26" t="s">
        <v>3288</v>
      </c>
      <c r="C2201" s="26" t="s">
        <v>1508</v>
      </c>
      <c r="D2201" s="26" t="s">
        <v>1517</v>
      </c>
      <c r="E2201" s="7">
        <v>45805.569745370369</v>
      </c>
      <c r="F2201" s="26" t="s">
        <v>1505</v>
      </c>
      <c r="G2201" s="7">
        <v>45805.569745370369</v>
      </c>
    </row>
    <row r="2202" spans="1:7" x14ac:dyDescent="0.25">
      <c r="A2202" s="26" t="s">
        <v>4761</v>
      </c>
      <c r="B2202" s="26" t="s">
        <v>3855</v>
      </c>
      <c r="C2202" s="26" t="s">
        <v>1508</v>
      </c>
      <c r="D2202" s="26" t="s">
        <v>1517</v>
      </c>
      <c r="E2202" s="7">
        <v>45805.569791666669</v>
      </c>
      <c r="F2202" s="26" t="s">
        <v>1505</v>
      </c>
      <c r="G2202" s="7">
        <v>45805.569791666669</v>
      </c>
    </row>
    <row r="2203" spans="1:7" x14ac:dyDescent="0.25">
      <c r="A2203" s="26" t="s">
        <v>4762</v>
      </c>
      <c r="B2203" s="26" t="s">
        <v>3855</v>
      </c>
      <c r="C2203" s="26" t="s">
        <v>1511</v>
      </c>
      <c r="D2203" s="26" t="s">
        <v>1517</v>
      </c>
      <c r="E2203" s="7">
        <v>45805.570092592592</v>
      </c>
      <c r="F2203" s="26" t="s">
        <v>1505</v>
      </c>
      <c r="G2203" s="7">
        <v>45805.570092592592</v>
      </c>
    </row>
    <row r="2204" spans="1:7" x14ac:dyDescent="0.25">
      <c r="A2204" s="26" t="s">
        <v>4763</v>
      </c>
      <c r="B2204" s="26" t="s">
        <v>3288</v>
      </c>
      <c r="C2204" s="26" t="s">
        <v>1511</v>
      </c>
      <c r="D2204" s="26" t="s">
        <v>1517</v>
      </c>
      <c r="E2204" s="7">
        <v>45805.570138888892</v>
      </c>
      <c r="F2204" s="26" t="s">
        <v>1505</v>
      </c>
      <c r="G2204" s="7">
        <v>45805.570138888892</v>
      </c>
    </row>
    <row r="2205" spans="1:7" x14ac:dyDescent="0.25">
      <c r="A2205" s="26" t="s">
        <v>4764</v>
      </c>
      <c r="B2205" s="26" t="s">
        <v>3837</v>
      </c>
      <c r="C2205" s="26" t="s">
        <v>1498</v>
      </c>
      <c r="D2205" s="26" t="s">
        <v>1499</v>
      </c>
      <c r="E2205" s="7">
        <v>45805.5703125</v>
      </c>
      <c r="F2205" s="26" t="s">
        <v>1505</v>
      </c>
      <c r="G2205" s="7">
        <v>45805.5703125</v>
      </c>
    </row>
    <row r="2206" spans="1:7" x14ac:dyDescent="0.25">
      <c r="A2206" s="26" t="s">
        <v>4765</v>
      </c>
      <c r="B2206" s="26" t="s">
        <v>3839</v>
      </c>
      <c r="C2206" s="26" t="s">
        <v>1503</v>
      </c>
      <c r="D2206" s="26" t="s">
        <v>1519</v>
      </c>
      <c r="E2206" s="7">
        <v>45805.573877314811</v>
      </c>
      <c r="F2206" s="26" t="s">
        <v>1505</v>
      </c>
      <c r="G2206" s="7">
        <v>45805.573877314811</v>
      </c>
    </row>
    <row r="2207" spans="1:7" x14ac:dyDescent="0.25">
      <c r="A2207" s="26" t="s">
        <v>4766</v>
      </c>
      <c r="B2207" s="26" t="s">
        <v>3861</v>
      </c>
      <c r="C2207" s="26" t="s">
        <v>1503</v>
      </c>
      <c r="D2207" s="26" t="s">
        <v>1519</v>
      </c>
      <c r="E2207" s="7">
        <v>45805.574016203704</v>
      </c>
      <c r="F2207" s="26" t="s">
        <v>1505</v>
      </c>
      <c r="G2207" s="7">
        <v>45805.574016203704</v>
      </c>
    </row>
    <row r="2208" spans="1:7" x14ac:dyDescent="0.25">
      <c r="A2208" s="26" t="s">
        <v>4767</v>
      </c>
      <c r="B2208" s="26" t="s">
        <v>3859</v>
      </c>
      <c r="C2208" s="26" t="s">
        <v>1503</v>
      </c>
      <c r="D2208" s="26" t="s">
        <v>1519</v>
      </c>
      <c r="E2208" s="7">
        <v>45805.574074074073</v>
      </c>
      <c r="F2208" s="26" t="s">
        <v>1505</v>
      </c>
      <c r="G2208" s="7">
        <v>45805.574074074073</v>
      </c>
    </row>
    <row r="2209" spans="1:7" x14ac:dyDescent="0.25">
      <c r="A2209" s="26" t="s">
        <v>4768</v>
      </c>
      <c r="B2209" s="26" t="s">
        <v>3902</v>
      </c>
      <c r="C2209" s="26" t="s">
        <v>1503</v>
      </c>
      <c r="D2209" s="26" t="s">
        <v>1519</v>
      </c>
      <c r="E2209" s="7">
        <v>45805.574131944442</v>
      </c>
      <c r="F2209" s="26" t="s">
        <v>1505</v>
      </c>
      <c r="G2209" s="7">
        <v>45805.574131944442</v>
      </c>
    </row>
    <row r="2210" spans="1:7" x14ac:dyDescent="0.25">
      <c r="A2210" s="26" t="s">
        <v>4769</v>
      </c>
      <c r="B2210" s="26" t="s">
        <v>3871</v>
      </c>
      <c r="C2210" s="26" t="s">
        <v>1503</v>
      </c>
      <c r="D2210" s="26" t="s">
        <v>1519</v>
      </c>
      <c r="E2210" s="7">
        <v>45805.574166666665</v>
      </c>
      <c r="F2210" s="26" t="s">
        <v>1505</v>
      </c>
      <c r="G2210" s="7">
        <v>45805.574166666665</v>
      </c>
    </row>
    <row r="2211" spans="1:7" x14ac:dyDescent="0.25">
      <c r="A2211" s="26" t="s">
        <v>4770</v>
      </c>
      <c r="B2211" s="26" t="s">
        <v>3171</v>
      </c>
      <c r="C2211" s="26" t="s">
        <v>1508</v>
      </c>
      <c r="D2211" s="26" t="s">
        <v>1512</v>
      </c>
      <c r="E2211" s="7">
        <v>45805.577511574076</v>
      </c>
      <c r="F2211" s="26" t="s">
        <v>1505</v>
      </c>
      <c r="G2211" s="7">
        <v>45805.577511574076</v>
      </c>
    </row>
    <row r="2212" spans="1:7" x14ac:dyDescent="0.25">
      <c r="A2212" s="26" t="s">
        <v>4771</v>
      </c>
      <c r="B2212" s="26" t="s">
        <v>3175</v>
      </c>
      <c r="C2212" s="26" t="s">
        <v>1508</v>
      </c>
      <c r="D2212" s="26" t="s">
        <v>1512</v>
      </c>
      <c r="E2212" s="7">
        <v>45805.577557870369</v>
      </c>
      <c r="F2212" s="26" t="s">
        <v>1505</v>
      </c>
      <c r="G2212" s="7">
        <v>45805.577557870369</v>
      </c>
    </row>
    <row r="2213" spans="1:7" x14ac:dyDescent="0.25">
      <c r="A2213" s="26" t="s">
        <v>4772</v>
      </c>
      <c r="B2213" s="26" t="s">
        <v>3171</v>
      </c>
      <c r="C2213" s="26" t="s">
        <v>1511</v>
      </c>
      <c r="D2213" s="26" t="s">
        <v>1509</v>
      </c>
      <c r="E2213" s="7">
        <v>45805.577916666669</v>
      </c>
      <c r="F2213" s="26" t="s">
        <v>1505</v>
      </c>
      <c r="G2213" s="7">
        <v>45805.577916666669</v>
      </c>
    </row>
    <row r="2214" spans="1:7" x14ac:dyDescent="0.25">
      <c r="A2214" s="26" t="s">
        <v>4773</v>
      </c>
      <c r="B2214" s="26" t="s">
        <v>3175</v>
      </c>
      <c r="C2214" s="26" t="s">
        <v>1511</v>
      </c>
      <c r="D2214" s="26" t="s">
        <v>1509</v>
      </c>
      <c r="E2214" s="7">
        <v>45805.577951388892</v>
      </c>
      <c r="F2214" s="26" t="s">
        <v>1505</v>
      </c>
      <c r="G2214" s="7">
        <v>45805.577951388892</v>
      </c>
    </row>
    <row r="2215" spans="1:7" x14ac:dyDescent="0.25">
      <c r="A2215" s="26" t="s">
        <v>4765</v>
      </c>
      <c r="B2215" s="26" t="s">
        <v>3839</v>
      </c>
      <c r="C2215" s="26" t="s">
        <v>1503</v>
      </c>
      <c r="D2215" s="26" t="s">
        <v>1519</v>
      </c>
      <c r="E2215" s="7">
        <v>45805.573877314811</v>
      </c>
      <c r="F2215" s="26" t="s">
        <v>1505</v>
      </c>
      <c r="G2215" s="7">
        <v>45805.573877314811</v>
      </c>
    </row>
    <row r="2216" spans="1:7" x14ac:dyDescent="0.25">
      <c r="A2216" s="26" t="s">
        <v>4766</v>
      </c>
      <c r="B2216" s="26" t="s">
        <v>3861</v>
      </c>
      <c r="C2216" s="26" t="s">
        <v>1503</v>
      </c>
      <c r="D2216" s="26" t="s">
        <v>1519</v>
      </c>
      <c r="E2216" s="7">
        <v>45805.574016203704</v>
      </c>
      <c r="F2216" s="26" t="s">
        <v>1505</v>
      </c>
      <c r="G2216" s="7">
        <v>45805.574016203704</v>
      </c>
    </row>
    <row r="2217" spans="1:7" x14ac:dyDescent="0.25">
      <c r="A2217" s="26" t="s">
        <v>4767</v>
      </c>
      <c r="B2217" s="26" t="s">
        <v>3859</v>
      </c>
      <c r="C2217" s="26" t="s">
        <v>1503</v>
      </c>
      <c r="D2217" s="26" t="s">
        <v>1519</v>
      </c>
      <c r="E2217" s="7">
        <v>45805.574074074073</v>
      </c>
      <c r="F2217" s="26" t="s">
        <v>1505</v>
      </c>
      <c r="G2217" s="7">
        <v>45805.574074074073</v>
      </c>
    </row>
    <row r="2218" spans="1:7" x14ac:dyDescent="0.25">
      <c r="A2218" s="26" t="s">
        <v>4768</v>
      </c>
      <c r="B2218" s="26" t="s">
        <v>3902</v>
      </c>
      <c r="C2218" s="26" t="s">
        <v>1503</v>
      </c>
      <c r="D2218" s="26" t="s">
        <v>1519</v>
      </c>
      <c r="E2218" s="7">
        <v>45805.574131944442</v>
      </c>
      <c r="F2218" s="26" t="s">
        <v>1505</v>
      </c>
      <c r="G2218" s="7">
        <v>45805.574131944442</v>
      </c>
    </row>
    <row r="2219" spans="1:7" x14ac:dyDescent="0.25">
      <c r="A2219" s="26" t="s">
        <v>4769</v>
      </c>
      <c r="B2219" s="26" t="s">
        <v>3871</v>
      </c>
      <c r="C2219" s="26" t="s">
        <v>1503</v>
      </c>
      <c r="D2219" s="26" t="s">
        <v>1519</v>
      </c>
      <c r="E2219" s="7">
        <v>45805.574166666665</v>
      </c>
      <c r="F2219" s="26" t="s">
        <v>1505</v>
      </c>
      <c r="G2219" s="7">
        <v>45805.574166666665</v>
      </c>
    </row>
    <row r="2220" spans="1:7" x14ac:dyDescent="0.25">
      <c r="A2220" s="26" t="s">
        <v>4770</v>
      </c>
      <c r="B2220" s="26" t="s">
        <v>3171</v>
      </c>
      <c r="C2220" s="26" t="s">
        <v>1508</v>
      </c>
      <c r="D2220" s="26" t="s">
        <v>1512</v>
      </c>
      <c r="E2220" s="7">
        <v>45805.577511574076</v>
      </c>
      <c r="F2220" s="26" t="s">
        <v>1505</v>
      </c>
      <c r="G2220" s="7">
        <v>45805.577511574076</v>
      </c>
    </row>
    <row r="2221" spans="1:7" x14ac:dyDescent="0.25">
      <c r="A2221" s="26" t="s">
        <v>4771</v>
      </c>
      <c r="B2221" s="26" t="s">
        <v>3175</v>
      </c>
      <c r="C2221" s="26" t="s">
        <v>1508</v>
      </c>
      <c r="D2221" s="26" t="s">
        <v>1512</v>
      </c>
      <c r="E2221" s="7">
        <v>45805.577557870369</v>
      </c>
      <c r="F2221" s="26" t="s">
        <v>1505</v>
      </c>
      <c r="G2221" s="7">
        <v>45805.577557870369</v>
      </c>
    </row>
    <row r="2222" spans="1:7" x14ac:dyDescent="0.25">
      <c r="A2222" s="26" t="s">
        <v>4772</v>
      </c>
      <c r="B2222" s="26" t="s">
        <v>3171</v>
      </c>
      <c r="C2222" s="26" t="s">
        <v>1511</v>
      </c>
      <c r="D2222" s="26" t="s">
        <v>1509</v>
      </c>
      <c r="E2222" s="7">
        <v>45805.577916666669</v>
      </c>
      <c r="F2222" s="26" t="s">
        <v>1505</v>
      </c>
      <c r="G2222" s="7">
        <v>45805.577916666669</v>
      </c>
    </row>
    <row r="2223" spans="1:7" x14ac:dyDescent="0.25">
      <c r="A2223" s="26" t="s">
        <v>4773</v>
      </c>
      <c r="B2223" s="26" t="s">
        <v>3175</v>
      </c>
      <c r="C2223" s="26" t="s">
        <v>1511</v>
      </c>
      <c r="D2223" s="26" t="s">
        <v>1509</v>
      </c>
      <c r="E2223" s="7">
        <v>45805.577951388892</v>
      </c>
      <c r="F2223" s="26" t="s">
        <v>1505</v>
      </c>
      <c r="G2223" s="7">
        <v>45805.577951388892</v>
      </c>
    </row>
    <row r="2224" spans="1:7" x14ac:dyDescent="0.25">
      <c r="A2224" s="26" t="s">
        <v>4839</v>
      </c>
      <c r="B2224" s="26" t="s">
        <v>2591</v>
      </c>
      <c r="C2224" s="26" t="s">
        <v>1498</v>
      </c>
      <c r="D2224" s="26" t="s">
        <v>1499</v>
      </c>
      <c r="E2224" s="7">
        <v>45805.604502314818</v>
      </c>
      <c r="F2224" s="26" t="s">
        <v>1510</v>
      </c>
      <c r="G2224" s="7">
        <v>45805.604502314818</v>
      </c>
    </row>
    <row r="2225" spans="1:7" x14ac:dyDescent="0.25">
      <c r="A2225" s="26" t="s">
        <v>4840</v>
      </c>
      <c r="B2225" s="26" t="s">
        <v>2892</v>
      </c>
      <c r="C2225" s="26" t="s">
        <v>1498</v>
      </c>
      <c r="D2225" s="26" t="s">
        <v>1499</v>
      </c>
      <c r="E2225" s="7">
        <v>45805.604791666665</v>
      </c>
      <c r="F2225" s="26" t="s">
        <v>1510</v>
      </c>
      <c r="G2225" s="7">
        <v>45805.604791666665</v>
      </c>
    </row>
    <row r="2226" spans="1:7" x14ac:dyDescent="0.25">
      <c r="A2226" s="26" t="s">
        <v>4841</v>
      </c>
      <c r="B2226" s="26" t="s">
        <v>4065</v>
      </c>
      <c r="C2226" s="26" t="s">
        <v>1503</v>
      </c>
      <c r="D2226" s="26" t="s">
        <v>1504</v>
      </c>
      <c r="E2226" s="7">
        <v>45805.605185185188</v>
      </c>
      <c r="F2226" s="26" t="s">
        <v>1510</v>
      </c>
      <c r="G2226" s="7">
        <v>45805.605185185188</v>
      </c>
    </row>
    <row r="2227" spans="1:7" x14ac:dyDescent="0.25">
      <c r="A2227" s="26" t="s">
        <v>4839</v>
      </c>
      <c r="B2227" s="26" t="s">
        <v>2591</v>
      </c>
      <c r="C2227" s="26" t="s">
        <v>1498</v>
      </c>
      <c r="D2227" s="26" t="s">
        <v>1499</v>
      </c>
      <c r="E2227" s="7">
        <v>45805.604502314818</v>
      </c>
      <c r="F2227" s="26" t="s">
        <v>1510</v>
      </c>
      <c r="G2227" s="7">
        <v>45805.604502314818</v>
      </c>
    </row>
    <row r="2228" spans="1:7" x14ac:dyDescent="0.25">
      <c r="A2228" s="26" t="s">
        <v>4840</v>
      </c>
      <c r="B2228" s="26" t="s">
        <v>2892</v>
      </c>
      <c r="C2228" s="26" t="s">
        <v>1498</v>
      </c>
      <c r="D2228" s="26" t="s">
        <v>1499</v>
      </c>
      <c r="E2228" s="7">
        <v>45805.604791666665</v>
      </c>
      <c r="F2228" s="26" t="s">
        <v>1510</v>
      </c>
      <c r="G2228" s="7">
        <v>45805.604791666665</v>
      </c>
    </row>
    <row r="2229" spans="1:7" x14ac:dyDescent="0.25">
      <c r="A2229" s="26" t="s">
        <v>4841</v>
      </c>
      <c r="B2229" s="26" t="s">
        <v>4065</v>
      </c>
      <c r="C2229" s="26" t="s">
        <v>1503</v>
      </c>
      <c r="D2229" s="26" t="s">
        <v>1504</v>
      </c>
      <c r="E2229" s="7">
        <v>45805.605185185188</v>
      </c>
      <c r="F2229" s="26" t="s">
        <v>1510</v>
      </c>
      <c r="G2229" s="7">
        <v>45805.605185185188</v>
      </c>
    </row>
    <row r="2230" spans="1:7" x14ac:dyDescent="0.25">
      <c r="A2230" s="26" t="s">
        <v>4842</v>
      </c>
      <c r="B2230" s="26" t="s">
        <v>2623</v>
      </c>
      <c r="C2230" s="26" t="s">
        <v>1498</v>
      </c>
      <c r="D2230" s="26" t="s">
        <v>1499</v>
      </c>
      <c r="E2230" s="7">
        <v>45805.627708333333</v>
      </c>
      <c r="F2230" s="26" t="s">
        <v>1510</v>
      </c>
      <c r="G2230" s="7">
        <v>45805.627708333333</v>
      </c>
    </row>
    <row r="2231" spans="1:7" x14ac:dyDescent="0.25">
      <c r="A2231" s="26" t="s">
        <v>4843</v>
      </c>
      <c r="B2231" s="26" t="s">
        <v>2630</v>
      </c>
      <c r="C2231" s="26" t="s">
        <v>1498</v>
      </c>
      <c r="D2231" s="26" t="s">
        <v>1499</v>
      </c>
      <c r="E2231" s="7">
        <v>45805.62773148148</v>
      </c>
      <c r="F2231" s="26" t="s">
        <v>1510</v>
      </c>
      <c r="G2231" s="7">
        <v>45805.62773148148</v>
      </c>
    </row>
    <row r="2232" spans="1:7" x14ac:dyDescent="0.25">
      <c r="A2232" s="26" t="s">
        <v>4844</v>
      </c>
      <c r="B2232" s="26" t="s">
        <v>2397</v>
      </c>
      <c r="C2232" s="26" t="s">
        <v>1498</v>
      </c>
      <c r="D2232" s="26" t="s">
        <v>1499</v>
      </c>
      <c r="E2232" s="7">
        <v>45805.62777777778</v>
      </c>
      <c r="F2232" s="26" t="s">
        <v>1510</v>
      </c>
      <c r="G2232" s="7">
        <v>45805.62777777778</v>
      </c>
    </row>
    <row r="2233" spans="1:7" x14ac:dyDescent="0.25">
      <c r="A2233" s="26" t="s">
        <v>4845</v>
      </c>
      <c r="B2233" s="26" t="s">
        <v>2383</v>
      </c>
      <c r="C2233" s="26" t="s">
        <v>1498</v>
      </c>
      <c r="D2233" s="26" t="s">
        <v>1499</v>
      </c>
      <c r="E2233" s="7">
        <v>45805.627789351849</v>
      </c>
      <c r="F2233" s="26" t="s">
        <v>1510</v>
      </c>
      <c r="G2233" s="7">
        <v>45805.627789351849</v>
      </c>
    </row>
    <row r="2234" spans="1:7" x14ac:dyDescent="0.25">
      <c r="A2234" s="26" t="s">
        <v>4846</v>
      </c>
      <c r="B2234" s="26" t="s">
        <v>2405</v>
      </c>
      <c r="C2234" s="26" t="s">
        <v>1498</v>
      </c>
      <c r="D2234" s="26" t="s">
        <v>1499</v>
      </c>
      <c r="E2234" s="7">
        <v>45805.627858796295</v>
      </c>
      <c r="F2234" s="26" t="s">
        <v>1510</v>
      </c>
      <c r="G2234" s="7">
        <v>45805.627858796295</v>
      </c>
    </row>
    <row r="2235" spans="1:7" x14ac:dyDescent="0.25">
      <c r="A2235" s="26" t="s">
        <v>4847</v>
      </c>
      <c r="B2235" s="26" t="s">
        <v>2391</v>
      </c>
      <c r="C2235" s="26" t="s">
        <v>1498</v>
      </c>
      <c r="D2235" s="26" t="s">
        <v>1499</v>
      </c>
      <c r="E2235" s="7">
        <v>45805.627939814818</v>
      </c>
      <c r="F2235" s="26" t="s">
        <v>1510</v>
      </c>
      <c r="G2235" s="7">
        <v>45805.627939814818</v>
      </c>
    </row>
    <row r="2236" spans="1:7" x14ac:dyDescent="0.25">
      <c r="A2236" s="26" t="s">
        <v>4848</v>
      </c>
      <c r="B2236" s="26" t="s">
        <v>2399</v>
      </c>
      <c r="C2236" s="26" t="s">
        <v>1498</v>
      </c>
      <c r="D2236" s="26" t="s">
        <v>1499</v>
      </c>
      <c r="E2236" s="7">
        <v>45805.629004629627</v>
      </c>
      <c r="F2236" s="26" t="s">
        <v>1510</v>
      </c>
      <c r="G2236" s="7">
        <v>45805.629004629627</v>
      </c>
    </row>
    <row r="2237" spans="1:7" x14ac:dyDescent="0.25">
      <c r="A2237" s="26" t="s">
        <v>4849</v>
      </c>
      <c r="B2237" s="26" t="s">
        <v>2395</v>
      </c>
      <c r="C2237" s="26" t="s">
        <v>1498</v>
      </c>
      <c r="D2237" s="26" t="s">
        <v>1499</v>
      </c>
      <c r="E2237" s="7">
        <v>45805.629050925927</v>
      </c>
      <c r="F2237" s="26" t="s">
        <v>1510</v>
      </c>
      <c r="G2237" s="7">
        <v>45805.629050925927</v>
      </c>
    </row>
    <row r="2238" spans="1:7" x14ac:dyDescent="0.25">
      <c r="A2238" s="26" t="s">
        <v>4850</v>
      </c>
      <c r="B2238" s="26" t="s">
        <v>2393</v>
      </c>
      <c r="C2238" s="26" t="s">
        <v>1498</v>
      </c>
      <c r="D2238" s="26" t="s">
        <v>1499</v>
      </c>
      <c r="E2238" s="7">
        <v>45805.629074074073</v>
      </c>
      <c r="F2238" s="26" t="s">
        <v>1510</v>
      </c>
      <c r="G2238" s="7">
        <v>45805.629074074073</v>
      </c>
    </row>
    <row r="2239" spans="1:7" x14ac:dyDescent="0.25">
      <c r="A2239" s="26" t="s">
        <v>4851</v>
      </c>
      <c r="B2239" s="26" t="s">
        <v>2401</v>
      </c>
      <c r="C2239" s="26" t="s">
        <v>1498</v>
      </c>
      <c r="D2239" s="26" t="s">
        <v>1499</v>
      </c>
      <c r="E2239" s="7">
        <v>45805.629143518519</v>
      </c>
      <c r="F2239" s="26" t="s">
        <v>1510</v>
      </c>
      <c r="G2239" s="7">
        <v>45805.629143518519</v>
      </c>
    </row>
    <row r="2240" spans="1:7" x14ac:dyDescent="0.25">
      <c r="A2240" s="26" t="s">
        <v>4842</v>
      </c>
      <c r="B2240" s="26" t="s">
        <v>2623</v>
      </c>
      <c r="C2240" s="26" t="s">
        <v>1498</v>
      </c>
      <c r="D2240" s="26" t="s">
        <v>1499</v>
      </c>
      <c r="E2240" s="7">
        <v>45805.627708333333</v>
      </c>
      <c r="F2240" s="26" t="s">
        <v>1510</v>
      </c>
      <c r="G2240" s="7">
        <v>45805.627708333333</v>
      </c>
    </row>
    <row r="2241" spans="1:7" x14ac:dyDescent="0.25">
      <c r="A2241" s="26" t="s">
        <v>4843</v>
      </c>
      <c r="B2241" s="26" t="s">
        <v>2630</v>
      </c>
      <c r="C2241" s="26" t="s">
        <v>1498</v>
      </c>
      <c r="D2241" s="26" t="s">
        <v>1499</v>
      </c>
      <c r="E2241" s="7">
        <v>45805.62773148148</v>
      </c>
      <c r="F2241" s="26" t="s">
        <v>1510</v>
      </c>
      <c r="G2241" s="7">
        <v>45805.62773148148</v>
      </c>
    </row>
    <row r="2242" spans="1:7" x14ac:dyDescent="0.25">
      <c r="A2242" s="26" t="s">
        <v>4844</v>
      </c>
      <c r="B2242" s="26" t="s">
        <v>2397</v>
      </c>
      <c r="C2242" s="26" t="s">
        <v>1498</v>
      </c>
      <c r="D2242" s="26" t="s">
        <v>1499</v>
      </c>
      <c r="E2242" s="7">
        <v>45805.62777777778</v>
      </c>
      <c r="F2242" s="26" t="s">
        <v>1510</v>
      </c>
      <c r="G2242" s="7">
        <v>45805.62777777778</v>
      </c>
    </row>
    <row r="2243" spans="1:7" x14ac:dyDescent="0.25">
      <c r="A2243" s="26" t="s">
        <v>4845</v>
      </c>
      <c r="B2243" s="26" t="s">
        <v>2383</v>
      </c>
      <c r="C2243" s="26" t="s">
        <v>1498</v>
      </c>
      <c r="D2243" s="26" t="s">
        <v>1499</v>
      </c>
      <c r="E2243" s="7">
        <v>45805.627789351849</v>
      </c>
      <c r="F2243" s="26" t="s">
        <v>1510</v>
      </c>
      <c r="G2243" s="7">
        <v>45805.627789351849</v>
      </c>
    </row>
    <row r="2244" spans="1:7" x14ac:dyDescent="0.25">
      <c r="A2244" s="26" t="s">
        <v>4846</v>
      </c>
      <c r="B2244" s="26" t="s">
        <v>2405</v>
      </c>
      <c r="C2244" s="26" t="s">
        <v>1498</v>
      </c>
      <c r="D2244" s="26" t="s">
        <v>1499</v>
      </c>
      <c r="E2244" s="7">
        <v>45805.627858796295</v>
      </c>
      <c r="F2244" s="26" t="s">
        <v>1510</v>
      </c>
      <c r="G2244" s="7">
        <v>45805.627858796295</v>
      </c>
    </row>
    <row r="2245" spans="1:7" x14ac:dyDescent="0.25">
      <c r="A2245" s="26" t="s">
        <v>4847</v>
      </c>
      <c r="B2245" s="26" t="s">
        <v>2391</v>
      </c>
      <c r="C2245" s="26" t="s">
        <v>1498</v>
      </c>
      <c r="D2245" s="26" t="s">
        <v>1499</v>
      </c>
      <c r="E2245" s="7">
        <v>45805.627939814818</v>
      </c>
      <c r="F2245" s="26" t="s">
        <v>1510</v>
      </c>
      <c r="G2245" s="7">
        <v>45805.627939814818</v>
      </c>
    </row>
    <row r="2246" spans="1:7" x14ac:dyDescent="0.25">
      <c r="A2246" s="26" t="s">
        <v>4848</v>
      </c>
      <c r="B2246" s="26" t="s">
        <v>2399</v>
      </c>
      <c r="C2246" s="26" t="s">
        <v>1498</v>
      </c>
      <c r="D2246" s="26" t="s">
        <v>1499</v>
      </c>
      <c r="E2246" s="7">
        <v>45805.629004629627</v>
      </c>
      <c r="F2246" s="26" t="s">
        <v>1510</v>
      </c>
      <c r="G2246" s="7">
        <v>45805.629004629627</v>
      </c>
    </row>
    <row r="2247" spans="1:7" x14ac:dyDescent="0.25">
      <c r="A2247" s="26" t="s">
        <v>4849</v>
      </c>
      <c r="B2247" s="26" t="s">
        <v>2395</v>
      </c>
      <c r="C2247" s="26" t="s">
        <v>1498</v>
      </c>
      <c r="D2247" s="26" t="s">
        <v>1499</v>
      </c>
      <c r="E2247" s="7">
        <v>45805.629050925927</v>
      </c>
      <c r="F2247" s="26" t="s">
        <v>1510</v>
      </c>
      <c r="G2247" s="7">
        <v>45805.629050925927</v>
      </c>
    </row>
    <row r="2248" spans="1:7" x14ac:dyDescent="0.25">
      <c r="A2248" s="26" t="s">
        <v>4850</v>
      </c>
      <c r="B2248" s="26" t="s">
        <v>2393</v>
      </c>
      <c r="C2248" s="26" t="s">
        <v>1498</v>
      </c>
      <c r="D2248" s="26" t="s">
        <v>1499</v>
      </c>
      <c r="E2248" s="7">
        <v>45805.629074074073</v>
      </c>
      <c r="F2248" s="26" t="s">
        <v>1510</v>
      </c>
      <c r="G2248" s="7">
        <v>45805.629074074073</v>
      </c>
    </row>
    <row r="2249" spans="1:7" x14ac:dyDescent="0.25">
      <c r="A2249" s="26" t="s">
        <v>4851</v>
      </c>
      <c r="B2249" s="26" t="s">
        <v>2401</v>
      </c>
      <c r="C2249" s="26" t="s">
        <v>1498</v>
      </c>
      <c r="D2249" s="26" t="s">
        <v>1499</v>
      </c>
      <c r="E2249" s="7">
        <v>45805.629143518519</v>
      </c>
      <c r="F2249" s="26" t="s">
        <v>1510</v>
      </c>
      <c r="G2249" s="7">
        <v>45805.629143518519</v>
      </c>
    </row>
    <row r="2250" spans="1:7" x14ac:dyDescent="0.25">
      <c r="A2250" s="26" t="s">
        <v>4852</v>
      </c>
      <c r="B2250" s="26" t="s">
        <v>2717</v>
      </c>
      <c r="C2250" s="26" t="s">
        <v>1498</v>
      </c>
      <c r="D2250" s="26" t="s">
        <v>1499</v>
      </c>
      <c r="E2250" s="7">
        <v>45805.63071759259</v>
      </c>
      <c r="F2250" s="26" t="s">
        <v>1510</v>
      </c>
      <c r="G2250" s="7">
        <v>45805.63071759259</v>
      </c>
    </row>
    <row r="2251" spans="1:7" x14ac:dyDescent="0.25">
      <c r="A2251" s="26" t="s">
        <v>4853</v>
      </c>
      <c r="B2251" s="26" t="s">
        <v>2818</v>
      </c>
      <c r="C2251" s="26" t="s">
        <v>1498</v>
      </c>
      <c r="D2251" s="26" t="s">
        <v>1499</v>
      </c>
      <c r="E2251" s="7">
        <v>45805.630752314813</v>
      </c>
      <c r="F2251" s="26" t="s">
        <v>1510</v>
      </c>
      <c r="G2251" s="7">
        <v>45805.630752314813</v>
      </c>
    </row>
    <row r="2252" spans="1:7" x14ac:dyDescent="0.25">
      <c r="A2252" s="26" t="s">
        <v>4854</v>
      </c>
      <c r="B2252" s="26" t="s">
        <v>2816</v>
      </c>
      <c r="C2252" s="26" t="s">
        <v>1498</v>
      </c>
      <c r="D2252" s="26" t="s">
        <v>1499</v>
      </c>
      <c r="E2252" s="7">
        <v>45805.63082175926</v>
      </c>
      <c r="F2252" s="26" t="s">
        <v>1510</v>
      </c>
      <c r="G2252" s="7">
        <v>45805.63082175926</v>
      </c>
    </row>
    <row r="2253" spans="1:7" x14ac:dyDescent="0.25">
      <c r="A2253" s="26" t="s">
        <v>4855</v>
      </c>
      <c r="B2253" s="26" t="s">
        <v>2802</v>
      </c>
      <c r="C2253" s="26" t="s">
        <v>1498</v>
      </c>
      <c r="D2253" s="26" t="s">
        <v>1499</v>
      </c>
      <c r="E2253" s="7">
        <v>45805.630844907406</v>
      </c>
      <c r="F2253" s="26" t="s">
        <v>1510</v>
      </c>
      <c r="G2253" s="7">
        <v>45805.630844907406</v>
      </c>
    </row>
    <row r="2254" spans="1:7" x14ac:dyDescent="0.25">
      <c r="A2254" s="26" t="s">
        <v>4856</v>
      </c>
      <c r="B2254" s="26" t="s">
        <v>2800</v>
      </c>
      <c r="C2254" s="26" t="s">
        <v>1498</v>
      </c>
      <c r="D2254" s="26" t="s">
        <v>1499</v>
      </c>
      <c r="E2254" s="7">
        <v>45805.630902777775</v>
      </c>
      <c r="F2254" s="26" t="s">
        <v>1510</v>
      </c>
      <c r="G2254" s="7">
        <v>45805.630902777775</v>
      </c>
    </row>
    <row r="2255" spans="1:7" x14ac:dyDescent="0.25">
      <c r="A2255" s="26" t="s">
        <v>4857</v>
      </c>
      <c r="B2255" s="26" t="s">
        <v>2798</v>
      </c>
      <c r="C2255" s="26" t="s">
        <v>1498</v>
      </c>
      <c r="D2255" s="26" t="s">
        <v>1499</v>
      </c>
      <c r="E2255" s="7">
        <v>45805.631006944444</v>
      </c>
      <c r="F2255" s="26" t="s">
        <v>1510</v>
      </c>
      <c r="G2255" s="7">
        <v>45805.631006944444</v>
      </c>
    </row>
    <row r="2256" spans="1:7" x14ac:dyDescent="0.25">
      <c r="A2256" s="26" t="s">
        <v>4858</v>
      </c>
      <c r="B2256" s="26" t="s">
        <v>2796</v>
      </c>
      <c r="C2256" s="26" t="s">
        <v>1498</v>
      </c>
      <c r="D2256" s="26" t="s">
        <v>1499</v>
      </c>
      <c r="E2256" s="7">
        <v>45805.631111111114</v>
      </c>
      <c r="F2256" s="26" t="s">
        <v>1510</v>
      </c>
      <c r="G2256" s="7">
        <v>45805.631111111114</v>
      </c>
    </row>
    <row r="2257" spans="1:7" x14ac:dyDescent="0.25">
      <c r="A2257" s="26" t="s">
        <v>4859</v>
      </c>
      <c r="B2257" s="26" t="s">
        <v>2794</v>
      </c>
      <c r="C2257" s="26" t="s">
        <v>1498</v>
      </c>
      <c r="D2257" s="26" t="s">
        <v>1499</v>
      </c>
      <c r="E2257" s="7">
        <v>45805.631261574075</v>
      </c>
      <c r="F2257" s="26" t="s">
        <v>1510</v>
      </c>
      <c r="G2257" s="7">
        <v>45805.631261574075</v>
      </c>
    </row>
    <row r="2258" spans="1:7" x14ac:dyDescent="0.25">
      <c r="A2258" s="26" t="s">
        <v>4860</v>
      </c>
      <c r="B2258" s="26" t="s">
        <v>2792</v>
      </c>
      <c r="C2258" s="26" t="s">
        <v>1498</v>
      </c>
      <c r="D2258" s="26" t="s">
        <v>1499</v>
      </c>
      <c r="E2258" s="7">
        <v>45805.631319444445</v>
      </c>
      <c r="F2258" s="26" t="s">
        <v>1510</v>
      </c>
      <c r="G2258" s="7">
        <v>45805.631319444445</v>
      </c>
    </row>
    <row r="2259" spans="1:7" x14ac:dyDescent="0.25">
      <c r="A2259" s="26" t="s">
        <v>4861</v>
      </c>
      <c r="B2259" s="26" t="s">
        <v>2729</v>
      </c>
      <c r="C2259" s="26" t="s">
        <v>1498</v>
      </c>
      <c r="D2259" s="26" t="s">
        <v>1499</v>
      </c>
      <c r="E2259" s="7">
        <v>45805.631377314814</v>
      </c>
      <c r="F2259" s="26" t="s">
        <v>1510</v>
      </c>
      <c r="G2259" s="7">
        <v>45805.631377314814</v>
      </c>
    </row>
    <row r="2260" spans="1:7" x14ac:dyDescent="0.25">
      <c r="A2260" s="26" t="s">
        <v>4862</v>
      </c>
      <c r="B2260" s="26" t="s">
        <v>2733</v>
      </c>
      <c r="C2260" s="26" t="s">
        <v>1498</v>
      </c>
      <c r="D2260" s="26" t="s">
        <v>1499</v>
      </c>
      <c r="E2260" s="7">
        <v>45805.631423611114</v>
      </c>
      <c r="F2260" s="26" t="s">
        <v>1510</v>
      </c>
      <c r="G2260" s="7">
        <v>45805.631423611114</v>
      </c>
    </row>
    <row r="2261" spans="1:7" x14ac:dyDescent="0.25">
      <c r="A2261" s="26" t="s">
        <v>4863</v>
      </c>
      <c r="B2261" s="26" t="s">
        <v>2737</v>
      </c>
      <c r="C2261" s="26" t="s">
        <v>1498</v>
      </c>
      <c r="D2261" s="26" t="s">
        <v>1499</v>
      </c>
      <c r="E2261" s="7">
        <v>45805.631469907406</v>
      </c>
      <c r="F2261" s="26" t="s">
        <v>1510</v>
      </c>
      <c r="G2261" s="7">
        <v>45805.631469907406</v>
      </c>
    </row>
    <row r="2262" spans="1:7" x14ac:dyDescent="0.25">
      <c r="A2262" s="26" t="s">
        <v>4864</v>
      </c>
      <c r="B2262" s="26" t="s">
        <v>2739</v>
      </c>
      <c r="C2262" s="26" t="s">
        <v>1498</v>
      </c>
      <c r="D2262" s="26" t="s">
        <v>1499</v>
      </c>
      <c r="E2262" s="7">
        <v>45805.631516203706</v>
      </c>
      <c r="F2262" s="26" t="s">
        <v>1510</v>
      </c>
      <c r="G2262" s="7">
        <v>45805.631516203706</v>
      </c>
    </row>
    <row r="2263" spans="1:7" x14ac:dyDescent="0.25">
      <c r="A2263" s="26" t="s">
        <v>4865</v>
      </c>
      <c r="B2263" s="26" t="s">
        <v>2741</v>
      </c>
      <c r="C2263" s="26" t="s">
        <v>1498</v>
      </c>
      <c r="D2263" s="26" t="s">
        <v>1499</v>
      </c>
      <c r="E2263" s="7">
        <v>45805.631562499999</v>
      </c>
      <c r="F2263" s="26" t="s">
        <v>1510</v>
      </c>
      <c r="G2263" s="7">
        <v>45805.631562499999</v>
      </c>
    </row>
    <row r="2264" spans="1:7" x14ac:dyDescent="0.25">
      <c r="A2264" s="26" t="s">
        <v>4866</v>
      </c>
      <c r="B2264" s="26" t="s">
        <v>2743</v>
      </c>
      <c r="C2264" s="26" t="s">
        <v>1498</v>
      </c>
      <c r="D2264" s="26" t="s">
        <v>1499</v>
      </c>
      <c r="E2264" s="7">
        <v>45805.631608796299</v>
      </c>
      <c r="F2264" s="26" t="s">
        <v>1510</v>
      </c>
      <c r="G2264" s="7">
        <v>45805.631608796299</v>
      </c>
    </row>
    <row r="2265" spans="1:7" x14ac:dyDescent="0.25">
      <c r="A2265" s="26" t="s">
        <v>4867</v>
      </c>
      <c r="B2265" s="26" t="s">
        <v>2745</v>
      </c>
      <c r="C2265" s="26" t="s">
        <v>1498</v>
      </c>
      <c r="D2265" s="26" t="s">
        <v>1499</v>
      </c>
      <c r="E2265" s="7">
        <v>45805.631666666668</v>
      </c>
      <c r="F2265" s="26" t="s">
        <v>1510</v>
      </c>
      <c r="G2265" s="7">
        <v>45805.631666666668</v>
      </c>
    </row>
    <row r="2266" spans="1:7" x14ac:dyDescent="0.25">
      <c r="A2266" s="26" t="s">
        <v>4868</v>
      </c>
      <c r="B2266" s="26" t="s">
        <v>2747</v>
      </c>
      <c r="C2266" s="26" t="s">
        <v>1498</v>
      </c>
      <c r="D2266" s="26" t="s">
        <v>1499</v>
      </c>
      <c r="E2266" s="7">
        <v>45805.631736111114</v>
      </c>
      <c r="F2266" s="26" t="s">
        <v>1510</v>
      </c>
      <c r="G2266" s="7">
        <v>45805.631736111114</v>
      </c>
    </row>
    <row r="2267" spans="1:7" x14ac:dyDescent="0.25">
      <c r="A2267" s="26" t="s">
        <v>4869</v>
      </c>
      <c r="B2267" s="26" t="s">
        <v>2753</v>
      </c>
      <c r="C2267" s="26" t="s">
        <v>1498</v>
      </c>
      <c r="D2267" s="26" t="s">
        <v>1499</v>
      </c>
      <c r="E2267" s="7">
        <v>45805.63177083333</v>
      </c>
      <c r="F2267" s="26" t="s">
        <v>1510</v>
      </c>
      <c r="G2267" s="7">
        <v>45805.63177083333</v>
      </c>
    </row>
    <row r="2268" spans="1:7" x14ac:dyDescent="0.25">
      <c r="A2268" s="26" t="s">
        <v>4870</v>
      </c>
      <c r="B2268" s="26" t="s">
        <v>2751</v>
      </c>
      <c r="C2268" s="26" t="s">
        <v>1498</v>
      </c>
      <c r="D2268" s="26" t="s">
        <v>1499</v>
      </c>
      <c r="E2268" s="7">
        <v>45805.63181712963</v>
      </c>
      <c r="F2268" s="26" t="s">
        <v>1510</v>
      </c>
      <c r="G2268" s="7">
        <v>45805.63181712963</v>
      </c>
    </row>
    <row r="2269" spans="1:7" x14ac:dyDescent="0.25">
      <c r="A2269" s="26" t="s">
        <v>4871</v>
      </c>
      <c r="B2269" s="26" t="s">
        <v>2749</v>
      </c>
      <c r="C2269" s="26" t="s">
        <v>1498</v>
      </c>
      <c r="D2269" s="26" t="s">
        <v>1499</v>
      </c>
      <c r="E2269" s="7">
        <v>45805.631851851853</v>
      </c>
      <c r="F2269" s="26" t="s">
        <v>1510</v>
      </c>
      <c r="G2269" s="7">
        <v>45805.631851851853</v>
      </c>
    </row>
    <row r="2270" spans="1:7" x14ac:dyDescent="0.25">
      <c r="A2270" s="26" t="s">
        <v>4872</v>
      </c>
      <c r="B2270" s="26" t="s">
        <v>2755</v>
      </c>
      <c r="C2270" s="26" t="s">
        <v>1498</v>
      </c>
      <c r="D2270" s="26" t="s">
        <v>1499</v>
      </c>
      <c r="E2270" s="7">
        <v>45805.631898148145</v>
      </c>
      <c r="F2270" s="26" t="s">
        <v>1510</v>
      </c>
      <c r="G2270" s="7">
        <v>45805.631898148145</v>
      </c>
    </row>
    <row r="2271" spans="1:7" x14ac:dyDescent="0.25">
      <c r="A2271" s="26" t="s">
        <v>4873</v>
      </c>
      <c r="B2271" s="26" t="s">
        <v>2810</v>
      </c>
      <c r="C2271" s="26" t="s">
        <v>1498</v>
      </c>
      <c r="D2271" s="26" t="s">
        <v>1499</v>
      </c>
      <c r="E2271" s="7">
        <v>45805.632175925923</v>
      </c>
      <c r="F2271" s="26" t="s">
        <v>1510</v>
      </c>
      <c r="G2271" s="7">
        <v>45805.632175925923</v>
      </c>
    </row>
    <row r="2272" spans="1:7" x14ac:dyDescent="0.25">
      <c r="A2272" s="26" t="s">
        <v>4874</v>
      </c>
      <c r="B2272" s="26" t="s">
        <v>2808</v>
      </c>
      <c r="C2272" s="26" t="s">
        <v>1498</v>
      </c>
      <c r="D2272" s="26" t="s">
        <v>1499</v>
      </c>
      <c r="E2272" s="7">
        <v>45805.632245370369</v>
      </c>
      <c r="F2272" s="26" t="s">
        <v>1510</v>
      </c>
      <c r="G2272" s="7">
        <v>45805.632245370369</v>
      </c>
    </row>
    <row r="2273" spans="1:7" x14ac:dyDescent="0.25">
      <c r="A2273" s="26" t="s">
        <v>4875</v>
      </c>
      <c r="B2273" s="26" t="s">
        <v>2806</v>
      </c>
      <c r="C2273" s="26" t="s">
        <v>1498</v>
      </c>
      <c r="D2273" s="26" t="s">
        <v>1499</v>
      </c>
      <c r="E2273" s="7">
        <v>45805.632314814815</v>
      </c>
      <c r="F2273" s="26" t="s">
        <v>1510</v>
      </c>
      <c r="G2273" s="7">
        <v>45805.632314814815</v>
      </c>
    </row>
    <row r="2274" spans="1:7" x14ac:dyDescent="0.25">
      <c r="A2274" s="26" t="s">
        <v>4876</v>
      </c>
      <c r="B2274" s="26" t="s">
        <v>2804</v>
      </c>
      <c r="C2274" s="26" t="s">
        <v>1498</v>
      </c>
      <c r="D2274" s="26" t="s">
        <v>1499</v>
      </c>
      <c r="E2274" s="7">
        <v>45805.632361111115</v>
      </c>
      <c r="F2274" s="26" t="s">
        <v>1510</v>
      </c>
      <c r="G2274" s="7">
        <v>45805.632361111115</v>
      </c>
    </row>
    <row r="2275" spans="1:7" x14ac:dyDescent="0.25">
      <c r="A2275" s="26" t="s">
        <v>4877</v>
      </c>
      <c r="B2275" s="26" t="s">
        <v>2812</v>
      </c>
      <c r="C2275" s="26" t="s">
        <v>1498</v>
      </c>
      <c r="D2275" s="26" t="s">
        <v>1499</v>
      </c>
      <c r="E2275" s="7">
        <v>45805.632418981484</v>
      </c>
      <c r="F2275" s="26" t="s">
        <v>1510</v>
      </c>
      <c r="G2275" s="7">
        <v>45805.632418981484</v>
      </c>
    </row>
    <row r="2276" spans="1:7" x14ac:dyDescent="0.25">
      <c r="A2276" s="26" t="s">
        <v>4878</v>
      </c>
      <c r="B2276" s="26" t="s">
        <v>2814</v>
      </c>
      <c r="C2276" s="26" t="s">
        <v>1498</v>
      </c>
      <c r="D2276" s="26" t="s">
        <v>1499</v>
      </c>
      <c r="E2276" s="7">
        <v>45805.632476851853</v>
      </c>
      <c r="F2276" s="26" t="s">
        <v>1510</v>
      </c>
      <c r="G2276" s="7">
        <v>45805.632476851853</v>
      </c>
    </row>
    <row r="2277" spans="1:7" x14ac:dyDescent="0.25">
      <c r="A2277" s="26" t="s">
        <v>4879</v>
      </c>
      <c r="B2277" s="26" t="s">
        <v>2784</v>
      </c>
      <c r="C2277" s="26" t="s">
        <v>1498</v>
      </c>
      <c r="D2277" s="26" t="s">
        <v>1499</v>
      </c>
      <c r="E2277" s="7">
        <v>45805.632511574076</v>
      </c>
      <c r="F2277" s="26" t="s">
        <v>1510</v>
      </c>
      <c r="G2277" s="7">
        <v>45805.632511574076</v>
      </c>
    </row>
    <row r="2278" spans="1:7" x14ac:dyDescent="0.25">
      <c r="A2278" s="26" t="s">
        <v>4880</v>
      </c>
      <c r="B2278" s="26" t="s">
        <v>2782</v>
      </c>
      <c r="C2278" s="26" t="s">
        <v>1498</v>
      </c>
      <c r="D2278" s="26" t="s">
        <v>1499</v>
      </c>
      <c r="E2278" s="7">
        <v>45805.632557870369</v>
      </c>
      <c r="F2278" s="26" t="s">
        <v>1510</v>
      </c>
      <c r="G2278" s="7">
        <v>45805.632557870369</v>
      </c>
    </row>
    <row r="2279" spans="1:7" x14ac:dyDescent="0.25">
      <c r="A2279" s="26" t="s">
        <v>4881</v>
      </c>
      <c r="B2279" s="26" t="s">
        <v>2786</v>
      </c>
      <c r="C2279" s="26" t="s">
        <v>1498</v>
      </c>
      <c r="D2279" s="26" t="s">
        <v>1499</v>
      </c>
      <c r="E2279" s="7">
        <v>45805.632615740738</v>
      </c>
      <c r="F2279" s="26" t="s">
        <v>1510</v>
      </c>
      <c r="G2279" s="7">
        <v>45805.632615740738</v>
      </c>
    </row>
    <row r="2280" spans="1:7" x14ac:dyDescent="0.25">
      <c r="A2280" s="26" t="s">
        <v>4882</v>
      </c>
      <c r="B2280" s="26" t="s">
        <v>2788</v>
      </c>
      <c r="C2280" s="26" t="s">
        <v>1498</v>
      </c>
      <c r="D2280" s="26" t="s">
        <v>1499</v>
      </c>
      <c r="E2280" s="7">
        <v>45805.632673611108</v>
      </c>
      <c r="F2280" s="26" t="s">
        <v>1510</v>
      </c>
      <c r="G2280" s="7">
        <v>45805.632673611108</v>
      </c>
    </row>
    <row r="2281" spans="1:7" x14ac:dyDescent="0.25">
      <c r="A2281" s="26" t="s">
        <v>4883</v>
      </c>
      <c r="B2281" s="26" t="s">
        <v>2790</v>
      </c>
      <c r="C2281" s="26" t="s">
        <v>1498</v>
      </c>
      <c r="D2281" s="26" t="s">
        <v>1499</v>
      </c>
      <c r="E2281" s="7">
        <v>45805.632731481484</v>
      </c>
      <c r="F2281" s="26" t="s">
        <v>1510</v>
      </c>
      <c r="G2281" s="7">
        <v>45805.632731481484</v>
      </c>
    </row>
    <row r="2282" spans="1:7" x14ac:dyDescent="0.25">
      <c r="A2282" s="26" t="s">
        <v>4884</v>
      </c>
      <c r="B2282" s="26" t="s">
        <v>2780</v>
      </c>
      <c r="C2282" s="26" t="s">
        <v>1498</v>
      </c>
      <c r="D2282" s="26" t="s">
        <v>1499</v>
      </c>
      <c r="E2282" s="7">
        <v>45805.6328125</v>
      </c>
      <c r="F2282" s="26" t="s">
        <v>1510</v>
      </c>
      <c r="G2282" s="7">
        <v>45805.6328125</v>
      </c>
    </row>
    <row r="2283" spans="1:7" x14ac:dyDescent="0.25">
      <c r="A2283" s="26" t="s">
        <v>4852</v>
      </c>
      <c r="B2283" s="26" t="s">
        <v>2717</v>
      </c>
      <c r="C2283" s="26" t="s">
        <v>1498</v>
      </c>
      <c r="D2283" s="26" t="s">
        <v>1499</v>
      </c>
      <c r="E2283" s="7">
        <v>45805.63071759259</v>
      </c>
      <c r="F2283" s="26" t="s">
        <v>1510</v>
      </c>
      <c r="G2283" s="7">
        <v>45805.63071759259</v>
      </c>
    </row>
    <row r="2284" spans="1:7" x14ac:dyDescent="0.25">
      <c r="A2284" s="26" t="s">
        <v>4853</v>
      </c>
      <c r="B2284" s="26" t="s">
        <v>2818</v>
      </c>
      <c r="C2284" s="26" t="s">
        <v>1498</v>
      </c>
      <c r="D2284" s="26" t="s">
        <v>1499</v>
      </c>
      <c r="E2284" s="7">
        <v>45805.630752314813</v>
      </c>
      <c r="F2284" s="26" t="s">
        <v>1510</v>
      </c>
      <c r="G2284" s="7">
        <v>45805.630752314813</v>
      </c>
    </row>
    <row r="2285" spans="1:7" x14ac:dyDescent="0.25">
      <c r="A2285" s="26" t="s">
        <v>4854</v>
      </c>
      <c r="B2285" s="26" t="s">
        <v>2816</v>
      </c>
      <c r="C2285" s="26" t="s">
        <v>1498</v>
      </c>
      <c r="D2285" s="26" t="s">
        <v>1499</v>
      </c>
      <c r="E2285" s="7">
        <v>45805.63082175926</v>
      </c>
      <c r="F2285" s="26" t="s">
        <v>1510</v>
      </c>
      <c r="G2285" s="7">
        <v>45805.63082175926</v>
      </c>
    </row>
    <row r="2286" spans="1:7" x14ac:dyDescent="0.25">
      <c r="A2286" s="26" t="s">
        <v>4855</v>
      </c>
      <c r="B2286" s="26" t="s">
        <v>2802</v>
      </c>
      <c r="C2286" s="26" t="s">
        <v>1498</v>
      </c>
      <c r="D2286" s="26" t="s">
        <v>1499</v>
      </c>
      <c r="E2286" s="7">
        <v>45805.630844907406</v>
      </c>
      <c r="F2286" s="26" t="s">
        <v>1510</v>
      </c>
      <c r="G2286" s="7">
        <v>45805.630844907406</v>
      </c>
    </row>
    <row r="2287" spans="1:7" x14ac:dyDescent="0.25">
      <c r="A2287" s="26" t="s">
        <v>4856</v>
      </c>
      <c r="B2287" s="26" t="s">
        <v>2800</v>
      </c>
      <c r="C2287" s="26" t="s">
        <v>1498</v>
      </c>
      <c r="D2287" s="26" t="s">
        <v>1499</v>
      </c>
      <c r="E2287" s="7">
        <v>45805.630902777775</v>
      </c>
      <c r="F2287" s="26" t="s">
        <v>1510</v>
      </c>
      <c r="G2287" s="7">
        <v>45805.630902777775</v>
      </c>
    </row>
    <row r="2288" spans="1:7" x14ac:dyDescent="0.25">
      <c r="A2288" s="26" t="s">
        <v>4857</v>
      </c>
      <c r="B2288" s="26" t="s">
        <v>2798</v>
      </c>
      <c r="C2288" s="26" t="s">
        <v>1498</v>
      </c>
      <c r="D2288" s="26" t="s">
        <v>1499</v>
      </c>
      <c r="E2288" s="7">
        <v>45805.631006944444</v>
      </c>
      <c r="F2288" s="26" t="s">
        <v>1510</v>
      </c>
      <c r="G2288" s="7">
        <v>45805.631006944444</v>
      </c>
    </row>
    <row r="2289" spans="1:7" x14ac:dyDescent="0.25">
      <c r="A2289" s="26" t="s">
        <v>4858</v>
      </c>
      <c r="B2289" s="26" t="s">
        <v>2796</v>
      </c>
      <c r="C2289" s="26" t="s">
        <v>1498</v>
      </c>
      <c r="D2289" s="26" t="s">
        <v>1499</v>
      </c>
      <c r="E2289" s="7">
        <v>45805.631111111114</v>
      </c>
      <c r="F2289" s="26" t="s">
        <v>1510</v>
      </c>
      <c r="G2289" s="7">
        <v>45805.631111111114</v>
      </c>
    </row>
    <row r="2290" spans="1:7" x14ac:dyDescent="0.25">
      <c r="A2290" s="26" t="s">
        <v>4859</v>
      </c>
      <c r="B2290" s="26" t="s">
        <v>2794</v>
      </c>
      <c r="C2290" s="26" t="s">
        <v>1498</v>
      </c>
      <c r="D2290" s="26" t="s">
        <v>1499</v>
      </c>
      <c r="E2290" s="7">
        <v>45805.631261574075</v>
      </c>
      <c r="F2290" s="26" t="s">
        <v>1510</v>
      </c>
      <c r="G2290" s="7">
        <v>45805.631261574075</v>
      </c>
    </row>
    <row r="2291" spans="1:7" x14ac:dyDescent="0.25">
      <c r="A2291" s="26" t="s">
        <v>4860</v>
      </c>
      <c r="B2291" s="26" t="s">
        <v>2792</v>
      </c>
      <c r="C2291" s="26" t="s">
        <v>1498</v>
      </c>
      <c r="D2291" s="26" t="s">
        <v>1499</v>
      </c>
      <c r="E2291" s="7">
        <v>45805.631319444445</v>
      </c>
      <c r="F2291" s="26" t="s">
        <v>1510</v>
      </c>
      <c r="G2291" s="7">
        <v>45805.631319444445</v>
      </c>
    </row>
    <row r="2292" spans="1:7" x14ac:dyDescent="0.25">
      <c r="A2292" s="26" t="s">
        <v>4861</v>
      </c>
      <c r="B2292" s="26" t="s">
        <v>2729</v>
      </c>
      <c r="C2292" s="26" t="s">
        <v>1498</v>
      </c>
      <c r="D2292" s="26" t="s">
        <v>1499</v>
      </c>
      <c r="E2292" s="7">
        <v>45805.631377314814</v>
      </c>
      <c r="F2292" s="26" t="s">
        <v>1510</v>
      </c>
      <c r="G2292" s="7">
        <v>45805.631377314814</v>
      </c>
    </row>
    <row r="2293" spans="1:7" x14ac:dyDescent="0.25">
      <c r="A2293" s="26" t="s">
        <v>4862</v>
      </c>
      <c r="B2293" s="26" t="s">
        <v>2733</v>
      </c>
      <c r="C2293" s="26" t="s">
        <v>1498</v>
      </c>
      <c r="D2293" s="26" t="s">
        <v>1499</v>
      </c>
      <c r="E2293" s="7">
        <v>45805.631423611114</v>
      </c>
      <c r="F2293" s="26" t="s">
        <v>1510</v>
      </c>
      <c r="G2293" s="7">
        <v>45805.631423611114</v>
      </c>
    </row>
    <row r="2294" spans="1:7" x14ac:dyDescent="0.25">
      <c r="A2294" s="26" t="s">
        <v>4863</v>
      </c>
      <c r="B2294" s="26" t="s">
        <v>2737</v>
      </c>
      <c r="C2294" s="26" t="s">
        <v>1498</v>
      </c>
      <c r="D2294" s="26" t="s">
        <v>1499</v>
      </c>
      <c r="E2294" s="7">
        <v>45805.631469907406</v>
      </c>
      <c r="F2294" s="26" t="s">
        <v>1510</v>
      </c>
      <c r="G2294" s="7">
        <v>45805.631469907406</v>
      </c>
    </row>
    <row r="2295" spans="1:7" x14ac:dyDescent="0.25">
      <c r="A2295" s="26" t="s">
        <v>4864</v>
      </c>
      <c r="B2295" s="26" t="s">
        <v>2739</v>
      </c>
      <c r="C2295" s="26" t="s">
        <v>1498</v>
      </c>
      <c r="D2295" s="26" t="s">
        <v>1499</v>
      </c>
      <c r="E2295" s="7">
        <v>45805.631516203706</v>
      </c>
      <c r="F2295" s="26" t="s">
        <v>1510</v>
      </c>
      <c r="G2295" s="7">
        <v>45805.631516203706</v>
      </c>
    </row>
    <row r="2296" spans="1:7" x14ac:dyDescent="0.25">
      <c r="A2296" s="26" t="s">
        <v>4865</v>
      </c>
      <c r="B2296" s="26" t="s">
        <v>2741</v>
      </c>
      <c r="C2296" s="26" t="s">
        <v>1498</v>
      </c>
      <c r="D2296" s="26" t="s">
        <v>1499</v>
      </c>
      <c r="E2296" s="7">
        <v>45805.631562499999</v>
      </c>
      <c r="F2296" s="26" t="s">
        <v>1510</v>
      </c>
      <c r="G2296" s="7">
        <v>45805.631562499999</v>
      </c>
    </row>
    <row r="2297" spans="1:7" x14ac:dyDescent="0.25">
      <c r="A2297" s="26" t="s">
        <v>4866</v>
      </c>
      <c r="B2297" s="26" t="s">
        <v>2743</v>
      </c>
      <c r="C2297" s="26" t="s">
        <v>1498</v>
      </c>
      <c r="D2297" s="26" t="s">
        <v>1499</v>
      </c>
      <c r="E2297" s="7">
        <v>45805.631608796299</v>
      </c>
      <c r="F2297" s="26" t="s">
        <v>1510</v>
      </c>
      <c r="G2297" s="7">
        <v>45805.631608796299</v>
      </c>
    </row>
    <row r="2298" spans="1:7" x14ac:dyDescent="0.25">
      <c r="A2298" s="26" t="s">
        <v>4867</v>
      </c>
      <c r="B2298" s="26" t="s">
        <v>2745</v>
      </c>
      <c r="C2298" s="26" t="s">
        <v>1498</v>
      </c>
      <c r="D2298" s="26" t="s">
        <v>1499</v>
      </c>
      <c r="E2298" s="7">
        <v>45805.631666666668</v>
      </c>
      <c r="F2298" s="26" t="s">
        <v>1510</v>
      </c>
      <c r="G2298" s="7">
        <v>45805.631666666668</v>
      </c>
    </row>
    <row r="2299" spans="1:7" x14ac:dyDescent="0.25">
      <c r="A2299" s="26" t="s">
        <v>4868</v>
      </c>
      <c r="B2299" s="26" t="s">
        <v>2747</v>
      </c>
      <c r="C2299" s="26" t="s">
        <v>1498</v>
      </c>
      <c r="D2299" s="26" t="s">
        <v>1499</v>
      </c>
      <c r="E2299" s="7">
        <v>45805.631736111114</v>
      </c>
      <c r="F2299" s="26" t="s">
        <v>1510</v>
      </c>
      <c r="G2299" s="7">
        <v>45805.631736111114</v>
      </c>
    </row>
    <row r="2300" spans="1:7" x14ac:dyDescent="0.25">
      <c r="A2300" s="26" t="s">
        <v>4869</v>
      </c>
      <c r="B2300" s="26" t="s">
        <v>2753</v>
      </c>
      <c r="C2300" s="26" t="s">
        <v>1498</v>
      </c>
      <c r="D2300" s="26" t="s">
        <v>1499</v>
      </c>
      <c r="E2300" s="7">
        <v>45805.63177083333</v>
      </c>
      <c r="F2300" s="26" t="s">
        <v>1510</v>
      </c>
      <c r="G2300" s="7">
        <v>45805.63177083333</v>
      </c>
    </row>
    <row r="2301" spans="1:7" x14ac:dyDescent="0.25">
      <c r="A2301" s="26" t="s">
        <v>4870</v>
      </c>
      <c r="B2301" s="26" t="s">
        <v>2751</v>
      </c>
      <c r="C2301" s="26" t="s">
        <v>1498</v>
      </c>
      <c r="D2301" s="26" t="s">
        <v>1499</v>
      </c>
      <c r="E2301" s="7">
        <v>45805.63181712963</v>
      </c>
      <c r="F2301" s="26" t="s">
        <v>1510</v>
      </c>
      <c r="G2301" s="7">
        <v>45805.63181712963</v>
      </c>
    </row>
    <row r="2302" spans="1:7" x14ac:dyDescent="0.25">
      <c r="A2302" s="26" t="s">
        <v>4871</v>
      </c>
      <c r="B2302" s="26" t="s">
        <v>2749</v>
      </c>
      <c r="C2302" s="26" t="s">
        <v>1498</v>
      </c>
      <c r="D2302" s="26" t="s">
        <v>1499</v>
      </c>
      <c r="E2302" s="7">
        <v>45805.631851851853</v>
      </c>
      <c r="F2302" s="26" t="s">
        <v>1510</v>
      </c>
      <c r="G2302" s="7">
        <v>45805.631851851853</v>
      </c>
    </row>
    <row r="2303" spans="1:7" x14ac:dyDescent="0.25">
      <c r="A2303" s="26" t="s">
        <v>4872</v>
      </c>
      <c r="B2303" s="26" t="s">
        <v>2755</v>
      </c>
      <c r="C2303" s="26" t="s">
        <v>1498</v>
      </c>
      <c r="D2303" s="26" t="s">
        <v>1499</v>
      </c>
      <c r="E2303" s="7">
        <v>45805.631898148145</v>
      </c>
      <c r="F2303" s="26" t="s">
        <v>1510</v>
      </c>
      <c r="G2303" s="7">
        <v>45805.631898148145</v>
      </c>
    </row>
    <row r="2304" spans="1:7" x14ac:dyDescent="0.25">
      <c r="A2304" s="26" t="s">
        <v>4873</v>
      </c>
      <c r="B2304" s="26" t="s">
        <v>2810</v>
      </c>
      <c r="C2304" s="26" t="s">
        <v>1498</v>
      </c>
      <c r="D2304" s="26" t="s">
        <v>1499</v>
      </c>
      <c r="E2304" s="7">
        <v>45805.632175925923</v>
      </c>
      <c r="F2304" s="26" t="s">
        <v>1510</v>
      </c>
      <c r="G2304" s="7">
        <v>45805.632175925923</v>
      </c>
    </row>
    <row r="2305" spans="1:7" x14ac:dyDescent="0.25">
      <c r="A2305" s="26" t="s">
        <v>4874</v>
      </c>
      <c r="B2305" s="26" t="s">
        <v>2808</v>
      </c>
      <c r="C2305" s="26" t="s">
        <v>1498</v>
      </c>
      <c r="D2305" s="26" t="s">
        <v>1499</v>
      </c>
      <c r="E2305" s="7">
        <v>45805.632245370369</v>
      </c>
      <c r="F2305" s="26" t="s">
        <v>1510</v>
      </c>
      <c r="G2305" s="7">
        <v>45805.632245370369</v>
      </c>
    </row>
    <row r="2306" spans="1:7" x14ac:dyDescent="0.25">
      <c r="A2306" s="26" t="s">
        <v>4875</v>
      </c>
      <c r="B2306" s="26" t="s">
        <v>2806</v>
      </c>
      <c r="C2306" s="26" t="s">
        <v>1498</v>
      </c>
      <c r="D2306" s="26" t="s">
        <v>1499</v>
      </c>
      <c r="E2306" s="7">
        <v>45805.632314814815</v>
      </c>
      <c r="F2306" s="26" t="s">
        <v>1510</v>
      </c>
      <c r="G2306" s="7">
        <v>45805.632314814815</v>
      </c>
    </row>
    <row r="2307" spans="1:7" x14ac:dyDescent="0.25">
      <c r="A2307" s="26" t="s">
        <v>4876</v>
      </c>
      <c r="B2307" s="26" t="s">
        <v>2804</v>
      </c>
      <c r="C2307" s="26" t="s">
        <v>1498</v>
      </c>
      <c r="D2307" s="26" t="s">
        <v>1499</v>
      </c>
      <c r="E2307" s="7">
        <v>45805.632361111115</v>
      </c>
      <c r="F2307" s="26" t="s">
        <v>1510</v>
      </c>
      <c r="G2307" s="7">
        <v>45805.632361111115</v>
      </c>
    </row>
    <row r="2308" spans="1:7" x14ac:dyDescent="0.25">
      <c r="A2308" s="26" t="s">
        <v>4877</v>
      </c>
      <c r="B2308" s="26" t="s">
        <v>2812</v>
      </c>
      <c r="C2308" s="26" t="s">
        <v>1498</v>
      </c>
      <c r="D2308" s="26" t="s">
        <v>1499</v>
      </c>
      <c r="E2308" s="7">
        <v>45805.632418981484</v>
      </c>
      <c r="F2308" s="26" t="s">
        <v>1510</v>
      </c>
      <c r="G2308" s="7">
        <v>45805.632418981484</v>
      </c>
    </row>
    <row r="2309" spans="1:7" x14ac:dyDescent="0.25">
      <c r="A2309" s="26" t="s">
        <v>4878</v>
      </c>
      <c r="B2309" s="26" t="s">
        <v>2814</v>
      </c>
      <c r="C2309" s="26" t="s">
        <v>1498</v>
      </c>
      <c r="D2309" s="26" t="s">
        <v>1499</v>
      </c>
      <c r="E2309" s="7">
        <v>45805.632476851853</v>
      </c>
      <c r="F2309" s="26" t="s">
        <v>1510</v>
      </c>
      <c r="G2309" s="7">
        <v>45805.632476851853</v>
      </c>
    </row>
    <row r="2310" spans="1:7" x14ac:dyDescent="0.25">
      <c r="A2310" s="26" t="s">
        <v>4879</v>
      </c>
      <c r="B2310" s="26" t="s">
        <v>2784</v>
      </c>
      <c r="C2310" s="26" t="s">
        <v>1498</v>
      </c>
      <c r="D2310" s="26" t="s">
        <v>1499</v>
      </c>
      <c r="E2310" s="7">
        <v>45805.632511574076</v>
      </c>
      <c r="F2310" s="26" t="s">
        <v>1510</v>
      </c>
      <c r="G2310" s="7">
        <v>45805.632511574076</v>
      </c>
    </row>
    <row r="2311" spans="1:7" x14ac:dyDescent="0.25">
      <c r="A2311" s="26" t="s">
        <v>4880</v>
      </c>
      <c r="B2311" s="26" t="s">
        <v>2782</v>
      </c>
      <c r="C2311" s="26" t="s">
        <v>1498</v>
      </c>
      <c r="D2311" s="26" t="s">
        <v>1499</v>
      </c>
      <c r="E2311" s="7">
        <v>45805.632557870369</v>
      </c>
      <c r="F2311" s="26" t="s">
        <v>1510</v>
      </c>
      <c r="G2311" s="7">
        <v>45805.632557870369</v>
      </c>
    </row>
    <row r="2312" spans="1:7" x14ac:dyDescent="0.25">
      <c r="A2312" s="26" t="s">
        <v>4881</v>
      </c>
      <c r="B2312" s="26" t="s">
        <v>2786</v>
      </c>
      <c r="C2312" s="26" t="s">
        <v>1498</v>
      </c>
      <c r="D2312" s="26" t="s">
        <v>1499</v>
      </c>
      <c r="E2312" s="7">
        <v>45805.632615740738</v>
      </c>
      <c r="F2312" s="26" t="s">
        <v>1510</v>
      </c>
      <c r="G2312" s="7">
        <v>45805.632615740738</v>
      </c>
    </row>
    <row r="2313" spans="1:7" x14ac:dyDescent="0.25">
      <c r="A2313" s="26" t="s">
        <v>4882</v>
      </c>
      <c r="B2313" s="26" t="s">
        <v>2788</v>
      </c>
      <c r="C2313" s="26" t="s">
        <v>1498</v>
      </c>
      <c r="D2313" s="26" t="s">
        <v>1499</v>
      </c>
      <c r="E2313" s="7">
        <v>45805.632673611108</v>
      </c>
      <c r="F2313" s="26" t="s">
        <v>1510</v>
      </c>
      <c r="G2313" s="7">
        <v>45805.632673611108</v>
      </c>
    </row>
    <row r="2314" spans="1:7" x14ac:dyDescent="0.25">
      <c r="A2314" s="26" t="s">
        <v>4883</v>
      </c>
      <c r="B2314" s="26" t="s">
        <v>2790</v>
      </c>
      <c r="C2314" s="26" t="s">
        <v>1498</v>
      </c>
      <c r="D2314" s="26" t="s">
        <v>1499</v>
      </c>
      <c r="E2314" s="7">
        <v>45805.632731481484</v>
      </c>
      <c r="F2314" s="26" t="s">
        <v>1510</v>
      </c>
      <c r="G2314" s="7">
        <v>45805.632731481484</v>
      </c>
    </row>
    <row r="2315" spans="1:7" x14ac:dyDescent="0.25">
      <c r="A2315" s="26" t="s">
        <v>4884</v>
      </c>
      <c r="B2315" s="26" t="s">
        <v>2780</v>
      </c>
      <c r="C2315" s="26" t="s">
        <v>1498</v>
      </c>
      <c r="D2315" s="26" t="s">
        <v>1499</v>
      </c>
      <c r="E2315" s="7">
        <v>45805.6328125</v>
      </c>
      <c r="F2315" s="26" t="s">
        <v>1510</v>
      </c>
      <c r="G2315" s="7">
        <v>45805.6328125</v>
      </c>
    </row>
    <row r="2316" spans="1:7" x14ac:dyDescent="0.25">
      <c r="A2316" s="26" t="s">
        <v>4893</v>
      </c>
      <c r="B2316" s="26" t="s">
        <v>1748</v>
      </c>
      <c r="C2316" s="26" t="s">
        <v>1498</v>
      </c>
      <c r="D2316" s="26" t="s">
        <v>1499</v>
      </c>
      <c r="E2316" s="7">
        <v>45805.645567129628</v>
      </c>
      <c r="F2316" s="26" t="s">
        <v>1510</v>
      </c>
      <c r="G2316" s="7">
        <v>45805.645567129628</v>
      </c>
    </row>
    <row r="2317" spans="1:7" x14ac:dyDescent="0.25">
      <c r="A2317" s="26" t="s">
        <v>4893</v>
      </c>
      <c r="B2317" s="26" t="s">
        <v>1748</v>
      </c>
      <c r="C2317" s="26" t="s">
        <v>1498</v>
      </c>
      <c r="D2317" s="26" t="s">
        <v>1499</v>
      </c>
      <c r="E2317" s="7">
        <v>45805.645567129628</v>
      </c>
      <c r="F2317" s="26" t="s">
        <v>1510</v>
      </c>
      <c r="G2317" s="7">
        <v>45805.645567129628</v>
      </c>
    </row>
    <row r="2318" spans="1:7" x14ac:dyDescent="0.25">
      <c r="A2318" s="26" t="s">
        <v>4894</v>
      </c>
      <c r="B2318" s="26" t="s">
        <v>1455</v>
      </c>
      <c r="C2318" s="26" t="s">
        <v>1506</v>
      </c>
      <c r="D2318" s="26" t="s">
        <v>77</v>
      </c>
      <c r="E2318" s="7">
        <v>45805.649340277778</v>
      </c>
      <c r="F2318" s="26" t="s">
        <v>1505</v>
      </c>
      <c r="G2318" s="7">
        <v>45805.649340277778</v>
      </c>
    </row>
    <row r="2319" spans="1:7" x14ac:dyDescent="0.25">
      <c r="A2319" s="26" t="s">
        <v>4895</v>
      </c>
      <c r="B2319" s="26" t="s">
        <v>1265</v>
      </c>
      <c r="C2319" s="26" t="s">
        <v>1508</v>
      </c>
      <c r="D2319" s="26" t="s">
        <v>1527</v>
      </c>
      <c r="E2319" s="7">
        <v>45805.65420138889</v>
      </c>
      <c r="F2319" s="26" t="s">
        <v>1510</v>
      </c>
      <c r="G2319" s="7">
        <v>45805.65420138889</v>
      </c>
    </row>
    <row r="2320" spans="1:7" x14ac:dyDescent="0.25">
      <c r="A2320" s="26" t="s">
        <v>4896</v>
      </c>
      <c r="B2320" s="26" t="s">
        <v>1001</v>
      </c>
      <c r="C2320" s="26" t="s">
        <v>1503</v>
      </c>
      <c r="D2320" s="26" t="s">
        <v>1504</v>
      </c>
      <c r="E2320" s="7">
        <v>45805.654965277776</v>
      </c>
      <c r="F2320" s="26" t="s">
        <v>1510</v>
      </c>
      <c r="G2320" s="7">
        <v>45805.654965277776</v>
      </c>
    </row>
    <row r="2321" spans="1:7" x14ac:dyDescent="0.25">
      <c r="A2321" s="26" t="s">
        <v>4897</v>
      </c>
      <c r="B2321" s="26" t="s">
        <v>1265</v>
      </c>
      <c r="C2321" s="26" t="s">
        <v>1511</v>
      </c>
      <c r="D2321" s="26" t="s">
        <v>1527</v>
      </c>
      <c r="E2321" s="7">
        <v>45805.655277777776</v>
      </c>
      <c r="F2321" s="26" t="s">
        <v>1510</v>
      </c>
      <c r="G2321" s="7">
        <v>45805.655277777776</v>
      </c>
    </row>
    <row r="2322" spans="1:7" x14ac:dyDescent="0.25">
      <c r="A2322" s="26" t="s">
        <v>4894</v>
      </c>
      <c r="B2322" s="26" t="s">
        <v>1455</v>
      </c>
      <c r="C2322" s="26" t="s">
        <v>1506</v>
      </c>
      <c r="D2322" s="26" t="s">
        <v>77</v>
      </c>
      <c r="E2322" s="7">
        <v>45805.649340277778</v>
      </c>
      <c r="F2322" s="26" t="s">
        <v>1505</v>
      </c>
      <c r="G2322" s="7">
        <v>45805.649340277778</v>
      </c>
    </row>
    <row r="2323" spans="1:7" x14ac:dyDescent="0.25">
      <c r="A2323" s="26" t="s">
        <v>4895</v>
      </c>
      <c r="B2323" s="26" t="s">
        <v>1265</v>
      </c>
      <c r="C2323" s="26" t="s">
        <v>1508</v>
      </c>
      <c r="D2323" s="26" t="s">
        <v>1527</v>
      </c>
      <c r="E2323" s="7">
        <v>45805.65420138889</v>
      </c>
      <c r="F2323" s="26" t="s">
        <v>1510</v>
      </c>
      <c r="G2323" s="7">
        <v>45805.65420138889</v>
      </c>
    </row>
    <row r="2324" spans="1:7" x14ac:dyDescent="0.25">
      <c r="A2324" s="26" t="s">
        <v>4896</v>
      </c>
      <c r="B2324" s="26" t="s">
        <v>1001</v>
      </c>
      <c r="C2324" s="26" t="s">
        <v>1503</v>
      </c>
      <c r="D2324" s="26" t="s">
        <v>1504</v>
      </c>
      <c r="E2324" s="7">
        <v>45805.654965277776</v>
      </c>
      <c r="F2324" s="26" t="s">
        <v>1510</v>
      </c>
      <c r="G2324" s="7">
        <v>45805.654965277776</v>
      </c>
    </row>
    <row r="2325" spans="1:7" x14ac:dyDescent="0.25">
      <c r="A2325" s="26" t="s">
        <v>4897</v>
      </c>
      <c r="B2325" s="26" t="s">
        <v>1265</v>
      </c>
      <c r="C2325" s="26" t="s">
        <v>1511</v>
      </c>
      <c r="D2325" s="26" t="s">
        <v>1527</v>
      </c>
      <c r="E2325" s="7">
        <v>45805.655277777776</v>
      </c>
      <c r="F2325" s="26" t="s">
        <v>1510</v>
      </c>
      <c r="G2325" s="7">
        <v>45805.655277777776</v>
      </c>
    </row>
    <row r="2326" spans="1:7" x14ac:dyDescent="0.25">
      <c r="A2326" s="26" t="s">
        <v>4898</v>
      </c>
      <c r="B2326" s="26" t="s">
        <v>2822</v>
      </c>
      <c r="C2326" s="26" t="s">
        <v>1508</v>
      </c>
      <c r="D2326" s="26" t="s">
        <v>1509</v>
      </c>
      <c r="E2326" s="7">
        <v>45805.658402777779</v>
      </c>
      <c r="F2326" s="26" t="s">
        <v>1510</v>
      </c>
      <c r="G2326" s="7">
        <v>45805.658402777779</v>
      </c>
    </row>
    <row r="2327" spans="1:7" x14ac:dyDescent="0.25">
      <c r="A2327" s="26" t="s">
        <v>4899</v>
      </c>
      <c r="B2327" s="26" t="s">
        <v>2894</v>
      </c>
      <c r="C2327" s="26" t="s">
        <v>1508</v>
      </c>
      <c r="D2327" s="26" t="s">
        <v>1509</v>
      </c>
      <c r="E2327" s="7">
        <v>45805.658425925925</v>
      </c>
      <c r="F2327" s="26" t="s">
        <v>1510</v>
      </c>
      <c r="G2327" s="7">
        <v>45805.658425925925</v>
      </c>
    </row>
    <row r="2328" spans="1:7" x14ac:dyDescent="0.25">
      <c r="A2328" s="26" t="s">
        <v>4900</v>
      </c>
      <c r="B2328" s="26" t="s">
        <v>2883</v>
      </c>
      <c r="C2328" s="26" t="s">
        <v>1508</v>
      </c>
      <c r="D2328" s="26" t="s">
        <v>1509</v>
      </c>
      <c r="E2328" s="7">
        <v>45805.658541666664</v>
      </c>
      <c r="F2328" s="26" t="s">
        <v>1510</v>
      </c>
      <c r="G2328" s="7">
        <v>45805.658541666664</v>
      </c>
    </row>
    <row r="2329" spans="1:7" x14ac:dyDescent="0.25">
      <c r="A2329" s="26" t="s">
        <v>4901</v>
      </c>
      <c r="B2329" s="26" t="s">
        <v>2889</v>
      </c>
      <c r="C2329" s="26" t="s">
        <v>1508</v>
      </c>
      <c r="D2329" s="26" t="s">
        <v>1509</v>
      </c>
      <c r="E2329" s="7">
        <v>45805.658680555556</v>
      </c>
      <c r="F2329" s="26" t="s">
        <v>1510</v>
      </c>
      <c r="G2329" s="7">
        <v>45805.658680555556</v>
      </c>
    </row>
    <row r="2330" spans="1:7" x14ac:dyDescent="0.25">
      <c r="A2330" s="26" t="s">
        <v>4902</v>
      </c>
      <c r="B2330" s="26" t="s">
        <v>2822</v>
      </c>
      <c r="C2330" s="26" t="s">
        <v>1511</v>
      </c>
      <c r="D2330" s="26" t="s">
        <v>1509</v>
      </c>
      <c r="E2330" s="7">
        <v>45805.659502314818</v>
      </c>
      <c r="F2330" s="26" t="s">
        <v>1510</v>
      </c>
      <c r="G2330" s="7">
        <v>45805.659502314818</v>
      </c>
    </row>
    <row r="2331" spans="1:7" x14ac:dyDescent="0.25">
      <c r="A2331" s="26" t="s">
        <v>4903</v>
      </c>
      <c r="B2331" s="26" t="s">
        <v>2894</v>
      </c>
      <c r="C2331" s="26" t="s">
        <v>1511</v>
      </c>
      <c r="D2331" s="26" t="s">
        <v>1509</v>
      </c>
      <c r="E2331" s="7">
        <v>45805.65965277778</v>
      </c>
      <c r="F2331" s="26" t="s">
        <v>1510</v>
      </c>
      <c r="G2331" s="7">
        <v>45805.65965277778</v>
      </c>
    </row>
    <row r="2332" spans="1:7" x14ac:dyDescent="0.25">
      <c r="A2332" s="26" t="s">
        <v>4904</v>
      </c>
      <c r="B2332" s="26" t="s">
        <v>2883</v>
      </c>
      <c r="C2332" s="26" t="s">
        <v>1511</v>
      </c>
      <c r="D2332" s="26" t="s">
        <v>1509</v>
      </c>
      <c r="E2332" s="7">
        <v>45805.659756944442</v>
      </c>
      <c r="F2332" s="26" t="s">
        <v>1510</v>
      </c>
      <c r="G2332" s="7">
        <v>45805.659756944442</v>
      </c>
    </row>
    <row r="2333" spans="1:7" x14ac:dyDescent="0.25">
      <c r="A2333" s="26" t="s">
        <v>4905</v>
      </c>
      <c r="B2333" s="26" t="s">
        <v>2889</v>
      </c>
      <c r="C2333" s="26" t="s">
        <v>1511</v>
      </c>
      <c r="D2333" s="26" t="s">
        <v>1509</v>
      </c>
      <c r="E2333" s="7">
        <v>45805.659849537034</v>
      </c>
      <c r="F2333" s="26" t="s">
        <v>1510</v>
      </c>
      <c r="G2333" s="7">
        <v>45805.659849537034</v>
      </c>
    </row>
    <row r="2334" spans="1:7" x14ac:dyDescent="0.25">
      <c r="A2334" s="26" t="s">
        <v>4898</v>
      </c>
      <c r="B2334" s="26" t="s">
        <v>2822</v>
      </c>
      <c r="C2334" s="26" t="s">
        <v>1508</v>
      </c>
      <c r="D2334" s="26" t="s">
        <v>1509</v>
      </c>
      <c r="E2334" s="7">
        <v>45805.658402777779</v>
      </c>
      <c r="F2334" s="26" t="s">
        <v>1510</v>
      </c>
      <c r="G2334" s="7">
        <v>45805.658402777779</v>
      </c>
    </row>
    <row r="2335" spans="1:7" x14ac:dyDescent="0.25">
      <c r="A2335" s="26" t="s">
        <v>4899</v>
      </c>
      <c r="B2335" s="26" t="s">
        <v>2894</v>
      </c>
      <c r="C2335" s="26" t="s">
        <v>1508</v>
      </c>
      <c r="D2335" s="26" t="s">
        <v>1509</v>
      </c>
      <c r="E2335" s="7">
        <v>45805.658425925925</v>
      </c>
      <c r="F2335" s="26" t="s">
        <v>1510</v>
      </c>
      <c r="G2335" s="7">
        <v>45805.658425925925</v>
      </c>
    </row>
    <row r="2336" spans="1:7" x14ac:dyDescent="0.25">
      <c r="A2336" s="26" t="s">
        <v>4900</v>
      </c>
      <c r="B2336" s="26" t="s">
        <v>2883</v>
      </c>
      <c r="C2336" s="26" t="s">
        <v>1508</v>
      </c>
      <c r="D2336" s="26" t="s">
        <v>1509</v>
      </c>
      <c r="E2336" s="7">
        <v>45805.658541666664</v>
      </c>
      <c r="F2336" s="26" t="s">
        <v>1510</v>
      </c>
      <c r="G2336" s="7">
        <v>45805.658541666664</v>
      </c>
    </row>
    <row r="2337" spans="1:7" x14ac:dyDescent="0.25">
      <c r="A2337" s="26" t="s">
        <v>4901</v>
      </c>
      <c r="B2337" s="26" t="s">
        <v>2889</v>
      </c>
      <c r="C2337" s="26" t="s">
        <v>1508</v>
      </c>
      <c r="D2337" s="26" t="s">
        <v>1509</v>
      </c>
      <c r="E2337" s="7">
        <v>45805.658680555556</v>
      </c>
      <c r="F2337" s="26" t="s">
        <v>1510</v>
      </c>
      <c r="G2337" s="7">
        <v>45805.658680555556</v>
      </c>
    </row>
    <row r="2338" spans="1:7" x14ac:dyDescent="0.25">
      <c r="A2338" s="26" t="s">
        <v>4902</v>
      </c>
      <c r="B2338" s="26" t="s">
        <v>2822</v>
      </c>
      <c r="C2338" s="26" t="s">
        <v>1511</v>
      </c>
      <c r="D2338" s="26" t="s">
        <v>1509</v>
      </c>
      <c r="E2338" s="7">
        <v>45805.659502314818</v>
      </c>
      <c r="F2338" s="26" t="s">
        <v>1510</v>
      </c>
      <c r="G2338" s="7">
        <v>45805.659502314818</v>
      </c>
    </row>
    <row r="2339" spans="1:7" x14ac:dyDescent="0.25">
      <c r="A2339" s="26" t="s">
        <v>4903</v>
      </c>
      <c r="B2339" s="26" t="s">
        <v>2894</v>
      </c>
      <c r="C2339" s="26" t="s">
        <v>1511</v>
      </c>
      <c r="D2339" s="26" t="s">
        <v>1509</v>
      </c>
      <c r="E2339" s="7">
        <v>45805.65965277778</v>
      </c>
      <c r="F2339" s="26" t="s">
        <v>1510</v>
      </c>
      <c r="G2339" s="7">
        <v>45805.65965277778</v>
      </c>
    </row>
    <row r="2340" spans="1:7" x14ac:dyDescent="0.25">
      <c r="A2340" s="26" t="s">
        <v>4904</v>
      </c>
      <c r="B2340" s="26" t="s">
        <v>2883</v>
      </c>
      <c r="C2340" s="26" t="s">
        <v>1511</v>
      </c>
      <c r="D2340" s="26" t="s">
        <v>1509</v>
      </c>
      <c r="E2340" s="7">
        <v>45805.659756944442</v>
      </c>
      <c r="F2340" s="26" t="s">
        <v>1510</v>
      </c>
      <c r="G2340" s="7">
        <v>45805.659756944442</v>
      </c>
    </row>
    <row r="2341" spans="1:7" x14ac:dyDescent="0.25">
      <c r="A2341" s="26" t="s">
        <v>4905</v>
      </c>
      <c r="B2341" s="26" t="s">
        <v>2889</v>
      </c>
      <c r="C2341" s="26" t="s">
        <v>1511</v>
      </c>
      <c r="D2341" s="26" t="s">
        <v>1509</v>
      </c>
      <c r="E2341" s="7">
        <v>45805.659849537034</v>
      </c>
      <c r="F2341" s="26" t="s">
        <v>1510</v>
      </c>
      <c r="G2341" s="7">
        <v>45805.659849537034</v>
      </c>
    </row>
    <row r="2342" spans="1:7" x14ac:dyDescent="0.25">
      <c r="A2342" s="26" t="s">
        <v>4906</v>
      </c>
      <c r="B2342" s="26" t="s">
        <v>1305</v>
      </c>
      <c r="C2342" s="26" t="s">
        <v>1498</v>
      </c>
      <c r="D2342" s="26" t="s">
        <v>1499</v>
      </c>
      <c r="E2342" s="7">
        <v>45805.671527777777</v>
      </c>
      <c r="F2342" s="26" t="s">
        <v>1510</v>
      </c>
      <c r="G2342" s="7">
        <v>45805.671527777777</v>
      </c>
    </row>
    <row r="2343" spans="1:7" x14ac:dyDescent="0.25">
      <c r="A2343" s="26" t="s">
        <v>4907</v>
      </c>
      <c r="B2343" s="26" t="s">
        <v>1291</v>
      </c>
      <c r="C2343" s="26" t="s">
        <v>1498</v>
      </c>
      <c r="D2343" s="26" t="s">
        <v>1499</v>
      </c>
      <c r="E2343" s="7">
        <v>45805.671620370369</v>
      </c>
      <c r="F2343" s="26" t="s">
        <v>1510</v>
      </c>
      <c r="G2343" s="7">
        <v>45805.671620370369</v>
      </c>
    </row>
    <row r="2344" spans="1:7" x14ac:dyDescent="0.25">
      <c r="A2344" s="26" t="s">
        <v>4908</v>
      </c>
      <c r="B2344" s="26" t="s">
        <v>1756</v>
      </c>
      <c r="C2344" s="26" t="s">
        <v>1498</v>
      </c>
      <c r="D2344" s="26" t="s">
        <v>1499</v>
      </c>
      <c r="E2344" s="7">
        <v>45805.671678240738</v>
      </c>
      <c r="F2344" s="26" t="s">
        <v>1510</v>
      </c>
      <c r="G2344" s="7">
        <v>45805.671678240738</v>
      </c>
    </row>
    <row r="2345" spans="1:7" x14ac:dyDescent="0.25">
      <c r="A2345" s="26" t="s">
        <v>4909</v>
      </c>
      <c r="B2345" s="26" t="s">
        <v>1752</v>
      </c>
      <c r="C2345" s="26" t="s">
        <v>1498</v>
      </c>
      <c r="D2345" s="26" t="s">
        <v>1499</v>
      </c>
      <c r="E2345" s="7">
        <v>45805.671724537038</v>
      </c>
      <c r="F2345" s="26" t="s">
        <v>1510</v>
      </c>
      <c r="G2345" s="7">
        <v>45805.671724537038</v>
      </c>
    </row>
    <row r="2346" spans="1:7" x14ac:dyDescent="0.25">
      <c r="A2346" s="26" t="s">
        <v>4910</v>
      </c>
      <c r="B2346" s="26" t="s">
        <v>1754</v>
      </c>
      <c r="C2346" s="26" t="s">
        <v>1498</v>
      </c>
      <c r="D2346" s="26" t="s">
        <v>1499</v>
      </c>
      <c r="E2346" s="7">
        <v>45805.671793981484</v>
      </c>
      <c r="F2346" s="26" t="s">
        <v>1510</v>
      </c>
      <c r="G2346" s="7">
        <v>45805.671793981484</v>
      </c>
    </row>
    <row r="2347" spans="1:7" x14ac:dyDescent="0.25">
      <c r="A2347" s="26" t="s">
        <v>4911</v>
      </c>
      <c r="B2347" s="26" t="s">
        <v>1758</v>
      </c>
      <c r="C2347" s="26" t="s">
        <v>1498</v>
      </c>
      <c r="D2347" s="26" t="s">
        <v>1499</v>
      </c>
      <c r="E2347" s="7">
        <v>45805.671851851854</v>
      </c>
      <c r="F2347" s="26" t="s">
        <v>1510</v>
      </c>
      <c r="G2347" s="7">
        <v>45805.671851851854</v>
      </c>
    </row>
    <row r="2348" spans="1:7" x14ac:dyDescent="0.25">
      <c r="A2348" s="26" t="s">
        <v>4912</v>
      </c>
      <c r="B2348" s="26" t="s">
        <v>1760</v>
      </c>
      <c r="C2348" s="26" t="s">
        <v>1498</v>
      </c>
      <c r="D2348" s="26" t="s">
        <v>1499</v>
      </c>
      <c r="E2348" s="7">
        <v>45805.671932870369</v>
      </c>
      <c r="F2348" s="26" t="s">
        <v>1510</v>
      </c>
      <c r="G2348" s="7">
        <v>45805.671932870369</v>
      </c>
    </row>
    <row r="2349" spans="1:7" x14ac:dyDescent="0.25">
      <c r="A2349" s="26" t="s">
        <v>4913</v>
      </c>
      <c r="B2349" s="26" t="s">
        <v>1750</v>
      </c>
      <c r="C2349" s="26" t="s">
        <v>1498</v>
      </c>
      <c r="D2349" s="26" t="s">
        <v>1499</v>
      </c>
      <c r="E2349" s="7">
        <v>45805.671944444446</v>
      </c>
      <c r="F2349" s="26" t="s">
        <v>1510</v>
      </c>
      <c r="G2349" s="7">
        <v>45805.671944444446</v>
      </c>
    </row>
    <row r="2350" spans="1:7" x14ac:dyDescent="0.25">
      <c r="A2350" s="26" t="s">
        <v>4914</v>
      </c>
      <c r="B2350" s="26" t="s">
        <v>1793</v>
      </c>
      <c r="C2350" s="26" t="s">
        <v>1498</v>
      </c>
      <c r="D2350" s="26" t="s">
        <v>1499</v>
      </c>
      <c r="E2350" s="7">
        <v>45805.672222222223</v>
      </c>
      <c r="F2350" s="26" t="s">
        <v>1510</v>
      </c>
      <c r="G2350" s="7">
        <v>45805.672222222223</v>
      </c>
    </row>
    <row r="2351" spans="1:7" x14ac:dyDescent="0.25">
      <c r="A2351" s="26" t="s">
        <v>4915</v>
      </c>
      <c r="B2351" s="26" t="s">
        <v>1786</v>
      </c>
      <c r="C2351" s="26" t="s">
        <v>1498</v>
      </c>
      <c r="D2351" s="26" t="s">
        <v>1499</v>
      </c>
      <c r="E2351" s="7">
        <v>45805.672268518516</v>
      </c>
      <c r="F2351" s="26" t="s">
        <v>1510</v>
      </c>
      <c r="G2351" s="7">
        <v>45805.672268518516</v>
      </c>
    </row>
    <row r="2352" spans="1:7" x14ac:dyDescent="0.25">
      <c r="A2352" s="26" t="s">
        <v>4916</v>
      </c>
      <c r="B2352" s="26" t="s">
        <v>2771</v>
      </c>
      <c r="C2352" s="26" t="s">
        <v>1498</v>
      </c>
      <c r="D2352" s="26" t="s">
        <v>1499</v>
      </c>
      <c r="E2352" s="7">
        <v>45805.672314814816</v>
      </c>
      <c r="F2352" s="26" t="s">
        <v>1510</v>
      </c>
      <c r="G2352" s="7">
        <v>45805.672314814816</v>
      </c>
    </row>
    <row r="2353" spans="1:7" x14ac:dyDescent="0.25">
      <c r="A2353" s="26" t="s">
        <v>4917</v>
      </c>
      <c r="B2353" s="26" t="s">
        <v>2764</v>
      </c>
      <c r="C2353" s="26" t="s">
        <v>1498</v>
      </c>
      <c r="D2353" s="26" t="s">
        <v>1499</v>
      </c>
      <c r="E2353" s="7">
        <v>45805.672534722224</v>
      </c>
      <c r="F2353" s="26" t="s">
        <v>1510</v>
      </c>
      <c r="G2353" s="7">
        <v>45805.672534722224</v>
      </c>
    </row>
    <row r="2354" spans="1:7" x14ac:dyDescent="0.25">
      <c r="A2354" s="26" t="s">
        <v>4918</v>
      </c>
      <c r="B2354" s="26" t="s">
        <v>2769</v>
      </c>
      <c r="C2354" s="26" t="s">
        <v>1498</v>
      </c>
      <c r="D2354" s="26" t="s">
        <v>1499</v>
      </c>
      <c r="E2354" s="7">
        <v>45805.672534722224</v>
      </c>
      <c r="F2354" s="26" t="s">
        <v>1510</v>
      </c>
      <c r="G2354" s="7">
        <v>45805.672534722224</v>
      </c>
    </row>
    <row r="2355" spans="1:7" x14ac:dyDescent="0.25">
      <c r="A2355" s="26" t="s">
        <v>4919</v>
      </c>
      <c r="B2355" s="26" t="s">
        <v>1479</v>
      </c>
      <c r="C2355" s="26" t="s">
        <v>1506</v>
      </c>
      <c r="D2355" s="26" t="s">
        <v>240</v>
      </c>
      <c r="E2355" s="7">
        <v>45805.672731481478</v>
      </c>
      <c r="F2355" s="26" t="s">
        <v>1505</v>
      </c>
      <c r="G2355" s="7">
        <v>45805.672731481478</v>
      </c>
    </row>
    <row r="2356" spans="1:7" x14ac:dyDescent="0.25">
      <c r="A2356" s="26" t="s">
        <v>4920</v>
      </c>
      <c r="B2356" s="26" t="s">
        <v>1222</v>
      </c>
      <c r="C2356" s="26" t="s">
        <v>1521</v>
      </c>
      <c r="D2356" s="26" t="s">
        <v>1522</v>
      </c>
      <c r="E2356" s="7">
        <v>45805.673298611109</v>
      </c>
      <c r="F2356" s="26" t="s">
        <v>1510</v>
      </c>
      <c r="G2356" s="7">
        <v>45805.673298611109</v>
      </c>
    </row>
    <row r="2357" spans="1:7" x14ac:dyDescent="0.25">
      <c r="A2357" s="26" t="s">
        <v>4906</v>
      </c>
      <c r="B2357" s="26" t="s">
        <v>1305</v>
      </c>
      <c r="C2357" s="26" t="s">
        <v>1498</v>
      </c>
      <c r="D2357" s="26" t="s">
        <v>1499</v>
      </c>
      <c r="E2357" s="7">
        <v>45805.671527777777</v>
      </c>
      <c r="F2357" s="26" t="s">
        <v>1510</v>
      </c>
      <c r="G2357" s="7">
        <v>45805.671527777777</v>
      </c>
    </row>
    <row r="2358" spans="1:7" x14ac:dyDescent="0.25">
      <c r="A2358" s="26" t="s">
        <v>4907</v>
      </c>
      <c r="B2358" s="26" t="s">
        <v>1291</v>
      </c>
      <c r="C2358" s="26" t="s">
        <v>1498</v>
      </c>
      <c r="D2358" s="26" t="s">
        <v>1499</v>
      </c>
      <c r="E2358" s="7">
        <v>45805.671620370369</v>
      </c>
      <c r="F2358" s="26" t="s">
        <v>1510</v>
      </c>
      <c r="G2358" s="7">
        <v>45805.671620370369</v>
      </c>
    </row>
    <row r="2359" spans="1:7" x14ac:dyDescent="0.25">
      <c r="A2359" s="26" t="s">
        <v>4908</v>
      </c>
      <c r="B2359" s="26" t="s">
        <v>1756</v>
      </c>
      <c r="C2359" s="26" t="s">
        <v>1498</v>
      </c>
      <c r="D2359" s="26" t="s">
        <v>1499</v>
      </c>
      <c r="E2359" s="7">
        <v>45805.671678240738</v>
      </c>
      <c r="F2359" s="26" t="s">
        <v>1510</v>
      </c>
      <c r="G2359" s="7">
        <v>45805.671678240738</v>
      </c>
    </row>
    <row r="2360" spans="1:7" x14ac:dyDescent="0.25">
      <c r="A2360" s="26" t="s">
        <v>4909</v>
      </c>
      <c r="B2360" s="26" t="s">
        <v>1752</v>
      </c>
      <c r="C2360" s="26" t="s">
        <v>1498</v>
      </c>
      <c r="D2360" s="26" t="s">
        <v>1499</v>
      </c>
      <c r="E2360" s="7">
        <v>45805.671724537038</v>
      </c>
      <c r="F2360" s="26" t="s">
        <v>1510</v>
      </c>
      <c r="G2360" s="7">
        <v>45805.671724537038</v>
      </c>
    </row>
    <row r="2361" spans="1:7" x14ac:dyDescent="0.25">
      <c r="A2361" s="26" t="s">
        <v>4910</v>
      </c>
      <c r="B2361" s="26" t="s">
        <v>1754</v>
      </c>
      <c r="C2361" s="26" t="s">
        <v>1498</v>
      </c>
      <c r="D2361" s="26" t="s">
        <v>1499</v>
      </c>
      <c r="E2361" s="7">
        <v>45805.671793981484</v>
      </c>
      <c r="F2361" s="26" t="s">
        <v>1510</v>
      </c>
      <c r="G2361" s="7">
        <v>45805.671793981484</v>
      </c>
    </row>
    <row r="2362" spans="1:7" x14ac:dyDescent="0.25">
      <c r="A2362" s="26" t="s">
        <v>4911</v>
      </c>
      <c r="B2362" s="26" t="s">
        <v>1758</v>
      </c>
      <c r="C2362" s="26" t="s">
        <v>1498</v>
      </c>
      <c r="D2362" s="26" t="s">
        <v>1499</v>
      </c>
      <c r="E2362" s="7">
        <v>45805.671851851854</v>
      </c>
      <c r="F2362" s="26" t="s">
        <v>1510</v>
      </c>
      <c r="G2362" s="7">
        <v>45805.671851851854</v>
      </c>
    </row>
    <row r="2363" spans="1:7" x14ac:dyDescent="0.25">
      <c r="A2363" s="26" t="s">
        <v>4912</v>
      </c>
      <c r="B2363" s="26" t="s">
        <v>1760</v>
      </c>
      <c r="C2363" s="26" t="s">
        <v>1498</v>
      </c>
      <c r="D2363" s="26" t="s">
        <v>1499</v>
      </c>
      <c r="E2363" s="7">
        <v>45805.671932870369</v>
      </c>
      <c r="F2363" s="26" t="s">
        <v>1510</v>
      </c>
      <c r="G2363" s="7">
        <v>45805.671932870369</v>
      </c>
    </row>
    <row r="2364" spans="1:7" x14ac:dyDescent="0.25">
      <c r="A2364" s="26" t="s">
        <v>4913</v>
      </c>
      <c r="B2364" s="26" t="s">
        <v>1750</v>
      </c>
      <c r="C2364" s="26" t="s">
        <v>1498</v>
      </c>
      <c r="D2364" s="26" t="s">
        <v>1499</v>
      </c>
      <c r="E2364" s="7">
        <v>45805.671944444446</v>
      </c>
      <c r="F2364" s="26" t="s">
        <v>1510</v>
      </c>
      <c r="G2364" s="7">
        <v>45805.671944444446</v>
      </c>
    </row>
    <row r="2365" spans="1:7" x14ac:dyDescent="0.25">
      <c r="A2365" s="26" t="s">
        <v>4914</v>
      </c>
      <c r="B2365" s="26" t="s">
        <v>1793</v>
      </c>
      <c r="C2365" s="26" t="s">
        <v>1498</v>
      </c>
      <c r="D2365" s="26" t="s">
        <v>1499</v>
      </c>
      <c r="E2365" s="7">
        <v>45805.672222222223</v>
      </c>
      <c r="F2365" s="26" t="s">
        <v>1510</v>
      </c>
      <c r="G2365" s="7">
        <v>45805.672222222223</v>
      </c>
    </row>
    <row r="2366" spans="1:7" x14ac:dyDescent="0.25">
      <c r="A2366" s="26" t="s">
        <v>4915</v>
      </c>
      <c r="B2366" s="26" t="s">
        <v>1786</v>
      </c>
      <c r="C2366" s="26" t="s">
        <v>1498</v>
      </c>
      <c r="D2366" s="26" t="s">
        <v>1499</v>
      </c>
      <c r="E2366" s="7">
        <v>45805.672268518516</v>
      </c>
      <c r="F2366" s="26" t="s">
        <v>1510</v>
      </c>
      <c r="G2366" s="7">
        <v>45805.672268518516</v>
      </c>
    </row>
    <row r="2367" spans="1:7" x14ac:dyDescent="0.25">
      <c r="A2367" s="26" t="s">
        <v>4916</v>
      </c>
      <c r="B2367" s="26" t="s">
        <v>2771</v>
      </c>
      <c r="C2367" s="26" t="s">
        <v>1498</v>
      </c>
      <c r="D2367" s="26" t="s">
        <v>1499</v>
      </c>
      <c r="E2367" s="7">
        <v>45805.672314814816</v>
      </c>
      <c r="F2367" s="26" t="s">
        <v>1510</v>
      </c>
      <c r="G2367" s="7">
        <v>45805.672314814816</v>
      </c>
    </row>
    <row r="2368" spans="1:7" x14ac:dyDescent="0.25">
      <c r="A2368" s="26" t="s">
        <v>4917</v>
      </c>
      <c r="B2368" s="26" t="s">
        <v>2764</v>
      </c>
      <c r="C2368" s="26" t="s">
        <v>1498</v>
      </c>
      <c r="D2368" s="26" t="s">
        <v>1499</v>
      </c>
      <c r="E2368" s="7">
        <v>45805.672534722224</v>
      </c>
      <c r="F2368" s="26" t="s">
        <v>1510</v>
      </c>
      <c r="G2368" s="7">
        <v>45805.672534722224</v>
      </c>
    </row>
    <row r="2369" spans="1:7" x14ac:dyDescent="0.25">
      <c r="A2369" s="26" t="s">
        <v>4918</v>
      </c>
      <c r="B2369" s="26" t="s">
        <v>2769</v>
      </c>
      <c r="C2369" s="26" t="s">
        <v>1498</v>
      </c>
      <c r="D2369" s="26" t="s">
        <v>1499</v>
      </c>
      <c r="E2369" s="7">
        <v>45805.672534722224</v>
      </c>
      <c r="F2369" s="26" t="s">
        <v>1510</v>
      </c>
      <c r="G2369" s="7">
        <v>45805.672534722224</v>
      </c>
    </row>
    <row r="2370" spans="1:7" x14ac:dyDescent="0.25">
      <c r="A2370" s="26" t="s">
        <v>4919</v>
      </c>
      <c r="B2370" s="26" t="s">
        <v>1479</v>
      </c>
      <c r="C2370" s="26" t="s">
        <v>1506</v>
      </c>
      <c r="D2370" s="26" t="s">
        <v>240</v>
      </c>
      <c r="E2370" s="7">
        <v>45805.672731481478</v>
      </c>
      <c r="F2370" s="26" t="s">
        <v>1505</v>
      </c>
      <c r="G2370" s="7">
        <v>45805.672731481478</v>
      </c>
    </row>
    <row r="2371" spans="1:7" x14ac:dyDescent="0.25">
      <c r="A2371" s="26" t="s">
        <v>4920</v>
      </c>
      <c r="B2371" s="26" t="s">
        <v>1222</v>
      </c>
      <c r="C2371" s="26" t="s">
        <v>1521</v>
      </c>
      <c r="D2371" s="26" t="s">
        <v>1522</v>
      </c>
      <c r="E2371" s="7">
        <v>45805.673298611109</v>
      </c>
      <c r="F2371" s="26" t="s">
        <v>1510</v>
      </c>
      <c r="G2371" s="7">
        <v>45805.673298611109</v>
      </c>
    </row>
    <row r="2372" spans="1:7" x14ac:dyDescent="0.25">
      <c r="A2372" s="26" t="s">
        <v>4921</v>
      </c>
      <c r="B2372" s="26" t="s">
        <v>2773</v>
      </c>
      <c r="C2372" s="26" t="s">
        <v>1498</v>
      </c>
      <c r="D2372" s="26" t="s">
        <v>1499</v>
      </c>
      <c r="E2372" s="7">
        <v>45805.684363425928</v>
      </c>
      <c r="F2372" s="26" t="s">
        <v>1510</v>
      </c>
      <c r="G2372" s="7">
        <v>45805.684363425928</v>
      </c>
    </row>
    <row r="2373" spans="1:7" x14ac:dyDescent="0.25">
      <c r="A2373" s="26" t="s">
        <v>4922</v>
      </c>
      <c r="B2373" s="26" t="s">
        <v>2778</v>
      </c>
      <c r="C2373" s="26" t="s">
        <v>1498</v>
      </c>
      <c r="D2373" s="26" t="s">
        <v>1499</v>
      </c>
      <c r="E2373" s="7">
        <v>45805.684398148151</v>
      </c>
      <c r="F2373" s="26" t="s">
        <v>1510</v>
      </c>
      <c r="G2373" s="7">
        <v>45805.684398148151</v>
      </c>
    </row>
    <row r="2374" spans="1:7" x14ac:dyDescent="0.25">
      <c r="A2374" s="26" t="s">
        <v>4923</v>
      </c>
      <c r="B2374" s="26" t="s">
        <v>4074</v>
      </c>
      <c r="C2374" s="26" t="s">
        <v>1508</v>
      </c>
      <c r="D2374" s="26" t="s">
        <v>1517</v>
      </c>
      <c r="E2374" s="7">
        <v>45805.685023148151</v>
      </c>
      <c r="F2374" s="26" t="s">
        <v>1510</v>
      </c>
      <c r="G2374" s="7">
        <v>45805.685023148151</v>
      </c>
    </row>
    <row r="2375" spans="1:7" x14ac:dyDescent="0.25">
      <c r="A2375" s="26" t="s">
        <v>4924</v>
      </c>
      <c r="B2375" s="26" t="s">
        <v>4074</v>
      </c>
      <c r="C2375" s="26" t="s">
        <v>1511</v>
      </c>
      <c r="D2375" s="26" t="s">
        <v>1517</v>
      </c>
      <c r="E2375" s="7">
        <v>45805.685289351852</v>
      </c>
      <c r="F2375" s="26" t="s">
        <v>1510</v>
      </c>
      <c r="G2375" s="7">
        <v>45805.685289351852</v>
      </c>
    </row>
    <row r="2376" spans="1:7" x14ac:dyDescent="0.25">
      <c r="A2376" s="26" t="s">
        <v>4925</v>
      </c>
      <c r="B2376" s="26" t="s">
        <v>3171</v>
      </c>
      <c r="C2376" s="26" t="s">
        <v>1498</v>
      </c>
      <c r="D2376" s="26" t="s">
        <v>1499</v>
      </c>
      <c r="E2376" s="7">
        <v>45805.688425925924</v>
      </c>
      <c r="F2376" s="26" t="s">
        <v>1510</v>
      </c>
      <c r="G2376" s="7">
        <v>45805.688425925924</v>
      </c>
    </row>
    <row r="2377" spans="1:7" x14ac:dyDescent="0.25">
      <c r="A2377" s="26" t="s">
        <v>4926</v>
      </c>
      <c r="B2377" s="26" t="s">
        <v>3175</v>
      </c>
      <c r="C2377" s="26" t="s">
        <v>1498</v>
      </c>
      <c r="D2377" s="26" t="s">
        <v>1499</v>
      </c>
      <c r="E2377" s="7">
        <v>45805.68854166667</v>
      </c>
      <c r="F2377" s="26" t="s">
        <v>1510</v>
      </c>
      <c r="G2377" s="7">
        <v>45805.68854166667</v>
      </c>
    </row>
    <row r="2378" spans="1:7" x14ac:dyDescent="0.25">
      <c r="A2378" s="26" t="s">
        <v>4921</v>
      </c>
      <c r="B2378" s="26" t="s">
        <v>2773</v>
      </c>
      <c r="C2378" s="26" t="s">
        <v>1498</v>
      </c>
      <c r="D2378" s="26" t="s">
        <v>1499</v>
      </c>
      <c r="E2378" s="7">
        <v>45805.684363425928</v>
      </c>
      <c r="F2378" s="26" t="s">
        <v>1510</v>
      </c>
      <c r="G2378" s="7">
        <v>45805.684363425928</v>
      </c>
    </row>
    <row r="2379" spans="1:7" x14ac:dyDescent="0.25">
      <c r="A2379" s="26" t="s">
        <v>4922</v>
      </c>
      <c r="B2379" s="26" t="s">
        <v>2778</v>
      </c>
      <c r="C2379" s="26" t="s">
        <v>1498</v>
      </c>
      <c r="D2379" s="26" t="s">
        <v>1499</v>
      </c>
      <c r="E2379" s="7">
        <v>45805.684398148151</v>
      </c>
      <c r="F2379" s="26" t="s">
        <v>1510</v>
      </c>
      <c r="G2379" s="7">
        <v>45805.684398148151</v>
      </c>
    </row>
    <row r="2380" spans="1:7" x14ac:dyDescent="0.25">
      <c r="A2380" s="26" t="s">
        <v>4923</v>
      </c>
      <c r="B2380" s="26" t="s">
        <v>4074</v>
      </c>
      <c r="C2380" s="26" t="s">
        <v>1508</v>
      </c>
      <c r="D2380" s="26" t="s">
        <v>1517</v>
      </c>
      <c r="E2380" s="7">
        <v>45805.685023148151</v>
      </c>
      <c r="F2380" s="26" t="s">
        <v>1510</v>
      </c>
      <c r="G2380" s="7">
        <v>45805.685023148151</v>
      </c>
    </row>
    <row r="2381" spans="1:7" x14ac:dyDescent="0.25">
      <c r="A2381" s="26" t="s">
        <v>4924</v>
      </c>
      <c r="B2381" s="26" t="s">
        <v>4074</v>
      </c>
      <c r="C2381" s="26" t="s">
        <v>1511</v>
      </c>
      <c r="D2381" s="26" t="s">
        <v>1517</v>
      </c>
      <c r="E2381" s="7">
        <v>45805.685289351852</v>
      </c>
      <c r="F2381" s="26" t="s">
        <v>1510</v>
      </c>
      <c r="G2381" s="7">
        <v>45805.685289351852</v>
      </c>
    </row>
    <row r="2382" spans="1:7" x14ac:dyDescent="0.25">
      <c r="A2382" s="26" t="s">
        <v>4925</v>
      </c>
      <c r="B2382" s="26" t="s">
        <v>3171</v>
      </c>
      <c r="C2382" s="26" t="s">
        <v>1498</v>
      </c>
      <c r="D2382" s="26" t="s">
        <v>1499</v>
      </c>
      <c r="E2382" s="7">
        <v>45805.688425925924</v>
      </c>
      <c r="F2382" s="26" t="s">
        <v>1510</v>
      </c>
      <c r="G2382" s="7">
        <v>45805.688425925924</v>
      </c>
    </row>
    <row r="2383" spans="1:7" x14ac:dyDescent="0.25">
      <c r="A2383" s="26" t="s">
        <v>4926</v>
      </c>
      <c r="B2383" s="26" t="s">
        <v>3175</v>
      </c>
      <c r="C2383" s="26" t="s">
        <v>1498</v>
      </c>
      <c r="D2383" s="26" t="s">
        <v>1499</v>
      </c>
      <c r="E2383" s="7">
        <v>45805.68854166667</v>
      </c>
      <c r="F2383" s="26" t="s">
        <v>1510</v>
      </c>
      <c r="G2383" s="7">
        <v>45805.68854166667</v>
      </c>
    </row>
    <row r="2384" spans="1:7" x14ac:dyDescent="0.25">
      <c r="A2384" s="26" t="s">
        <v>4927</v>
      </c>
      <c r="B2384" s="26" t="s">
        <v>3956</v>
      </c>
      <c r="C2384" s="26" t="s">
        <v>1508</v>
      </c>
      <c r="D2384" s="26" t="s">
        <v>1520</v>
      </c>
      <c r="E2384" s="7">
        <v>45805.697141203702</v>
      </c>
      <c r="F2384" s="26" t="s">
        <v>1510</v>
      </c>
      <c r="G2384" s="7">
        <v>45805.697141203702</v>
      </c>
    </row>
    <row r="2385" spans="1:7" x14ac:dyDescent="0.25">
      <c r="A2385" s="26" t="s">
        <v>4928</v>
      </c>
      <c r="B2385" s="26" t="s">
        <v>3867</v>
      </c>
      <c r="C2385" s="26" t="s">
        <v>1508</v>
      </c>
      <c r="D2385" s="26" t="s">
        <v>1520</v>
      </c>
      <c r="E2385" s="7">
        <v>45805.697268518517</v>
      </c>
      <c r="F2385" s="26" t="s">
        <v>1510</v>
      </c>
      <c r="G2385" s="7">
        <v>45805.697268518517</v>
      </c>
    </row>
    <row r="2386" spans="1:7" x14ac:dyDescent="0.25">
      <c r="A2386" s="26" t="s">
        <v>4929</v>
      </c>
      <c r="B2386" s="26" t="s">
        <v>3869</v>
      </c>
      <c r="C2386" s="26" t="s">
        <v>1508</v>
      </c>
      <c r="D2386" s="26" t="s">
        <v>1520</v>
      </c>
      <c r="E2386" s="7">
        <v>45805.697384259256</v>
      </c>
      <c r="F2386" s="26" t="s">
        <v>1510</v>
      </c>
      <c r="G2386" s="7">
        <v>45805.697384259256</v>
      </c>
    </row>
    <row r="2387" spans="1:7" x14ac:dyDescent="0.25">
      <c r="A2387" s="26" t="s">
        <v>4930</v>
      </c>
      <c r="B2387" s="26" t="s">
        <v>3865</v>
      </c>
      <c r="C2387" s="26" t="s">
        <v>1508</v>
      </c>
      <c r="D2387" s="26" t="s">
        <v>1520</v>
      </c>
      <c r="E2387" s="7">
        <v>45805.697638888887</v>
      </c>
      <c r="F2387" s="26" t="s">
        <v>1510</v>
      </c>
      <c r="G2387" s="7">
        <v>45805.697638888887</v>
      </c>
    </row>
    <row r="2388" spans="1:7" x14ac:dyDescent="0.25">
      <c r="A2388" s="26" t="s">
        <v>4927</v>
      </c>
      <c r="B2388" s="26" t="s">
        <v>3956</v>
      </c>
      <c r="C2388" s="26" t="s">
        <v>1508</v>
      </c>
      <c r="D2388" s="26" t="s">
        <v>1520</v>
      </c>
      <c r="E2388" s="7">
        <v>45805.697141203702</v>
      </c>
      <c r="F2388" s="26" t="s">
        <v>1510</v>
      </c>
      <c r="G2388" s="7">
        <v>45805.697141203702</v>
      </c>
    </row>
    <row r="2389" spans="1:7" x14ac:dyDescent="0.25">
      <c r="A2389" s="26" t="s">
        <v>4928</v>
      </c>
      <c r="B2389" s="26" t="s">
        <v>3867</v>
      </c>
      <c r="C2389" s="26" t="s">
        <v>1508</v>
      </c>
      <c r="D2389" s="26" t="s">
        <v>1520</v>
      </c>
      <c r="E2389" s="7">
        <v>45805.697268518517</v>
      </c>
      <c r="F2389" s="26" t="s">
        <v>1510</v>
      </c>
      <c r="G2389" s="7">
        <v>45805.697268518517</v>
      </c>
    </row>
    <row r="2390" spans="1:7" x14ac:dyDescent="0.25">
      <c r="A2390" s="26" t="s">
        <v>4929</v>
      </c>
      <c r="B2390" s="26" t="s">
        <v>3869</v>
      </c>
      <c r="C2390" s="26" t="s">
        <v>1508</v>
      </c>
      <c r="D2390" s="26" t="s">
        <v>1520</v>
      </c>
      <c r="E2390" s="7">
        <v>45805.697384259256</v>
      </c>
      <c r="F2390" s="26" t="s">
        <v>1510</v>
      </c>
      <c r="G2390" s="7">
        <v>45805.697384259256</v>
      </c>
    </row>
    <row r="2391" spans="1:7" x14ac:dyDescent="0.25">
      <c r="A2391" s="26" t="s">
        <v>4930</v>
      </c>
      <c r="B2391" s="26" t="s">
        <v>3865</v>
      </c>
      <c r="C2391" s="26" t="s">
        <v>1508</v>
      </c>
      <c r="D2391" s="26" t="s">
        <v>1520</v>
      </c>
      <c r="E2391" s="7">
        <v>45805.697638888887</v>
      </c>
      <c r="F2391" s="26" t="s">
        <v>1510</v>
      </c>
      <c r="G2391" s="7">
        <v>45805.697638888887</v>
      </c>
    </row>
    <row r="2392" spans="1:7" x14ac:dyDescent="0.25">
      <c r="A2392" s="26" t="s">
        <v>4931</v>
      </c>
      <c r="B2392" s="26" t="s">
        <v>3956</v>
      </c>
      <c r="C2392" s="26" t="s">
        <v>1511</v>
      </c>
      <c r="D2392" s="26" t="s">
        <v>1517</v>
      </c>
      <c r="E2392" s="7">
        <v>45805.699050925927</v>
      </c>
      <c r="F2392" s="26" t="s">
        <v>1510</v>
      </c>
      <c r="G2392" s="7">
        <v>45805.699050925927</v>
      </c>
    </row>
    <row r="2393" spans="1:7" x14ac:dyDescent="0.25">
      <c r="A2393" s="26" t="s">
        <v>4932</v>
      </c>
      <c r="B2393" s="26" t="s">
        <v>3865</v>
      </c>
      <c r="C2393" s="26" t="s">
        <v>1511</v>
      </c>
      <c r="D2393" s="26" t="s">
        <v>1517</v>
      </c>
      <c r="E2393" s="7">
        <v>45805.69908564815</v>
      </c>
      <c r="F2393" s="26" t="s">
        <v>1510</v>
      </c>
      <c r="G2393" s="7">
        <v>45805.69908564815</v>
      </c>
    </row>
    <row r="2394" spans="1:7" x14ac:dyDescent="0.25">
      <c r="A2394" s="26" t="s">
        <v>4933</v>
      </c>
      <c r="B2394" s="26" t="s">
        <v>3867</v>
      </c>
      <c r="C2394" s="26" t="s">
        <v>1511</v>
      </c>
      <c r="D2394" s="26" t="s">
        <v>1517</v>
      </c>
      <c r="E2394" s="7">
        <v>45805.699178240742</v>
      </c>
      <c r="F2394" s="26" t="s">
        <v>1510</v>
      </c>
      <c r="G2394" s="7">
        <v>45805.699178240742</v>
      </c>
    </row>
    <row r="2395" spans="1:7" x14ac:dyDescent="0.25">
      <c r="A2395" s="26" t="s">
        <v>4934</v>
      </c>
      <c r="B2395" s="26" t="s">
        <v>3869</v>
      </c>
      <c r="C2395" s="26" t="s">
        <v>1511</v>
      </c>
      <c r="D2395" s="26" t="s">
        <v>1517</v>
      </c>
      <c r="E2395" s="7">
        <v>45805.699259259258</v>
      </c>
      <c r="F2395" s="26" t="s">
        <v>1510</v>
      </c>
      <c r="G2395" s="7">
        <v>45805.699259259258</v>
      </c>
    </row>
    <row r="2396" spans="1:7" x14ac:dyDescent="0.25">
      <c r="A2396" s="26" t="s">
        <v>4931</v>
      </c>
      <c r="B2396" s="26" t="s">
        <v>3956</v>
      </c>
      <c r="C2396" s="26" t="s">
        <v>1511</v>
      </c>
      <c r="D2396" s="26" t="s">
        <v>1517</v>
      </c>
      <c r="E2396" s="7">
        <v>45805.699050925927</v>
      </c>
      <c r="F2396" s="26" t="s">
        <v>1510</v>
      </c>
      <c r="G2396" s="7">
        <v>45805.699050925927</v>
      </c>
    </row>
    <row r="2397" spans="1:7" x14ac:dyDescent="0.25">
      <c r="A2397" s="26" t="s">
        <v>4932</v>
      </c>
      <c r="B2397" s="26" t="s">
        <v>3865</v>
      </c>
      <c r="C2397" s="26" t="s">
        <v>1511</v>
      </c>
      <c r="D2397" s="26" t="s">
        <v>1517</v>
      </c>
      <c r="E2397" s="7">
        <v>45805.69908564815</v>
      </c>
      <c r="F2397" s="26" t="s">
        <v>1510</v>
      </c>
      <c r="G2397" s="7">
        <v>45805.69908564815</v>
      </c>
    </row>
    <row r="2398" spans="1:7" x14ac:dyDescent="0.25">
      <c r="A2398" s="26" t="s">
        <v>4933</v>
      </c>
      <c r="B2398" s="26" t="s">
        <v>3867</v>
      </c>
      <c r="C2398" s="26" t="s">
        <v>1511</v>
      </c>
      <c r="D2398" s="26" t="s">
        <v>1517</v>
      </c>
      <c r="E2398" s="7">
        <v>45805.699178240742</v>
      </c>
      <c r="F2398" s="26" t="s">
        <v>1510</v>
      </c>
      <c r="G2398" s="7">
        <v>45805.699178240742</v>
      </c>
    </row>
    <row r="2399" spans="1:7" x14ac:dyDescent="0.25">
      <c r="A2399" s="26" t="s">
        <v>4934</v>
      </c>
      <c r="B2399" s="26" t="s">
        <v>3869</v>
      </c>
      <c r="C2399" s="26" t="s">
        <v>1511</v>
      </c>
      <c r="D2399" s="26" t="s">
        <v>1517</v>
      </c>
      <c r="E2399" s="7">
        <v>45805.699259259258</v>
      </c>
      <c r="F2399" s="26" t="s">
        <v>1510</v>
      </c>
      <c r="G2399" s="7">
        <v>45805.699259259258</v>
      </c>
    </row>
    <row r="2400" spans="1:7" x14ac:dyDescent="0.25">
      <c r="A2400" s="26" t="s">
        <v>4935</v>
      </c>
      <c r="B2400" s="26" t="s">
        <v>1724</v>
      </c>
      <c r="C2400" s="26" t="s">
        <v>1506</v>
      </c>
      <c r="D2400" s="26" t="s">
        <v>77</v>
      </c>
      <c r="E2400" s="7">
        <v>45805.7190162037</v>
      </c>
      <c r="F2400" s="26" t="s">
        <v>1505</v>
      </c>
      <c r="G2400" s="7">
        <v>45805.7190162037</v>
      </c>
    </row>
    <row r="2401" spans="1:7" x14ac:dyDescent="0.25">
      <c r="A2401" s="26" t="s">
        <v>4936</v>
      </c>
      <c r="B2401" s="26" t="s">
        <v>1724</v>
      </c>
      <c r="C2401" s="26" t="s">
        <v>1513</v>
      </c>
      <c r="D2401" s="26" t="s">
        <v>61</v>
      </c>
      <c r="E2401" s="7">
        <v>45805.721041666664</v>
      </c>
      <c r="F2401" s="26" t="s">
        <v>1505</v>
      </c>
      <c r="G2401" s="7">
        <v>45805.721041666664</v>
      </c>
    </row>
    <row r="2402" spans="1:7" x14ac:dyDescent="0.25">
      <c r="A2402" s="26" t="s">
        <v>4935</v>
      </c>
      <c r="B2402" s="26" t="s">
        <v>1724</v>
      </c>
      <c r="C2402" s="26" t="s">
        <v>1506</v>
      </c>
      <c r="D2402" s="26" t="s">
        <v>77</v>
      </c>
      <c r="E2402" s="7">
        <v>45805.7190162037</v>
      </c>
      <c r="F2402" s="26" t="s">
        <v>1505</v>
      </c>
      <c r="G2402" s="7">
        <v>45805.7190162037</v>
      </c>
    </row>
    <row r="2403" spans="1:7" x14ac:dyDescent="0.25">
      <c r="A2403" s="26" t="s">
        <v>4936</v>
      </c>
      <c r="B2403" s="26" t="s">
        <v>1724</v>
      </c>
      <c r="C2403" s="26" t="s">
        <v>1513</v>
      </c>
      <c r="D2403" s="26" t="s">
        <v>61</v>
      </c>
      <c r="E2403" s="7">
        <v>45805.721041666664</v>
      </c>
      <c r="F2403" s="26" t="s">
        <v>1505</v>
      </c>
      <c r="G2403" s="7">
        <v>45805.721041666664</v>
      </c>
    </row>
    <row r="2404" spans="1:7" x14ac:dyDescent="0.25">
      <c r="A2404" s="26" t="s">
        <v>4937</v>
      </c>
      <c r="B2404" s="26" t="s">
        <v>1234</v>
      </c>
      <c r="C2404" s="26" t="s">
        <v>1521</v>
      </c>
      <c r="D2404" s="26" t="s">
        <v>1522</v>
      </c>
      <c r="E2404" s="7">
        <v>45805.7344212963</v>
      </c>
      <c r="F2404" s="26" t="s">
        <v>1510</v>
      </c>
      <c r="G2404" s="7">
        <v>45805.7344212963</v>
      </c>
    </row>
    <row r="2405" spans="1:7" x14ac:dyDescent="0.25">
      <c r="A2405" s="26" t="s">
        <v>4938</v>
      </c>
      <c r="B2405" s="26" t="s">
        <v>1236</v>
      </c>
      <c r="C2405" s="26" t="s">
        <v>1521</v>
      </c>
      <c r="D2405" s="26" t="s">
        <v>1522</v>
      </c>
      <c r="E2405" s="7">
        <v>45805.734513888892</v>
      </c>
      <c r="F2405" s="26" t="s">
        <v>1510</v>
      </c>
      <c r="G2405" s="7">
        <v>45805.734513888892</v>
      </c>
    </row>
    <row r="2406" spans="1:7" x14ac:dyDescent="0.25">
      <c r="A2406" s="26" t="s">
        <v>4939</v>
      </c>
      <c r="B2406" s="26" t="s">
        <v>2512</v>
      </c>
      <c r="C2406" s="26" t="s">
        <v>1521</v>
      </c>
      <c r="D2406" s="26" t="s">
        <v>1522</v>
      </c>
      <c r="E2406" s="7">
        <v>45805.737175925926</v>
      </c>
      <c r="F2406" s="26" t="s">
        <v>1510</v>
      </c>
      <c r="G2406" s="7">
        <v>45805.737175925926</v>
      </c>
    </row>
    <row r="2407" spans="1:7" x14ac:dyDescent="0.25">
      <c r="A2407" s="26" t="s">
        <v>4940</v>
      </c>
      <c r="B2407" s="26" t="s">
        <v>2514</v>
      </c>
      <c r="C2407" s="26" t="s">
        <v>1521</v>
      </c>
      <c r="D2407" s="26" t="s">
        <v>1522</v>
      </c>
      <c r="E2407" s="7">
        <v>45805.737210648149</v>
      </c>
      <c r="F2407" s="26" t="s">
        <v>1510</v>
      </c>
      <c r="G2407" s="7">
        <v>45805.737210648149</v>
      </c>
    </row>
    <row r="2408" spans="1:7" x14ac:dyDescent="0.25">
      <c r="A2408" s="26" t="s">
        <v>4937</v>
      </c>
      <c r="B2408" s="26" t="s">
        <v>1234</v>
      </c>
      <c r="C2408" s="26" t="s">
        <v>1521</v>
      </c>
      <c r="D2408" s="26" t="s">
        <v>1522</v>
      </c>
      <c r="E2408" s="7">
        <v>45805.7344212963</v>
      </c>
      <c r="F2408" s="26" t="s">
        <v>1510</v>
      </c>
      <c r="G2408" s="7">
        <v>45805.7344212963</v>
      </c>
    </row>
    <row r="2409" spans="1:7" x14ac:dyDescent="0.25">
      <c r="A2409" s="26" t="s">
        <v>4938</v>
      </c>
      <c r="B2409" s="26" t="s">
        <v>1236</v>
      </c>
      <c r="C2409" s="26" t="s">
        <v>1521</v>
      </c>
      <c r="D2409" s="26" t="s">
        <v>1522</v>
      </c>
      <c r="E2409" s="7">
        <v>45805.734513888892</v>
      </c>
      <c r="F2409" s="26" t="s">
        <v>1510</v>
      </c>
      <c r="G2409" s="7">
        <v>45805.734513888892</v>
      </c>
    </row>
    <row r="2410" spans="1:7" x14ac:dyDescent="0.25">
      <c r="A2410" s="26" t="s">
        <v>4939</v>
      </c>
      <c r="B2410" s="26" t="s">
        <v>2512</v>
      </c>
      <c r="C2410" s="26" t="s">
        <v>1521</v>
      </c>
      <c r="D2410" s="26" t="s">
        <v>1522</v>
      </c>
      <c r="E2410" s="7">
        <v>45805.737175925926</v>
      </c>
      <c r="F2410" s="26" t="s">
        <v>1510</v>
      </c>
      <c r="G2410" s="7">
        <v>45805.737175925926</v>
      </c>
    </row>
    <row r="2411" spans="1:7" x14ac:dyDescent="0.25">
      <c r="A2411" s="26" t="s">
        <v>4940</v>
      </c>
      <c r="B2411" s="26" t="s">
        <v>2514</v>
      </c>
      <c r="C2411" s="26" t="s">
        <v>1521</v>
      </c>
      <c r="D2411" s="26" t="s">
        <v>1522</v>
      </c>
      <c r="E2411" s="7">
        <v>45805.737210648149</v>
      </c>
      <c r="F2411" s="26" t="s">
        <v>1510</v>
      </c>
      <c r="G2411" s="7">
        <v>45805.737210648149</v>
      </c>
    </row>
    <row r="2412" spans="1:7" x14ac:dyDescent="0.25">
      <c r="A2412" s="26" t="s">
        <v>4941</v>
      </c>
      <c r="B2412" s="26" t="s">
        <v>1265</v>
      </c>
      <c r="C2412" s="26" t="s">
        <v>1498</v>
      </c>
      <c r="D2412" s="26" t="s">
        <v>1499</v>
      </c>
      <c r="E2412" s="7">
        <v>45805.747858796298</v>
      </c>
      <c r="F2412" s="26" t="s">
        <v>1510</v>
      </c>
      <c r="G2412" s="7">
        <v>45805.747858796298</v>
      </c>
    </row>
    <row r="2413" spans="1:7" x14ac:dyDescent="0.25">
      <c r="A2413" s="26" t="s">
        <v>4942</v>
      </c>
      <c r="B2413" s="26" t="s">
        <v>3337</v>
      </c>
      <c r="C2413" s="26" t="s">
        <v>1511</v>
      </c>
      <c r="D2413" s="26" t="s">
        <v>1517</v>
      </c>
      <c r="E2413" s="7">
        <v>45805.749814814815</v>
      </c>
      <c r="F2413" s="26" t="s">
        <v>1510</v>
      </c>
      <c r="G2413" s="7">
        <v>45805.749814814815</v>
      </c>
    </row>
    <row r="2414" spans="1:7" x14ac:dyDescent="0.25">
      <c r="A2414" s="26" t="s">
        <v>4943</v>
      </c>
      <c r="B2414" s="26" t="s">
        <v>3335</v>
      </c>
      <c r="C2414" s="26" t="s">
        <v>1511</v>
      </c>
      <c r="D2414" s="26" t="s">
        <v>1517</v>
      </c>
      <c r="E2414" s="7">
        <v>45805.749837962961</v>
      </c>
      <c r="F2414" s="26" t="s">
        <v>1510</v>
      </c>
      <c r="G2414" s="7">
        <v>45805.749837962961</v>
      </c>
    </row>
    <row r="2415" spans="1:7" x14ac:dyDescent="0.25">
      <c r="A2415" s="26" t="s">
        <v>4941</v>
      </c>
      <c r="B2415" s="26" t="s">
        <v>1265</v>
      </c>
      <c r="C2415" s="26" t="s">
        <v>1498</v>
      </c>
      <c r="D2415" s="26" t="s">
        <v>1499</v>
      </c>
      <c r="E2415" s="7">
        <v>45805.747858796298</v>
      </c>
      <c r="F2415" s="26" t="s">
        <v>1510</v>
      </c>
      <c r="G2415" s="7">
        <v>45805.747858796298</v>
      </c>
    </row>
    <row r="2416" spans="1:7" x14ac:dyDescent="0.25">
      <c r="A2416" s="26" t="s">
        <v>4942</v>
      </c>
      <c r="B2416" s="26" t="s">
        <v>3337</v>
      </c>
      <c r="C2416" s="26" t="s">
        <v>1511</v>
      </c>
      <c r="D2416" s="26" t="s">
        <v>1517</v>
      </c>
      <c r="E2416" s="7">
        <v>45805.749814814815</v>
      </c>
      <c r="F2416" s="26" t="s">
        <v>1510</v>
      </c>
      <c r="G2416" s="7">
        <v>45805.749814814815</v>
      </c>
    </row>
    <row r="2417" spans="1:7" x14ac:dyDescent="0.25">
      <c r="A2417" s="26" t="s">
        <v>4943</v>
      </c>
      <c r="B2417" s="26" t="s">
        <v>3335</v>
      </c>
      <c r="C2417" s="26" t="s">
        <v>1511</v>
      </c>
      <c r="D2417" s="26" t="s">
        <v>1517</v>
      </c>
      <c r="E2417" s="7">
        <v>45805.749837962961</v>
      </c>
      <c r="F2417" s="26" t="s">
        <v>1510</v>
      </c>
      <c r="G2417" s="7">
        <v>45805.749837962961</v>
      </c>
    </row>
    <row r="2418" spans="1:7" x14ac:dyDescent="0.25">
      <c r="A2418" s="26" t="s">
        <v>4944</v>
      </c>
      <c r="B2418" s="26" t="s">
        <v>1430</v>
      </c>
      <c r="C2418" s="26" t="s">
        <v>1521</v>
      </c>
      <c r="D2418" s="26" t="s">
        <v>1522</v>
      </c>
      <c r="E2418" s="7">
        <v>45805.757037037038</v>
      </c>
      <c r="F2418" s="26" t="s">
        <v>1510</v>
      </c>
      <c r="G2418" s="7">
        <v>45805.757037037038</v>
      </c>
    </row>
    <row r="2419" spans="1:7" x14ac:dyDescent="0.25">
      <c r="A2419" s="26" t="s">
        <v>4945</v>
      </c>
      <c r="B2419" s="26" t="s">
        <v>3257</v>
      </c>
      <c r="C2419" s="26" t="s">
        <v>1503</v>
      </c>
      <c r="D2419" s="26" t="s">
        <v>1519</v>
      </c>
      <c r="E2419" s="7">
        <v>45805.757094907407</v>
      </c>
      <c r="F2419" s="26" t="s">
        <v>1510</v>
      </c>
      <c r="G2419" s="7">
        <v>45805.757094907407</v>
      </c>
    </row>
    <row r="2420" spans="1:7" x14ac:dyDescent="0.25">
      <c r="A2420" s="26" t="s">
        <v>4946</v>
      </c>
      <c r="B2420" s="26" t="s">
        <v>3259</v>
      </c>
      <c r="C2420" s="26" t="s">
        <v>1503</v>
      </c>
      <c r="D2420" s="26" t="s">
        <v>1519</v>
      </c>
      <c r="E2420" s="7">
        <v>45805.757152777776</v>
      </c>
      <c r="F2420" s="26" t="s">
        <v>1510</v>
      </c>
      <c r="G2420" s="7">
        <v>45805.757152777776</v>
      </c>
    </row>
    <row r="2421" spans="1:7" x14ac:dyDescent="0.25">
      <c r="A2421" s="26" t="s">
        <v>4947</v>
      </c>
      <c r="B2421" s="26" t="s">
        <v>3261</v>
      </c>
      <c r="C2421" s="26" t="s">
        <v>1503</v>
      </c>
      <c r="D2421" s="26" t="s">
        <v>1519</v>
      </c>
      <c r="E2421" s="7">
        <v>45805.757256944446</v>
      </c>
      <c r="F2421" s="26" t="s">
        <v>1510</v>
      </c>
      <c r="G2421" s="7">
        <v>45805.757256944446</v>
      </c>
    </row>
    <row r="2422" spans="1:7" x14ac:dyDescent="0.25">
      <c r="A2422" s="26" t="s">
        <v>4948</v>
      </c>
      <c r="B2422" s="26" t="s">
        <v>3263</v>
      </c>
      <c r="C2422" s="26" t="s">
        <v>1503</v>
      </c>
      <c r="D2422" s="26" t="s">
        <v>1519</v>
      </c>
      <c r="E2422" s="7">
        <v>45805.757314814815</v>
      </c>
      <c r="F2422" s="26" t="s">
        <v>1510</v>
      </c>
      <c r="G2422" s="7">
        <v>45805.757314814815</v>
      </c>
    </row>
    <row r="2423" spans="1:7" x14ac:dyDescent="0.25">
      <c r="A2423" s="26" t="s">
        <v>4949</v>
      </c>
      <c r="B2423" s="26" t="s">
        <v>3265</v>
      </c>
      <c r="C2423" s="26" t="s">
        <v>1503</v>
      </c>
      <c r="D2423" s="26" t="s">
        <v>1519</v>
      </c>
      <c r="E2423" s="7">
        <v>45805.757372685184</v>
      </c>
      <c r="F2423" s="26" t="s">
        <v>1510</v>
      </c>
      <c r="G2423" s="7">
        <v>45805.757372685184</v>
      </c>
    </row>
    <row r="2424" spans="1:7" x14ac:dyDescent="0.25">
      <c r="A2424" s="26" t="s">
        <v>4950</v>
      </c>
      <c r="B2424" s="26" t="s">
        <v>3267</v>
      </c>
      <c r="C2424" s="26" t="s">
        <v>1503</v>
      </c>
      <c r="D2424" s="26" t="s">
        <v>1519</v>
      </c>
      <c r="E2424" s="7">
        <v>45805.757465277777</v>
      </c>
      <c r="F2424" s="26" t="s">
        <v>1510</v>
      </c>
      <c r="G2424" s="7">
        <v>45805.757465277777</v>
      </c>
    </row>
    <row r="2425" spans="1:7" x14ac:dyDescent="0.25">
      <c r="A2425" s="26" t="s">
        <v>4951</v>
      </c>
      <c r="B2425" s="26" t="s">
        <v>3269</v>
      </c>
      <c r="C2425" s="26" t="s">
        <v>1503</v>
      </c>
      <c r="D2425" s="26" t="s">
        <v>1519</v>
      </c>
      <c r="E2425" s="7">
        <v>45805.757534722223</v>
      </c>
      <c r="F2425" s="26" t="s">
        <v>1510</v>
      </c>
      <c r="G2425" s="7">
        <v>45805.757534722223</v>
      </c>
    </row>
    <row r="2426" spans="1:7" x14ac:dyDescent="0.25">
      <c r="A2426" s="26" t="s">
        <v>4952</v>
      </c>
      <c r="B2426" s="26" t="s">
        <v>3271</v>
      </c>
      <c r="C2426" s="26" t="s">
        <v>1503</v>
      </c>
      <c r="D2426" s="26" t="s">
        <v>1519</v>
      </c>
      <c r="E2426" s="7">
        <v>45805.757592592592</v>
      </c>
      <c r="F2426" s="26" t="s">
        <v>1510</v>
      </c>
      <c r="G2426" s="7">
        <v>45805.757592592592</v>
      </c>
    </row>
    <row r="2427" spans="1:7" x14ac:dyDescent="0.25">
      <c r="A2427" s="26" t="s">
        <v>4953</v>
      </c>
      <c r="B2427" s="26" t="s">
        <v>3273</v>
      </c>
      <c r="C2427" s="26" t="s">
        <v>1503</v>
      </c>
      <c r="D2427" s="26" t="s">
        <v>1519</v>
      </c>
      <c r="E2427" s="7">
        <v>45805.757638888892</v>
      </c>
      <c r="F2427" s="26" t="s">
        <v>1510</v>
      </c>
      <c r="G2427" s="7">
        <v>45805.757638888892</v>
      </c>
    </row>
    <row r="2428" spans="1:7" x14ac:dyDescent="0.25">
      <c r="A2428" s="26" t="s">
        <v>4954</v>
      </c>
      <c r="B2428" s="26" t="s">
        <v>3275</v>
      </c>
      <c r="C2428" s="26" t="s">
        <v>1503</v>
      </c>
      <c r="D2428" s="26" t="s">
        <v>1519</v>
      </c>
      <c r="E2428" s="7">
        <v>45805.757673611108</v>
      </c>
      <c r="F2428" s="26" t="s">
        <v>1510</v>
      </c>
      <c r="G2428" s="7">
        <v>45805.757673611108</v>
      </c>
    </row>
    <row r="2429" spans="1:7" x14ac:dyDescent="0.25">
      <c r="A2429" s="26" t="s">
        <v>4955</v>
      </c>
      <c r="B2429" s="26" t="s">
        <v>3244</v>
      </c>
      <c r="C2429" s="26" t="s">
        <v>1503</v>
      </c>
      <c r="D2429" s="26" t="s">
        <v>1519</v>
      </c>
      <c r="E2429" s="7">
        <v>45805.757719907408</v>
      </c>
      <c r="F2429" s="26" t="s">
        <v>1510</v>
      </c>
      <c r="G2429" s="7">
        <v>45805.757719907408</v>
      </c>
    </row>
    <row r="2430" spans="1:7" x14ac:dyDescent="0.25">
      <c r="A2430" s="26" t="s">
        <v>4956</v>
      </c>
      <c r="B2430" s="26" t="s">
        <v>3246</v>
      </c>
      <c r="C2430" s="26" t="s">
        <v>1503</v>
      </c>
      <c r="D2430" s="26" t="s">
        <v>1519</v>
      </c>
      <c r="E2430" s="7">
        <v>45805.758506944447</v>
      </c>
      <c r="F2430" s="26" t="s">
        <v>1510</v>
      </c>
      <c r="G2430" s="7">
        <v>45805.758506944447</v>
      </c>
    </row>
    <row r="2431" spans="1:7" x14ac:dyDescent="0.25">
      <c r="A2431" s="26" t="s">
        <v>4957</v>
      </c>
      <c r="B2431" s="26" t="s">
        <v>3248</v>
      </c>
      <c r="C2431" s="26" t="s">
        <v>1503</v>
      </c>
      <c r="D2431" s="26" t="s">
        <v>1519</v>
      </c>
      <c r="E2431" s="7">
        <v>45805.758553240739</v>
      </c>
      <c r="F2431" s="26" t="s">
        <v>1510</v>
      </c>
      <c r="G2431" s="7">
        <v>45805.758553240739</v>
      </c>
    </row>
    <row r="2432" spans="1:7" x14ac:dyDescent="0.25">
      <c r="A2432" s="26" t="s">
        <v>4944</v>
      </c>
      <c r="B2432" s="26" t="s">
        <v>1430</v>
      </c>
      <c r="C2432" s="26" t="s">
        <v>1521</v>
      </c>
      <c r="D2432" s="26" t="s">
        <v>1522</v>
      </c>
      <c r="E2432" s="7">
        <v>45805.757037037038</v>
      </c>
      <c r="F2432" s="26" t="s">
        <v>1510</v>
      </c>
      <c r="G2432" s="7">
        <v>45805.757037037038</v>
      </c>
    </row>
    <row r="2433" spans="1:7" x14ac:dyDescent="0.25">
      <c r="A2433" s="26" t="s">
        <v>4945</v>
      </c>
      <c r="B2433" s="26" t="s">
        <v>3257</v>
      </c>
      <c r="C2433" s="26" t="s">
        <v>1503</v>
      </c>
      <c r="D2433" s="26" t="s">
        <v>1519</v>
      </c>
      <c r="E2433" s="7">
        <v>45805.757094907407</v>
      </c>
      <c r="F2433" s="26" t="s">
        <v>1510</v>
      </c>
      <c r="G2433" s="7">
        <v>45805.757094907407</v>
      </c>
    </row>
    <row r="2434" spans="1:7" x14ac:dyDescent="0.25">
      <c r="A2434" s="26" t="s">
        <v>4946</v>
      </c>
      <c r="B2434" s="26" t="s">
        <v>3259</v>
      </c>
      <c r="C2434" s="26" t="s">
        <v>1503</v>
      </c>
      <c r="D2434" s="26" t="s">
        <v>1519</v>
      </c>
      <c r="E2434" s="7">
        <v>45805.757152777776</v>
      </c>
      <c r="F2434" s="26" t="s">
        <v>1510</v>
      </c>
      <c r="G2434" s="7">
        <v>45805.757152777776</v>
      </c>
    </row>
    <row r="2435" spans="1:7" x14ac:dyDescent="0.25">
      <c r="A2435" s="26" t="s">
        <v>4947</v>
      </c>
      <c r="B2435" s="26" t="s">
        <v>3261</v>
      </c>
      <c r="C2435" s="26" t="s">
        <v>1503</v>
      </c>
      <c r="D2435" s="26" t="s">
        <v>1519</v>
      </c>
      <c r="E2435" s="7">
        <v>45805.757256944446</v>
      </c>
      <c r="F2435" s="26" t="s">
        <v>1510</v>
      </c>
      <c r="G2435" s="7">
        <v>45805.757256944446</v>
      </c>
    </row>
    <row r="2436" spans="1:7" x14ac:dyDescent="0.25">
      <c r="A2436" s="26" t="s">
        <v>4948</v>
      </c>
      <c r="B2436" s="26" t="s">
        <v>3263</v>
      </c>
      <c r="C2436" s="26" t="s">
        <v>1503</v>
      </c>
      <c r="D2436" s="26" t="s">
        <v>1519</v>
      </c>
      <c r="E2436" s="7">
        <v>45805.757314814815</v>
      </c>
      <c r="F2436" s="26" t="s">
        <v>1510</v>
      </c>
      <c r="G2436" s="7">
        <v>45805.757314814815</v>
      </c>
    </row>
    <row r="2437" spans="1:7" x14ac:dyDescent="0.25">
      <c r="A2437" s="26" t="s">
        <v>4949</v>
      </c>
      <c r="B2437" s="26" t="s">
        <v>3265</v>
      </c>
      <c r="C2437" s="26" t="s">
        <v>1503</v>
      </c>
      <c r="D2437" s="26" t="s">
        <v>1519</v>
      </c>
      <c r="E2437" s="7">
        <v>45805.757372685184</v>
      </c>
      <c r="F2437" s="26" t="s">
        <v>1510</v>
      </c>
      <c r="G2437" s="7">
        <v>45805.757372685184</v>
      </c>
    </row>
    <row r="2438" spans="1:7" x14ac:dyDescent="0.25">
      <c r="A2438" s="26" t="s">
        <v>4950</v>
      </c>
      <c r="B2438" s="26" t="s">
        <v>3267</v>
      </c>
      <c r="C2438" s="26" t="s">
        <v>1503</v>
      </c>
      <c r="D2438" s="26" t="s">
        <v>1519</v>
      </c>
      <c r="E2438" s="7">
        <v>45805.757465277777</v>
      </c>
      <c r="F2438" s="26" t="s">
        <v>1510</v>
      </c>
      <c r="G2438" s="7">
        <v>45805.757465277777</v>
      </c>
    </row>
    <row r="2439" spans="1:7" x14ac:dyDescent="0.25">
      <c r="A2439" s="26" t="s">
        <v>4951</v>
      </c>
      <c r="B2439" s="26" t="s">
        <v>3269</v>
      </c>
      <c r="C2439" s="26" t="s">
        <v>1503</v>
      </c>
      <c r="D2439" s="26" t="s">
        <v>1519</v>
      </c>
      <c r="E2439" s="7">
        <v>45805.757534722223</v>
      </c>
      <c r="F2439" s="26" t="s">
        <v>1510</v>
      </c>
      <c r="G2439" s="7">
        <v>45805.757534722223</v>
      </c>
    </row>
    <row r="2440" spans="1:7" x14ac:dyDescent="0.25">
      <c r="A2440" s="26" t="s">
        <v>4952</v>
      </c>
      <c r="B2440" s="26" t="s">
        <v>3271</v>
      </c>
      <c r="C2440" s="26" t="s">
        <v>1503</v>
      </c>
      <c r="D2440" s="26" t="s">
        <v>1519</v>
      </c>
      <c r="E2440" s="7">
        <v>45805.757592592592</v>
      </c>
      <c r="F2440" s="26" t="s">
        <v>1510</v>
      </c>
      <c r="G2440" s="7">
        <v>45805.757592592592</v>
      </c>
    </row>
    <row r="2441" spans="1:7" x14ac:dyDescent="0.25">
      <c r="A2441" s="26" t="s">
        <v>4953</v>
      </c>
      <c r="B2441" s="26" t="s">
        <v>3273</v>
      </c>
      <c r="C2441" s="26" t="s">
        <v>1503</v>
      </c>
      <c r="D2441" s="26" t="s">
        <v>1519</v>
      </c>
      <c r="E2441" s="7">
        <v>45805.757638888892</v>
      </c>
      <c r="F2441" s="26" t="s">
        <v>1510</v>
      </c>
      <c r="G2441" s="7">
        <v>45805.757638888892</v>
      </c>
    </row>
    <row r="2442" spans="1:7" x14ac:dyDescent="0.25">
      <c r="A2442" s="26" t="s">
        <v>4954</v>
      </c>
      <c r="B2442" s="26" t="s">
        <v>3275</v>
      </c>
      <c r="C2442" s="26" t="s">
        <v>1503</v>
      </c>
      <c r="D2442" s="26" t="s">
        <v>1519</v>
      </c>
      <c r="E2442" s="7">
        <v>45805.757673611108</v>
      </c>
      <c r="F2442" s="26" t="s">
        <v>1510</v>
      </c>
      <c r="G2442" s="7">
        <v>45805.757673611108</v>
      </c>
    </row>
    <row r="2443" spans="1:7" x14ac:dyDescent="0.25">
      <c r="A2443" s="26" t="s">
        <v>4955</v>
      </c>
      <c r="B2443" s="26" t="s">
        <v>3244</v>
      </c>
      <c r="C2443" s="26" t="s">
        <v>1503</v>
      </c>
      <c r="D2443" s="26" t="s">
        <v>1519</v>
      </c>
      <c r="E2443" s="7">
        <v>45805.757719907408</v>
      </c>
      <c r="F2443" s="26" t="s">
        <v>1510</v>
      </c>
      <c r="G2443" s="7">
        <v>45805.757719907408</v>
      </c>
    </row>
    <row r="2444" spans="1:7" x14ac:dyDescent="0.25">
      <c r="A2444" s="26" t="s">
        <v>4956</v>
      </c>
      <c r="B2444" s="26" t="s">
        <v>3246</v>
      </c>
      <c r="C2444" s="26" t="s">
        <v>1503</v>
      </c>
      <c r="D2444" s="26" t="s">
        <v>1519</v>
      </c>
      <c r="E2444" s="7">
        <v>45805.758506944447</v>
      </c>
      <c r="F2444" s="26" t="s">
        <v>1510</v>
      </c>
      <c r="G2444" s="7">
        <v>45805.758506944447</v>
      </c>
    </row>
    <row r="2445" spans="1:7" x14ac:dyDescent="0.25">
      <c r="A2445" s="26" t="s">
        <v>4957</v>
      </c>
      <c r="B2445" s="26" t="s">
        <v>3248</v>
      </c>
      <c r="C2445" s="26" t="s">
        <v>1503</v>
      </c>
      <c r="D2445" s="26" t="s">
        <v>1519</v>
      </c>
      <c r="E2445" s="7">
        <v>45805.758553240739</v>
      </c>
      <c r="F2445" s="26" t="s">
        <v>1510</v>
      </c>
      <c r="G2445" s="7">
        <v>45805.758553240739</v>
      </c>
    </row>
    <row r="2446" spans="1:7" x14ac:dyDescent="0.25">
      <c r="A2446" s="26" t="s">
        <v>4958</v>
      </c>
      <c r="B2446" s="26" t="s">
        <v>3165</v>
      </c>
      <c r="C2446" s="26" t="s">
        <v>1508</v>
      </c>
      <c r="D2446" s="26" t="s">
        <v>1527</v>
      </c>
      <c r="E2446" s="7">
        <v>45805.770335648151</v>
      </c>
      <c r="F2446" s="26" t="s">
        <v>1510</v>
      </c>
      <c r="G2446" s="7">
        <v>45805.770335648151</v>
      </c>
    </row>
    <row r="2447" spans="1:7" x14ac:dyDescent="0.25">
      <c r="A2447" s="26" t="s">
        <v>4959</v>
      </c>
      <c r="B2447" s="26" t="s">
        <v>3168</v>
      </c>
      <c r="C2447" s="26" t="s">
        <v>1508</v>
      </c>
      <c r="D2447" s="26" t="s">
        <v>1527</v>
      </c>
      <c r="E2447" s="7">
        <v>45805.770416666666</v>
      </c>
      <c r="F2447" s="26" t="s">
        <v>1510</v>
      </c>
      <c r="G2447" s="7">
        <v>45805.770416666666</v>
      </c>
    </row>
    <row r="2448" spans="1:7" x14ac:dyDescent="0.25">
      <c r="A2448" s="26" t="s">
        <v>4960</v>
      </c>
      <c r="B2448" s="26" t="s">
        <v>3168</v>
      </c>
      <c r="C2448" s="26" t="s">
        <v>1511</v>
      </c>
      <c r="D2448" s="26" t="s">
        <v>1527</v>
      </c>
      <c r="E2448" s="7">
        <v>45805.77070601852</v>
      </c>
      <c r="F2448" s="26" t="s">
        <v>1510</v>
      </c>
      <c r="G2448" s="7">
        <v>45805.77070601852</v>
      </c>
    </row>
    <row r="2449" spans="1:7" x14ac:dyDescent="0.25">
      <c r="A2449" s="26" t="s">
        <v>4961</v>
      </c>
      <c r="B2449" s="26" t="s">
        <v>3165</v>
      </c>
      <c r="C2449" s="26" t="s">
        <v>1511</v>
      </c>
      <c r="D2449" s="26" t="s">
        <v>1527</v>
      </c>
      <c r="E2449" s="7">
        <v>45805.770752314813</v>
      </c>
      <c r="F2449" s="26" t="s">
        <v>1510</v>
      </c>
      <c r="G2449" s="7">
        <v>45805.770752314813</v>
      </c>
    </row>
    <row r="2450" spans="1:7" x14ac:dyDescent="0.25">
      <c r="A2450" s="26" t="s">
        <v>4958</v>
      </c>
      <c r="B2450" s="26" t="s">
        <v>3165</v>
      </c>
      <c r="C2450" s="26" t="s">
        <v>1508</v>
      </c>
      <c r="D2450" s="26" t="s">
        <v>1527</v>
      </c>
      <c r="E2450" s="7">
        <v>45805.770335648151</v>
      </c>
      <c r="F2450" s="26" t="s">
        <v>1510</v>
      </c>
      <c r="G2450" s="7">
        <v>45805.770335648151</v>
      </c>
    </row>
    <row r="2451" spans="1:7" x14ac:dyDescent="0.25">
      <c r="A2451" s="26" t="s">
        <v>4959</v>
      </c>
      <c r="B2451" s="26" t="s">
        <v>3168</v>
      </c>
      <c r="C2451" s="26" t="s">
        <v>1508</v>
      </c>
      <c r="D2451" s="26" t="s">
        <v>1527</v>
      </c>
      <c r="E2451" s="7">
        <v>45805.770416666666</v>
      </c>
      <c r="F2451" s="26" t="s">
        <v>1510</v>
      </c>
      <c r="G2451" s="7">
        <v>45805.770416666666</v>
      </c>
    </row>
    <row r="2452" spans="1:7" x14ac:dyDescent="0.25">
      <c r="A2452" s="26" t="s">
        <v>4960</v>
      </c>
      <c r="B2452" s="26" t="s">
        <v>3168</v>
      </c>
      <c r="C2452" s="26" t="s">
        <v>1511</v>
      </c>
      <c r="D2452" s="26" t="s">
        <v>1527</v>
      </c>
      <c r="E2452" s="7">
        <v>45805.77070601852</v>
      </c>
      <c r="F2452" s="26" t="s">
        <v>1510</v>
      </c>
      <c r="G2452" s="7">
        <v>45805.77070601852</v>
      </c>
    </row>
    <row r="2453" spans="1:7" x14ac:dyDescent="0.25">
      <c r="A2453" s="26" t="s">
        <v>4961</v>
      </c>
      <c r="B2453" s="26" t="s">
        <v>3165</v>
      </c>
      <c r="C2453" s="26" t="s">
        <v>1511</v>
      </c>
      <c r="D2453" s="26" t="s">
        <v>1527</v>
      </c>
      <c r="E2453" s="7">
        <v>45805.770752314813</v>
      </c>
      <c r="F2453" s="26" t="s">
        <v>1510</v>
      </c>
      <c r="G2453" s="7">
        <v>45805.770752314813</v>
      </c>
    </row>
    <row r="2454" spans="1:7" x14ac:dyDescent="0.25">
      <c r="A2454" s="26" t="s">
        <v>4962</v>
      </c>
      <c r="B2454" s="26" t="s">
        <v>3335</v>
      </c>
      <c r="C2454" s="26" t="s">
        <v>1498</v>
      </c>
      <c r="D2454" s="26" t="s">
        <v>1499</v>
      </c>
      <c r="E2454" s="7">
        <v>45805.780324074076</v>
      </c>
      <c r="F2454" s="26" t="s">
        <v>1510</v>
      </c>
      <c r="G2454" s="7">
        <v>45805.780324074076</v>
      </c>
    </row>
    <row r="2455" spans="1:7" x14ac:dyDescent="0.25">
      <c r="A2455" s="26" t="s">
        <v>4962</v>
      </c>
      <c r="B2455" s="26" t="s">
        <v>3335</v>
      </c>
      <c r="C2455" s="26" t="s">
        <v>1498</v>
      </c>
      <c r="D2455" s="26" t="s">
        <v>1499</v>
      </c>
      <c r="E2455" s="7">
        <v>45805.780324074076</v>
      </c>
      <c r="F2455" s="26" t="s">
        <v>1510</v>
      </c>
      <c r="G2455" s="7">
        <v>45805.780324074076</v>
      </c>
    </row>
    <row r="2456" spans="1:7" x14ac:dyDescent="0.25">
      <c r="A2456" s="26" t="s">
        <v>4963</v>
      </c>
      <c r="B2456" s="26" t="s">
        <v>3337</v>
      </c>
      <c r="C2456" s="26" t="s">
        <v>1498</v>
      </c>
      <c r="D2456" s="26" t="s">
        <v>1499</v>
      </c>
      <c r="E2456" s="7">
        <v>45805.781238425923</v>
      </c>
      <c r="F2456" s="26" t="s">
        <v>1510</v>
      </c>
      <c r="G2456" s="7">
        <v>45805.781238425923</v>
      </c>
    </row>
    <row r="2457" spans="1:7" x14ac:dyDescent="0.25">
      <c r="A2457" s="26" t="s">
        <v>4964</v>
      </c>
      <c r="B2457" s="26" t="s">
        <v>3956</v>
      </c>
      <c r="C2457" s="26" t="s">
        <v>1498</v>
      </c>
      <c r="D2457" s="26" t="s">
        <v>1499</v>
      </c>
      <c r="E2457" s="7">
        <v>45805.782337962963</v>
      </c>
      <c r="F2457" s="26" t="s">
        <v>1510</v>
      </c>
      <c r="G2457" s="7">
        <v>45805.782337962963</v>
      </c>
    </row>
    <row r="2458" spans="1:7" x14ac:dyDescent="0.25">
      <c r="A2458" s="26" t="s">
        <v>4963</v>
      </c>
      <c r="B2458" s="26" t="s">
        <v>3337</v>
      </c>
      <c r="C2458" s="26" t="s">
        <v>1498</v>
      </c>
      <c r="D2458" s="26" t="s">
        <v>1499</v>
      </c>
      <c r="E2458" s="7">
        <v>45805.781238425923</v>
      </c>
      <c r="F2458" s="26" t="s">
        <v>1510</v>
      </c>
      <c r="G2458" s="7">
        <v>45805.781238425923</v>
      </c>
    </row>
    <row r="2459" spans="1:7" x14ac:dyDescent="0.25">
      <c r="A2459" s="26" t="s">
        <v>4964</v>
      </c>
      <c r="B2459" s="26" t="s">
        <v>3956</v>
      </c>
      <c r="C2459" s="26" t="s">
        <v>1498</v>
      </c>
      <c r="D2459" s="26" t="s">
        <v>1499</v>
      </c>
      <c r="E2459" s="7">
        <v>45805.782337962963</v>
      </c>
      <c r="F2459" s="26" t="s">
        <v>1510</v>
      </c>
      <c r="G2459" s="7">
        <v>45805.782337962963</v>
      </c>
    </row>
    <row r="2460" spans="1:7" x14ac:dyDescent="0.25">
      <c r="A2460" s="26" t="s">
        <v>4965</v>
      </c>
      <c r="B2460" s="26" t="s">
        <v>1764</v>
      </c>
      <c r="C2460" s="26" t="s">
        <v>1498</v>
      </c>
      <c r="D2460" s="26" t="s">
        <v>1499</v>
      </c>
      <c r="E2460" s="7">
        <v>45805.794432870367</v>
      </c>
      <c r="F2460" s="26" t="s">
        <v>1510</v>
      </c>
      <c r="G2460" s="7">
        <v>45805.794432870367</v>
      </c>
    </row>
    <row r="2461" spans="1:7" x14ac:dyDescent="0.25">
      <c r="A2461" s="26" t="s">
        <v>4966</v>
      </c>
      <c r="B2461" s="26" t="s">
        <v>1764</v>
      </c>
      <c r="C2461" s="26" t="s">
        <v>1521</v>
      </c>
      <c r="D2461" s="26" t="s">
        <v>1522</v>
      </c>
      <c r="E2461" s="7">
        <v>45805.795671296299</v>
      </c>
      <c r="F2461" s="26" t="s">
        <v>1510</v>
      </c>
      <c r="G2461" s="7">
        <v>45805.795671296299</v>
      </c>
    </row>
    <row r="2462" spans="1:7" x14ac:dyDescent="0.25">
      <c r="A2462" s="26" t="s">
        <v>4965</v>
      </c>
      <c r="B2462" s="26" t="s">
        <v>1764</v>
      </c>
      <c r="C2462" s="26" t="s">
        <v>1498</v>
      </c>
      <c r="D2462" s="26" t="s">
        <v>1499</v>
      </c>
      <c r="E2462" s="7">
        <v>45805.794432870367</v>
      </c>
      <c r="F2462" s="26" t="s">
        <v>1510</v>
      </c>
      <c r="G2462" s="7">
        <v>45805.794432870367</v>
      </c>
    </row>
    <row r="2463" spans="1:7" x14ac:dyDescent="0.25">
      <c r="A2463" s="26" t="s">
        <v>4966</v>
      </c>
      <c r="B2463" s="26" t="s">
        <v>1764</v>
      </c>
      <c r="C2463" s="26" t="s">
        <v>1521</v>
      </c>
      <c r="D2463" s="26" t="s">
        <v>1522</v>
      </c>
      <c r="E2463" s="7">
        <v>45805.795671296299</v>
      </c>
      <c r="F2463" s="26" t="s">
        <v>1510</v>
      </c>
      <c r="G2463" s="7">
        <v>45805.795671296299</v>
      </c>
    </row>
    <row r="2464" spans="1:7" x14ac:dyDescent="0.25">
      <c r="A2464" s="26" t="s">
        <v>4967</v>
      </c>
      <c r="B2464" s="26" t="s">
        <v>955</v>
      </c>
      <c r="C2464" s="26" t="s">
        <v>1498</v>
      </c>
      <c r="D2464" s="26" t="s">
        <v>1499</v>
      </c>
      <c r="E2464" s="7">
        <v>45805.804340277777</v>
      </c>
      <c r="F2464" s="26" t="s">
        <v>1510</v>
      </c>
      <c r="G2464" s="7">
        <v>45805.804340277777</v>
      </c>
    </row>
    <row r="2465" spans="1:7" x14ac:dyDescent="0.25">
      <c r="A2465" s="26" t="s">
        <v>4968</v>
      </c>
      <c r="B2465" s="26" t="s">
        <v>3887</v>
      </c>
      <c r="C2465" s="26" t="s">
        <v>1503</v>
      </c>
      <c r="D2465" s="26" t="s">
        <v>1504</v>
      </c>
      <c r="E2465" s="7">
        <v>45805.807881944442</v>
      </c>
      <c r="F2465" s="26" t="s">
        <v>1510</v>
      </c>
      <c r="G2465" s="7">
        <v>45805.807881944442</v>
      </c>
    </row>
    <row r="2466" spans="1:7" x14ac:dyDescent="0.25">
      <c r="A2466" s="26" t="s">
        <v>4969</v>
      </c>
      <c r="B2466" s="26" t="s">
        <v>3898</v>
      </c>
      <c r="C2466" s="26" t="s">
        <v>1503</v>
      </c>
      <c r="D2466" s="26" t="s">
        <v>1504</v>
      </c>
      <c r="E2466" s="7">
        <v>45805.807951388888</v>
      </c>
      <c r="F2466" s="26" t="s">
        <v>1510</v>
      </c>
      <c r="G2466" s="7">
        <v>45805.807951388888</v>
      </c>
    </row>
    <row r="2467" spans="1:7" x14ac:dyDescent="0.25">
      <c r="A2467" s="26" t="s">
        <v>4970</v>
      </c>
      <c r="B2467" s="26" t="s">
        <v>3889</v>
      </c>
      <c r="C2467" s="26" t="s">
        <v>1503</v>
      </c>
      <c r="D2467" s="26" t="s">
        <v>1504</v>
      </c>
      <c r="E2467" s="7">
        <v>45805.808298611111</v>
      </c>
      <c r="F2467" s="26" t="s">
        <v>1510</v>
      </c>
      <c r="G2467" s="7">
        <v>45805.808298611111</v>
      </c>
    </row>
    <row r="2468" spans="1:7" x14ac:dyDescent="0.25">
      <c r="A2468" s="26" t="s">
        <v>4971</v>
      </c>
      <c r="B2468" s="26" t="s">
        <v>3912</v>
      </c>
      <c r="C2468" s="26" t="s">
        <v>1503</v>
      </c>
      <c r="D2468" s="26" t="s">
        <v>1504</v>
      </c>
      <c r="E2468" s="7">
        <v>45805.809050925927</v>
      </c>
      <c r="F2468" s="26" t="s">
        <v>1510</v>
      </c>
      <c r="G2468" s="7">
        <v>45805.809050925927</v>
      </c>
    </row>
    <row r="2469" spans="1:7" x14ac:dyDescent="0.25">
      <c r="A2469" s="26" t="s">
        <v>4972</v>
      </c>
      <c r="B2469" s="26" t="s">
        <v>3917</v>
      </c>
      <c r="C2469" s="26" t="s">
        <v>1503</v>
      </c>
      <c r="D2469" s="26" t="s">
        <v>1504</v>
      </c>
      <c r="E2469" s="7">
        <v>45805.809571759259</v>
      </c>
      <c r="F2469" s="26" t="s">
        <v>1510</v>
      </c>
      <c r="G2469" s="7">
        <v>45805.809571759259</v>
      </c>
    </row>
    <row r="2470" spans="1:7" x14ac:dyDescent="0.25">
      <c r="A2470" s="26" t="s">
        <v>4973</v>
      </c>
      <c r="B2470" s="26" t="s">
        <v>3919</v>
      </c>
      <c r="C2470" s="26" t="s">
        <v>1503</v>
      </c>
      <c r="D2470" s="26" t="s">
        <v>1504</v>
      </c>
      <c r="E2470" s="7">
        <v>45805.809606481482</v>
      </c>
      <c r="F2470" s="26" t="s">
        <v>1510</v>
      </c>
      <c r="G2470" s="7">
        <v>45805.809606481482</v>
      </c>
    </row>
    <row r="2471" spans="1:7" x14ac:dyDescent="0.25">
      <c r="A2471" s="26" t="s">
        <v>4967</v>
      </c>
      <c r="B2471" s="26" t="s">
        <v>955</v>
      </c>
      <c r="C2471" s="26" t="s">
        <v>1498</v>
      </c>
      <c r="D2471" s="26" t="s">
        <v>1499</v>
      </c>
      <c r="E2471" s="7">
        <v>45805.804340277777</v>
      </c>
      <c r="F2471" s="26" t="s">
        <v>1510</v>
      </c>
      <c r="G2471" s="7">
        <v>45805.804340277777</v>
      </c>
    </row>
    <row r="2472" spans="1:7" x14ac:dyDescent="0.25">
      <c r="A2472" s="26" t="s">
        <v>4968</v>
      </c>
      <c r="B2472" s="26" t="s">
        <v>3887</v>
      </c>
      <c r="C2472" s="26" t="s">
        <v>1503</v>
      </c>
      <c r="D2472" s="26" t="s">
        <v>1504</v>
      </c>
      <c r="E2472" s="7">
        <v>45805.807881944442</v>
      </c>
      <c r="F2472" s="26" t="s">
        <v>1510</v>
      </c>
      <c r="G2472" s="7">
        <v>45805.807881944442</v>
      </c>
    </row>
    <row r="2473" spans="1:7" x14ac:dyDescent="0.25">
      <c r="A2473" s="26" t="s">
        <v>4969</v>
      </c>
      <c r="B2473" s="26" t="s">
        <v>3898</v>
      </c>
      <c r="C2473" s="26" t="s">
        <v>1503</v>
      </c>
      <c r="D2473" s="26" t="s">
        <v>1504</v>
      </c>
      <c r="E2473" s="7">
        <v>45805.807951388888</v>
      </c>
      <c r="F2473" s="26" t="s">
        <v>1510</v>
      </c>
      <c r="G2473" s="7">
        <v>45805.807951388888</v>
      </c>
    </row>
    <row r="2474" spans="1:7" x14ac:dyDescent="0.25">
      <c r="A2474" s="26" t="s">
        <v>4970</v>
      </c>
      <c r="B2474" s="26" t="s">
        <v>3889</v>
      </c>
      <c r="C2474" s="26" t="s">
        <v>1503</v>
      </c>
      <c r="D2474" s="26" t="s">
        <v>1504</v>
      </c>
      <c r="E2474" s="7">
        <v>45805.808298611111</v>
      </c>
      <c r="F2474" s="26" t="s">
        <v>1510</v>
      </c>
      <c r="G2474" s="7">
        <v>45805.808298611111</v>
      </c>
    </row>
    <row r="2475" spans="1:7" x14ac:dyDescent="0.25">
      <c r="A2475" s="26" t="s">
        <v>4971</v>
      </c>
      <c r="B2475" s="26" t="s">
        <v>3912</v>
      </c>
      <c r="C2475" s="26" t="s">
        <v>1503</v>
      </c>
      <c r="D2475" s="26" t="s">
        <v>1504</v>
      </c>
      <c r="E2475" s="7">
        <v>45805.809050925927</v>
      </c>
      <c r="F2475" s="26" t="s">
        <v>1510</v>
      </c>
      <c r="G2475" s="7">
        <v>45805.809050925927</v>
      </c>
    </row>
    <row r="2476" spans="1:7" x14ac:dyDescent="0.25">
      <c r="A2476" s="26" t="s">
        <v>4972</v>
      </c>
      <c r="B2476" s="26" t="s">
        <v>3917</v>
      </c>
      <c r="C2476" s="26" t="s">
        <v>1503</v>
      </c>
      <c r="D2476" s="26" t="s">
        <v>1504</v>
      </c>
      <c r="E2476" s="7">
        <v>45805.809571759259</v>
      </c>
      <c r="F2476" s="26" t="s">
        <v>1510</v>
      </c>
      <c r="G2476" s="7">
        <v>45805.809571759259</v>
      </c>
    </row>
    <row r="2477" spans="1:7" x14ac:dyDescent="0.25">
      <c r="A2477" s="26" t="s">
        <v>4973</v>
      </c>
      <c r="B2477" s="26" t="s">
        <v>3919</v>
      </c>
      <c r="C2477" s="26" t="s">
        <v>1503</v>
      </c>
      <c r="D2477" s="26" t="s">
        <v>1504</v>
      </c>
      <c r="E2477" s="7">
        <v>45805.809606481482</v>
      </c>
      <c r="F2477" s="26" t="s">
        <v>1510</v>
      </c>
      <c r="G2477" s="7">
        <v>45805.809606481482</v>
      </c>
    </row>
    <row r="2478" spans="1:7" x14ac:dyDescent="0.25">
      <c r="A2478" s="26" t="s">
        <v>4974</v>
      </c>
      <c r="B2478" s="26" t="s">
        <v>1430</v>
      </c>
      <c r="C2478" s="26" t="s">
        <v>1506</v>
      </c>
      <c r="D2478" s="26" t="s">
        <v>77</v>
      </c>
      <c r="E2478" s="7">
        <v>45805.822476851848</v>
      </c>
      <c r="F2478" s="26" t="s">
        <v>1505</v>
      </c>
      <c r="G2478" s="7">
        <v>45805.822476851848</v>
      </c>
    </row>
    <row r="2479" spans="1:7" x14ac:dyDescent="0.25">
      <c r="A2479" s="26" t="s">
        <v>4974</v>
      </c>
      <c r="B2479" s="26" t="s">
        <v>1430</v>
      </c>
      <c r="C2479" s="26" t="s">
        <v>1506</v>
      </c>
      <c r="D2479" s="26" t="s">
        <v>77</v>
      </c>
      <c r="E2479" s="7">
        <v>45805.822476851848</v>
      </c>
      <c r="F2479" s="26" t="s">
        <v>1505</v>
      </c>
      <c r="G2479" s="7">
        <v>45805.822476851848</v>
      </c>
    </row>
    <row r="2480" spans="1:7" x14ac:dyDescent="0.25">
      <c r="A2480" s="26" t="s">
        <v>4975</v>
      </c>
      <c r="B2480" s="26" t="s">
        <v>4072</v>
      </c>
      <c r="C2480" s="26" t="s">
        <v>1521</v>
      </c>
      <c r="D2480" s="26" t="s">
        <v>1522</v>
      </c>
      <c r="E2480" s="7">
        <v>45805.85659722222</v>
      </c>
      <c r="F2480" s="26" t="s">
        <v>1510</v>
      </c>
      <c r="G2480" s="7">
        <v>45805.85659722222</v>
      </c>
    </row>
    <row r="2481" spans="1:7" x14ac:dyDescent="0.25">
      <c r="A2481" s="26" t="s">
        <v>4975</v>
      </c>
      <c r="B2481" s="26" t="s">
        <v>4072</v>
      </c>
      <c r="C2481" s="26" t="s">
        <v>1521</v>
      </c>
      <c r="D2481" s="26" t="s">
        <v>1522</v>
      </c>
      <c r="E2481" s="7">
        <v>45805.85659722222</v>
      </c>
      <c r="F2481" s="26" t="s">
        <v>1510</v>
      </c>
      <c r="G2481" s="7">
        <v>45805.85659722222</v>
      </c>
    </row>
    <row r="2482" spans="1:7" x14ac:dyDescent="0.25">
      <c r="A2482" s="26" t="s">
        <v>4976</v>
      </c>
      <c r="B2482" s="26" t="s">
        <v>2621</v>
      </c>
      <c r="C2482" s="26" t="s">
        <v>1521</v>
      </c>
      <c r="D2482" s="26" t="s">
        <v>1522</v>
      </c>
      <c r="E2482" s="7">
        <v>45805.870057870372</v>
      </c>
      <c r="F2482" s="26" t="s">
        <v>1510</v>
      </c>
      <c r="G2482" s="7">
        <v>45805.870057870372</v>
      </c>
    </row>
    <row r="2483" spans="1:7" x14ac:dyDescent="0.25">
      <c r="A2483" s="26" t="s">
        <v>4976</v>
      </c>
      <c r="B2483" s="26" t="s">
        <v>2621</v>
      </c>
      <c r="C2483" s="26" t="s">
        <v>1521</v>
      </c>
      <c r="D2483" s="26" t="s">
        <v>1522</v>
      </c>
      <c r="E2483" s="7">
        <v>45805.870057870372</v>
      </c>
      <c r="F2483" s="26" t="s">
        <v>1510</v>
      </c>
      <c r="G2483" s="7">
        <v>45805.870057870372</v>
      </c>
    </row>
    <row r="2484" spans="1:7" x14ac:dyDescent="0.25">
      <c r="A2484" s="26" t="s">
        <v>4977</v>
      </c>
      <c r="B2484" s="26" t="s">
        <v>3861</v>
      </c>
      <c r="C2484" s="26" t="s">
        <v>1508</v>
      </c>
      <c r="D2484" s="26" t="s">
        <v>1527</v>
      </c>
      <c r="E2484" s="7">
        <v>45805.891574074078</v>
      </c>
      <c r="F2484" s="26" t="s">
        <v>1510</v>
      </c>
      <c r="G2484" s="7">
        <v>45805.891574074078</v>
      </c>
    </row>
    <row r="2485" spans="1:7" x14ac:dyDescent="0.25">
      <c r="A2485" s="26" t="s">
        <v>4978</v>
      </c>
      <c r="B2485" s="26" t="s">
        <v>3839</v>
      </c>
      <c r="C2485" s="26" t="s">
        <v>1508</v>
      </c>
      <c r="D2485" s="26" t="s">
        <v>1527</v>
      </c>
      <c r="E2485" s="7">
        <v>45805.89162037037</v>
      </c>
      <c r="F2485" s="26" t="s">
        <v>1510</v>
      </c>
      <c r="G2485" s="7">
        <v>45805.89162037037</v>
      </c>
    </row>
    <row r="2486" spans="1:7" x14ac:dyDescent="0.25">
      <c r="A2486" s="26" t="s">
        <v>4979</v>
      </c>
      <c r="B2486" s="26" t="s">
        <v>3861</v>
      </c>
      <c r="C2486" s="26" t="s">
        <v>1511</v>
      </c>
      <c r="D2486" s="26" t="s">
        <v>1517</v>
      </c>
      <c r="E2486" s="7">
        <v>45805.891909722224</v>
      </c>
      <c r="F2486" s="26" t="s">
        <v>1510</v>
      </c>
      <c r="G2486" s="7">
        <v>45805.891909722224</v>
      </c>
    </row>
    <row r="2487" spans="1:7" x14ac:dyDescent="0.25">
      <c r="A2487" s="26" t="s">
        <v>4980</v>
      </c>
      <c r="B2487" s="26" t="s">
        <v>3839</v>
      </c>
      <c r="C2487" s="26" t="s">
        <v>1511</v>
      </c>
      <c r="D2487" s="26" t="s">
        <v>1517</v>
      </c>
      <c r="E2487" s="7">
        <v>45805.891979166663</v>
      </c>
      <c r="F2487" s="26" t="s">
        <v>1510</v>
      </c>
      <c r="G2487" s="7">
        <v>45805.891979166663</v>
      </c>
    </row>
    <row r="2488" spans="1:7" x14ac:dyDescent="0.25">
      <c r="A2488" s="26" t="s">
        <v>4981</v>
      </c>
      <c r="B2488" s="26" t="s">
        <v>3157</v>
      </c>
      <c r="C2488" s="26" t="s">
        <v>1521</v>
      </c>
      <c r="D2488" s="26" t="s">
        <v>1522</v>
      </c>
      <c r="E2488" s="7">
        <v>45805.892418981479</v>
      </c>
      <c r="F2488" s="26" t="s">
        <v>1510</v>
      </c>
      <c r="G2488" s="7">
        <v>45805.892418981479</v>
      </c>
    </row>
    <row r="2489" spans="1:7" x14ac:dyDescent="0.25">
      <c r="A2489" s="26" t="s">
        <v>4982</v>
      </c>
      <c r="B2489" s="26" t="s">
        <v>3159</v>
      </c>
      <c r="C2489" s="26" t="s">
        <v>1521</v>
      </c>
      <c r="D2489" s="26" t="s">
        <v>1522</v>
      </c>
      <c r="E2489" s="7">
        <v>45805.892638888887</v>
      </c>
      <c r="F2489" s="26" t="s">
        <v>1510</v>
      </c>
      <c r="G2489" s="7">
        <v>45805.892638888887</v>
      </c>
    </row>
    <row r="2490" spans="1:7" x14ac:dyDescent="0.25">
      <c r="A2490" s="26" t="s">
        <v>4983</v>
      </c>
      <c r="B2490" s="26" t="s">
        <v>2710</v>
      </c>
      <c r="C2490" s="26" t="s">
        <v>1521</v>
      </c>
      <c r="D2490" s="26" t="s">
        <v>1522</v>
      </c>
      <c r="E2490" s="7">
        <v>45805.89329861111</v>
      </c>
      <c r="F2490" s="26" t="s">
        <v>1510</v>
      </c>
      <c r="G2490" s="7">
        <v>45805.89329861111</v>
      </c>
    </row>
    <row r="2491" spans="1:7" x14ac:dyDescent="0.25">
      <c r="A2491" s="26" t="s">
        <v>4984</v>
      </c>
      <c r="B2491" s="26" t="s">
        <v>4631</v>
      </c>
      <c r="C2491" s="26" t="s">
        <v>1503</v>
      </c>
      <c r="D2491" s="26" t="s">
        <v>1504</v>
      </c>
      <c r="E2491" s="7">
        <v>45805.897986111115</v>
      </c>
      <c r="F2491" s="26" t="s">
        <v>1510</v>
      </c>
      <c r="G2491" s="7">
        <v>45805.897986111115</v>
      </c>
    </row>
    <row r="2492" spans="1:7" x14ac:dyDescent="0.25">
      <c r="A2492" s="26" t="s">
        <v>4985</v>
      </c>
      <c r="B2492" s="26" t="s">
        <v>4625</v>
      </c>
      <c r="C2492" s="26" t="s">
        <v>1503</v>
      </c>
      <c r="D2492" s="26" t="s">
        <v>1504</v>
      </c>
      <c r="E2492" s="7">
        <v>45805.898043981484</v>
      </c>
      <c r="F2492" s="26" t="s">
        <v>1510</v>
      </c>
      <c r="G2492" s="7">
        <v>45805.898043981484</v>
      </c>
    </row>
    <row r="2493" spans="1:7" x14ac:dyDescent="0.25">
      <c r="A2493" s="26" t="s">
        <v>4977</v>
      </c>
      <c r="B2493" s="26" t="s">
        <v>3861</v>
      </c>
      <c r="C2493" s="26" t="s">
        <v>1508</v>
      </c>
      <c r="D2493" s="26" t="s">
        <v>1527</v>
      </c>
      <c r="E2493" s="7">
        <v>45805.891574074078</v>
      </c>
      <c r="F2493" s="26" t="s">
        <v>1510</v>
      </c>
      <c r="G2493" s="7">
        <v>45805.891574074078</v>
      </c>
    </row>
    <row r="2494" spans="1:7" x14ac:dyDescent="0.25">
      <c r="A2494" s="26" t="s">
        <v>4978</v>
      </c>
      <c r="B2494" s="26" t="s">
        <v>3839</v>
      </c>
      <c r="C2494" s="26" t="s">
        <v>1508</v>
      </c>
      <c r="D2494" s="26" t="s">
        <v>1527</v>
      </c>
      <c r="E2494" s="7">
        <v>45805.89162037037</v>
      </c>
      <c r="F2494" s="26" t="s">
        <v>1510</v>
      </c>
      <c r="G2494" s="7">
        <v>45805.89162037037</v>
      </c>
    </row>
    <row r="2495" spans="1:7" x14ac:dyDescent="0.25">
      <c r="A2495" s="26" t="s">
        <v>4979</v>
      </c>
      <c r="B2495" s="26" t="s">
        <v>3861</v>
      </c>
      <c r="C2495" s="26" t="s">
        <v>1511</v>
      </c>
      <c r="D2495" s="26" t="s">
        <v>1517</v>
      </c>
      <c r="E2495" s="7">
        <v>45805.891909722224</v>
      </c>
      <c r="F2495" s="26" t="s">
        <v>1510</v>
      </c>
      <c r="G2495" s="7">
        <v>45805.891909722224</v>
      </c>
    </row>
    <row r="2496" spans="1:7" x14ac:dyDescent="0.25">
      <c r="A2496" s="26" t="s">
        <v>4980</v>
      </c>
      <c r="B2496" s="26" t="s">
        <v>3839</v>
      </c>
      <c r="C2496" s="26" t="s">
        <v>1511</v>
      </c>
      <c r="D2496" s="26" t="s">
        <v>1517</v>
      </c>
      <c r="E2496" s="7">
        <v>45805.891979166663</v>
      </c>
      <c r="F2496" s="26" t="s">
        <v>1510</v>
      </c>
      <c r="G2496" s="7">
        <v>45805.891979166663</v>
      </c>
    </row>
    <row r="2497" spans="1:7" x14ac:dyDescent="0.25">
      <c r="A2497" s="26" t="s">
        <v>4981</v>
      </c>
      <c r="B2497" s="26" t="s">
        <v>3157</v>
      </c>
      <c r="C2497" s="26" t="s">
        <v>1521</v>
      </c>
      <c r="D2497" s="26" t="s">
        <v>1522</v>
      </c>
      <c r="E2497" s="7">
        <v>45805.892418981479</v>
      </c>
      <c r="F2497" s="26" t="s">
        <v>1510</v>
      </c>
      <c r="G2497" s="7">
        <v>45805.892418981479</v>
      </c>
    </row>
    <row r="2498" spans="1:7" x14ac:dyDescent="0.25">
      <c r="A2498" s="26" t="s">
        <v>4982</v>
      </c>
      <c r="B2498" s="26" t="s">
        <v>3159</v>
      </c>
      <c r="C2498" s="26" t="s">
        <v>1521</v>
      </c>
      <c r="D2498" s="26" t="s">
        <v>1522</v>
      </c>
      <c r="E2498" s="7">
        <v>45805.892638888887</v>
      </c>
      <c r="F2498" s="26" t="s">
        <v>1510</v>
      </c>
      <c r="G2498" s="7">
        <v>45805.892638888887</v>
      </c>
    </row>
    <row r="2499" spans="1:7" x14ac:dyDescent="0.25">
      <c r="A2499" s="26" t="s">
        <v>4983</v>
      </c>
      <c r="B2499" s="26" t="s">
        <v>2710</v>
      </c>
      <c r="C2499" s="26" t="s">
        <v>1521</v>
      </c>
      <c r="D2499" s="26" t="s">
        <v>1522</v>
      </c>
      <c r="E2499" s="7">
        <v>45805.89329861111</v>
      </c>
      <c r="F2499" s="26" t="s">
        <v>1510</v>
      </c>
      <c r="G2499" s="7">
        <v>45805.89329861111</v>
      </c>
    </row>
    <row r="2500" spans="1:7" x14ac:dyDescent="0.25">
      <c r="A2500" s="26" t="s">
        <v>4984</v>
      </c>
      <c r="B2500" s="26" t="s">
        <v>4631</v>
      </c>
      <c r="C2500" s="26" t="s">
        <v>1503</v>
      </c>
      <c r="D2500" s="26" t="s">
        <v>1504</v>
      </c>
      <c r="E2500" s="7">
        <v>45805.897986111115</v>
      </c>
      <c r="F2500" s="26" t="s">
        <v>1510</v>
      </c>
      <c r="G2500" s="7">
        <v>45805.897986111115</v>
      </c>
    </row>
    <row r="2501" spans="1:7" x14ac:dyDescent="0.25">
      <c r="A2501" s="26" t="s">
        <v>4985</v>
      </c>
      <c r="B2501" s="26" t="s">
        <v>4625</v>
      </c>
      <c r="C2501" s="26" t="s">
        <v>1503</v>
      </c>
      <c r="D2501" s="26" t="s">
        <v>1504</v>
      </c>
      <c r="E2501" s="7">
        <v>45805.898043981484</v>
      </c>
      <c r="F2501" s="26" t="s">
        <v>1510</v>
      </c>
      <c r="G2501" s="7">
        <v>45805.898043981484</v>
      </c>
    </row>
    <row r="2502" spans="1:7" x14ac:dyDescent="0.25">
      <c r="A2502" s="26" t="s">
        <v>4986</v>
      </c>
      <c r="B2502" s="26" t="s">
        <v>2503</v>
      </c>
      <c r="C2502" s="26" t="s">
        <v>1506</v>
      </c>
      <c r="D2502" s="26" t="s">
        <v>77</v>
      </c>
      <c r="E2502" s="7">
        <v>45805.932060185187</v>
      </c>
      <c r="F2502" s="26" t="s">
        <v>1507</v>
      </c>
      <c r="G2502" s="7">
        <v>45805.932060185187</v>
      </c>
    </row>
    <row r="2503" spans="1:7" x14ac:dyDescent="0.25">
      <c r="A2503" s="26" t="s">
        <v>4987</v>
      </c>
      <c r="B2503" s="26" t="s">
        <v>2501</v>
      </c>
      <c r="C2503" s="26" t="s">
        <v>1506</v>
      </c>
      <c r="D2503" s="26" t="s">
        <v>77</v>
      </c>
      <c r="E2503" s="7">
        <v>45805.932106481479</v>
      </c>
      <c r="F2503" s="26" t="s">
        <v>1507</v>
      </c>
      <c r="G2503" s="7">
        <v>45805.932106481479</v>
      </c>
    </row>
    <row r="2504" spans="1:7" x14ac:dyDescent="0.25">
      <c r="A2504" s="26" t="s">
        <v>4986</v>
      </c>
      <c r="B2504" s="26" t="s">
        <v>2503</v>
      </c>
      <c r="C2504" s="26" t="s">
        <v>1506</v>
      </c>
      <c r="D2504" s="26" t="s">
        <v>77</v>
      </c>
      <c r="E2504" s="7">
        <v>45805.932060185187</v>
      </c>
      <c r="F2504" s="26" t="s">
        <v>1507</v>
      </c>
      <c r="G2504" s="7">
        <v>45805.932060185187</v>
      </c>
    </row>
    <row r="2505" spans="1:7" x14ac:dyDescent="0.25">
      <c r="A2505" s="26" t="s">
        <v>4987</v>
      </c>
      <c r="B2505" s="26" t="s">
        <v>2501</v>
      </c>
      <c r="C2505" s="26" t="s">
        <v>1506</v>
      </c>
      <c r="D2505" s="26" t="s">
        <v>77</v>
      </c>
      <c r="E2505" s="7">
        <v>45805.932106481479</v>
      </c>
      <c r="F2505" s="26" t="s">
        <v>1507</v>
      </c>
      <c r="G2505" s="7">
        <v>45805.932106481479</v>
      </c>
    </row>
    <row r="2506" spans="1:7" x14ac:dyDescent="0.25">
      <c r="A2506" s="26" t="s">
        <v>4988</v>
      </c>
      <c r="B2506" s="26" t="s">
        <v>3865</v>
      </c>
      <c r="C2506" s="26" t="s">
        <v>1498</v>
      </c>
      <c r="D2506" s="26" t="s">
        <v>1499</v>
      </c>
      <c r="E2506" s="7">
        <v>45805.937893518516</v>
      </c>
      <c r="F2506" s="26" t="s">
        <v>1500</v>
      </c>
      <c r="G2506" s="7">
        <v>45805.937893518516</v>
      </c>
    </row>
    <row r="2507" spans="1:7" x14ac:dyDescent="0.25">
      <c r="A2507" s="26" t="s">
        <v>4989</v>
      </c>
      <c r="B2507" s="26" t="s">
        <v>3861</v>
      </c>
      <c r="C2507" s="26" t="s">
        <v>1498</v>
      </c>
      <c r="D2507" s="26" t="s">
        <v>1499</v>
      </c>
      <c r="E2507" s="7">
        <v>45805.939340277779</v>
      </c>
      <c r="F2507" s="26" t="s">
        <v>1500</v>
      </c>
      <c r="G2507" s="7">
        <v>45805.939340277779</v>
      </c>
    </row>
    <row r="2508" spans="1:7" x14ac:dyDescent="0.25">
      <c r="A2508" s="26" t="s">
        <v>4990</v>
      </c>
      <c r="B2508" s="26" t="s">
        <v>1323</v>
      </c>
      <c r="C2508" s="26" t="s">
        <v>1498</v>
      </c>
      <c r="D2508" s="26" t="s">
        <v>1499</v>
      </c>
      <c r="E2508" s="7">
        <v>45805.940532407411</v>
      </c>
      <c r="F2508" s="26" t="s">
        <v>1500</v>
      </c>
      <c r="G2508" s="7">
        <v>45805.940532407411</v>
      </c>
    </row>
    <row r="2509" spans="1:7" x14ac:dyDescent="0.25">
      <c r="A2509" s="26" t="s">
        <v>4991</v>
      </c>
      <c r="B2509" s="26" t="s">
        <v>3165</v>
      </c>
      <c r="C2509" s="26" t="s">
        <v>1498</v>
      </c>
      <c r="D2509" s="26" t="s">
        <v>1499</v>
      </c>
      <c r="E2509" s="7">
        <v>45805.940879629627</v>
      </c>
      <c r="F2509" s="26" t="s">
        <v>1500</v>
      </c>
      <c r="G2509" s="7">
        <v>45805.940879629627</v>
      </c>
    </row>
    <row r="2510" spans="1:7" x14ac:dyDescent="0.25">
      <c r="A2510" s="26" t="s">
        <v>4988</v>
      </c>
      <c r="B2510" s="26" t="s">
        <v>3865</v>
      </c>
      <c r="C2510" s="26" t="s">
        <v>1498</v>
      </c>
      <c r="D2510" s="26" t="s">
        <v>1499</v>
      </c>
      <c r="E2510" s="7">
        <v>45805.937893518516</v>
      </c>
      <c r="F2510" s="26" t="s">
        <v>1500</v>
      </c>
      <c r="G2510" s="7">
        <v>45805.937893518516</v>
      </c>
    </row>
    <row r="2511" spans="1:7" x14ac:dyDescent="0.25">
      <c r="A2511" s="26" t="s">
        <v>4989</v>
      </c>
      <c r="B2511" s="26" t="s">
        <v>3861</v>
      </c>
      <c r="C2511" s="26" t="s">
        <v>1498</v>
      </c>
      <c r="D2511" s="26" t="s">
        <v>1499</v>
      </c>
      <c r="E2511" s="7">
        <v>45805.939340277779</v>
      </c>
      <c r="F2511" s="26" t="s">
        <v>1500</v>
      </c>
      <c r="G2511" s="7">
        <v>45805.939340277779</v>
      </c>
    </row>
    <row r="2512" spans="1:7" x14ac:dyDescent="0.25">
      <c r="A2512" s="26" t="s">
        <v>4990</v>
      </c>
      <c r="B2512" s="26" t="s">
        <v>1323</v>
      </c>
      <c r="C2512" s="26" t="s">
        <v>1498</v>
      </c>
      <c r="D2512" s="26" t="s">
        <v>1499</v>
      </c>
      <c r="E2512" s="7">
        <v>45805.940532407411</v>
      </c>
      <c r="F2512" s="26" t="s">
        <v>1500</v>
      </c>
      <c r="G2512" s="7">
        <v>45805.940532407411</v>
      </c>
    </row>
    <row r="2513" spans="1:7" x14ac:dyDescent="0.25">
      <c r="A2513" s="26" t="s">
        <v>4991</v>
      </c>
      <c r="B2513" s="26" t="s">
        <v>3165</v>
      </c>
      <c r="C2513" s="26" t="s">
        <v>1498</v>
      </c>
      <c r="D2513" s="26" t="s">
        <v>1499</v>
      </c>
      <c r="E2513" s="7">
        <v>45805.940879629627</v>
      </c>
      <c r="F2513" s="26" t="s">
        <v>1500</v>
      </c>
      <c r="G2513" s="7">
        <v>45805.940879629627</v>
      </c>
    </row>
    <row r="2514" spans="1:7" x14ac:dyDescent="0.25">
      <c r="A2514" s="26" t="s">
        <v>4992</v>
      </c>
      <c r="B2514" s="26" t="s">
        <v>3871</v>
      </c>
      <c r="C2514" s="26" t="s">
        <v>1508</v>
      </c>
      <c r="D2514" s="26" t="s">
        <v>1520</v>
      </c>
      <c r="E2514" s="7">
        <v>45805.945231481484</v>
      </c>
      <c r="F2514" s="26" t="s">
        <v>1500</v>
      </c>
      <c r="G2514" s="7">
        <v>45805.945231481484</v>
      </c>
    </row>
    <row r="2515" spans="1:7" x14ac:dyDescent="0.25">
      <c r="A2515" s="26" t="s">
        <v>4993</v>
      </c>
      <c r="B2515" s="26" t="s">
        <v>3859</v>
      </c>
      <c r="C2515" s="26" t="s">
        <v>1508</v>
      </c>
      <c r="D2515" s="26" t="s">
        <v>1520</v>
      </c>
      <c r="E2515" s="7">
        <v>45805.945381944446</v>
      </c>
      <c r="F2515" s="26" t="s">
        <v>1500</v>
      </c>
      <c r="G2515" s="7">
        <v>45805.945381944446</v>
      </c>
    </row>
    <row r="2516" spans="1:7" x14ac:dyDescent="0.25">
      <c r="A2516" s="26" t="s">
        <v>4994</v>
      </c>
      <c r="B2516" s="26" t="s">
        <v>3902</v>
      </c>
      <c r="C2516" s="26" t="s">
        <v>1508</v>
      </c>
      <c r="D2516" s="26" t="s">
        <v>1520</v>
      </c>
      <c r="E2516" s="7">
        <v>45805.945416666669</v>
      </c>
      <c r="F2516" s="26" t="s">
        <v>1500</v>
      </c>
      <c r="G2516" s="7">
        <v>45805.945416666669</v>
      </c>
    </row>
    <row r="2517" spans="1:7" x14ac:dyDescent="0.25">
      <c r="A2517" s="26" t="s">
        <v>4995</v>
      </c>
      <c r="B2517" s="26" t="s">
        <v>3871</v>
      </c>
      <c r="C2517" s="26" t="s">
        <v>1511</v>
      </c>
      <c r="D2517" s="26" t="s">
        <v>1520</v>
      </c>
      <c r="E2517" s="7">
        <v>45805.945659722223</v>
      </c>
      <c r="F2517" s="26" t="s">
        <v>1500</v>
      </c>
      <c r="G2517" s="7">
        <v>45805.945659722223</v>
      </c>
    </row>
    <row r="2518" spans="1:7" x14ac:dyDescent="0.25">
      <c r="A2518" s="26" t="s">
        <v>4996</v>
      </c>
      <c r="B2518" s="26" t="s">
        <v>3859</v>
      </c>
      <c r="C2518" s="26" t="s">
        <v>1511</v>
      </c>
      <c r="D2518" s="26" t="s">
        <v>1520</v>
      </c>
      <c r="E2518" s="7">
        <v>45805.945856481485</v>
      </c>
      <c r="F2518" s="26" t="s">
        <v>1500</v>
      </c>
      <c r="G2518" s="7">
        <v>45805.945856481485</v>
      </c>
    </row>
    <row r="2519" spans="1:7" x14ac:dyDescent="0.25">
      <c r="A2519" s="26" t="s">
        <v>4997</v>
      </c>
      <c r="B2519" s="26" t="s">
        <v>3902</v>
      </c>
      <c r="C2519" s="26" t="s">
        <v>1511</v>
      </c>
      <c r="D2519" s="26" t="s">
        <v>1520</v>
      </c>
      <c r="E2519" s="7">
        <v>45805.945914351854</v>
      </c>
      <c r="F2519" s="26" t="s">
        <v>1500</v>
      </c>
      <c r="G2519" s="7">
        <v>45805.945914351854</v>
      </c>
    </row>
    <row r="2520" spans="1:7" x14ac:dyDescent="0.25">
      <c r="A2520" s="26" t="s">
        <v>4992</v>
      </c>
      <c r="B2520" s="26" t="s">
        <v>3871</v>
      </c>
      <c r="C2520" s="26" t="s">
        <v>1508</v>
      </c>
      <c r="D2520" s="26" t="s">
        <v>1520</v>
      </c>
      <c r="E2520" s="7">
        <v>45805.945231481484</v>
      </c>
      <c r="F2520" s="26" t="s">
        <v>1500</v>
      </c>
      <c r="G2520" s="7">
        <v>45805.945231481484</v>
      </c>
    </row>
    <row r="2521" spans="1:7" x14ac:dyDescent="0.25">
      <c r="A2521" s="26" t="s">
        <v>4993</v>
      </c>
      <c r="B2521" s="26" t="s">
        <v>3859</v>
      </c>
      <c r="C2521" s="26" t="s">
        <v>1508</v>
      </c>
      <c r="D2521" s="26" t="s">
        <v>1520</v>
      </c>
      <c r="E2521" s="7">
        <v>45805.945381944446</v>
      </c>
      <c r="F2521" s="26" t="s">
        <v>1500</v>
      </c>
      <c r="G2521" s="7">
        <v>45805.945381944446</v>
      </c>
    </row>
    <row r="2522" spans="1:7" x14ac:dyDescent="0.25">
      <c r="A2522" s="26" t="s">
        <v>4994</v>
      </c>
      <c r="B2522" s="26" t="s">
        <v>3902</v>
      </c>
      <c r="C2522" s="26" t="s">
        <v>1508</v>
      </c>
      <c r="D2522" s="26" t="s">
        <v>1520</v>
      </c>
      <c r="E2522" s="7">
        <v>45805.945416666669</v>
      </c>
      <c r="F2522" s="26" t="s">
        <v>1500</v>
      </c>
      <c r="G2522" s="7">
        <v>45805.945416666669</v>
      </c>
    </row>
    <row r="2523" spans="1:7" x14ac:dyDescent="0.25">
      <c r="A2523" s="26" t="s">
        <v>4995</v>
      </c>
      <c r="B2523" s="26" t="s">
        <v>3871</v>
      </c>
      <c r="C2523" s="26" t="s">
        <v>1511</v>
      </c>
      <c r="D2523" s="26" t="s">
        <v>1520</v>
      </c>
      <c r="E2523" s="7">
        <v>45805.945659722223</v>
      </c>
      <c r="F2523" s="26" t="s">
        <v>1500</v>
      </c>
      <c r="G2523" s="7">
        <v>45805.945659722223</v>
      </c>
    </row>
    <row r="2524" spans="1:7" x14ac:dyDescent="0.25">
      <c r="A2524" s="26" t="s">
        <v>4996</v>
      </c>
      <c r="B2524" s="26" t="s">
        <v>3859</v>
      </c>
      <c r="C2524" s="26" t="s">
        <v>1511</v>
      </c>
      <c r="D2524" s="26" t="s">
        <v>1520</v>
      </c>
      <c r="E2524" s="7">
        <v>45805.945856481485</v>
      </c>
      <c r="F2524" s="26" t="s">
        <v>1500</v>
      </c>
      <c r="G2524" s="7">
        <v>45805.945856481485</v>
      </c>
    </row>
    <row r="2525" spans="1:7" x14ac:dyDescent="0.25">
      <c r="A2525" s="26" t="s">
        <v>4997</v>
      </c>
      <c r="B2525" s="26" t="s">
        <v>3902</v>
      </c>
      <c r="C2525" s="26" t="s">
        <v>1511</v>
      </c>
      <c r="D2525" s="26" t="s">
        <v>1520</v>
      </c>
      <c r="E2525" s="7">
        <v>45805.945914351854</v>
      </c>
      <c r="F2525" s="26" t="s">
        <v>1500</v>
      </c>
      <c r="G2525" s="7">
        <v>45805.945914351854</v>
      </c>
    </row>
    <row r="2526" spans="1:7" x14ac:dyDescent="0.25">
      <c r="A2526" s="26" t="s">
        <v>4998</v>
      </c>
      <c r="B2526" s="26" t="s">
        <v>2512</v>
      </c>
      <c r="C2526" s="26" t="s">
        <v>1506</v>
      </c>
      <c r="D2526" s="26" t="s">
        <v>61</v>
      </c>
      <c r="E2526" s="7">
        <v>45805.955995370372</v>
      </c>
      <c r="F2526" s="26" t="s">
        <v>1526</v>
      </c>
      <c r="G2526" s="7">
        <v>45805.955995370372</v>
      </c>
    </row>
    <row r="2527" spans="1:7" x14ac:dyDescent="0.25">
      <c r="A2527" s="26" t="s">
        <v>4999</v>
      </c>
      <c r="B2527" s="26" t="s">
        <v>2514</v>
      </c>
      <c r="C2527" s="26" t="s">
        <v>1506</v>
      </c>
      <c r="D2527" s="26" t="s">
        <v>61</v>
      </c>
      <c r="E2527" s="7">
        <v>45805.956087962964</v>
      </c>
      <c r="F2527" s="26" t="s">
        <v>1526</v>
      </c>
      <c r="G2527" s="7">
        <v>45805.956087962964</v>
      </c>
    </row>
    <row r="2528" spans="1:7" x14ac:dyDescent="0.25">
      <c r="A2528" s="26" t="s">
        <v>5000</v>
      </c>
      <c r="B2528" s="26" t="s">
        <v>2621</v>
      </c>
      <c r="C2528" s="26" t="s">
        <v>1506</v>
      </c>
      <c r="D2528" s="26" t="s">
        <v>61</v>
      </c>
      <c r="E2528" s="7">
        <v>45805.956331018519</v>
      </c>
      <c r="F2528" s="26" t="s">
        <v>1526</v>
      </c>
      <c r="G2528" s="7">
        <v>45805.956331018519</v>
      </c>
    </row>
    <row r="2529" spans="1:7" x14ac:dyDescent="0.25">
      <c r="A2529" s="26" t="s">
        <v>4998</v>
      </c>
      <c r="B2529" s="26" t="s">
        <v>2512</v>
      </c>
      <c r="C2529" s="26" t="s">
        <v>1506</v>
      </c>
      <c r="D2529" s="26" t="s">
        <v>61</v>
      </c>
      <c r="E2529" s="7">
        <v>45805.955995370372</v>
      </c>
      <c r="F2529" s="26" t="s">
        <v>1526</v>
      </c>
      <c r="G2529" s="7">
        <v>45805.955995370372</v>
      </c>
    </row>
    <row r="2530" spans="1:7" x14ac:dyDescent="0.25">
      <c r="A2530" s="26" t="s">
        <v>4999</v>
      </c>
      <c r="B2530" s="26" t="s">
        <v>2514</v>
      </c>
      <c r="C2530" s="26" t="s">
        <v>1506</v>
      </c>
      <c r="D2530" s="26" t="s">
        <v>61</v>
      </c>
      <c r="E2530" s="7">
        <v>45805.956087962964</v>
      </c>
      <c r="F2530" s="26" t="s">
        <v>1526</v>
      </c>
      <c r="G2530" s="7">
        <v>45805.956087962964</v>
      </c>
    </row>
    <row r="2531" spans="1:7" x14ac:dyDescent="0.25">
      <c r="A2531" s="26" t="s">
        <v>5000</v>
      </c>
      <c r="B2531" s="26" t="s">
        <v>2621</v>
      </c>
      <c r="C2531" s="26" t="s">
        <v>1506</v>
      </c>
      <c r="D2531" s="26" t="s">
        <v>61</v>
      </c>
      <c r="E2531" s="7">
        <v>45805.956331018519</v>
      </c>
      <c r="F2531" s="26" t="s">
        <v>1526</v>
      </c>
      <c r="G2531" s="7">
        <v>45805.956331018519</v>
      </c>
    </row>
    <row r="2532" spans="1:7" x14ac:dyDescent="0.25">
      <c r="A2532" s="26" t="s">
        <v>5001</v>
      </c>
      <c r="B2532" s="26" t="s">
        <v>3177</v>
      </c>
      <c r="C2532" s="26" t="s">
        <v>1503</v>
      </c>
      <c r="D2532" s="26" t="s">
        <v>1502</v>
      </c>
      <c r="E2532" s="7">
        <v>45805.966168981482</v>
      </c>
      <c r="F2532" s="26" t="s">
        <v>1500</v>
      </c>
      <c r="G2532" s="7">
        <v>45805.966168981482</v>
      </c>
    </row>
    <row r="2533" spans="1:7" x14ac:dyDescent="0.25">
      <c r="A2533" s="26" t="s">
        <v>5002</v>
      </c>
      <c r="B2533" s="26" t="s">
        <v>3179</v>
      </c>
      <c r="C2533" s="26" t="s">
        <v>1503</v>
      </c>
      <c r="D2533" s="26" t="s">
        <v>1502</v>
      </c>
      <c r="E2533" s="7">
        <v>45805.966192129628</v>
      </c>
      <c r="F2533" s="26" t="s">
        <v>1500</v>
      </c>
      <c r="G2533" s="7">
        <v>45805.966192129628</v>
      </c>
    </row>
    <row r="2534" spans="1:7" x14ac:dyDescent="0.25">
      <c r="A2534" s="26" t="s">
        <v>5003</v>
      </c>
      <c r="B2534" s="26" t="s">
        <v>3181</v>
      </c>
      <c r="C2534" s="26" t="s">
        <v>1503</v>
      </c>
      <c r="D2534" s="26" t="s">
        <v>1502</v>
      </c>
      <c r="E2534" s="7">
        <v>45805.966238425928</v>
      </c>
      <c r="F2534" s="26" t="s">
        <v>1500</v>
      </c>
      <c r="G2534" s="7">
        <v>45805.966238425928</v>
      </c>
    </row>
    <row r="2535" spans="1:7" x14ac:dyDescent="0.25">
      <c r="A2535" s="26" t="s">
        <v>5004</v>
      </c>
      <c r="B2535" s="26" t="s">
        <v>3208</v>
      </c>
      <c r="C2535" s="26" t="s">
        <v>1503</v>
      </c>
      <c r="D2535" s="26" t="s">
        <v>1502</v>
      </c>
      <c r="E2535" s="7">
        <v>45805.966261574074</v>
      </c>
      <c r="F2535" s="26" t="s">
        <v>1500</v>
      </c>
      <c r="G2535" s="7">
        <v>45805.966261574074</v>
      </c>
    </row>
    <row r="2536" spans="1:7" x14ac:dyDescent="0.25">
      <c r="A2536" s="26" t="s">
        <v>5005</v>
      </c>
      <c r="B2536" s="26" t="s">
        <v>3210</v>
      </c>
      <c r="C2536" s="26" t="s">
        <v>1503</v>
      </c>
      <c r="D2536" s="26" t="s">
        <v>1502</v>
      </c>
      <c r="E2536" s="7">
        <v>45805.966319444444</v>
      </c>
      <c r="F2536" s="26" t="s">
        <v>1500</v>
      </c>
      <c r="G2536" s="7">
        <v>45805.966319444444</v>
      </c>
    </row>
    <row r="2537" spans="1:7" x14ac:dyDescent="0.25">
      <c r="A2537" s="26" t="s">
        <v>5006</v>
      </c>
      <c r="B2537" s="26" t="s">
        <v>3212</v>
      </c>
      <c r="C2537" s="26" t="s">
        <v>1503</v>
      </c>
      <c r="D2537" s="26" t="s">
        <v>1502</v>
      </c>
      <c r="E2537" s="7">
        <v>45805.96634259259</v>
      </c>
      <c r="F2537" s="26" t="s">
        <v>1500</v>
      </c>
      <c r="G2537" s="7">
        <v>45805.96634259259</v>
      </c>
    </row>
    <row r="2538" spans="1:7" x14ac:dyDescent="0.25">
      <c r="A2538" s="26" t="s">
        <v>5007</v>
      </c>
      <c r="B2538" s="26" t="s">
        <v>3214</v>
      </c>
      <c r="C2538" s="26" t="s">
        <v>1503</v>
      </c>
      <c r="D2538" s="26" t="s">
        <v>1502</v>
      </c>
      <c r="E2538" s="7">
        <v>45805.966377314813</v>
      </c>
      <c r="F2538" s="26" t="s">
        <v>1500</v>
      </c>
      <c r="G2538" s="7">
        <v>45805.966377314813</v>
      </c>
    </row>
    <row r="2539" spans="1:7" x14ac:dyDescent="0.25">
      <c r="A2539" s="26" t="s">
        <v>5008</v>
      </c>
      <c r="B2539" s="26" t="s">
        <v>3216</v>
      </c>
      <c r="C2539" s="26" t="s">
        <v>1503</v>
      </c>
      <c r="D2539" s="26" t="s">
        <v>1502</v>
      </c>
      <c r="E2539" s="7">
        <v>45805.966400462959</v>
      </c>
      <c r="F2539" s="26" t="s">
        <v>1500</v>
      </c>
      <c r="G2539" s="7">
        <v>45805.966400462959</v>
      </c>
    </row>
    <row r="2540" spans="1:7" x14ac:dyDescent="0.25">
      <c r="A2540" s="26" t="s">
        <v>5009</v>
      </c>
      <c r="B2540" s="26" t="s">
        <v>3218</v>
      </c>
      <c r="C2540" s="26" t="s">
        <v>1503</v>
      </c>
      <c r="D2540" s="26" t="s">
        <v>1502</v>
      </c>
      <c r="E2540" s="7">
        <v>45805.966435185182</v>
      </c>
      <c r="F2540" s="26" t="s">
        <v>1500</v>
      </c>
      <c r="G2540" s="7">
        <v>45805.966435185182</v>
      </c>
    </row>
    <row r="2541" spans="1:7" x14ac:dyDescent="0.25">
      <c r="A2541" s="26" t="s">
        <v>5010</v>
      </c>
      <c r="B2541" s="26" t="s">
        <v>3220</v>
      </c>
      <c r="C2541" s="26" t="s">
        <v>1503</v>
      </c>
      <c r="D2541" s="26" t="s">
        <v>1502</v>
      </c>
      <c r="E2541" s="7">
        <v>45805.966446759259</v>
      </c>
      <c r="F2541" s="26" t="s">
        <v>1500</v>
      </c>
      <c r="G2541" s="7">
        <v>45805.966446759259</v>
      </c>
    </row>
    <row r="2542" spans="1:7" x14ac:dyDescent="0.25">
      <c r="A2542" s="26" t="s">
        <v>5011</v>
      </c>
      <c r="B2542" s="26" t="s">
        <v>3222</v>
      </c>
      <c r="C2542" s="26" t="s">
        <v>1503</v>
      </c>
      <c r="D2542" s="26" t="s">
        <v>1502</v>
      </c>
      <c r="E2542" s="7">
        <v>45805.966493055559</v>
      </c>
      <c r="F2542" s="26" t="s">
        <v>1500</v>
      </c>
      <c r="G2542" s="7">
        <v>45805.966493055559</v>
      </c>
    </row>
    <row r="2543" spans="1:7" x14ac:dyDescent="0.25">
      <c r="A2543" s="26" t="s">
        <v>5012</v>
      </c>
      <c r="B2543" s="26" t="s">
        <v>3224</v>
      </c>
      <c r="C2543" s="26" t="s">
        <v>1503</v>
      </c>
      <c r="D2543" s="26" t="s">
        <v>1502</v>
      </c>
      <c r="E2543" s="7">
        <v>45805.966504629629</v>
      </c>
      <c r="F2543" s="26" t="s">
        <v>1500</v>
      </c>
      <c r="G2543" s="7">
        <v>45805.966504629629</v>
      </c>
    </row>
    <row r="2544" spans="1:7" x14ac:dyDescent="0.25">
      <c r="A2544" s="26" t="s">
        <v>5013</v>
      </c>
      <c r="B2544" s="26" t="s">
        <v>3226</v>
      </c>
      <c r="C2544" s="26" t="s">
        <v>1503</v>
      </c>
      <c r="D2544" s="26" t="s">
        <v>1502</v>
      </c>
      <c r="E2544" s="7">
        <v>45805.966585648152</v>
      </c>
      <c r="F2544" s="26" t="s">
        <v>1500</v>
      </c>
      <c r="G2544" s="7">
        <v>45805.966585648152</v>
      </c>
    </row>
    <row r="2545" spans="1:7" x14ac:dyDescent="0.25">
      <c r="A2545" s="26" t="s">
        <v>5014</v>
      </c>
      <c r="B2545" s="26" t="s">
        <v>3228</v>
      </c>
      <c r="C2545" s="26" t="s">
        <v>1503</v>
      </c>
      <c r="D2545" s="26" t="s">
        <v>1502</v>
      </c>
      <c r="E2545" s="7">
        <v>45805.966597222221</v>
      </c>
      <c r="F2545" s="26" t="s">
        <v>1500</v>
      </c>
      <c r="G2545" s="7">
        <v>45805.966597222221</v>
      </c>
    </row>
    <row r="2546" spans="1:7" x14ac:dyDescent="0.25">
      <c r="A2546" s="26" t="s">
        <v>5015</v>
      </c>
      <c r="B2546" s="26" t="s">
        <v>3230</v>
      </c>
      <c r="C2546" s="26" t="s">
        <v>1503</v>
      </c>
      <c r="D2546" s="26" t="s">
        <v>1502</v>
      </c>
      <c r="E2546" s="7">
        <v>45805.966643518521</v>
      </c>
      <c r="F2546" s="26" t="s">
        <v>1500</v>
      </c>
      <c r="G2546" s="7">
        <v>45805.966643518521</v>
      </c>
    </row>
    <row r="2547" spans="1:7" x14ac:dyDescent="0.25">
      <c r="A2547" s="26" t="s">
        <v>5016</v>
      </c>
      <c r="B2547" s="26" t="s">
        <v>3232</v>
      </c>
      <c r="C2547" s="26" t="s">
        <v>1503</v>
      </c>
      <c r="D2547" s="26" t="s">
        <v>1502</v>
      </c>
      <c r="E2547" s="7">
        <v>45805.96665509259</v>
      </c>
      <c r="F2547" s="26" t="s">
        <v>1500</v>
      </c>
      <c r="G2547" s="7">
        <v>45805.96665509259</v>
      </c>
    </row>
    <row r="2548" spans="1:7" x14ac:dyDescent="0.25">
      <c r="A2548" s="26" t="s">
        <v>5017</v>
      </c>
      <c r="B2548" s="26" t="s">
        <v>3234</v>
      </c>
      <c r="C2548" s="26" t="s">
        <v>1503</v>
      </c>
      <c r="D2548" s="26" t="s">
        <v>1502</v>
      </c>
      <c r="E2548" s="7">
        <v>45805.96670138889</v>
      </c>
      <c r="F2548" s="26" t="s">
        <v>1500</v>
      </c>
      <c r="G2548" s="7">
        <v>45805.96670138889</v>
      </c>
    </row>
    <row r="2549" spans="1:7" x14ac:dyDescent="0.25">
      <c r="A2549" s="26" t="s">
        <v>5018</v>
      </c>
      <c r="B2549" s="26" t="s">
        <v>3236</v>
      </c>
      <c r="C2549" s="26" t="s">
        <v>1503</v>
      </c>
      <c r="D2549" s="26" t="s">
        <v>1502</v>
      </c>
      <c r="E2549" s="7">
        <v>45805.966736111113</v>
      </c>
      <c r="F2549" s="26" t="s">
        <v>1500</v>
      </c>
      <c r="G2549" s="7">
        <v>45805.966736111113</v>
      </c>
    </row>
    <row r="2550" spans="1:7" x14ac:dyDescent="0.25">
      <c r="A2550" s="26" t="s">
        <v>5019</v>
      </c>
      <c r="B2550" s="26" t="s">
        <v>3238</v>
      </c>
      <c r="C2550" s="26" t="s">
        <v>1503</v>
      </c>
      <c r="D2550" s="26" t="s">
        <v>1502</v>
      </c>
      <c r="E2550" s="7">
        <v>45805.966782407406</v>
      </c>
      <c r="F2550" s="26" t="s">
        <v>1500</v>
      </c>
      <c r="G2550" s="7">
        <v>45805.966782407406</v>
      </c>
    </row>
    <row r="2551" spans="1:7" x14ac:dyDescent="0.25">
      <c r="A2551" s="26" t="s">
        <v>5020</v>
      </c>
      <c r="B2551" s="26" t="s">
        <v>3240</v>
      </c>
      <c r="C2551" s="26" t="s">
        <v>1503</v>
      </c>
      <c r="D2551" s="26" t="s">
        <v>1502</v>
      </c>
      <c r="E2551" s="7">
        <v>45805.966805555552</v>
      </c>
      <c r="F2551" s="26" t="s">
        <v>1500</v>
      </c>
      <c r="G2551" s="7">
        <v>45805.966805555552</v>
      </c>
    </row>
    <row r="2552" spans="1:7" x14ac:dyDescent="0.25">
      <c r="A2552" s="26" t="s">
        <v>5021</v>
      </c>
      <c r="B2552" s="26" t="s">
        <v>3242</v>
      </c>
      <c r="C2552" s="26" t="s">
        <v>1503</v>
      </c>
      <c r="D2552" s="26" t="s">
        <v>1502</v>
      </c>
      <c r="E2552" s="7">
        <v>45805.966851851852</v>
      </c>
      <c r="F2552" s="26" t="s">
        <v>1500</v>
      </c>
      <c r="G2552" s="7">
        <v>45805.966851851852</v>
      </c>
    </row>
    <row r="2553" spans="1:7" x14ac:dyDescent="0.25">
      <c r="A2553" s="26" t="s">
        <v>5022</v>
      </c>
      <c r="B2553" s="26" t="s">
        <v>3183</v>
      </c>
      <c r="C2553" s="26" t="s">
        <v>1503</v>
      </c>
      <c r="D2553" s="26" t="s">
        <v>1502</v>
      </c>
      <c r="E2553" s="7">
        <v>45805.966874999998</v>
      </c>
      <c r="F2553" s="26" t="s">
        <v>1500</v>
      </c>
      <c r="G2553" s="7">
        <v>45805.966874999998</v>
      </c>
    </row>
    <row r="2554" spans="1:7" x14ac:dyDescent="0.25">
      <c r="A2554" s="26" t="s">
        <v>5023</v>
      </c>
      <c r="B2554" s="26" t="s">
        <v>3185</v>
      </c>
      <c r="C2554" s="26" t="s">
        <v>1503</v>
      </c>
      <c r="D2554" s="26" t="s">
        <v>1502</v>
      </c>
      <c r="E2554" s="7">
        <v>45805.966932870368</v>
      </c>
      <c r="F2554" s="26" t="s">
        <v>1500</v>
      </c>
      <c r="G2554" s="7">
        <v>45805.966932870368</v>
      </c>
    </row>
    <row r="2555" spans="1:7" x14ac:dyDescent="0.25">
      <c r="A2555" s="26" t="s">
        <v>5024</v>
      </c>
      <c r="B2555" s="26" t="s">
        <v>3187</v>
      </c>
      <c r="C2555" s="26" t="s">
        <v>1503</v>
      </c>
      <c r="D2555" s="26" t="s">
        <v>1502</v>
      </c>
      <c r="E2555" s="7">
        <v>45805.966956018521</v>
      </c>
      <c r="F2555" s="26" t="s">
        <v>1500</v>
      </c>
      <c r="G2555" s="7">
        <v>45805.966956018521</v>
      </c>
    </row>
    <row r="2556" spans="1:7" x14ac:dyDescent="0.25">
      <c r="A2556" s="26" t="s">
        <v>5025</v>
      </c>
      <c r="B2556" s="26" t="s">
        <v>3189</v>
      </c>
      <c r="C2556" s="26" t="s">
        <v>1503</v>
      </c>
      <c r="D2556" s="26" t="s">
        <v>1502</v>
      </c>
      <c r="E2556" s="7">
        <v>45805.967002314814</v>
      </c>
      <c r="F2556" s="26" t="s">
        <v>1500</v>
      </c>
      <c r="G2556" s="7">
        <v>45805.967002314814</v>
      </c>
    </row>
    <row r="2557" spans="1:7" x14ac:dyDescent="0.25">
      <c r="A2557" s="26" t="s">
        <v>5026</v>
      </c>
      <c r="B2557" s="26" t="s">
        <v>3191</v>
      </c>
      <c r="C2557" s="26" t="s">
        <v>1503</v>
      </c>
      <c r="D2557" s="26" t="s">
        <v>1502</v>
      </c>
      <c r="E2557" s="7">
        <v>45805.967037037037</v>
      </c>
      <c r="F2557" s="26" t="s">
        <v>1500</v>
      </c>
      <c r="G2557" s="7">
        <v>45805.967037037037</v>
      </c>
    </row>
    <row r="2558" spans="1:7" x14ac:dyDescent="0.25">
      <c r="A2558" s="26" t="s">
        <v>5027</v>
      </c>
      <c r="B2558" s="26" t="s">
        <v>3193</v>
      </c>
      <c r="C2558" s="26" t="s">
        <v>1503</v>
      </c>
      <c r="D2558" s="26" t="s">
        <v>1502</v>
      </c>
      <c r="E2558" s="7">
        <v>45805.967106481483</v>
      </c>
      <c r="F2558" s="26" t="s">
        <v>1500</v>
      </c>
      <c r="G2558" s="7">
        <v>45805.967106481483</v>
      </c>
    </row>
    <row r="2559" spans="1:7" x14ac:dyDescent="0.25">
      <c r="A2559" s="26" t="s">
        <v>5028</v>
      </c>
      <c r="B2559" s="26" t="s">
        <v>3195</v>
      </c>
      <c r="C2559" s="26" t="s">
        <v>1503</v>
      </c>
      <c r="D2559" s="26" t="s">
        <v>1502</v>
      </c>
      <c r="E2559" s="7">
        <v>45805.967129629629</v>
      </c>
      <c r="F2559" s="26" t="s">
        <v>1500</v>
      </c>
      <c r="G2559" s="7">
        <v>45805.967129629629</v>
      </c>
    </row>
    <row r="2560" spans="1:7" x14ac:dyDescent="0.25">
      <c r="A2560" s="26" t="s">
        <v>5029</v>
      </c>
      <c r="B2560" s="26" t="s">
        <v>3197</v>
      </c>
      <c r="C2560" s="26" t="s">
        <v>1503</v>
      </c>
      <c r="D2560" s="26" t="s">
        <v>1502</v>
      </c>
      <c r="E2560" s="7">
        <v>45805.967199074075</v>
      </c>
      <c r="F2560" s="26" t="s">
        <v>1500</v>
      </c>
      <c r="G2560" s="7">
        <v>45805.967199074075</v>
      </c>
    </row>
    <row r="2561" spans="1:7" x14ac:dyDescent="0.25">
      <c r="A2561" s="26" t="s">
        <v>5030</v>
      </c>
      <c r="B2561" s="26" t="s">
        <v>3199</v>
      </c>
      <c r="C2561" s="26" t="s">
        <v>1503</v>
      </c>
      <c r="D2561" s="26" t="s">
        <v>1502</v>
      </c>
      <c r="E2561" s="7">
        <v>45805.967222222222</v>
      </c>
      <c r="F2561" s="26" t="s">
        <v>1500</v>
      </c>
      <c r="G2561" s="7">
        <v>45805.967222222222</v>
      </c>
    </row>
    <row r="2562" spans="1:7" x14ac:dyDescent="0.25">
      <c r="A2562" s="26" t="s">
        <v>5031</v>
      </c>
      <c r="B2562" s="26" t="s">
        <v>3202</v>
      </c>
      <c r="C2562" s="26" t="s">
        <v>1503</v>
      </c>
      <c r="D2562" s="26" t="s">
        <v>1502</v>
      </c>
      <c r="E2562" s="7">
        <v>45805.967268518521</v>
      </c>
      <c r="F2562" s="26" t="s">
        <v>1500</v>
      </c>
      <c r="G2562" s="7">
        <v>45805.967268518521</v>
      </c>
    </row>
    <row r="2563" spans="1:7" x14ac:dyDescent="0.25">
      <c r="A2563" s="26" t="s">
        <v>5032</v>
      </c>
      <c r="B2563" s="26" t="s">
        <v>3204</v>
      </c>
      <c r="C2563" s="26" t="s">
        <v>1503</v>
      </c>
      <c r="D2563" s="26" t="s">
        <v>1502</v>
      </c>
      <c r="E2563" s="7">
        <v>45805.967268518521</v>
      </c>
      <c r="F2563" s="26" t="s">
        <v>1500</v>
      </c>
      <c r="G2563" s="7">
        <v>45805.967268518521</v>
      </c>
    </row>
    <row r="2564" spans="1:7" x14ac:dyDescent="0.25">
      <c r="A2564" s="26" t="s">
        <v>5033</v>
      </c>
      <c r="B2564" s="26" t="s">
        <v>3206</v>
      </c>
      <c r="C2564" s="26" t="s">
        <v>1503</v>
      </c>
      <c r="D2564" s="26" t="s">
        <v>1502</v>
      </c>
      <c r="E2564" s="7">
        <v>45805.967314814814</v>
      </c>
      <c r="F2564" s="26" t="s">
        <v>1500</v>
      </c>
      <c r="G2564" s="7">
        <v>45805.967314814814</v>
      </c>
    </row>
    <row r="2565" spans="1:7" x14ac:dyDescent="0.25">
      <c r="A2565" s="26" t="s">
        <v>5001</v>
      </c>
      <c r="B2565" s="26" t="s">
        <v>3177</v>
      </c>
      <c r="C2565" s="26" t="s">
        <v>1503</v>
      </c>
      <c r="D2565" s="26" t="s">
        <v>1502</v>
      </c>
      <c r="E2565" s="7">
        <v>45805.966168981482</v>
      </c>
      <c r="F2565" s="26" t="s">
        <v>1500</v>
      </c>
      <c r="G2565" s="7">
        <v>45805.966168981482</v>
      </c>
    </row>
    <row r="2566" spans="1:7" x14ac:dyDescent="0.25">
      <c r="A2566" s="26" t="s">
        <v>5002</v>
      </c>
      <c r="B2566" s="26" t="s">
        <v>3179</v>
      </c>
      <c r="C2566" s="26" t="s">
        <v>1503</v>
      </c>
      <c r="D2566" s="26" t="s">
        <v>1502</v>
      </c>
      <c r="E2566" s="7">
        <v>45805.966192129628</v>
      </c>
      <c r="F2566" s="26" t="s">
        <v>1500</v>
      </c>
      <c r="G2566" s="7">
        <v>45805.966192129628</v>
      </c>
    </row>
    <row r="2567" spans="1:7" x14ac:dyDescent="0.25">
      <c r="A2567" s="26" t="s">
        <v>5003</v>
      </c>
      <c r="B2567" s="26" t="s">
        <v>3181</v>
      </c>
      <c r="C2567" s="26" t="s">
        <v>1503</v>
      </c>
      <c r="D2567" s="26" t="s">
        <v>1502</v>
      </c>
      <c r="E2567" s="7">
        <v>45805.966238425928</v>
      </c>
      <c r="F2567" s="26" t="s">
        <v>1500</v>
      </c>
      <c r="G2567" s="7">
        <v>45805.966238425928</v>
      </c>
    </row>
    <row r="2568" spans="1:7" x14ac:dyDescent="0.25">
      <c r="A2568" s="26" t="s">
        <v>5004</v>
      </c>
      <c r="B2568" s="26" t="s">
        <v>3208</v>
      </c>
      <c r="C2568" s="26" t="s">
        <v>1503</v>
      </c>
      <c r="D2568" s="26" t="s">
        <v>1502</v>
      </c>
      <c r="E2568" s="7">
        <v>45805.966261574074</v>
      </c>
      <c r="F2568" s="26" t="s">
        <v>1500</v>
      </c>
      <c r="G2568" s="7">
        <v>45805.966261574074</v>
      </c>
    </row>
    <row r="2569" spans="1:7" x14ac:dyDescent="0.25">
      <c r="A2569" s="26" t="s">
        <v>5005</v>
      </c>
      <c r="B2569" s="26" t="s">
        <v>3210</v>
      </c>
      <c r="C2569" s="26" t="s">
        <v>1503</v>
      </c>
      <c r="D2569" s="26" t="s">
        <v>1502</v>
      </c>
      <c r="E2569" s="7">
        <v>45805.966319444444</v>
      </c>
      <c r="F2569" s="26" t="s">
        <v>1500</v>
      </c>
      <c r="G2569" s="7">
        <v>45805.966319444444</v>
      </c>
    </row>
    <row r="2570" spans="1:7" x14ac:dyDescent="0.25">
      <c r="A2570" s="26" t="s">
        <v>5006</v>
      </c>
      <c r="B2570" s="26" t="s">
        <v>3212</v>
      </c>
      <c r="C2570" s="26" t="s">
        <v>1503</v>
      </c>
      <c r="D2570" s="26" t="s">
        <v>1502</v>
      </c>
      <c r="E2570" s="7">
        <v>45805.96634259259</v>
      </c>
      <c r="F2570" s="26" t="s">
        <v>1500</v>
      </c>
      <c r="G2570" s="7">
        <v>45805.96634259259</v>
      </c>
    </row>
    <row r="2571" spans="1:7" x14ac:dyDescent="0.25">
      <c r="A2571" s="26" t="s">
        <v>5007</v>
      </c>
      <c r="B2571" s="26" t="s">
        <v>3214</v>
      </c>
      <c r="C2571" s="26" t="s">
        <v>1503</v>
      </c>
      <c r="D2571" s="26" t="s">
        <v>1502</v>
      </c>
      <c r="E2571" s="7">
        <v>45805.966377314813</v>
      </c>
      <c r="F2571" s="26" t="s">
        <v>1500</v>
      </c>
      <c r="G2571" s="7">
        <v>45805.966377314813</v>
      </c>
    </row>
    <row r="2572" spans="1:7" x14ac:dyDescent="0.25">
      <c r="A2572" s="26" t="s">
        <v>5008</v>
      </c>
      <c r="B2572" s="26" t="s">
        <v>3216</v>
      </c>
      <c r="C2572" s="26" t="s">
        <v>1503</v>
      </c>
      <c r="D2572" s="26" t="s">
        <v>1502</v>
      </c>
      <c r="E2572" s="7">
        <v>45805.966400462959</v>
      </c>
      <c r="F2572" s="26" t="s">
        <v>1500</v>
      </c>
      <c r="G2572" s="7">
        <v>45805.966400462959</v>
      </c>
    </row>
    <row r="2573" spans="1:7" x14ac:dyDescent="0.25">
      <c r="A2573" s="26" t="s">
        <v>5009</v>
      </c>
      <c r="B2573" s="26" t="s">
        <v>3218</v>
      </c>
      <c r="C2573" s="26" t="s">
        <v>1503</v>
      </c>
      <c r="D2573" s="26" t="s">
        <v>1502</v>
      </c>
      <c r="E2573" s="7">
        <v>45805.966435185182</v>
      </c>
      <c r="F2573" s="26" t="s">
        <v>1500</v>
      </c>
      <c r="G2573" s="7">
        <v>45805.966435185182</v>
      </c>
    </row>
    <row r="2574" spans="1:7" x14ac:dyDescent="0.25">
      <c r="A2574" s="26" t="s">
        <v>5010</v>
      </c>
      <c r="B2574" s="26" t="s">
        <v>3220</v>
      </c>
      <c r="C2574" s="26" t="s">
        <v>1503</v>
      </c>
      <c r="D2574" s="26" t="s">
        <v>1502</v>
      </c>
      <c r="E2574" s="7">
        <v>45805.966446759259</v>
      </c>
      <c r="F2574" s="26" t="s">
        <v>1500</v>
      </c>
      <c r="G2574" s="7">
        <v>45805.966446759259</v>
      </c>
    </row>
    <row r="2575" spans="1:7" x14ac:dyDescent="0.25">
      <c r="A2575" s="26" t="s">
        <v>5011</v>
      </c>
      <c r="B2575" s="26" t="s">
        <v>3222</v>
      </c>
      <c r="C2575" s="26" t="s">
        <v>1503</v>
      </c>
      <c r="D2575" s="26" t="s">
        <v>1502</v>
      </c>
      <c r="E2575" s="7">
        <v>45805.966493055559</v>
      </c>
      <c r="F2575" s="26" t="s">
        <v>1500</v>
      </c>
      <c r="G2575" s="7">
        <v>45805.966493055559</v>
      </c>
    </row>
    <row r="2576" spans="1:7" x14ac:dyDescent="0.25">
      <c r="A2576" s="26" t="s">
        <v>5012</v>
      </c>
      <c r="B2576" s="26" t="s">
        <v>3224</v>
      </c>
      <c r="C2576" s="26" t="s">
        <v>1503</v>
      </c>
      <c r="D2576" s="26" t="s">
        <v>1502</v>
      </c>
      <c r="E2576" s="7">
        <v>45805.966504629629</v>
      </c>
      <c r="F2576" s="26" t="s">
        <v>1500</v>
      </c>
      <c r="G2576" s="7">
        <v>45805.966504629629</v>
      </c>
    </row>
    <row r="2577" spans="1:7" x14ac:dyDescent="0.25">
      <c r="A2577" s="26" t="s">
        <v>5013</v>
      </c>
      <c r="B2577" s="26" t="s">
        <v>3226</v>
      </c>
      <c r="C2577" s="26" t="s">
        <v>1503</v>
      </c>
      <c r="D2577" s="26" t="s">
        <v>1502</v>
      </c>
      <c r="E2577" s="7">
        <v>45805.966585648152</v>
      </c>
      <c r="F2577" s="26" t="s">
        <v>1500</v>
      </c>
      <c r="G2577" s="7">
        <v>45805.966585648152</v>
      </c>
    </row>
    <row r="2578" spans="1:7" x14ac:dyDescent="0.25">
      <c r="A2578" s="26" t="s">
        <v>5014</v>
      </c>
      <c r="B2578" s="26" t="s">
        <v>3228</v>
      </c>
      <c r="C2578" s="26" t="s">
        <v>1503</v>
      </c>
      <c r="D2578" s="26" t="s">
        <v>1502</v>
      </c>
      <c r="E2578" s="7">
        <v>45805.966597222221</v>
      </c>
      <c r="F2578" s="26" t="s">
        <v>1500</v>
      </c>
      <c r="G2578" s="7">
        <v>45805.966597222221</v>
      </c>
    </row>
    <row r="2579" spans="1:7" x14ac:dyDescent="0.25">
      <c r="A2579" s="26" t="s">
        <v>5015</v>
      </c>
      <c r="B2579" s="26" t="s">
        <v>3230</v>
      </c>
      <c r="C2579" s="26" t="s">
        <v>1503</v>
      </c>
      <c r="D2579" s="26" t="s">
        <v>1502</v>
      </c>
      <c r="E2579" s="7">
        <v>45805.966643518521</v>
      </c>
      <c r="F2579" s="26" t="s">
        <v>1500</v>
      </c>
      <c r="G2579" s="7">
        <v>45805.966643518521</v>
      </c>
    </row>
    <row r="2580" spans="1:7" x14ac:dyDescent="0.25">
      <c r="A2580" s="26" t="s">
        <v>5016</v>
      </c>
      <c r="B2580" s="26" t="s">
        <v>3232</v>
      </c>
      <c r="C2580" s="26" t="s">
        <v>1503</v>
      </c>
      <c r="D2580" s="26" t="s">
        <v>1502</v>
      </c>
      <c r="E2580" s="7">
        <v>45805.96665509259</v>
      </c>
      <c r="F2580" s="26" t="s">
        <v>1500</v>
      </c>
      <c r="G2580" s="7">
        <v>45805.96665509259</v>
      </c>
    </row>
    <row r="2581" spans="1:7" x14ac:dyDescent="0.25">
      <c r="A2581" s="26" t="s">
        <v>5017</v>
      </c>
      <c r="B2581" s="26" t="s">
        <v>3234</v>
      </c>
      <c r="C2581" s="26" t="s">
        <v>1503</v>
      </c>
      <c r="D2581" s="26" t="s">
        <v>1502</v>
      </c>
      <c r="E2581" s="7">
        <v>45805.96670138889</v>
      </c>
      <c r="F2581" s="26" t="s">
        <v>1500</v>
      </c>
      <c r="G2581" s="7">
        <v>45805.96670138889</v>
      </c>
    </row>
    <row r="2582" spans="1:7" x14ac:dyDescent="0.25">
      <c r="A2582" s="26" t="s">
        <v>5018</v>
      </c>
      <c r="B2582" s="26" t="s">
        <v>3236</v>
      </c>
      <c r="C2582" s="26" t="s">
        <v>1503</v>
      </c>
      <c r="D2582" s="26" t="s">
        <v>1502</v>
      </c>
      <c r="E2582" s="7">
        <v>45805.966736111113</v>
      </c>
      <c r="F2582" s="26" t="s">
        <v>1500</v>
      </c>
      <c r="G2582" s="7">
        <v>45805.966736111113</v>
      </c>
    </row>
    <row r="2583" spans="1:7" x14ac:dyDescent="0.25">
      <c r="A2583" s="26" t="s">
        <v>5019</v>
      </c>
      <c r="B2583" s="26" t="s">
        <v>3238</v>
      </c>
      <c r="C2583" s="26" t="s">
        <v>1503</v>
      </c>
      <c r="D2583" s="26" t="s">
        <v>1502</v>
      </c>
      <c r="E2583" s="7">
        <v>45805.966782407406</v>
      </c>
      <c r="F2583" s="26" t="s">
        <v>1500</v>
      </c>
      <c r="G2583" s="7">
        <v>45805.966782407406</v>
      </c>
    </row>
    <row r="2584" spans="1:7" x14ac:dyDescent="0.25">
      <c r="A2584" s="26" t="s">
        <v>5020</v>
      </c>
      <c r="B2584" s="26" t="s">
        <v>3240</v>
      </c>
      <c r="C2584" s="26" t="s">
        <v>1503</v>
      </c>
      <c r="D2584" s="26" t="s">
        <v>1502</v>
      </c>
      <c r="E2584" s="7">
        <v>45805.966805555552</v>
      </c>
      <c r="F2584" s="26" t="s">
        <v>1500</v>
      </c>
      <c r="G2584" s="7">
        <v>45805.966805555552</v>
      </c>
    </row>
    <row r="2585" spans="1:7" x14ac:dyDescent="0.25">
      <c r="A2585" s="26" t="s">
        <v>5021</v>
      </c>
      <c r="B2585" s="26" t="s">
        <v>3242</v>
      </c>
      <c r="C2585" s="26" t="s">
        <v>1503</v>
      </c>
      <c r="D2585" s="26" t="s">
        <v>1502</v>
      </c>
      <c r="E2585" s="7">
        <v>45805.966851851852</v>
      </c>
      <c r="F2585" s="26" t="s">
        <v>1500</v>
      </c>
      <c r="G2585" s="7">
        <v>45805.966851851852</v>
      </c>
    </row>
    <row r="2586" spans="1:7" x14ac:dyDescent="0.25">
      <c r="A2586" s="26" t="s">
        <v>5022</v>
      </c>
      <c r="B2586" s="26" t="s">
        <v>3183</v>
      </c>
      <c r="C2586" s="26" t="s">
        <v>1503</v>
      </c>
      <c r="D2586" s="26" t="s">
        <v>1502</v>
      </c>
      <c r="E2586" s="7">
        <v>45805.966874999998</v>
      </c>
      <c r="F2586" s="26" t="s">
        <v>1500</v>
      </c>
      <c r="G2586" s="7">
        <v>45805.966874999998</v>
      </c>
    </row>
    <row r="2587" spans="1:7" x14ac:dyDescent="0.25">
      <c r="A2587" s="26" t="s">
        <v>5023</v>
      </c>
      <c r="B2587" s="26" t="s">
        <v>3185</v>
      </c>
      <c r="C2587" s="26" t="s">
        <v>1503</v>
      </c>
      <c r="D2587" s="26" t="s">
        <v>1502</v>
      </c>
      <c r="E2587" s="7">
        <v>45805.966932870368</v>
      </c>
      <c r="F2587" s="26" t="s">
        <v>1500</v>
      </c>
      <c r="G2587" s="7">
        <v>45805.966932870368</v>
      </c>
    </row>
    <row r="2588" spans="1:7" x14ac:dyDescent="0.25">
      <c r="A2588" s="26" t="s">
        <v>5024</v>
      </c>
      <c r="B2588" s="26" t="s">
        <v>3187</v>
      </c>
      <c r="C2588" s="26" t="s">
        <v>1503</v>
      </c>
      <c r="D2588" s="26" t="s">
        <v>1502</v>
      </c>
      <c r="E2588" s="7">
        <v>45805.966956018521</v>
      </c>
      <c r="F2588" s="26" t="s">
        <v>1500</v>
      </c>
      <c r="G2588" s="7">
        <v>45805.966956018521</v>
      </c>
    </row>
    <row r="2589" spans="1:7" x14ac:dyDescent="0.25">
      <c r="A2589" s="26" t="s">
        <v>5025</v>
      </c>
      <c r="B2589" s="26" t="s">
        <v>3189</v>
      </c>
      <c r="C2589" s="26" t="s">
        <v>1503</v>
      </c>
      <c r="D2589" s="26" t="s">
        <v>1502</v>
      </c>
      <c r="E2589" s="7">
        <v>45805.967002314814</v>
      </c>
      <c r="F2589" s="26" t="s">
        <v>1500</v>
      </c>
      <c r="G2589" s="7">
        <v>45805.967002314814</v>
      </c>
    </row>
    <row r="2590" spans="1:7" x14ac:dyDescent="0.25">
      <c r="A2590" s="26" t="s">
        <v>5026</v>
      </c>
      <c r="B2590" s="26" t="s">
        <v>3191</v>
      </c>
      <c r="C2590" s="26" t="s">
        <v>1503</v>
      </c>
      <c r="D2590" s="26" t="s">
        <v>1502</v>
      </c>
      <c r="E2590" s="7">
        <v>45805.967037037037</v>
      </c>
      <c r="F2590" s="26" t="s">
        <v>1500</v>
      </c>
      <c r="G2590" s="7">
        <v>45805.967037037037</v>
      </c>
    </row>
    <row r="2591" spans="1:7" x14ac:dyDescent="0.25">
      <c r="A2591" s="26" t="s">
        <v>5027</v>
      </c>
      <c r="B2591" s="26" t="s">
        <v>3193</v>
      </c>
      <c r="C2591" s="26" t="s">
        <v>1503</v>
      </c>
      <c r="D2591" s="26" t="s">
        <v>1502</v>
      </c>
      <c r="E2591" s="7">
        <v>45805.967106481483</v>
      </c>
      <c r="F2591" s="26" t="s">
        <v>1500</v>
      </c>
      <c r="G2591" s="7">
        <v>45805.967106481483</v>
      </c>
    </row>
    <row r="2592" spans="1:7" x14ac:dyDescent="0.25">
      <c r="A2592" s="26" t="s">
        <v>5028</v>
      </c>
      <c r="B2592" s="26" t="s">
        <v>3195</v>
      </c>
      <c r="C2592" s="26" t="s">
        <v>1503</v>
      </c>
      <c r="D2592" s="26" t="s">
        <v>1502</v>
      </c>
      <c r="E2592" s="7">
        <v>45805.967129629629</v>
      </c>
      <c r="F2592" s="26" t="s">
        <v>1500</v>
      </c>
      <c r="G2592" s="7">
        <v>45805.967129629629</v>
      </c>
    </row>
    <row r="2593" spans="1:7" x14ac:dyDescent="0.25">
      <c r="A2593" s="26" t="s">
        <v>5029</v>
      </c>
      <c r="B2593" s="26" t="s">
        <v>3197</v>
      </c>
      <c r="C2593" s="26" t="s">
        <v>1503</v>
      </c>
      <c r="D2593" s="26" t="s">
        <v>1502</v>
      </c>
      <c r="E2593" s="7">
        <v>45805.967199074075</v>
      </c>
      <c r="F2593" s="26" t="s">
        <v>1500</v>
      </c>
      <c r="G2593" s="7">
        <v>45805.967199074075</v>
      </c>
    </row>
    <row r="2594" spans="1:7" x14ac:dyDescent="0.25">
      <c r="A2594" s="26" t="s">
        <v>5030</v>
      </c>
      <c r="B2594" s="26" t="s">
        <v>3199</v>
      </c>
      <c r="C2594" s="26" t="s">
        <v>1503</v>
      </c>
      <c r="D2594" s="26" t="s">
        <v>1502</v>
      </c>
      <c r="E2594" s="7">
        <v>45805.967222222222</v>
      </c>
      <c r="F2594" s="26" t="s">
        <v>1500</v>
      </c>
      <c r="G2594" s="7">
        <v>45805.967222222222</v>
      </c>
    </row>
    <row r="2595" spans="1:7" x14ac:dyDescent="0.25">
      <c r="A2595" s="26" t="s">
        <v>5031</v>
      </c>
      <c r="B2595" s="26" t="s">
        <v>3202</v>
      </c>
      <c r="C2595" s="26" t="s">
        <v>1503</v>
      </c>
      <c r="D2595" s="26" t="s">
        <v>1502</v>
      </c>
      <c r="E2595" s="7">
        <v>45805.967268518521</v>
      </c>
      <c r="F2595" s="26" t="s">
        <v>1500</v>
      </c>
      <c r="G2595" s="7">
        <v>45805.967268518521</v>
      </c>
    </row>
    <row r="2596" spans="1:7" x14ac:dyDescent="0.25">
      <c r="A2596" s="26" t="s">
        <v>5032</v>
      </c>
      <c r="B2596" s="26" t="s">
        <v>3204</v>
      </c>
      <c r="C2596" s="26" t="s">
        <v>1503</v>
      </c>
      <c r="D2596" s="26" t="s">
        <v>1502</v>
      </c>
      <c r="E2596" s="7">
        <v>45805.967268518521</v>
      </c>
      <c r="F2596" s="26" t="s">
        <v>1500</v>
      </c>
      <c r="G2596" s="7">
        <v>45805.967268518521</v>
      </c>
    </row>
    <row r="2597" spans="1:7" x14ac:dyDescent="0.25">
      <c r="A2597" s="26" t="s">
        <v>5033</v>
      </c>
      <c r="B2597" s="26" t="s">
        <v>3206</v>
      </c>
      <c r="C2597" s="26" t="s">
        <v>1503</v>
      </c>
      <c r="D2597" s="26" t="s">
        <v>1502</v>
      </c>
      <c r="E2597" s="7">
        <v>45805.967314814814</v>
      </c>
      <c r="F2597" s="26" t="s">
        <v>1500</v>
      </c>
      <c r="G2597" s="7">
        <v>45805.967314814814</v>
      </c>
    </row>
    <row r="2598" spans="1:7" x14ac:dyDescent="0.25">
      <c r="A2598" s="26" t="s">
        <v>5034</v>
      </c>
      <c r="B2598" s="26" t="s">
        <v>4633</v>
      </c>
      <c r="C2598" s="26" t="s">
        <v>1503</v>
      </c>
      <c r="D2598" s="26" t="s">
        <v>1504</v>
      </c>
      <c r="E2598" s="7">
        <v>45805.968287037038</v>
      </c>
      <c r="F2598" s="26" t="s">
        <v>1500</v>
      </c>
      <c r="G2598" s="7">
        <v>45805.968287037038</v>
      </c>
    </row>
    <row r="2599" spans="1:7" x14ac:dyDescent="0.25">
      <c r="A2599" s="26" t="s">
        <v>5034</v>
      </c>
      <c r="B2599" s="26" t="s">
        <v>4633</v>
      </c>
      <c r="C2599" s="26" t="s">
        <v>1503</v>
      </c>
      <c r="D2599" s="26" t="s">
        <v>1504</v>
      </c>
      <c r="E2599" s="7">
        <v>45805.968287037038</v>
      </c>
      <c r="F2599" s="26" t="s">
        <v>1500</v>
      </c>
      <c r="G2599" s="7">
        <v>45805.968287037038</v>
      </c>
    </row>
    <row r="2600" spans="1:7" x14ac:dyDescent="0.25">
      <c r="A2600" s="26" t="s">
        <v>5035</v>
      </c>
      <c r="B2600" s="26" t="s">
        <v>3759</v>
      </c>
      <c r="C2600" s="26" t="s">
        <v>1503</v>
      </c>
      <c r="D2600" s="26" t="s">
        <v>1519</v>
      </c>
      <c r="E2600" s="7">
        <v>45805.997465277775</v>
      </c>
      <c r="F2600" s="26" t="s">
        <v>1500</v>
      </c>
      <c r="G2600" s="7">
        <v>45805.997465277775</v>
      </c>
    </row>
    <row r="2601" spans="1:7" x14ac:dyDescent="0.25">
      <c r="A2601" s="26" t="s">
        <v>5036</v>
      </c>
      <c r="B2601" s="26" t="s">
        <v>3761</v>
      </c>
      <c r="C2601" s="26" t="s">
        <v>1503</v>
      </c>
      <c r="D2601" s="26" t="s">
        <v>1519</v>
      </c>
      <c r="E2601" s="7">
        <v>45805.997581018521</v>
      </c>
      <c r="F2601" s="26" t="s">
        <v>1500</v>
      </c>
      <c r="G2601" s="7">
        <v>45805.997581018521</v>
      </c>
    </row>
    <row r="2602" spans="1:7" x14ac:dyDescent="0.25">
      <c r="A2602" s="26" t="s">
        <v>5035</v>
      </c>
      <c r="B2602" s="26" t="s">
        <v>3759</v>
      </c>
      <c r="C2602" s="26" t="s">
        <v>1503</v>
      </c>
      <c r="D2602" s="26" t="s">
        <v>1519</v>
      </c>
      <c r="E2602" s="7">
        <v>45805.997465277775</v>
      </c>
      <c r="F2602" s="26" t="s">
        <v>1500</v>
      </c>
      <c r="G2602" s="7">
        <v>45805.997465277775</v>
      </c>
    </row>
    <row r="2603" spans="1:7" x14ac:dyDescent="0.25">
      <c r="A2603" s="26" t="s">
        <v>5036</v>
      </c>
      <c r="B2603" s="26" t="s">
        <v>3761</v>
      </c>
      <c r="C2603" s="26" t="s">
        <v>1503</v>
      </c>
      <c r="D2603" s="26" t="s">
        <v>1519</v>
      </c>
      <c r="E2603" s="7">
        <v>45805.997581018521</v>
      </c>
      <c r="F2603" s="26" t="s">
        <v>1500</v>
      </c>
      <c r="G2603" s="7">
        <v>45805.997581018521</v>
      </c>
    </row>
    <row r="2604" spans="1:7" x14ac:dyDescent="0.25">
      <c r="A2604" s="26" t="s">
        <v>5037</v>
      </c>
      <c r="B2604" s="26" t="s">
        <v>3101</v>
      </c>
      <c r="C2604" s="26" t="s">
        <v>1503</v>
      </c>
      <c r="D2604" s="26" t="s">
        <v>1515</v>
      </c>
      <c r="E2604" s="7">
        <v>45806.046041666668</v>
      </c>
      <c r="F2604" s="26" t="s">
        <v>1500</v>
      </c>
      <c r="G2604" s="7">
        <v>45805.046041666668</v>
      </c>
    </row>
    <row r="2605" spans="1:7" x14ac:dyDescent="0.25">
      <c r="A2605" s="26" t="s">
        <v>5038</v>
      </c>
      <c r="B2605" s="26" t="s">
        <v>3106</v>
      </c>
      <c r="C2605" s="26" t="s">
        <v>1503</v>
      </c>
      <c r="D2605" s="26" t="s">
        <v>1515</v>
      </c>
      <c r="E2605" s="7">
        <v>45806.046076388891</v>
      </c>
      <c r="F2605" s="26" t="s">
        <v>1500</v>
      </c>
      <c r="G2605" s="7">
        <v>45805.046076388891</v>
      </c>
    </row>
    <row r="2606" spans="1:7" x14ac:dyDescent="0.25">
      <c r="A2606" s="26" t="s">
        <v>5039</v>
      </c>
      <c r="B2606" s="26" t="s">
        <v>3108</v>
      </c>
      <c r="C2606" s="26" t="s">
        <v>1503</v>
      </c>
      <c r="D2606" s="26" t="s">
        <v>1515</v>
      </c>
      <c r="E2606" s="7">
        <v>45806.046122685184</v>
      </c>
      <c r="F2606" s="26" t="s">
        <v>1500</v>
      </c>
      <c r="G2606" s="7">
        <v>45805.046122685184</v>
      </c>
    </row>
    <row r="2607" spans="1:7" x14ac:dyDescent="0.25">
      <c r="A2607" s="26" t="s">
        <v>5040</v>
      </c>
      <c r="B2607" s="26" t="s">
        <v>3113</v>
      </c>
      <c r="C2607" s="26" t="s">
        <v>1503</v>
      </c>
      <c r="D2607" s="26" t="s">
        <v>1515</v>
      </c>
      <c r="E2607" s="7">
        <v>45806.046157407407</v>
      </c>
      <c r="F2607" s="26" t="s">
        <v>1500</v>
      </c>
      <c r="G2607" s="7">
        <v>45805.046157407407</v>
      </c>
    </row>
    <row r="2608" spans="1:7" x14ac:dyDescent="0.25">
      <c r="A2608" s="26" t="s">
        <v>5041</v>
      </c>
      <c r="B2608" s="26" t="s">
        <v>1385</v>
      </c>
      <c r="C2608" s="26" t="s">
        <v>1513</v>
      </c>
      <c r="D2608" s="26" t="s">
        <v>61</v>
      </c>
      <c r="E2608" s="7">
        <v>45806.048738425925</v>
      </c>
      <c r="F2608" s="26" t="s">
        <v>1500</v>
      </c>
      <c r="G2608" s="7">
        <v>45805.048738425925</v>
      </c>
    </row>
    <row r="2609" spans="1:7" x14ac:dyDescent="0.25">
      <c r="A2609" s="26" t="s">
        <v>5037</v>
      </c>
      <c r="B2609" s="26" t="s">
        <v>3101</v>
      </c>
      <c r="C2609" s="26" t="s">
        <v>1503</v>
      </c>
      <c r="D2609" s="26" t="s">
        <v>1515</v>
      </c>
      <c r="E2609" s="7">
        <v>45806.046041666668</v>
      </c>
      <c r="F2609" s="26" t="s">
        <v>1500</v>
      </c>
      <c r="G2609" s="7">
        <v>45805.046041666668</v>
      </c>
    </row>
    <row r="2610" spans="1:7" x14ac:dyDescent="0.25">
      <c r="A2610" s="26" t="s">
        <v>5038</v>
      </c>
      <c r="B2610" s="26" t="s">
        <v>3106</v>
      </c>
      <c r="C2610" s="26" t="s">
        <v>1503</v>
      </c>
      <c r="D2610" s="26" t="s">
        <v>1515</v>
      </c>
      <c r="E2610" s="7">
        <v>45806.046076388891</v>
      </c>
      <c r="F2610" s="26" t="s">
        <v>1500</v>
      </c>
      <c r="G2610" s="7">
        <v>45805.046076388891</v>
      </c>
    </row>
    <row r="2611" spans="1:7" x14ac:dyDescent="0.25">
      <c r="A2611" s="26" t="s">
        <v>5039</v>
      </c>
      <c r="B2611" s="26" t="s">
        <v>3108</v>
      </c>
      <c r="C2611" s="26" t="s">
        <v>1503</v>
      </c>
      <c r="D2611" s="26" t="s">
        <v>1515</v>
      </c>
      <c r="E2611" s="7">
        <v>45806.046122685184</v>
      </c>
      <c r="F2611" s="26" t="s">
        <v>1500</v>
      </c>
      <c r="G2611" s="7">
        <v>45805.046122685184</v>
      </c>
    </row>
    <row r="2612" spans="1:7" x14ac:dyDescent="0.25">
      <c r="A2612" s="26" t="s">
        <v>5040</v>
      </c>
      <c r="B2612" s="26" t="s">
        <v>3113</v>
      </c>
      <c r="C2612" s="26" t="s">
        <v>1503</v>
      </c>
      <c r="D2612" s="26" t="s">
        <v>1515</v>
      </c>
      <c r="E2612" s="7">
        <v>45806.046157407407</v>
      </c>
      <c r="F2612" s="26" t="s">
        <v>1500</v>
      </c>
      <c r="G2612" s="7">
        <v>45805.046157407407</v>
      </c>
    </row>
    <row r="2613" spans="1:7" x14ac:dyDescent="0.25">
      <c r="A2613" s="26" t="s">
        <v>5041</v>
      </c>
      <c r="B2613" s="26" t="s">
        <v>1385</v>
      </c>
      <c r="C2613" s="26" t="s">
        <v>1513</v>
      </c>
      <c r="D2613" s="26" t="s">
        <v>61</v>
      </c>
      <c r="E2613" s="7">
        <v>45806.048738425925</v>
      </c>
      <c r="F2613" s="26" t="s">
        <v>1500</v>
      </c>
      <c r="G2613" s="7">
        <v>45805.048738425925</v>
      </c>
    </row>
    <row r="2614" spans="1:7" x14ac:dyDescent="0.25">
      <c r="A2614" s="26" t="s">
        <v>5042</v>
      </c>
      <c r="B2614" s="26" t="s">
        <v>3308</v>
      </c>
      <c r="C2614" s="26" t="s">
        <v>1508</v>
      </c>
      <c r="D2614" s="26" t="s">
        <v>1520</v>
      </c>
      <c r="E2614" s="7">
        <v>45806.058171296296</v>
      </c>
      <c r="F2614" s="26" t="s">
        <v>1500</v>
      </c>
      <c r="G2614" s="7">
        <v>45805.058171296296</v>
      </c>
    </row>
    <row r="2615" spans="1:7" x14ac:dyDescent="0.25">
      <c r="A2615" s="26" t="s">
        <v>5043</v>
      </c>
      <c r="B2615" s="26" t="s">
        <v>2887</v>
      </c>
      <c r="C2615" s="26" t="s">
        <v>1508</v>
      </c>
      <c r="D2615" s="26" t="s">
        <v>1520</v>
      </c>
      <c r="E2615" s="7">
        <v>45806.058240740742</v>
      </c>
      <c r="F2615" s="26" t="s">
        <v>1500</v>
      </c>
      <c r="G2615" s="7">
        <v>45805.058240740742</v>
      </c>
    </row>
    <row r="2616" spans="1:7" x14ac:dyDescent="0.25">
      <c r="A2616" s="26" t="s">
        <v>5044</v>
      </c>
      <c r="B2616" s="26" t="s">
        <v>2847</v>
      </c>
      <c r="C2616" s="26" t="s">
        <v>1508</v>
      </c>
      <c r="D2616" s="26" t="s">
        <v>1520</v>
      </c>
      <c r="E2616" s="7">
        <v>45806.058310185188</v>
      </c>
      <c r="F2616" s="26" t="s">
        <v>1500</v>
      </c>
      <c r="G2616" s="7">
        <v>45805.058310185188</v>
      </c>
    </row>
    <row r="2617" spans="1:7" x14ac:dyDescent="0.25">
      <c r="A2617" s="26" t="s">
        <v>5045</v>
      </c>
      <c r="B2617" s="26" t="s">
        <v>2885</v>
      </c>
      <c r="C2617" s="26" t="s">
        <v>1508</v>
      </c>
      <c r="D2617" s="26" t="s">
        <v>1520</v>
      </c>
      <c r="E2617" s="7">
        <v>45806.058368055557</v>
      </c>
      <c r="F2617" s="26" t="s">
        <v>1500</v>
      </c>
      <c r="G2617" s="7">
        <v>45805.058368055557</v>
      </c>
    </row>
    <row r="2618" spans="1:7" x14ac:dyDescent="0.25">
      <c r="A2618" s="26" t="s">
        <v>5046</v>
      </c>
      <c r="B2618" s="26" t="s">
        <v>3308</v>
      </c>
      <c r="C2618" s="26" t="s">
        <v>1511</v>
      </c>
      <c r="D2618" s="26" t="s">
        <v>1520</v>
      </c>
      <c r="E2618" s="7">
        <v>45806.058865740742</v>
      </c>
      <c r="F2618" s="26" t="s">
        <v>1500</v>
      </c>
      <c r="G2618" s="7">
        <v>45805.058865740742</v>
      </c>
    </row>
    <row r="2619" spans="1:7" x14ac:dyDescent="0.25">
      <c r="A2619" s="26" t="s">
        <v>5047</v>
      </c>
      <c r="B2619" s="26" t="s">
        <v>2887</v>
      </c>
      <c r="C2619" s="26" t="s">
        <v>1511</v>
      </c>
      <c r="D2619" s="26" t="s">
        <v>1520</v>
      </c>
      <c r="E2619" s="7">
        <v>45806.058923611112</v>
      </c>
      <c r="F2619" s="26" t="s">
        <v>1500</v>
      </c>
      <c r="G2619" s="7">
        <v>45805.058923611112</v>
      </c>
    </row>
    <row r="2620" spans="1:7" x14ac:dyDescent="0.25">
      <c r="A2620" s="26" t="s">
        <v>5048</v>
      </c>
      <c r="B2620" s="26" t="s">
        <v>2847</v>
      </c>
      <c r="C2620" s="26" t="s">
        <v>1511</v>
      </c>
      <c r="D2620" s="26" t="s">
        <v>1520</v>
      </c>
      <c r="E2620" s="7">
        <v>45806.058981481481</v>
      </c>
      <c r="F2620" s="26" t="s">
        <v>1500</v>
      </c>
      <c r="G2620" s="7">
        <v>45805.058981481481</v>
      </c>
    </row>
    <row r="2621" spans="1:7" x14ac:dyDescent="0.25">
      <c r="A2621" s="26" t="s">
        <v>5049</v>
      </c>
      <c r="B2621" s="26" t="s">
        <v>2885</v>
      </c>
      <c r="C2621" s="26" t="s">
        <v>1511</v>
      </c>
      <c r="D2621" s="26" t="s">
        <v>1520</v>
      </c>
      <c r="E2621" s="7">
        <v>45806.059039351851</v>
      </c>
      <c r="F2621" s="26" t="s">
        <v>1500</v>
      </c>
      <c r="G2621" s="7">
        <v>45805.059039351851</v>
      </c>
    </row>
    <row r="2622" spans="1:7" x14ac:dyDescent="0.25">
      <c r="A2622" s="26" t="s">
        <v>5042</v>
      </c>
      <c r="B2622" s="26" t="s">
        <v>3308</v>
      </c>
      <c r="C2622" s="26" t="s">
        <v>1508</v>
      </c>
      <c r="D2622" s="26" t="s">
        <v>1520</v>
      </c>
      <c r="E2622" s="7">
        <v>45806.058171296296</v>
      </c>
      <c r="F2622" s="26" t="s">
        <v>1500</v>
      </c>
      <c r="G2622" s="7">
        <v>45805.058171296296</v>
      </c>
    </row>
    <row r="2623" spans="1:7" x14ac:dyDescent="0.25">
      <c r="A2623" s="26" t="s">
        <v>5043</v>
      </c>
      <c r="B2623" s="26" t="s">
        <v>2887</v>
      </c>
      <c r="C2623" s="26" t="s">
        <v>1508</v>
      </c>
      <c r="D2623" s="26" t="s">
        <v>1520</v>
      </c>
      <c r="E2623" s="7">
        <v>45806.058240740742</v>
      </c>
      <c r="F2623" s="26" t="s">
        <v>1500</v>
      </c>
      <c r="G2623" s="7">
        <v>45805.058240740742</v>
      </c>
    </row>
    <row r="2624" spans="1:7" x14ac:dyDescent="0.25">
      <c r="A2624" s="26" t="s">
        <v>5044</v>
      </c>
      <c r="B2624" s="26" t="s">
        <v>2847</v>
      </c>
      <c r="C2624" s="26" t="s">
        <v>1508</v>
      </c>
      <c r="D2624" s="26" t="s">
        <v>1520</v>
      </c>
      <c r="E2624" s="7">
        <v>45806.058310185188</v>
      </c>
      <c r="F2624" s="26" t="s">
        <v>1500</v>
      </c>
      <c r="G2624" s="7">
        <v>45805.058310185188</v>
      </c>
    </row>
    <row r="2625" spans="1:7" x14ac:dyDescent="0.25">
      <c r="A2625" s="26" t="s">
        <v>5045</v>
      </c>
      <c r="B2625" s="26" t="s">
        <v>2885</v>
      </c>
      <c r="C2625" s="26" t="s">
        <v>1508</v>
      </c>
      <c r="D2625" s="26" t="s">
        <v>1520</v>
      </c>
      <c r="E2625" s="7">
        <v>45806.058368055557</v>
      </c>
      <c r="F2625" s="26" t="s">
        <v>1500</v>
      </c>
      <c r="G2625" s="7">
        <v>45805.058368055557</v>
      </c>
    </row>
    <row r="2626" spans="1:7" x14ac:dyDescent="0.25">
      <c r="A2626" s="26" t="s">
        <v>5046</v>
      </c>
      <c r="B2626" s="26" t="s">
        <v>3308</v>
      </c>
      <c r="C2626" s="26" t="s">
        <v>1511</v>
      </c>
      <c r="D2626" s="26" t="s">
        <v>1520</v>
      </c>
      <c r="E2626" s="7">
        <v>45806.058865740742</v>
      </c>
      <c r="F2626" s="26" t="s">
        <v>1500</v>
      </c>
      <c r="G2626" s="7">
        <v>45805.058865740742</v>
      </c>
    </row>
    <row r="2627" spans="1:7" x14ac:dyDescent="0.25">
      <c r="A2627" s="26" t="s">
        <v>5047</v>
      </c>
      <c r="B2627" s="26" t="s">
        <v>2887</v>
      </c>
      <c r="C2627" s="26" t="s">
        <v>1511</v>
      </c>
      <c r="D2627" s="26" t="s">
        <v>1520</v>
      </c>
      <c r="E2627" s="7">
        <v>45806.058923611112</v>
      </c>
      <c r="F2627" s="26" t="s">
        <v>1500</v>
      </c>
      <c r="G2627" s="7">
        <v>45805.058923611112</v>
      </c>
    </row>
    <row r="2628" spans="1:7" x14ac:dyDescent="0.25">
      <c r="A2628" s="26" t="s">
        <v>5048</v>
      </c>
      <c r="B2628" s="26" t="s">
        <v>2847</v>
      </c>
      <c r="C2628" s="26" t="s">
        <v>1511</v>
      </c>
      <c r="D2628" s="26" t="s">
        <v>1520</v>
      </c>
      <c r="E2628" s="7">
        <v>45806.058981481481</v>
      </c>
      <c r="F2628" s="26" t="s">
        <v>1500</v>
      </c>
      <c r="G2628" s="7">
        <v>45805.058981481481</v>
      </c>
    </row>
    <row r="2629" spans="1:7" x14ac:dyDescent="0.25">
      <c r="A2629" s="26" t="s">
        <v>5049</v>
      </c>
      <c r="B2629" s="26" t="s">
        <v>2885</v>
      </c>
      <c r="C2629" s="26" t="s">
        <v>1511</v>
      </c>
      <c r="D2629" s="26" t="s">
        <v>1520</v>
      </c>
      <c r="E2629" s="7">
        <v>45806.059039351851</v>
      </c>
      <c r="F2629" s="26" t="s">
        <v>1500</v>
      </c>
      <c r="G2629" s="7">
        <v>45805.059039351851</v>
      </c>
    </row>
    <row r="2630" spans="1:7" x14ac:dyDescent="0.25">
      <c r="A2630" s="26" t="s">
        <v>5050</v>
      </c>
      <c r="B2630" s="26" t="s">
        <v>2960</v>
      </c>
      <c r="C2630" s="26" t="s">
        <v>1506</v>
      </c>
      <c r="D2630" s="26" t="s">
        <v>77</v>
      </c>
      <c r="E2630" s="7">
        <v>45806.065115740741</v>
      </c>
      <c r="F2630" s="26" t="s">
        <v>1526</v>
      </c>
      <c r="G2630" s="7">
        <v>45805.065115740741</v>
      </c>
    </row>
    <row r="2631" spans="1:7" x14ac:dyDescent="0.25">
      <c r="A2631" s="26" t="s">
        <v>5051</v>
      </c>
      <c r="B2631" s="26" t="s">
        <v>2607</v>
      </c>
      <c r="C2631" s="26" t="s">
        <v>1503</v>
      </c>
      <c r="D2631" s="26" t="s">
        <v>1518</v>
      </c>
      <c r="E2631" s="7">
        <v>45806.068796296298</v>
      </c>
      <c r="F2631" s="26" t="s">
        <v>1500</v>
      </c>
      <c r="G2631" s="7">
        <v>45805.068796296298</v>
      </c>
    </row>
    <row r="2632" spans="1:7" x14ac:dyDescent="0.25">
      <c r="A2632" s="26" t="s">
        <v>5052</v>
      </c>
      <c r="B2632" s="26" t="s">
        <v>2609</v>
      </c>
      <c r="C2632" s="26" t="s">
        <v>1503</v>
      </c>
      <c r="D2632" s="26" t="s">
        <v>1518</v>
      </c>
      <c r="E2632" s="7">
        <v>45806.068877314814</v>
      </c>
      <c r="F2632" s="26" t="s">
        <v>1500</v>
      </c>
      <c r="G2632" s="7">
        <v>45805.068877314814</v>
      </c>
    </row>
    <row r="2633" spans="1:7" x14ac:dyDescent="0.25">
      <c r="A2633" s="26" t="s">
        <v>5053</v>
      </c>
      <c r="B2633" s="26" t="s">
        <v>2611</v>
      </c>
      <c r="C2633" s="26" t="s">
        <v>1503</v>
      </c>
      <c r="D2633" s="26" t="s">
        <v>1518</v>
      </c>
      <c r="E2633" s="7">
        <v>45806.069004629629</v>
      </c>
      <c r="F2633" s="26" t="s">
        <v>1500</v>
      </c>
      <c r="G2633" s="7">
        <v>45805.069004629629</v>
      </c>
    </row>
    <row r="2634" spans="1:7" x14ac:dyDescent="0.25">
      <c r="A2634" s="26" t="s">
        <v>5054</v>
      </c>
      <c r="B2634" s="26" t="s">
        <v>2613</v>
      </c>
      <c r="C2634" s="26" t="s">
        <v>1503</v>
      </c>
      <c r="D2634" s="26" t="s">
        <v>1518</v>
      </c>
      <c r="E2634" s="7">
        <v>45806.069062499999</v>
      </c>
      <c r="F2634" s="26" t="s">
        <v>1500</v>
      </c>
      <c r="G2634" s="7">
        <v>45805.069062499999</v>
      </c>
    </row>
    <row r="2635" spans="1:7" x14ac:dyDescent="0.25">
      <c r="A2635" s="26" t="s">
        <v>5055</v>
      </c>
      <c r="B2635" s="26" t="s">
        <v>2615</v>
      </c>
      <c r="C2635" s="26" t="s">
        <v>1503</v>
      </c>
      <c r="D2635" s="26" t="s">
        <v>1518</v>
      </c>
      <c r="E2635" s="7">
        <v>45806.069166666668</v>
      </c>
      <c r="F2635" s="26" t="s">
        <v>1500</v>
      </c>
      <c r="G2635" s="7">
        <v>45805.069166666668</v>
      </c>
    </row>
    <row r="2636" spans="1:7" x14ac:dyDescent="0.25">
      <c r="A2636" s="26" t="s">
        <v>5056</v>
      </c>
      <c r="B2636" s="26" t="s">
        <v>2617</v>
      </c>
      <c r="C2636" s="26" t="s">
        <v>1503</v>
      </c>
      <c r="D2636" s="26" t="s">
        <v>1518</v>
      </c>
      <c r="E2636" s="7">
        <v>45806.06927083333</v>
      </c>
      <c r="F2636" s="26" t="s">
        <v>1500</v>
      </c>
      <c r="G2636" s="7">
        <v>45805.06927083333</v>
      </c>
    </row>
    <row r="2637" spans="1:7" x14ac:dyDescent="0.25">
      <c r="A2637" s="26" t="s">
        <v>5057</v>
      </c>
      <c r="B2637" s="26" t="s">
        <v>2619</v>
      </c>
      <c r="C2637" s="26" t="s">
        <v>1503</v>
      </c>
      <c r="D2637" s="26" t="s">
        <v>1518</v>
      </c>
      <c r="E2637" s="7">
        <v>45806.069398148145</v>
      </c>
      <c r="F2637" s="26" t="s">
        <v>1500</v>
      </c>
      <c r="G2637" s="7">
        <v>45805.069398148145</v>
      </c>
    </row>
    <row r="2638" spans="1:7" x14ac:dyDescent="0.25">
      <c r="A2638" s="26" t="s">
        <v>5058</v>
      </c>
      <c r="B2638" s="26" t="s">
        <v>1791</v>
      </c>
      <c r="C2638" s="26" t="s">
        <v>1506</v>
      </c>
      <c r="D2638" s="26" t="s">
        <v>77</v>
      </c>
      <c r="E2638" s="7">
        <v>45806.070243055554</v>
      </c>
      <c r="F2638" s="26" t="s">
        <v>1526</v>
      </c>
      <c r="G2638" s="7">
        <v>45805.070243055554</v>
      </c>
    </row>
    <row r="2639" spans="1:7" x14ac:dyDescent="0.25">
      <c r="A2639" s="26" t="s">
        <v>5050</v>
      </c>
      <c r="B2639" s="26" t="s">
        <v>2960</v>
      </c>
      <c r="C2639" s="26" t="s">
        <v>1506</v>
      </c>
      <c r="D2639" s="26" t="s">
        <v>77</v>
      </c>
      <c r="E2639" s="7">
        <v>45806.065115740741</v>
      </c>
      <c r="F2639" s="26" t="s">
        <v>1526</v>
      </c>
      <c r="G2639" s="7">
        <v>45805.065115740741</v>
      </c>
    </row>
    <row r="2640" spans="1:7" x14ac:dyDescent="0.25">
      <c r="A2640" s="26" t="s">
        <v>5051</v>
      </c>
      <c r="B2640" s="26" t="s">
        <v>2607</v>
      </c>
      <c r="C2640" s="26" t="s">
        <v>1503</v>
      </c>
      <c r="D2640" s="26" t="s">
        <v>1518</v>
      </c>
      <c r="E2640" s="7">
        <v>45806.068796296298</v>
      </c>
      <c r="F2640" s="26" t="s">
        <v>1500</v>
      </c>
      <c r="G2640" s="7">
        <v>45805.068796296298</v>
      </c>
    </row>
    <row r="2641" spans="1:7" x14ac:dyDescent="0.25">
      <c r="A2641" s="26" t="s">
        <v>5052</v>
      </c>
      <c r="B2641" s="26" t="s">
        <v>2609</v>
      </c>
      <c r="C2641" s="26" t="s">
        <v>1503</v>
      </c>
      <c r="D2641" s="26" t="s">
        <v>1518</v>
      </c>
      <c r="E2641" s="7">
        <v>45806.068877314814</v>
      </c>
      <c r="F2641" s="26" t="s">
        <v>1500</v>
      </c>
      <c r="G2641" s="7">
        <v>45805.068877314814</v>
      </c>
    </row>
    <row r="2642" spans="1:7" x14ac:dyDescent="0.25">
      <c r="A2642" s="26" t="s">
        <v>5053</v>
      </c>
      <c r="B2642" s="26" t="s">
        <v>2611</v>
      </c>
      <c r="C2642" s="26" t="s">
        <v>1503</v>
      </c>
      <c r="D2642" s="26" t="s">
        <v>1518</v>
      </c>
      <c r="E2642" s="7">
        <v>45806.069004629629</v>
      </c>
      <c r="F2642" s="26" t="s">
        <v>1500</v>
      </c>
      <c r="G2642" s="7">
        <v>45805.069004629629</v>
      </c>
    </row>
    <row r="2643" spans="1:7" x14ac:dyDescent="0.25">
      <c r="A2643" s="26" t="s">
        <v>5054</v>
      </c>
      <c r="B2643" s="26" t="s">
        <v>2613</v>
      </c>
      <c r="C2643" s="26" t="s">
        <v>1503</v>
      </c>
      <c r="D2643" s="26" t="s">
        <v>1518</v>
      </c>
      <c r="E2643" s="7">
        <v>45806.069062499999</v>
      </c>
      <c r="F2643" s="26" t="s">
        <v>1500</v>
      </c>
      <c r="G2643" s="7">
        <v>45805.069062499999</v>
      </c>
    </row>
    <row r="2644" spans="1:7" x14ac:dyDescent="0.25">
      <c r="A2644" s="26" t="s">
        <v>5055</v>
      </c>
      <c r="B2644" s="26" t="s">
        <v>2615</v>
      </c>
      <c r="C2644" s="26" t="s">
        <v>1503</v>
      </c>
      <c r="D2644" s="26" t="s">
        <v>1518</v>
      </c>
      <c r="E2644" s="7">
        <v>45806.069166666668</v>
      </c>
      <c r="F2644" s="26" t="s">
        <v>1500</v>
      </c>
      <c r="G2644" s="7">
        <v>45805.069166666668</v>
      </c>
    </row>
    <row r="2645" spans="1:7" x14ac:dyDescent="0.25">
      <c r="A2645" s="26" t="s">
        <v>5056</v>
      </c>
      <c r="B2645" s="26" t="s">
        <v>2617</v>
      </c>
      <c r="C2645" s="26" t="s">
        <v>1503</v>
      </c>
      <c r="D2645" s="26" t="s">
        <v>1518</v>
      </c>
      <c r="E2645" s="7">
        <v>45806.06927083333</v>
      </c>
      <c r="F2645" s="26" t="s">
        <v>1500</v>
      </c>
      <c r="G2645" s="7">
        <v>45805.06927083333</v>
      </c>
    </row>
    <row r="2646" spans="1:7" x14ac:dyDescent="0.25">
      <c r="A2646" s="26" t="s">
        <v>5057</v>
      </c>
      <c r="B2646" s="26" t="s">
        <v>2619</v>
      </c>
      <c r="C2646" s="26" t="s">
        <v>1503</v>
      </c>
      <c r="D2646" s="26" t="s">
        <v>1518</v>
      </c>
      <c r="E2646" s="7">
        <v>45806.069398148145</v>
      </c>
      <c r="F2646" s="26" t="s">
        <v>1500</v>
      </c>
      <c r="G2646" s="7">
        <v>45805.069398148145</v>
      </c>
    </row>
    <row r="2647" spans="1:7" x14ac:dyDescent="0.25">
      <c r="A2647" s="26" t="s">
        <v>5058</v>
      </c>
      <c r="B2647" s="26" t="s">
        <v>1791</v>
      </c>
      <c r="C2647" s="26" t="s">
        <v>1506</v>
      </c>
      <c r="D2647" s="26" t="s">
        <v>77</v>
      </c>
      <c r="E2647" s="7">
        <v>45806.070243055554</v>
      </c>
      <c r="F2647" s="26" t="s">
        <v>1526</v>
      </c>
      <c r="G2647" s="7">
        <v>45805.070243055554</v>
      </c>
    </row>
    <row r="2648" spans="1:7" x14ac:dyDescent="0.25">
      <c r="A2648" s="26" t="s">
        <v>5059</v>
      </c>
      <c r="B2648" s="26" t="s">
        <v>3841</v>
      </c>
      <c r="C2648" s="26" t="s">
        <v>1503</v>
      </c>
      <c r="D2648" s="26" t="s">
        <v>1518</v>
      </c>
      <c r="E2648" s="7">
        <v>45806.097534722219</v>
      </c>
      <c r="F2648" s="26" t="s">
        <v>1500</v>
      </c>
      <c r="G2648" s="7">
        <v>45805.097534722219</v>
      </c>
    </row>
    <row r="2649" spans="1:7" x14ac:dyDescent="0.25">
      <c r="A2649" s="26" t="s">
        <v>5059</v>
      </c>
      <c r="B2649" s="26" t="s">
        <v>3841</v>
      </c>
      <c r="C2649" s="26" t="s">
        <v>1503</v>
      </c>
      <c r="D2649" s="26" t="s">
        <v>1518</v>
      </c>
      <c r="E2649" s="7">
        <v>45806.097534722219</v>
      </c>
      <c r="F2649" s="26" t="s">
        <v>1500</v>
      </c>
      <c r="G2649" s="7">
        <v>45805.097534722219</v>
      </c>
    </row>
    <row r="2650" spans="1:7" x14ac:dyDescent="0.25">
      <c r="A2650" s="26" t="s">
        <v>5060</v>
      </c>
      <c r="B2650" s="26" t="s">
        <v>3857</v>
      </c>
      <c r="C2650" s="26" t="s">
        <v>1503</v>
      </c>
      <c r="D2650" s="26" t="s">
        <v>1518</v>
      </c>
      <c r="E2650" s="7">
        <v>45806.099166666667</v>
      </c>
      <c r="F2650" s="26" t="s">
        <v>1500</v>
      </c>
      <c r="G2650" s="7">
        <v>45805.099166666667</v>
      </c>
    </row>
    <row r="2651" spans="1:7" x14ac:dyDescent="0.25">
      <c r="A2651" s="26" t="s">
        <v>5060</v>
      </c>
      <c r="B2651" s="26" t="s">
        <v>3857</v>
      </c>
      <c r="C2651" s="26" t="s">
        <v>1503</v>
      </c>
      <c r="D2651" s="26" t="s">
        <v>1518</v>
      </c>
      <c r="E2651" s="7">
        <v>45806.099166666667</v>
      </c>
      <c r="F2651" s="26" t="s">
        <v>1500</v>
      </c>
      <c r="G2651" s="7">
        <v>45805.099166666667</v>
      </c>
    </row>
    <row r="2652" spans="1:7" x14ac:dyDescent="0.25">
      <c r="A2652" s="26" t="s">
        <v>5061</v>
      </c>
      <c r="B2652" s="26" t="s">
        <v>2860</v>
      </c>
      <c r="C2652" s="26" t="s">
        <v>1508</v>
      </c>
      <c r="D2652" s="26" t="s">
        <v>1520</v>
      </c>
      <c r="E2652" s="7">
        <v>45806.10733796296</v>
      </c>
      <c r="F2652" s="26" t="s">
        <v>1500</v>
      </c>
      <c r="G2652" s="7">
        <v>45805.10733796296</v>
      </c>
    </row>
    <row r="2653" spans="1:7" x14ac:dyDescent="0.25">
      <c r="A2653" s="26" t="s">
        <v>5062</v>
      </c>
      <c r="B2653" s="26" t="s">
        <v>2688</v>
      </c>
      <c r="C2653" s="26" t="s">
        <v>1508</v>
      </c>
      <c r="D2653" s="26" t="s">
        <v>1520</v>
      </c>
      <c r="E2653" s="7">
        <v>45806.107349537036</v>
      </c>
      <c r="F2653" s="26" t="s">
        <v>1500</v>
      </c>
      <c r="G2653" s="7">
        <v>45805.107349537036</v>
      </c>
    </row>
    <row r="2654" spans="1:7" x14ac:dyDescent="0.25">
      <c r="A2654" s="26" t="s">
        <v>5063</v>
      </c>
      <c r="B2654" s="26" t="s">
        <v>2696</v>
      </c>
      <c r="C2654" s="26" t="s">
        <v>1508</v>
      </c>
      <c r="D2654" s="26" t="s">
        <v>1520</v>
      </c>
      <c r="E2654" s="7">
        <v>45806.107407407406</v>
      </c>
      <c r="F2654" s="26" t="s">
        <v>1500</v>
      </c>
      <c r="G2654" s="7">
        <v>45805.107407407406</v>
      </c>
    </row>
    <row r="2655" spans="1:7" x14ac:dyDescent="0.25">
      <c r="A2655" s="26" t="s">
        <v>5064</v>
      </c>
      <c r="B2655" s="26" t="s">
        <v>2858</v>
      </c>
      <c r="C2655" s="26" t="s">
        <v>1508</v>
      </c>
      <c r="D2655" s="26" t="s">
        <v>1520</v>
      </c>
      <c r="E2655" s="7">
        <v>45806.107465277775</v>
      </c>
      <c r="F2655" s="26" t="s">
        <v>1500</v>
      </c>
      <c r="G2655" s="7">
        <v>45805.107465277775</v>
      </c>
    </row>
    <row r="2656" spans="1:7" x14ac:dyDescent="0.25">
      <c r="A2656" s="26" t="s">
        <v>5065</v>
      </c>
      <c r="B2656" s="26" t="s">
        <v>2686</v>
      </c>
      <c r="C2656" s="26" t="s">
        <v>1508</v>
      </c>
      <c r="D2656" s="26" t="s">
        <v>1520</v>
      </c>
      <c r="E2656" s="7">
        <v>45806.107476851852</v>
      </c>
      <c r="F2656" s="26" t="s">
        <v>1500</v>
      </c>
      <c r="G2656" s="7">
        <v>45805.107476851852</v>
      </c>
    </row>
    <row r="2657" spans="1:7" x14ac:dyDescent="0.25">
      <c r="A2657" s="26" t="s">
        <v>5066</v>
      </c>
      <c r="B2657" s="26" t="s">
        <v>2694</v>
      </c>
      <c r="C2657" s="26" t="s">
        <v>1508</v>
      </c>
      <c r="D2657" s="26" t="s">
        <v>1520</v>
      </c>
      <c r="E2657" s="7">
        <v>45806.107499999998</v>
      </c>
      <c r="F2657" s="26" t="s">
        <v>1500</v>
      </c>
      <c r="G2657" s="7">
        <v>45805.107499999998</v>
      </c>
    </row>
    <row r="2658" spans="1:7" x14ac:dyDescent="0.25">
      <c r="A2658" s="26" t="s">
        <v>5067</v>
      </c>
      <c r="B2658" s="26" t="s">
        <v>2858</v>
      </c>
      <c r="C2658" s="26" t="s">
        <v>1511</v>
      </c>
      <c r="D2658" s="26" t="s">
        <v>1520</v>
      </c>
      <c r="E2658" s="7">
        <v>45806.107928240737</v>
      </c>
      <c r="F2658" s="26" t="s">
        <v>1500</v>
      </c>
      <c r="G2658" s="7">
        <v>45805.107928240737</v>
      </c>
    </row>
    <row r="2659" spans="1:7" x14ac:dyDescent="0.25">
      <c r="A2659" s="26" t="s">
        <v>5068</v>
      </c>
      <c r="B2659" s="26" t="s">
        <v>2686</v>
      </c>
      <c r="C2659" s="26" t="s">
        <v>1511</v>
      </c>
      <c r="D2659" s="26" t="s">
        <v>1520</v>
      </c>
      <c r="E2659" s="7">
        <v>45806.107951388891</v>
      </c>
      <c r="F2659" s="26" t="s">
        <v>1500</v>
      </c>
      <c r="G2659" s="7">
        <v>45805.107951388891</v>
      </c>
    </row>
    <row r="2660" spans="1:7" x14ac:dyDescent="0.25">
      <c r="A2660" s="26" t="s">
        <v>5069</v>
      </c>
      <c r="B2660" s="26" t="s">
        <v>2694</v>
      </c>
      <c r="C2660" s="26" t="s">
        <v>1511</v>
      </c>
      <c r="D2660" s="26" t="s">
        <v>1520</v>
      </c>
      <c r="E2660" s="7">
        <v>45806.107986111114</v>
      </c>
      <c r="F2660" s="26" t="s">
        <v>1500</v>
      </c>
      <c r="G2660" s="7">
        <v>45805.107986111114</v>
      </c>
    </row>
    <row r="2661" spans="1:7" x14ac:dyDescent="0.25">
      <c r="A2661" s="26" t="s">
        <v>5070</v>
      </c>
      <c r="B2661" s="26" t="s">
        <v>2860</v>
      </c>
      <c r="C2661" s="26" t="s">
        <v>1511</v>
      </c>
      <c r="D2661" s="26" t="s">
        <v>1520</v>
      </c>
      <c r="E2661" s="7">
        <v>45806.108020833337</v>
      </c>
      <c r="F2661" s="26" t="s">
        <v>1500</v>
      </c>
      <c r="G2661" s="7">
        <v>45805.108020833337</v>
      </c>
    </row>
    <row r="2662" spans="1:7" x14ac:dyDescent="0.25">
      <c r="A2662" s="26" t="s">
        <v>5071</v>
      </c>
      <c r="B2662" s="26" t="s">
        <v>2688</v>
      </c>
      <c r="C2662" s="26" t="s">
        <v>1511</v>
      </c>
      <c r="D2662" s="26" t="s">
        <v>1520</v>
      </c>
      <c r="E2662" s="7">
        <v>45806.108055555553</v>
      </c>
      <c r="F2662" s="26" t="s">
        <v>1500</v>
      </c>
      <c r="G2662" s="7">
        <v>45805.108055555553</v>
      </c>
    </row>
    <row r="2663" spans="1:7" x14ac:dyDescent="0.25">
      <c r="A2663" s="26" t="s">
        <v>5072</v>
      </c>
      <c r="B2663" s="26" t="s">
        <v>2696</v>
      </c>
      <c r="C2663" s="26" t="s">
        <v>1511</v>
      </c>
      <c r="D2663" s="26" t="s">
        <v>1520</v>
      </c>
      <c r="E2663" s="7">
        <v>45806.108078703706</v>
      </c>
      <c r="F2663" s="26" t="s">
        <v>1500</v>
      </c>
      <c r="G2663" s="7">
        <v>45805.108078703706</v>
      </c>
    </row>
    <row r="2664" spans="1:7" x14ac:dyDescent="0.25">
      <c r="A2664" s="26" t="s">
        <v>5073</v>
      </c>
      <c r="B2664" s="26" t="s">
        <v>3885</v>
      </c>
      <c r="C2664" s="26" t="s">
        <v>1503</v>
      </c>
      <c r="D2664" s="26" t="s">
        <v>1518</v>
      </c>
      <c r="E2664" s="7">
        <v>45806.109247685185</v>
      </c>
      <c r="F2664" s="26" t="s">
        <v>1500</v>
      </c>
      <c r="G2664" s="7">
        <v>45805.109247685185</v>
      </c>
    </row>
    <row r="2665" spans="1:7" x14ac:dyDescent="0.25">
      <c r="A2665" s="26" t="s">
        <v>5074</v>
      </c>
      <c r="B2665" s="26" t="s">
        <v>3405</v>
      </c>
      <c r="C2665" s="26" t="s">
        <v>1503</v>
      </c>
      <c r="D2665" s="26" t="s">
        <v>1502</v>
      </c>
      <c r="E2665" s="7">
        <v>45806.112951388888</v>
      </c>
      <c r="F2665" s="26" t="s">
        <v>1500</v>
      </c>
      <c r="G2665" s="7">
        <v>45805.112951388888</v>
      </c>
    </row>
    <row r="2666" spans="1:7" x14ac:dyDescent="0.25">
      <c r="A2666" s="26" t="s">
        <v>5061</v>
      </c>
      <c r="B2666" s="26" t="s">
        <v>2860</v>
      </c>
      <c r="C2666" s="26" t="s">
        <v>1508</v>
      </c>
      <c r="D2666" s="26" t="s">
        <v>1520</v>
      </c>
      <c r="E2666" s="7">
        <v>45806.10733796296</v>
      </c>
      <c r="F2666" s="26" t="s">
        <v>1500</v>
      </c>
      <c r="G2666" s="7">
        <v>45805.10733796296</v>
      </c>
    </row>
    <row r="2667" spans="1:7" x14ac:dyDescent="0.25">
      <c r="A2667" s="26" t="s">
        <v>5062</v>
      </c>
      <c r="B2667" s="26" t="s">
        <v>2688</v>
      </c>
      <c r="C2667" s="26" t="s">
        <v>1508</v>
      </c>
      <c r="D2667" s="26" t="s">
        <v>1520</v>
      </c>
      <c r="E2667" s="7">
        <v>45806.107349537036</v>
      </c>
      <c r="F2667" s="26" t="s">
        <v>1500</v>
      </c>
      <c r="G2667" s="7">
        <v>45805.107349537036</v>
      </c>
    </row>
    <row r="2668" spans="1:7" x14ac:dyDescent="0.25">
      <c r="A2668" s="26" t="s">
        <v>5063</v>
      </c>
      <c r="B2668" s="26" t="s">
        <v>2696</v>
      </c>
      <c r="C2668" s="26" t="s">
        <v>1508</v>
      </c>
      <c r="D2668" s="26" t="s">
        <v>1520</v>
      </c>
      <c r="E2668" s="7">
        <v>45806.107407407406</v>
      </c>
      <c r="F2668" s="26" t="s">
        <v>1500</v>
      </c>
      <c r="G2668" s="7">
        <v>45805.107407407406</v>
      </c>
    </row>
    <row r="2669" spans="1:7" x14ac:dyDescent="0.25">
      <c r="A2669" s="26" t="s">
        <v>5064</v>
      </c>
      <c r="B2669" s="26" t="s">
        <v>2858</v>
      </c>
      <c r="C2669" s="26" t="s">
        <v>1508</v>
      </c>
      <c r="D2669" s="26" t="s">
        <v>1520</v>
      </c>
      <c r="E2669" s="7">
        <v>45806.107465277775</v>
      </c>
      <c r="F2669" s="26" t="s">
        <v>1500</v>
      </c>
      <c r="G2669" s="7">
        <v>45805.107465277775</v>
      </c>
    </row>
    <row r="2670" spans="1:7" x14ac:dyDescent="0.25">
      <c r="A2670" s="26" t="s">
        <v>5065</v>
      </c>
      <c r="B2670" s="26" t="s">
        <v>2686</v>
      </c>
      <c r="C2670" s="26" t="s">
        <v>1508</v>
      </c>
      <c r="D2670" s="26" t="s">
        <v>1520</v>
      </c>
      <c r="E2670" s="7">
        <v>45806.107476851852</v>
      </c>
      <c r="F2670" s="26" t="s">
        <v>1500</v>
      </c>
      <c r="G2670" s="7">
        <v>45805.107476851852</v>
      </c>
    </row>
    <row r="2671" spans="1:7" x14ac:dyDescent="0.25">
      <c r="A2671" s="26" t="s">
        <v>5066</v>
      </c>
      <c r="B2671" s="26" t="s">
        <v>2694</v>
      </c>
      <c r="C2671" s="26" t="s">
        <v>1508</v>
      </c>
      <c r="D2671" s="26" t="s">
        <v>1520</v>
      </c>
      <c r="E2671" s="7">
        <v>45806.107499999998</v>
      </c>
      <c r="F2671" s="26" t="s">
        <v>1500</v>
      </c>
      <c r="G2671" s="7">
        <v>45805.107499999998</v>
      </c>
    </row>
    <row r="2672" spans="1:7" x14ac:dyDescent="0.25">
      <c r="A2672" s="26" t="s">
        <v>5067</v>
      </c>
      <c r="B2672" s="26" t="s">
        <v>2858</v>
      </c>
      <c r="C2672" s="26" t="s">
        <v>1511</v>
      </c>
      <c r="D2672" s="26" t="s">
        <v>1520</v>
      </c>
      <c r="E2672" s="7">
        <v>45806.107928240737</v>
      </c>
      <c r="F2672" s="26" t="s">
        <v>1500</v>
      </c>
      <c r="G2672" s="7">
        <v>45805.107928240737</v>
      </c>
    </row>
    <row r="2673" spans="1:7" x14ac:dyDescent="0.25">
      <c r="A2673" s="26" t="s">
        <v>5068</v>
      </c>
      <c r="B2673" s="26" t="s">
        <v>2686</v>
      </c>
      <c r="C2673" s="26" t="s">
        <v>1511</v>
      </c>
      <c r="D2673" s="26" t="s">
        <v>1520</v>
      </c>
      <c r="E2673" s="7">
        <v>45806.107951388891</v>
      </c>
      <c r="F2673" s="26" t="s">
        <v>1500</v>
      </c>
      <c r="G2673" s="7">
        <v>45805.107951388891</v>
      </c>
    </row>
    <row r="2674" spans="1:7" x14ac:dyDescent="0.25">
      <c r="A2674" s="26" t="s">
        <v>5069</v>
      </c>
      <c r="B2674" s="26" t="s">
        <v>2694</v>
      </c>
      <c r="C2674" s="26" t="s">
        <v>1511</v>
      </c>
      <c r="D2674" s="26" t="s">
        <v>1520</v>
      </c>
      <c r="E2674" s="7">
        <v>45806.107986111114</v>
      </c>
      <c r="F2674" s="26" t="s">
        <v>1500</v>
      </c>
      <c r="G2674" s="7">
        <v>45805.107986111114</v>
      </c>
    </row>
    <row r="2675" spans="1:7" x14ac:dyDescent="0.25">
      <c r="A2675" s="26" t="s">
        <v>5070</v>
      </c>
      <c r="B2675" s="26" t="s">
        <v>2860</v>
      </c>
      <c r="C2675" s="26" t="s">
        <v>1511</v>
      </c>
      <c r="D2675" s="26" t="s">
        <v>1520</v>
      </c>
      <c r="E2675" s="7">
        <v>45806.108020833337</v>
      </c>
      <c r="F2675" s="26" t="s">
        <v>1500</v>
      </c>
      <c r="G2675" s="7">
        <v>45805.108020833337</v>
      </c>
    </row>
    <row r="2676" spans="1:7" x14ac:dyDescent="0.25">
      <c r="A2676" s="26" t="s">
        <v>5071</v>
      </c>
      <c r="B2676" s="26" t="s">
        <v>2688</v>
      </c>
      <c r="C2676" s="26" t="s">
        <v>1511</v>
      </c>
      <c r="D2676" s="26" t="s">
        <v>1520</v>
      </c>
      <c r="E2676" s="7">
        <v>45806.108055555553</v>
      </c>
      <c r="F2676" s="26" t="s">
        <v>1500</v>
      </c>
      <c r="G2676" s="7">
        <v>45805.108055555553</v>
      </c>
    </row>
    <row r="2677" spans="1:7" x14ac:dyDescent="0.25">
      <c r="A2677" s="26" t="s">
        <v>5072</v>
      </c>
      <c r="B2677" s="26" t="s">
        <v>2696</v>
      </c>
      <c r="C2677" s="26" t="s">
        <v>1511</v>
      </c>
      <c r="D2677" s="26" t="s">
        <v>1520</v>
      </c>
      <c r="E2677" s="7">
        <v>45806.108078703706</v>
      </c>
      <c r="F2677" s="26" t="s">
        <v>1500</v>
      </c>
      <c r="G2677" s="7">
        <v>45805.108078703706</v>
      </c>
    </row>
    <row r="2678" spans="1:7" x14ac:dyDescent="0.25">
      <c r="A2678" s="26" t="s">
        <v>5073</v>
      </c>
      <c r="B2678" s="26" t="s">
        <v>3885</v>
      </c>
      <c r="C2678" s="26" t="s">
        <v>1503</v>
      </c>
      <c r="D2678" s="26" t="s">
        <v>1518</v>
      </c>
      <c r="E2678" s="7">
        <v>45806.109247685185</v>
      </c>
      <c r="F2678" s="26" t="s">
        <v>1500</v>
      </c>
      <c r="G2678" s="7">
        <v>45805.109247685185</v>
      </c>
    </row>
    <row r="2679" spans="1:7" x14ac:dyDescent="0.25">
      <c r="A2679" s="26" t="s">
        <v>5074</v>
      </c>
      <c r="B2679" s="26" t="s">
        <v>3405</v>
      </c>
      <c r="C2679" s="26" t="s">
        <v>1503</v>
      </c>
      <c r="D2679" s="26" t="s">
        <v>1502</v>
      </c>
      <c r="E2679" s="7">
        <v>45806.112951388888</v>
      </c>
      <c r="F2679" s="26" t="s">
        <v>1500</v>
      </c>
      <c r="G2679" s="7">
        <v>45805.112951388888</v>
      </c>
    </row>
    <row r="2680" spans="1:7" x14ac:dyDescent="0.25">
      <c r="A2680" s="26" t="s">
        <v>5075</v>
      </c>
      <c r="B2680" s="26" t="s">
        <v>3328</v>
      </c>
      <c r="C2680" s="26" t="s">
        <v>1508</v>
      </c>
      <c r="D2680" s="26" t="s">
        <v>1509</v>
      </c>
      <c r="E2680" s="7">
        <v>45806.123148148145</v>
      </c>
      <c r="F2680" s="26" t="s">
        <v>1500</v>
      </c>
      <c r="G2680" s="7">
        <v>45805.123148148145</v>
      </c>
    </row>
    <row r="2681" spans="1:7" x14ac:dyDescent="0.25">
      <c r="A2681" s="26" t="s">
        <v>5076</v>
      </c>
      <c r="B2681" s="26" t="s">
        <v>3286</v>
      </c>
      <c r="C2681" s="26" t="s">
        <v>1508</v>
      </c>
      <c r="D2681" s="26" t="s">
        <v>1509</v>
      </c>
      <c r="E2681" s="7">
        <v>45806.123171296298</v>
      </c>
      <c r="F2681" s="26" t="s">
        <v>1500</v>
      </c>
      <c r="G2681" s="7">
        <v>45805.123171296298</v>
      </c>
    </row>
    <row r="2682" spans="1:7" x14ac:dyDescent="0.25">
      <c r="A2682" s="26" t="s">
        <v>5077</v>
      </c>
      <c r="B2682" s="26" t="s">
        <v>1762</v>
      </c>
      <c r="C2682" s="26" t="s">
        <v>1508</v>
      </c>
      <c r="D2682" s="26" t="s">
        <v>1509</v>
      </c>
      <c r="E2682" s="7">
        <v>45806.123194444444</v>
      </c>
      <c r="F2682" s="26" t="s">
        <v>1500</v>
      </c>
      <c r="G2682" s="7">
        <v>45805.123194444444</v>
      </c>
    </row>
    <row r="2683" spans="1:7" x14ac:dyDescent="0.25">
      <c r="A2683" s="26" t="s">
        <v>5078</v>
      </c>
      <c r="B2683" s="26" t="s">
        <v>1762</v>
      </c>
      <c r="C2683" s="26" t="s">
        <v>1511</v>
      </c>
      <c r="D2683" s="26" t="s">
        <v>1509</v>
      </c>
      <c r="E2683" s="7">
        <v>45806.123495370368</v>
      </c>
      <c r="F2683" s="26" t="s">
        <v>1500</v>
      </c>
      <c r="G2683" s="7">
        <v>45805.123495370368</v>
      </c>
    </row>
    <row r="2684" spans="1:7" x14ac:dyDescent="0.25">
      <c r="A2684" s="26" t="s">
        <v>5079</v>
      </c>
      <c r="B2684" s="26" t="s">
        <v>3328</v>
      </c>
      <c r="C2684" s="26" t="s">
        <v>1511</v>
      </c>
      <c r="D2684" s="26" t="s">
        <v>1509</v>
      </c>
      <c r="E2684" s="7">
        <v>45806.123518518521</v>
      </c>
      <c r="F2684" s="26" t="s">
        <v>1500</v>
      </c>
      <c r="G2684" s="7">
        <v>45805.123518518521</v>
      </c>
    </row>
    <row r="2685" spans="1:7" x14ac:dyDescent="0.25">
      <c r="A2685" s="26" t="s">
        <v>5080</v>
      </c>
      <c r="B2685" s="26" t="s">
        <v>3286</v>
      </c>
      <c r="C2685" s="26" t="s">
        <v>1511</v>
      </c>
      <c r="D2685" s="26" t="s">
        <v>1509</v>
      </c>
      <c r="E2685" s="7">
        <v>45806.123541666668</v>
      </c>
      <c r="F2685" s="26" t="s">
        <v>1500</v>
      </c>
      <c r="G2685" s="7">
        <v>45805.123541666668</v>
      </c>
    </row>
    <row r="2686" spans="1:7" x14ac:dyDescent="0.25">
      <c r="A2686" s="26" t="s">
        <v>5075</v>
      </c>
      <c r="B2686" s="26" t="s">
        <v>3328</v>
      </c>
      <c r="C2686" s="26" t="s">
        <v>1508</v>
      </c>
      <c r="D2686" s="26" t="s">
        <v>1509</v>
      </c>
      <c r="E2686" s="7">
        <v>45806.123148148145</v>
      </c>
      <c r="F2686" s="26" t="s">
        <v>1500</v>
      </c>
      <c r="G2686" s="7">
        <v>45805.123148148145</v>
      </c>
    </row>
    <row r="2687" spans="1:7" x14ac:dyDescent="0.25">
      <c r="A2687" s="26" t="s">
        <v>5076</v>
      </c>
      <c r="B2687" s="26" t="s">
        <v>3286</v>
      </c>
      <c r="C2687" s="26" t="s">
        <v>1508</v>
      </c>
      <c r="D2687" s="26" t="s">
        <v>1509</v>
      </c>
      <c r="E2687" s="7">
        <v>45806.123171296298</v>
      </c>
      <c r="F2687" s="26" t="s">
        <v>1500</v>
      </c>
      <c r="G2687" s="7">
        <v>45805.123171296298</v>
      </c>
    </row>
    <row r="2688" spans="1:7" x14ac:dyDescent="0.25">
      <c r="A2688" s="26" t="s">
        <v>5077</v>
      </c>
      <c r="B2688" s="26" t="s">
        <v>1762</v>
      </c>
      <c r="C2688" s="26" t="s">
        <v>1508</v>
      </c>
      <c r="D2688" s="26" t="s">
        <v>1509</v>
      </c>
      <c r="E2688" s="7">
        <v>45806.123194444444</v>
      </c>
      <c r="F2688" s="26" t="s">
        <v>1500</v>
      </c>
      <c r="G2688" s="7">
        <v>45805.123194444444</v>
      </c>
    </row>
    <row r="2689" spans="1:7" x14ac:dyDescent="0.25">
      <c r="A2689" s="26" t="s">
        <v>5078</v>
      </c>
      <c r="B2689" s="26" t="s">
        <v>1762</v>
      </c>
      <c r="C2689" s="26" t="s">
        <v>1511</v>
      </c>
      <c r="D2689" s="26" t="s">
        <v>1509</v>
      </c>
      <c r="E2689" s="7">
        <v>45806.123495370368</v>
      </c>
      <c r="F2689" s="26" t="s">
        <v>1500</v>
      </c>
      <c r="G2689" s="7">
        <v>45805.123495370368</v>
      </c>
    </row>
    <row r="2690" spans="1:7" x14ac:dyDescent="0.25">
      <c r="A2690" s="26" t="s">
        <v>5079</v>
      </c>
      <c r="B2690" s="26" t="s">
        <v>3328</v>
      </c>
      <c r="C2690" s="26" t="s">
        <v>1511</v>
      </c>
      <c r="D2690" s="26" t="s">
        <v>1509</v>
      </c>
      <c r="E2690" s="7">
        <v>45806.123518518521</v>
      </c>
      <c r="F2690" s="26" t="s">
        <v>1500</v>
      </c>
      <c r="G2690" s="7">
        <v>45805.123518518521</v>
      </c>
    </row>
    <row r="2691" spans="1:7" x14ac:dyDescent="0.25">
      <c r="A2691" s="26" t="s">
        <v>5080</v>
      </c>
      <c r="B2691" s="26" t="s">
        <v>3286</v>
      </c>
      <c r="C2691" s="26" t="s">
        <v>1511</v>
      </c>
      <c r="D2691" s="26" t="s">
        <v>1509</v>
      </c>
      <c r="E2691" s="7">
        <v>45806.123541666668</v>
      </c>
      <c r="F2691" s="26" t="s">
        <v>1500</v>
      </c>
      <c r="G2691" s="7">
        <v>45805.123541666668</v>
      </c>
    </row>
    <row r="2692" spans="1:7" x14ac:dyDescent="0.25">
      <c r="A2692" s="26" t="s">
        <v>5081</v>
      </c>
      <c r="B2692" s="26" t="s">
        <v>1321</v>
      </c>
      <c r="C2692" s="26" t="s">
        <v>1506</v>
      </c>
      <c r="D2692" s="26" t="s">
        <v>77</v>
      </c>
      <c r="E2692" s="7">
        <v>45806.134131944447</v>
      </c>
      <c r="F2692" s="26" t="s">
        <v>1526</v>
      </c>
      <c r="G2692" s="7">
        <v>45805.134131944447</v>
      </c>
    </row>
    <row r="2693" spans="1:7" x14ac:dyDescent="0.25">
      <c r="A2693" s="26" t="s">
        <v>5082</v>
      </c>
      <c r="B2693" s="26" t="s">
        <v>1321</v>
      </c>
      <c r="C2693" s="26" t="s">
        <v>1513</v>
      </c>
      <c r="D2693" s="26" t="s">
        <v>77</v>
      </c>
      <c r="E2693" s="7">
        <v>45806.134270833332</v>
      </c>
      <c r="F2693" s="26" t="s">
        <v>1500</v>
      </c>
      <c r="G2693" s="7">
        <v>45805.134270833332</v>
      </c>
    </row>
    <row r="2694" spans="1:7" x14ac:dyDescent="0.25">
      <c r="A2694" s="26" t="s">
        <v>5081</v>
      </c>
      <c r="B2694" s="26" t="s">
        <v>1321</v>
      </c>
      <c r="C2694" s="26" t="s">
        <v>1506</v>
      </c>
      <c r="D2694" s="26" t="s">
        <v>77</v>
      </c>
      <c r="E2694" s="7">
        <v>45806.134131944447</v>
      </c>
      <c r="F2694" s="26" t="s">
        <v>1526</v>
      </c>
      <c r="G2694" s="7">
        <v>45805.134131944447</v>
      </c>
    </row>
    <row r="2695" spans="1:7" x14ac:dyDescent="0.25">
      <c r="A2695" s="26" t="s">
        <v>5082</v>
      </c>
      <c r="B2695" s="26" t="s">
        <v>1321</v>
      </c>
      <c r="C2695" s="26" t="s">
        <v>1513</v>
      </c>
      <c r="D2695" s="26" t="s">
        <v>77</v>
      </c>
      <c r="E2695" s="7">
        <v>45806.134270833332</v>
      </c>
      <c r="F2695" s="26" t="s">
        <v>1500</v>
      </c>
      <c r="G2695" s="7">
        <v>45805.134270833332</v>
      </c>
    </row>
    <row r="2696" spans="1:7" x14ac:dyDescent="0.25">
      <c r="A2696" s="26" t="s">
        <v>5083</v>
      </c>
      <c r="B2696" s="26" t="s">
        <v>4002</v>
      </c>
      <c r="C2696" s="26" t="s">
        <v>1503</v>
      </c>
      <c r="D2696" s="26" t="s">
        <v>1518</v>
      </c>
      <c r="E2696" s="7">
        <v>45806.152812499997</v>
      </c>
      <c r="F2696" s="26" t="s">
        <v>1500</v>
      </c>
      <c r="G2696" s="7">
        <v>45805.152812499997</v>
      </c>
    </row>
    <row r="2697" spans="1:7" x14ac:dyDescent="0.25">
      <c r="A2697" s="26" t="s">
        <v>5084</v>
      </c>
      <c r="B2697" s="26" t="s">
        <v>4629</v>
      </c>
      <c r="C2697" s="26" t="s">
        <v>1503</v>
      </c>
      <c r="D2697" s="26" t="s">
        <v>1504</v>
      </c>
      <c r="E2697" s="7">
        <v>45806.156956018516</v>
      </c>
      <c r="F2697" s="26" t="s">
        <v>1500</v>
      </c>
      <c r="G2697" s="7">
        <v>45805.156956018516</v>
      </c>
    </row>
    <row r="2698" spans="1:7" x14ac:dyDescent="0.25">
      <c r="A2698" s="26" t="s">
        <v>5085</v>
      </c>
      <c r="B2698" s="26" t="s">
        <v>4621</v>
      </c>
      <c r="C2698" s="26" t="s">
        <v>1503</v>
      </c>
      <c r="D2698" s="26" t="s">
        <v>1504</v>
      </c>
      <c r="E2698" s="7">
        <v>45806.156956018516</v>
      </c>
      <c r="F2698" s="26" t="s">
        <v>1500</v>
      </c>
      <c r="G2698" s="7">
        <v>45805.156956018516</v>
      </c>
    </row>
    <row r="2699" spans="1:7" x14ac:dyDescent="0.25">
      <c r="A2699" s="26" t="s">
        <v>5086</v>
      </c>
      <c r="B2699" s="26" t="s">
        <v>4635</v>
      </c>
      <c r="C2699" s="26" t="s">
        <v>1503</v>
      </c>
      <c r="D2699" s="26" t="s">
        <v>1504</v>
      </c>
      <c r="E2699" s="7">
        <v>45806.156990740739</v>
      </c>
      <c r="F2699" s="26" t="s">
        <v>1500</v>
      </c>
      <c r="G2699" s="7">
        <v>45805.156990740739</v>
      </c>
    </row>
    <row r="2700" spans="1:7" x14ac:dyDescent="0.25">
      <c r="A2700" s="26" t="s">
        <v>5087</v>
      </c>
      <c r="B2700" s="26" t="s">
        <v>4623</v>
      </c>
      <c r="C2700" s="26" t="s">
        <v>1503</v>
      </c>
      <c r="D2700" s="26" t="s">
        <v>1504</v>
      </c>
      <c r="E2700" s="7">
        <v>45806.157002314816</v>
      </c>
      <c r="F2700" s="26" t="s">
        <v>1500</v>
      </c>
      <c r="G2700" s="7">
        <v>45805.157002314816</v>
      </c>
    </row>
    <row r="2701" spans="1:7" x14ac:dyDescent="0.25">
      <c r="A2701" s="26" t="s">
        <v>5088</v>
      </c>
      <c r="B2701" s="26" t="s">
        <v>2537</v>
      </c>
      <c r="C2701" s="26" t="s">
        <v>1508</v>
      </c>
      <c r="D2701" s="26" t="s">
        <v>1517</v>
      </c>
      <c r="E2701" s="7">
        <v>45806.158391203702</v>
      </c>
      <c r="F2701" s="26" t="s">
        <v>1500</v>
      </c>
      <c r="G2701" s="7">
        <v>45805.158391203702</v>
      </c>
    </row>
    <row r="2702" spans="1:7" x14ac:dyDescent="0.25">
      <c r="A2702" s="26" t="s">
        <v>5089</v>
      </c>
      <c r="B2702" s="26" t="s">
        <v>2542</v>
      </c>
      <c r="C2702" s="26" t="s">
        <v>1508</v>
      </c>
      <c r="D2702" s="26" t="s">
        <v>1517</v>
      </c>
      <c r="E2702" s="7">
        <v>45806.158553240741</v>
      </c>
      <c r="F2702" s="26" t="s">
        <v>1500</v>
      </c>
      <c r="G2702" s="7">
        <v>45805.158553240741</v>
      </c>
    </row>
    <row r="2703" spans="1:7" x14ac:dyDescent="0.25">
      <c r="A2703" s="26" t="s">
        <v>5090</v>
      </c>
      <c r="B2703" s="26" t="s">
        <v>2544</v>
      </c>
      <c r="C2703" s="26" t="s">
        <v>1508</v>
      </c>
      <c r="D2703" s="26" t="s">
        <v>1517</v>
      </c>
      <c r="E2703" s="7">
        <v>45806.158622685187</v>
      </c>
      <c r="F2703" s="26" t="s">
        <v>1500</v>
      </c>
      <c r="G2703" s="7">
        <v>45805.158622685187</v>
      </c>
    </row>
    <row r="2704" spans="1:7" x14ac:dyDescent="0.25">
      <c r="A2704" s="26" t="s">
        <v>5091</v>
      </c>
      <c r="B2704" s="26" t="s">
        <v>2546</v>
      </c>
      <c r="C2704" s="26" t="s">
        <v>1508</v>
      </c>
      <c r="D2704" s="26" t="s">
        <v>1517</v>
      </c>
      <c r="E2704" s="7">
        <v>45806.158703703702</v>
      </c>
      <c r="F2704" s="26" t="s">
        <v>1500</v>
      </c>
      <c r="G2704" s="7">
        <v>45805.158703703702</v>
      </c>
    </row>
    <row r="2705" spans="1:7" x14ac:dyDescent="0.25">
      <c r="A2705" s="26" t="s">
        <v>5092</v>
      </c>
      <c r="B2705" s="26" t="s">
        <v>2548</v>
      </c>
      <c r="C2705" s="26" t="s">
        <v>1508</v>
      </c>
      <c r="D2705" s="26" t="s">
        <v>1517</v>
      </c>
      <c r="E2705" s="7">
        <v>45806.158831018518</v>
      </c>
      <c r="F2705" s="26" t="s">
        <v>1500</v>
      </c>
      <c r="G2705" s="7">
        <v>45805.158831018518</v>
      </c>
    </row>
    <row r="2706" spans="1:7" x14ac:dyDescent="0.25">
      <c r="A2706" s="26" t="s">
        <v>5093</v>
      </c>
      <c r="B2706" s="26" t="s">
        <v>2550</v>
      </c>
      <c r="C2706" s="26" t="s">
        <v>1508</v>
      </c>
      <c r="D2706" s="26" t="s">
        <v>1517</v>
      </c>
      <c r="E2706" s="7">
        <v>45806.158900462964</v>
      </c>
      <c r="F2706" s="26" t="s">
        <v>1500</v>
      </c>
      <c r="G2706" s="7">
        <v>45805.158900462964</v>
      </c>
    </row>
    <row r="2707" spans="1:7" x14ac:dyDescent="0.25">
      <c r="A2707" s="26" t="s">
        <v>5094</v>
      </c>
      <c r="B2707" s="26" t="s">
        <v>2552</v>
      </c>
      <c r="C2707" s="26" t="s">
        <v>1508</v>
      </c>
      <c r="D2707" s="26" t="s">
        <v>1517</v>
      </c>
      <c r="E2707" s="7">
        <v>45806.15898148148</v>
      </c>
      <c r="F2707" s="26" t="s">
        <v>1500</v>
      </c>
      <c r="G2707" s="7">
        <v>45805.15898148148</v>
      </c>
    </row>
    <row r="2708" spans="1:7" x14ac:dyDescent="0.25">
      <c r="A2708" s="26" t="s">
        <v>5095</v>
      </c>
      <c r="B2708" s="26" t="s">
        <v>2554</v>
      </c>
      <c r="C2708" s="26" t="s">
        <v>1508</v>
      </c>
      <c r="D2708" s="26" t="s">
        <v>1517</v>
      </c>
      <c r="E2708" s="7">
        <v>45806.159074074072</v>
      </c>
      <c r="F2708" s="26" t="s">
        <v>1500</v>
      </c>
      <c r="G2708" s="7">
        <v>45805.159074074072</v>
      </c>
    </row>
    <row r="2709" spans="1:7" x14ac:dyDescent="0.25">
      <c r="A2709" s="26" t="s">
        <v>5096</v>
      </c>
      <c r="B2709" s="26" t="s">
        <v>2556</v>
      </c>
      <c r="C2709" s="26" t="s">
        <v>1508</v>
      </c>
      <c r="D2709" s="26" t="s">
        <v>1517</v>
      </c>
      <c r="E2709" s="7">
        <v>45806.159178240741</v>
      </c>
      <c r="F2709" s="26" t="s">
        <v>1500</v>
      </c>
      <c r="G2709" s="7">
        <v>45805.159178240741</v>
      </c>
    </row>
    <row r="2710" spans="1:7" x14ac:dyDescent="0.25">
      <c r="A2710" s="26" t="s">
        <v>5083</v>
      </c>
      <c r="B2710" s="26" t="s">
        <v>4002</v>
      </c>
      <c r="C2710" s="26" t="s">
        <v>1503</v>
      </c>
      <c r="D2710" s="26" t="s">
        <v>1518</v>
      </c>
      <c r="E2710" s="7">
        <v>45806.152812499997</v>
      </c>
      <c r="F2710" s="26" t="s">
        <v>1500</v>
      </c>
      <c r="G2710" s="7">
        <v>45805.152812499997</v>
      </c>
    </row>
    <row r="2711" spans="1:7" x14ac:dyDescent="0.25">
      <c r="A2711" s="26" t="s">
        <v>5084</v>
      </c>
      <c r="B2711" s="26" t="s">
        <v>4629</v>
      </c>
      <c r="C2711" s="26" t="s">
        <v>1503</v>
      </c>
      <c r="D2711" s="26" t="s">
        <v>1504</v>
      </c>
      <c r="E2711" s="7">
        <v>45806.156956018516</v>
      </c>
      <c r="F2711" s="26" t="s">
        <v>1500</v>
      </c>
      <c r="G2711" s="7">
        <v>45805.156956018516</v>
      </c>
    </row>
    <row r="2712" spans="1:7" x14ac:dyDescent="0.25">
      <c r="A2712" s="26" t="s">
        <v>5085</v>
      </c>
      <c r="B2712" s="26" t="s">
        <v>4621</v>
      </c>
      <c r="C2712" s="26" t="s">
        <v>1503</v>
      </c>
      <c r="D2712" s="26" t="s">
        <v>1504</v>
      </c>
      <c r="E2712" s="7">
        <v>45806.156956018516</v>
      </c>
      <c r="F2712" s="26" t="s">
        <v>1500</v>
      </c>
      <c r="G2712" s="7">
        <v>45805.156956018516</v>
      </c>
    </row>
    <row r="2713" spans="1:7" x14ac:dyDescent="0.25">
      <c r="A2713" s="26" t="s">
        <v>5086</v>
      </c>
      <c r="B2713" s="26" t="s">
        <v>4635</v>
      </c>
      <c r="C2713" s="26" t="s">
        <v>1503</v>
      </c>
      <c r="D2713" s="26" t="s">
        <v>1504</v>
      </c>
      <c r="E2713" s="7">
        <v>45806.156990740739</v>
      </c>
      <c r="F2713" s="26" t="s">
        <v>1500</v>
      </c>
      <c r="G2713" s="7">
        <v>45805.156990740739</v>
      </c>
    </row>
    <row r="2714" spans="1:7" x14ac:dyDescent="0.25">
      <c r="A2714" s="26" t="s">
        <v>5087</v>
      </c>
      <c r="B2714" s="26" t="s">
        <v>4623</v>
      </c>
      <c r="C2714" s="26" t="s">
        <v>1503</v>
      </c>
      <c r="D2714" s="26" t="s">
        <v>1504</v>
      </c>
      <c r="E2714" s="7">
        <v>45806.157002314816</v>
      </c>
      <c r="F2714" s="26" t="s">
        <v>1500</v>
      </c>
      <c r="G2714" s="7">
        <v>45805.157002314816</v>
      </c>
    </row>
    <row r="2715" spans="1:7" x14ac:dyDescent="0.25">
      <c r="A2715" s="26" t="s">
        <v>5088</v>
      </c>
      <c r="B2715" s="26" t="s">
        <v>2537</v>
      </c>
      <c r="C2715" s="26" t="s">
        <v>1508</v>
      </c>
      <c r="D2715" s="26" t="s">
        <v>1517</v>
      </c>
      <c r="E2715" s="7">
        <v>45806.158391203702</v>
      </c>
      <c r="F2715" s="26" t="s">
        <v>1500</v>
      </c>
      <c r="G2715" s="7">
        <v>45805.158391203702</v>
      </c>
    </row>
    <row r="2716" spans="1:7" x14ac:dyDescent="0.25">
      <c r="A2716" s="26" t="s">
        <v>5089</v>
      </c>
      <c r="B2716" s="26" t="s">
        <v>2542</v>
      </c>
      <c r="C2716" s="26" t="s">
        <v>1508</v>
      </c>
      <c r="D2716" s="26" t="s">
        <v>1517</v>
      </c>
      <c r="E2716" s="7">
        <v>45806.158553240741</v>
      </c>
      <c r="F2716" s="26" t="s">
        <v>1500</v>
      </c>
      <c r="G2716" s="7">
        <v>45805.158553240741</v>
      </c>
    </row>
    <row r="2717" spans="1:7" x14ac:dyDescent="0.25">
      <c r="A2717" s="26" t="s">
        <v>5090</v>
      </c>
      <c r="B2717" s="26" t="s">
        <v>2544</v>
      </c>
      <c r="C2717" s="26" t="s">
        <v>1508</v>
      </c>
      <c r="D2717" s="26" t="s">
        <v>1517</v>
      </c>
      <c r="E2717" s="7">
        <v>45806.158622685187</v>
      </c>
      <c r="F2717" s="26" t="s">
        <v>1500</v>
      </c>
      <c r="G2717" s="7">
        <v>45805.158622685187</v>
      </c>
    </row>
    <row r="2718" spans="1:7" x14ac:dyDescent="0.25">
      <c r="A2718" s="26" t="s">
        <v>5091</v>
      </c>
      <c r="B2718" s="26" t="s">
        <v>2546</v>
      </c>
      <c r="C2718" s="26" t="s">
        <v>1508</v>
      </c>
      <c r="D2718" s="26" t="s">
        <v>1517</v>
      </c>
      <c r="E2718" s="7">
        <v>45806.158703703702</v>
      </c>
      <c r="F2718" s="26" t="s">
        <v>1500</v>
      </c>
      <c r="G2718" s="7">
        <v>45805.158703703702</v>
      </c>
    </row>
    <row r="2719" spans="1:7" x14ac:dyDescent="0.25">
      <c r="A2719" s="26" t="s">
        <v>5092</v>
      </c>
      <c r="B2719" s="26" t="s">
        <v>2548</v>
      </c>
      <c r="C2719" s="26" t="s">
        <v>1508</v>
      </c>
      <c r="D2719" s="26" t="s">
        <v>1517</v>
      </c>
      <c r="E2719" s="7">
        <v>45806.158831018518</v>
      </c>
      <c r="F2719" s="26" t="s">
        <v>1500</v>
      </c>
      <c r="G2719" s="7">
        <v>45805.158831018518</v>
      </c>
    </row>
    <row r="2720" spans="1:7" x14ac:dyDescent="0.25">
      <c r="A2720" s="26" t="s">
        <v>5093</v>
      </c>
      <c r="B2720" s="26" t="s">
        <v>2550</v>
      </c>
      <c r="C2720" s="26" t="s">
        <v>1508</v>
      </c>
      <c r="D2720" s="26" t="s">
        <v>1517</v>
      </c>
      <c r="E2720" s="7">
        <v>45806.158900462964</v>
      </c>
      <c r="F2720" s="26" t="s">
        <v>1500</v>
      </c>
      <c r="G2720" s="7">
        <v>45805.158900462964</v>
      </c>
    </row>
    <row r="2721" spans="1:7" x14ac:dyDescent="0.25">
      <c r="A2721" s="26" t="s">
        <v>5094</v>
      </c>
      <c r="B2721" s="26" t="s">
        <v>2552</v>
      </c>
      <c r="C2721" s="26" t="s">
        <v>1508</v>
      </c>
      <c r="D2721" s="26" t="s">
        <v>1517</v>
      </c>
      <c r="E2721" s="7">
        <v>45806.15898148148</v>
      </c>
      <c r="F2721" s="26" t="s">
        <v>1500</v>
      </c>
      <c r="G2721" s="7">
        <v>45805.15898148148</v>
      </c>
    </row>
    <row r="2722" spans="1:7" x14ac:dyDescent="0.25">
      <c r="A2722" s="26" t="s">
        <v>5095</v>
      </c>
      <c r="B2722" s="26" t="s">
        <v>2554</v>
      </c>
      <c r="C2722" s="26" t="s">
        <v>1508</v>
      </c>
      <c r="D2722" s="26" t="s">
        <v>1517</v>
      </c>
      <c r="E2722" s="7">
        <v>45806.159074074072</v>
      </c>
      <c r="F2722" s="26" t="s">
        <v>1500</v>
      </c>
      <c r="G2722" s="7">
        <v>45805.159074074072</v>
      </c>
    </row>
    <row r="2723" spans="1:7" x14ac:dyDescent="0.25">
      <c r="A2723" s="26" t="s">
        <v>5096</v>
      </c>
      <c r="B2723" s="26" t="s">
        <v>2556</v>
      </c>
      <c r="C2723" s="26" t="s">
        <v>1508</v>
      </c>
      <c r="D2723" s="26" t="s">
        <v>1517</v>
      </c>
      <c r="E2723" s="7">
        <v>45806.159178240741</v>
      </c>
      <c r="F2723" s="26" t="s">
        <v>1500</v>
      </c>
      <c r="G2723" s="7">
        <v>45805.159178240741</v>
      </c>
    </row>
    <row r="2724" spans="1:7" x14ac:dyDescent="0.25">
      <c r="A2724" s="26" t="s">
        <v>5097</v>
      </c>
      <c r="B2724" s="26" t="s">
        <v>2537</v>
      </c>
      <c r="C2724" s="26" t="s">
        <v>1511</v>
      </c>
      <c r="D2724" s="26" t="s">
        <v>1517</v>
      </c>
      <c r="E2724" s="7">
        <v>45806.160034722219</v>
      </c>
      <c r="F2724" s="26" t="s">
        <v>1500</v>
      </c>
      <c r="G2724" s="7">
        <v>45805.160034722219</v>
      </c>
    </row>
    <row r="2725" spans="1:7" x14ac:dyDescent="0.25">
      <c r="A2725" s="26" t="s">
        <v>5098</v>
      </c>
      <c r="B2725" s="26" t="s">
        <v>2542</v>
      </c>
      <c r="C2725" s="26" t="s">
        <v>1511</v>
      </c>
      <c r="D2725" s="26" t="s">
        <v>1517</v>
      </c>
      <c r="E2725" s="7">
        <v>45806.160092592596</v>
      </c>
      <c r="F2725" s="26" t="s">
        <v>1500</v>
      </c>
      <c r="G2725" s="7">
        <v>45805.160092592596</v>
      </c>
    </row>
    <row r="2726" spans="1:7" x14ac:dyDescent="0.25">
      <c r="A2726" s="26" t="s">
        <v>5099</v>
      </c>
      <c r="B2726" s="26" t="s">
        <v>2544</v>
      </c>
      <c r="C2726" s="26" t="s">
        <v>1511</v>
      </c>
      <c r="D2726" s="26" t="s">
        <v>1517</v>
      </c>
      <c r="E2726" s="7">
        <v>45806.160162037035</v>
      </c>
      <c r="F2726" s="26" t="s">
        <v>1500</v>
      </c>
      <c r="G2726" s="7">
        <v>45805.160162037035</v>
      </c>
    </row>
    <row r="2727" spans="1:7" x14ac:dyDescent="0.25">
      <c r="A2727" s="26" t="s">
        <v>5100</v>
      </c>
      <c r="B2727" s="26" t="s">
        <v>2546</v>
      </c>
      <c r="C2727" s="26" t="s">
        <v>1511</v>
      </c>
      <c r="D2727" s="26" t="s">
        <v>1517</v>
      </c>
      <c r="E2727" s="7">
        <v>45806.160208333335</v>
      </c>
      <c r="F2727" s="26" t="s">
        <v>1500</v>
      </c>
      <c r="G2727" s="7">
        <v>45805.160208333335</v>
      </c>
    </row>
    <row r="2728" spans="1:7" x14ac:dyDescent="0.25">
      <c r="A2728" s="26" t="s">
        <v>5101</v>
      </c>
      <c r="B2728" s="26" t="s">
        <v>2548</v>
      </c>
      <c r="C2728" s="26" t="s">
        <v>1511</v>
      </c>
      <c r="D2728" s="26" t="s">
        <v>1517</v>
      </c>
      <c r="E2728" s="7">
        <v>45806.160266203704</v>
      </c>
      <c r="F2728" s="26" t="s">
        <v>1500</v>
      </c>
      <c r="G2728" s="7">
        <v>45805.160266203704</v>
      </c>
    </row>
    <row r="2729" spans="1:7" x14ac:dyDescent="0.25">
      <c r="A2729" s="26" t="s">
        <v>5102</v>
      </c>
      <c r="B2729" s="26" t="s">
        <v>2550</v>
      </c>
      <c r="C2729" s="26" t="s">
        <v>1511</v>
      </c>
      <c r="D2729" s="26" t="s">
        <v>1517</v>
      </c>
      <c r="E2729" s="7">
        <v>45806.160312499997</v>
      </c>
      <c r="F2729" s="26" t="s">
        <v>1500</v>
      </c>
      <c r="G2729" s="7">
        <v>45805.160312499997</v>
      </c>
    </row>
    <row r="2730" spans="1:7" x14ac:dyDescent="0.25">
      <c r="A2730" s="26" t="s">
        <v>5103</v>
      </c>
      <c r="B2730" s="26" t="s">
        <v>2552</v>
      </c>
      <c r="C2730" s="26" t="s">
        <v>1511</v>
      </c>
      <c r="D2730" s="26" t="s">
        <v>1517</v>
      </c>
      <c r="E2730" s="7">
        <v>45806.160428240742</v>
      </c>
      <c r="F2730" s="26" t="s">
        <v>1500</v>
      </c>
      <c r="G2730" s="7">
        <v>45805.160428240742</v>
      </c>
    </row>
    <row r="2731" spans="1:7" x14ac:dyDescent="0.25">
      <c r="A2731" s="26" t="s">
        <v>5104</v>
      </c>
      <c r="B2731" s="26" t="s">
        <v>2554</v>
      </c>
      <c r="C2731" s="26" t="s">
        <v>1511</v>
      </c>
      <c r="D2731" s="26" t="s">
        <v>1517</v>
      </c>
      <c r="E2731" s="7">
        <v>45806.160474537035</v>
      </c>
      <c r="F2731" s="26" t="s">
        <v>1500</v>
      </c>
      <c r="G2731" s="7">
        <v>45805.160474537035</v>
      </c>
    </row>
    <row r="2732" spans="1:7" x14ac:dyDescent="0.25">
      <c r="A2732" s="26" t="s">
        <v>5105</v>
      </c>
      <c r="B2732" s="26" t="s">
        <v>2556</v>
      </c>
      <c r="C2732" s="26" t="s">
        <v>1511</v>
      </c>
      <c r="D2732" s="26" t="s">
        <v>1517</v>
      </c>
      <c r="E2732" s="7">
        <v>45806.160509259258</v>
      </c>
      <c r="F2732" s="26" t="s">
        <v>1500</v>
      </c>
      <c r="G2732" s="7">
        <v>45805.160509259258</v>
      </c>
    </row>
    <row r="2733" spans="1:7" x14ac:dyDescent="0.25">
      <c r="A2733" s="26" t="s">
        <v>5106</v>
      </c>
      <c r="B2733" s="26" t="s">
        <v>3275</v>
      </c>
      <c r="C2733" s="26" t="s">
        <v>1508</v>
      </c>
      <c r="D2733" s="26" t="s">
        <v>1525</v>
      </c>
      <c r="E2733" s="7">
        <v>45806.163576388892</v>
      </c>
      <c r="F2733" s="26" t="s">
        <v>1500</v>
      </c>
      <c r="G2733" s="7">
        <v>45805.163576388892</v>
      </c>
    </row>
    <row r="2734" spans="1:7" x14ac:dyDescent="0.25">
      <c r="A2734" s="26" t="s">
        <v>5107</v>
      </c>
      <c r="B2734" s="26" t="s">
        <v>3271</v>
      </c>
      <c r="C2734" s="26" t="s">
        <v>1508</v>
      </c>
      <c r="D2734" s="26" t="s">
        <v>1525</v>
      </c>
      <c r="E2734" s="7">
        <v>45806.163657407407</v>
      </c>
      <c r="F2734" s="26" t="s">
        <v>1500</v>
      </c>
      <c r="G2734" s="7">
        <v>45805.163657407407</v>
      </c>
    </row>
    <row r="2735" spans="1:7" x14ac:dyDescent="0.25">
      <c r="A2735" s="26" t="s">
        <v>5108</v>
      </c>
      <c r="B2735" s="26" t="s">
        <v>3259</v>
      </c>
      <c r="C2735" s="26" t="s">
        <v>1508</v>
      </c>
      <c r="D2735" s="26" t="s">
        <v>1525</v>
      </c>
      <c r="E2735" s="7">
        <v>45806.16375</v>
      </c>
      <c r="F2735" s="26" t="s">
        <v>1500</v>
      </c>
      <c r="G2735" s="7">
        <v>45805.16375</v>
      </c>
    </row>
    <row r="2736" spans="1:7" x14ac:dyDescent="0.25">
      <c r="A2736" s="26" t="s">
        <v>5109</v>
      </c>
      <c r="B2736" s="26" t="s">
        <v>3261</v>
      </c>
      <c r="C2736" s="26" t="s">
        <v>1508</v>
      </c>
      <c r="D2736" s="26" t="s">
        <v>1525</v>
      </c>
      <c r="E2736" s="7">
        <v>45806.163819444446</v>
      </c>
      <c r="F2736" s="26" t="s">
        <v>1500</v>
      </c>
      <c r="G2736" s="7">
        <v>45805.163819444446</v>
      </c>
    </row>
    <row r="2737" spans="1:7" x14ac:dyDescent="0.25">
      <c r="A2737" s="26" t="s">
        <v>5110</v>
      </c>
      <c r="B2737" s="26" t="s">
        <v>3263</v>
      </c>
      <c r="C2737" s="26" t="s">
        <v>1508</v>
      </c>
      <c r="D2737" s="26" t="s">
        <v>1525</v>
      </c>
      <c r="E2737" s="7">
        <v>45806.163888888892</v>
      </c>
      <c r="F2737" s="26" t="s">
        <v>1500</v>
      </c>
      <c r="G2737" s="7">
        <v>45805.163888888892</v>
      </c>
    </row>
    <row r="2738" spans="1:7" x14ac:dyDescent="0.25">
      <c r="A2738" s="26" t="s">
        <v>5111</v>
      </c>
      <c r="B2738" s="26" t="s">
        <v>3265</v>
      </c>
      <c r="C2738" s="26" t="s">
        <v>1508</v>
      </c>
      <c r="D2738" s="26" t="s">
        <v>1525</v>
      </c>
      <c r="E2738" s="7">
        <v>45806.163969907408</v>
      </c>
      <c r="F2738" s="26" t="s">
        <v>1500</v>
      </c>
      <c r="G2738" s="7">
        <v>45805.163969907408</v>
      </c>
    </row>
    <row r="2739" spans="1:7" x14ac:dyDescent="0.25">
      <c r="A2739" s="26" t="s">
        <v>5112</v>
      </c>
      <c r="B2739" s="26" t="s">
        <v>3267</v>
      </c>
      <c r="C2739" s="26" t="s">
        <v>1508</v>
      </c>
      <c r="D2739" s="26" t="s">
        <v>1525</v>
      </c>
      <c r="E2739" s="7">
        <v>45806.164039351854</v>
      </c>
      <c r="F2739" s="26" t="s">
        <v>1500</v>
      </c>
      <c r="G2739" s="7">
        <v>45805.164039351854</v>
      </c>
    </row>
    <row r="2740" spans="1:7" x14ac:dyDescent="0.25">
      <c r="A2740" s="26" t="s">
        <v>5113</v>
      </c>
      <c r="B2740" s="26" t="s">
        <v>3269</v>
      </c>
      <c r="C2740" s="26" t="s">
        <v>1508</v>
      </c>
      <c r="D2740" s="26" t="s">
        <v>1525</v>
      </c>
      <c r="E2740" s="7">
        <v>45806.164120370369</v>
      </c>
      <c r="F2740" s="26" t="s">
        <v>1500</v>
      </c>
      <c r="G2740" s="7">
        <v>45805.164120370369</v>
      </c>
    </row>
    <row r="2741" spans="1:7" x14ac:dyDescent="0.25">
      <c r="A2741" s="26" t="s">
        <v>5114</v>
      </c>
      <c r="B2741" s="26" t="s">
        <v>3244</v>
      </c>
      <c r="C2741" s="26" t="s">
        <v>1508</v>
      </c>
      <c r="D2741" s="26" t="s">
        <v>1525</v>
      </c>
      <c r="E2741" s="7">
        <v>45806.164189814815</v>
      </c>
      <c r="F2741" s="26" t="s">
        <v>1500</v>
      </c>
      <c r="G2741" s="7">
        <v>45805.164189814815</v>
      </c>
    </row>
    <row r="2742" spans="1:7" x14ac:dyDescent="0.25">
      <c r="A2742" s="26" t="s">
        <v>5115</v>
      </c>
      <c r="B2742" s="26" t="s">
        <v>3273</v>
      </c>
      <c r="C2742" s="26" t="s">
        <v>1508</v>
      </c>
      <c r="D2742" s="26" t="s">
        <v>1525</v>
      </c>
      <c r="E2742" s="7">
        <v>45806.164282407408</v>
      </c>
      <c r="F2742" s="26" t="s">
        <v>1500</v>
      </c>
      <c r="G2742" s="7">
        <v>45805.164282407408</v>
      </c>
    </row>
    <row r="2743" spans="1:7" x14ac:dyDescent="0.25">
      <c r="A2743" s="26" t="s">
        <v>5116</v>
      </c>
      <c r="B2743" s="26" t="s">
        <v>3257</v>
      </c>
      <c r="C2743" s="26" t="s">
        <v>1508</v>
      </c>
      <c r="D2743" s="26" t="s">
        <v>1525</v>
      </c>
      <c r="E2743" s="7">
        <v>45806.164351851854</v>
      </c>
      <c r="F2743" s="26" t="s">
        <v>1500</v>
      </c>
      <c r="G2743" s="7">
        <v>45805.164351851854</v>
      </c>
    </row>
    <row r="2744" spans="1:7" x14ac:dyDescent="0.25">
      <c r="A2744" s="26" t="s">
        <v>5117</v>
      </c>
      <c r="B2744" s="26" t="s">
        <v>2975</v>
      </c>
      <c r="C2744" s="26" t="s">
        <v>1521</v>
      </c>
      <c r="D2744" s="26" t="s">
        <v>1522</v>
      </c>
      <c r="E2744" s="7">
        <v>45806.165983796294</v>
      </c>
      <c r="F2744" s="26" t="s">
        <v>1500</v>
      </c>
      <c r="G2744" s="7">
        <v>45805.165983796294</v>
      </c>
    </row>
    <row r="2745" spans="1:7" x14ac:dyDescent="0.25">
      <c r="A2745" s="26" t="s">
        <v>5097</v>
      </c>
      <c r="B2745" s="26" t="s">
        <v>2537</v>
      </c>
      <c r="C2745" s="26" t="s">
        <v>1511</v>
      </c>
      <c r="D2745" s="26" t="s">
        <v>1517</v>
      </c>
      <c r="E2745" s="7">
        <v>45806.160034722219</v>
      </c>
      <c r="F2745" s="26" t="s">
        <v>1500</v>
      </c>
      <c r="G2745" s="7">
        <v>45805.160034722219</v>
      </c>
    </row>
    <row r="2746" spans="1:7" x14ac:dyDescent="0.25">
      <c r="A2746" s="26" t="s">
        <v>5098</v>
      </c>
      <c r="B2746" s="26" t="s">
        <v>2542</v>
      </c>
      <c r="C2746" s="26" t="s">
        <v>1511</v>
      </c>
      <c r="D2746" s="26" t="s">
        <v>1517</v>
      </c>
      <c r="E2746" s="7">
        <v>45806.160092592596</v>
      </c>
      <c r="F2746" s="26" t="s">
        <v>1500</v>
      </c>
      <c r="G2746" s="7">
        <v>45805.160092592596</v>
      </c>
    </row>
    <row r="2747" spans="1:7" x14ac:dyDescent="0.25">
      <c r="A2747" s="26" t="s">
        <v>5099</v>
      </c>
      <c r="B2747" s="26" t="s">
        <v>2544</v>
      </c>
      <c r="C2747" s="26" t="s">
        <v>1511</v>
      </c>
      <c r="D2747" s="26" t="s">
        <v>1517</v>
      </c>
      <c r="E2747" s="7">
        <v>45806.160162037035</v>
      </c>
      <c r="F2747" s="26" t="s">
        <v>1500</v>
      </c>
      <c r="G2747" s="7">
        <v>45805.160162037035</v>
      </c>
    </row>
    <row r="2748" spans="1:7" x14ac:dyDescent="0.25">
      <c r="A2748" s="26" t="s">
        <v>5100</v>
      </c>
      <c r="B2748" s="26" t="s">
        <v>2546</v>
      </c>
      <c r="C2748" s="26" t="s">
        <v>1511</v>
      </c>
      <c r="D2748" s="26" t="s">
        <v>1517</v>
      </c>
      <c r="E2748" s="7">
        <v>45806.160208333335</v>
      </c>
      <c r="F2748" s="26" t="s">
        <v>1500</v>
      </c>
      <c r="G2748" s="7">
        <v>45805.160208333335</v>
      </c>
    </row>
    <row r="2749" spans="1:7" x14ac:dyDescent="0.25">
      <c r="A2749" s="26" t="s">
        <v>5101</v>
      </c>
      <c r="B2749" s="26" t="s">
        <v>2548</v>
      </c>
      <c r="C2749" s="26" t="s">
        <v>1511</v>
      </c>
      <c r="D2749" s="26" t="s">
        <v>1517</v>
      </c>
      <c r="E2749" s="7">
        <v>45806.160266203704</v>
      </c>
      <c r="F2749" s="26" t="s">
        <v>1500</v>
      </c>
      <c r="G2749" s="7">
        <v>45805.160266203704</v>
      </c>
    </row>
    <row r="2750" spans="1:7" x14ac:dyDescent="0.25">
      <c r="A2750" s="26" t="s">
        <v>5102</v>
      </c>
      <c r="B2750" s="26" t="s">
        <v>2550</v>
      </c>
      <c r="C2750" s="26" t="s">
        <v>1511</v>
      </c>
      <c r="D2750" s="26" t="s">
        <v>1517</v>
      </c>
      <c r="E2750" s="7">
        <v>45806.160312499997</v>
      </c>
      <c r="F2750" s="26" t="s">
        <v>1500</v>
      </c>
      <c r="G2750" s="7">
        <v>45805.160312499997</v>
      </c>
    </row>
    <row r="2751" spans="1:7" x14ac:dyDescent="0.25">
      <c r="A2751" s="26" t="s">
        <v>5103</v>
      </c>
      <c r="B2751" s="26" t="s">
        <v>2552</v>
      </c>
      <c r="C2751" s="26" t="s">
        <v>1511</v>
      </c>
      <c r="D2751" s="26" t="s">
        <v>1517</v>
      </c>
      <c r="E2751" s="7">
        <v>45806.160428240742</v>
      </c>
      <c r="F2751" s="26" t="s">
        <v>1500</v>
      </c>
      <c r="G2751" s="7">
        <v>45805.160428240742</v>
      </c>
    </row>
    <row r="2752" spans="1:7" x14ac:dyDescent="0.25">
      <c r="A2752" s="26" t="s">
        <v>5104</v>
      </c>
      <c r="B2752" s="26" t="s">
        <v>2554</v>
      </c>
      <c r="C2752" s="26" t="s">
        <v>1511</v>
      </c>
      <c r="D2752" s="26" t="s">
        <v>1517</v>
      </c>
      <c r="E2752" s="7">
        <v>45806.160474537035</v>
      </c>
      <c r="F2752" s="26" t="s">
        <v>1500</v>
      </c>
      <c r="G2752" s="7">
        <v>45805.160474537035</v>
      </c>
    </row>
    <row r="2753" spans="1:7" x14ac:dyDescent="0.25">
      <c r="A2753" s="26" t="s">
        <v>5105</v>
      </c>
      <c r="B2753" s="26" t="s">
        <v>2556</v>
      </c>
      <c r="C2753" s="26" t="s">
        <v>1511</v>
      </c>
      <c r="D2753" s="26" t="s">
        <v>1517</v>
      </c>
      <c r="E2753" s="7">
        <v>45806.160509259258</v>
      </c>
      <c r="F2753" s="26" t="s">
        <v>1500</v>
      </c>
      <c r="G2753" s="7">
        <v>45805.160509259258</v>
      </c>
    </row>
    <row r="2754" spans="1:7" x14ac:dyDescent="0.25">
      <c r="A2754" s="26" t="s">
        <v>5106</v>
      </c>
      <c r="B2754" s="26" t="s">
        <v>3275</v>
      </c>
      <c r="C2754" s="26" t="s">
        <v>1508</v>
      </c>
      <c r="D2754" s="26" t="s">
        <v>1525</v>
      </c>
      <c r="E2754" s="7">
        <v>45806.163576388892</v>
      </c>
      <c r="F2754" s="26" t="s">
        <v>1500</v>
      </c>
      <c r="G2754" s="7">
        <v>45805.163576388892</v>
      </c>
    </row>
    <row r="2755" spans="1:7" x14ac:dyDescent="0.25">
      <c r="A2755" s="26" t="s">
        <v>5107</v>
      </c>
      <c r="B2755" s="26" t="s">
        <v>3271</v>
      </c>
      <c r="C2755" s="26" t="s">
        <v>1508</v>
      </c>
      <c r="D2755" s="26" t="s">
        <v>1525</v>
      </c>
      <c r="E2755" s="7">
        <v>45806.163657407407</v>
      </c>
      <c r="F2755" s="26" t="s">
        <v>1500</v>
      </c>
      <c r="G2755" s="7">
        <v>45805.163657407407</v>
      </c>
    </row>
    <row r="2756" spans="1:7" x14ac:dyDescent="0.25">
      <c r="A2756" s="26" t="s">
        <v>5108</v>
      </c>
      <c r="B2756" s="26" t="s">
        <v>3259</v>
      </c>
      <c r="C2756" s="26" t="s">
        <v>1508</v>
      </c>
      <c r="D2756" s="26" t="s">
        <v>1525</v>
      </c>
      <c r="E2756" s="7">
        <v>45806.16375</v>
      </c>
      <c r="F2756" s="26" t="s">
        <v>1500</v>
      </c>
      <c r="G2756" s="7">
        <v>45805.16375</v>
      </c>
    </row>
    <row r="2757" spans="1:7" x14ac:dyDescent="0.25">
      <c r="A2757" s="26" t="s">
        <v>5109</v>
      </c>
      <c r="B2757" s="26" t="s">
        <v>3261</v>
      </c>
      <c r="C2757" s="26" t="s">
        <v>1508</v>
      </c>
      <c r="D2757" s="26" t="s">
        <v>1525</v>
      </c>
      <c r="E2757" s="7">
        <v>45806.163819444446</v>
      </c>
      <c r="F2757" s="26" t="s">
        <v>1500</v>
      </c>
      <c r="G2757" s="7">
        <v>45805.163819444446</v>
      </c>
    </row>
    <row r="2758" spans="1:7" x14ac:dyDescent="0.25">
      <c r="A2758" s="26" t="s">
        <v>5110</v>
      </c>
      <c r="B2758" s="26" t="s">
        <v>3263</v>
      </c>
      <c r="C2758" s="26" t="s">
        <v>1508</v>
      </c>
      <c r="D2758" s="26" t="s">
        <v>1525</v>
      </c>
      <c r="E2758" s="7">
        <v>45806.163888888892</v>
      </c>
      <c r="F2758" s="26" t="s">
        <v>1500</v>
      </c>
      <c r="G2758" s="7">
        <v>45805.163888888892</v>
      </c>
    </row>
    <row r="2759" spans="1:7" x14ac:dyDescent="0.25">
      <c r="A2759" s="26" t="s">
        <v>5111</v>
      </c>
      <c r="B2759" s="26" t="s">
        <v>3265</v>
      </c>
      <c r="C2759" s="26" t="s">
        <v>1508</v>
      </c>
      <c r="D2759" s="26" t="s">
        <v>1525</v>
      </c>
      <c r="E2759" s="7">
        <v>45806.163969907408</v>
      </c>
      <c r="F2759" s="26" t="s">
        <v>1500</v>
      </c>
      <c r="G2759" s="7">
        <v>45805.163969907408</v>
      </c>
    </row>
    <row r="2760" spans="1:7" x14ac:dyDescent="0.25">
      <c r="A2760" s="26" t="s">
        <v>5112</v>
      </c>
      <c r="B2760" s="26" t="s">
        <v>3267</v>
      </c>
      <c r="C2760" s="26" t="s">
        <v>1508</v>
      </c>
      <c r="D2760" s="26" t="s">
        <v>1525</v>
      </c>
      <c r="E2760" s="7">
        <v>45806.164039351854</v>
      </c>
      <c r="F2760" s="26" t="s">
        <v>1500</v>
      </c>
      <c r="G2760" s="7">
        <v>45805.164039351854</v>
      </c>
    </row>
    <row r="2761" spans="1:7" x14ac:dyDescent="0.25">
      <c r="A2761" s="26" t="s">
        <v>5113</v>
      </c>
      <c r="B2761" s="26" t="s">
        <v>3269</v>
      </c>
      <c r="C2761" s="26" t="s">
        <v>1508</v>
      </c>
      <c r="D2761" s="26" t="s">
        <v>1525</v>
      </c>
      <c r="E2761" s="7">
        <v>45806.164120370369</v>
      </c>
      <c r="F2761" s="26" t="s">
        <v>1500</v>
      </c>
      <c r="G2761" s="7">
        <v>45805.164120370369</v>
      </c>
    </row>
    <row r="2762" spans="1:7" x14ac:dyDescent="0.25">
      <c r="A2762" s="26" t="s">
        <v>5114</v>
      </c>
      <c r="B2762" s="26" t="s">
        <v>3244</v>
      </c>
      <c r="C2762" s="26" t="s">
        <v>1508</v>
      </c>
      <c r="D2762" s="26" t="s">
        <v>1525</v>
      </c>
      <c r="E2762" s="7">
        <v>45806.164189814815</v>
      </c>
      <c r="F2762" s="26" t="s">
        <v>1500</v>
      </c>
      <c r="G2762" s="7">
        <v>45805.164189814815</v>
      </c>
    </row>
    <row r="2763" spans="1:7" x14ac:dyDescent="0.25">
      <c r="A2763" s="26" t="s">
        <v>5115</v>
      </c>
      <c r="B2763" s="26" t="s">
        <v>3273</v>
      </c>
      <c r="C2763" s="26" t="s">
        <v>1508</v>
      </c>
      <c r="D2763" s="26" t="s">
        <v>1525</v>
      </c>
      <c r="E2763" s="7">
        <v>45806.164282407408</v>
      </c>
      <c r="F2763" s="26" t="s">
        <v>1500</v>
      </c>
      <c r="G2763" s="7">
        <v>45805.164282407408</v>
      </c>
    </row>
    <row r="2764" spans="1:7" x14ac:dyDescent="0.25">
      <c r="A2764" s="26" t="s">
        <v>5116</v>
      </c>
      <c r="B2764" s="26" t="s">
        <v>3257</v>
      </c>
      <c r="C2764" s="26" t="s">
        <v>1508</v>
      </c>
      <c r="D2764" s="26" t="s">
        <v>1525</v>
      </c>
      <c r="E2764" s="7">
        <v>45806.164351851854</v>
      </c>
      <c r="F2764" s="26" t="s">
        <v>1500</v>
      </c>
      <c r="G2764" s="7">
        <v>45805.164351851854</v>
      </c>
    </row>
    <row r="2765" spans="1:7" x14ac:dyDescent="0.25">
      <c r="A2765" s="26" t="s">
        <v>5117</v>
      </c>
      <c r="B2765" s="26" t="s">
        <v>2975</v>
      </c>
      <c r="C2765" s="26" t="s">
        <v>1521</v>
      </c>
      <c r="D2765" s="26" t="s">
        <v>1522</v>
      </c>
      <c r="E2765" s="7">
        <v>45806.165983796294</v>
      </c>
      <c r="F2765" s="26" t="s">
        <v>1500</v>
      </c>
      <c r="G2765" s="7">
        <v>45805.165983796294</v>
      </c>
    </row>
    <row r="2766" spans="1:7" x14ac:dyDescent="0.25">
      <c r="A2766" s="26" t="s">
        <v>5118</v>
      </c>
      <c r="B2766" s="26" t="s">
        <v>1455</v>
      </c>
      <c r="C2766" s="26" t="s">
        <v>1513</v>
      </c>
      <c r="D2766" s="26" t="s">
        <v>77</v>
      </c>
      <c r="E2766" s="7">
        <v>45806.169675925928</v>
      </c>
      <c r="F2766" s="26" t="s">
        <v>1500</v>
      </c>
      <c r="G2766" s="7">
        <v>45805.169675925928</v>
      </c>
    </row>
    <row r="2767" spans="1:7" x14ac:dyDescent="0.25">
      <c r="A2767" s="26" t="s">
        <v>5118</v>
      </c>
      <c r="B2767" s="26" t="s">
        <v>1455</v>
      </c>
      <c r="C2767" s="26" t="s">
        <v>1513</v>
      </c>
      <c r="D2767" s="26" t="s">
        <v>77</v>
      </c>
      <c r="E2767" s="7">
        <v>45806.169675925928</v>
      </c>
      <c r="F2767" s="26" t="s">
        <v>1500</v>
      </c>
      <c r="G2767" s="7">
        <v>45805.169675925928</v>
      </c>
    </row>
    <row r="2768" spans="1:7" x14ac:dyDescent="0.25">
      <c r="A2768" s="26" t="s">
        <v>5119</v>
      </c>
      <c r="B2768" s="26" t="s">
        <v>4059</v>
      </c>
      <c r="C2768" s="26" t="s">
        <v>1503</v>
      </c>
      <c r="D2768" s="26" t="s">
        <v>1518</v>
      </c>
      <c r="E2768" s="7">
        <v>45806.177604166667</v>
      </c>
      <c r="F2768" s="26" t="s">
        <v>1500</v>
      </c>
      <c r="G2768" s="7">
        <v>45805.177604166667</v>
      </c>
    </row>
    <row r="2769" spans="1:7" x14ac:dyDescent="0.25">
      <c r="A2769" s="26" t="s">
        <v>5120</v>
      </c>
      <c r="B2769" s="26" t="s">
        <v>4720</v>
      </c>
      <c r="C2769" s="26" t="s">
        <v>1503</v>
      </c>
      <c r="D2769" s="26" t="s">
        <v>1502</v>
      </c>
      <c r="E2769" s="7">
        <v>45806.17796296296</v>
      </c>
      <c r="F2769" s="26" t="s">
        <v>1500</v>
      </c>
      <c r="G2769" s="7">
        <v>45805.17796296296</v>
      </c>
    </row>
    <row r="2770" spans="1:7" x14ac:dyDescent="0.25">
      <c r="A2770" s="26" t="s">
        <v>5121</v>
      </c>
      <c r="B2770" s="26" t="s">
        <v>4718</v>
      </c>
      <c r="C2770" s="26" t="s">
        <v>1503</v>
      </c>
      <c r="D2770" s="26" t="s">
        <v>1502</v>
      </c>
      <c r="E2770" s="7">
        <v>45806.178148148145</v>
      </c>
      <c r="F2770" s="26" t="s">
        <v>1500</v>
      </c>
      <c r="G2770" s="7">
        <v>45805.178148148145</v>
      </c>
    </row>
    <row r="2771" spans="1:7" x14ac:dyDescent="0.25">
      <c r="A2771" s="26" t="s">
        <v>5122</v>
      </c>
      <c r="B2771" s="26" t="s">
        <v>4720</v>
      </c>
      <c r="C2771" s="26" t="s">
        <v>1508</v>
      </c>
      <c r="D2771" s="26" t="s">
        <v>1517</v>
      </c>
      <c r="E2771" s="7">
        <v>45806.178530092591</v>
      </c>
      <c r="F2771" s="26" t="s">
        <v>1500</v>
      </c>
      <c r="G2771" s="7">
        <v>45805.178530092591</v>
      </c>
    </row>
    <row r="2772" spans="1:7" x14ac:dyDescent="0.25">
      <c r="A2772" s="26" t="s">
        <v>5123</v>
      </c>
      <c r="B2772" s="26" t="s">
        <v>4718</v>
      </c>
      <c r="C2772" s="26" t="s">
        <v>1508</v>
      </c>
      <c r="D2772" s="26" t="s">
        <v>1517</v>
      </c>
      <c r="E2772" s="7">
        <v>45806.178761574076</v>
      </c>
      <c r="F2772" s="26" t="s">
        <v>1500</v>
      </c>
      <c r="G2772" s="7">
        <v>45805.178761574076</v>
      </c>
    </row>
    <row r="2773" spans="1:7" x14ac:dyDescent="0.25">
      <c r="A2773" s="26" t="s">
        <v>5124</v>
      </c>
      <c r="B2773" s="26" t="s">
        <v>3392</v>
      </c>
      <c r="C2773" s="26" t="s">
        <v>1503</v>
      </c>
      <c r="D2773" s="26" t="s">
        <v>1514</v>
      </c>
      <c r="E2773" s="7">
        <v>45806.178946759261</v>
      </c>
      <c r="F2773" s="26" t="s">
        <v>1500</v>
      </c>
      <c r="G2773" s="7">
        <v>45805.178946759261</v>
      </c>
    </row>
    <row r="2774" spans="1:7" x14ac:dyDescent="0.25">
      <c r="A2774" s="26" t="s">
        <v>5125</v>
      </c>
      <c r="B2774" s="26" t="s">
        <v>4720</v>
      </c>
      <c r="C2774" s="26" t="s">
        <v>1511</v>
      </c>
      <c r="D2774" s="26" t="s">
        <v>1517</v>
      </c>
      <c r="E2774" s="7">
        <v>45806.179444444446</v>
      </c>
      <c r="F2774" s="26" t="s">
        <v>1500</v>
      </c>
      <c r="G2774" s="7">
        <v>45805.179444444446</v>
      </c>
    </row>
    <row r="2775" spans="1:7" x14ac:dyDescent="0.25">
      <c r="A2775" s="26" t="s">
        <v>5126</v>
      </c>
      <c r="B2775" s="26" t="s">
        <v>4718</v>
      </c>
      <c r="C2775" s="26" t="s">
        <v>1511</v>
      </c>
      <c r="D2775" s="26" t="s">
        <v>1517</v>
      </c>
      <c r="E2775" s="7">
        <v>45806.179594907408</v>
      </c>
      <c r="F2775" s="26" t="s">
        <v>1500</v>
      </c>
      <c r="G2775" s="7">
        <v>45805.179594907408</v>
      </c>
    </row>
    <row r="2776" spans="1:7" x14ac:dyDescent="0.25">
      <c r="A2776" s="26" t="s">
        <v>5127</v>
      </c>
      <c r="B2776" s="26" t="s">
        <v>2839</v>
      </c>
      <c r="C2776" s="26" t="s">
        <v>1508</v>
      </c>
      <c r="D2776" s="26" t="s">
        <v>1520</v>
      </c>
      <c r="E2776" s="7">
        <v>45806.180914351855</v>
      </c>
      <c r="F2776" s="26" t="s">
        <v>1500</v>
      </c>
      <c r="G2776" s="7">
        <v>45805.180914351855</v>
      </c>
    </row>
    <row r="2777" spans="1:7" x14ac:dyDescent="0.25">
      <c r="A2777" s="26" t="s">
        <v>5128</v>
      </c>
      <c r="B2777" s="26" t="s">
        <v>2845</v>
      </c>
      <c r="C2777" s="26" t="s">
        <v>1508</v>
      </c>
      <c r="D2777" s="26" t="s">
        <v>1520</v>
      </c>
      <c r="E2777" s="7">
        <v>45806.180949074071</v>
      </c>
      <c r="F2777" s="26" t="s">
        <v>1500</v>
      </c>
      <c r="G2777" s="7">
        <v>45805.180949074071</v>
      </c>
    </row>
    <row r="2778" spans="1:7" x14ac:dyDescent="0.25">
      <c r="A2778" s="26" t="s">
        <v>5129</v>
      </c>
      <c r="B2778" s="26" t="s">
        <v>2831</v>
      </c>
      <c r="C2778" s="26" t="s">
        <v>1508</v>
      </c>
      <c r="D2778" s="26" t="s">
        <v>1520</v>
      </c>
      <c r="E2778" s="7">
        <v>45806.180972222224</v>
      </c>
      <c r="F2778" s="26" t="s">
        <v>1500</v>
      </c>
      <c r="G2778" s="7">
        <v>45805.180972222224</v>
      </c>
    </row>
    <row r="2779" spans="1:7" x14ac:dyDescent="0.25">
      <c r="A2779" s="26" t="s">
        <v>5130</v>
      </c>
      <c r="B2779" s="26" t="s">
        <v>2876</v>
      </c>
      <c r="C2779" s="26" t="s">
        <v>1508</v>
      </c>
      <c r="D2779" s="26" t="s">
        <v>1520</v>
      </c>
      <c r="E2779" s="7">
        <v>45806.180995370371</v>
      </c>
      <c r="F2779" s="26" t="s">
        <v>1500</v>
      </c>
      <c r="G2779" s="7">
        <v>45805.180995370371</v>
      </c>
    </row>
    <row r="2780" spans="1:7" x14ac:dyDescent="0.25">
      <c r="A2780" s="26" t="s">
        <v>5131</v>
      </c>
      <c r="B2780" s="26" t="s">
        <v>2874</v>
      </c>
      <c r="C2780" s="26" t="s">
        <v>1508</v>
      </c>
      <c r="D2780" s="26" t="s">
        <v>1520</v>
      </c>
      <c r="E2780" s="7">
        <v>45806.181030092594</v>
      </c>
      <c r="F2780" s="26" t="s">
        <v>1500</v>
      </c>
      <c r="G2780" s="7">
        <v>45805.181030092594</v>
      </c>
    </row>
    <row r="2781" spans="1:7" x14ac:dyDescent="0.25">
      <c r="A2781" s="26" t="s">
        <v>5132</v>
      </c>
      <c r="B2781" s="26" t="s">
        <v>2835</v>
      </c>
      <c r="C2781" s="26" t="s">
        <v>1508</v>
      </c>
      <c r="D2781" s="26" t="s">
        <v>1520</v>
      </c>
      <c r="E2781" s="7">
        <v>45806.18105324074</v>
      </c>
      <c r="F2781" s="26" t="s">
        <v>1500</v>
      </c>
      <c r="G2781" s="7">
        <v>45805.18105324074</v>
      </c>
    </row>
    <row r="2782" spans="1:7" x14ac:dyDescent="0.25">
      <c r="A2782" s="26" t="s">
        <v>5133</v>
      </c>
      <c r="B2782" s="26" t="s">
        <v>2839</v>
      </c>
      <c r="C2782" s="26" t="s">
        <v>1511</v>
      </c>
      <c r="D2782" s="26" t="s">
        <v>1520</v>
      </c>
      <c r="E2782" s="7">
        <v>45806.181493055556</v>
      </c>
      <c r="F2782" s="26" t="s">
        <v>1500</v>
      </c>
      <c r="G2782" s="7">
        <v>45805.181493055556</v>
      </c>
    </row>
    <row r="2783" spans="1:7" x14ac:dyDescent="0.25">
      <c r="A2783" s="26" t="s">
        <v>5134</v>
      </c>
      <c r="B2783" s="26" t="s">
        <v>2845</v>
      </c>
      <c r="C2783" s="26" t="s">
        <v>1511</v>
      </c>
      <c r="D2783" s="26" t="s">
        <v>1520</v>
      </c>
      <c r="E2783" s="7">
        <v>45806.181516203702</v>
      </c>
      <c r="F2783" s="26" t="s">
        <v>1500</v>
      </c>
      <c r="G2783" s="7">
        <v>45805.181516203702</v>
      </c>
    </row>
    <row r="2784" spans="1:7" x14ac:dyDescent="0.25">
      <c r="A2784" s="26" t="s">
        <v>5135</v>
      </c>
      <c r="B2784" s="26" t="s">
        <v>2831</v>
      </c>
      <c r="C2784" s="26" t="s">
        <v>1511</v>
      </c>
      <c r="D2784" s="26" t="s">
        <v>1520</v>
      </c>
      <c r="E2784" s="7">
        <v>45806.181550925925</v>
      </c>
      <c r="F2784" s="26" t="s">
        <v>1500</v>
      </c>
      <c r="G2784" s="7">
        <v>45805.181550925925</v>
      </c>
    </row>
    <row r="2785" spans="1:7" x14ac:dyDescent="0.25">
      <c r="A2785" s="26" t="s">
        <v>5136</v>
      </c>
      <c r="B2785" s="26" t="s">
        <v>2876</v>
      </c>
      <c r="C2785" s="26" t="s">
        <v>1511</v>
      </c>
      <c r="D2785" s="26" t="s">
        <v>1520</v>
      </c>
      <c r="E2785" s="7">
        <v>45806.181574074071</v>
      </c>
      <c r="F2785" s="26" t="s">
        <v>1500</v>
      </c>
      <c r="G2785" s="7">
        <v>45805.181574074071</v>
      </c>
    </row>
    <row r="2786" spans="1:7" x14ac:dyDescent="0.25">
      <c r="A2786" s="26" t="s">
        <v>5137</v>
      </c>
      <c r="B2786" s="26" t="s">
        <v>2874</v>
      </c>
      <c r="C2786" s="26" t="s">
        <v>1511</v>
      </c>
      <c r="D2786" s="26" t="s">
        <v>1520</v>
      </c>
      <c r="E2786" s="7">
        <v>45806.181597222225</v>
      </c>
      <c r="F2786" s="26" t="s">
        <v>1500</v>
      </c>
      <c r="G2786" s="7">
        <v>45805.181597222225</v>
      </c>
    </row>
    <row r="2787" spans="1:7" x14ac:dyDescent="0.25">
      <c r="A2787" s="26" t="s">
        <v>5138</v>
      </c>
      <c r="B2787" s="26" t="s">
        <v>2835</v>
      </c>
      <c r="C2787" s="26" t="s">
        <v>1511</v>
      </c>
      <c r="D2787" s="26" t="s">
        <v>1520</v>
      </c>
      <c r="E2787" s="7">
        <v>45806.181620370371</v>
      </c>
      <c r="F2787" s="26" t="s">
        <v>1500</v>
      </c>
      <c r="G2787" s="7">
        <v>45805.181620370371</v>
      </c>
    </row>
    <row r="2788" spans="1:7" x14ac:dyDescent="0.25">
      <c r="A2788" s="26" t="s">
        <v>5139</v>
      </c>
      <c r="B2788" s="26" t="s">
        <v>3246</v>
      </c>
      <c r="C2788" s="26" t="s">
        <v>1508</v>
      </c>
      <c r="D2788" s="26" t="s">
        <v>1509</v>
      </c>
      <c r="E2788" s="7">
        <v>45806.183009259257</v>
      </c>
      <c r="F2788" s="26" t="s">
        <v>1500</v>
      </c>
      <c r="G2788" s="7">
        <v>45805.183009259257</v>
      </c>
    </row>
    <row r="2789" spans="1:7" x14ac:dyDescent="0.25">
      <c r="A2789" s="26" t="s">
        <v>5140</v>
      </c>
      <c r="B2789" s="26" t="s">
        <v>3248</v>
      </c>
      <c r="C2789" s="26" t="s">
        <v>1508</v>
      </c>
      <c r="D2789" s="26" t="s">
        <v>1509</v>
      </c>
      <c r="E2789" s="7">
        <v>45806.183020833334</v>
      </c>
      <c r="F2789" s="26" t="s">
        <v>1500</v>
      </c>
      <c r="G2789" s="7">
        <v>45805.183020833334</v>
      </c>
    </row>
    <row r="2790" spans="1:7" x14ac:dyDescent="0.25">
      <c r="A2790" s="26" t="s">
        <v>5119</v>
      </c>
      <c r="B2790" s="26" t="s">
        <v>4059</v>
      </c>
      <c r="C2790" s="26" t="s">
        <v>1503</v>
      </c>
      <c r="D2790" s="26" t="s">
        <v>1518</v>
      </c>
      <c r="E2790" s="7">
        <v>45806.177604166667</v>
      </c>
      <c r="F2790" s="26" t="s">
        <v>1500</v>
      </c>
      <c r="G2790" s="7">
        <v>45805.177604166667</v>
      </c>
    </row>
    <row r="2791" spans="1:7" x14ac:dyDescent="0.25">
      <c r="A2791" s="26" t="s">
        <v>5120</v>
      </c>
      <c r="B2791" s="26" t="s">
        <v>4720</v>
      </c>
      <c r="C2791" s="26" t="s">
        <v>1503</v>
      </c>
      <c r="D2791" s="26" t="s">
        <v>1502</v>
      </c>
      <c r="E2791" s="7">
        <v>45806.17796296296</v>
      </c>
      <c r="F2791" s="26" t="s">
        <v>1500</v>
      </c>
      <c r="G2791" s="7">
        <v>45805.17796296296</v>
      </c>
    </row>
    <row r="2792" spans="1:7" x14ac:dyDescent="0.25">
      <c r="A2792" s="26" t="s">
        <v>5121</v>
      </c>
      <c r="B2792" s="26" t="s">
        <v>4718</v>
      </c>
      <c r="C2792" s="26" t="s">
        <v>1503</v>
      </c>
      <c r="D2792" s="26" t="s">
        <v>1502</v>
      </c>
      <c r="E2792" s="7">
        <v>45806.178148148145</v>
      </c>
      <c r="F2792" s="26" t="s">
        <v>1500</v>
      </c>
      <c r="G2792" s="7">
        <v>45805.178148148145</v>
      </c>
    </row>
    <row r="2793" spans="1:7" x14ac:dyDescent="0.25">
      <c r="A2793" s="26" t="s">
        <v>5122</v>
      </c>
      <c r="B2793" s="26" t="s">
        <v>4720</v>
      </c>
      <c r="C2793" s="26" t="s">
        <v>1508</v>
      </c>
      <c r="D2793" s="26" t="s">
        <v>1517</v>
      </c>
      <c r="E2793" s="7">
        <v>45806.178530092591</v>
      </c>
      <c r="F2793" s="26" t="s">
        <v>1500</v>
      </c>
      <c r="G2793" s="7">
        <v>45805.178530092591</v>
      </c>
    </row>
    <row r="2794" spans="1:7" x14ac:dyDescent="0.25">
      <c r="A2794" s="26" t="s">
        <v>5123</v>
      </c>
      <c r="B2794" s="26" t="s">
        <v>4718</v>
      </c>
      <c r="C2794" s="26" t="s">
        <v>1508</v>
      </c>
      <c r="D2794" s="26" t="s">
        <v>1517</v>
      </c>
      <c r="E2794" s="7">
        <v>45806.178761574076</v>
      </c>
      <c r="F2794" s="26" t="s">
        <v>1500</v>
      </c>
      <c r="G2794" s="7">
        <v>45805.178761574076</v>
      </c>
    </row>
    <row r="2795" spans="1:7" x14ac:dyDescent="0.25">
      <c r="A2795" s="26" t="s">
        <v>5124</v>
      </c>
      <c r="B2795" s="26" t="s">
        <v>3392</v>
      </c>
      <c r="C2795" s="26" t="s">
        <v>1503</v>
      </c>
      <c r="D2795" s="26" t="s">
        <v>1514</v>
      </c>
      <c r="E2795" s="7">
        <v>45806.178946759261</v>
      </c>
      <c r="F2795" s="26" t="s">
        <v>1500</v>
      </c>
      <c r="G2795" s="7">
        <v>45805.178946759261</v>
      </c>
    </row>
    <row r="2796" spans="1:7" x14ac:dyDescent="0.25">
      <c r="A2796" s="26" t="s">
        <v>5125</v>
      </c>
      <c r="B2796" s="26" t="s">
        <v>4720</v>
      </c>
      <c r="C2796" s="26" t="s">
        <v>1511</v>
      </c>
      <c r="D2796" s="26" t="s">
        <v>1517</v>
      </c>
      <c r="E2796" s="7">
        <v>45806.179444444446</v>
      </c>
      <c r="F2796" s="26" t="s">
        <v>1500</v>
      </c>
      <c r="G2796" s="7">
        <v>45805.179444444446</v>
      </c>
    </row>
    <row r="2797" spans="1:7" x14ac:dyDescent="0.25">
      <c r="A2797" s="26" t="s">
        <v>5126</v>
      </c>
      <c r="B2797" s="26" t="s">
        <v>4718</v>
      </c>
      <c r="C2797" s="26" t="s">
        <v>1511</v>
      </c>
      <c r="D2797" s="26" t="s">
        <v>1517</v>
      </c>
      <c r="E2797" s="7">
        <v>45806.179594907408</v>
      </c>
      <c r="F2797" s="26" t="s">
        <v>1500</v>
      </c>
      <c r="G2797" s="7">
        <v>45805.179594907408</v>
      </c>
    </row>
    <row r="2798" spans="1:7" x14ac:dyDescent="0.25">
      <c r="A2798" s="26" t="s">
        <v>5127</v>
      </c>
      <c r="B2798" s="26" t="s">
        <v>2839</v>
      </c>
      <c r="C2798" s="26" t="s">
        <v>1508</v>
      </c>
      <c r="D2798" s="26" t="s">
        <v>1520</v>
      </c>
      <c r="E2798" s="7">
        <v>45806.180914351855</v>
      </c>
      <c r="F2798" s="26" t="s">
        <v>1500</v>
      </c>
      <c r="G2798" s="7">
        <v>45805.180914351855</v>
      </c>
    </row>
    <row r="2799" spans="1:7" x14ac:dyDescent="0.25">
      <c r="A2799" s="26" t="s">
        <v>5128</v>
      </c>
      <c r="B2799" s="26" t="s">
        <v>2845</v>
      </c>
      <c r="C2799" s="26" t="s">
        <v>1508</v>
      </c>
      <c r="D2799" s="26" t="s">
        <v>1520</v>
      </c>
      <c r="E2799" s="7">
        <v>45806.180949074071</v>
      </c>
      <c r="F2799" s="26" t="s">
        <v>1500</v>
      </c>
      <c r="G2799" s="7">
        <v>45805.180949074071</v>
      </c>
    </row>
    <row r="2800" spans="1:7" x14ac:dyDescent="0.25">
      <c r="A2800" s="26" t="s">
        <v>5129</v>
      </c>
      <c r="B2800" s="26" t="s">
        <v>2831</v>
      </c>
      <c r="C2800" s="26" t="s">
        <v>1508</v>
      </c>
      <c r="D2800" s="26" t="s">
        <v>1520</v>
      </c>
      <c r="E2800" s="7">
        <v>45806.180972222224</v>
      </c>
      <c r="F2800" s="26" t="s">
        <v>1500</v>
      </c>
      <c r="G2800" s="7">
        <v>45805.180972222224</v>
      </c>
    </row>
    <row r="2801" spans="1:7" x14ac:dyDescent="0.25">
      <c r="A2801" s="26" t="s">
        <v>5130</v>
      </c>
      <c r="B2801" s="26" t="s">
        <v>2876</v>
      </c>
      <c r="C2801" s="26" t="s">
        <v>1508</v>
      </c>
      <c r="D2801" s="26" t="s">
        <v>1520</v>
      </c>
      <c r="E2801" s="7">
        <v>45806.180995370371</v>
      </c>
      <c r="F2801" s="26" t="s">
        <v>1500</v>
      </c>
      <c r="G2801" s="7">
        <v>45805.180995370371</v>
      </c>
    </row>
    <row r="2802" spans="1:7" x14ac:dyDescent="0.25">
      <c r="A2802" s="26" t="s">
        <v>5131</v>
      </c>
      <c r="B2802" s="26" t="s">
        <v>2874</v>
      </c>
      <c r="C2802" s="26" t="s">
        <v>1508</v>
      </c>
      <c r="D2802" s="26" t="s">
        <v>1520</v>
      </c>
      <c r="E2802" s="7">
        <v>45806.181030092594</v>
      </c>
      <c r="F2802" s="26" t="s">
        <v>1500</v>
      </c>
      <c r="G2802" s="7">
        <v>45805.181030092594</v>
      </c>
    </row>
    <row r="2803" spans="1:7" x14ac:dyDescent="0.25">
      <c r="A2803" s="26" t="s">
        <v>5132</v>
      </c>
      <c r="B2803" s="26" t="s">
        <v>2835</v>
      </c>
      <c r="C2803" s="26" t="s">
        <v>1508</v>
      </c>
      <c r="D2803" s="26" t="s">
        <v>1520</v>
      </c>
      <c r="E2803" s="7">
        <v>45806.18105324074</v>
      </c>
      <c r="F2803" s="26" t="s">
        <v>1500</v>
      </c>
      <c r="G2803" s="7">
        <v>45805.18105324074</v>
      </c>
    </row>
    <row r="2804" spans="1:7" x14ac:dyDescent="0.25">
      <c r="A2804" s="26" t="s">
        <v>5133</v>
      </c>
      <c r="B2804" s="26" t="s">
        <v>2839</v>
      </c>
      <c r="C2804" s="26" t="s">
        <v>1511</v>
      </c>
      <c r="D2804" s="26" t="s">
        <v>1520</v>
      </c>
      <c r="E2804" s="7">
        <v>45806.181493055556</v>
      </c>
      <c r="F2804" s="26" t="s">
        <v>1500</v>
      </c>
      <c r="G2804" s="7">
        <v>45805.181493055556</v>
      </c>
    </row>
    <row r="2805" spans="1:7" x14ac:dyDescent="0.25">
      <c r="A2805" s="26" t="s">
        <v>5134</v>
      </c>
      <c r="B2805" s="26" t="s">
        <v>2845</v>
      </c>
      <c r="C2805" s="26" t="s">
        <v>1511</v>
      </c>
      <c r="D2805" s="26" t="s">
        <v>1520</v>
      </c>
      <c r="E2805" s="7">
        <v>45806.181516203702</v>
      </c>
      <c r="F2805" s="26" t="s">
        <v>1500</v>
      </c>
      <c r="G2805" s="7">
        <v>45805.181516203702</v>
      </c>
    </row>
    <row r="2806" spans="1:7" x14ac:dyDescent="0.25">
      <c r="A2806" s="26" t="s">
        <v>5135</v>
      </c>
      <c r="B2806" s="26" t="s">
        <v>2831</v>
      </c>
      <c r="C2806" s="26" t="s">
        <v>1511</v>
      </c>
      <c r="D2806" s="26" t="s">
        <v>1520</v>
      </c>
      <c r="E2806" s="7">
        <v>45806.181550925925</v>
      </c>
      <c r="F2806" s="26" t="s">
        <v>1500</v>
      </c>
      <c r="G2806" s="7">
        <v>45805.181550925925</v>
      </c>
    </row>
    <row r="2807" spans="1:7" x14ac:dyDescent="0.25">
      <c r="A2807" s="26" t="s">
        <v>5136</v>
      </c>
      <c r="B2807" s="26" t="s">
        <v>2876</v>
      </c>
      <c r="C2807" s="26" t="s">
        <v>1511</v>
      </c>
      <c r="D2807" s="26" t="s">
        <v>1520</v>
      </c>
      <c r="E2807" s="7">
        <v>45806.181574074071</v>
      </c>
      <c r="F2807" s="26" t="s">
        <v>1500</v>
      </c>
      <c r="G2807" s="7">
        <v>45805.181574074071</v>
      </c>
    </row>
    <row r="2808" spans="1:7" x14ac:dyDescent="0.25">
      <c r="A2808" s="26" t="s">
        <v>5137</v>
      </c>
      <c r="B2808" s="26" t="s">
        <v>2874</v>
      </c>
      <c r="C2808" s="26" t="s">
        <v>1511</v>
      </c>
      <c r="D2808" s="26" t="s">
        <v>1520</v>
      </c>
      <c r="E2808" s="7">
        <v>45806.181597222225</v>
      </c>
      <c r="F2808" s="26" t="s">
        <v>1500</v>
      </c>
      <c r="G2808" s="7">
        <v>45805.181597222225</v>
      </c>
    </row>
    <row r="2809" spans="1:7" x14ac:dyDescent="0.25">
      <c r="A2809" s="26" t="s">
        <v>5138</v>
      </c>
      <c r="B2809" s="26" t="s">
        <v>2835</v>
      </c>
      <c r="C2809" s="26" t="s">
        <v>1511</v>
      </c>
      <c r="D2809" s="26" t="s">
        <v>1520</v>
      </c>
      <c r="E2809" s="7">
        <v>45806.181620370371</v>
      </c>
      <c r="F2809" s="26" t="s">
        <v>1500</v>
      </c>
      <c r="G2809" s="7">
        <v>45805.181620370371</v>
      </c>
    </row>
    <row r="2810" spans="1:7" x14ac:dyDescent="0.25">
      <c r="A2810" s="26" t="s">
        <v>5139</v>
      </c>
      <c r="B2810" s="26" t="s">
        <v>3246</v>
      </c>
      <c r="C2810" s="26" t="s">
        <v>1508</v>
      </c>
      <c r="D2810" s="26" t="s">
        <v>1509</v>
      </c>
      <c r="E2810" s="7">
        <v>45806.183009259257</v>
      </c>
      <c r="F2810" s="26" t="s">
        <v>1500</v>
      </c>
      <c r="G2810" s="7">
        <v>45805.183009259257</v>
      </c>
    </row>
    <row r="2811" spans="1:7" x14ac:dyDescent="0.25">
      <c r="A2811" s="26" t="s">
        <v>5140</v>
      </c>
      <c r="B2811" s="26" t="s">
        <v>3248</v>
      </c>
      <c r="C2811" s="26" t="s">
        <v>1508</v>
      </c>
      <c r="D2811" s="26" t="s">
        <v>1509</v>
      </c>
      <c r="E2811" s="7">
        <v>45806.183020833334</v>
      </c>
      <c r="F2811" s="26" t="s">
        <v>1500</v>
      </c>
      <c r="G2811" s="7">
        <v>45805.183020833334</v>
      </c>
    </row>
    <row r="2812" spans="1:7" x14ac:dyDescent="0.25">
      <c r="A2812" s="26" t="s">
        <v>5141</v>
      </c>
      <c r="B2812" s="26" t="s">
        <v>3288</v>
      </c>
      <c r="C2812" s="26" t="s">
        <v>1498</v>
      </c>
      <c r="D2812" s="26" t="s">
        <v>1499</v>
      </c>
      <c r="E2812" s="7">
        <v>45806.187858796293</v>
      </c>
      <c r="F2812" s="26" t="s">
        <v>1500</v>
      </c>
      <c r="G2812" s="7">
        <v>45805.187858796293</v>
      </c>
    </row>
    <row r="2813" spans="1:7" x14ac:dyDescent="0.25">
      <c r="A2813" s="26" t="s">
        <v>5142</v>
      </c>
      <c r="B2813" s="26" t="s">
        <v>3288</v>
      </c>
      <c r="C2813" s="26" t="s">
        <v>1521</v>
      </c>
      <c r="D2813" s="26" t="s">
        <v>1522</v>
      </c>
      <c r="E2813" s="7">
        <v>45806.188483796293</v>
      </c>
      <c r="F2813" s="26" t="s">
        <v>1500</v>
      </c>
      <c r="G2813" s="7">
        <v>45805.188483796293</v>
      </c>
    </row>
    <row r="2814" spans="1:7" x14ac:dyDescent="0.25">
      <c r="A2814" s="26" t="s">
        <v>5141</v>
      </c>
      <c r="B2814" s="26" t="s">
        <v>3288</v>
      </c>
      <c r="C2814" s="26" t="s">
        <v>1498</v>
      </c>
      <c r="D2814" s="26" t="s">
        <v>1499</v>
      </c>
      <c r="E2814" s="7">
        <v>45806.187858796293</v>
      </c>
      <c r="F2814" s="26" t="s">
        <v>1500</v>
      </c>
      <c r="G2814" s="7">
        <v>45805.187858796293</v>
      </c>
    </row>
    <row r="2815" spans="1:7" x14ac:dyDescent="0.25">
      <c r="A2815" s="26" t="s">
        <v>5142</v>
      </c>
      <c r="B2815" s="26" t="s">
        <v>3288</v>
      </c>
      <c r="C2815" s="26" t="s">
        <v>1521</v>
      </c>
      <c r="D2815" s="26" t="s">
        <v>1522</v>
      </c>
      <c r="E2815" s="7">
        <v>45806.188483796293</v>
      </c>
      <c r="F2815" s="26" t="s">
        <v>1500</v>
      </c>
      <c r="G2815" s="7">
        <v>45805.188483796293</v>
      </c>
    </row>
    <row r="2816" spans="1:7" x14ac:dyDescent="0.25">
      <c r="A2816" s="26" t="s">
        <v>5143</v>
      </c>
      <c r="B2816" s="26" t="s">
        <v>2180</v>
      </c>
      <c r="C2816" s="26" t="s">
        <v>1521</v>
      </c>
      <c r="D2816" s="26" t="s">
        <v>1522</v>
      </c>
      <c r="E2816" s="7">
        <v>45806.191967592589</v>
      </c>
      <c r="F2816" s="26" t="s">
        <v>1500</v>
      </c>
      <c r="G2816" s="7">
        <v>45805.191967592589</v>
      </c>
    </row>
    <row r="2817" spans="1:7" x14ac:dyDescent="0.25">
      <c r="A2817" s="26" t="s">
        <v>5144</v>
      </c>
      <c r="B2817" s="26" t="s">
        <v>1168</v>
      </c>
      <c r="C2817" s="26" t="s">
        <v>1521</v>
      </c>
      <c r="D2817" s="26" t="s">
        <v>1522</v>
      </c>
      <c r="E2817" s="7">
        <v>45806.192442129628</v>
      </c>
      <c r="F2817" s="26" t="s">
        <v>1500</v>
      </c>
      <c r="G2817" s="7">
        <v>45805.192442129628</v>
      </c>
    </row>
    <row r="2818" spans="1:7" x14ac:dyDescent="0.25">
      <c r="A2818" s="26" t="s">
        <v>5145</v>
      </c>
      <c r="B2818" s="26" t="s">
        <v>1245</v>
      </c>
      <c r="C2818" s="26" t="s">
        <v>1498</v>
      </c>
      <c r="D2818" s="26" t="s">
        <v>1499</v>
      </c>
      <c r="E2818" s="7">
        <v>45806.196122685185</v>
      </c>
      <c r="F2818" s="26" t="s">
        <v>1500</v>
      </c>
      <c r="G2818" s="7">
        <v>45805.196122685185</v>
      </c>
    </row>
    <row r="2819" spans="1:7" x14ac:dyDescent="0.25">
      <c r="A2819" s="26" t="s">
        <v>5146</v>
      </c>
      <c r="B2819" s="26" t="s">
        <v>2537</v>
      </c>
      <c r="C2819" s="26" t="s">
        <v>1498</v>
      </c>
      <c r="D2819" s="26" t="s">
        <v>1499</v>
      </c>
      <c r="E2819" s="7">
        <v>45806.196747685186</v>
      </c>
      <c r="F2819" s="26" t="s">
        <v>1500</v>
      </c>
      <c r="G2819" s="7">
        <v>45805.196747685186</v>
      </c>
    </row>
    <row r="2820" spans="1:7" x14ac:dyDescent="0.25">
      <c r="A2820" s="26" t="s">
        <v>5147</v>
      </c>
      <c r="B2820" s="26" t="s">
        <v>2542</v>
      </c>
      <c r="C2820" s="26" t="s">
        <v>1498</v>
      </c>
      <c r="D2820" s="26" t="s">
        <v>1499</v>
      </c>
      <c r="E2820" s="7">
        <v>45806.196782407409</v>
      </c>
      <c r="F2820" s="26" t="s">
        <v>1500</v>
      </c>
      <c r="G2820" s="7">
        <v>45805.196782407409</v>
      </c>
    </row>
    <row r="2821" spans="1:7" x14ac:dyDescent="0.25">
      <c r="A2821" s="26" t="s">
        <v>5148</v>
      </c>
      <c r="B2821" s="26" t="s">
        <v>2544</v>
      </c>
      <c r="C2821" s="26" t="s">
        <v>1498</v>
      </c>
      <c r="D2821" s="26" t="s">
        <v>1499</v>
      </c>
      <c r="E2821" s="7">
        <v>45806.196817129632</v>
      </c>
      <c r="F2821" s="26" t="s">
        <v>1500</v>
      </c>
      <c r="G2821" s="7">
        <v>45805.196817129632</v>
      </c>
    </row>
    <row r="2822" spans="1:7" x14ac:dyDescent="0.25">
      <c r="A2822" s="26" t="s">
        <v>5149</v>
      </c>
      <c r="B2822" s="26" t="s">
        <v>2546</v>
      </c>
      <c r="C2822" s="26" t="s">
        <v>1498</v>
      </c>
      <c r="D2822" s="26" t="s">
        <v>1499</v>
      </c>
      <c r="E2822" s="7">
        <v>45806.196875000001</v>
      </c>
      <c r="F2822" s="26" t="s">
        <v>1500</v>
      </c>
      <c r="G2822" s="7">
        <v>45805.196875000001</v>
      </c>
    </row>
    <row r="2823" spans="1:7" x14ac:dyDescent="0.25">
      <c r="A2823" s="26" t="s">
        <v>5150</v>
      </c>
      <c r="B2823" s="26" t="s">
        <v>2548</v>
      </c>
      <c r="C2823" s="26" t="s">
        <v>1498</v>
      </c>
      <c r="D2823" s="26" t="s">
        <v>1499</v>
      </c>
      <c r="E2823" s="7">
        <v>45806.196909722225</v>
      </c>
      <c r="F2823" s="26" t="s">
        <v>1500</v>
      </c>
      <c r="G2823" s="7">
        <v>45805.196909722225</v>
      </c>
    </row>
    <row r="2824" spans="1:7" x14ac:dyDescent="0.25">
      <c r="A2824" s="26" t="s">
        <v>5151</v>
      </c>
      <c r="B2824" s="26" t="s">
        <v>2550</v>
      </c>
      <c r="C2824" s="26" t="s">
        <v>1498</v>
      </c>
      <c r="D2824" s="26" t="s">
        <v>1499</v>
      </c>
      <c r="E2824" s="7">
        <v>45806.196944444448</v>
      </c>
      <c r="F2824" s="26" t="s">
        <v>1500</v>
      </c>
      <c r="G2824" s="7">
        <v>45805.196944444448</v>
      </c>
    </row>
    <row r="2825" spans="1:7" x14ac:dyDescent="0.25">
      <c r="A2825" s="26" t="s">
        <v>5152</v>
      </c>
      <c r="B2825" s="26" t="s">
        <v>2552</v>
      </c>
      <c r="C2825" s="26" t="s">
        <v>1498</v>
      </c>
      <c r="D2825" s="26" t="s">
        <v>1499</v>
      </c>
      <c r="E2825" s="7">
        <v>45806.197002314817</v>
      </c>
      <c r="F2825" s="26" t="s">
        <v>1500</v>
      </c>
      <c r="G2825" s="7">
        <v>45805.197002314817</v>
      </c>
    </row>
    <row r="2826" spans="1:7" x14ac:dyDescent="0.25">
      <c r="A2826" s="26" t="s">
        <v>5153</v>
      </c>
      <c r="B2826" s="26" t="s">
        <v>2554</v>
      </c>
      <c r="C2826" s="26" t="s">
        <v>1498</v>
      </c>
      <c r="D2826" s="26" t="s">
        <v>1499</v>
      </c>
      <c r="E2826" s="7">
        <v>45806.197048611109</v>
      </c>
      <c r="F2826" s="26" t="s">
        <v>1500</v>
      </c>
      <c r="G2826" s="7">
        <v>45805.197048611109</v>
      </c>
    </row>
    <row r="2827" spans="1:7" x14ac:dyDescent="0.25">
      <c r="A2827" s="26" t="s">
        <v>5154</v>
      </c>
      <c r="B2827" s="26" t="s">
        <v>2556</v>
      </c>
      <c r="C2827" s="26" t="s">
        <v>1498</v>
      </c>
      <c r="D2827" s="26" t="s">
        <v>1499</v>
      </c>
      <c r="E2827" s="7">
        <v>45806.197094907409</v>
      </c>
      <c r="F2827" s="26" t="s">
        <v>1500</v>
      </c>
      <c r="G2827" s="7">
        <v>45805.197094907409</v>
      </c>
    </row>
    <row r="2828" spans="1:7" x14ac:dyDescent="0.25">
      <c r="A2828" s="26" t="s">
        <v>5143</v>
      </c>
      <c r="B2828" s="26" t="s">
        <v>2180</v>
      </c>
      <c r="C2828" s="26" t="s">
        <v>1521</v>
      </c>
      <c r="D2828" s="26" t="s">
        <v>1522</v>
      </c>
      <c r="E2828" s="7">
        <v>45806.191967592589</v>
      </c>
      <c r="F2828" s="26" t="s">
        <v>1500</v>
      </c>
      <c r="G2828" s="7">
        <v>45805.191967592589</v>
      </c>
    </row>
    <row r="2829" spans="1:7" x14ac:dyDescent="0.25">
      <c r="A2829" s="26" t="s">
        <v>5144</v>
      </c>
      <c r="B2829" s="26" t="s">
        <v>1168</v>
      </c>
      <c r="C2829" s="26" t="s">
        <v>1521</v>
      </c>
      <c r="D2829" s="26" t="s">
        <v>1522</v>
      </c>
      <c r="E2829" s="7">
        <v>45806.192442129628</v>
      </c>
      <c r="F2829" s="26" t="s">
        <v>1500</v>
      </c>
      <c r="G2829" s="7">
        <v>45805.192442129628</v>
      </c>
    </row>
    <row r="2830" spans="1:7" x14ac:dyDescent="0.25">
      <c r="A2830" s="26" t="s">
        <v>5145</v>
      </c>
      <c r="B2830" s="26" t="s">
        <v>1245</v>
      </c>
      <c r="C2830" s="26" t="s">
        <v>1498</v>
      </c>
      <c r="D2830" s="26" t="s">
        <v>1499</v>
      </c>
      <c r="E2830" s="7">
        <v>45806.196122685185</v>
      </c>
      <c r="F2830" s="26" t="s">
        <v>1500</v>
      </c>
      <c r="G2830" s="7">
        <v>45805.196122685185</v>
      </c>
    </row>
    <row r="2831" spans="1:7" x14ac:dyDescent="0.25">
      <c r="A2831" s="26" t="s">
        <v>5146</v>
      </c>
      <c r="B2831" s="26" t="s">
        <v>2537</v>
      </c>
      <c r="C2831" s="26" t="s">
        <v>1498</v>
      </c>
      <c r="D2831" s="26" t="s">
        <v>1499</v>
      </c>
      <c r="E2831" s="7">
        <v>45806.196747685186</v>
      </c>
      <c r="F2831" s="26" t="s">
        <v>1500</v>
      </c>
      <c r="G2831" s="7">
        <v>45805.196747685186</v>
      </c>
    </row>
    <row r="2832" spans="1:7" x14ac:dyDescent="0.25">
      <c r="A2832" s="26" t="s">
        <v>5147</v>
      </c>
      <c r="B2832" s="26" t="s">
        <v>2542</v>
      </c>
      <c r="C2832" s="26" t="s">
        <v>1498</v>
      </c>
      <c r="D2832" s="26" t="s">
        <v>1499</v>
      </c>
      <c r="E2832" s="7">
        <v>45806.196782407409</v>
      </c>
      <c r="F2832" s="26" t="s">
        <v>1500</v>
      </c>
      <c r="G2832" s="7">
        <v>45805.196782407409</v>
      </c>
    </row>
    <row r="2833" spans="1:7" x14ac:dyDescent="0.25">
      <c r="A2833" s="26" t="s">
        <v>5148</v>
      </c>
      <c r="B2833" s="26" t="s">
        <v>2544</v>
      </c>
      <c r="C2833" s="26" t="s">
        <v>1498</v>
      </c>
      <c r="D2833" s="26" t="s">
        <v>1499</v>
      </c>
      <c r="E2833" s="7">
        <v>45806.196817129632</v>
      </c>
      <c r="F2833" s="26" t="s">
        <v>1500</v>
      </c>
      <c r="G2833" s="7">
        <v>45805.196817129632</v>
      </c>
    </row>
    <row r="2834" spans="1:7" x14ac:dyDescent="0.25">
      <c r="A2834" s="26" t="s">
        <v>5149</v>
      </c>
      <c r="B2834" s="26" t="s">
        <v>2546</v>
      </c>
      <c r="C2834" s="26" t="s">
        <v>1498</v>
      </c>
      <c r="D2834" s="26" t="s">
        <v>1499</v>
      </c>
      <c r="E2834" s="7">
        <v>45806.196875000001</v>
      </c>
      <c r="F2834" s="26" t="s">
        <v>1500</v>
      </c>
      <c r="G2834" s="7">
        <v>45805.196875000001</v>
      </c>
    </row>
    <row r="2835" spans="1:7" x14ac:dyDescent="0.25">
      <c r="A2835" s="26" t="s">
        <v>5150</v>
      </c>
      <c r="B2835" s="26" t="s">
        <v>2548</v>
      </c>
      <c r="C2835" s="26" t="s">
        <v>1498</v>
      </c>
      <c r="D2835" s="26" t="s">
        <v>1499</v>
      </c>
      <c r="E2835" s="7">
        <v>45806.196909722225</v>
      </c>
      <c r="F2835" s="26" t="s">
        <v>1500</v>
      </c>
      <c r="G2835" s="7">
        <v>45805.196909722225</v>
      </c>
    </row>
    <row r="2836" spans="1:7" x14ac:dyDescent="0.25">
      <c r="A2836" s="26" t="s">
        <v>5151</v>
      </c>
      <c r="B2836" s="26" t="s">
        <v>2550</v>
      </c>
      <c r="C2836" s="26" t="s">
        <v>1498</v>
      </c>
      <c r="D2836" s="26" t="s">
        <v>1499</v>
      </c>
      <c r="E2836" s="7">
        <v>45806.196944444448</v>
      </c>
      <c r="F2836" s="26" t="s">
        <v>1500</v>
      </c>
      <c r="G2836" s="7">
        <v>45805.196944444448</v>
      </c>
    </row>
    <row r="2837" spans="1:7" x14ac:dyDescent="0.25">
      <c r="A2837" s="26" t="s">
        <v>5152</v>
      </c>
      <c r="B2837" s="26" t="s">
        <v>2552</v>
      </c>
      <c r="C2837" s="26" t="s">
        <v>1498</v>
      </c>
      <c r="D2837" s="26" t="s">
        <v>1499</v>
      </c>
      <c r="E2837" s="7">
        <v>45806.197002314817</v>
      </c>
      <c r="F2837" s="26" t="s">
        <v>1500</v>
      </c>
      <c r="G2837" s="7">
        <v>45805.197002314817</v>
      </c>
    </row>
    <row r="2838" spans="1:7" x14ac:dyDescent="0.25">
      <c r="A2838" s="26" t="s">
        <v>5153</v>
      </c>
      <c r="B2838" s="26" t="s">
        <v>2554</v>
      </c>
      <c r="C2838" s="26" t="s">
        <v>1498</v>
      </c>
      <c r="D2838" s="26" t="s">
        <v>1499</v>
      </c>
      <c r="E2838" s="7">
        <v>45806.197048611109</v>
      </c>
      <c r="F2838" s="26" t="s">
        <v>1500</v>
      </c>
      <c r="G2838" s="7">
        <v>45805.197048611109</v>
      </c>
    </row>
    <row r="2839" spans="1:7" x14ac:dyDescent="0.25">
      <c r="A2839" s="26" t="s">
        <v>5154</v>
      </c>
      <c r="B2839" s="26" t="s">
        <v>2556</v>
      </c>
      <c r="C2839" s="26" t="s">
        <v>1498</v>
      </c>
      <c r="D2839" s="26" t="s">
        <v>1499</v>
      </c>
      <c r="E2839" s="7">
        <v>45806.197094907409</v>
      </c>
      <c r="F2839" s="26" t="s">
        <v>1500</v>
      </c>
      <c r="G2839" s="7">
        <v>45805.197094907409</v>
      </c>
    </row>
    <row r="2840" spans="1:7" x14ac:dyDescent="0.25">
      <c r="A2840" s="26" t="s">
        <v>5155</v>
      </c>
      <c r="B2840" s="26" t="s">
        <v>2975</v>
      </c>
      <c r="C2840" s="26" t="s">
        <v>1506</v>
      </c>
      <c r="D2840" s="26" t="s">
        <v>77</v>
      </c>
      <c r="E2840" s="7">
        <v>45806.201157407406</v>
      </c>
      <c r="F2840" s="26" t="s">
        <v>1526</v>
      </c>
      <c r="G2840" s="7">
        <v>45805.201157407406</v>
      </c>
    </row>
    <row r="2841" spans="1:7" x14ac:dyDescent="0.25">
      <c r="A2841" s="26" t="s">
        <v>5155</v>
      </c>
      <c r="B2841" s="26" t="s">
        <v>2975</v>
      </c>
      <c r="C2841" s="26" t="s">
        <v>1506</v>
      </c>
      <c r="D2841" s="26" t="s">
        <v>77</v>
      </c>
      <c r="E2841" s="7">
        <v>45806.201157407406</v>
      </c>
      <c r="F2841" s="26" t="s">
        <v>1526</v>
      </c>
      <c r="G2841" s="7">
        <v>45805.201157407406</v>
      </c>
    </row>
    <row r="2842" spans="1:7" x14ac:dyDescent="0.25">
      <c r="A2842" s="26" t="s">
        <v>5156</v>
      </c>
      <c r="B2842" s="26" t="s">
        <v>2579</v>
      </c>
      <c r="C2842" s="26" t="s">
        <v>1508</v>
      </c>
      <c r="D2842" s="26" t="s">
        <v>1509</v>
      </c>
      <c r="E2842" s="7">
        <v>45806.208541666667</v>
      </c>
      <c r="F2842" s="26" t="s">
        <v>1500</v>
      </c>
      <c r="G2842" s="7">
        <v>45805.208541666667</v>
      </c>
    </row>
    <row r="2843" spans="1:7" x14ac:dyDescent="0.25">
      <c r="A2843" s="26" t="s">
        <v>5157</v>
      </c>
      <c r="B2843" s="26" t="s">
        <v>2579</v>
      </c>
      <c r="C2843" s="26" t="s">
        <v>1511</v>
      </c>
      <c r="D2843" s="26" t="s">
        <v>1509</v>
      </c>
      <c r="E2843" s="7">
        <v>45806.209155092591</v>
      </c>
      <c r="F2843" s="26" t="s">
        <v>1500</v>
      </c>
      <c r="G2843" s="7">
        <v>45805.209155092591</v>
      </c>
    </row>
    <row r="2844" spans="1:7" x14ac:dyDescent="0.25">
      <c r="A2844" s="26" t="s">
        <v>5156</v>
      </c>
      <c r="B2844" s="26" t="s">
        <v>2579</v>
      </c>
      <c r="C2844" s="26" t="s">
        <v>1508</v>
      </c>
      <c r="D2844" s="26" t="s">
        <v>1509</v>
      </c>
      <c r="E2844" s="7">
        <v>45806.208541666667</v>
      </c>
      <c r="F2844" s="26" t="s">
        <v>1500</v>
      </c>
      <c r="G2844" s="7">
        <v>45805.208541666667</v>
      </c>
    </row>
    <row r="2845" spans="1:7" x14ac:dyDescent="0.25">
      <c r="A2845" s="26" t="s">
        <v>5157</v>
      </c>
      <c r="B2845" s="26" t="s">
        <v>2579</v>
      </c>
      <c r="C2845" s="26" t="s">
        <v>1511</v>
      </c>
      <c r="D2845" s="26" t="s">
        <v>1509</v>
      </c>
      <c r="E2845" s="7">
        <v>45806.209155092591</v>
      </c>
      <c r="F2845" s="26" t="s">
        <v>1500</v>
      </c>
      <c r="G2845" s="7">
        <v>45805.209155092591</v>
      </c>
    </row>
    <row r="2846" spans="1:7" x14ac:dyDescent="0.25">
      <c r="A2846" s="26" t="s">
        <v>5158</v>
      </c>
      <c r="B2846" s="26" t="s">
        <v>3826</v>
      </c>
      <c r="C2846" s="26" t="s">
        <v>1503</v>
      </c>
      <c r="D2846" s="26" t="s">
        <v>1519</v>
      </c>
      <c r="E2846" s="7">
        <v>45806.222951388889</v>
      </c>
      <c r="F2846" s="26" t="s">
        <v>1500</v>
      </c>
      <c r="G2846" s="7">
        <v>45805.222951388889</v>
      </c>
    </row>
    <row r="2847" spans="1:7" x14ac:dyDescent="0.25">
      <c r="A2847" s="26" t="s">
        <v>5159</v>
      </c>
      <c r="B2847" s="26" t="s">
        <v>3828</v>
      </c>
      <c r="C2847" s="26" t="s">
        <v>1503</v>
      </c>
      <c r="D2847" s="26" t="s">
        <v>1519</v>
      </c>
      <c r="E2847" s="7">
        <v>45806.223009259258</v>
      </c>
      <c r="F2847" s="26" t="s">
        <v>1500</v>
      </c>
      <c r="G2847" s="7">
        <v>45805.223009259258</v>
      </c>
    </row>
    <row r="2848" spans="1:7" x14ac:dyDescent="0.25">
      <c r="A2848" s="26" t="s">
        <v>5158</v>
      </c>
      <c r="B2848" s="26" t="s">
        <v>3826</v>
      </c>
      <c r="C2848" s="26" t="s">
        <v>1503</v>
      </c>
      <c r="D2848" s="26" t="s">
        <v>1519</v>
      </c>
      <c r="E2848" s="7">
        <v>45806.222951388889</v>
      </c>
      <c r="F2848" s="26" t="s">
        <v>1500</v>
      </c>
      <c r="G2848" s="7">
        <v>45805.222951388889</v>
      </c>
    </row>
    <row r="2849" spans="1:7" x14ac:dyDescent="0.25">
      <c r="A2849" s="26" t="s">
        <v>5159</v>
      </c>
      <c r="B2849" s="26" t="s">
        <v>3828</v>
      </c>
      <c r="C2849" s="26" t="s">
        <v>1503</v>
      </c>
      <c r="D2849" s="26" t="s">
        <v>1519</v>
      </c>
      <c r="E2849" s="7">
        <v>45806.223009259258</v>
      </c>
      <c r="F2849" s="26" t="s">
        <v>1500</v>
      </c>
      <c r="G2849" s="7">
        <v>45805.223009259258</v>
      </c>
    </row>
    <row r="2850" spans="1:7" x14ac:dyDescent="0.25">
      <c r="A2850" s="26" t="s">
        <v>5160</v>
      </c>
      <c r="B2850" s="26" t="s">
        <v>3295</v>
      </c>
      <c r="C2850" s="26" t="s">
        <v>1508</v>
      </c>
      <c r="D2850" s="26" t="s">
        <v>1517</v>
      </c>
      <c r="E2850" s="7">
        <v>45806.230324074073</v>
      </c>
      <c r="F2850" s="26" t="s">
        <v>1500</v>
      </c>
      <c r="G2850" s="7">
        <v>45805.230324074073</v>
      </c>
    </row>
    <row r="2851" spans="1:7" x14ac:dyDescent="0.25">
      <c r="A2851" s="26" t="s">
        <v>5161</v>
      </c>
      <c r="B2851" s="26" t="s">
        <v>1253</v>
      </c>
      <c r="C2851" s="26" t="s">
        <v>1508</v>
      </c>
      <c r="D2851" s="26" t="s">
        <v>1517</v>
      </c>
      <c r="E2851" s="7">
        <v>45806.230439814812</v>
      </c>
      <c r="F2851" s="26" t="s">
        <v>1500</v>
      </c>
      <c r="G2851" s="7">
        <v>45805.230439814812</v>
      </c>
    </row>
    <row r="2852" spans="1:7" x14ac:dyDescent="0.25">
      <c r="A2852" s="26" t="s">
        <v>5162</v>
      </c>
      <c r="B2852" s="26" t="s">
        <v>3297</v>
      </c>
      <c r="C2852" s="26" t="s">
        <v>1508</v>
      </c>
      <c r="D2852" s="26" t="s">
        <v>1517</v>
      </c>
      <c r="E2852" s="7">
        <v>45806.231076388889</v>
      </c>
      <c r="F2852" s="26" t="s">
        <v>1500</v>
      </c>
      <c r="G2852" s="7">
        <v>45805.231076388889</v>
      </c>
    </row>
    <row r="2853" spans="1:7" x14ac:dyDescent="0.25">
      <c r="A2853" s="26" t="s">
        <v>5163</v>
      </c>
      <c r="B2853" s="26" t="s">
        <v>3295</v>
      </c>
      <c r="C2853" s="26" t="s">
        <v>1511</v>
      </c>
      <c r="D2853" s="26" t="s">
        <v>1517</v>
      </c>
      <c r="E2853" s="7">
        <v>45806.232175925928</v>
      </c>
      <c r="F2853" s="26" t="s">
        <v>1500</v>
      </c>
      <c r="G2853" s="7">
        <v>45805.232175925928</v>
      </c>
    </row>
    <row r="2854" spans="1:7" x14ac:dyDescent="0.25">
      <c r="A2854" s="26" t="s">
        <v>5164</v>
      </c>
      <c r="B2854" s="26" t="s">
        <v>1253</v>
      </c>
      <c r="C2854" s="26" t="s">
        <v>1511</v>
      </c>
      <c r="D2854" s="26" t="s">
        <v>1517</v>
      </c>
      <c r="E2854" s="7">
        <v>45806.232361111113</v>
      </c>
      <c r="F2854" s="26" t="s">
        <v>1500</v>
      </c>
      <c r="G2854" s="7">
        <v>45805.232361111113</v>
      </c>
    </row>
    <row r="2855" spans="1:7" x14ac:dyDescent="0.25">
      <c r="A2855" s="26" t="s">
        <v>5165</v>
      </c>
      <c r="B2855" s="26" t="s">
        <v>3297</v>
      </c>
      <c r="C2855" s="26" t="s">
        <v>1511</v>
      </c>
      <c r="D2855" s="26" t="s">
        <v>1517</v>
      </c>
      <c r="E2855" s="7">
        <v>45806.232476851852</v>
      </c>
      <c r="F2855" s="26" t="s">
        <v>1500</v>
      </c>
      <c r="G2855" s="7">
        <v>45805.232476851852</v>
      </c>
    </row>
    <row r="2856" spans="1:7" x14ac:dyDescent="0.25">
      <c r="A2856" s="26" t="s">
        <v>5166</v>
      </c>
      <c r="B2856" s="26" t="s">
        <v>3400</v>
      </c>
      <c r="C2856" s="26" t="s">
        <v>1503</v>
      </c>
      <c r="D2856" s="26" t="s">
        <v>1514</v>
      </c>
      <c r="E2856" s="7">
        <v>45806.23333333333</v>
      </c>
      <c r="F2856" s="26" t="s">
        <v>1500</v>
      </c>
      <c r="G2856" s="7">
        <v>45805.23333333333</v>
      </c>
    </row>
    <row r="2857" spans="1:7" x14ac:dyDescent="0.25">
      <c r="A2857" s="26" t="s">
        <v>5167</v>
      </c>
      <c r="B2857" s="26" t="s">
        <v>2180</v>
      </c>
      <c r="C2857" s="26" t="s">
        <v>1506</v>
      </c>
      <c r="D2857" s="26" t="s">
        <v>77</v>
      </c>
      <c r="E2857" s="7">
        <v>45806.23364583333</v>
      </c>
      <c r="F2857" s="26" t="s">
        <v>1526</v>
      </c>
      <c r="G2857" s="7">
        <v>45805.23364583333</v>
      </c>
    </row>
    <row r="2858" spans="1:7" x14ac:dyDescent="0.25">
      <c r="A2858" s="26" t="s">
        <v>5160</v>
      </c>
      <c r="B2858" s="26" t="s">
        <v>3295</v>
      </c>
      <c r="C2858" s="26" t="s">
        <v>1508</v>
      </c>
      <c r="D2858" s="26" t="s">
        <v>1517</v>
      </c>
      <c r="E2858" s="7">
        <v>45806.230324074073</v>
      </c>
      <c r="F2858" s="26" t="s">
        <v>1500</v>
      </c>
      <c r="G2858" s="7">
        <v>45805.230324074073</v>
      </c>
    </row>
    <row r="2859" spans="1:7" x14ac:dyDescent="0.25">
      <c r="A2859" s="26" t="s">
        <v>5161</v>
      </c>
      <c r="B2859" s="26" t="s">
        <v>1253</v>
      </c>
      <c r="C2859" s="26" t="s">
        <v>1508</v>
      </c>
      <c r="D2859" s="26" t="s">
        <v>1517</v>
      </c>
      <c r="E2859" s="7">
        <v>45806.230439814812</v>
      </c>
      <c r="F2859" s="26" t="s">
        <v>1500</v>
      </c>
      <c r="G2859" s="7">
        <v>45805.230439814812</v>
      </c>
    </row>
    <row r="2860" spans="1:7" x14ac:dyDescent="0.25">
      <c r="A2860" s="26" t="s">
        <v>5162</v>
      </c>
      <c r="B2860" s="26" t="s">
        <v>3297</v>
      </c>
      <c r="C2860" s="26" t="s">
        <v>1508</v>
      </c>
      <c r="D2860" s="26" t="s">
        <v>1517</v>
      </c>
      <c r="E2860" s="7">
        <v>45806.231076388889</v>
      </c>
      <c r="F2860" s="26" t="s">
        <v>1500</v>
      </c>
      <c r="G2860" s="7">
        <v>45805.231076388889</v>
      </c>
    </row>
    <row r="2861" spans="1:7" x14ac:dyDescent="0.25">
      <c r="A2861" s="26" t="s">
        <v>5163</v>
      </c>
      <c r="B2861" s="26" t="s">
        <v>3295</v>
      </c>
      <c r="C2861" s="26" t="s">
        <v>1511</v>
      </c>
      <c r="D2861" s="26" t="s">
        <v>1517</v>
      </c>
      <c r="E2861" s="7">
        <v>45806.232175925928</v>
      </c>
      <c r="F2861" s="26" t="s">
        <v>1500</v>
      </c>
      <c r="G2861" s="7">
        <v>45805.232175925928</v>
      </c>
    </row>
    <row r="2862" spans="1:7" x14ac:dyDescent="0.25">
      <c r="A2862" s="26" t="s">
        <v>5164</v>
      </c>
      <c r="B2862" s="26" t="s">
        <v>1253</v>
      </c>
      <c r="C2862" s="26" t="s">
        <v>1511</v>
      </c>
      <c r="D2862" s="26" t="s">
        <v>1517</v>
      </c>
      <c r="E2862" s="7">
        <v>45806.232361111113</v>
      </c>
      <c r="F2862" s="26" t="s">
        <v>1500</v>
      </c>
      <c r="G2862" s="7">
        <v>45805.232361111113</v>
      </c>
    </row>
    <row r="2863" spans="1:7" x14ac:dyDescent="0.25">
      <c r="A2863" s="26" t="s">
        <v>5165</v>
      </c>
      <c r="B2863" s="26" t="s">
        <v>3297</v>
      </c>
      <c r="C2863" s="26" t="s">
        <v>1511</v>
      </c>
      <c r="D2863" s="26" t="s">
        <v>1517</v>
      </c>
      <c r="E2863" s="7">
        <v>45806.232476851852</v>
      </c>
      <c r="F2863" s="26" t="s">
        <v>1500</v>
      </c>
      <c r="G2863" s="7">
        <v>45805.232476851852</v>
      </c>
    </row>
    <row r="2864" spans="1:7" x14ac:dyDescent="0.25">
      <c r="A2864" s="26" t="s">
        <v>5166</v>
      </c>
      <c r="B2864" s="26" t="s">
        <v>3400</v>
      </c>
      <c r="C2864" s="26" t="s">
        <v>1503</v>
      </c>
      <c r="D2864" s="26" t="s">
        <v>1514</v>
      </c>
      <c r="E2864" s="7">
        <v>45806.23333333333</v>
      </c>
      <c r="F2864" s="26" t="s">
        <v>1500</v>
      </c>
      <c r="G2864" s="7">
        <v>45805.23333333333</v>
      </c>
    </row>
    <row r="2865" spans="1:7" x14ac:dyDescent="0.25">
      <c r="A2865" s="26" t="s">
        <v>5167</v>
      </c>
      <c r="B2865" s="26" t="s">
        <v>2180</v>
      </c>
      <c r="C2865" s="26" t="s">
        <v>1506</v>
      </c>
      <c r="D2865" s="26" t="s">
        <v>77</v>
      </c>
      <c r="E2865" s="7">
        <v>45806.23364583333</v>
      </c>
      <c r="F2865" s="26" t="s">
        <v>1526</v>
      </c>
      <c r="G2865" s="7">
        <v>45805.23364583333</v>
      </c>
    </row>
    <row r="2866" spans="1:7" x14ac:dyDescent="0.25">
      <c r="A2866" s="26" t="s">
        <v>5168</v>
      </c>
      <c r="B2866" s="26" t="s">
        <v>3144</v>
      </c>
      <c r="C2866" s="26" t="s">
        <v>1508</v>
      </c>
      <c r="D2866" s="26" t="s">
        <v>1527</v>
      </c>
      <c r="E2866" s="7">
        <v>45806.238715277781</v>
      </c>
      <c r="F2866" s="26" t="s">
        <v>1500</v>
      </c>
      <c r="G2866" s="7">
        <v>45805.238715277781</v>
      </c>
    </row>
    <row r="2867" spans="1:7" x14ac:dyDescent="0.25">
      <c r="A2867" s="26" t="s">
        <v>5169</v>
      </c>
      <c r="B2867" s="26" t="s">
        <v>3144</v>
      </c>
      <c r="C2867" s="26" t="s">
        <v>1511</v>
      </c>
      <c r="D2867" s="26" t="s">
        <v>1527</v>
      </c>
      <c r="E2867" s="7">
        <v>45806.239386574074</v>
      </c>
      <c r="F2867" s="26" t="s">
        <v>1500</v>
      </c>
      <c r="G2867" s="7">
        <v>45805.239386574074</v>
      </c>
    </row>
    <row r="2868" spans="1:7" x14ac:dyDescent="0.25">
      <c r="A2868" s="26" t="s">
        <v>5168</v>
      </c>
      <c r="B2868" s="26" t="s">
        <v>3144</v>
      </c>
      <c r="C2868" s="26" t="s">
        <v>1508</v>
      </c>
      <c r="D2868" s="26" t="s">
        <v>1527</v>
      </c>
      <c r="E2868" s="7">
        <v>45806.238715277781</v>
      </c>
      <c r="F2868" s="26" t="s">
        <v>1500</v>
      </c>
      <c r="G2868" s="7">
        <v>45805.238715277781</v>
      </c>
    </row>
    <row r="2869" spans="1:7" x14ac:dyDescent="0.25">
      <c r="A2869" s="26" t="s">
        <v>5169</v>
      </c>
      <c r="B2869" s="26" t="s">
        <v>3144</v>
      </c>
      <c r="C2869" s="26" t="s">
        <v>1511</v>
      </c>
      <c r="D2869" s="26" t="s">
        <v>1527</v>
      </c>
      <c r="E2869" s="7">
        <v>45806.239386574074</v>
      </c>
      <c r="F2869" s="26" t="s">
        <v>1500</v>
      </c>
      <c r="G2869" s="7">
        <v>45805.239386574074</v>
      </c>
    </row>
    <row r="2870" spans="1:7" x14ac:dyDescent="0.25">
      <c r="A2870" s="26" t="s">
        <v>5170</v>
      </c>
      <c r="B2870" s="26" t="s">
        <v>3082</v>
      </c>
      <c r="C2870" s="26" t="s">
        <v>1506</v>
      </c>
      <c r="D2870" s="26" t="s">
        <v>136</v>
      </c>
      <c r="E2870" s="7">
        <v>45806.257569444446</v>
      </c>
      <c r="F2870" s="26" t="s">
        <v>1500</v>
      </c>
      <c r="G2870" s="7">
        <v>45806.257569444446</v>
      </c>
    </row>
    <row r="2871" spans="1:7" x14ac:dyDescent="0.25">
      <c r="A2871" s="26" t="s">
        <v>5171</v>
      </c>
      <c r="B2871" s="26" t="s">
        <v>3082</v>
      </c>
      <c r="C2871" s="26" t="s">
        <v>1513</v>
      </c>
      <c r="D2871" s="26" t="s">
        <v>136</v>
      </c>
      <c r="E2871" s="7">
        <v>45806.257986111108</v>
      </c>
      <c r="F2871" s="26" t="s">
        <v>1500</v>
      </c>
      <c r="G2871" s="7">
        <v>45806.257986111108</v>
      </c>
    </row>
    <row r="2872" spans="1:7" x14ac:dyDescent="0.25">
      <c r="A2872" s="26" t="s">
        <v>5172</v>
      </c>
      <c r="B2872" s="26" t="s">
        <v>3168</v>
      </c>
      <c r="C2872" s="26" t="s">
        <v>1498</v>
      </c>
      <c r="D2872" s="26" t="s">
        <v>1499</v>
      </c>
      <c r="E2872" s="7">
        <v>45806.267071759263</v>
      </c>
      <c r="F2872" s="26" t="s">
        <v>1505</v>
      </c>
      <c r="G2872" s="7">
        <v>45806.267071759263</v>
      </c>
    </row>
    <row r="2873" spans="1:7" x14ac:dyDescent="0.25">
      <c r="A2873" s="26" t="s">
        <v>5173</v>
      </c>
      <c r="B2873" s="26" t="s">
        <v>3162</v>
      </c>
      <c r="C2873" s="26" t="s">
        <v>1498</v>
      </c>
      <c r="D2873" s="26" t="s">
        <v>1499</v>
      </c>
      <c r="E2873" s="7">
        <v>45806.267175925925</v>
      </c>
      <c r="F2873" s="26" t="s">
        <v>1505</v>
      </c>
      <c r="G2873" s="7">
        <v>45806.267175925925</v>
      </c>
    </row>
    <row r="2874" spans="1:7" x14ac:dyDescent="0.25">
      <c r="A2874" s="26" t="s">
        <v>5174</v>
      </c>
      <c r="B2874" s="26" t="s">
        <v>2579</v>
      </c>
      <c r="C2874" s="26" t="s">
        <v>1498</v>
      </c>
      <c r="D2874" s="26" t="s">
        <v>1499</v>
      </c>
      <c r="E2874" s="7">
        <v>45806.267245370371</v>
      </c>
      <c r="F2874" s="26" t="s">
        <v>1505</v>
      </c>
      <c r="G2874" s="7">
        <v>45806.267245370371</v>
      </c>
    </row>
    <row r="2875" spans="1:7" x14ac:dyDescent="0.25">
      <c r="A2875" s="26" t="s">
        <v>5170</v>
      </c>
      <c r="B2875" s="26" t="s">
        <v>3082</v>
      </c>
      <c r="C2875" s="26" t="s">
        <v>1506</v>
      </c>
      <c r="D2875" s="26" t="s">
        <v>136</v>
      </c>
      <c r="E2875" s="7">
        <v>45806.257569444446</v>
      </c>
      <c r="F2875" s="26" t="s">
        <v>1500</v>
      </c>
      <c r="G2875" s="7">
        <v>45806.257569444446</v>
      </c>
    </row>
    <row r="2876" spans="1:7" x14ac:dyDescent="0.25">
      <c r="A2876" s="26" t="s">
        <v>5171</v>
      </c>
      <c r="B2876" s="26" t="s">
        <v>3082</v>
      </c>
      <c r="C2876" s="26" t="s">
        <v>1513</v>
      </c>
      <c r="D2876" s="26" t="s">
        <v>136</v>
      </c>
      <c r="E2876" s="7">
        <v>45806.257986111108</v>
      </c>
      <c r="F2876" s="26" t="s">
        <v>1500</v>
      </c>
      <c r="G2876" s="7">
        <v>45806.257986111108</v>
      </c>
    </row>
    <row r="2877" spans="1:7" x14ac:dyDescent="0.25">
      <c r="A2877" s="26" t="s">
        <v>5172</v>
      </c>
      <c r="B2877" s="26" t="s">
        <v>3168</v>
      </c>
      <c r="C2877" s="26" t="s">
        <v>1498</v>
      </c>
      <c r="D2877" s="26" t="s">
        <v>1499</v>
      </c>
      <c r="E2877" s="7">
        <v>45806.267071759263</v>
      </c>
      <c r="F2877" s="26" t="s">
        <v>1505</v>
      </c>
      <c r="G2877" s="7">
        <v>45806.267071759263</v>
      </c>
    </row>
    <row r="2878" spans="1:7" x14ac:dyDescent="0.25">
      <c r="A2878" s="26" t="s">
        <v>5173</v>
      </c>
      <c r="B2878" s="26" t="s">
        <v>3162</v>
      </c>
      <c r="C2878" s="26" t="s">
        <v>1498</v>
      </c>
      <c r="D2878" s="26" t="s">
        <v>1499</v>
      </c>
      <c r="E2878" s="7">
        <v>45806.267175925925</v>
      </c>
      <c r="F2878" s="26" t="s">
        <v>1505</v>
      </c>
      <c r="G2878" s="7">
        <v>45806.267175925925</v>
      </c>
    </row>
    <row r="2879" spans="1:7" x14ac:dyDescent="0.25">
      <c r="A2879" s="26" t="s">
        <v>5174</v>
      </c>
      <c r="B2879" s="26" t="s">
        <v>2579</v>
      </c>
      <c r="C2879" s="26" t="s">
        <v>1498</v>
      </c>
      <c r="D2879" s="26" t="s">
        <v>1499</v>
      </c>
      <c r="E2879" s="7">
        <v>45806.267245370371</v>
      </c>
      <c r="F2879" s="26" t="s">
        <v>1505</v>
      </c>
      <c r="G2879" s="7">
        <v>45806.267245370371</v>
      </c>
    </row>
    <row r="2880" spans="1:7" x14ac:dyDescent="0.25">
      <c r="A2880" s="26" t="s">
        <v>5175</v>
      </c>
      <c r="B2880" s="26" t="s">
        <v>1249</v>
      </c>
      <c r="C2880" s="26" t="s">
        <v>1508</v>
      </c>
      <c r="D2880" s="26" t="s">
        <v>1517</v>
      </c>
      <c r="E2880" s="7">
        <v>45806.285694444443</v>
      </c>
      <c r="F2880" s="26" t="s">
        <v>1505</v>
      </c>
      <c r="G2880" s="7">
        <v>45806.285694444443</v>
      </c>
    </row>
    <row r="2881" spans="1:7" x14ac:dyDescent="0.25">
      <c r="A2881" s="26" t="s">
        <v>5176</v>
      </c>
      <c r="B2881" s="26" t="s">
        <v>4627</v>
      </c>
      <c r="C2881" s="26" t="s">
        <v>1503</v>
      </c>
      <c r="D2881" s="26" t="s">
        <v>1504</v>
      </c>
      <c r="E2881" s="7">
        <v>45806.287557870368</v>
      </c>
      <c r="F2881" s="26" t="s">
        <v>1505</v>
      </c>
      <c r="G2881" s="7">
        <v>45806.287557870368</v>
      </c>
    </row>
    <row r="2882" spans="1:7" x14ac:dyDescent="0.25">
      <c r="A2882" s="26" t="s">
        <v>5177</v>
      </c>
      <c r="B2882" s="26" t="s">
        <v>3259</v>
      </c>
      <c r="C2882" s="26" t="s">
        <v>1511</v>
      </c>
      <c r="D2882" s="26" t="s">
        <v>1527</v>
      </c>
      <c r="E2882" s="7">
        <v>45806.289305555554</v>
      </c>
      <c r="F2882" s="26" t="s">
        <v>1505</v>
      </c>
      <c r="G2882" s="7">
        <v>45806.289305555554</v>
      </c>
    </row>
    <row r="2883" spans="1:7" x14ac:dyDescent="0.25">
      <c r="A2883" s="26" t="s">
        <v>5178</v>
      </c>
      <c r="B2883" s="26" t="s">
        <v>3261</v>
      </c>
      <c r="C2883" s="26" t="s">
        <v>1511</v>
      </c>
      <c r="D2883" s="26" t="s">
        <v>1527</v>
      </c>
      <c r="E2883" s="7">
        <v>45806.289375</v>
      </c>
      <c r="F2883" s="26" t="s">
        <v>1505</v>
      </c>
      <c r="G2883" s="7">
        <v>45806.289375</v>
      </c>
    </row>
    <row r="2884" spans="1:7" x14ac:dyDescent="0.25">
      <c r="A2884" s="26" t="s">
        <v>5179</v>
      </c>
      <c r="B2884" s="26" t="s">
        <v>3263</v>
      </c>
      <c r="C2884" s="26" t="s">
        <v>1511</v>
      </c>
      <c r="D2884" s="26" t="s">
        <v>1527</v>
      </c>
      <c r="E2884" s="7">
        <v>45806.28943287037</v>
      </c>
      <c r="F2884" s="26" t="s">
        <v>1505</v>
      </c>
      <c r="G2884" s="7">
        <v>45806.28943287037</v>
      </c>
    </row>
    <row r="2885" spans="1:7" x14ac:dyDescent="0.25">
      <c r="A2885" s="26" t="s">
        <v>5180</v>
      </c>
      <c r="B2885" s="26" t="s">
        <v>3265</v>
      </c>
      <c r="C2885" s="26" t="s">
        <v>1511</v>
      </c>
      <c r="D2885" s="26" t="s">
        <v>1527</v>
      </c>
      <c r="E2885" s="7">
        <v>45806.289479166669</v>
      </c>
      <c r="F2885" s="26" t="s">
        <v>1505</v>
      </c>
      <c r="G2885" s="7">
        <v>45806.289479166669</v>
      </c>
    </row>
    <row r="2886" spans="1:7" x14ac:dyDescent="0.25">
      <c r="A2886" s="26" t="s">
        <v>5181</v>
      </c>
      <c r="B2886" s="26" t="s">
        <v>3267</v>
      </c>
      <c r="C2886" s="26" t="s">
        <v>1511</v>
      </c>
      <c r="D2886" s="26" t="s">
        <v>1527</v>
      </c>
      <c r="E2886" s="7">
        <v>45806.289548611108</v>
      </c>
      <c r="F2886" s="26" t="s">
        <v>1505</v>
      </c>
      <c r="G2886" s="7">
        <v>45806.289548611108</v>
      </c>
    </row>
    <row r="2887" spans="1:7" x14ac:dyDescent="0.25">
      <c r="A2887" s="26" t="s">
        <v>5182</v>
      </c>
      <c r="B2887" s="26" t="s">
        <v>3269</v>
      </c>
      <c r="C2887" s="26" t="s">
        <v>1511</v>
      </c>
      <c r="D2887" s="26" t="s">
        <v>1527</v>
      </c>
      <c r="E2887" s="7">
        <v>45806.289594907408</v>
      </c>
      <c r="F2887" s="26" t="s">
        <v>1505</v>
      </c>
      <c r="G2887" s="7">
        <v>45806.289594907408</v>
      </c>
    </row>
    <row r="2888" spans="1:7" x14ac:dyDescent="0.25">
      <c r="A2888" s="26" t="s">
        <v>5183</v>
      </c>
      <c r="B2888" s="26" t="s">
        <v>3244</v>
      </c>
      <c r="C2888" s="26" t="s">
        <v>1511</v>
      </c>
      <c r="D2888" s="26" t="s">
        <v>1527</v>
      </c>
      <c r="E2888" s="7">
        <v>45806.289664351854</v>
      </c>
      <c r="F2888" s="26" t="s">
        <v>1505</v>
      </c>
      <c r="G2888" s="7">
        <v>45806.289664351854</v>
      </c>
    </row>
    <row r="2889" spans="1:7" x14ac:dyDescent="0.25">
      <c r="A2889" s="26" t="s">
        <v>5175</v>
      </c>
      <c r="B2889" s="26" t="s">
        <v>1249</v>
      </c>
      <c r="C2889" s="26" t="s">
        <v>1508</v>
      </c>
      <c r="D2889" s="26" t="s">
        <v>1517</v>
      </c>
      <c r="E2889" s="7">
        <v>45806.285694444443</v>
      </c>
      <c r="F2889" s="26" t="s">
        <v>1505</v>
      </c>
      <c r="G2889" s="7">
        <v>45806.285694444443</v>
      </c>
    </row>
    <row r="2890" spans="1:7" x14ac:dyDescent="0.25">
      <c r="A2890" s="26" t="s">
        <v>5176</v>
      </c>
      <c r="B2890" s="26" t="s">
        <v>4627</v>
      </c>
      <c r="C2890" s="26" t="s">
        <v>1503</v>
      </c>
      <c r="D2890" s="26" t="s">
        <v>1504</v>
      </c>
      <c r="E2890" s="7">
        <v>45806.287557870368</v>
      </c>
      <c r="F2890" s="26" t="s">
        <v>1505</v>
      </c>
      <c r="G2890" s="7">
        <v>45806.287557870368</v>
      </c>
    </row>
    <row r="2891" spans="1:7" x14ac:dyDescent="0.25">
      <c r="A2891" s="26" t="s">
        <v>5177</v>
      </c>
      <c r="B2891" s="26" t="s">
        <v>3259</v>
      </c>
      <c r="C2891" s="26" t="s">
        <v>1511</v>
      </c>
      <c r="D2891" s="26" t="s">
        <v>1527</v>
      </c>
      <c r="E2891" s="7">
        <v>45806.289305555554</v>
      </c>
      <c r="F2891" s="26" t="s">
        <v>1505</v>
      </c>
      <c r="G2891" s="7">
        <v>45806.289305555554</v>
      </c>
    </row>
    <row r="2892" spans="1:7" x14ac:dyDescent="0.25">
      <c r="A2892" s="26" t="s">
        <v>5178</v>
      </c>
      <c r="B2892" s="26" t="s">
        <v>3261</v>
      </c>
      <c r="C2892" s="26" t="s">
        <v>1511</v>
      </c>
      <c r="D2892" s="26" t="s">
        <v>1527</v>
      </c>
      <c r="E2892" s="7">
        <v>45806.289375</v>
      </c>
      <c r="F2892" s="26" t="s">
        <v>1505</v>
      </c>
      <c r="G2892" s="7">
        <v>45806.289375</v>
      </c>
    </row>
    <row r="2893" spans="1:7" x14ac:dyDescent="0.25">
      <c r="A2893" s="26" t="s">
        <v>5179</v>
      </c>
      <c r="B2893" s="26" t="s">
        <v>3263</v>
      </c>
      <c r="C2893" s="26" t="s">
        <v>1511</v>
      </c>
      <c r="D2893" s="26" t="s">
        <v>1527</v>
      </c>
      <c r="E2893" s="7">
        <v>45806.28943287037</v>
      </c>
      <c r="F2893" s="26" t="s">
        <v>1505</v>
      </c>
      <c r="G2893" s="7">
        <v>45806.28943287037</v>
      </c>
    </row>
    <row r="2894" spans="1:7" x14ac:dyDescent="0.25">
      <c r="A2894" s="26" t="s">
        <v>5180</v>
      </c>
      <c r="B2894" s="26" t="s">
        <v>3265</v>
      </c>
      <c r="C2894" s="26" t="s">
        <v>1511</v>
      </c>
      <c r="D2894" s="26" t="s">
        <v>1527</v>
      </c>
      <c r="E2894" s="7">
        <v>45806.289479166669</v>
      </c>
      <c r="F2894" s="26" t="s">
        <v>1505</v>
      </c>
      <c r="G2894" s="7">
        <v>45806.289479166669</v>
      </c>
    </row>
    <row r="2895" spans="1:7" x14ac:dyDescent="0.25">
      <c r="A2895" s="26" t="s">
        <v>5181</v>
      </c>
      <c r="B2895" s="26" t="s">
        <v>3267</v>
      </c>
      <c r="C2895" s="26" t="s">
        <v>1511</v>
      </c>
      <c r="D2895" s="26" t="s">
        <v>1527</v>
      </c>
      <c r="E2895" s="7">
        <v>45806.289548611108</v>
      </c>
      <c r="F2895" s="26" t="s">
        <v>1505</v>
      </c>
      <c r="G2895" s="7">
        <v>45806.289548611108</v>
      </c>
    </row>
    <row r="2896" spans="1:7" x14ac:dyDescent="0.25">
      <c r="A2896" s="26" t="s">
        <v>5182</v>
      </c>
      <c r="B2896" s="26" t="s">
        <v>3269</v>
      </c>
      <c r="C2896" s="26" t="s">
        <v>1511</v>
      </c>
      <c r="D2896" s="26" t="s">
        <v>1527</v>
      </c>
      <c r="E2896" s="7">
        <v>45806.289594907408</v>
      </c>
      <c r="F2896" s="26" t="s">
        <v>1505</v>
      </c>
      <c r="G2896" s="7">
        <v>45806.289594907408</v>
      </c>
    </row>
    <row r="2897" spans="1:7" x14ac:dyDescent="0.25">
      <c r="A2897" s="26" t="s">
        <v>5183</v>
      </c>
      <c r="B2897" s="26" t="s">
        <v>3244</v>
      </c>
      <c r="C2897" s="26" t="s">
        <v>1511</v>
      </c>
      <c r="D2897" s="26" t="s">
        <v>1527</v>
      </c>
      <c r="E2897" s="7">
        <v>45806.289664351854</v>
      </c>
      <c r="F2897" s="26" t="s">
        <v>1505</v>
      </c>
      <c r="G2897" s="7">
        <v>45806.289664351854</v>
      </c>
    </row>
    <row r="2898" spans="1:7" x14ac:dyDescent="0.25">
      <c r="A2898" s="26" t="s">
        <v>5184</v>
      </c>
      <c r="B2898" s="26" t="s">
        <v>3778</v>
      </c>
      <c r="C2898" s="26" t="s">
        <v>1503</v>
      </c>
      <c r="D2898" s="26" t="s">
        <v>1519</v>
      </c>
      <c r="E2898" s="7">
        <v>45806.292766203704</v>
      </c>
      <c r="F2898" s="26" t="s">
        <v>1505</v>
      </c>
      <c r="G2898" s="7">
        <v>45806.292766203704</v>
      </c>
    </row>
    <row r="2899" spans="1:7" x14ac:dyDescent="0.25">
      <c r="A2899" s="26" t="s">
        <v>5185</v>
      </c>
      <c r="B2899" s="26" t="s">
        <v>1168</v>
      </c>
      <c r="C2899" s="26" t="s">
        <v>1506</v>
      </c>
      <c r="D2899" s="26" t="s">
        <v>77</v>
      </c>
      <c r="E2899" s="7">
        <v>45806.292638888888</v>
      </c>
      <c r="F2899" s="26" t="s">
        <v>1505</v>
      </c>
      <c r="G2899" s="7">
        <v>45806.292638888888</v>
      </c>
    </row>
    <row r="2900" spans="1:7" x14ac:dyDescent="0.25">
      <c r="A2900" s="26" t="s">
        <v>5186</v>
      </c>
      <c r="B2900" s="26" t="s">
        <v>1247</v>
      </c>
      <c r="C2900" s="26" t="s">
        <v>1508</v>
      </c>
      <c r="D2900" s="26" t="s">
        <v>1517</v>
      </c>
      <c r="E2900" s="7">
        <v>45806.297164351854</v>
      </c>
      <c r="F2900" s="26" t="s">
        <v>1505</v>
      </c>
      <c r="G2900" s="7">
        <v>45806.297164351854</v>
      </c>
    </row>
    <row r="2901" spans="1:7" x14ac:dyDescent="0.25">
      <c r="A2901" s="26" t="s">
        <v>5184</v>
      </c>
      <c r="B2901" s="26" t="s">
        <v>3778</v>
      </c>
      <c r="C2901" s="26" t="s">
        <v>1503</v>
      </c>
      <c r="D2901" s="26" t="s">
        <v>1519</v>
      </c>
      <c r="E2901" s="7">
        <v>45806.292766203704</v>
      </c>
      <c r="F2901" s="26" t="s">
        <v>1505</v>
      </c>
      <c r="G2901" s="7">
        <v>45806.292766203704</v>
      </c>
    </row>
    <row r="2902" spans="1:7" x14ac:dyDescent="0.25">
      <c r="A2902" s="26" t="s">
        <v>5185</v>
      </c>
      <c r="B2902" s="26" t="s">
        <v>1168</v>
      </c>
      <c r="C2902" s="26" t="s">
        <v>1506</v>
      </c>
      <c r="D2902" s="26" t="s">
        <v>77</v>
      </c>
      <c r="E2902" s="7">
        <v>45806.292638888888</v>
      </c>
      <c r="F2902" s="26" t="s">
        <v>1505</v>
      </c>
      <c r="G2902" s="7">
        <v>45806.292638888888</v>
      </c>
    </row>
    <row r="2903" spans="1:7" x14ac:dyDescent="0.25">
      <c r="A2903" s="26" t="s">
        <v>5186</v>
      </c>
      <c r="B2903" s="26" t="s">
        <v>1247</v>
      </c>
      <c r="C2903" s="26" t="s">
        <v>1508</v>
      </c>
      <c r="D2903" s="26" t="s">
        <v>1517</v>
      </c>
      <c r="E2903" s="7">
        <v>45806.297164351854</v>
      </c>
      <c r="F2903" s="26" t="s">
        <v>1505</v>
      </c>
      <c r="G2903" s="7">
        <v>45806.297164351854</v>
      </c>
    </row>
    <row r="2904" spans="1:7" x14ac:dyDescent="0.25">
      <c r="A2904" s="26" t="s">
        <v>5187</v>
      </c>
      <c r="B2904" s="26" t="s">
        <v>3259</v>
      </c>
      <c r="C2904" s="26" t="s">
        <v>1498</v>
      </c>
      <c r="D2904" s="26" t="s">
        <v>1499</v>
      </c>
      <c r="E2904" s="7">
        <v>45806.306666666664</v>
      </c>
      <c r="F2904" s="26" t="s">
        <v>1505</v>
      </c>
      <c r="G2904" s="7">
        <v>45806.306666666664</v>
      </c>
    </row>
    <row r="2905" spans="1:7" x14ac:dyDescent="0.25">
      <c r="A2905" s="26" t="s">
        <v>5188</v>
      </c>
      <c r="B2905" s="26" t="s">
        <v>3261</v>
      </c>
      <c r="C2905" s="26" t="s">
        <v>1498</v>
      </c>
      <c r="D2905" s="26" t="s">
        <v>1499</v>
      </c>
      <c r="E2905" s="7">
        <v>45806.306712962964</v>
      </c>
      <c r="F2905" s="26" t="s">
        <v>1505</v>
      </c>
      <c r="G2905" s="7">
        <v>45806.306712962964</v>
      </c>
    </row>
    <row r="2906" spans="1:7" x14ac:dyDescent="0.25">
      <c r="A2906" s="26" t="s">
        <v>5189</v>
      </c>
      <c r="B2906" s="26" t="s">
        <v>3263</v>
      </c>
      <c r="C2906" s="26" t="s">
        <v>1498</v>
      </c>
      <c r="D2906" s="26" t="s">
        <v>1499</v>
      </c>
      <c r="E2906" s="7">
        <v>45806.306747685187</v>
      </c>
      <c r="F2906" s="26" t="s">
        <v>1505</v>
      </c>
      <c r="G2906" s="7">
        <v>45806.306747685187</v>
      </c>
    </row>
    <row r="2907" spans="1:7" x14ac:dyDescent="0.25">
      <c r="A2907" s="26" t="s">
        <v>5190</v>
      </c>
      <c r="B2907" s="26" t="s">
        <v>3265</v>
      </c>
      <c r="C2907" s="26" t="s">
        <v>1498</v>
      </c>
      <c r="D2907" s="26" t="s">
        <v>1499</v>
      </c>
      <c r="E2907" s="7">
        <v>45806.306793981479</v>
      </c>
      <c r="F2907" s="26" t="s">
        <v>1505</v>
      </c>
      <c r="G2907" s="7">
        <v>45806.306793981479</v>
      </c>
    </row>
    <row r="2908" spans="1:7" x14ac:dyDescent="0.25">
      <c r="A2908" s="26" t="s">
        <v>5191</v>
      </c>
      <c r="B2908" s="26" t="s">
        <v>3267</v>
      </c>
      <c r="C2908" s="26" t="s">
        <v>1498</v>
      </c>
      <c r="D2908" s="26" t="s">
        <v>1499</v>
      </c>
      <c r="E2908" s="7">
        <v>45806.306840277779</v>
      </c>
      <c r="F2908" s="26" t="s">
        <v>1505</v>
      </c>
      <c r="G2908" s="7">
        <v>45806.306840277779</v>
      </c>
    </row>
    <row r="2909" spans="1:7" x14ac:dyDescent="0.25">
      <c r="A2909" s="26" t="s">
        <v>5192</v>
      </c>
      <c r="B2909" s="26" t="s">
        <v>3269</v>
      </c>
      <c r="C2909" s="26" t="s">
        <v>1498</v>
      </c>
      <c r="D2909" s="26" t="s">
        <v>1499</v>
      </c>
      <c r="E2909" s="7">
        <v>45806.306886574072</v>
      </c>
      <c r="F2909" s="26" t="s">
        <v>1505</v>
      </c>
      <c r="G2909" s="7">
        <v>45806.306886574072</v>
      </c>
    </row>
    <row r="2910" spans="1:7" x14ac:dyDescent="0.25">
      <c r="A2910" s="26" t="s">
        <v>5193</v>
      </c>
      <c r="B2910" s="26" t="s">
        <v>3244</v>
      </c>
      <c r="C2910" s="26" t="s">
        <v>1498</v>
      </c>
      <c r="D2910" s="26" t="s">
        <v>1499</v>
      </c>
      <c r="E2910" s="7">
        <v>45806.306932870371</v>
      </c>
      <c r="F2910" s="26" t="s">
        <v>1505</v>
      </c>
      <c r="G2910" s="7">
        <v>45806.306932870371</v>
      </c>
    </row>
    <row r="2911" spans="1:7" x14ac:dyDescent="0.25">
      <c r="A2911" s="26" t="s">
        <v>5187</v>
      </c>
      <c r="B2911" s="26" t="s">
        <v>3259</v>
      </c>
      <c r="C2911" s="26" t="s">
        <v>1498</v>
      </c>
      <c r="D2911" s="26" t="s">
        <v>1499</v>
      </c>
      <c r="E2911" s="7">
        <v>45806.306666666664</v>
      </c>
      <c r="F2911" s="26" t="s">
        <v>1505</v>
      </c>
      <c r="G2911" s="7">
        <v>45806.306666666664</v>
      </c>
    </row>
    <row r="2912" spans="1:7" x14ac:dyDescent="0.25">
      <c r="A2912" s="26" t="s">
        <v>5188</v>
      </c>
      <c r="B2912" s="26" t="s">
        <v>3261</v>
      </c>
      <c r="C2912" s="26" t="s">
        <v>1498</v>
      </c>
      <c r="D2912" s="26" t="s">
        <v>1499</v>
      </c>
      <c r="E2912" s="7">
        <v>45806.306712962964</v>
      </c>
      <c r="F2912" s="26" t="s">
        <v>1505</v>
      </c>
      <c r="G2912" s="7">
        <v>45806.306712962964</v>
      </c>
    </row>
    <row r="2913" spans="1:7" x14ac:dyDescent="0.25">
      <c r="A2913" s="26" t="s">
        <v>5189</v>
      </c>
      <c r="B2913" s="26" t="s">
        <v>3263</v>
      </c>
      <c r="C2913" s="26" t="s">
        <v>1498</v>
      </c>
      <c r="D2913" s="26" t="s">
        <v>1499</v>
      </c>
      <c r="E2913" s="7">
        <v>45806.306747685187</v>
      </c>
      <c r="F2913" s="26" t="s">
        <v>1505</v>
      </c>
      <c r="G2913" s="7">
        <v>45806.306747685187</v>
      </c>
    </row>
    <row r="2914" spans="1:7" x14ac:dyDescent="0.25">
      <c r="A2914" s="26" t="s">
        <v>5190</v>
      </c>
      <c r="B2914" s="26" t="s">
        <v>3265</v>
      </c>
      <c r="C2914" s="26" t="s">
        <v>1498</v>
      </c>
      <c r="D2914" s="26" t="s">
        <v>1499</v>
      </c>
      <c r="E2914" s="7">
        <v>45806.306793981479</v>
      </c>
      <c r="F2914" s="26" t="s">
        <v>1505</v>
      </c>
      <c r="G2914" s="7">
        <v>45806.306793981479</v>
      </c>
    </row>
    <row r="2915" spans="1:7" x14ac:dyDescent="0.25">
      <c r="A2915" s="26" t="s">
        <v>5191</v>
      </c>
      <c r="B2915" s="26" t="s">
        <v>3267</v>
      </c>
      <c r="C2915" s="26" t="s">
        <v>1498</v>
      </c>
      <c r="D2915" s="26" t="s">
        <v>1499</v>
      </c>
      <c r="E2915" s="7">
        <v>45806.306840277779</v>
      </c>
      <c r="F2915" s="26" t="s">
        <v>1505</v>
      </c>
      <c r="G2915" s="7">
        <v>45806.306840277779</v>
      </c>
    </row>
    <row r="2916" spans="1:7" x14ac:dyDescent="0.25">
      <c r="A2916" s="26" t="s">
        <v>5192</v>
      </c>
      <c r="B2916" s="26" t="s">
        <v>3269</v>
      </c>
      <c r="C2916" s="26" t="s">
        <v>1498</v>
      </c>
      <c r="D2916" s="26" t="s">
        <v>1499</v>
      </c>
      <c r="E2916" s="7">
        <v>45806.306886574072</v>
      </c>
      <c r="F2916" s="26" t="s">
        <v>1505</v>
      </c>
      <c r="G2916" s="7">
        <v>45806.306886574072</v>
      </c>
    </row>
    <row r="2917" spans="1:7" x14ac:dyDescent="0.25">
      <c r="A2917" s="26" t="s">
        <v>5193</v>
      </c>
      <c r="B2917" s="26" t="s">
        <v>3244</v>
      </c>
      <c r="C2917" s="26" t="s">
        <v>1498</v>
      </c>
      <c r="D2917" s="26" t="s">
        <v>1499</v>
      </c>
      <c r="E2917" s="7">
        <v>45806.306932870371</v>
      </c>
      <c r="F2917" s="26" t="s">
        <v>1505</v>
      </c>
      <c r="G2917" s="7">
        <v>45806.306932870371</v>
      </c>
    </row>
    <row r="2918" spans="1:7" x14ac:dyDescent="0.25">
      <c r="A2918" s="26" t="s">
        <v>5194</v>
      </c>
      <c r="B2918" s="26" t="s">
        <v>1289</v>
      </c>
      <c r="C2918" s="26" t="s">
        <v>1521</v>
      </c>
      <c r="D2918" s="26" t="s">
        <v>1522</v>
      </c>
      <c r="E2918" s="7">
        <v>45806.308761574073</v>
      </c>
      <c r="F2918" s="26" t="s">
        <v>1505</v>
      </c>
      <c r="G2918" s="7">
        <v>45806.308761574073</v>
      </c>
    </row>
    <row r="2919" spans="1:7" x14ac:dyDescent="0.25">
      <c r="A2919" s="26" t="s">
        <v>5195</v>
      </c>
      <c r="B2919" s="26" t="s">
        <v>2593</v>
      </c>
      <c r="C2919" s="26" t="s">
        <v>1498</v>
      </c>
      <c r="D2919" s="26" t="s">
        <v>1499</v>
      </c>
      <c r="E2919" s="7">
        <v>45806.308888888889</v>
      </c>
      <c r="F2919" s="26" t="s">
        <v>1505</v>
      </c>
      <c r="G2919" s="7">
        <v>45806.308888888889</v>
      </c>
    </row>
    <row r="2920" spans="1:7" x14ac:dyDescent="0.25">
      <c r="A2920" s="26" t="s">
        <v>5196</v>
      </c>
      <c r="B2920" s="26" t="s">
        <v>1238</v>
      </c>
      <c r="C2920" s="26" t="s">
        <v>1498</v>
      </c>
      <c r="D2920" s="26" t="s">
        <v>1499</v>
      </c>
      <c r="E2920" s="7">
        <v>45806.309004629627</v>
      </c>
      <c r="F2920" s="26" t="s">
        <v>1505</v>
      </c>
      <c r="G2920" s="7">
        <v>45806.309004629627</v>
      </c>
    </row>
    <row r="2921" spans="1:7" x14ac:dyDescent="0.25">
      <c r="A2921" s="26" t="s">
        <v>5197</v>
      </c>
      <c r="B2921" s="26" t="s">
        <v>1045</v>
      </c>
      <c r="C2921" s="26" t="s">
        <v>1498</v>
      </c>
      <c r="D2921" s="26" t="s">
        <v>1499</v>
      </c>
      <c r="E2921" s="7">
        <v>45806.309120370373</v>
      </c>
      <c r="F2921" s="26" t="s">
        <v>1505</v>
      </c>
      <c r="G2921" s="7">
        <v>45806.309120370373</v>
      </c>
    </row>
    <row r="2922" spans="1:7" x14ac:dyDescent="0.25">
      <c r="A2922" s="26" t="s">
        <v>5198</v>
      </c>
      <c r="B2922" s="26" t="s">
        <v>1301</v>
      </c>
      <c r="C2922" s="26" t="s">
        <v>1498</v>
      </c>
      <c r="D2922" s="26" t="s">
        <v>1499</v>
      </c>
      <c r="E2922" s="7">
        <v>45806.309317129628</v>
      </c>
      <c r="F2922" s="26" t="s">
        <v>1505</v>
      </c>
      <c r="G2922" s="7">
        <v>45806.309317129628</v>
      </c>
    </row>
    <row r="2923" spans="1:7" x14ac:dyDescent="0.25">
      <c r="A2923" s="26" t="s">
        <v>5194</v>
      </c>
      <c r="B2923" s="26" t="s">
        <v>1289</v>
      </c>
      <c r="C2923" s="26" t="s">
        <v>1521</v>
      </c>
      <c r="D2923" s="26" t="s">
        <v>1522</v>
      </c>
      <c r="E2923" s="7">
        <v>45806.308761574073</v>
      </c>
      <c r="F2923" s="26" t="s">
        <v>1505</v>
      </c>
      <c r="G2923" s="7">
        <v>45806.308761574073</v>
      </c>
    </row>
    <row r="2924" spans="1:7" x14ac:dyDescent="0.25">
      <c r="A2924" s="26" t="s">
        <v>5195</v>
      </c>
      <c r="B2924" s="26" t="s">
        <v>2593</v>
      </c>
      <c r="C2924" s="26" t="s">
        <v>1498</v>
      </c>
      <c r="D2924" s="26" t="s">
        <v>1499</v>
      </c>
      <c r="E2924" s="7">
        <v>45806.308888888889</v>
      </c>
      <c r="F2924" s="26" t="s">
        <v>1505</v>
      </c>
      <c r="G2924" s="7">
        <v>45806.308888888889</v>
      </c>
    </row>
    <row r="2925" spans="1:7" x14ac:dyDescent="0.25">
      <c r="A2925" s="26" t="s">
        <v>5196</v>
      </c>
      <c r="B2925" s="26" t="s">
        <v>1238</v>
      </c>
      <c r="C2925" s="26" t="s">
        <v>1498</v>
      </c>
      <c r="D2925" s="26" t="s">
        <v>1499</v>
      </c>
      <c r="E2925" s="7">
        <v>45806.309004629627</v>
      </c>
      <c r="F2925" s="26" t="s">
        <v>1505</v>
      </c>
      <c r="G2925" s="7">
        <v>45806.309004629627</v>
      </c>
    </row>
    <row r="2926" spans="1:7" x14ac:dyDescent="0.25">
      <c r="A2926" s="26" t="s">
        <v>5197</v>
      </c>
      <c r="B2926" s="26" t="s">
        <v>1045</v>
      </c>
      <c r="C2926" s="26" t="s">
        <v>1498</v>
      </c>
      <c r="D2926" s="26" t="s">
        <v>1499</v>
      </c>
      <c r="E2926" s="7">
        <v>45806.309120370373</v>
      </c>
      <c r="F2926" s="26" t="s">
        <v>1505</v>
      </c>
      <c r="G2926" s="7">
        <v>45806.309120370373</v>
      </c>
    </row>
    <row r="2927" spans="1:7" x14ac:dyDescent="0.25">
      <c r="A2927" s="26" t="s">
        <v>5198</v>
      </c>
      <c r="B2927" s="26" t="s">
        <v>1301</v>
      </c>
      <c r="C2927" s="26" t="s">
        <v>1498</v>
      </c>
      <c r="D2927" s="26" t="s">
        <v>1499</v>
      </c>
      <c r="E2927" s="7">
        <v>45806.309317129628</v>
      </c>
      <c r="F2927" s="26" t="s">
        <v>1505</v>
      </c>
      <c r="G2927" s="7">
        <v>45806.309317129628</v>
      </c>
    </row>
    <row r="2928" spans="1:7" x14ac:dyDescent="0.25">
      <c r="A2928" s="26" t="s">
        <v>5199</v>
      </c>
      <c r="B2928" s="26" t="s">
        <v>1251</v>
      </c>
      <c r="C2928" s="26" t="s">
        <v>1508</v>
      </c>
      <c r="D2928" s="26" t="s">
        <v>1517</v>
      </c>
      <c r="E2928" s="7">
        <v>45806.331504629627</v>
      </c>
      <c r="F2928" s="26" t="s">
        <v>1505</v>
      </c>
      <c r="G2928" s="7">
        <v>45806.331504629627</v>
      </c>
    </row>
    <row r="2929" spans="1:7" x14ac:dyDescent="0.25">
      <c r="A2929" s="26" t="s">
        <v>5200</v>
      </c>
      <c r="B2929" s="26" t="s">
        <v>1255</v>
      </c>
      <c r="C2929" s="26" t="s">
        <v>1508</v>
      </c>
      <c r="D2929" s="26" t="s">
        <v>1517</v>
      </c>
      <c r="E2929" s="7">
        <v>45806.331701388888</v>
      </c>
      <c r="F2929" s="26" t="s">
        <v>1505</v>
      </c>
      <c r="G2929" s="7">
        <v>45806.331701388888</v>
      </c>
    </row>
    <row r="2930" spans="1:7" x14ac:dyDescent="0.25">
      <c r="A2930" s="26" t="s">
        <v>5199</v>
      </c>
      <c r="B2930" s="26" t="s">
        <v>1251</v>
      </c>
      <c r="C2930" s="26" t="s">
        <v>1508</v>
      </c>
      <c r="D2930" s="26" t="s">
        <v>1517</v>
      </c>
      <c r="E2930" s="7">
        <v>45806.331504629627</v>
      </c>
      <c r="F2930" s="26" t="s">
        <v>1505</v>
      </c>
      <c r="G2930" s="7">
        <v>45806.331504629627</v>
      </c>
    </row>
    <row r="2931" spans="1:7" x14ac:dyDescent="0.25">
      <c r="A2931" s="26" t="s">
        <v>5200</v>
      </c>
      <c r="B2931" s="26" t="s">
        <v>1255</v>
      </c>
      <c r="C2931" s="26" t="s">
        <v>1508</v>
      </c>
      <c r="D2931" s="26" t="s">
        <v>1517</v>
      </c>
      <c r="E2931" s="7">
        <v>45806.331701388888</v>
      </c>
      <c r="F2931" s="26" t="s">
        <v>1505</v>
      </c>
      <c r="G2931" s="7">
        <v>45806.331701388888</v>
      </c>
    </row>
    <row r="2932" spans="1:7" x14ac:dyDescent="0.25">
      <c r="A2932" s="26" t="s">
        <v>5201</v>
      </c>
      <c r="B2932" s="26" t="s">
        <v>3843</v>
      </c>
      <c r="C2932" s="26" t="s">
        <v>1503</v>
      </c>
      <c r="D2932" s="26" t="s">
        <v>1518</v>
      </c>
      <c r="E2932" s="7">
        <v>45806.340729166666</v>
      </c>
      <c r="F2932" s="26" t="s">
        <v>1505</v>
      </c>
      <c r="G2932" s="7">
        <v>45806.340729166666</v>
      </c>
    </row>
    <row r="2933" spans="1:7" x14ac:dyDescent="0.25">
      <c r="A2933" s="26" t="s">
        <v>5202</v>
      </c>
      <c r="B2933" s="26" t="s">
        <v>3885</v>
      </c>
      <c r="C2933" s="26" t="s">
        <v>1508</v>
      </c>
      <c r="D2933" s="26" t="s">
        <v>1517</v>
      </c>
      <c r="E2933" s="7">
        <v>45806.34652777778</v>
      </c>
      <c r="F2933" s="26" t="s">
        <v>1505</v>
      </c>
      <c r="G2933" s="7">
        <v>45806.34652777778</v>
      </c>
    </row>
    <row r="2934" spans="1:7" x14ac:dyDescent="0.25">
      <c r="A2934" s="26" t="s">
        <v>5203</v>
      </c>
      <c r="B2934" s="26" t="s">
        <v>3246</v>
      </c>
      <c r="C2934" s="26" t="s">
        <v>1511</v>
      </c>
      <c r="D2934" s="26" t="s">
        <v>1525</v>
      </c>
      <c r="E2934" s="7">
        <v>45806.350694444445</v>
      </c>
      <c r="F2934" s="26" t="s">
        <v>1505</v>
      </c>
      <c r="G2934" s="7">
        <v>45806.350694444445</v>
      </c>
    </row>
    <row r="2935" spans="1:7" x14ac:dyDescent="0.25">
      <c r="A2935" s="26" t="s">
        <v>5204</v>
      </c>
      <c r="B2935" s="26" t="s">
        <v>3248</v>
      </c>
      <c r="C2935" s="26" t="s">
        <v>1511</v>
      </c>
      <c r="D2935" s="26" t="s">
        <v>1525</v>
      </c>
      <c r="E2935" s="7">
        <v>45806.350740740738</v>
      </c>
      <c r="F2935" s="26" t="s">
        <v>1505</v>
      </c>
      <c r="G2935" s="7">
        <v>45806.350740740738</v>
      </c>
    </row>
    <row r="2936" spans="1:7" x14ac:dyDescent="0.25">
      <c r="A2936" s="26" t="s">
        <v>5201</v>
      </c>
      <c r="B2936" s="26" t="s">
        <v>3843</v>
      </c>
      <c r="C2936" s="26" t="s">
        <v>1503</v>
      </c>
      <c r="D2936" s="26" t="s">
        <v>1518</v>
      </c>
      <c r="E2936" s="7">
        <v>45806.340729166666</v>
      </c>
      <c r="F2936" s="26" t="s">
        <v>1505</v>
      </c>
      <c r="G2936" s="7">
        <v>45806.340729166666</v>
      </c>
    </row>
    <row r="2937" spans="1:7" x14ac:dyDescent="0.25">
      <c r="A2937" s="26" t="s">
        <v>5202</v>
      </c>
      <c r="B2937" s="26" t="s">
        <v>3885</v>
      </c>
      <c r="C2937" s="26" t="s">
        <v>1508</v>
      </c>
      <c r="D2937" s="26" t="s">
        <v>1517</v>
      </c>
      <c r="E2937" s="7">
        <v>45806.34652777778</v>
      </c>
      <c r="F2937" s="26" t="s">
        <v>1505</v>
      </c>
      <c r="G2937" s="7">
        <v>45806.34652777778</v>
      </c>
    </row>
    <row r="2938" spans="1:7" x14ac:dyDescent="0.25">
      <c r="A2938" s="26" t="s">
        <v>5203</v>
      </c>
      <c r="B2938" s="26" t="s">
        <v>3246</v>
      </c>
      <c r="C2938" s="26" t="s">
        <v>1511</v>
      </c>
      <c r="D2938" s="26" t="s">
        <v>1525</v>
      </c>
      <c r="E2938" s="7">
        <v>45806.350694444445</v>
      </c>
      <c r="F2938" s="26" t="s">
        <v>1505</v>
      </c>
      <c r="G2938" s="7">
        <v>45806.350694444445</v>
      </c>
    </row>
    <row r="2939" spans="1:7" x14ac:dyDescent="0.25">
      <c r="A2939" s="26" t="s">
        <v>5204</v>
      </c>
      <c r="B2939" s="26" t="s">
        <v>3248</v>
      </c>
      <c r="C2939" s="26" t="s">
        <v>1511</v>
      </c>
      <c r="D2939" s="26" t="s">
        <v>1525</v>
      </c>
      <c r="E2939" s="7">
        <v>45806.350740740738</v>
      </c>
      <c r="F2939" s="26" t="s">
        <v>1505</v>
      </c>
      <c r="G2939" s="7">
        <v>45806.350740740738</v>
      </c>
    </row>
    <row r="2940" spans="1:7" x14ac:dyDescent="0.25">
      <c r="A2940" s="26" t="s">
        <v>5205</v>
      </c>
      <c r="B2940" s="26" t="s">
        <v>4002</v>
      </c>
      <c r="C2940" s="26" t="s">
        <v>1508</v>
      </c>
      <c r="D2940" s="26" t="s">
        <v>1512</v>
      </c>
      <c r="E2940" s="7">
        <v>45806.356527777774</v>
      </c>
      <c r="F2940" s="26" t="s">
        <v>1505</v>
      </c>
      <c r="G2940" s="7">
        <v>45806.356527777774</v>
      </c>
    </row>
    <row r="2941" spans="1:7" x14ac:dyDescent="0.25">
      <c r="A2941" s="26" t="s">
        <v>5206</v>
      </c>
      <c r="B2941" s="26" t="s">
        <v>1222</v>
      </c>
      <c r="C2941" s="26" t="s">
        <v>1506</v>
      </c>
      <c r="D2941" s="26" t="s">
        <v>77</v>
      </c>
      <c r="E2941" s="7">
        <v>45806.359606481485</v>
      </c>
      <c r="F2941" s="26" t="s">
        <v>1505</v>
      </c>
      <c r="G2941" s="7">
        <v>45806.359606481485</v>
      </c>
    </row>
    <row r="2942" spans="1:7" x14ac:dyDescent="0.25">
      <c r="A2942" s="26" t="s">
        <v>5205</v>
      </c>
      <c r="B2942" s="26" t="s">
        <v>4002</v>
      </c>
      <c r="C2942" s="26" t="s">
        <v>1508</v>
      </c>
      <c r="D2942" s="26" t="s">
        <v>1512</v>
      </c>
      <c r="E2942" s="7">
        <v>45806.356527777774</v>
      </c>
      <c r="F2942" s="26" t="s">
        <v>1505</v>
      </c>
      <c r="G2942" s="7">
        <v>45806.356527777774</v>
      </c>
    </row>
    <row r="2943" spans="1:7" x14ac:dyDescent="0.25">
      <c r="A2943" s="26" t="s">
        <v>5206</v>
      </c>
      <c r="B2943" s="26" t="s">
        <v>1222</v>
      </c>
      <c r="C2943" s="26" t="s">
        <v>1506</v>
      </c>
      <c r="D2943" s="26" t="s">
        <v>77</v>
      </c>
      <c r="E2943" s="7">
        <v>45806.359606481485</v>
      </c>
      <c r="F2943" s="26" t="s">
        <v>1505</v>
      </c>
      <c r="G2943" s="7">
        <v>45806.359606481485</v>
      </c>
    </row>
    <row r="2944" spans="1:7" x14ac:dyDescent="0.25">
      <c r="A2944" s="26" t="s">
        <v>5207</v>
      </c>
      <c r="B2944" s="26" t="s">
        <v>1001</v>
      </c>
      <c r="C2944" s="26" t="s">
        <v>1508</v>
      </c>
      <c r="D2944" s="26" t="s">
        <v>1524</v>
      </c>
      <c r="E2944" s="7">
        <v>45806.370162037034</v>
      </c>
      <c r="F2944" s="26" t="s">
        <v>1505</v>
      </c>
      <c r="G2944" s="7">
        <v>45806.370162037034</v>
      </c>
    </row>
    <row r="2945" spans="1:7" x14ac:dyDescent="0.25">
      <c r="A2945" s="26" t="s">
        <v>5208</v>
      </c>
      <c r="B2945" s="26" t="s">
        <v>1001</v>
      </c>
      <c r="C2945" s="26" t="s">
        <v>1511</v>
      </c>
      <c r="D2945" s="26" t="s">
        <v>1524</v>
      </c>
      <c r="E2945" s="7">
        <v>45806.370486111111</v>
      </c>
      <c r="F2945" s="26" t="s">
        <v>1505</v>
      </c>
      <c r="G2945" s="7">
        <v>45806.370486111111</v>
      </c>
    </row>
    <row r="2946" spans="1:7" x14ac:dyDescent="0.25">
      <c r="A2946" s="26" t="s">
        <v>5207</v>
      </c>
      <c r="B2946" s="26" t="s">
        <v>1001</v>
      </c>
      <c r="C2946" s="26" t="s">
        <v>1508</v>
      </c>
      <c r="D2946" s="26" t="s">
        <v>1524</v>
      </c>
      <c r="E2946" s="7">
        <v>45806.370162037034</v>
      </c>
      <c r="F2946" s="26" t="s">
        <v>1505</v>
      </c>
      <c r="G2946" s="7">
        <v>45806.370162037034</v>
      </c>
    </row>
    <row r="2947" spans="1:7" x14ac:dyDescent="0.25">
      <c r="A2947" s="26" t="s">
        <v>5208</v>
      </c>
      <c r="B2947" s="26" t="s">
        <v>1001</v>
      </c>
      <c r="C2947" s="26" t="s">
        <v>1511</v>
      </c>
      <c r="D2947" s="26" t="s">
        <v>1524</v>
      </c>
      <c r="E2947" s="7">
        <v>45806.370486111111</v>
      </c>
      <c r="F2947" s="26" t="s">
        <v>1505</v>
      </c>
      <c r="G2947" s="7">
        <v>45806.370486111111</v>
      </c>
    </row>
    <row r="2948" spans="1:7" x14ac:dyDescent="0.25">
      <c r="A2948" s="26" t="s">
        <v>5209</v>
      </c>
      <c r="B2948" s="26" t="s">
        <v>3841</v>
      </c>
      <c r="C2948" s="26" t="s">
        <v>1508</v>
      </c>
      <c r="D2948" s="26" t="s">
        <v>1517</v>
      </c>
      <c r="E2948" s="7">
        <v>45806.387731481482</v>
      </c>
      <c r="F2948" s="26" t="s">
        <v>1505</v>
      </c>
      <c r="G2948" s="7">
        <v>45806.387731481482</v>
      </c>
    </row>
    <row r="2949" spans="1:7" x14ac:dyDescent="0.25">
      <c r="A2949" s="26" t="s">
        <v>5210</v>
      </c>
      <c r="B2949" s="26" t="s">
        <v>3857</v>
      </c>
      <c r="C2949" s="26" t="s">
        <v>1508</v>
      </c>
      <c r="D2949" s="26" t="s">
        <v>1517</v>
      </c>
      <c r="E2949" s="7">
        <v>45806.387777777774</v>
      </c>
      <c r="F2949" s="26" t="s">
        <v>1505</v>
      </c>
      <c r="G2949" s="7">
        <v>45806.387777777774</v>
      </c>
    </row>
    <row r="2950" spans="1:7" x14ac:dyDescent="0.25">
      <c r="A2950" s="26" t="s">
        <v>5211</v>
      </c>
      <c r="B2950" s="26" t="s">
        <v>3841</v>
      </c>
      <c r="C2950" s="26" t="s">
        <v>1511</v>
      </c>
      <c r="D2950" s="26" t="s">
        <v>1517</v>
      </c>
      <c r="E2950" s="7">
        <v>45806.388009259259</v>
      </c>
      <c r="F2950" s="26" t="s">
        <v>1505</v>
      </c>
      <c r="G2950" s="7">
        <v>45806.388009259259</v>
      </c>
    </row>
    <row r="2951" spans="1:7" x14ac:dyDescent="0.25">
      <c r="A2951" s="26" t="s">
        <v>5212</v>
      </c>
      <c r="B2951" s="26" t="s">
        <v>3857</v>
      </c>
      <c r="C2951" s="26" t="s">
        <v>1511</v>
      </c>
      <c r="D2951" s="26" t="s">
        <v>1517</v>
      </c>
      <c r="E2951" s="7">
        <v>45806.388043981482</v>
      </c>
      <c r="F2951" s="26" t="s">
        <v>1505</v>
      </c>
      <c r="G2951" s="7">
        <v>45806.388043981482</v>
      </c>
    </row>
    <row r="2952" spans="1:7" x14ac:dyDescent="0.25">
      <c r="A2952" s="26" t="s">
        <v>5213</v>
      </c>
      <c r="B2952" s="26" t="s">
        <v>3907</v>
      </c>
      <c r="C2952" s="26" t="s">
        <v>1521</v>
      </c>
      <c r="D2952" s="26" t="s">
        <v>1522</v>
      </c>
      <c r="E2952" s="7">
        <v>45806.390925925924</v>
      </c>
      <c r="F2952" s="26" t="s">
        <v>1505</v>
      </c>
      <c r="G2952" s="7">
        <v>45806.390925925924</v>
      </c>
    </row>
    <row r="2953" spans="1:7" x14ac:dyDescent="0.25">
      <c r="A2953" s="26" t="s">
        <v>5214</v>
      </c>
      <c r="B2953" s="26" t="s">
        <v>2599</v>
      </c>
      <c r="C2953" s="26" t="s">
        <v>1521</v>
      </c>
      <c r="D2953" s="26" t="s">
        <v>1522</v>
      </c>
      <c r="E2953" s="7">
        <v>45806.390925925924</v>
      </c>
      <c r="F2953" s="26" t="s">
        <v>1505</v>
      </c>
      <c r="G2953" s="7">
        <v>45806.390925925924</v>
      </c>
    </row>
    <row r="2954" spans="1:7" x14ac:dyDescent="0.25">
      <c r="A2954" s="26" t="s">
        <v>5209</v>
      </c>
      <c r="B2954" s="26" t="s">
        <v>3841</v>
      </c>
      <c r="C2954" s="26" t="s">
        <v>1508</v>
      </c>
      <c r="D2954" s="26" t="s">
        <v>1517</v>
      </c>
      <c r="E2954" s="7">
        <v>45806.387731481482</v>
      </c>
      <c r="F2954" s="26" t="s">
        <v>1505</v>
      </c>
      <c r="G2954" s="7">
        <v>45806.387731481482</v>
      </c>
    </row>
    <row r="2955" spans="1:7" x14ac:dyDescent="0.25">
      <c r="A2955" s="26" t="s">
        <v>5210</v>
      </c>
      <c r="B2955" s="26" t="s">
        <v>3857</v>
      </c>
      <c r="C2955" s="26" t="s">
        <v>1508</v>
      </c>
      <c r="D2955" s="26" t="s">
        <v>1517</v>
      </c>
      <c r="E2955" s="7">
        <v>45806.387777777774</v>
      </c>
      <c r="F2955" s="26" t="s">
        <v>1505</v>
      </c>
      <c r="G2955" s="7">
        <v>45806.387777777774</v>
      </c>
    </row>
    <row r="2956" spans="1:7" x14ac:dyDescent="0.25">
      <c r="A2956" s="26" t="s">
        <v>5211</v>
      </c>
      <c r="B2956" s="26" t="s">
        <v>3841</v>
      </c>
      <c r="C2956" s="26" t="s">
        <v>1511</v>
      </c>
      <c r="D2956" s="26" t="s">
        <v>1517</v>
      </c>
      <c r="E2956" s="7">
        <v>45806.388009259259</v>
      </c>
      <c r="F2956" s="26" t="s">
        <v>1505</v>
      </c>
      <c r="G2956" s="7">
        <v>45806.388009259259</v>
      </c>
    </row>
    <row r="2957" spans="1:7" x14ac:dyDescent="0.25">
      <c r="A2957" s="26" t="s">
        <v>5212</v>
      </c>
      <c r="B2957" s="26" t="s">
        <v>3857</v>
      </c>
      <c r="C2957" s="26" t="s">
        <v>1511</v>
      </c>
      <c r="D2957" s="26" t="s">
        <v>1517</v>
      </c>
      <c r="E2957" s="7">
        <v>45806.388043981482</v>
      </c>
      <c r="F2957" s="26" t="s">
        <v>1505</v>
      </c>
      <c r="G2957" s="7">
        <v>45806.388043981482</v>
      </c>
    </row>
    <row r="2958" spans="1:7" x14ac:dyDescent="0.25">
      <c r="A2958" s="26" t="s">
        <v>5213</v>
      </c>
      <c r="B2958" s="26" t="s">
        <v>3907</v>
      </c>
      <c r="C2958" s="26" t="s">
        <v>1521</v>
      </c>
      <c r="D2958" s="26" t="s">
        <v>1522</v>
      </c>
      <c r="E2958" s="7">
        <v>45806.390925925924</v>
      </c>
      <c r="F2958" s="26" t="s">
        <v>1505</v>
      </c>
      <c r="G2958" s="7">
        <v>45806.390925925924</v>
      </c>
    </row>
    <row r="2959" spans="1:7" x14ac:dyDescent="0.25">
      <c r="A2959" s="26" t="s">
        <v>5214</v>
      </c>
      <c r="B2959" s="26" t="s">
        <v>2599</v>
      </c>
      <c r="C2959" s="26" t="s">
        <v>1521</v>
      </c>
      <c r="D2959" s="26" t="s">
        <v>1522</v>
      </c>
      <c r="E2959" s="7">
        <v>45806.390925925924</v>
      </c>
      <c r="F2959" s="26" t="s">
        <v>1505</v>
      </c>
      <c r="G2959" s="7">
        <v>45806.390925925924</v>
      </c>
    </row>
    <row r="2960" spans="1:7" x14ac:dyDescent="0.25">
      <c r="A2960" s="26" t="s">
        <v>5215</v>
      </c>
      <c r="B2960" s="26" t="s">
        <v>1775</v>
      </c>
      <c r="C2960" s="26" t="s">
        <v>1521</v>
      </c>
      <c r="D2960" s="26" t="s">
        <v>1522</v>
      </c>
      <c r="E2960" s="7">
        <v>45806.411956018521</v>
      </c>
      <c r="F2960" s="26" t="s">
        <v>1505</v>
      </c>
      <c r="G2960" s="7">
        <v>45806.411956018521</v>
      </c>
    </row>
    <row r="2961" spans="1:7" x14ac:dyDescent="0.25">
      <c r="A2961" s="26" t="s">
        <v>5216</v>
      </c>
      <c r="B2961" s="26" t="s">
        <v>3874</v>
      </c>
      <c r="C2961" s="26" t="s">
        <v>1521</v>
      </c>
      <c r="D2961" s="26" t="s">
        <v>1522</v>
      </c>
      <c r="E2961" s="7">
        <v>45806.417245370372</v>
      </c>
      <c r="F2961" s="26" t="s">
        <v>1505</v>
      </c>
      <c r="G2961" s="7">
        <v>45806.417245370372</v>
      </c>
    </row>
    <row r="2962" spans="1:7" x14ac:dyDescent="0.25">
      <c r="A2962" s="26" t="s">
        <v>5217</v>
      </c>
      <c r="B2962" s="26" t="s">
        <v>1422</v>
      </c>
      <c r="C2962" s="26" t="s">
        <v>1503</v>
      </c>
      <c r="D2962" s="26" t="s">
        <v>1518</v>
      </c>
      <c r="E2962" s="7">
        <v>45806.416979166665</v>
      </c>
      <c r="F2962" s="26" t="s">
        <v>1505</v>
      </c>
      <c r="G2962" s="7">
        <v>45806.416979166665</v>
      </c>
    </row>
    <row r="2963" spans="1:7" x14ac:dyDescent="0.25">
      <c r="A2963" s="26" t="s">
        <v>5218</v>
      </c>
      <c r="B2963" s="26" t="s">
        <v>1439</v>
      </c>
      <c r="C2963" s="26" t="s">
        <v>1503</v>
      </c>
      <c r="D2963" s="26" t="s">
        <v>1518</v>
      </c>
      <c r="E2963" s="7">
        <v>45806.417164351849</v>
      </c>
      <c r="F2963" s="26" t="s">
        <v>1505</v>
      </c>
      <c r="G2963" s="7">
        <v>45806.417164351849</v>
      </c>
    </row>
    <row r="2964" spans="1:7" x14ac:dyDescent="0.25">
      <c r="A2964" s="26" t="s">
        <v>5219</v>
      </c>
      <c r="B2964" s="26" t="s">
        <v>1437</v>
      </c>
      <c r="C2964" s="26" t="s">
        <v>1503</v>
      </c>
      <c r="D2964" s="26" t="s">
        <v>1518</v>
      </c>
      <c r="E2964" s="7">
        <v>45806.417233796295</v>
      </c>
      <c r="F2964" s="26" t="s">
        <v>1505</v>
      </c>
      <c r="G2964" s="7">
        <v>45806.417233796295</v>
      </c>
    </row>
    <row r="2965" spans="1:7" x14ac:dyDescent="0.25">
      <c r="A2965" s="26" t="s">
        <v>5220</v>
      </c>
      <c r="B2965" s="26" t="s">
        <v>1255</v>
      </c>
      <c r="C2965" s="26" t="s">
        <v>1511</v>
      </c>
      <c r="D2965" s="26" t="s">
        <v>1525</v>
      </c>
      <c r="E2965" s="7">
        <v>45806.417083333334</v>
      </c>
      <c r="F2965" s="26" t="s">
        <v>1505</v>
      </c>
      <c r="G2965" s="7">
        <v>45806.417083333334</v>
      </c>
    </row>
    <row r="2966" spans="1:7" x14ac:dyDescent="0.25">
      <c r="A2966" s="26" t="s">
        <v>5221</v>
      </c>
      <c r="B2966" s="26" t="s">
        <v>1249</v>
      </c>
      <c r="C2966" s="26" t="s">
        <v>1511</v>
      </c>
      <c r="D2966" s="26" t="s">
        <v>1525</v>
      </c>
      <c r="E2966" s="7">
        <v>45806.41715277778</v>
      </c>
      <c r="F2966" s="26" t="s">
        <v>1505</v>
      </c>
      <c r="G2966" s="7">
        <v>45806.41715277778</v>
      </c>
    </row>
    <row r="2967" spans="1:7" x14ac:dyDescent="0.25">
      <c r="A2967" s="26" t="s">
        <v>5222</v>
      </c>
      <c r="B2967" s="26" t="s">
        <v>1247</v>
      </c>
      <c r="C2967" s="26" t="s">
        <v>1511</v>
      </c>
      <c r="D2967" s="26" t="s">
        <v>1525</v>
      </c>
      <c r="E2967" s="7">
        <v>45806.417314814818</v>
      </c>
      <c r="F2967" s="26" t="s">
        <v>1505</v>
      </c>
      <c r="G2967" s="7">
        <v>45806.417314814818</v>
      </c>
    </row>
    <row r="2968" spans="1:7" x14ac:dyDescent="0.25">
      <c r="A2968" s="26" t="s">
        <v>5223</v>
      </c>
      <c r="B2968" s="26" t="s">
        <v>1251</v>
      </c>
      <c r="C2968" s="26" t="s">
        <v>1511</v>
      </c>
      <c r="D2968" s="26" t="s">
        <v>1525</v>
      </c>
      <c r="E2968" s="7">
        <v>45806.417407407411</v>
      </c>
      <c r="F2968" s="26" t="s">
        <v>1505</v>
      </c>
      <c r="G2968" s="7">
        <v>45806.417407407411</v>
      </c>
    </row>
    <row r="2969" spans="1:7" x14ac:dyDescent="0.25">
      <c r="A2969" s="26" t="s">
        <v>5224</v>
      </c>
      <c r="B2969" s="26" t="s">
        <v>1247</v>
      </c>
      <c r="C2969" s="26" t="s">
        <v>1498</v>
      </c>
      <c r="D2969" s="26" t="s">
        <v>1499</v>
      </c>
      <c r="E2969" s="7">
        <v>45806.41778935185</v>
      </c>
      <c r="F2969" s="26" t="s">
        <v>1505</v>
      </c>
      <c r="G2969" s="7">
        <v>45806.41778935185</v>
      </c>
    </row>
    <row r="2970" spans="1:7" x14ac:dyDescent="0.25">
      <c r="A2970" s="26" t="s">
        <v>5225</v>
      </c>
      <c r="B2970" s="26" t="s">
        <v>1249</v>
      </c>
      <c r="C2970" s="26" t="s">
        <v>1498</v>
      </c>
      <c r="D2970" s="26" t="s">
        <v>1499</v>
      </c>
      <c r="E2970" s="7">
        <v>45806.417893518519</v>
      </c>
      <c r="F2970" s="26" t="s">
        <v>1505</v>
      </c>
      <c r="G2970" s="7">
        <v>45806.417893518519</v>
      </c>
    </row>
    <row r="2971" spans="1:7" x14ac:dyDescent="0.25">
      <c r="A2971" s="26" t="s">
        <v>5226</v>
      </c>
      <c r="B2971" s="26" t="s">
        <v>1255</v>
      </c>
      <c r="C2971" s="26" t="s">
        <v>1498</v>
      </c>
      <c r="D2971" s="26" t="s">
        <v>1499</v>
      </c>
      <c r="E2971" s="7">
        <v>45806.417939814812</v>
      </c>
      <c r="F2971" s="26" t="s">
        <v>1505</v>
      </c>
      <c r="G2971" s="7">
        <v>45806.417939814812</v>
      </c>
    </row>
    <row r="2972" spans="1:7" x14ac:dyDescent="0.25">
      <c r="A2972" s="26" t="s">
        <v>5227</v>
      </c>
      <c r="B2972" s="26" t="s">
        <v>1251</v>
      </c>
      <c r="C2972" s="26" t="s">
        <v>1498</v>
      </c>
      <c r="D2972" s="26" t="s">
        <v>1499</v>
      </c>
      <c r="E2972" s="7">
        <v>45806.417974537035</v>
      </c>
      <c r="F2972" s="26" t="s">
        <v>1505</v>
      </c>
      <c r="G2972" s="7">
        <v>45806.417974537035</v>
      </c>
    </row>
    <row r="2973" spans="1:7" x14ac:dyDescent="0.25">
      <c r="A2973" s="26" t="s">
        <v>5215</v>
      </c>
      <c r="B2973" s="26" t="s">
        <v>1775</v>
      </c>
      <c r="C2973" s="26" t="s">
        <v>1521</v>
      </c>
      <c r="D2973" s="26" t="s">
        <v>1522</v>
      </c>
      <c r="E2973" s="7">
        <v>45806.411956018521</v>
      </c>
      <c r="F2973" s="26" t="s">
        <v>1505</v>
      </c>
      <c r="G2973" s="7">
        <v>45806.411956018521</v>
      </c>
    </row>
    <row r="2974" spans="1:7" x14ac:dyDescent="0.25">
      <c r="A2974" s="26" t="s">
        <v>5216</v>
      </c>
      <c r="B2974" s="26" t="s">
        <v>3874</v>
      </c>
      <c r="C2974" s="26" t="s">
        <v>1521</v>
      </c>
      <c r="D2974" s="26" t="s">
        <v>1522</v>
      </c>
      <c r="E2974" s="7">
        <v>45806.417245370372</v>
      </c>
      <c r="F2974" s="26" t="s">
        <v>1505</v>
      </c>
      <c r="G2974" s="7">
        <v>45806.417245370372</v>
      </c>
    </row>
    <row r="2975" spans="1:7" x14ac:dyDescent="0.25">
      <c r="A2975" s="26" t="s">
        <v>5217</v>
      </c>
      <c r="B2975" s="26" t="s">
        <v>1422</v>
      </c>
      <c r="C2975" s="26" t="s">
        <v>1503</v>
      </c>
      <c r="D2975" s="26" t="s">
        <v>1518</v>
      </c>
      <c r="E2975" s="7">
        <v>45806.416979166665</v>
      </c>
      <c r="F2975" s="26" t="s">
        <v>1505</v>
      </c>
      <c r="G2975" s="7">
        <v>45806.416979166665</v>
      </c>
    </row>
    <row r="2976" spans="1:7" x14ac:dyDescent="0.25">
      <c r="A2976" s="26" t="s">
        <v>5218</v>
      </c>
      <c r="B2976" s="26" t="s">
        <v>1439</v>
      </c>
      <c r="C2976" s="26" t="s">
        <v>1503</v>
      </c>
      <c r="D2976" s="26" t="s">
        <v>1518</v>
      </c>
      <c r="E2976" s="7">
        <v>45806.417164351849</v>
      </c>
      <c r="F2976" s="26" t="s">
        <v>1505</v>
      </c>
      <c r="G2976" s="7">
        <v>45806.417164351849</v>
      </c>
    </row>
    <row r="2977" spans="1:7" x14ac:dyDescent="0.25">
      <c r="A2977" s="26" t="s">
        <v>5219</v>
      </c>
      <c r="B2977" s="26" t="s">
        <v>1437</v>
      </c>
      <c r="C2977" s="26" t="s">
        <v>1503</v>
      </c>
      <c r="D2977" s="26" t="s">
        <v>1518</v>
      </c>
      <c r="E2977" s="7">
        <v>45806.417233796295</v>
      </c>
      <c r="F2977" s="26" t="s">
        <v>1505</v>
      </c>
      <c r="G2977" s="7">
        <v>45806.417233796295</v>
      </c>
    </row>
    <row r="2978" spans="1:7" x14ac:dyDescent="0.25">
      <c r="A2978" s="26" t="s">
        <v>5220</v>
      </c>
      <c r="B2978" s="26" t="s">
        <v>1255</v>
      </c>
      <c r="C2978" s="26" t="s">
        <v>1511</v>
      </c>
      <c r="D2978" s="26" t="s">
        <v>1525</v>
      </c>
      <c r="E2978" s="7">
        <v>45806.417083333334</v>
      </c>
      <c r="F2978" s="26" t="s">
        <v>1505</v>
      </c>
      <c r="G2978" s="7">
        <v>45806.417083333334</v>
      </c>
    </row>
    <row r="2979" spans="1:7" x14ac:dyDescent="0.25">
      <c r="A2979" s="26" t="s">
        <v>5221</v>
      </c>
      <c r="B2979" s="26" t="s">
        <v>1249</v>
      </c>
      <c r="C2979" s="26" t="s">
        <v>1511</v>
      </c>
      <c r="D2979" s="26" t="s">
        <v>1525</v>
      </c>
      <c r="E2979" s="7">
        <v>45806.41715277778</v>
      </c>
      <c r="F2979" s="26" t="s">
        <v>1505</v>
      </c>
      <c r="G2979" s="7">
        <v>45806.41715277778</v>
      </c>
    </row>
    <row r="2980" spans="1:7" x14ac:dyDescent="0.25">
      <c r="A2980" s="26" t="s">
        <v>5222</v>
      </c>
      <c r="B2980" s="26" t="s">
        <v>1247</v>
      </c>
      <c r="C2980" s="26" t="s">
        <v>1511</v>
      </c>
      <c r="D2980" s="26" t="s">
        <v>1525</v>
      </c>
      <c r="E2980" s="7">
        <v>45806.417314814818</v>
      </c>
      <c r="F2980" s="26" t="s">
        <v>1505</v>
      </c>
      <c r="G2980" s="7">
        <v>45806.417314814818</v>
      </c>
    </row>
    <row r="2981" spans="1:7" x14ac:dyDescent="0.25">
      <c r="A2981" s="26" t="s">
        <v>5223</v>
      </c>
      <c r="B2981" s="26" t="s">
        <v>1251</v>
      </c>
      <c r="C2981" s="26" t="s">
        <v>1511</v>
      </c>
      <c r="D2981" s="26" t="s">
        <v>1525</v>
      </c>
      <c r="E2981" s="7">
        <v>45806.417407407411</v>
      </c>
      <c r="F2981" s="26" t="s">
        <v>1505</v>
      </c>
      <c r="G2981" s="7">
        <v>45806.417407407411</v>
      </c>
    </row>
    <row r="2982" spans="1:7" x14ac:dyDescent="0.25">
      <c r="A2982" s="26" t="s">
        <v>5224</v>
      </c>
      <c r="B2982" s="26" t="s">
        <v>1247</v>
      </c>
      <c r="C2982" s="26" t="s">
        <v>1498</v>
      </c>
      <c r="D2982" s="26" t="s">
        <v>1499</v>
      </c>
      <c r="E2982" s="7">
        <v>45806.41778935185</v>
      </c>
      <c r="F2982" s="26" t="s">
        <v>1505</v>
      </c>
      <c r="G2982" s="7">
        <v>45806.41778935185</v>
      </c>
    </row>
    <row r="2983" spans="1:7" x14ac:dyDescent="0.25">
      <c r="A2983" s="26" t="s">
        <v>5225</v>
      </c>
      <c r="B2983" s="26" t="s">
        <v>1249</v>
      </c>
      <c r="C2983" s="26" t="s">
        <v>1498</v>
      </c>
      <c r="D2983" s="26" t="s">
        <v>1499</v>
      </c>
      <c r="E2983" s="7">
        <v>45806.417893518519</v>
      </c>
      <c r="F2983" s="26" t="s">
        <v>1505</v>
      </c>
      <c r="G2983" s="7">
        <v>45806.417893518519</v>
      </c>
    </row>
    <row r="2984" spans="1:7" x14ac:dyDescent="0.25">
      <c r="A2984" s="26" t="s">
        <v>5226</v>
      </c>
      <c r="B2984" s="26" t="s">
        <v>1255</v>
      </c>
      <c r="C2984" s="26" t="s">
        <v>1498</v>
      </c>
      <c r="D2984" s="26" t="s">
        <v>1499</v>
      </c>
      <c r="E2984" s="7">
        <v>45806.417939814812</v>
      </c>
      <c r="F2984" s="26" t="s">
        <v>1505</v>
      </c>
      <c r="G2984" s="7">
        <v>45806.417939814812</v>
      </c>
    </row>
    <row r="2985" spans="1:7" x14ac:dyDescent="0.25">
      <c r="A2985" s="26" t="s">
        <v>5227</v>
      </c>
      <c r="B2985" s="26" t="s">
        <v>1251</v>
      </c>
      <c r="C2985" s="26" t="s">
        <v>1498</v>
      </c>
      <c r="D2985" s="26" t="s">
        <v>1499</v>
      </c>
      <c r="E2985" s="7">
        <v>45806.417974537035</v>
      </c>
      <c r="F2985" s="26" t="s">
        <v>1505</v>
      </c>
      <c r="G2985" s="7">
        <v>45806.417974537035</v>
      </c>
    </row>
    <row r="2986" spans="1:7" x14ac:dyDescent="0.25">
      <c r="A2986" s="26" t="s">
        <v>5228</v>
      </c>
      <c r="B2986" s="26" t="s">
        <v>2597</v>
      </c>
      <c r="C2986" s="26" t="s">
        <v>1508</v>
      </c>
      <c r="D2986" s="26" t="s">
        <v>1509</v>
      </c>
      <c r="E2986" s="7">
        <v>45806.419456018521</v>
      </c>
      <c r="F2986" s="26" t="s">
        <v>1505</v>
      </c>
      <c r="G2986" s="7">
        <v>45806.419456018521</v>
      </c>
    </row>
    <row r="2987" spans="1:7" x14ac:dyDescent="0.25">
      <c r="A2987" s="26" t="s">
        <v>5229</v>
      </c>
      <c r="B2987" s="26" t="s">
        <v>2581</v>
      </c>
      <c r="C2987" s="26" t="s">
        <v>1508</v>
      </c>
      <c r="D2987" s="26" t="s">
        <v>1509</v>
      </c>
      <c r="E2987" s="7">
        <v>45806.419479166667</v>
      </c>
      <c r="F2987" s="26" t="s">
        <v>1505</v>
      </c>
      <c r="G2987" s="7">
        <v>45806.419479166667</v>
      </c>
    </row>
    <row r="2988" spans="1:7" x14ac:dyDescent="0.25">
      <c r="A2988" s="26" t="s">
        <v>5230</v>
      </c>
      <c r="B2988" s="26" t="s">
        <v>2597</v>
      </c>
      <c r="C2988" s="26" t="s">
        <v>1511</v>
      </c>
      <c r="D2988" s="26" t="s">
        <v>1509</v>
      </c>
      <c r="E2988" s="7">
        <v>45806.419861111113</v>
      </c>
      <c r="F2988" s="26" t="s">
        <v>1505</v>
      </c>
      <c r="G2988" s="7">
        <v>45806.419861111113</v>
      </c>
    </row>
    <row r="2989" spans="1:7" x14ac:dyDescent="0.25">
      <c r="A2989" s="26" t="s">
        <v>5231</v>
      </c>
      <c r="B2989" s="26" t="s">
        <v>2581</v>
      </c>
      <c r="C2989" s="26" t="s">
        <v>1511</v>
      </c>
      <c r="D2989" s="26" t="s">
        <v>1509</v>
      </c>
      <c r="E2989" s="7">
        <v>45806.419953703706</v>
      </c>
      <c r="F2989" s="26" t="s">
        <v>1505</v>
      </c>
      <c r="G2989" s="7">
        <v>45806.419953703706</v>
      </c>
    </row>
    <row r="2990" spans="1:7" x14ac:dyDescent="0.25">
      <c r="A2990" s="26" t="s">
        <v>5232</v>
      </c>
      <c r="B2990" s="26" t="s">
        <v>2715</v>
      </c>
      <c r="C2990" s="26" t="s">
        <v>1521</v>
      </c>
      <c r="D2990" s="26" t="s">
        <v>1522</v>
      </c>
      <c r="E2990" s="7">
        <v>45806.421307870369</v>
      </c>
      <c r="F2990" s="26" t="s">
        <v>1505</v>
      </c>
      <c r="G2990" s="7">
        <v>45806.421307870369</v>
      </c>
    </row>
    <row r="2991" spans="1:7" x14ac:dyDescent="0.25">
      <c r="A2991" s="26" t="s">
        <v>5233</v>
      </c>
      <c r="B2991" s="26" t="s">
        <v>3841</v>
      </c>
      <c r="C2991" s="26" t="s">
        <v>1498</v>
      </c>
      <c r="D2991" s="26" t="s">
        <v>1499</v>
      </c>
      <c r="E2991" s="7">
        <v>45806.421527777777</v>
      </c>
      <c r="F2991" s="26" t="s">
        <v>1505</v>
      </c>
      <c r="G2991" s="7">
        <v>45806.421527777777</v>
      </c>
    </row>
    <row r="2992" spans="1:7" x14ac:dyDescent="0.25">
      <c r="A2992" s="26" t="s">
        <v>5234</v>
      </c>
      <c r="B2992" s="26" t="s">
        <v>2932</v>
      </c>
      <c r="C2992" s="26" t="s">
        <v>1508</v>
      </c>
      <c r="D2992" s="26" t="s">
        <v>1520</v>
      </c>
      <c r="E2992" s="7">
        <v>45806.423298611109</v>
      </c>
      <c r="F2992" s="26" t="s">
        <v>1505</v>
      </c>
      <c r="G2992" s="7">
        <v>45806.423298611109</v>
      </c>
    </row>
    <row r="2993" spans="1:7" x14ac:dyDescent="0.25">
      <c r="A2993" s="26" t="s">
        <v>5235</v>
      </c>
      <c r="B2993" s="26" t="s">
        <v>2843</v>
      </c>
      <c r="C2993" s="26" t="s">
        <v>1508</v>
      </c>
      <c r="D2993" s="26" t="s">
        <v>1520</v>
      </c>
      <c r="E2993" s="7">
        <v>45806.423356481479</v>
      </c>
      <c r="F2993" s="26" t="s">
        <v>1505</v>
      </c>
      <c r="G2993" s="7">
        <v>45806.423356481479</v>
      </c>
    </row>
    <row r="2994" spans="1:7" x14ac:dyDescent="0.25">
      <c r="A2994" s="26" t="s">
        <v>5236</v>
      </c>
      <c r="B2994" s="26" t="s">
        <v>2872</v>
      </c>
      <c r="C2994" s="26" t="s">
        <v>1508</v>
      </c>
      <c r="D2994" s="26" t="s">
        <v>1520</v>
      </c>
      <c r="E2994" s="7">
        <v>45806.423391203702</v>
      </c>
      <c r="F2994" s="26" t="s">
        <v>1505</v>
      </c>
      <c r="G2994" s="7">
        <v>45806.423391203702</v>
      </c>
    </row>
    <row r="2995" spans="1:7" x14ac:dyDescent="0.25">
      <c r="A2995" s="26" t="s">
        <v>5237</v>
      </c>
      <c r="B2995" s="26" t="s">
        <v>2852</v>
      </c>
      <c r="C2995" s="26" t="s">
        <v>1508</v>
      </c>
      <c r="D2995" s="26" t="s">
        <v>1520</v>
      </c>
      <c r="E2995" s="7">
        <v>45806.423472222225</v>
      </c>
      <c r="F2995" s="26" t="s">
        <v>1505</v>
      </c>
      <c r="G2995" s="7">
        <v>45806.423472222225</v>
      </c>
    </row>
    <row r="2996" spans="1:7" x14ac:dyDescent="0.25">
      <c r="A2996" s="26" t="s">
        <v>5238</v>
      </c>
      <c r="B2996" s="26" t="s">
        <v>2854</v>
      </c>
      <c r="C2996" s="26" t="s">
        <v>1508</v>
      </c>
      <c r="D2996" s="26" t="s">
        <v>1520</v>
      </c>
      <c r="E2996" s="7">
        <v>45806.423530092594</v>
      </c>
      <c r="F2996" s="26" t="s">
        <v>1505</v>
      </c>
      <c r="G2996" s="7">
        <v>45806.423530092594</v>
      </c>
    </row>
    <row r="2997" spans="1:7" x14ac:dyDescent="0.25">
      <c r="A2997" s="26" t="s">
        <v>5239</v>
      </c>
      <c r="B2997" s="26" t="s">
        <v>2936</v>
      </c>
      <c r="C2997" s="26" t="s">
        <v>1508</v>
      </c>
      <c r="D2997" s="26" t="s">
        <v>1520</v>
      </c>
      <c r="E2997" s="7">
        <v>45806.423611111109</v>
      </c>
      <c r="F2997" s="26" t="s">
        <v>1505</v>
      </c>
      <c r="G2997" s="7">
        <v>45806.423611111109</v>
      </c>
    </row>
    <row r="2998" spans="1:7" x14ac:dyDescent="0.25">
      <c r="A2998" s="26" t="s">
        <v>5240</v>
      </c>
      <c r="B2998" s="26" t="s">
        <v>2870</v>
      </c>
      <c r="C2998" s="26" t="s">
        <v>1508</v>
      </c>
      <c r="D2998" s="26" t="s">
        <v>1520</v>
      </c>
      <c r="E2998" s="7">
        <v>45806.423750000002</v>
      </c>
      <c r="F2998" s="26" t="s">
        <v>1505</v>
      </c>
      <c r="G2998" s="7">
        <v>45806.423750000002</v>
      </c>
    </row>
    <row r="2999" spans="1:7" x14ac:dyDescent="0.25">
      <c r="A2999" s="26" t="s">
        <v>5241</v>
      </c>
      <c r="B2999" s="26" t="s">
        <v>2934</v>
      </c>
      <c r="C2999" s="26" t="s">
        <v>1508</v>
      </c>
      <c r="D2999" s="26" t="s">
        <v>1520</v>
      </c>
      <c r="E2999" s="7">
        <v>45806.423877314817</v>
      </c>
      <c r="F2999" s="26" t="s">
        <v>1505</v>
      </c>
      <c r="G2999" s="7">
        <v>45806.423877314817</v>
      </c>
    </row>
    <row r="3000" spans="1:7" x14ac:dyDescent="0.25">
      <c r="A3000" s="26" t="s">
        <v>5242</v>
      </c>
      <c r="B3000" s="26" t="s">
        <v>2684</v>
      </c>
      <c r="C3000" s="26" t="s">
        <v>1508</v>
      </c>
      <c r="D3000" s="26" t="s">
        <v>1520</v>
      </c>
      <c r="E3000" s="7">
        <v>45806.423993055556</v>
      </c>
      <c r="F3000" s="26" t="s">
        <v>1505</v>
      </c>
      <c r="G3000" s="7">
        <v>45806.423993055556</v>
      </c>
    </row>
    <row r="3001" spans="1:7" x14ac:dyDescent="0.25">
      <c r="A3001" s="26" t="s">
        <v>5243</v>
      </c>
      <c r="B3001" s="26" t="s">
        <v>2692</v>
      </c>
      <c r="C3001" s="26" t="s">
        <v>1508</v>
      </c>
      <c r="D3001" s="26" t="s">
        <v>1520</v>
      </c>
      <c r="E3001" s="7">
        <v>45806.424097222225</v>
      </c>
      <c r="F3001" s="26" t="s">
        <v>1505</v>
      </c>
      <c r="G3001" s="7">
        <v>45806.424097222225</v>
      </c>
    </row>
    <row r="3002" spans="1:7" x14ac:dyDescent="0.25">
      <c r="A3002" s="26" t="s">
        <v>5244</v>
      </c>
      <c r="B3002" s="26" t="s">
        <v>2587</v>
      </c>
      <c r="C3002" s="26" t="s">
        <v>1508</v>
      </c>
      <c r="D3002" s="26" t="s">
        <v>1520</v>
      </c>
      <c r="E3002" s="7">
        <v>45806.424247685187</v>
      </c>
      <c r="F3002" s="26" t="s">
        <v>1505</v>
      </c>
      <c r="G3002" s="7">
        <v>45806.424247685187</v>
      </c>
    </row>
    <row r="3003" spans="1:7" x14ac:dyDescent="0.25">
      <c r="A3003" s="26" t="s">
        <v>5245</v>
      </c>
      <c r="B3003" s="26" t="s">
        <v>2862</v>
      </c>
      <c r="C3003" s="26" t="s">
        <v>1508</v>
      </c>
      <c r="D3003" s="26" t="s">
        <v>1520</v>
      </c>
      <c r="E3003" s="7">
        <v>45806.424340277779</v>
      </c>
      <c r="F3003" s="26" t="s">
        <v>1505</v>
      </c>
      <c r="G3003" s="7">
        <v>45806.424340277779</v>
      </c>
    </row>
    <row r="3004" spans="1:7" x14ac:dyDescent="0.25">
      <c r="A3004" s="26" t="s">
        <v>5246</v>
      </c>
      <c r="B3004" s="26" t="s">
        <v>2703</v>
      </c>
      <c r="C3004" s="26" t="s">
        <v>1508</v>
      </c>
      <c r="D3004" s="26" t="s">
        <v>1520</v>
      </c>
      <c r="E3004" s="7">
        <v>45806.424398148149</v>
      </c>
      <c r="F3004" s="26" t="s">
        <v>1505</v>
      </c>
      <c r="G3004" s="7">
        <v>45806.424398148149</v>
      </c>
    </row>
    <row r="3005" spans="1:7" x14ac:dyDescent="0.25">
      <c r="A3005" s="26" t="s">
        <v>5247</v>
      </c>
      <c r="B3005" s="26" t="s">
        <v>2698</v>
      </c>
      <c r="C3005" s="26" t="s">
        <v>1508</v>
      </c>
      <c r="D3005" s="26" t="s">
        <v>1520</v>
      </c>
      <c r="E3005" s="7">
        <v>45806.424467592595</v>
      </c>
      <c r="F3005" s="26" t="s">
        <v>1505</v>
      </c>
      <c r="G3005" s="7">
        <v>45806.424467592595</v>
      </c>
    </row>
    <row r="3006" spans="1:7" x14ac:dyDescent="0.25">
      <c r="A3006" s="26" t="s">
        <v>5248</v>
      </c>
      <c r="B3006" s="26" t="s">
        <v>2932</v>
      </c>
      <c r="C3006" s="26" t="s">
        <v>1511</v>
      </c>
      <c r="D3006" s="26" t="s">
        <v>1520</v>
      </c>
      <c r="E3006" s="7">
        <v>45806.425208333334</v>
      </c>
      <c r="F3006" s="26" t="s">
        <v>1505</v>
      </c>
      <c r="G3006" s="7">
        <v>45806.425208333334</v>
      </c>
    </row>
    <row r="3007" spans="1:7" x14ac:dyDescent="0.25">
      <c r="A3007" s="26" t="s">
        <v>5249</v>
      </c>
      <c r="B3007" s="26" t="s">
        <v>2843</v>
      </c>
      <c r="C3007" s="26" t="s">
        <v>1511</v>
      </c>
      <c r="D3007" s="26" t="s">
        <v>1520</v>
      </c>
      <c r="E3007" s="7">
        <v>45806.425266203703</v>
      </c>
      <c r="F3007" s="26" t="s">
        <v>1505</v>
      </c>
      <c r="G3007" s="7">
        <v>45806.425266203703</v>
      </c>
    </row>
    <row r="3008" spans="1:7" x14ac:dyDescent="0.25">
      <c r="A3008" s="26" t="s">
        <v>5250</v>
      </c>
      <c r="B3008" s="26" t="s">
        <v>2872</v>
      </c>
      <c r="C3008" s="26" t="s">
        <v>1511</v>
      </c>
      <c r="D3008" s="26" t="s">
        <v>1520</v>
      </c>
      <c r="E3008" s="7">
        <v>45806.425312500003</v>
      </c>
      <c r="F3008" s="26" t="s">
        <v>1505</v>
      </c>
      <c r="G3008" s="7">
        <v>45806.425312500003</v>
      </c>
    </row>
    <row r="3009" spans="1:7" x14ac:dyDescent="0.25">
      <c r="A3009" s="26" t="s">
        <v>5251</v>
      </c>
      <c r="B3009" s="26" t="s">
        <v>2852</v>
      </c>
      <c r="C3009" s="26" t="s">
        <v>1511</v>
      </c>
      <c r="D3009" s="26" t="s">
        <v>1520</v>
      </c>
      <c r="E3009" s="7">
        <v>45806.425358796296</v>
      </c>
      <c r="F3009" s="26" t="s">
        <v>1505</v>
      </c>
      <c r="G3009" s="7">
        <v>45806.425358796296</v>
      </c>
    </row>
    <row r="3010" spans="1:7" x14ac:dyDescent="0.25">
      <c r="A3010" s="26" t="s">
        <v>5252</v>
      </c>
      <c r="B3010" s="26" t="s">
        <v>2854</v>
      </c>
      <c r="C3010" s="26" t="s">
        <v>1511</v>
      </c>
      <c r="D3010" s="26" t="s">
        <v>1520</v>
      </c>
      <c r="E3010" s="7">
        <v>45806.425393518519</v>
      </c>
      <c r="F3010" s="26" t="s">
        <v>1505</v>
      </c>
      <c r="G3010" s="7">
        <v>45806.425393518519</v>
      </c>
    </row>
    <row r="3011" spans="1:7" x14ac:dyDescent="0.25">
      <c r="A3011" s="26" t="s">
        <v>5253</v>
      </c>
      <c r="B3011" s="26" t="s">
        <v>2936</v>
      </c>
      <c r="C3011" s="26" t="s">
        <v>1511</v>
      </c>
      <c r="D3011" s="26" t="s">
        <v>1520</v>
      </c>
      <c r="E3011" s="7">
        <v>45806.425439814811</v>
      </c>
      <c r="F3011" s="26" t="s">
        <v>1505</v>
      </c>
      <c r="G3011" s="7">
        <v>45806.425439814811</v>
      </c>
    </row>
    <row r="3012" spans="1:7" x14ac:dyDescent="0.25">
      <c r="A3012" s="26" t="s">
        <v>5254</v>
      </c>
      <c r="B3012" s="26" t="s">
        <v>2870</v>
      </c>
      <c r="C3012" s="26" t="s">
        <v>1511</v>
      </c>
      <c r="D3012" s="26" t="s">
        <v>1520</v>
      </c>
      <c r="E3012" s="7">
        <v>45806.425532407404</v>
      </c>
      <c r="F3012" s="26" t="s">
        <v>1505</v>
      </c>
      <c r="G3012" s="7">
        <v>45806.425532407404</v>
      </c>
    </row>
    <row r="3013" spans="1:7" x14ac:dyDescent="0.25">
      <c r="A3013" s="26" t="s">
        <v>5255</v>
      </c>
      <c r="B3013" s="26" t="s">
        <v>2934</v>
      </c>
      <c r="C3013" s="26" t="s">
        <v>1511</v>
      </c>
      <c r="D3013" s="26" t="s">
        <v>1520</v>
      </c>
      <c r="E3013" s="7">
        <v>45806.425578703704</v>
      </c>
      <c r="F3013" s="26" t="s">
        <v>1505</v>
      </c>
      <c r="G3013" s="7">
        <v>45806.425578703704</v>
      </c>
    </row>
    <row r="3014" spans="1:7" x14ac:dyDescent="0.25">
      <c r="A3014" s="26" t="s">
        <v>5256</v>
      </c>
      <c r="B3014" s="26" t="s">
        <v>2684</v>
      </c>
      <c r="C3014" s="26" t="s">
        <v>1511</v>
      </c>
      <c r="D3014" s="26" t="s">
        <v>1520</v>
      </c>
      <c r="E3014" s="7">
        <v>45806.425636574073</v>
      </c>
      <c r="F3014" s="26" t="s">
        <v>1505</v>
      </c>
      <c r="G3014" s="7">
        <v>45806.425636574073</v>
      </c>
    </row>
    <row r="3015" spans="1:7" x14ac:dyDescent="0.25">
      <c r="A3015" s="26" t="s">
        <v>5257</v>
      </c>
      <c r="B3015" s="26" t="s">
        <v>2692</v>
      </c>
      <c r="C3015" s="26" t="s">
        <v>1511</v>
      </c>
      <c r="D3015" s="26" t="s">
        <v>1520</v>
      </c>
      <c r="E3015" s="7">
        <v>45806.425706018519</v>
      </c>
      <c r="F3015" s="26" t="s">
        <v>1505</v>
      </c>
      <c r="G3015" s="7">
        <v>45806.425706018519</v>
      </c>
    </row>
    <row r="3016" spans="1:7" x14ac:dyDescent="0.25">
      <c r="A3016" s="26" t="s">
        <v>5258</v>
      </c>
      <c r="B3016" s="26" t="s">
        <v>2587</v>
      </c>
      <c r="C3016" s="26" t="s">
        <v>1511</v>
      </c>
      <c r="D3016" s="26" t="s">
        <v>1520</v>
      </c>
      <c r="E3016" s="7">
        <v>45806.425740740742</v>
      </c>
      <c r="F3016" s="26" t="s">
        <v>1505</v>
      </c>
      <c r="G3016" s="7">
        <v>45806.425740740742</v>
      </c>
    </row>
    <row r="3017" spans="1:7" x14ac:dyDescent="0.25">
      <c r="A3017" s="26" t="s">
        <v>5259</v>
      </c>
      <c r="B3017" s="26" t="s">
        <v>2862</v>
      </c>
      <c r="C3017" s="26" t="s">
        <v>1511</v>
      </c>
      <c r="D3017" s="26" t="s">
        <v>1520</v>
      </c>
      <c r="E3017" s="7">
        <v>45806.425798611112</v>
      </c>
      <c r="F3017" s="26" t="s">
        <v>1505</v>
      </c>
      <c r="G3017" s="7">
        <v>45806.425798611112</v>
      </c>
    </row>
    <row r="3018" spans="1:7" x14ac:dyDescent="0.25">
      <c r="A3018" s="26" t="s">
        <v>5260</v>
      </c>
      <c r="B3018" s="26" t="s">
        <v>2703</v>
      </c>
      <c r="C3018" s="26" t="s">
        <v>1511</v>
      </c>
      <c r="D3018" s="26" t="s">
        <v>1520</v>
      </c>
      <c r="E3018" s="7">
        <v>45806.425856481481</v>
      </c>
      <c r="F3018" s="26" t="s">
        <v>1505</v>
      </c>
      <c r="G3018" s="7">
        <v>45806.425856481481</v>
      </c>
    </row>
    <row r="3019" spans="1:7" x14ac:dyDescent="0.25">
      <c r="A3019" s="26" t="s">
        <v>5261</v>
      </c>
      <c r="B3019" s="26" t="s">
        <v>2698</v>
      </c>
      <c r="C3019" s="26" t="s">
        <v>1511</v>
      </c>
      <c r="D3019" s="26" t="s">
        <v>1520</v>
      </c>
      <c r="E3019" s="7">
        <v>45806.42591435185</v>
      </c>
      <c r="F3019" s="26" t="s">
        <v>1505</v>
      </c>
      <c r="G3019" s="7">
        <v>45806.42591435185</v>
      </c>
    </row>
    <row r="3020" spans="1:7" x14ac:dyDescent="0.25">
      <c r="A3020" s="26" t="s">
        <v>5228</v>
      </c>
      <c r="B3020" s="26" t="s">
        <v>2597</v>
      </c>
      <c r="C3020" s="26" t="s">
        <v>1508</v>
      </c>
      <c r="D3020" s="26" t="s">
        <v>1509</v>
      </c>
      <c r="E3020" s="7">
        <v>45806.419456018521</v>
      </c>
      <c r="F3020" s="26" t="s">
        <v>1505</v>
      </c>
      <c r="G3020" s="7">
        <v>45806.419456018521</v>
      </c>
    </row>
    <row r="3021" spans="1:7" x14ac:dyDescent="0.25">
      <c r="A3021" s="26" t="s">
        <v>5229</v>
      </c>
      <c r="B3021" s="26" t="s">
        <v>2581</v>
      </c>
      <c r="C3021" s="26" t="s">
        <v>1508</v>
      </c>
      <c r="D3021" s="26" t="s">
        <v>1509</v>
      </c>
      <c r="E3021" s="7">
        <v>45806.419479166667</v>
      </c>
      <c r="F3021" s="26" t="s">
        <v>1505</v>
      </c>
      <c r="G3021" s="7">
        <v>45806.419479166667</v>
      </c>
    </row>
    <row r="3022" spans="1:7" x14ac:dyDescent="0.25">
      <c r="A3022" s="26" t="s">
        <v>5230</v>
      </c>
      <c r="B3022" s="26" t="s">
        <v>2597</v>
      </c>
      <c r="C3022" s="26" t="s">
        <v>1511</v>
      </c>
      <c r="D3022" s="26" t="s">
        <v>1509</v>
      </c>
      <c r="E3022" s="7">
        <v>45806.419861111113</v>
      </c>
      <c r="F3022" s="26" t="s">
        <v>1505</v>
      </c>
      <c r="G3022" s="7">
        <v>45806.419861111113</v>
      </c>
    </row>
    <row r="3023" spans="1:7" x14ac:dyDescent="0.25">
      <c r="A3023" s="26" t="s">
        <v>5231</v>
      </c>
      <c r="B3023" s="26" t="s">
        <v>2581</v>
      </c>
      <c r="C3023" s="26" t="s">
        <v>1511</v>
      </c>
      <c r="D3023" s="26" t="s">
        <v>1509</v>
      </c>
      <c r="E3023" s="7">
        <v>45806.419953703706</v>
      </c>
      <c r="F3023" s="26" t="s">
        <v>1505</v>
      </c>
      <c r="G3023" s="7">
        <v>45806.419953703706</v>
      </c>
    </row>
    <row r="3024" spans="1:7" x14ac:dyDescent="0.25">
      <c r="A3024" s="26" t="s">
        <v>5232</v>
      </c>
      <c r="B3024" s="26" t="s">
        <v>2715</v>
      </c>
      <c r="C3024" s="26" t="s">
        <v>1521</v>
      </c>
      <c r="D3024" s="26" t="s">
        <v>1522</v>
      </c>
      <c r="E3024" s="7">
        <v>45806.421307870369</v>
      </c>
      <c r="F3024" s="26" t="s">
        <v>1505</v>
      </c>
      <c r="G3024" s="7">
        <v>45806.421307870369</v>
      </c>
    </row>
    <row r="3025" spans="1:7" x14ac:dyDescent="0.25">
      <c r="A3025" s="26" t="s">
        <v>5233</v>
      </c>
      <c r="B3025" s="26" t="s">
        <v>3841</v>
      </c>
      <c r="C3025" s="26" t="s">
        <v>1498</v>
      </c>
      <c r="D3025" s="26" t="s">
        <v>1499</v>
      </c>
      <c r="E3025" s="7">
        <v>45806.421527777777</v>
      </c>
      <c r="F3025" s="26" t="s">
        <v>1505</v>
      </c>
      <c r="G3025" s="7">
        <v>45806.421527777777</v>
      </c>
    </row>
    <row r="3026" spans="1:7" x14ac:dyDescent="0.25">
      <c r="A3026" s="26" t="s">
        <v>5234</v>
      </c>
      <c r="B3026" s="26" t="s">
        <v>2932</v>
      </c>
      <c r="C3026" s="26" t="s">
        <v>1508</v>
      </c>
      <c r="D3026" s="26" t="s">
        <v>1520</v>
      </c>
      <c r="E3026" s="7">
        <v>45806.423298611109</v>
      </c>
      <c r="F3026" s="26" t="s">
        <v>1505</v>
      </c>
      <c r="G3026" s="7">
        <v>45806.423298611109</v>
      </c>
    </row>
    <row r="3027" spans="1:7" x14ac:dyDescent="0.25">
      <c r="A3027" s="26" t="s">
        <v>5235</v>
      </c>
      <c r="B3027" s="26" t="s">
        <v>2843</v>
      </c>
      <c r="C3027" s="26" t="s">
        <v>1508</v>
      </c>
      <c r="D3027" s="26" t="s">
        <v>1520</v>
      </c>
      <c r="E3027" s="7">
        <v>45806.423356481479</v>
      </c>
      <c r="F3027" s="26" t="s">
        <v>1505</v>
      </c>
      <c r="G3027" s="7">
        <v>45806.423356481479</v>
      </c>
    </row>
    <row r="3028" spans="1:7" x14ac:dyDescent="0.25">
      <c r="A3028" s="26" t="s">
        <v>5236</v>
      </c>
      <c r="B3028" s="26" t="s">
        <v>2872</v>
      </c>
      <c r="C3028" s="26" t="s">
        <v>1508</v>
      </c>
      <c r="D3028" s="26" t="s">
        <v>1520</v>
      </c>
      <c r="E3028" s="7">
        <v>45806.423391203702</v>
      </c>
      <c r="F3028" s="26" t="s">
        <v>1505</v>
      </c>
      <c r="G3028" s="7">
        <v>45806.423391203702</v>
      </c>
    </row>
    <row r="3029" spans="1:7" x14ac:dyDescent="0.25">
      <c r="A3029" s="26" t="s">
        <v>5237</v>
      </c>
      <c r="B3029" s="26" t="s">
        <v>2852</v>
      </c>
      <c r="C3029" s="26" t="s">
        <v>1508</v>
      </c>
      <c r="D3029" s="26" t="s">
        <v>1520</v>
      </c>
      <c r="E3029" s="7">
        <v>45806.423472222225</v>
      </c>
      <c r="F3029" s="26" t="s">
        <v>1505</v>
      </c>
      <c r="G3029" s="7">
        <v>45806.423472222225</v>
      </c>
    </row>
    <row r="3030" spans="1:7" x14ac:dyDescent="0.25">
      <c r="A3030" s="26" t="s">
        <v>5238</v>
      </c>
      <c r="B3030" s="26" t="s">
        <v>2854</v>
      </c>
      <c r="C3030" s="26" t="s">
        <v>1508</v>
      </c>
      <c r="D3030" s="26" t="s">
        <v>1520</v>
      </c>
      <c r="E3030" s="7">
        <v>45806.423530092594</v>
      </c>
      <c r="F3030" s="26" t="s">
        <v>1505</v>
      </c>
      <c r="G3030" s="7">
        <v>45806.423530092594</v>
      </c>
    </row>
    <row r="3031" spans="1:7" x14ac:dyDescent="0.25">
      <c r="A3031" s="26" t="s">
        <v>5239</v>
      </c>
      <c r="B3031" s="26" t="s">
        <v>2936</v>
      </c>
      <c r="C3031" s="26" t="s">
        <v>1508</v>
      </c>
      <c r="D3031" s="26" t="s">
        <v>1520</v>
      </c>
      <c r="E3031" s="7">
        <v>45806.423611111109</v>
      </c>
      <c r="F3031" s="26" t="s">
        <v>1505</v>
      </c>
      <c r="G3031" s="7">
        <v>45806.423611111109</v>
      </c>
    </row>
    <row r="3032" spans="1:7" x14ac:dyDescent="0.25">
      <c r="A3032" s="26" t="s">
        <v>5240</v>
      </c>
      <c r="B3032" s="26" t="s">
        <v>2870</v>
      </c>
      <c r="C3032" s="26" t="s">
        <v>1508</v>
      </c>
      <c r="D3032" s="26" t="s">
        <v>1520</v>
      </c>
      <c r="E3032" s="7">
        <v>45806.423750000002</v>
      </c>
      <c r="F3032" s="26" t="s">
        <v>1505</v>
      </c>
      <c r="G3032" s="7">
        <v>45806.423750000002</v>
      </c>
    </row>
    <row r="3033" spans="1:7" x14ac:dyDescent="0.25">
      <c r="A3033" s="26" t="s">
        <v>5241</v>
      </c>
      <c r="B3033" s="26" t="s">
        <v>2934</v>
      </c>
      <c r="C3033" s="26" t="s">
        <v>1508</v>
      </c>
      <c r="D3033" s="26" t="s">
        <v>1520</v>
      </c>
      <c r="E3033" s="7">
        <v>45806.423877314817</v>
      </c>
      <c r="F3033" s="26" t="s">
        <v>1505</v>
      </c>
      <c r="G3033" s="7">
        <v>45806.423877314817</v>
      </c>
    </row>
    <row r="3034" spans="1:7" x14ac:dyDescent="0.25">
      <c r="A3034" s="26" t="s">
        <v>5242</v>
      </c>
      <c r="B3034" s="26" t="s">
        <v>2684</v>
      </c>
      <c r="C3034" s="26" t="s">
        <v>1508</v>
      </c>
      <c r="D3034" s="26" t="s">
        <v>1520</v>
      </c>
      <c r="E3034" s="7">
        <v>45806.423993055556</v>
      </c>
      <c r="F3034" s="26" t="s">
        <v>1505</v>
      </c>
      <c r="G3034" s="7">
        <v>45806.423993055556</v>
      </c>
    </row>
    <row r="3035" spans="1:7" x14ac:dyDescent="0.25">
      <c r="A3035" s="26" t="s">
        <v>5243</v>
      </c>
      <c r="B3035" s="26" t="s">
        <v>2692</v>
      </c>
      <c r="C3035" s="26" t="s">
        <v>1508</v>
      </c>
      <c r="D3035" s="26" t="s">
        <v>1520</v>
      </c>
      <c r="E3035" s="7">
        <v>45806.424097222225</v>
      </c>
      <c r="F3035" s="26" t="s">
        <v>1505</v>
      </c>
      <c r="G3035" s="7">
        <v>45806.424097222225</v>
      </c>
    </row>
    <row r="3036" spans="1:7" x14ac:dyDescent="0.25">
      <c r="A3036" s="26" t="s">
        <v>5244</v>
      </c>
      <c r="B3036" s="26" t="s">
        <v>2587</v>
      </c>
      <c r="C3036" s="26" t="s">
        <v>1508</v>
      </c>
      <c r="D3036" s="26" t="s">
        <v>1520</v>
      </c>
      <c r="E3036" s="7">
        <v>45806.424247685187</v>
      </c>
      <c r="F3036" s="26" t="s">
        <v>1505</v>
      </c>
      <c r="G3036" s="7">
        <v>45806.424247685187</v>
      </c>
    </row>
    <row r="3037" spans="1:7" x14ac:dyDescent="0.25">
      <c r="A3037" s="26" t="s">
        <v>5245</v>
      </c>
      <c r="B3037" s="26" t="s">
        <v>2862</v>
      </c>
      <c r="C3037" s="26" t="s">
        <v>1508</v>
      </c>
      <c r="D3037" s="26" t="s">
        <v>1520</v>
      </c>
      <c r="E3037" s="7">
        <v>45806.424340277779</v>
      </c>
      <c r="F3037" s="26" t="s">
        <v>1505</v>
      </c>
      <c r="G3037" s="7">
        <v>45806.424340277779</v>
      </c>
    </row>
    <row r="3038" spans="1:7" x14ac:dyDescent="0.25">
      <c r="A3038" s="26" t="s">
        <v>5246</v>
      </c>
      <c r="B3038" s="26" t="s">
        <v>2703</v>
      </c>
      <c r="C3038" s="26" t="s">
        <v>1508</v>
      </c>
      <c r="D3038" s="26" t="s">
        <v>1520</v>
      </c>
      <c r="E3038" s="7">
        <v>45806.424398148149</v>
      </c>
      <c r="F3038" s="26" t="s">
        <v>1505</v>
      </c>
      <c r="G3038" s="7">
        <v>45806.424398148149</v>
      </c>
    </row>
    <row r="3039" spans="1:7" x14ac:dyDescent="0.25">
      <c r="A3039" s="26" t="s">
        <v>5247</v>
      </c>
      <c r="B3039" s="26" t="s">
        <v>2698</v>
      </c>
      <c r="C3039" s="26" t="s">
        <v>1508</v>
      </c>
      <c r="D3039" s="26" t="s">
        <v>1520</v>
      </c>
      <c r="E3039" s="7">
        <v>45806.424467592595</v>
      </c>
      <c r="F3039" s="26" t="s">
        <v>1505</v>
      </c>
      <c r="G3039" s="7">
        <v>45806.424467592595</v>
      </c>
    </row>
    <row r="3040" spans="1:7" x14ac:dyDescent="0.25">
      <c r="A3040" s="26" t="s">
        <v>5248</v>
      </c>
      <c r="B3040" s="26" t="s">
        <v>2932</v>
      </c>
      <c r="C3040" s="26" t="s">
        <v>1511</v>
      </c>
      <c r="D3040" s="26" t="s">
        <v>1520</v>
      </c>
      <c r="E3040" s="7">
        <v>45806.425208333334</v>
      </c>
      <c r="F3040" s="26" t="s">
        <v>1505</v>
      </c>
      <c r="G3040" s="7">
        <v>45806.425208333334</v>
      </c>
    </row>
    <row r="3041" spans="1:7" x14ac:dyDescent="0.25">
      <c r="A3041" s="26" t="s">
        <v>5249</v>
      </c>
      <c r="B3041" s="26" t="s">
        <v>2843</v>
      </c>
      <c r="C3041" s="26" t="s">
        <v>1511</v>
      </c>
      <c r="D3041" s="26" t="s">
        <v>1520</v>
      </c>
      <c r="E3041" s="7">
        <v>45806.425266203703</v>
      </c>
      <c r="F3041" s="26" t="s">
        <v>1505</v>
      </c>
      <c r="G3041" s="7">
        <v>45806.425266203703</v>
      </c>
    </row>
    <row r="3042" spans="1:7" x14ac:dyDescent="0.25">
      <c r="A3042" s="26" t="s">
        <v>5250</v>
      </c>
      <c r="B3042" s="26" t="s">
        <v>2872</v>
      </c>
      <c r="C3042" s="26" t="s">
        <v>1511</v>
      </c>
      <c r="D3042" s="26" t="s">
        <v>1520</v>
      </c>
      <c r="E3042" s="7">
        <v>45806.425312500003</v>
      </c>
      <c r="F3042" s="26" t="s">
        <v>1505</v>
      </c>
      <c r="G3042" s="7">
        <v>45806.425312500003</v>
      </c>
    </row>
    <row r="3043" spans="1:7" x14ac:dyDescent="0.25">
      <c r="A3043" s="26" t="s">
        <v>5251</v>
      </c>
      <c r="B3043" s="26" t="s">
        <v>2852</v>
      </c>
      <c r="C3043" s="26" t="s">
        <v>1511</v>
      </c>
      <c r="D3043" s="26" t="s">
        <v>1520</v>
      </c>
      <c r="E3043" s="7">
        <v>45806.425358796296</v>
      </c>
      <c r="F3043" s="26" t="s">
        <v>1505</v>
      </c>
      <c r="G3043" s="7">
        <v>45806.425358796296</v>
      </c>
    </row>
    <row r="3044" spans="1:7" x14ac:dyDescent="0.25">
      <c r="A3044" s="26" t="s">
        <v>5252</v>
      </c>
      <c r="B3044" s="26" t="s">
        <v>2854</v>
      </c>
      <c r="C3044" s="26" t="s">
        <v>1511</v>
      </c>
      <c r="D3044" s="26" t="s">
        <v>1520</v>
      </c>
      <c r="E3044" s="7">
        <v>45806.425393518519</v>
      </c>
      <c r="F3044" s="26" t="s">
        <v>1505</v>
      </c>
      <c r="G3044" s="7">
        <v>45806.425393518519</v>
      </c>
    </row>
    <row r="3045" spans="1:7" x14ac:dyDescent="0.25">
      <c r="A3045" s="26" t="s">
        <v>5253</v>
      </c>
      <c r="B3045" s="26" t="s">
        <v>2936</v>
      </c>
      <c r="C3045" s="26" t="s">
        <v>1511</v>
      </c>
      <c r="D3045" s="26" t="s">
        <v>1520</v>
      </c>
      <c r="E3045" s="7">
        <v>45806.425439814811</v>
      </c>
      <c r="F3045" s="26" t="s">
        <v>1505</v>
      </c>
      <c r="G3045" s="7">
        <v>45806.425439814811</v>
      </c>
    </row>
    <row r="3046" spans="1:7" x14ac:dyDescent="0.25">
      <c r="A3046" s="26" t="s">
        <v>5254</v>
      </c>
      <c r="B3046" s="26" t="s">
        <v>2870</v>
      </c>
      <c r="C3046" s="26" t="s">
        <v>1511</v>
      </c>
      <c r="D3046" s="26" t="s">
        <v>1520</v>
      </c>
      <c r="E3046" s="7">
        <v>45806.425532407404</v>
      </c>
      <c r="F3046" s="26" t="s">
        <v>1505</v>
      </c>
      <c r="G3046" s="7">
        <v>45806.425532407404</v>
      </c>
    </row>
    <row r="3047" spans="1:7" x14ac:dyDescent="0.25">
      <c r="A3047" s="26" t="s">
        <v>5255</v>
      </c>
      <c r="B3047" s="26" t="s">
        <v>2934</v>
      </c>
      <c r="C3047" s="26" t="s">
        <v>1511</v>
      </c>
      <c r="D3047" s="26" t="s">
        <v>1520</v>
      </c>
      <c r="E3047" s="7">
        <v>45806.425578703704</v>
      </c>
      <c r="F3047" s="26" t="s">
        <v>1505</v>
      </c>
      <c r="G3047" s="7">
        <v>45806.425578703704</v>
      </c>
    </row>
    <row r="3048" spans="1:7" x14ac:dyDescent="0.25">
      <c r="A3048" s="26" t="s">
        <v>5256</v>
      </c>
      <c r="B3048" s="26" t="s">
        <v>2684</v>
      </c>
      <c r="C3048" s="26" t="s">
        <v>1511</v>
      </c>
      <c r="D3048" s="26" t="s">
        <v>1520</v>
      </c>
      <c r="E3048" s="7">
        <v>45806.425636574073</v>
      </c>
      <c r="F3048" s="26" t="s">
        <v>1505</v>
      </c>
      <c r="G3048" s="7">
        <v>45806.425636574073</v>
      </c>
    </row>
    <row r="3049" spans="1:7" x14ac:dyDescent="0.25">
      <c r="A3049" s="26" t="s">
        <v>5257</v>
      </c>
      <c r="B3049" s="26" t="s">
        <v>2692</v>
      </c>
      <c r="C3049" s="26" t="s">
        <v>1511</v>
      </c>
      <c r="D3049" s="26" t="s">
        <v>1520</v>
      </c>
      <c r="E3049" s="7">
        <v>45806.425706018519</v>
      </c>
      <c r="F3049" s="26" t="s">
        <v>1505</v>
      </c>
      <c r="G3049" s="7">
        <v>45806.425706018519</v>
      </c>
    </row>
    <row r="3050" spans="1:7" x14ac:dyDescent="0.25">
      <c r="A3050" s="26" t="s">
        <v>5258</v>
      </c>
      <c r="B3050" s="26" t="s">
        <v>2587</v>
      </c>
      <c r="C3050" s="26" t="s">
        <v>1511</v>
      </c>
      <c r="D3050" s="26" t="s">
        <v>1520</v>
      </c>
      <c r="E3050" s="7">
        <v>45806.425740740742</v>
      </c>
      <c r="F3050" s="26" t="s">
        <v>1505</v>
      </c>
      <c r="G3050" s="7">
        <v>45806.425740740742</v>
      </c>
    </row>
    <row r="3051" spans="1:7" x14ac:dyDescent="0.25">
      <c r="A3051" s="26" t="s">
        <v>5259</v>
      </c>
      <c r="B3051" s="26" t="s">
        <v>2862</v>
      </c>
      <c r="C3051" s="26" t="s">
        <v>1511</v>
      </c>
      <c r="D3051" s="26" t="s">
        <v>1520</v>
      </c>
      <c r="E3051" s="7">
        <v>45806.425798611112</v>
      </c>
      <c r="F3051" s="26" t="s">
        <v>1505</v>
      </c>
      <c r="G3051" s="7">
        <v>45806.425798611112</v>
      </c>
    </row>
    <row r="3052" spans="1:7" x14ac:dyDescent="0.25">
      <c r="A3052" s="26" t="s">
        <v>5260</v>
      </c>
      <c r="B3052" s="26" t="s">
        <v>2703</v>
      </c>
      <c r="C3052" s="26" t="s">
        <v>1511</v>
      </c>
      <c r="D3052" s="26" t="s">
        <v>1520</v>
      </c>
      <c r="E3052" s="7">
        <v>45806.425856481481</v>
      </c>
      <c r="F3052" s="26" t="s">
        <v>1505</v>
      </c>
      <c r="G3052" s="7">
        <v>45806.425856481481</v>
      </c>
    </row>
    <row r="3053" spans="1:7" x14ac:dyDescent="0.25">
      <c r="A3053" s="26" t="s">
        <v>5261</v>
      </c>
      <c r="B3053" s="26" t="s">
        <v>2698</v>
      </c>
      <c r="C3053" s="26" t="s">
        <v>1511</v>
      </c>
      <c r="D3053" s="26" t="s">
        <v>1520</v>
      </c>
      <c r="E3053" s="7">
        <v>45806.42591435185</v>
      </c>
      <c r="F3053" s="26" t="s">
        <v>1505</v>
      </c>
      <c r="G3053" s="7">
        <v>45806.42591435185</v>
      </c>
    </row>
    <row r="3054" spans="1:7" x14ac:dyDescent="0.25">
      <c r="A3054" s="26" t="s">
        <v>5262</v>
      </c>
      <c r="B3054" s="26" t="s">
        <v>1775</v>
      </c>
      <c r="C3054" s="26" t="s">
        <v>1506</v>
      </c>
      <c r="D3054" s="26" t="s">
        <v>77</v>
      </c>
      <c r="E3054" s="7">
        <v>45806.432280092595</v>
      </c>
      <c r="F3054" s="26" t="s">
        <v>1505</v>
      </c>
      <c r="G3054" s="7">
        <v>45806.432280092595</v>
      </c>
    </row>
    <row r="3055" spans="1:7" x14ac:dyDescent="0.25">
      <c r="A3055" s="26" t="s">
        <v>5263</v>
      </c>
      <c r="B3055" s="26" t="s">
        <v>2715</v>
      </c>
      <c r="C3055" s="26" t="s">
        <v>1506</v>
      </c>
      <c r="D3055" s="26" t="s">
        <v>77</v>
      </c>
      <c r="E3055" s="7">
        <v>45806.432280092595</v>
      </c>
      <c r="F3055" s="26" t="s">
        <v>1505</v>
      </c>
      <c r="G3055" s="7">
        <v>45806.432280092595</v>
      </c>
    </row>
    <row r="3056" spans="1:7" x14ac:dyDescent="0.25">
      <c r="A3056" s="26" t="s">
        <v>5262</v>
      </c>
      <c r="B3056" s="26" t="s">
        <v>1775</v>
      </c>
      <c r="C3056" s="26" t="s">
        <v>1506</v>
      </c>
      <c r="D3056" s="26" t="s">
        <v>77</v>
      </c>
      <c r="E3056" s="7">
        <v>45806.432280092595</v>
      </c>
      <c r="F3056" s="26" t="s">
        <v>1505</v>
      </c>
      <c r="G3056" s="7">
        <v>45806.432280092595</v>
      </c>
    </row>
    <row r="3057" spans="1:7" x14ac:dyDescent="0.25">
      <c r="A3057" s="26" t="s">
        <v>5263</v>
      </c>
      <c r="B3057" s="26" t="s">
        <v>2715</v>
      </c>
      <c r="C3057" s="26" t="s">
        <v>1506</v>
      </c>
      <c r="D3057" s="26" t="s">
        <v>77</v>
      </c>
      <c r="E3057" s="7">
        <v>45806.432280092595</v>
      </c>
      <c r="F3057" s="26" t="s">
        <v>1505</v>
      </c>
      <c r="G3057" s="7">
        <v>45806.432280092595</v>
      </c>
    </row>
    <row r="3058" spans="1:7" x14ac:dyDescent="0.25">
      <c r="A3058" s="26" t="s">
        <v>5264</v>
      </c>
      <c r="B3058" s="26" t="s">
        <v>2601</v>
      </c>
      <c r="C3058" s="26" t="s">
        <v>1503</v>
      </c>
      <c r="D3058" s="26" t="s">
        <v>1514</v>
      </c>
      <c r="E3058" s="7">
        <v>45806.437083333331</v>
      </c>
      <c r="F3058" s="26" t="s">
        <v>1505</v>
      </c>
      <c r="G3058" s="7">
        <v>45806.437083333331</v>
      </c>
    </row>
    <row r="3059" spans="1:7" x14ac:dyDescent="0.25">
      <c r="A3059" s="26" t="s">
        <v>5264</v>
      </c>
      <c r="B3059" s="26" t="s">
        <v>2601</v>
      </c>
      <c r="C3059" s="26" t="s">
        <v>1503</v>
      </c>
      <c r="D3059" s="26" t="s">
        <v>1514</v>
      </c>
      <c r="E3059" s="7">
        <v>45806.437083333331</v>
      </c>
      <c r="F3059" s="26" t="s">
        <v>1505</v>
      </c>
      <c r="G3059" s="7">
        <v>45806.437083333331</v>
      </c>
    </row>
    <row r="3060" spans="1:7" x14ac:dyDescent="0.25">
      <c r="A3060" s="26" t="s">
        <v>5265</v>
      </c>
      <c r="B3060" s="26" t="s">
        <v>3797</v>
      </c>
      <c r="C3060" s="26" t="s">
        <v>1503</v>
      </c>
      <c r="D3060" s="26" t="s">
        <v>1515</v>
      </c>
      <c r="E3060" s="7">
        <v>45806.445034722223</v>
      </c>
      <c r="F3060" s="26" t="s">
        <v>1505</v>
      </c>
      <c r="G3060" s="7">
        <v>45806.445034722223</v>
      </c>
    </row>
    <row r="3061" spans="1:7" x14ac:dyDescent="0.25">
      <c r="A3061" s="26" t="s">
        <v>5266</v>
      </c>
      <c r="B3061" s="26" t="s">
        <v>3799</v>
      </c>
      <c r="C3061" s="26" t="s">
        <v>1503</v>
      </c>
      <c r="D3061" s="26" t="s">
        <v>1515</v>
      </c>
      <c r="E3061" s="7">
        <v>45806.445104166669</v>
      </c>
      <c r="F3061" s="26" t="s">
        <v>1505</v>
      </c>
      <c r="G3061" s="7">
        <v>45806.445104166669</v>
      </c>
    </row>
    <row r="3062" spans="1:7" x14ac:dyDescent="0.25">
      <c r="A3062" s="26" t="s">
        <v>5267</v>
      </c>
      <c r="B3062" s="26" t="s">
        <v>3804</v>
      </c>
      <c r="C3062" s="26" t="s">
        <v>1503</v>
      </c>
      <c r="D3062" s="26" t="s">
        <v>1515</v>
      </c>
      <c r="E3062" s="7">
        <v>45806.445150462961</v>
      </c>
      <c r="F3062" s="26" t="s">
        <v>1505</v>
      </c>
      <c r="G3062" s="7">
        <v>45806.445150462961</v>
      </c>
    </row>
    <row r="3063" spans="1:7" x14ac:dyDescent="0.25">
      <c r="A3063" s="26" t="s">
        <v>5265</v>
      </c>
      <c r="B3063" s="26" t="s">
        <v>3797</v>
      </c>
      <c r="C3063" s="26" t="s">
        <v>1503</v>
      </c>
      <c r="D3063" s="26" t="s">
        <v>1515</v>
      </c>
      <c r="E3063" s="7">
        <v>45806.445034722223</v>
      </c>
      <c r="F3063" s="26" t="s">
        <v>1505</v>
      </c>
      <c r="G3063" s="7">
        <v>45806.445034722223</v>
      </c>
    </row>
    <row r="3064" spans="1:7" x14ac:dyDescent="0.25">
      <c r="A3064" s="26" t="s">
        <v>5266</v>
      </c>
      <c r="B3064" s="26" t="s">
        <v>3799</v>
      </c>
      <c r="C3064" s="26" t="s">
        <v>1503</v>
      </c>
      <c r="D3064" s="26" t="s">
        <v>1515</v>
      </c>
      <c r="E3064" s="7">
        <v>45806.445104166669</v>
      </c>
      <c r="F3064" s="26" t="s">
        <v>1505</v>
      </c>
      <c r="G3064" s="7">
        <v>45806.445104166669</v>
      </c>
    </row>
    <row r="3065" spans="1:7" x14ac:dyDescent="0.25">
      <c r="A3065" s="26" t="s">
        <v>5267</v>
      </c>
      <c r="B3065" s="26" t="s">
        <v>3804</v>
      </c>
      <c r="C3065" s="26" t="s">
        <v>1503</v>
      </c>
      <c r="D3065" s="26" t="s">
        <v>1515</v>
      </c>
      <c r="E3065" s="7">
        <v>45806.445150462961</v>
      </c>
      <c r="F3065" s="26" t="s">
        <v>1505</v>
      </c>
      <c r="G3065" s="7">
        <v>45806.445150462961</v>
      </c>
    </row>
    <row r="3066" spans="1:7" x14ac:dyDescent="0.25">
      <c r="A3066" s="26" t="s">
        <v>5268</v>
      </c>
      <c r="B3066" s="26" t="s">
        <v>3299</v>
      </c>
      <c r="C3066" s="26" t="s">
        <v>1508</v>
      </c>
      <c r="D3066" s="26" t="s">
        <v>1509</v>
      </c>
      <c r="E3066" s="7">
        <v>45806.453946759262</v>
      </c>
      <c r="F3066" s="26" t="s">
        <v>1505</v>
      </c>
      <c r="G3066" s="7">
        <v>45806.453946759262</v>
      </c>
    </row>
    <row r="3067" spans="1:7" x14ac:dyDescent="0.25">
      <c r="A3067" s="26" t="s">
        <v>5269</v>
      </c>
      <c r="B3067" s="26" t="s">
        <v>3322</v>
      </c>
      <c r="C3067" s="26" t="s">
        <v>1508</v>
      </c>
      <c r="D3067" s="26" t="s">
        <v>1509</v>
      </c>
      <c r="E3067" s="7">
        <v>45806.453981481478</v>
      </c>
      <c r="F3067" s="26" t="s">
        <v>1505</v>
      </c>
      <c r="G3067" s="7">
        <v>45806.453981481478</v>
      </c>
    </row>
    <row r="3068" spans="1:7" x14ac:dyDescent="0.25">
      <c r="A3068" s="26" t="s">
        <v>5270</v>
      </c>
      <c r="B3068" s="26" t="s">
        <v>3306</v>
      </c>
      <c r="C3068" s="26" t="s">
        <v>1508</v>
      </c>
      <c r="D3068" s="26" t="s">
        <v>1509</v>
      </c>
      <c r="E3068" s="7">
        <v>45806.453993055555</v>
      </c>
      <c r="F3068" s="26" t="s">
        <v>1505</v>
      </c>
      <c r="G3068" s="7">
        <v>45806.453993055555</v>
      </c>
    </row>
    <row r="3069" spans="1:7" x14ac:dyDescent="0.25">
      <c r="A3069" s="26" t="s">
        <v>5271</v>
      </c>
      <c r="B3069" s="26" t="s">
        <v>3306</v>
      </c>
      <c r="C3069" s="26" t="s">
        <v>1511</v>
      </c>
      <c r="D3069" s="26" t="s">
        <v>1509</v>
      </c>
      <c r="E3069" s="7">
        <v>45806.45449074074</v>
      </c>
      <c r="F3069" s="26" t="s">
        <v>1505</v>
      </c>
      <c r="G3069" s="7">
        <v>45806.45449074074</v>
      </c>
    </row>
    <row r="3070" spans="1:7" x14ac:dyDescent="0.25">
      <c r="A3070" s="26" t="s">
        <v>5272</v>
      </c>
      <c r="B3070" s="26" t="s">
        <v>3299</v>
      </c>
      <c r="C3070" s="26" t="s">
        <v>1511</v>
      </c>
      <c r="D3070" s="26" t="s">
        <v>1509</v>
      </c>
      <c r="E3070" s="7">
        <v>45806.454525462963</v>
      </c>
      <c r="F3070" s="26" t="s">
        <v>1505</v>
      </c>
      <c r="G3070" s="7">
        <v>45806.454525462963</v>
      </c>
    </row>
    <row r="3071" spans="1:7" x14ac:dyDescent="0.25">
      <c r="A3071" s="26" t="s">
        <v>5273</v>
      </c>
      <c r="B3071" s="26" t="s">
        <v>3322</v>
      </c>
      <c r="C3071" s="26" t="s">
        <v>1511</v>
      </c>
      <c r="D3071" s="26" t="s">
        <v>1509</v>
      </c>
      <c r="E3071" s="7">
        <v>45806.454699074071</v>
      </c>
      <c r="F3071" s="26" t="s">
        <v>1505</v>
      </c>
      <c r="G3071" s="7">
        <v>45806.454699074071</v>
      </c>
    </row>
    <row r="3072" spans="1:7" x14ac:dyDescent="0.25">
      <c r="A3072" s="26" t="s">
        <v>5268</v>
      </c>
      <c r="B3072" s="26" t="s">
        <v>3299</v>
      </c>
      <c r="C3072" s="26" t="s">
        <v>1508</v>
      </c>
      <c r="D3072" s="26" t="s">
        <v>1509</v>
      </c>
      <c r="E3072" s="7">
        <v>45806.453946759262</v>
      </c>
      <c r="F3072" s="26" t="s">
        <v>1505</v>
      </c>
      <c r="G3072" s="7">
        <v>45806.453946759262</v>
      </c>
    </row>
    <row r="3073" spans="1:7" x14ac:dyDescent="0.25">
      <c r="A3073" s="26" t="s">
        <v>5269</v>
      </c>
      <c r="B3073" s="26" t="s">
        <v>3322</v>
      </c>
      <c r="C3073" s="26" t="s">
        <v>1508</v>
      </c>
      <c r="D3073" s="26" t="s">
        <v>1509</v>
      </c>
      <c r="E3073" s="7">
        <v>45806.453981481478</v>
      </c>
      <c r="F3073" s="26" t="s">
        <v>1505</v>
      </c>
      <c r="G3073" s="7">
        <v>45806.453981481478</v>
      </c>
    </row>
    <row r="3074" spans="1:7" x14ac:dyDescent="0.25">
      <c r="A3074" s="26" t="s">
        <v>5270</v>
      </c>
      <c r="B3074" s="26" t="s">
        <v>3306</v>
      </c>
      <c r="C3074" s="26" t="s">
        <v>1508</v>
      </c>
      <c r="D3074" s="26" t="s">
        <v>1509</v>
      </c>
      <c r="E3074" s="7">
        <v>45806.453993055555</v>
      </c>
      <c r="F3074" s="26" t="s">
        <v>1505</v>
      </c>
      <c r="G3074" s="7">
        <v>45806.453993055555</v>
      </c>
    </row>
    <row r="3075" spans="1:7" x14ac:dyDescent="0.25">
      <c r="A3075" s="26" t="s">
        <v>5271</v>
      </c>
      <c r="B3075" s="26" t="s">
        <v>3306</v>
      </c>
      <c r="C3075" s="26" t="s">
        <v>1511</v>
      </c>
      <c r="D3075" s="26" t="s">
        <v>1509</v>
      </c>
      <c r="E3075" s="7">
        <v>45806.45449074074</v>
      </c>
      <c r="F3075" s="26" t="s">
        <v>1505</v>
      </c>
      <c r="G3075" s="7">
        <v>45806.45449074074</v>
      </c>
    </row>
    <row r="3076" spans="1:7" x14ac:dyDescent="0.25">
      <c r="A3076" s="26" t="s">
        <v>5272</v>
      </c>
      <c r="B3076" s="26" t="s">
        <v>3299</v>
      </c>
      <c r="C3076" s="26" t="s">
        <v>1511</v>
      </c>
      <c r="D3076" s="26" t="s">
        <v>1509</v>
      </c>
      <c r="E3076" s="7">
        <v>45806.454525462963</v>
      </c>
      <c r="F3076" s="26" t="s">
        <v>1505</v>
      </c>
      <c r="G3076" s="7">
        <v>45806.454525462963</v>
      </c>
    </row>
    <row r="3077" spans="1:7" x14ac:dyDescent="0.25">
      <c r="A3077" s="26" t="s">
        <v>5273</v>
      </c>
      <c r="B3077" s="26" t="s">
        <v>3322</v>
      </c>
      <c r="C3077" s="26" t="s">
        <v>1511</v>
      </c>
      <c r="D3077" s="26" t="s">
        <v>1509</v>
      </c>
      <c r="E3077" s="7">
        <v>45806.454699074071</v>
      </c>
      <c r="F3077" s="26" t="s">
        <v>1505</v>
      </c>
      <c r="G3077" s="7">
        <v>45806.454699074071</v>
      </c>
    </row>
    <row r="3078" spans="1:7" x14ac:dyDescent="0.25">
      <c r="A3078" s="26" t="s">
        <v>5274</v>
      </c>
      <c r="B3078" s="26" t="s">
        <v>1289</v>
      </c>
      <c r="C3078" s="26" t="s">
        <v>1506</v>
      </c>
      <c r="D3078" s="26" t="s">
        <v>77</v>
      </c>
      <c r="E3078" s="7">
        <v>45806.459131944444</v>
      </c>
      <c r="F3078" s="26" t="s">
        <v>1505</v>
      </c>
      <c r="G3078" s="7">
        <v>45806.459131944444</v>
      </c>
    </row>
    <row r="3079" spans="1:7" x14ac:dyDescent="0.25">
      <c r="A3079" s="26" t="s">
        <v>5274</v>
      </c>
      <c r="B3079" s="26" t="s">
        <v>1289</v>
      </c>
      <c r="C3079" s="26" t="s">
        <v>1506</v>
      </c>
      <c r="D3079" s="26" t="s">
        <v>77</v>
      </c>
      <c r="E3079" s="7">
        <v>45806.459131944444</v>
      </c>
      <c r="F3079" s="26" t="s">
        <v>1505</v>
      </c>
      <c r="G3079" s="7">
        <v>45806.459131944444</v>
      </c>
    </row>
    <row r="3080" spans="1:7" x14ac:dyDescent="0.25">
      <c r="A3080" s="26" t="s">
        <v>5275</v>
      </c>
      <c r="B3080" s="26" t="s">
        <v>1432</v>
      </c>
      <c r="C3080" s="26" t="s">
        <v>1503</v>
      </c>
      <c r="D3080" s="26" t="s">
        <v>1518</v>
      </c>
      <c r="E3080" s="7">
        <v>45806.473854166667</v>
      </c>
      <c r="F3080" s="26" t="s">
        <v>1505</v>
      </c>
      <c r="G3080" s="7">
        <v>45806.473854166667</v>
      </c>
    </row>
    <row r="3081" spans="1:7" x14ac:dyDescent="0.25">
      <c r="A3081" s="26" t="s">
        <v>5276</v>
      </c>
      <c r="B3081" s="26" t="s">
        <v>1435</v>
      </c>
      <c r="C3081" s="26" t="s">
        <v>1503</v>
      </c>
      <c r="D3081" s="26" t="s">
        <v>1518</v>
      </c>
      <c r="E3081" s="7">
        <v>45806.473900462966</v>
      </c>
      <c r="F3081" s="26" t="s">
        <v>1505</v>
      </c>
      <c r="G3081" s="7">
        <v>45806.473900462966</v>
      </c>
    </row>
    <row r="3082" spans="1:7" x14ac:dyDescent="0.25">
      <c r="A3082" s="26" t="s">
        <v>5277</v>
      </c>
      <c r="B3082" s="26" t="s">
        <v>1428</v>
      </c>
      <c r="C3082" s="26" t="s">
        <v>1503</v>
      </c>
      <c r="D3082" s="26" t="s">
        <v>1518</v>
      </c>
      <c r="E3082" s="7">
        <v>45806.473981481482</v>
      </c>
      <c r="F3082" s="26" t="s">
        <v>1505</v>
      </c>
      <c r="G3082" s="7">
        <v>45806.473981481482</v>
      </c>
    </row>
    <row r="3083" spans="1:7" x14ac:dyDescent="0.25">
      <c r="A3083" s="26" t="s">
        <v>5275</v>
      </c>
      <c r="B3083" s="26" t="s">
        <v>1432</v>
      </c>
      <c r="C3083" s="26" t="s">
        <v>1503</v>
      </c>
      <c r="D3083" s="26" t="s">
        <v>1518</v>
      </c>
      <c r="E3083" s="7">
        <v>45806.473854166667</v>
      </c>
      <c r="F3083" s="26" t="s">
        <v>1505</v>
      </c>
      <c r="G3083" s="7">
        <v>45806.473854166667</v>
      </c>
    </row>
    <row r="3084" spans="1:7" x14ac:dyDescent="0.25">
      <c r="A3084" s="26" t="s">
        <v>5276</v>
      </c>
      <c r="B3084" s="26" t="s">
        <v>1435</v>
      </c>
      <c r="C3084" s="26" t="s">
        <v>1503</v>
      </c>
      <c r="D3084" s="26" t="s">
        <v>1518</v>
      </c>
      <c r="E3084" s="7">
        <v>45806.473900462966</v>
      </c>
      <c r="F3084" s="26" t="s">
        <v>1505</v>
      </c>
      <c r="G3084" s="7">
        <v>45806.473900462966</v>
      </c>
    </row>
    <row r="3085" spans="1:7" x14ac:dyDescent="0.25">
      <c r="A3085" s="26" t="s">
        <v>5277</v>
      </c>
      <c r="B3085" s="26" t="s">
        <v>1428</v>
      </c>
      <c r="C3085" s="26" t="s">
        <v>1503</v>
      </c>
      <c r="D3085" s="26" t="s">
        <v>1518</v>
      </c>
      <c r="E3085" s="7">
        <v>45806.473981481482</v>
      </c>
      <c r="F3085" s="26" t="s">
        <v>1505</v>
      </c>
      <c r="G3085" s="7">
        <v>45806.473981481482</v>
      </c>
    </row>
    <row r="3086" spans="1:7" x14ac:dyDescent="0.25">
      <c r="A3086" s="26" t="s">
        <v>5278</v>
      </c>
      <c r="B3086" s="26" t="s">
        <v>2773</v>
      </c>
      <c r="C3086" s="26" t="s">
        <v>1521</v>
      </c>
      <c r="D3086" s="26" t="s">
        <v>1522</v>
      </c>
      <c r="E3086" s="7">
        <v>45806.482118055559</v>
      </c>
      <c r="F3086" s="26" t="s">
        <v>1505</v>
      </c>
      <c r="G3086" s="7">
        <v>45806.482118055559</v>
      </c>
    </row>
    <row r="3087" spans="1:7" x14ac:dyDescent="0.25">
      <c r="A3087" s="26" t="s">
        <v>5279</v>
      </c>
      <c r="B3087" s="26" t="s">
        <v>2778</v>
      </c>
      <c r="C3087" s="26" t="s">
        <v>1521</v>
      </c>
      <c r="D3087" s="26" t="s">
        <v>1522</v>
      </c>
      <c r="E3087" s="7">
        <v>45806.482175925928</v>
      </c>
      <c r="F3087" s="26" t="s">
        <v>1505</v>
      </c>
      <c r="G3087" s="7">
        <v>45806.482175925928</v>
      </c>
    </row>
    <row r="3088" spans="1:7" x14ac:dyDescent="0.25">
      <c r="A3088" s="26" t="s">
        <v>5280</v>
      </c>
      <c r="B3088" s="26" t="s">
        <v>2771</v>
      </c>
      <c r="C3088" s="26" t="s">
        <v>1521</v>
      </c>
      <c r="D3088" s="26" t="s">
        <v>1522</v>
      </c>
      <c r="E3088" s="7">
        <v>45806.48228009259</v>
      </c>
      <c r="F3088" s="26" t="s">
        <v>1505</v>
      </c>
      <c r="G3088" s="7">
        <v>45806.48228009259</v>
      </c>
    </row>
    <row r="3089" spans="1:7" x14ac:dyDescent="0.25">
      <c r="A3089" s="26" t="s">
        <v>5281</v>
      </c>
      <c r="B3089" s="26" t="s">
        <v>2764</v>
      </c>
      <c r="C3089" s="26" t="s">
        <v>1521</v>
      </c>
      <c r="D3089" s="26" t="s">
        <v>1522</v>
      </c>
      <c r="E3089" s="7">
        <v>45806.48232638889</v>
      </c>
      <c r="F3089" s="26" t="s">
        <v>1505</v>
      </c>
      <c r="G3089" s="7">
        <v>45806.48232638889</v>
      </c>
    </row>
    <row r="3090" spans="1:7" x14ac:dyDescent="0.25">
      <c r="A3090" s="26" t="s">
        <v>5282</v>
      </c>
      <c r="B3090" s="26" t="s">
        <v>2769</v>
      </c>
      <c r="C3090" s="26" t="s">
        <v>1521</v>
      </c>
      <c r="D3090" s="26" t="s">
        <v>1522</v>
      </c>
      <c r="E3090" s="7">
        <v>45806.482372685183</v>
      </c>
      <c r="F3090" s="26" t="s">
        <v>1505</v>
      </c>
      <c r="G3090" s="7">
        <v>45806.482372685183</v>
      </c>
    </row>
    <row r="3091" spans="1:7" x14ac:dyDescent="0.25">
      <c r="A3091" s="26" t="s">
        <v>5278</v>
      </c>
      <c r="B3091" s="26" t="s">
        <v>2773</v>
      </c>
      <c r="C3091" s="26" t="s">
        <v>1521</v>
      </c>
      <c r="D3091" s="26" t="s">
        <v>1522</v>
      </c>
      <c r="E3091" s="7">
        <v>45806.482118055559</v>
      </c>
      <c r="F3091" s="26" t="s">
        <v>1505</v>
      </c>
      <c r="G3091" s="7">
        <v>45806.482118055559</v>
      </c>
    </row>
    <row r="3092" spans="1:7" x14ac:dyDescent="0.25">
      <c r="A3092" s="26" t="s">
        <v>5279</v>
      </c>
      <c r="B3092" s="26" t="s">
        <v>2778</v>
      </c>
      <c r="C3092" s="26" t="s">
        <v>1521</v>
      </c>
      <c r="D3092" s="26" t="s">
        <v>1522</v>
      </c>
      <c r="E3092" s="7">
        <v>45806.482175925928</v>
      </c>
      <c r="F3092" s="26" t="s">
        <v>1505</v>
      </c>
      <c r="G3092" s="7">
        <v>45806.482175925928</v>
      </c>
    </row>
    <row r="3093" spans="1:7" x14ac:dyDescent="0.25">
      <c r="A3093" s="26" t="s">
        <v>5280</v>
      </c>
      <c r="B3093" s="26" t="s">
        <v>2771</v>
      </c>
      <c r="C3093" s="26" t="s">
        <v>1521</v>
      </c>
      <c r="D3093" s="26" t="s">
        <v>1522</v>
      </c>
      <c r="E3093" s="7">
        <v>45806.48228009259</v>
      </c>
      <c r="F3093" s="26" t="s">
        <v>1505</v>
      </c>
      <c r="G3093" s="7">
        <v>45806.48228009259</v>
      </c>
    </row>
    <row r="3094" spans="1:7" x14ac:dyDescent="0.25">
      <c r="A3094" s="26" t="s">
        <v>5281</v>
      </c>
      <c r="B3094" s="26" t="s">
        <v>2764</v>
      </c>
      <c r="C3094" s="26" t="s">
        <v>1521</v>
      </c>
      <c r="D3094" s="26" t="s">
        <v>1522</v>
      </c>
      <c r="E3094" s="7">
        <v>45806.48232638889</v>
      </c>
      <c r="F3094" s="26" t="s">
        <v>1505</v>
      </c>
      <c r="G3094" s="7">
        <v>45806.48232638889</v>
      </c>
    </row>
    <row r="3095" spans="1:7" x14ac:dyDescent="0.25">
      <c r="A3095" s="26" t="s">
        <v>5282</v>
      </c>
      <c r="B3095" s="26" t="s">
        <v>2769</v>
      </c>
      <c r="C3095" s="26" t="s">
        <v>1521</v>
      </c>
      <c r="D3095" s="26" t="s">
        <v>1522</v>
      </c>
      <c r="E3095" s="7">
        <v>45806.482372685183</v>
      </c>
      <c r="F3095" s="26" t="s">
        <v>1505</v>
      </c>
      <c r="G3095" s="7">
        <v>45806.482372685183</v>
      </c>
    </row>
    <row r="3096" spans="1:7" x14ac:dyDescent="0.25">
      <c r="A3096" s="26" t="s">
        <v>5283</v>
      </c>
      <c r="B3096" s="26" t="s">
        <v>4065</v>
      </c>
      <c r="C3096" s="26" t="s">
        <v>1508</v>
      </c>
      <c r="D3096" s="26" t="s">
        <v>1524</v>
      </c>
      <c r="E3096" s="7">
        <v>45806.501006944447</v>
      </c>
      <c r="F3096" s="26" t="s">
        <v>1505</v>
      </c>
      <c r="G3096" s="7">
        <v>45806.501006944447</v>
      </c>
    </row>
    <row r="3097" spans="1:7" x14ac:dyDescent="0.25">
      <c r="A3097" s="26" t="s">
        <v>5284</v>
      </c>
      <c r="B3097" s="26" t="s">
        <v>4625</v>
      </c>
      <c r="C3097" s="26" t="s">
        <v>1508</v>
      </c>
      <c r="D3097" s="26" t="s">
        <v>1524</v>
      </c>
      <c r="E3097" s="7">
        <v>45806.501203703701</v>
      </c>
      <c r="F3097" s="26" t="s">
        <v>1505</v>
      </c>
      <c r="G3097" s="7">
        <v>45806.501203703701</v>
      </c>
    </row>
    <row r="3098" spans="1:7" x14ac:dyDescent="0.25">
      <c r="A3098" s="26" t="s">
        <v>5285</v>
      </c>
      <c r="B3098" s="26" t="s">
        <v>4631</v>
      </c>
      <c r="C3098" s="26" t="s">
        <v>1508</v>
      </c>
      <c r="D3098" s="26" t="s">
        <v>1524</v>
      </c>
      <c r="E3098" s="7">
        <v>45806.501226851855</v>
      </c>
      <c r="F3098" s="26" t="s">
        <v>1505</v>
      </c>
      <c r="G3098" s="7">
        <v>45806.501226851855</v>
      </c>
    </row>
    <row r="3099" spans="1:7" x14ac:dyDescent="0.25">
      <c r="A3099" s="26" t="s">
        <v>5286</v>
      </c>
      <c r="B3099" s="26" t="s">
        <v>4065</v>
      </c>
      <c r="C3099" s="26" t="s">
        <v>1511</v>
      </c>
      <c r="D3099" s="26" t="s">
        <v>1524</v>
      </c>
      <c r="E3099" s="7">
        <v>45806.501377314817</v>
      </c>
      <c r="F3099" s="26" t="s">
        <v>1505</v>
      </c>
      <c r="G3099" s="7">
        <v>45806.501377314817</v>
      </c>
    </row>
    <row r="3100" spans="1:7" x14ac:dyDescent="0.25">
      <c r="A3100" s="26" t="s">
        <v>5287</v>
      </c>
      <c r="B3100" s="26" t="s">
        <v>4631</v>
      </c>
      <c r="C3100" s="26" t="s">
        <v>1511</v>
      </c>
      <c r="D3100" s="26" t="s">
        <v>1524</v>
      </c>
      <c r="E3100" s="7">
        <v>45806.50167824074</v>
      </c>
      <c r="F3100" s="26" t="s">
        <v>1505</v>
      </c>
      <c r="G3100" s="7">
        <v>45806.50167824074</v>
      </c>
    </row>
    <row r="3101" spans="1:7" x14ac:dyDescent="0.25">
      <c r="A3101" s="26" t="s">
        <v>5288</v>
      </c>
      <c r="B3101" s="26" t="s">
        <v>4625</v>
      </c>
      <c r="C3101" s="26" t="s">
        <v>1511</v>
      </c>
      <c r="D3101" s="26" t="s">
        <v>1524</v>
      </c>
      <c r="E3101" s="7">
        <v>45806.501712962963</v>
      </c>
      <c r="F3101" s="26" t="s">
        <v>1505</v>
      </c>
      <c r="G3101" s="7">
        <v>45806.501712962963</v>
      </c>
    </row>
    <row r="3102" spans="1:7" x14ac:dyDescent="0.25">
      <c r="A3102" s="26" t="s">
        <v>5283</v>
      </c>
      <c r="B3102" s="26" t="s">
        <v>4065</v>
      </c>
      <c r="C3102" s="26" t="s">
        <v>1508</v>
      </c>
      <c r="D3102" s="26" t="s">
        <v>1524</v>
      </c>
      <c r="E3102" s="7">
        <v>45806.501006944447</v>
      </c>
      <c r="F3102" s="26" t="s">
        <v>1505</v>
      </c>
      <c r="G3102" s="7">
        <v>45806.501006944447</v>
      </c>
    </row>
    <row r="3103" spans="1:7" x14ac:dyDescent="0.25">
      <c r="A3103" s="26" t="s">
        <v>5284</v>
      </c>
      <c r="B3103" s="26" t="s">
        <v>4625</v>
      </c>
      <c r="C3103" s="26" t="s">
        <v>1508</v>
      </c>
      <c r="D3103" s="26" t="s">
        <v>1524</v>
      </c>
      <c r="E3103" s="7">
        <v>45806.501203703701</v>
      </c>
      <c r="F3103" s="26" t="s">
        <v>1505</v>
      </c>
      <c r="G3103" s="7">
        <v>45806.501203703701</v>
      </c>
    </row>
    <row r="3104" spans="1:7" x14ac:dyDescent="0.25">
      <c r="A3104" s="26" t="s">
        <v>5285</v>
      </c>
      <c r="B3104" s="26" t="s">
        <v>4631</v>
      </c>
      <c r="C3104" s="26" t="s">
        <v>1508</v>
      </c>
      <c r="D3104" s="26" t="s">
        <v>1524</v>
      </c>
      <c r="E3104" s="7">
        <v>45806.501226851855</v>
      </c>
      <c r="F3104" s="26" t="s">
        <v>1505</v>
      </c>
      <c r="G3104" s="7">
        <v>45806.501226851855</v>
      </c>
    </row>
    <row r="3105" spans="1:7" x14ac:dyDescent="0.25">
      <c r="A3105" s="26" t="s">
        <v>5286</v>
      </c>
      <c r="B3105" s="26" t="s">
        <v>4065</v>
      </c>
      <c r="C3105" s="26" t="s">
        <v>1511</v>
      </c>
      <c r="D3105" s="26" t="s">
        <v>1524</v>
      </c>
      <c r="E3105" s="7">
        <v>45806.501377314817</v>
      </c>
      <c r="F3105" s="26" t="s">
        <v>1505</v>
      </c>
      <c r="G3105" s="7">
        <v>45806.501377314817</v>
      </c>
    </row>
    <row r="3106" spans="1:7" x14ac:dyDescent="0.25">
      <c r="A3106" s="26" t="s">
        <v>5287</v>
      </c>
      <c r="B3106" s="26" t="s">
        <v>4631</v>
      </c>
      <c r="C3106" s="26" t="s">
        <v>1511</v>
      </c>
      <c r="D3106" s="26" t="s">
        <v>1524</v>
      </c>
      <c r="E3106" s="7">
        <v>45806.50167824074</v>
      </c>
      <c r="F3106" s="26" t="s">
        <v>1505</v>
      </c>
      <c r="G3106" s="7">
        <v>45806.50167824074</v>
      </c>
    </row>
    <row r="3107" spans="1:7" x14ac:dyDescent="0.25">
      <c r="A3107" s="26" t="s">
        <v>5288</v>
      </c>
      <c r="B3107" s="26" t="s">
        <v>4625</v>
      </c>
      <c r="C3107" s="26" t="s">
        <v>1511</v>
      </c>
      <c r="D3107" s="26" t="s">
        <v>1524</v>
      </c>
      <c r="E3107" s="7">
        <v>45806.501712962963</v>
      </c>
      <c r="F3107" s="26" t="s">
        <v>1505</v>
      </c>
      <c r="G3107" s="7">
        <v>45806.501712962963</v>
      </c>
    </row>
    <row r="3108" spans="1:7" x14ac:dyDescent="0.25">
      <c r="A3108" s="26" t="s">
        <v>5289</v>
      </c>
      <c r="B3108" s="26" t="s">
        <v>1179</v>
      </c>
      <c r="C3108" s="26" t="s">
        <v>1521</v>
      </c>
      <c r="D3108" s="26" t="s">
        <v>1522</v>
      </c>
      <c r="E3108" s="7">
        <v>45806.505011574074</v>
      </c>
      <c r="F3108" s="26" t="s">
        <v>1505</v>
      </c>
      <c r="G3108" s="7">
        <v>45806.505011574074</v>
      </c>
    </row>
    <row r="3109" spans="1:7" x14ac:dyDescent="0.25">
      <c r="A3109" s="26" t="s">
        <v>5290</v>
      </c>
      <c r="B3109" s="26" t="s">
        <v>1317</v>
      </c>
      <c r="C3109" s="26" t="s">
        <v>1508</v>
      </c>
      <c r="D3109" s="26" t="s">
        <v>1517</v>
      </c>
      <c r="E3109" s="7">
        <v>45806.505208333336</v>
      </c>
      <c r="F3109" s="26" t="s">
        <v>1505</v>
      </c>
      <c r="G3109" s="7">
        <v>45806.505208333336</v>
      </c>
    </row>
    <row r="3110" spans="1:7" x14ac:dyDescent="0.25">
      <c r="A3110" s="26" t="s">
        <v>5291</v>
      </c>
      <c r="B3110" s="26" t="s">
        <v>1319</v>
      </c>
      <c r="C3110" s="26" t="s">
        <v>1508</v>
      </c>
      <c r="D3110" s="26" t="s">
        <v>1517</v>
      </c>
      <c r="E3110" s="7">
        <v>45806.505231481482</v>
      </c>
      <c r="F3110" s="26" t="s">
        <v>1505</v>
      </c>
      <c r="G3110" s="7">
        <v>45806.505231481482</v>
      </c>
    </row>
    <row r="3111" spans="1:7" x14ac:dyDescent="0.25">
      <c r="A3111" s="26" t="s">
        <v>5292</v>
      </c>
      <c r="B3111" s="26" t="s">
        <v>1319</v>
      </c>
      <c r="C3111" s="26" t="s">
        <v>1511</v>
      </c>
      <c r="D3111" s="26" t="s">
        <v>1517</v>
      </c>
      <c r="E3111" s="7">
        <v>45806.505937499998</v>
      </c>
      <c r="F3111" s="26" t="s">
        <v>1505</v>
      </c>
      <c r="G3111" s="7">
        <v>45806.505937499998</v>
      </c>
    </row>
    <row r="3112" spans="1:7" x14ac:dyDescent="0.25">
      <c r="A3112" s="26" t="s">
        <v>5293</v>
      </c>
      <c r="B3112" s="26" t="s">
        <v>1146</v>
      </c>
      <c r="C3112" s="26" t="s">
        <v>1498</v>
      </c>
      <c r="D3112" s="26" t="s">
        <v>1499</v>
      </c>
      <c r="E3112" s="7">
        <v>45806.506736111114</v>
      </c>
      <c r="F3112" s="26" t="s">
        <v>1505</v>
      </c>
      <c r="G3112" s="7">
        <v>45806.506736111114</v>
      </c>
    </row>
    <row r="3113" spans="1:7" x14ac:dyDescent="0.25">
      <c r="A3113" s="26" t="s">
        <v>5294</v>
      </c>
      <c r="B3113" s="26" t="s">
        <v>3912</v>
      </c>
      <c r="C3113" s="26" t="s">
        <v>1508</v>
      </c>
      <c r="D3113" s="26" t="s">
        <v>1512</v>
      </c>
      <c r="E3113" s="7">
        <v>45806.510231481479</v>
      </c>
      <c r="F3113" s="26" t="s">
        <v>1505</v>
      </c>
      <c r="G3113" s="7">
        <v>45806.510231481479</v>
      </c>
    </row>
    <row r="3114" spans="1:7" x14ac:dyDescent="0.25">
      <c r="A3114" s="26" t="s">
        <v>5295</v>
      </c>
      <c r="B3114" s="26" t="s">
        <v>3912</v>
      </c>
      <c r="C3114" s="26" t="s">
        <v>1511</v>
      </c>
      <c r="D3114" s="26" t="s">
        <v>1512</v>
      </c>
      <c r="E3114" s="7">
        <v>45806.510555555556</v>
      </c>
      <c r="F3114" s="26" t="s">
        <v>1505</v>
      </c>
      <c r="G3114" s="7">
        <v>45806.510555555556</v>
      </c>
    </row>
    <row r="3115" spans="1:7" x14ac:dyDescent="0.25">
      <c r="A3115" s="26" t="s">
        <v>5289</v>
      </c>
      <c r="B3115" s="26" t="s">
        <v>1179</v>
      </c>
      <c r="C3115" s="26" t="s">
        <v>1521</v>
      </c>
      <c r="D3115" s="26" t="s">
        <v>1522</v>
      </c>
      <c r="E3115" s="7">
        <v>45806.505011574074</v>
      </c>
      <c r="F3115" s="26" t="s">
        <v>1505</v>
      </c>
      <c r="G3115" s="7">
        <v>45806.505011574074</v>
      </c>
    </row>
    <row r="3116" spans="1:7" x14ac:dyDescent="0.25">
      <c r="A3116" s="26" t="s">
        <v>5290</v>
      </c>
      <c r="B3116" s="26" t="s">
        <v>1317</v>
      </c>
      <c r="C3116" s="26" t="s">
        <v>1508</v>
      </c>
      <c r="D3116" s="26" t="s">
        <v>1517</v>
      </c>
      <c r="E3116" s="7">
        <v>45806.505208333336</v>
      </c>
      <c r="F3116" s="26" t="s">
        <v>1505</v>
      </c>
      <c r="G3116" s="7">
        <v>45806.505208333336</v>
      </c>
    </row>
    <row r="3117" spans="1:7" x14ac:dyDescent="0.25">
      <c r="A3117" s="26" t="s">
        <v>5291</v>
      </c>
      <c r="B3117" s="26" t="s">
        <v>1319</v>
      </c>
      <c r="C3117" s="26" t="s">
        <v>1508</v>
      </c>
      <c r="D3117" s="26" t="s">
        <v>1517</v>
      </c>
      <c r="E3117" s="7">
        <v>45806.505231481482</v>
      </c>
      <c r="F3117" s="26" t="s">
        <v>1505</v>
      </c>
      <c r="G3117" s="7">
        <v>45806.505231481482</v>
      </c>
    </row>
    <row r="3118" spans="1:7" x14ac:dyDescent="0.25">
      <c r="A3118" s="26" t="s">
        <v>5292</v>
      </c>
      <c r="B3118" s="26" t="s">
        <v>1319</v>
      </c>
      <c r="C3118" s="26" t="s">
        <v>1511</v>
      </c>
      <c r="D3118" s="26" t="s">
        <v>1517</v>
      </c>
      <c r="E3118" s="7">
        <v>45806.505937499998</v>
      </c>
      <c r="F3118" s="26" t="s">
        <v>1505</v>
      </c>
      <c r="G3118" s="7">
        <v>45806.505937499998</v>
      </c>
    </row>
    <row r="3119" spans="1:7" x14ac:dyDescent="0.25">
      <c r="A3119" s="26" t="s">
        <v>5293</v>
      </c>
      <c r="B3119" s="26" t="s">
        <v>1146</v>
      </c>
      <c r="C3119" s="26" t="s">
        <v>1498</v>
      </c>
      <c r="D3119" s="26" t="s">
        <v>1499</v>
      </c>
      <c r="E3119" s="7">
        <v>45806.506736111114</v>
      </c>
      <c r="F3119" s="26" t="s">
        <v>1505</v>
      </c>
      <c r="G3119" s="7">
        <v>45806.506736111114</v>
      </c>
    </row>
    <row r="3120" spans="1:7" x14ac:dyDescent="0.25">
      <c r="A3120" s="26" t="s">
        <v>5294</v>
      </c>
      <c r="B3120" s="26" t="s">
        <v>3912</v>
      </c>
      <c r="C3120" s="26" t="s">
        <v>1508</v>
      </c>
      <c r="D3120" s="26" t="s">
        <v>1512</v>
      </c>
      <c r="E3120" s="7">
        <v>45806.510231481479</v>
      </c>
      <c r="F3120" s="26" t="s">
        <v>1505</v>
      </c>
      <c r="G3120" s="7">
        <v>45806.510231481479</v>
      </c>
    </row>
    <row r="3121" spans="1:7" x14ac:dyDescent="0.25">
      <c r="A3121" s="26" t="s">
        <v>5295</v>
      </c>
      <c r="B3121" s="26" t="s">
        <v>3912</v>
      </c>
      <c r="C3121" s="26" t="s">
        <v>1511</v>
      </c>
      <c r="D3121" s="26" t="s">
        <v>1512</v>
      </c>
      <c r="E3121" s="7">
        <v>45806.510555555556</v>
      </c>
      <c r="F3121" s="26" t="s">
        <v>1505</v>
      </c>
      <c r="G3121" s="7">
        <v>45806.510555555556</v>
      </c>
    </row>
    <row r="3122" spans="1:7" x14ac:dyDescent="0.25">
      <c r="A3122" s="26" t="s">
        <v>5296</v>
      </c>
      <c r="B3122" s="26" t="s">
        <v>3257</v>
      </c>
      <c r="C3122" s="26" t="s">
        <v>1511</v>
      </c>
      <c r="D3122" s="26" t="s">
        <v>1525</v>
      </c>
      <c r="E3122" s="7">
        <v>45806.515104166669</v>
      </c>
      <c r="F3122" s="26" t="s">
        <v>1505</v>
      </c>
      <c r="G3122" s="7">
        <v>45806.515104166669</v>
      </c>
    </row>
    <row r="3123" spans="1:7" x14ac:dyDescent="0.25">
      <c r="A3123" s="26" t="s">
        <v>5297</v>
      </c>
      <c r="B3123" s="26" t="s">
        <v>3271</v>
      </c>
      <c r="C3123" s="26" t="s">
        <v>1511</v>
      </c>
      <c r="D3123" s="26" t="s">
        <v>1525</v>
      </c>
      <c r="E3123" s="7">
        <v>45806.515150462961</v>
      </c>
      <c r="F3123" s="26" t="s">
        <v>1505</v>
      </c>
      <c r="G3123" s="7">
        <v>45806.515150462961</v>
      </c>
    </row>
    <row r="3124" spans="1:7" x14ac:dyDescent="0.25">
      <c r="A3124" s="26" t="s">
        <v>5298</v>
      </c>
      <c r="B3124" s="26" t="s">
        <v>3275</v>
      </c>
      <c r="C3124" s="26" t="s">
        <v>1511</v>
      </c>
      <c r="D3124" s="26" t="s">
        <v>1525</v>
      </c>
      <c r="E3124" s="7">
        <v>45806.515196759261</v>
      </c>
      <c r="F3124" s="26" t="s">
        <v>1505</v>
      </c>
      <c r="G3124" s="7">
        <v>45806.515196759261</v>
      </c>
    </row>
    <row r="3125" spans="1:7" x14ac:dyDescent="0.25">
      <c r="A3125" s="26" t="s">
        <v>5299</v>
      </c>
      <c r="B3125" s="26" t="s">
        <v>3273</v>
      </c>
      <c r="C3125" s="26" t="s">
        <v>1511</v>
      </c>
      <c r="D3125" s="26" t="s">
        <v>1525</v>
      </c>
      <c r="E3125" s="7">
        <v>45806.515266203707</v>
      </c>
      <c r="F3125" s="26" t="s">
        <v>1505</v>
      </c>
      <c r="G3125" s="7">
        <v>45806.515266203707</v>
      </c>
    </row>
    <row r="3126" spans="1:7" x14ac:dyDescent="0.25">
      <c r="A3126" s="26" t="s">
        <v>5296</v>
      </c>
      <c r="B3126" s="26" t="s">
        <v>3257</v>
      </c>
      <c r="C3126" s="26" t="s">
        <v>1511</v>
      </c>
      <c r="D3126" s="26" t="s">
        <v>1525</v>
      </c>
      <c r="E3126" s="7">
        <v>45806.515104166669</v>
      </c>
      <c r="F3126" s="26" t="s">
        <v>1505</v>
      </c>
      <c r="G3126" s="7">
        <v>45806.515104166669</v>
      </c>
    </row>
    <row r="3127" spans="1:7" x14ac:dyDescent="0.25">
      <c r="A3127" s="26" t="s">
        <v>5297</v>
      </c>
      <c r="B3127" s="26" t="s">
        <v>3271</v>
      </c>
      <c r="C3127" s="26" t="s">
        <v>1511</v>
      </c>
      <c r="D3127" s="26" t="s">
        <v>1525</v>
      </c>
      <c r="E3127" s="7">
        <v>45806.515150462961</v>
      </c>
      <c r="F3127" s="26" t="s">
        <v>1505</v>
      </c>
      <c r="G3127" s="7">
        <v>45806.515150462961</v>
      </c>
    </row>
    <row r="3128" spans="1:7" x14ac:dyDescent="0.25">
      <c r="A3128" s="26" t="s">
        <v>5298</v>
      </c>
      <c r="B3128" s="26" t="s">
        <v>3275</v>
      </c>
      <c r="C3128" s="26" t="s">
        <v>1511</v>
      </c>
      <c r="D3128" s="26" t="s">
        <v>1525</v>
      </c>
      <c r="E3128" s="7">
        <v>45806.515196759261</v>
      </c>
      <c r="F3128" s="26" t="s">
        <v>1505</v>
      </c>
      <c r="G3128" s="7">
        <v>45806.515196759261</v>
      </c>
    </row>
    <row r="3129" spans="1:7" x14ac:dyDescent="0.25">
      <c r="A3129" s="26" t="s">
        <v>5299</v>
      </c>
      <c r="B3129" s="26" t="s">
        <v>3273</v>
      </c>
      <c r="C3129" s="26" t="s">
        <v>1511</v>
      </c>
      <c r="D3129" s="26" t="s">
        <v>1525</v>
      </c>
      <c r="E3129" s="7">
        <v>45806.515266203707</v>
      </c>
      <c r="F3129" s="26" t="s">
        <v>1505</v>
      </c>
      <c r="G3129" s="7">
        <v>45806.515266203707</v>
      </c>
    </row>
    <row r="3130" spans="1:7" x14ac:dyDescent="0.25">
      <c r="A3130" s="26" t="s">
        <v>5300</v>
      </c>
      <c r="B3130" s="26" t="s">
        <v>1216</v>
      </c>
      <c r="C3130" s="26" t="s">
        <v>1521</v>
      </c>
      <c r="D3130" s="26" t="s">
        <v>1522</v>
      </c>
      <c r="E3130" s="7">
        <v>45806.522210648145</v>
      </c>
      <c r="F3130" s="26" t="s">
        <v>1505</v>
      </c>
      <c r="G3130" s="7">
        <v>45806.522210648145</v>
      </c>
    </row>
    <row r="3131" spans="1:7" x14ac:dyDescent="0.25">
      <c r="A3131" s="26" t="s">
        <v>5301</v>
      </c>
      <c r="B3131" s="26" t="s">
        <v>3248</v>
      </c>
      <c r="C3131" s="26" t="s">
        <v>1498</v>
      </c>
      <c r="D3131" s="26" t="s">
        <v>1499</v>
      </c>
      <c r="E3131" s="7">
        <v>45806.524293981478</v>
      </c>
      <c r="F3131" s="26" t="s">
        <v>1505</v>
      </c>
      <c r="G3131" s="7">
        <v>45806.524293981478</v>
      </c>
    </row>
    <row r="3132" spans="1:7" x14ac:dyDescent="0.25">
      <c r="A3132" s="26" t="s">
        <v>5302</v>
      </c>
      <c r="B3132" s="26" t="s">
        <v>3246</v>
      </c>
      <c r="C3132" s="26" t="s">
        <v>1498</v>
      </c>
      <c r="D3132" s="26" t="s">
        <v>1499</v>
      </c>
      <c r="E3132" s="7">
        <v>45806.524328703701</v>
      </c>
      <c r="F3132" s="26" t="s">
        <v>1505</v>
      </c>
      <c r="G3132" s="7">
        <v>45806.524328703701</v>
      </c>
    </row>
    <row r="3133" spans="1:7" x14ac:dyDescent="0.25">
      <c r="A3133" s="26" t="s">
        <v>5300</v>
      </c>
      <c r="B3133" s="26" t="s">
        <v>1216</v>
      </c>
      <c r="C3133" s="26" t="s">
        <v>1521</v>
      </c>
      <c r="D3133" s="26" t="s">
        <v>1522</v>
      </c>
      <c r="E3133" s="7">
        <v>45806.522210648145</v>
      </c>
      <c r="F3133" s="26" t="s">
        <v>1505</v>
      </c>
      <c r="G3133" s="7">
        <v>45806.522210648145</v>
      </c>
    </row>
    <row r="3134" spans="1:7" x14ac:dyDescent="0.25">
      <c r="A3134" s="26" t="s">
        <v>5301</v>
      </c>
      <c r="B3134" s="26" t="s">
        <v>3248</v>
      </c>
      <c r="C3134" s="26" t="s">
        <v>1498</v>
      </c>
      <c r="D3134" s="26" t="s">
        <v>1499</v>
      </c>
      <c r="E3134" s="7">
        <v>45806.524293981478</v>
      </c>
      <c r="F3134" s="26" t="s">
        <v>1505</v>
      </c>
      <c r="G3134" s="7">
        <v>45806.524293981478</v>
      </c>
    </row>
    <row r="3135" spans="1:7" x14ac:dyDescent="0.25">
      <c r="A3135" s="26" t="s">
        <v>5302</v>
      </c>
      <c r="B3135" s="26" t="s">
        <v>3246</v>
      </c>
      <c r="C3135" s="26" t="s">
        <v>1498</v>
      </c>
      <c r="D3135" s="26" t="s">
        <v>1499</v>
      </c>
      <c r="E3135" s="7">
        <v>45806.524328703701</v>
      </c>
      <c r="F3135" s="26" t="s">
        <v>1505</v>
      </c>
      <c r="G3135" s="7">
        <v>45806.524328703701</v>
      </c>
    </row>
    <row r="3136" spans="1:7" x14ac:dyDescent="0.25">
      <c r="A3136" s="26" t="s">
        <v>5303</v>
      </c>
      <c r="B3136" s="26" t="s">
        <v>1179</v>
      </c>
      <c r="C3136" s="26" t="s">
        <v>1506</v>
      </c>
      <c r="D3136" s="26" t="s">
        <v>77</v>
      </c>
      <c r="E3136" s="7">
        <v>45806.527905092589</v>
      </c>
      <c r="F3136" s="26" t="s">
        <v>1505</v>
      </c>
      <c r="G3136" s="7">
        <v>45806.527905092589</v>
      </c>
    </row>
    <row r="3137" spans="1:7" x14ac:dyDescent="0.25">
      <c r="A3137" s="26" t="s">
        <v>5304</v>
      </c>
      <c r="B3137" s="26" t="s">
        <v>3228</v>
      </c>
      <c r="C3137" s="26" t="s">
        <v>1508</v>
      </c>
      <c r="D3137" s="26" t="s">
        <v>1517</v>
      </c>
      <c r="E3137" s="7">
        <v>45806.538275462961</v>
      </c>
      <c r="F3137" s="26" t="s">
        <v>1505</v>
      </c>
      <c r="G3137" s="7">
        <v>45806.538275462961</v>
      </c>
    </row>
    <row r="3138" spans="1:7" x14ac:dyDescent="0.25">
      <c r="A3138" s="26" t="s">
        <v>5305</v>
      </c>
      <c r="B3138" s="26" t="s">
        <v>3183</v>
      </c>
      <c r="C3138" s="26" t="s">
        <v>1508</v>
      </c>
      <c r="D3138" s="26" t="s">
        <v>1517</v>
      </c>
      <c r="E3138" s="7">
        <v>45806.538310185184</v>
      </c>
      <c r="F3138" s="26" t="s">
        <v>1505</v>
      </c>
      <c r="G3138" s="7">
        <v>45806.538310185184</v>
      </c>
    </row>
    <row r="3139" spans="1:7" x14ac:dyDescent="0.25">
      <c r="A3139" s="26" t="s">
        <v>5306</v>
      </c>
      <c r="B3139" s="26" t="s">
        <v>3195</v>
      </c>
      <c r="C3139" s="26" t="s">
        <v>1508</v>
      </c>
      <c r="D3139" s="26" t="s">
        <v>1517</v>
      </c>
      <c r="E3139" s="7">
        <v>45806.538356481484</v>
      </c>
      <c r="F3139" s="26" t="s">
        <v>1505</v>
      </c>
      <c r="G3139" s="7">
        <v>45806.538356481484</v>
      </c>
    </row>
    <row r="3140" spans="1:7" x14ac:dyDescent="0.25">
      <c r="A3140" s="26" t="s">
        <v>5307</v>
      </c>
      <c r="B3140" s="26" t="s">
        <v>3208</v>
      </c>
      <c r="C3140" s="26" t="s">
        <v>1508</v>
      </c>
      <c r="D3140" s="26" t="s">
        <v>1517</v>
      </c>
      <c r="E3140" s="7">
        <v>45806.538449074076</v>
      </c>
      <c r="F3140" s="26" t="s">
        <v>1505</v>
      </c>
      <c r="G3140" s="7">
        <v>45806.538449074076</v>
      </c>
    </row>
    <row r="3141" spans="1:7" x14ac:dyDescent="0.25">
      <c r="A3141" s="26" t="s">
        <v>5308</v>
      </c>
      <c r="B3141" s="26" t="s">
        <v>3210</v>
      </c>
      <c r="C3141" s="26" t="s">
        <v>1508</v>
      </c>
      <c r="D3141" s="26" t="s">
        <v>1517</v>
      </c>
      <c r="E3141" s="7">
        <v>45806.538483796299</v>
      </c>
      <c r="F3141" s="26" t="s">
        <v>1505</v>
      </c>
      <c r="G3141" s="7">
        <v>45806.538483796299</v>
      </c>
    </row>
    <row r="3142" spans="1:7" x14ac:dyDescent="0.25">
      <c r="A3142" s="26" t="s">
        <v>5309</v>
      </c>
      <c r="B3142" s="26" t="s">
        <v>3212</v>
      </c>
      <c r="C3142" s="26" t="s">
        <v>1508</v>
      </c>
      <c r="D3142" s="26" t="s">
        <v>1517</v>
      </c>
      <c r="E3142" s="7">
        <v>45806.538518518515</v>
      </c>
      <c r="F3142" s="26" t="s">
        <v>1505</v>
      </c>
      <c r="G3142" s="7">
        <v>45806.538518518515</v>
      </c>
    </row>
    <row r="3143" spans="1:7" x14ac:dyDescent="0.25">
      <c r="A3143" s="26" t="s">
        <v>5310</v>
      </c>
      <c r="B3143" s="26" t="s">
        <v>3214</v>
      </c>
      <c r="C3143" s="26" t="s">
        <v>1508</v>
      </c>
      <c r="D3143" s="26" t="s">
        <v>1517</v>
      </c>
      <c r="E3143" s="7">
        <v>45806.538541666669</v>
      </c>
      <c r="F3143" s="26" t="s">
        <v>1505</v>
      </c>
      <c r="G3143" s="7">
        <v>45806.538541666669</v>
      </c>
    </row>
    <row r="3144" spans="1:7" x14ac:dyDescent="0.25">
      <c r="A3144" s="26" t="s">
        <v>5311</v>
      </c>
      <c r="B3144" s="26" t="s">
        <v>3177</v>
      </c>
      <c r="C3144" s="26" t="s">
        <v>1508</v>
      </c>
      <c r="D3144" s="26" t="s">
        <v>1517</v>
      </c>
      <c r="E3144" s="7">
        <v>45806.538576388892</v>
      </c>
      <c r="F3144" s="26" t="s">
        <v>1505</v>
      </c>
      <c r="G3144" s="7">
        <v>45806.538576388892</v>
      </c>
    </row>
    <row r="3145" spans="1:7" x14ac:dyDescent="0.25">
      <c r="A3145" s="26" t="s">
        <v>5312</v>
      </c>
      <c r="B3145" s="26" t="s">
        <v>3179</v>
      </c>
      <c r="C3145" s="26" t="s">
        <v>1508</v>
      </c>
      <c r="D3145" s="26" t="s">
        <v>1517</v>
      </c>
      <c r="E3145" s="7">
        <v>45806.538622685184</v>
      </c>
      <c r="F3145" s="26" t="s">
        <v>1505</v>
      </c>
      <c r="G3145" s="7">
        <v>45806.538622685184</v>
      </c>
    </row>
    <row r="3146" spans="1:7" x14ac:dyDescent="0.25">
      <c r="A3146" s="26" t="s">
        <v>5313</v>
      </c>
      <c r="B3146" s="26" t="s">
        <v>3181</v>
      </c>
      <c r="C3146" s="26" t="s">
        <v>1508</v>
      </c>
      <c r="D3146" s="26" t="s">
        <v>1517</v>
      </c>
      <c r="E3146" s="7">
        <v>45806.538645833331</v>
      </c>
      <c r="F3146" s="26" t="s">
        <v>1505</v>
      </c>
      <c r="G3146" s="7">
        <v>45806.538645833331</v>
      </c>
    </row>
    <row r="3147" spans="1:7" x14ac:dyDescent="0.25">
      <c r="A3147" s="26" t="s">
        <v>5314</v>
      </c>
      <c r="B3147" s="26" t="s">
        <v>3185</v>
      </c>
      <c r="C3147" s="26" t="s">
        <v>1508</v>
      </c>
      <c r="D3147" s="26" t="s">
        <v>1517</v>
      </c>
      <c r="E3147" s="7">
        <v>45806.538773148146</v>
      </c>
      <c r="F3147" s="26" t="s">
        <v>1505</v>
      </c>
      <c r="G3147" s="7">
        <v>45806.538773148146</v>
      </c>
    </row>
    <row r="3148" spans="1:7" x14ac:dyDescent="0.25">
      <c r="A3148" s="26" t="s">
        <v>5315</v>
      </c>
      <c r="B3148" s="26" t="s">
        <v>3187</v>
      </c>
      <c r="C3148" s="26" t="s">
        <v>1508</v>
      </c>
      <c r="D3148" s="26" t="s">
        <v>1517</v>
      </c>
      <c r="E3148" s="7">
        <v>45806.538807870369</v>
      </c>
      <c r="F3148" s="26" t="s">
        <v>1505</v>
      </c>
      <c r="G3148" s="7">
        <v>45806.538807870369</v>
      </c>
    </row>
    <row r="3149" spans="1:7" x14ac:dyDescent="0.25">
      <c r="A3149" s="26" t="s">
        <v>5316</v>
      </c>
      <c r="B3149" s="26" t="s">
        <v>3189</v>
      </c>
      <c r="C3149" s="26" t="s">
        <v>1508</v>
      </c>
      <c r="D3149" s="26" t="s">
        <v>1517</v>
      </c>
      <c r="E3149" s="7">
        <v>45806.538854166669</v>
      </c>
      <c r="F3149" s="26" t="s">
        <v>1505</v>
      </c>
      <c r="G3149" s="7">
        <v>45806.538854166669</v>
      </c>
    </row>
    <row r="3150" spans="1:7" x14ac:dyDescent="0.25">
      <c r="A3150" s="26" t="s">
        <v>5317</v>
      </c>
      <c r="B3150" s="26" t="s">
        <v>3191</v>
      </c>
      <c r="C3150" s="26" t="s">
        <v>1508</v>
      </c>
      <c r="D3150" s="26" t="s">
        <v>1517</v>
      </c>
      <c r="E3150" s="7">
        <v>45806.538888888892</v>
      </c>
      <c r="F3150" s="26" t="s">
        <v>1505</v>
      </c>
      <c r="G3150" s="7">
        <v>45806.538888888892</v>
      </c>
    </row>
    <row r="3151" spans="1:7" x14ac:dyDescent="0.25">
      <c r="A3151" s="26" t="s">
        <v>5318</v>
      </c>
      <c r="B3151" s="26" t="s">
        <v>3193</v>
      </c>
      <c r="C3151" s="26" t="s">
        <v>1508</v>
      </c>
      <c r="D3151" s="26" t="s">
        <v>1517</v>
      </c>
      <c r="E3151" s="7">
        <v>45806.538923611108</v>
      </c>
      <c r="F3151" s="26" t="s">
        <v>1505</v>
      </c>
      <c r="G3151" s="7">
        <v>45806.538923611108</v>
      </c>
    </row>
    <row r="3152" spans="1:7" x14ac:dyDescent="0.25">
      <c r="A3152" s="26" t="s">
        <v>5319</v>
      </c>
      <c r="B3152" s="26" t="s">
        <v>3197</v>
      </c>
      <c r="C3152" s="26" t="s">
        <v>1508</v>
      </c>
      <c r="D3152" s="26" t="s">
        <v>1517</v>
      </c>
      <c r="E3152" s="7">
        <v>45806.538958333331</v>
      </c>
      <c r="F3152" s="26" t="s">
        <v>1505</v>
      </c>
      <c r="G3152" s="7">
        <v>45806.538958333331</v>
      </c>
    </row>
    <row r="3153" spans="1:7" x14ac:dyDescent="0.25">
      <c r="A3153" s="26" t="s">
        <v>5320</v>
      </c>
      <c r="B3153" s="26" t="s">
        <v>3216</v>
      </c>
      <c r="C3153" s="26" t="s">
        <v>1508</v>
      </c>
      <c r="D3153" s="26" t="s">
        <v>1517</v>
      </c>
      <c r="E3153" s="7">
        <v>45806.539050925923</v>
      </c>
      <c r="F3153" s="26" t="s">
        <v>1505</v>
      </c>
      <c r="G3153" s="7">
        <v>45806.539050925923</v>
      </c>
    </row>
    <row r="3154" spans="1:7" x14ac:dyDescent="0.25">
      <c r="A3154" s="26" t="s">
        <v>5321</v>
      </c>
      <c r="B3154" s="26" t="s">
        <v>3218</v>
      </c>
      <c r="C3154" s="26" t="s">
        <v>1508</v>
      </c>
      <c r="D3154" s="26" t="s">
        <v>1517</v>
      </c>
      <c r="E3154" s="7">
        <v>45806.539097222223</v>
      </c>
      <c r="F3154" s="26" t="s">
        <v>1505</v>
      </c>
      <c r="G3154" s="7">
        <v>45806.539097222223</v>
      </c>
    </row>
    <row r="3155" spans="1:7" x14ac:dyDescent="0.25">
      <c r="A3155" s="26" t="s">
        <v>5322</v>
      </c>
      <c r="B3155" s="26" t="s">
        <v>3220</v>
      </c>
      <c r="C3155" s="26" t="s">
        <v>1508</v>
      </c>
      <c r="D3155" s="26" t="s">
        <v>1517</v>
      </c>
      <c r="E3155" s="7">
        <v>45806.539143518516</v>
      </c>
      <c r="F3155" s="26" t="s">
        <v>1505</v>
      </c>
      <c r="G3155" s="7">
        <v>45806.539143518516</v>
      </c>
    </row>
    <row r="3156" spans="1:7" x14ac:dyDescent="0.25">
      <c r="A3156" s="26" t="s">
        <v>5323</v>
      </c>
      <c r="B3156" s="26" t="s">
        <v>3222</v>
      </c>
      <c r="C3156" s="26" t="s">
        <v>1508</v>
      </c>
      <c r="D3156" s="26" t="s">
        <v>1517</v>
      </c>
      <c r="E3156" s="7">
        <v>45806.539178240739</v>
      </c>
      <c r="F3156" s="26" t="s">
        <v>1505</v>
      </c>
      <c r="G3156" s="7">
        <v>45806.539178240739</v>
      </c>
    </row>
    <row r="3157" spans="1:7" x14ac:dyDescent="0.25">
      <c r="A3157" s="26" t="s">
        <v>5324</v>
      </c>
      <c r="B3157" s="26" t="s">
        <v>3224</v>
      </c>
      <c r="C3157" s="26" t="s">
        <v>1508</v>
      </c>
      <c r="D3157" s="26" t="s">
        <v>1517</v>
      </c>
      <c r="E3157" s="7">
        <v>45806.539212962962</v>
      </c>
      <c r="F3157" s="26" t="s">
        <v>1505</v>
      </c>
      <c r="G3157" s="7">
        <v>45806.539212962962</v>
      </c>
    </row>
    <row r="3158" spans="1:7" x14ac:dyDescent="0.25">
      <c r="A3158" s="26" t="s">
        <v>5325</v>
      </c>
      <c r="B3158" s="26" t="s">
        <v>3226</v>
      </c>
      <c r="C3158" s="26" t="s">
        <v>1508</v>
      </c>
      <c r="D3158" s="26" t="s">
        <v>1517</v>
      </c>
      <c r="E3158" s="7">
        <v>45806.539247685185</v>
      </c>
      <c r="F3158" s="26" t="s">
        <v>1505</v>
      </c>
      <c r="G3158" s="7">
        <v>45806.539247685185</v>
      </c>
    </row>
    <row r="3159" spans="1:7" x14ac:dyDescent="0.25">
      <c r="A3159" s="26" t="s">
        <v>5326</v>
      </c>
      <c r="B3159" s="26" t="s">
        <v>3199</v>
      </c>
      <c r="C3159" s="26" t="s">
        <v>1508</v>
      </c>
      <c r="D3159" s="26" t="s">
        <v>1517</v>
      </c>
      <c r="E3159" s="7">
        <v>45806.539409722223</v>
      </c>
      <c r="F3159" s="26" t="s">
        <v>1505</v>
      </c>
      <c r="G3159" s="7">
        <v>45806.539409722223</v>
      </c>
    </row>
    <row r="3160" spans="1:7" x14ac:dyDescent="0.25">
      <c r="A3160" s="26" t="s">
        <v>5327</v>
      </c>
      <c r="B3160" s="26" t="s">
        <v>3202</v>
      </c>
      <c r="C3160" s="26" t="s">
        <v>1508</v>
      </c>
      <c r="D3160" s="26" t="s">
        <v>1517</v>
      </c>
      <c r="E3160" s="7">
        <v>45806.539456018516</v>
      </c>
      <c r="F3160" s="26" t="s">
        <v>1505</v>
      </c>
      <c r="G3160" s="7">
        <v>45806.539456018516</v>
      </c>
    </row>
    <row r="3161" spans="1:7" x14ac:dyDescent="0.25">
      <c r="A3161" s="26" t="s">
        <v>5328</v>
      </c>
      <c r="B3161" s="26" t="s">
        <v>3204</v>
      </c>
      <c r="C3161" s="26" t="s">
        <v>1508</v>
      </c>
      <c r="D3161" s="26" t="s">
        <v>1517</v>
      </c>
      <c r="E3161" s="7">
        <v>45806.539525462962</v>
      </c>
      <c r="F3161" s="26" t="s">
        <v>1505</v>
      </c>
      <c r="G3161" s="7">
        <v>45806.539525462962</v>
      </c>
    </row>
    <row r="3162" spans="1:7" x14ac:dyDescent="0.25">
      <c r="A3162" s="26" t="s">
        <v>5329</v>
      </c>
      <c r="B3162" s="26" t="s">
        <v>3206</v>
      </c>
      <c r="C3162" s="26" t="s">
        <v>1508</v>
      </c>
      <c r="D3162" s="26" t="s">
        <v>1517</v>
      </c>
      <c r="E3162" s="7">
        <v>45806.539583333331</v>
      </c>
      <c r="F3162" s="26" t="s">
        <v>1505</v>
      </c>
      <c r="G3162" s="7">
        <v>45806.539583333331</v>
      </c>
    </row>
    <row r="3163" spans="1:7" x14ac:dyDescent="0.25">
      <c r="A3163" s="26" t="s">
        <v>5330</v>
      </c>
      <c r="B3163" s="26" t="s">
        <v>3242</v>
      </c>
      <c r="C3163" s="26" t="s">
        <v>1508</v>
      </c>
      <c r="D3163" s="26" t="s">
        <v>1517</v>
      </c>
      <c r="E3163" s="7">
        <v>45806.539629629631</v>
      </c>
      <c r="F3163" s="26" t="s">
        <v>1505</v>
      </c>
      <c r="G3163" s="7">
        <v>45806.539629629631</v>
      </c>
    </row>
    <row r="3164" spans="1:7" x14ac:dyDescent="0.25">
      <c r="A3164" s="26" t="s">
        <v>5331</v>
      </c>
      <c r="B3164" s="26" t="s">
        <v>3240</v>
      </c>
      <c r="C3164" s="26" t="s">
        <v>1508</v>
      </c>
      <c r="D3164" s="26" t="s">
        <v>1517</v>
      </c>
      <c r="E3164" s="7">
        <v>45806.539710648147</v>
      </c>
      <c r="F3164" s="26" t="s">
        <v>1505</v>
      </c>
      <c r="G3164" s="7">
        <v>45806.539710648147</v>
      </c>
    </row>
    <row r="3165" spans="1:7" x14ac:dyDescent="0.25">
      <c r="A3165" s="26" t="s">
        <v>5332</v>
      </c>
      <c r="B3165" s="26" t="s">
        <v>3238</v>
      </c>
      <c r="C3165" s="26" t="s">
        <v>1508</v>
      </c>
      <c r="D3165" s="26" t="s">
        <v>1517</v>
      </c>
      <c r="E3165" s="7">
        <v>45806.539803240739</v>
      </c>
      <c r="F3165" s="26" t="s">
        <v>1505</v>
      </c>
      <c r="G3165" s="7">
        <v>45806.539803240739</v>
      </c>
    </row>
    <row r="3166" spans="1:7" x14ac:dyDescent="0.25">
      <c r="A3166" s="26" t="s">
        <v>5333</v>
      </c>
      <c r="B3166" s="26" t="s">
        <v>3236</v>
      </c>
      <c r="C3166" s="26" t="s">
        <v>1508</v>
      </c>
      <c r="D3166" s="26" t="s">
        <v>1517</v>
      </c>
      <c r="E3166" s="7">
        <v>45806.539849537039</v>
      </c>
      <c r="F3166" s="26" t="s">
        <v>1505</v>
      </c>
      <c r="G3166" s="7">
        <v>45806.539849537039</v>
      </c>
    </row>
    <row r="3167" spans="1:7" x14ac:dyDescent="0.25">
      <c r="A3167" s="26" t="s">
        <v>5334</v>
      </c>
      <c r="B3167" s="26" t="s">
        <v>3232</v>
      </c>
      <c r="C3167" s="26" t="s">
        <v>1508</v>
      </c>
      <c r="D3167" s="26" t="s">
        <v>1517</v>
      </c>
      <c r="E3167" s="7">
        <v>45806.539918981478</v>
      </c>
      <c r="F3167" s="26" t="s">
        <v>1505</v>
      </c>
      <c r="G3167" s="7">
        <v>45806.539918981478</v>
      </c>
    </row>
    <row r="3168" spans="1:7" x14ac:dyDescent="0.25">
      <c r="A3168" s="26" t="s">
        <v>5335</v>
      </c>
      <c r="B3168" s="26" t="s">
        <v>3230</v>
      </c>
      <c r="C3168" s="26" t="s">
        <v>1508</v>
      </c>
      <c r="D3168" s="26" t="s">
        <v>1517</v>
      </c>
      <c r="E3168" s="7">
        <v>45806.539965277778</v>
      </c>
      <c r="F3168" s="26" t="s">
        <v>1505</v>
      </c>
      <c r="G3168" s="7">
        <v>45806.539965277778</v>
      </c>
    </row>
    <row r="3169" spans="1:7" x14ac:dyDescent="0.25">
      <c r="A3169" s="26" t="s">
        <v>5336</v>
      </c>
      <c r="B3169" s="26" t="s">
        <v>3234</v>
      </c>
      <c r="C3169" s="26" t="s">
        <v>1508</v>
      </c>
      <c r="D3169" s="26" t="s">
        <v>1517</v>
      </c>
      <c r="E3169" s="7">
        <v>45806.540069444447</v>
      </c>
      <c r="F3169" s="26" t="s">
        <v>1505</v>
      </c>
      <c r="G3169" s="7">
        <v>45806.540069444447</v>
      </c>
    </row>
    <row r="3170" spans="1:7" x14ac:dyDescent="0.25">
      <c r="A3170" s="26" t="s">
        <v>5337</v>
      </c>
      <c r="B3170" s="26" t="s">
        <v>2940</v>
      </c>
      <c r="C3170" s="26" t="s">
        <v>1521</v>
      </c>
      <c r="D3170" s="26" t="s">
        <v>1522</v>
      </c>
      <c r="E3170" s="7">
        <v>45806.541574074072</v>
      </c>
      <c r="F3170" s="26" t="s">
        <v>1505</v>
      </c>
      <c r="G3170" s="7">
        <v>45806.541574074072</v>
      </c>
    </row>
    <row r="3171" spans="1:7" x14ac:dyDescent="0.25">
      <c r="A3171" s="26" t="s">
        <v>5338</v>
      </c>
      <c r="B3171" s="26" t="s">
        <v>1394</v>
      </c>
      <c r="C3171" s="26" t="s">
        <v>1521</v>
      </c>
      <c r="D3171" s="26" t="s">
        <v>1522</v>
      </c>
      <c r="E3171" s="7">
        <v>45806.54210648148</v>
      </c>
      <c r="F3171" s="26" t="s">
        <v>1505</v>
      </c>
      <c r="G3171" s="7">
        <v>45806.54210648148</v>
      </c>
    </row>
    <row r="3172" spans="1:7" x14ac:dyDescent="0.25">
      <c r="A3172" s="26" t="s">
        <v>5303</v>
      </c>
      <c r="B3172" s="26" t="s">
        <v>1179</v>
      </c>
      <c r="C3172" s="26" t="s">
        <v>1506</v>
      </c>
      <c r="D3172" s="26" t="s">
        <v>77</v>
      </c>
      <c r="E3172" s="7">
        <v>45806.527905092589</v>
      </c>
      <c r="F3172" s="26" t="s">
        <v>1505</v>
      </c>
      <c r="G3172" s="7">
        <v>45806.527905092589</v>
      </c>
    </row>
    <row r="3173" spans="1:7" x14ac:dyDescent="0.25">
      <c r="A3173" s="26" t="s">
        <v>5304</v>
      </c>
      <c r="B3173" s="26" t="s">
        <v>3228</v>
      </c>
      <c r="C3173" s="26" t="s">
        <v>1508</v>
      </c>
      <c r="D3173" s="26" t="s">
        <v>1517</v>
      </c>
      <c r="E3173" s="7">
        <v>45806.538275462961</v>
      </c>
      <c r="F3173" s="26" t="s">
        <v>1505</v>
      </c>
      <c r="G3173" s="7">
        <v>45806.538275462961</v>
      </c>
    </row>
    <row r="3174" spans="1:7" x14ac:dyDescent="0.25">
      <c r="A3174" s="26" t="s">
        <v>5305</v>
      </c>
      <c r="B3174" s="26" t="s">
        <v>3183</v>
      </c>
      <c r="C3174" s="26" t="s">
        <v>1508</v>
      </c>
      <c r="D3174" s="26" t="s">
        <v>1517</v>
      </c>
      <c r="E3174" s="7">
        <v>45806.538310185184</v>
      </c>
      <c r="F3174" s="26" t="s">
        <v>1505</v>
      </c>
      <c r="G3174" s="7">
        <v>45806.538310185184</v>
      </c>
    </row>
    <row r="3175" spans="1:7" x14ac:dyDescent="0.25">
      <c r="A3175" s="26" t="s">
        <v>5306</v>
      </c>
      <c r="B3175" s="26" t="s">
        <v>3195</v>
      </c>
      <c r="C3175" s="26" t="s">
        <v>1508</v>
      </c>
      <c r="D3175" s="26" t="s">
        <v>1517</v>
      </c>
      <c r="E3175" s="7">
        <v>45806.538356481484</v>
      </c>
      <c r="F3175" s="26" t="s">
        <v>1505</v>
      </c>
      <c r="G3175" s="7">
        <v>45806.538356481484</v>
      </c>
    </row>
    <row r="3176" spans="1:7" x14ac:dyDescent="0.25">
      <c r="A3176" s="26" t="s">
        <v>5307</v>
      </c>
      <c r="B3176" s="26" t="s">
        <v>3208</v>
      </c>
      <c r="C3176" s="26" t="s">
        <v>1508</v>
      </c>
      <c r="D3176" s="26" t="s">
        <v>1517</v>
      </c>
      <c r="E3176" s="7">
        <v>45806.538449074076</v>
      </c>
      <c r="F3176" s="26" t="s">
        <v>1505</v>
      </c>
      <c r="G3176" s="7">
        <v>45806.538449074076</v>
      </c>
    </row>
    <row r="3177" spans="1:7" x14ac:dyDescent="0.25">
      <c r="A3177" s="26" t="s">
        <v>5308</v>
      </c>
      <c r="B3177" s="26" t="s">
        <v>3210</v>
      </c>
      <c r="C3177" s="26" t="s">
        <v>1508</v>
      </c>
      <c r="D3177" s="26" t="s">
        <v>1517</v>
      </c>
      <c r="E3177" s="7">
        <v>45806.538483796299</v>
      </c>
      <c r="F3177" s="26" t="s">
        <v>1505</v>
      </c>
      <c r="G3177" s="7">
        <v>45806.538483796299</v>
      </c>
    </row>
    <row r="3178" spans="1:7" x14ac:dyDescent="0.25">
      <c r="A3178" s="26" t="s">
        <v>5309</v>
      </c>
      <c r="B3178" s="26" t="s">
        <v>3212</v>
      </c>
      <c r="C3178" s="26" t="s">
        <v>1508</v>
      </c>
      <c r="D3178" s="26" t="s">
        <v>1517</v>
      </c>
      <c r="E3178" s="7">
        <v>45806.538518518515</v>
      </c>
      <c r="F3178" s="26" t="s">
        <v>1505</v>
      </c>
      <c r="G3178" s="7">
        <v>45806.538518518515</v>
      </c>
    </row>
    <row r="3179" spans="1:7" x14ac:dyDescent="0.25">
      <c r="A3179" s="26" t="s">
        <v>5310</v>
      </c>
      <c r="B3179" s="26" t="s">
        <v>3214</v>
      </c>
      <c r="C3179" s="26" t="s">
        <v>1508</v>
      </c>
      <c r="D3179" s="26" t="s">
        <v>1517</v>
      </c>
      <c r="E3179" s="7">
        <v>45806.538541666669</v>
      </c>
      <c r="F3179" s="26" t="s">
        <v>1505</v>
      </c>
      <c r="G3179" s="7">
        <v>45806.538541666669</v>
      </c>
    </row>
    <row r="3180" spans="1:7" x14ac:dyDescent="0.25">
      <c r="A3180" s="26" t="s">
        <v>5311</v>
      </c>
      <c r="B3180" s="26" t="s">
        <v>3177</v>
      </c>
      <c r="C3180" s="26" t="s">
        <v>1508</v>
      </c>
      <c r="D3180" s="26" t="s">
        <v>1517</v>
      </c>
      <c r="E3180" s="7">
        <v>45806.538576388892</v>
      </c>
      <c r="F3180" s="26" t="s">
        <v>1505</v>
      </c>
      <c r="G3180" s="7">
        <v>45806.538576388892</v>
      </c>
    </row>
    <row r="3181" spans="1:7" x14ac:dyDescent="0.25">
      <c r="A3181" s="26" t="s">
        <v>5312</v>
      </c>
      <c r="B3181" s="26" t="s">
        <v>3179</v>
      </c>
      <c r="C3181" s="26" t="s">
        <v>1508</v>
      </c>
      <c r="D3181" s="26" t="s">
        <v>1517</v>
      </c>
      <c r="E3181" s="7">
        <v>45806.538622685184</v>
      </c>
      <c r="F3181" s="26" t="s">
        <v>1505</v>
      </c>
      <c r="G3181" s="7">
        <v>45806.538622685184</v>
      </c>
    </row>
    <row r="3182" spans="1:7" x14ac:dyDescent="0.25">
      <c r="A3182" s="26" t="s">
        <v>5313</v>
      </c>
      <c r="B3182" s="26" t="s">
        <v>3181</v>
      </c>
      <c r="C3182" s="26" t="s">
        <v>1508</v>
      </c>
      <c r="D3182" s="26" t="s">
        <v>1517</v>
      </c>
      <c r="E3182" s="7">
        <v>45806.538645833331</v>
      </c>
      <c r="F3182" s="26" t="s">
        <v>1505</v>
      </c>
      <c r="G3182" s="7">
        <v>45806.538645833331</v>
      </c>
    </row>
    <row r="3183" spans="1:7" x14ac:dyDescent="0.25">
      <c r="A3183" s="26" t="s">
        <v>5314</v>
      </c>
      <c r="B3183" s="26" t="s">
        <v>3185</v>
      </c>
      <c r="C3183" s="26" t="s">
        <v>1508</v>
      </c>
      <c r="D3183" s="26" t="s">
        <v>1517</v>
      </c>
      <c r="E3183" s="7">
        <v>45806.538773148146</v>
      </c>
      <c r="F3183" s="26" t="s">
        <v>1505</v>
      </c>
      <c r="G3183" s="7">
        <v>45806.538773148146</v>
      </c>
    </row>
    <row r="3184" spans="1:7" x14ac:dyDescent="0.25">
      <c r="A3184" s="26" t="s">
        <v>5315</v>
      </c>
      <c r="B3184" s="26" t="s">
        <v>3187</v>
      </c>
      <c r="C3184" s="26" t="s">
        <v>1508</v>
      </c>
      <c r="D3184" s="26" t="s">
        <v>1517</v>
      </c>
      <c r="E3184" s="7">
        <v>45806.538807870369</v>
      </c>
      <c r="F3184" s="26" t="s">
        <v>1505</v>
      </c>
      <c r="G3184" s="7">
        <v>45806.538807870369</v>
      </c>
    </row>
    <row r="3185" spans="1:7" x14ac:dyDescent="0.25">
      <c r="A3185" s="26" t="s">
        <v>5316</v>
      </c>
      <c r="B3185" s="26" t="s">
        <v>3189</v>
      </c>
      <c r="C3185" s="26" t="s">
        <v>1508</v>
      </c>
      <c r="D3185" s="26" t="s">
        <v>1517</v>
      </c>
      <c r="E3185" s="7">
        <v>45806.538854166669</v>
      </c>
      <c r="F3185" s="26" t="s">
        <v>1505</v>
      </c>
      <c r="G3185" s="7">
        <v>45806.538854166669</v>
      </c>
    </row>
    <row r="3186" spans="1:7" x14ac:dyDescent="0.25">
      <c r="A3186" s="26" t="s">
        <v>5317</v>
      </c>
      <c r="B3186" s="26" t="s">
        <v>3191</v>
      </c>
      <c r="C3186" s="26" t="s">
        <v>1508</v>
      </c>
      <c r="D3186" s="26" t="s">
        <v>1517</v>
      </c>
      <c r="E3186" s="7">
        <v>45806.538888888892</v>
      </c>
      <c r="F3186" s="26" t="s">
        <v>1505</v>
      </c>
      <c r="G3186" s="7">
        <v>45806.538888888892</v>
      </c>
    </row>
    <row r="3187" spans="1:7" x14ac:dyDescent="0.25">
      <c r="A3187" s="26" t="s">
        <v>5318</v>
      </c>
      <c r="B3187" s="26" t="s">
        <v>3193</v>
      </c>
      <c r="C3187" s="26" t="s">
        <v>1508</v>
      </c>
      <c r="D3187" s="26" t="s">
        <v>1517</v>
      </c>
      <c r="E3187" s="7">
        <v>45806.538923611108</v>
      </c>
      <c r="F3187" s="26" t="s">
        <v>1505</v>
      </c>
      <c r="G3187" s="7">
        <v>45806.538923611108</v>
      </c>
    </row>
    <row r="3188" spans="1:7" x14ac:dyDescent="0.25">
      <c r="A3188" s="26" t="s">
        <v>5319</v>
      </c>
      <c r="B3188" s="26" t="s">
        <v>3197</v>
      </c>
      <c r="C3188" s="26" t="s">
        <v>1508</v>
      </c>
      <c r="D3188" s="26" t="s">
        <v>1517</v>
      </c>
      <c r="E3188" s="7">
        <v>45806.538958333331</v>
      </c>
      <c r="F3188" s="26" t="s">
        <v>1505</v>
      </c>
      <c r="G3188" s="7">
        <v>45806.538958333331</v>
      </c>
    </row>
    <row r="3189" spans="1:7" x14ac:dyDescent="0.25">
      <c r="A3189" s="26" t="s">
        <v>5320</v>
      </c>
      <c r="B3189" s="26" t="s">
        <v>3216</v>
      </c>
      <c r="C3189" s="26" t="s">
        <v>1508</v>
      </c>
      <c r="D3189" s="26" t="s">
        <v>1517</v>
      </c>
      <c r="E3189" s="7">
        <v>45806.539050925923</v>
      </c>
      <c r="F3189" s="26" t="s">
        <v>1505</v>
      </c>
      <c r="G3189" s="7">
        <v>45806.539050925923</v>
      </c>
    </row>
    <row r="3190" spans="1:7" x14ac:dyDescent="0.25">
      <c r="A3190" s="26" t="s">
        <v>5321</v>
      </c>
      <c r="B3190" s="26" t="s">
        <v>3218</v>
      </c>
      <c r="C3190" s="26" t="s">
        <v>1508</v>
      </c>
      <c r="D3190" s="26" t="s">
        <v>1517</v>
      </c>
      <c r="E3190" s="7">
        <v>45806.539097222223</v>
      </c>
      <c r="F3190" s="26" t="s">
        <v>1505</v>
      </c>
      <c r="G3190" s="7">
        <v>45806.539097222223</v>
      </c>
    </row>
    <row r="3191" spans="1:7" x14ac:dyDescent="0.25">
      <c r="A3191" s="26" t="s">
        <v>5322</v>
      </c>
      <c r="B3191" s="26" t="s">
        <v>3220</v>
      </c>
      <c r="C3191" s="26" t="s">
        <v>1508</v>
      </c>
      <c r="D3191" s="26" t="s">
        <v>1517</v>
      </c>
      <c r="E3191" s="7">
        <v>45806.539143518516</v>
      </c>
      <c r="F3191" s="26" t="s">
        <v>1505</v>
      </c>
      <c r="G3191" s="7">
        <v>45806.539143518516</v>
      </c>
    </row>
    <row r="3192" spans="1:7" x14ac:dyDescent="0.25">
      <c r="A3192" s="26" t="s">
        <v>5323</v>
      </c>
      <c r="B3192" s="26" t="s">
        <v>3222</v>
      </c>
      <c r="C3192" s="26" t="s">
        <v>1508</v>
      </c>
      <c r="D3192" s="26" t="s">
        <v>1517</v>
      </c>
      <c r="E3192" s="7">
        <v>45806.539178240739</v>
      </c>
      <c r="F3192" s="26" t="s">
        <v>1505</v>
      </c>
      <c r="G3192" s="7">
        <v>45806.539178240739</v>
      </c>
    </row>
    <row r="3193" spans="1:7" x14ac:dyDescent="0.25">
      <c r="A3193" s="26" t="s">
        <v>5324</v>
      </c>
      <c r="B3193" s="26" t="s">
        <v>3224</v>
      </c>
      <c r="C3193" s="26" t="s">
        <v>1508</v>
      </c>
      <c r="D3193" s="26" t="s">
        <v>1517</v>
      </c>
      <c r="E3193" s="7">
        <v>45806.539212962962</v>
      </c>
      <c r="F3193" s="26" t="s">
        <v>1505</v>
      </c>
      <c r="G3193" s="7">
        <v>45806.539212962962</v>
      </c>
    </row>
    <row r="3194" spans="1:7" x14ac:dyDescent="0.25">
      <c r="A3194" s="26" t="s">
        <v>5325</v>
      </c>
      <c r="B3194" s="26" t="s">
        <v>3226</v>
      </c>
      <c r="C3194" s="26" t="s">
        <v>1508</v>
      </c>
      <c r="D3194" s="26" t="s">
        <v>1517</v>
      </c>
      <c r="E3194" s="7">
        <v>45806.539247685185</v>
      </c>
      <c r="F3194" s="26" t="s">
        <v>1505</v>
      </c>
      <c r="G3194" s="7">
        <v>45806.539247685185</v>
      </c>
    </row>
    <row r="3195" spans="1:7" x14ac:dyDescent="0.25">
      <c r="A3195" s="26" t="s">
        <v>5326</v>
      </c>
      <c r="B3195" s="26" t="s">
        <v>3199</v>
      </c>
      <c r="C3195" s="26" t="s">
        <v>1508</v>
      </c>
      <c r="D3195" s="26" t="s">
        <v>1517</v>
      </c>
      <c r="E3195" s="7">
        <v>45806.539409722223</v>
      </c>
      <c r="F3195" s="26" t="s">
        <v>1505</v>
      </c>
      <c r="G3195" s="7">
        <v>45806.539409722223</v>
      </c>
    </row>
    <row r="3196" spans="1:7" x14ac:dyDescent="0.25">
      <c r="A3196" s="26" t="s">
        <v>5327</v>
      </c>
      <c r="B3196" s="26" t="s">
        <v>3202</v>
      </c>
      <c r="C3196" s="26" t="s">
        <v>1508</v>
      </c>
      <c r="D3196" s="26" t="s">
        <v>1517</v>
      </c>
      <c r="E3196" s="7">
        <v>45806.539456018516</v>
      </c>
      <c r="F3196" s="26" t="s">
        <v>1505</v>
      </c>
      <c r="G3196" s="7">
        <v>45806.539456018516</v>
      </c>
    </row>
    <row r="3197" spans="1:7" x14ac:dyDescent="0.25">
      <c r="A3197" s="26" t="s">
        <v>5328</v>
      </c>
      <c r="B3197" s="26" t="s">
        <v>3204</v>
      </c>
      <c r="C3197" s="26" t="s">
        <v>1508</v>
      </c>
      <c r="D3197" s="26" t="s">
        <v>1517</v>
      </c>
      <c r="E3197" s="7">
        <v>45806.539525462962</v>
      </c>
      <c r="F3197" s="26" t="s">
        <v>1505</v>
      </c>
      <c r="G3197" s="7">
        <v>45806.539525462962</v>
      </c>
    </row>
    <row r="3198" spans="1:7" x14ac:dyDescent="0.25">
      <c r="A3198" s="26" t="s">
        <v>5329</v>
      </c>
      <c r="B3198" s="26" t="s">
        <v>3206</v>
      </c>
      <c r="C3198" s="26" t="s">
        <v>1508</v>
      </c>
      <c r="D3198" s="26" t="s">
        <v>1517</v>
      </c>
      <c r="E3198" s="7">
        <v>45806.539583333331</v>
      </c>
      <c r="F3198" s="26" t="s">
        <v>1505</v>
      </c>
      <c r="G3198" s="7">
        <v>45806.539583333331</v>
      </c>
    </row>
    <row r="3199" spans="1:7" x14ac:dyDescent="0.25">
      <c r="A3199" s="26" t="s">
        <v>5330</v>
      </c>
      <c r="B3199" s="26" t="s">
        <v>3242</v>
      </c>
      <c r="C3199" s="26" t="s">
        <v>1508</v>
      </c>
      <c r="D3199" s="26" t="s">
        <v>1517</v>
      </c>
      <c r="E3199" s="7">
        <v>45806.539629629631</v>
      </c>
      <c r="F3199" s="26" t="s">
        <v>1505</v>
      </c>
      <c r="G3199" s="7">
        <v>45806.539629629631</v>
      </c>
    </row>
    <row r="3200" spans="1:7" x14ac:dyDescent="0.25">
      <c r="A3200" s="26" t="s">
        <v>5331</v>
      </c>
      <c r="B3200" s="26" t="s">
        <v>3240</v>
      </c>
      <c r="C3200" s="26" t="s">
        <v>1508</v>
      </c>
      <c r="D3200" s="26" t="s">
        <v>1517</v>
      </c>
      <c r="E3200" s="7">
        <v>45806.539710648147</v>
      </c>
      <c r="F3200" s="26" t="s">
        <v>1505</v>
      </c>
      <c r="G3200" s="7">
        <v>45806.539710648147</v>
      </c>
    </row>
    <row r="3201" spans="1:7" x14ac:dyDescent="0.25">
      <c r="A3201" s="26" t="s">
        <v>5332</v>
      </c>
      <c r="B3201" s="26" t="s">
        <v>3238</v>
      </c>
      <c r="C3201" s="26" t="s">
        <v>1508</v>
      </c>
      <c r="D3201" s="26" t="s">
        <v>1517</v>
      </c>
      <c r="E3201" s="7">
        <v>45806.539803240739</v>
      </c>
      <c r="F3201" s="26" t="s">
        <v>1505</v>
      </c>
      <c r="G3201" s="7">
        <v>45806.539803240739</v>
      </c>
    </row>
    <row r="3202" spans="1:7" x14ac:dyDescent="0.25">
      <c r="A3202" s="26" t="s">
        <v>5333</v>
      </c>
      <c r="B3202" s="26" t="s">
        <v>3236</v>
      </c>
      <c r="C3202" s="26" t="s">
        <v>1508</v>
      </c>
      <c r="D3202" s="26" t="s">
        <v>1517</v>
      </c>
      <c r="E3202" s="7">
        <v>45806.539849537039</v>
      </c>
      <c r="F3202" s="26" t="s">
        <v>1505</v>
      </c>
      <c r="G3202" s="7">
        <v>45806.539849537039</v>
      </c>
    </row>
    <row r="3203" spans="1:7" x14ac:dyDescent="0.25">
      <c r="A3203" s="26" t="s">
        <v>5334</v>
      </c>
      <c r="B3203" s="26" t="s">
        <v>3232</v>
      </c>
      <c r="C3203" s="26" t="s">
        <v>1508</v>
      </c>
      <c r="D3203" s="26" t="s">
        <v>1517</v>
      </c>
      <c r="E3203" s="7">
        <v>45806.539918981478</v>
      </c>
      <c r="F3203" s="26" t="s">
        <v>1505</v>
      </c>
      <c r="G3203" s="7">
        <v>45806.539918981478</v>
      </c>
    </row>
    <row r="3204" spans="1:7" x14ac:dyDescent="0.25">
      <c r="A3204" s="26" t="s">
        <v>5335</v>
      </c>
      <c r="B3204" s="26" t="s">
        <v>3230</v>
      </c>
      <c r="C3204" s="26" t="s">
        <v>1508</v>
      </c>
      <c r="D3204" s="26" t="s">
        <v>1517</v>
      </c>
      <c r="E3204" s="7">
        <v>45806.539965277778</v>
      </c>
      <c r="F3204" s="26" t="s">
        <v>1505</v>
      </c>
      <c r="G3204" s="7">
        <v>45806.539965277778</v>
      </c>
    </row>
    <row r="3205" spans="1:7" x14ac:dyDescent="0.25">
      <c r="A3205" s="26" t="s">
        <v>5336</v>
      </c>
      <c r="B3205" s="26" t="s">
        <v>3234</v>
      </c>
      <c r="C3205" s="26" t="s">
        <v>1508</v>
      </c>
      <c r="D3205" s="26" t="s">
        <v>1517</v>
      </c>
      <c r="E3205" s="7">
        <v>45806.540069444447</v>
      </c>
      <c r="F3205" s="26" t="s">
        <v>1505</v>
      </c>
      <c r="G3205" s="7">
        <v>45806.540069444447</v>
      </c>
    </row>
    <row r="3206" spans="1:7" x14ac:dyDescent="0.25">
      <c r="A3206" s="26" t="s">
        <v>5337</v>
      </c>
      <c r="B3206" s="26" t="s">
        <v>2940</v>
      </c>
      <c r="C3206" s="26" t="s">
        <v>1521</v>
      </c>
      <c r="D3206" s="26" t="s">
        <v>1522</v>
      </c>
      <c r="E3206" s="7">
        <v>45806.541574074072</v>
      </c>
      <c r="F3206" s="26" t="s">
        <v>1505</v>
      </c>
      <c r="G3206" s="7">
        <v>45806.541574074072</v>
      </c>
    </row>
    <row r="3207" spans="1:7" x14ac:dyDescent="0.25">
      <c r="A3207" s="26" t="s">
        <v>5338</v>
      </c>
      <c r="B3207" s="26" t="s">
        <v>1394</v>
      </c>
      <c r="C3207" s="26" t="s">
        <v>1521</v>
      </c>
      <c r="D3207" s="26" t="s">
        <v>1522</v>
      </c>
      <c r="E3207" s="7">
        <v>45806.54210648148</v>
      </c>
      <c r="F3207" s="26" t="s">
        <v>1505</v>
      </c>
      <c r="G3207" s="7">
        <v>45806.54210648148</v>
      </c>
    </row>
    <row r="3208" spans="1:7" x14ac:dyDescent="0.25">
      <c r="A3208" s="26" t="s">
        <v>5339</v>
      </c>
      <c r="B3208" s="26" t="s">
        <v>3240</v>
      </c>
      <c r="C3208" s="26" t="s">
        <v>1511</v>
      </c>
      <c r="D3208" s="26" t="s">
        <v>1517</v>
      </c>
      <c r="E3208" s="7">
        <v>45806.540706018517</v>
      </c>
      <c r="F3208" s="26" t="s">
        <v>1505</v>
      </c>
      <c r="G3208" s="7">
        <v>45806.540706018517</v>
      </c>
    </row>
    <row r="3209" spans="1:7" x14ac:dyDescent="0.25">
      <c r="A3209" s="26" t="s">
        <v>5340</v>
      </c>
      <c r="B3209" s="26" t="s">
        <v>3238</v>
      </c>
      <c r="C3209" s="26" t="s">
        <v>1511</v>
      </c>
      <c r="D3209" s="26" t="s">
        <v>1517</v>
      </c>
      <c r="E3209" s="7">
        <v>45806.54074074074</v>
      </c>
      <c r="F3209" s="26" t="s">
        <v>1505</v>
      </c>
      <c r="G3209" s="7">
        <v>45806.54074074074</v>
      </c>
    </row>
    <row r="3210" spans="1:7" x14ac:dyDescent="0.25">
      <c r="A3210" s="26" t="s">
        <v>5341</v>
      </c>
      <c r="B3210" s="26" t="s">
        <v>3236</v>
      </c>
      <c r="C3210" s="26" t="s">
        <v>1511</v>
      </c>
      <c r="D3210" s="26" t="s">
        <v>1517</v>
      </c>
      <c r="E3210" s="7">
        <v>45806.540833333333</v>
      </c>
      <c r="F3210" s="26" t="s">
        <v>1505</v>
      </c>
      <c r="G3210" s="7">
        <v>45806.540833333333</v>
      </c>
    </row>
    <row r="3211" spans="1:7" x14ac:dyDescent="0.25">
      <c r="A3211" s="26" t="s">
        <v>5342</v>
      </c>
      <c r="B3211" s="26" t="s">
        <v>3234</v>
      </c>
      <c r="C3211" s="26" t="s">
        <v>1511</v>
      </c>
      <c r="D3211" s="26" t="s">
        <v>1517</v>
      </c>
      <c r="E3211" s="7">
        <v>45806.540914351855</v>
      </c>
      <c r="F3211" s="26" t="s">
        <v>1505</v>
      </c>
      <c r="G3211" s="7">
        <v>45806.540914351855</v>
      </c>
    </row>
    <row r="3212" spans="1:7" x14ac:dyDescent="0.25">
      <c r="A3212" s="26" t="s">
        <v>5343</v>
      </c>
      <c r="B3212" s="26" t="s">
        <v>3232</v>
      </c>
      <c r="C3212" s="26" t="s">
        <v>1511</v>
      </c>
      <c r="D3212" s="26" t="s">
        <v>1517</v>
      </c>
      <c r="E3212" s="7">
        <v>45806.540995370371</v>
      </c>
      <c r="F3212" s="26" t="s">
        <v>1505</v>
      </c>
      <c r="G3212" s="7">
        <v>45806.540995370371</v>
      </c>
    </row>
    <row r="3213" spans="1:7" x14ac:dyDescent="0.25">
      <c r="A3213" s="26" t="s">
        <v>5344</v>
      </c>
      <c r="B3213" s="26" t="s">
        <v>3230</v>
      </c>
      <c r="C3213" s="26" t="s">
        <v>1511</v>
      </c>
      <c r="D3213" s="26" t="s">
        <v>1517</v>
      </c>
      <c r="E3213" s="7">
        <v>45806.541076388887</v>
      </c>
      <c r="F3213" s="26" t="s">
        <v>1505</v>
      </c>
      <c r="G3213" s="7">
        <v>45806.541076388887</v>
      </c>
    </row>
    <row r="3214" spans="1:7" x14ac:dyDescent="0.25">
      <c r="A3214" s="26" t="s">
        <v>5345</v>
      </c>
      <c r="B3214" s="26" t="s">
        <v>3242</v>
      </c>
      <c r="C3214" s="26" t="s">
        <v>1511</v>
      </c>
      <c r="D3214" s="26" t="s">
        <v>1517</v>
      </c>
      <c r="E3214" s="7">
        <v>45806.541122685187</v>
      </c>
      <c r="F3214" s="26" t="s">
        <v>1505</v>
      </c>
      <c r="G3214" s="7">
        <v>45806.541122685187</v>
      </c>
    </row>
    <row r="3215" spans="1:7" x14ac:dyDescent="0.25">
      <c r="A3215" s="26" t="s">
        <v>5346</v>
      </c>
      <c r="B3215" s="26" t="s">
        <v>3199</v>
      </c>
      <c r="C3215" s="26" t="s">
        <v>1511</v>
      </c>
      <c r="D3215" s="26" t="s">
        <v>1517</v>
      </c>
      <c r="E3215" s="7">
        <v>45806.541180555556</v>
      </c>
      <c r="F3215" s="26" t="s">
        <v>1505</v>
      </c>
      <c r="G3215" s="7">
        <v>45806.541180555556</v>
      </c>
    </row>
    <row r="3216" spans="1:7" x14ac:dyDescent="0.25">
      <c r="A3216" s="26" t="s">
        <v>5347</v>
      </c>
      <c r="B3216" s="26" t="s">
        <v>3202</v>
      </c>
      <c r="C3216" s="26" t="s">
        <v>1511</v>
      </c>
      <c r="D3216" s="26" t="s">
        <v>1517</v>
      </c>
      <c r="E3216" s="7">
        <v>45806.541226851848</v>
      </c>
      <c r="F3216" s="26" t="s">
        <v>1505</v>
      </c>
      <c r="G3216" s="7">
        <v>45806.541226851848</v>
      </c>
    </row>
    <row r="3217" spans="1:7" x14ac:dyDescent="0.25">
      <c r="A3217" s="26" t="s">
        <v>5348</v>
      </c>
      <c r="B3217" s="26" t="s">
        <v>3204</v>
      </c>
      <c r="C3217" s="26" t="s">
        <v>1511</v>
      </c>
      <c r="D3217" s="26" t="s">
        <v>1517</v>
      </c>
      <c r="E3217" s="7">
        <v>45806.541284722225</v>
      </c>
      <c r="F3217" s="26" t="s">
        <v>1505</v>
      </c>
      <c r="G3217" s="7">
        <v>45806.541284722225</v>
      </c>
    </row>
    <row r="3218" spans="1:7" x14ac:dyDescent="0.25">
      <c r="A3218" s="26" t="s">
        <v>5349</v>
      </c>
      <c r="B3218" s="26" t="s">
        <v>3206</v>
      </c>
      <c r="C3218" s="26" t="s">
        <v>1511</v>
      </c>
      <c r="D3218" s="26" t="s">
        <v>1517</v>
      </c>
      <c r="E3218" s="7">
        <v>45806.541458333333</v>
      </c>
      <c r="F3218" s="26" t="s">
        <v>1505</v>
      </c>
      <c r="G3218" s="7">
        <v>45806.541458333333</v>
      </c>
    </row>
    <row r="3219" spans="1:7" x14ac:dyDescent="0.25">
      <c r="A3219" s="26" t="s">
        <v>5350</v>
      </c>
      <c r="B3219" s="26" t="s">
        <v>3216</v>
      </c>
      <c r="C3219" s="26" t="s">
        <v>1511</v>
      </c>
      <c r="D3219" s="26" t="s">
        <v>1517</v>
      </c>
      <c r="E3219" s="7">
        <v>45806.541550925926</v>
      </c>
      <c r="F3219" s="26" t="s">
        <v>1505</v>
      </c>
      <c r="G3219" s="7">
        <v>45806.541550925926</v>
      </c>
    </row>
    <row r="3220" spans="1:7" x14ac:dyDescent="0.25">
      <c r="A3220" s="26" t="s">
        <v>5351</v>
      </c>
      <c r="B3220" s="26" t="s">
        <v>3218</v>
      </c>
      <c r="C3220" s="26" t="s">
        <v>1511</v>
      </c>
      <c r="D3220" s="26" t="s">
        <v>1517</v>
      </c>
      <c r="E3220" s="7">
        <v>45806.541597222225</v>
      </c>
      <c r="F3220" s="26" t="s">
        <v>1505</v>
      </c>
      <c r="G3220" s="7">
        <v>45806.541597222225</v>
      </c>
    </row>
    <row r="3221" spans="1:7" x14ac:dyDescent="0.25">
      <c r="A3221" s="26" t="s">
        <v>5352</v>
      </c>
      <c r="B3221" s="26" t="s">
        <v>3220</v>
      </c>
      <c r="C3221" s="26" t="s">
        <v>1511</v>
      </c>
      <c r="D3221" s="26" t="s">
        <v>1517</v>
      </c>
      <c r="E3221" s="7">
        <v>45806.541643518518</v>
      </c>
      <c r="F3221" s="26" t="s">
        <v>1505</v>
      </c>
      <c r="G3221" s="7">
        <v>45806.541643518518</v>
      </c>
    </row>
    <row r="3222" spans="1:7" x14ac:dyDescent="0.25">
      <c r="A3222" s="26" t="s">
        <v>5353</v>
      </c>
      <c r="B3222" s="26" t="s">
        <v>3222</v>
      </c>
      <c r="C3222" s="26" t="s">
        <v>1511</v>
      </c>
      <c r="D3222" s="26" t="s">
        <v>1517</v>
      </c>
      <c r="E3222" s="7">
        <v>45806.541701388887</v>
      </c>
      <c r="F3222" s="26" t="s">
        <v>1505</v>
      </c>
      <c r="G3222" s="7">
        <v>45806.541701388887</v>
      </c>
    </row>
    <row r="3223" spans="1:7" x14ac:dyDescent="0.25">
      <c r="A3223" s="26" t="s">
        <v>5354</v>
      </c>
      <c r="B3223" s="26" t="s">
        <v>3224</v>
      </c>
      <c r="C3223" s="26" t="s">
        <v>1511</v>
      </c>
      <c r="D3223" s="26" t="s">
        <v>1517</v>
      </c>
      <c r="E3223" s="7">
        <v>45806.54173611111</v>
      </c>
      <c r="F3223" s="26" t="s">
        <v>1505</v>
      </c>
      <c r="G3223" s="7">
        <v>45806.54173611111</v>
      </c>
    </row>
    <row r="3224" spans="1:7" x14ac:dyDescent="0.25">
      <c r="A3224" s="26" t="s">
        <v>5355</v>
      </c>
      <c r="B3224" s="26" t="s">
        <v>3226</v>
      </c>
      <c r="C3224" s="26" t="s">
        <v>1511</v>
      </c>
      <c r="D3224" s="26" t="s">
        <v>1517</v>
      </c>
      <c r="E3224" s="7">
        <v>45806.54178240741</v>
      </c>
      <c r="F3224" s="26" t="s">
        <v>1505</v>
      </c>
      <c r="G3224" s="7">
        <v>45806.54178240741</v>
      </c>
    </row>
    <row r="3225" spans="1:7" x14ac:dyDescent="0.25">
      <c r="A3225" s="26" t="s">
        <v>5356</v>
      </c>
      <c r="B3225" s="26" t="s">
        <v>3185</v>
      </c>
      <c r="C3225" s="26" t="s">
        <v>1511</v>
      </c>
      <c r="D3225" s="26" t="s">
        <v>1517</v>
      </c>
      <c r="E3225" s="7">
        <v>45806.541875000003</v>
      </c>
      <c r="F3225" s="26" t="s">
        <v>1505</v>
      </c>
      <c r="G3225" s="7">
        <v>45806.541875000003</v>
      </c>
    </row>
    <row r="3226" spans="1:7" x14ac:dyDescent="0.25">
      <c r="A3226" s="26" t="s">
        <v>5357</v>
      </c>
      <c r="B3226" s="26" t="s">
        <v>3187</v>
      </c>
      <c r="C3226" s="26" t="s">
        <v>1511</v>
      </c>
      <c r="D3226" s="26" t="s">
        <v>1517</v>
      </c>
      <c r="E3226" s="7">
        <v>45806.541932870372</v>
      </c>
      <c r="F3226" s="26" t="s">
        <v>1505</v>
      </c>
      <c r="G3226" s="7">
        <v>45806.541932870372</v>
      </c>
    </row>
    <row r="3227" spans="1:7" x14ac:dyDescent="0.25">
      <c r="A3227" s="26" t="s">
        <v>5358</v>
      </c>
      <c r="B3227" s="26" t="s">
        <v>3189</v>
      </c>
      <c r="C3227" s="26" t="s">
        <v>1511</v>
      </c>
      <c r="D3227" s="26" t="s">
        <v>1517</v>
      </c>
      <c r="E3227" s="7">
        <v>45806.541979166665</v>
      </c>
      <c r="F3227" s="26" t="s">
        <v>1505</v>
      </c>
      <c r="G3227" s="7">
        <v>45806.541979166665</v>
      </c>
    </row>
    <row r="3228" spans="1:7" x14ac:dyDescent="0.25">
      <c r="A3228" s="26" t="s">
        <v>5359</v>
      </c>
      <c r="B3228" s="26" t="s">
        <v>3191</v>
      </c>
      <c r="C3228" s="26" t="s">
        <v>1511</v>
      </c>
      <c r="D3228" s="26" t="s">
        <v>1517</v>
      </c>
      <c r="E3228" s="7">
        <v>45806.542013888888</v>
      </c>
      <c r="F3228" s="26" t="s">
        <v>1505</v>
      </c>
      <c r="G3228" s="7">
        <v>45806.542013888888</v>
      </c>
    </row>
    <row r="3229" spans="1:7" x14ac:dyDescent="0.25">
      <c r="A3229" s="26" t="s">
        <v>5360</v>
      </c>
      <c r="B3229" s="26" t="s">
        <v>3193</v>
      </c>
      <c r="C3229" s="26" t="s">
        <v>1511</v>
      </c>
      <c r="D3229" s="26" t="s">
        <v>1517</v>
      </c>
      <c r="E3229" s="7">
        <v>45806.542071759257</v>
      </c>
      <c r="F3229" s="26" t="s">
        <v>1505</v>
      </c>
      <c r="G3229" s="7">
        <v>45806.542071759257</v>
      </c>
    </row>
    <row r="3230" spans="1:7" x14ac:dyDescent="0.25">
      <c r="A3230" s="26" t="s">
        <v>5361</v>
      </c>
      <c r="B3230" s="26" t="s">
        <v>3197</v>
      </c>
      <c r="C3230" s="26" t="s">
        <v>1511</v>
      </c>
      <c r="D3230" s="26" t="s">
        <v>1517</v>
      </c>
      <c r="E3230" s="7">
        <v>45806.54215277778</v>
      </c>
      <c r="F3230" s="26" t="s">
        <v>1505</v>
      </c>
      <c r="G3230" s="7">
        <v>45806.54215277778</v>
      </c>
    </row>
    <row r="3231" spans="1:7" x14ac:dyDescent="0.25">
      <c r="A3231" s="26" t="s">
        <v>5362</v>
      </c>
      <c r="B3231" s="26" t="s">
        <v>3208</v>
      </c>
      <c r="C3231" s="26" t="s">
        <v>1511</v>
      </c>
      <c r="D3231" s="26" t="s">
        <v>1517</v>
      </c>
      <c r="E3231" s="7">
        <v>45806.542222222219</v>
      </c>
      <c r="F3231" s="26" t="s">
        <v>1505</v>
      </c>
      <c r="G3231" s="7">
        <v>45806.542222222219</v>
      </c>
    </row>
    <row r="3232" spans="1:7" x14ac:dyDescent="0.25">
      <c r="A3232" s="26" t="s">
        <v>5363</v>
      </c>
      <c r="B3232" s="26" t="s">
        <v>3210</v>
      </c>
      <c r="C3232" s="26" t="s">
        <v>1511</v>
      </c>
      <c r="D3232" s="26" t="s">
        <v>1517</v>
      </c>
      <c r="E3232" s="7">
        <v>45806.542291666665</v>
      </c>
      <c r="F3232" s="26" t="s">
        <v>1505</v>
      </c>
      <c r="G3232" s="7">
        <v>45806.542291666665</v>
      </c>
    </row>
    <row r="3233" spans="1:7" x14ac:dyDescent="0.25">
      <c r="A3233" s="26" t="s">
        <v>5364</v>
      </c>
      <c r="B3233" s="26" t="s">
        <v>3212</v>
      </c>
      <c r="C3233" s="26" t="s">
        <v>1511</v>
      </c>
      <c r="D3233" s="26" t="s">
        <v>1517</v>
      </c>
      <c r="E3233" s="7">
        <v>45806.542337962965</v>
      </c>
      <c r="F3233" s="26" t="s">
        <v>1505</v>
      </c>
      <c r="G3233" s="7">
        <v>45806.542337962965</v>
      </c>
    </row>
    <row r="3234" spans="1:7" x14ac:dyDescent="0.25">
      <c r="A3234" s="26" t="s">
        <v>5365</v>
      </c>
      <c r="B3234" s="26" t="s">
        <v>3214</v>
      </c>
      <c r="C3234" s="26" t="s">
        <v>1511</v>
      </c>
      <c r="D3234" s="26" t="s">
        <v>1517</v>
      </c>
      <c r="E3234" s="7">
        <v>45806.542372685188</v>
      </c>
      <c r="F3234" s="26" t="s">
        <v>1505</v>
      </c>
      <c r="G3234" s="7">
        <v>45806.542372685188</v>
      </c>
    </row>
    <row r="3235" spans="1:7" x14ac:dyDescent="0.25">
      <c r="A3235" s="26" t="s">
        <v>5366</v>
      </c>
      <c r="B3235" s="26" t="s">
        <v>3177</v>
      </c>
      <c r="C3235" s="26" t="s">
        <v>1511</v>
      </c>
      <c r="D3235" s="26" t="s">
        <v>1517</v>
      </c>
      <c r="E3235" s="7">
        <v>45806.54241898148</v>
      </c>
      <c r="F3235" s="26" t="s">
        <v>1505</v>
      </c>
      <c r="G3235" s="7">
        <v>45806.54241898148</v>
      </c>
    </row>
    <row r="3236" spans="1:7" x14ac:dyDescent="0.25">
      <c r="A3236" s="26" t="s">
        <v>5367</v>
      </c>
      <c r="B3236" s="26" t="s">
        <v>3179</v>
      </c>
      <c r="C3236" s="26" t="s">
        <v>1511</v>
      </c>
      <c r="D3236" s="26" t="s">
        <v>1517</v>
      </c>
      <c r="E3236" s="7">
        <v>45806.542523148149</v>
      </c>
      <c r="F3236" s="26" t="s">
        <v>1505</v>
      </c>
      <c r="G3236" s="7">
        <v>45806.542523148149</v>
      </c>
    </row>
    <row r="3237" spans="1:7" x14ac:dyDescent="0.25">
      <c r="A3237" s="26" t="s">
        <v>5368</v>
      </c>
      <c r="B3237" s="26" t="s">
        <v>3181</v>
      </c>
      <c r="C3237" s="26" t="s">
        <v>1511</v>
      </c>
      <c r="D3237" s="26" t="s">
        <v>1517</v>
      </c>
      <c r="E3237" s="7">
        <v>45806.542557870373</v>
      </c>
      <c r="F3237" s="26" t="s">
        <v>1505</v>
      </c>
      <c r="G3237" s="7">
        <v>45806.542557870373</v>
      </c>
    </row>
    <row r="3238" spans="1:7" x14ac:dyDescent="0.25">
      <c r="A3238" s="26" t="s">
        <v>5369</v>
      </c>
      <c r="B3238" s="26" t="s">
        <v>3228</v>
      </c>
      <c r="C3238" s="26" t="s">
        <v>1511</v>
      </c>
      <c r="D3238" s="26" t="s">
        <v>1517</v>
      </c>
      <c r="E3238" s="7">
        <v>45806.542638888888</v>
      </c>
      <c r="F3238" s="26" t="s">
        <v>1505</v>
      </c>
      <c r="G3238" s="7">
        <v>45806.542638888888</v>
      </c>
    </row>
    <row r="3239" spans="1:7" x14ac:dyDescent="0.25">
      <c r="A3239" s="26" t="s">
        <v>5370</v>
      </c>
      <c r="B3239" s="26" t="s">
        <v>3183</v>
      </c>
      <c r="C3239" s="26" t="s">
        <v>1511</v>
      </c>
      <c r="D3239" s="26" t="s">
        <v>1517</v>
      </c>
      <c r="E3239" s="7">
        <v>45806.542696759258</v>
      </c>
      <c r="F3239" s="26" t="s">
        <v>1505</v>
      </c>
      <c r="G3239" s="7">
        <v>45806.542696759258</v>
      </c>
    </row>
    <row r="3240" spans="1:7" x14ac:dyDescent="0.25">
      <c r="A3240" s="26" t="s">
        <v>5371</v>
      </c>
      <c r="B3240" s="26" t="s">
        <v>3195</v>
      </c>
      <c r="C3240" s="26" t="s">
        <v>1511</v>
      </c>
      <c r="D3240" s="26" t="s">
        <v>1517</v>
      </c>
      <c r="E3240" s="7">
        <v>45806.542743055557</v>
      </c>
      <c r="F3240" s="26" t="s">
        <v>1505</v>
      </c>
      <c r="G3240" s="7">
        <v>45806.542743055557</v>
      </c>
    </row>
    <row r="3241" spans="1:7" x14ac:dyDescent="0.25">
      <c r="A3241" s="26" t="s">
        <v>5372</v>
      </c>
      <c r="B3241" s="26" t="s">
        <v>4002</v>
      </c>
      <c r="C3241" s="26" t="s">
        <v>1511</v>
      </c>
      <c r="D3241" s="26" t="s">
        <v>1517</v>
      </c>
      <c r="E3241" s="7">
        <v>45806.543634259258</v>
      </c>
      <c r="F3241" s="26" t="s">
        <v>1505</v>
      </c>
      <c r="G3241" s="7">
        <v>45806.543634259258</v>
      </c>
    </row>
    <row r="3242" spans="1:7" x14ac:dyDescent="0.25">
      <c r="A3242" s="26" t="s">
        <v>5373</v>
      </c>
      <c r="B3242" s="26" t="s">
        <v>4560</v>
      </c>
      <c r="C3242" s="26" t="s">
        <v>1503</v>
      </c>
      <c r="D3242" s="26" t="s">
        <v>1519</v>
      </c>
      <c r="E3242" s="7">
        <v>45806.548645833333</v>
      </c>
      <c r="F3242" s="26" t="s">
        <v>1505</v>
      </c>
      <c r="G3242" s="7">
        <v>45806.548645833333</v>
      </c>
    </row>
    <row r="3243" spans="1:7" x14ac:dyDescent="0.25">
      <c r="A3243" s="26" t="s">
        <v>5374</v>
      </c>
      <c r="B3243" s="26" t="s">
        <v>4525</v>
      </c>
      <c r="C3243" s="26" t="s">
        <v>1503</v>
      </c>
      <c r="D3243" s="26" t="s">
        <v>1519</v>
      </c>
      <c r="E3243" s="7">
        <v>45806.548680555556</v>
      </c>
      <c r="F3243" s="26" t="s">
        <v>1505</v>
      </c>
      <c r="G3243" s="7">
        <v>45806.548680555556</v>
      </c>
    </row>
    <row r="3244" spans="1:7" x14ac:dyDescent="0.25">
      <c r="A3244" s="26" t="s">
        <v>5375</v>
      </c>
      <c r="B3244" s="26" t="s">
        <v>4570</v>
      </c>
      <c r="C3244" s="26" t="s">
        <v>1503</v>
      </c>
      <c r="D3244" s="26" t="s">
        <v>1519</v>
      </c>
      <c r="E3244" s="7">
        <v>45806.548726851855</v>
      </c>
      <c r="F3244" s="26" t="s">
        <v>1505</v>
      </c>
      <c r="G3244" s="7">
        <v>45806.548726851855</v>
      </c>
    </row>
    <row r="3245" spans="1:7" x14ac:dyDescent="0.25">
      <c r="A3245" s="26" t="s">
        <v>5376</v>
      </c>
      <c r="B3245" s="26" t="s">
        <v>4566</v>
      </c>
      <c r="C3245" s="26" t="s">
        <v>1503</v>
      </c>
      <c r="D3245" s="26" t="s">
        <v>1519</v>
      </c>
      <c r="E3245" s="7">
        <v>45806.548761574071</v>
      </c>
      <c r="F3245" s="26" t="s">
        <v>1505</v>
      </c>
      <c r="G3245" s="7">
        <v>45806.548761574071</v>
      </c>
    </row>
    <row r="3246" spans="1:7" x14ac:dyDescent="0.25">
      <c r="A3246" s="26" t="s">
        <v>5339</v>
      </c>
      <c r="B3246" s="26" t="s">
        <v>3240</v>
      </c>
      <c r="C3246" s="26" t="s">
        <v>1511</v>
      </c>
      <c r="D3246" s="26" t="s">
        <v>1517</v>
      </c>
      <c r="E3246" s="7">
        <v>45806.540706018517</v>
      </c>
      <c r="F3246" s="26" t="s">
        <v>1505</v>
      </c>
      <c r="G3246" s="7">
        <v>45806.540706018517</v>
      </c>
    </row>
    <row r="3247" spans="1:7" x14ac:dyDescent="0.25">
      <c r="A3247" s="26" t="s">
        <v>5340</v>
      </c>
      <c r="B3247" s="26" t="s">
        <v>3238</v>
      </c>
      <c r="C3247" s="26" t="s">
        <v>1511</v>
      </c>
      <c r="D3247" s="26" t="s">
        <v>1517</v>
      </c>
      <c r="E3247" s="7">
        <v>45806.54074074074</v>
      </c>
      <c r="F3247" s="26" t="s">
        <v>1505</v>
      </c>
      <c r="G3247" s="7">
        <v>45806.54074074074</v>
      </c>
    </row>
    <row r="3248" spans="1:7" x14ac:dyDescent="0.25">
      <c r="A3248" s="26" t="s">
        <v>5341</v>
      </c>
      <c r="B3248" s="26" t="s">
        <v>3236</v>
      </c>
      <c r="C3248" s="26" t="s">
        <v>1511</v>
      </c>
      <c r="D3248" s="26" t="s">
        <v>1517</v>
      </c>
      <c r="E3248" s="7">
        <v>45806.540833333333</v>
      </c>
      <c r="F3248" s="26" t="s">
        <v>1505</v>
      </c>
      <c r="G3248" s="7">
        <v>45806.540833333333</v>
      </c>
    </row>
    <row r="3249" spans="1:7" x14ac:dyDescent="0.25">
      <c r="A3249" s="26" t="s">
        <v>5342</v>
      </c>
      <c r="B3249" s="26" t="s">
        <v>3234</v>
      </c>
      <c r="C3249" s="26" t="s">
        <v>1511</v>
      </c>
      <c r="D3249" s="26" t="s">
        <v>1517</v>
      </c>
      <c r="E3249" s="7">
        <v>45806.540914351855</v>
      </c>
      <c r="F3249" s="26" t="s">
        <v>1505</v>
      </c>
      <c r="G3249" s="7">
        <v>45806.540914351855</v>
      </c>
    </row>
    <row r="3250" spans="1:7" x14ac:dyDescent="0.25">
      <c r="A3250" s="26" t="s">
        <v>5343</v>
      </c>
      <c r="B3250" s="26" t="s">
        <v>3232</v>
      </c>
      <c r="C3250" s="26" t="s">
        <v>1511</v>
      </c>
      <c r="D3250" s="26" t="s">
        <v>1517</v>
      </c>
      <c r="E3250" s="7">
        <v>45806.540995370371</v>
      </c>
      <c r="F3250" s="26" t="s">
        <v>1505</v>
      </c>
      <c r="G3250" s="7">
        <v>45806.540995370371</v>
      </c>
    </row>
    <row r="3251" spans="1:7" x14ac:dyDescent="0.25">
      <c r="A3251" s="26" t="s">
        <v>5344</v>
      </c>
      <c r="B3251" s="26" t="s">
        <v>3230</v>
      </c>
      <c r="C3251" s="26" t="s">
        <v>1511</v>
      </c>
      <c r="D3251" s="26" t="s">
        <v>1517</v>
      </c>
      <c r="E3251" s="7">
        <v>45806.541076388887</v>
      </c>
      <c r="F3251" s="26" t="s">
        <v>1505</v>
      </c>
      <c r="G3251" s="7">
        <v>45806.541076388887</v>
      </c>
    </row>
    <row r="3252" spans="1:7" x14ac:dyDescent="0.25">
      <c r="A3252" s="26" t="s">
        <v>5345</v>
      </c>
      <c r="B3252" s="26" t="s">
        <v>3242</v>
      </c>
      <c r="C3252" s="26" t="s">
        <v>1511</v>
      </c>
      <c r="D3252" s="26" t="s">
        <v>1517</v>
      </c>
      <c r="E3252" s="7">
        <v>45806.541122685187</v>
      </c>
      <c r="F3252" s="26" t="s">
        <v>1505</v>
      </c>
      <c r="G3252" s="7">
        <v>45806.541122685187</v>
      </c>
    </row>
    <row r="3253" spans="1:7" x14ac:dyDescent="0.25">
      <c r="A3253" s="26" t="s">
        <v>5346</v>
      </c>
      <c r="B3253" s="26" t="s">
        <v>3199</v>
      </c>
      <c r="C3253" s="26" t="s">
        <v>1511</v>
      </c>
      <c r="D3253" s="26" t="s">
        <v>1517</v>
      </c>
      <c r="E3253" s="7">
        <v>45806.541180555556</v>
      </c>
      <c r="F3253" s="26" t="s">
        <v>1505</v>
      </c>
      <c r="G3253" s="7">
        <v>45806.541180555556</v>
      </c>
    </row>
    <row r="3254" spans="1:7" x14ac:dyDescent="0.25">
      <c r="A3254" s="26" t="s">
        <v>5347</v>
      </c>
      <c r="B3254" s="26" t="s">
        <v>3202</v>
      </c>
      <c r="C3254" s="26" t="s">
        <v>1511</v>
      </c>
      <c r="D3254" s="26" t="s">
        <v>1517</v>
      </c>
      <c r="E3254" s="7">
        <v>45806.541226851848</v>
      </c>
      <c r="F3254" s="26" t="s">
        <v>1505</v>
      </c>
      <c r="G3254" s="7">
        <v>45806.541226851848</v>
      </c>
    </row>
    <row r="3255" spans="1:7" x14ac:dyDescent="0.25">
      <c r="A3255" s="26" t="s">
        <v>5348</v>
      </c>
      <c r="B3255" s="26" t="s">
        <v>3204</v>
      </c>
      <c r="C3255" s="26" t="s">
        <v>1511</v>
      </c>
      <c r="D3255" s="26" t="s">
        <v>1517</v>
      </c>
      <c r="E3255" s="7">
        <v>45806.541284722225</v>
      </c>
      <c r="F3255" s="26" t="s">
        <v>1505</v>
      </c>
      <c r="G3255" s="7">
        <v>45806.541284722225</v>
      </c>
    </row>
    <row r="3256" spans="1:7" x14ac:dyDescent="0.25">
      <c r="A3256" s="26" t="s">
        <v>5349</v>
      </c>
      <c r="B3256" s="26" t="s">
        <v>3206</v>
      </c>
      <c r="C3256" s="26" t="s">
        <v>1511</v>
      </c>
      <c r="D3256" s="26" t="s">
        <v>1517</v>
      </c>
      <c r="E3256" s="7">
        <v>45806.541458333333</v>
      </c>
      <c r="F3256" s="26" t="s">
        <v>1505</v>
      </c>
      <c r="G3256" s="7">
        <v>45806.541458333333</v>
      </c>
    </row>
    <row r="3257" spans="1:7" x14ac:dyDescent="0.25">
      <c r="A3257" s="26" t="s">
        <v>5350</v>
      </c>
      <c r="B3257" s="26" t="s">
        <v>3216</v>
      </c>
      <c r="C3257" s="26" t="s">
        <v>1511</v>
      </c>
      <c r="D3257" s="26" t="s">
        <v>1517</v>
      </c>
      <c r="E3257" s="7">
        <v>45806.541550925926</v>
      </c>
      <c r="F3257" s="26" t="s">
        <v>1505</v>
      </c>
      <c r="G3257" s="7">
        <v>45806.541550925926</v>
      </c>
    </row>
    <row r="3258" spans="1:7" x14ac:dyDescent="0.25">
      <c r="A3258" s="26" t="s">
        <v>5351</v>
      </c>
      <c r="B3258" s="26" t="s">
        <v>3218</v>
      </c>
      <c r="C3258" s="26" t="s">
        <v>1511</v>
      </c>
      <c r="D3258" s="26" t="s">
        <v>1517</v>
      </c>
      <c r="E3258" s="7">
        <v>45806.541597222225</v>
      </c>
      <c r="F3258" s="26" t="s">
        <v>1505</v>
      </c>
      <c r="G3258" s="7">
        <v>45806.541597222225</v>
      </c>
    </row>
    <row r="3259" spans="1:7" x14ac:dyDescent="0.25">
      <c r="A3259" s="26" t="s">
        <v>5352</v>
      </c>
      <c r="B3259" s="26" t="s">
        <v>3220</v>
      </c>
      <c r="C3259" s="26" t="s">
        <v>1511</v>
      </c>
      <c r="D3259" s="26" t="s">
        <v>1517</v>
      </c>
      <c r="E3259" s="7">
        <v>45806.541643518518</v>
      </c>
      <c r="F3259" s="26" t="s">
        <v>1505</v>
      </c>
      <c r="G3259" s="7">
        <v>45806.541643518518</v>
      </c>
    </row>
    <row r="3260" spans="1:7" x14ac:dyDescent="0.25">
      <c r="A3260" s="26" t="s">
        <v>5353</v>
      </c>
      <c r="B3260" s="26" t="s">
        <v>3222</v>
      </c>
      <c r="C3260" s="26" t="s">
        <v>1511</v>
      </c>
      <c r="D3260" s="26" t="s">
        <v>1517</v>
      </c>
      <c r="E3260" s="7">
        <v>45806.541701388887</v>
      </c>
      <c r="F3260" s="26" t="s">
        <v>1505</v>
      </c>
      <c r="G3260" s="7">
        <v>45806.541701388887</v>
      </c>
    </row>
    <row r="3261" spans="1:7" x14ac:dyDescent="0.25">
      <c r="A3261" s="26" t="s">
        <v>5354</v>
      </c>
      <c r="B3261" s="26" t="s">
        <v>3224</v>
      </c>
      <c r="C3261" s="26" t="s">
        <v>1511</v>
      </c>
      <c r="D3261" s="26" t="s">
        <v>1517</v>
      </c>
      <c r="E3261" s="7">
        <v>45806.54173611111</v>
      </c>
      <c r="F3261" s="26" t="s">
        <v>1505</v>
      </c>
      <c r="G3261" s="7">
        <v>45806.54173611111</v>
      </c>
    </row>
    <row r="3262" spans="1:7" x14ac:dyDescent="0.25">
      <c r="A3262" s="26" t="s">
        <v>5355</v>
      </c>
      <c r="B3262" s="26" t="s">
        <v>3226</v>
      </c>
      <c r="C3262" s="26" t="s">
        <v>1511</v>
      </c>
      <c r="D3262" s="26" t="s">
        <v>1517</v>
      </c>
      <c r="E3262" s="7">
        <v>45806.54178240741</v>
      </c>
      <c r="F3262" s="26" t="s">
        <v>1505</v>
      </c>
      <c r="G3262" s="7">
        <v>45806.54178240741</v>
      </c>
    </row>
    <row r="3263" spans="1:7" x14ac:dyDescent="0.25">
      <c r="A3263" s="26" t="s">
        <v>5356</v>
      </c>
      <c r="B3263" s="26" t="s">
        <v>3185</v>
      </c>
      <c r="C3263" s="26" t="s">
        <v>1511</v>
      </c>
      <c r="D3263" s="26" t="s">
        <v>1517</v>
      </c>
      <c r="E3263" s="7">
        <v>45806.541875000003</v>
      </c>
      <c r="F3263" s="26" t="s">
        <v>1505</v>
      </c>
      <c r="G3263" s="7">
        <v>45806.541875000003</v>
      </c>
    </row>
    <row r="3264" spans="1:7" x14ac:dyDescent="0.25">
      <c r="A3264" s="26" t="s">
        <v>5357</v>
      </c>
      <c r="B3264" s="26" t="s">
        <v>3187</v>
      </c>
      <c r="C3264" s="26" t="s">
        <v>1511</v>
      </c>
      <c r="D3264" s="26" t="s">
        <v>1517</v>
      </c>
      <c r="E3264" s="7">
        <v>45806.541932870372</v>
      </c>
      <c r="F3264" s="26" t="s">
        <v>1505</v>
      </c>
      <c r="G3264" s="7">
        <v>45806.541932870372</v>
      </c>
    </row>
    <row r="3265" spans="1:7" x14ac:dyDescent="0.25">
      <c r="A3265" s="26" t="s">
        <v>5358</v>
      </c>
      <c r="B3265" s="26" t="s">
        <v>3189</v>
      </c>
      <c r="C3265" s="26" t="s">
        <v>1511</v>
      </c>
      <c r="D3265" s="26" t="s">
        <v>1517</v>
      </c>
      <c r="E3265" s="7">
        <v>45806.541979166665</v>
      </c>
      <c r="F3265" s="26" t="s">
        <v>1505</v>
      </c>
      <c r="G3265" s="7">
        <v>45806.541979166665</v>
      </c>
    </row>
    <row r="3266" spans="1:7" x14ac:dyDescent="0.25">
      <c r="A3266" s="26" t="s">
        <v>5359</v>
      </c>
      <c r="B3266" s="26" t="s">
        <v>3191</v>
      </c>
      <c r="C3266" s="26" t="s">
        <v>1511</v>
      </c>
      <c r="D3266" s="26" t="s">
        <v>1517</v>
      </c>
      <c r="E3266" s="7">
        <v>45806.542013888888</v>
      </c>
      <c r="F3266" s="26" t="s">
        <v>1505</v>
      </c>
      <c r="G3266" s="7">
        <v>45806.542013888888</v>
      </c>
    </row>
    <row r="3267" spans="1:7" x14ac:dyDescent="0.25">
      <c r="A3267" s="26" t="s">
        <v>5360</v>
      </c>
      <c r="B3267" s="26" t="s">
        <v>3193</v>
      </c>
      <c r="C3267" s="26" t="s">
        <v>1511</v>
      </c>
      <c r="D3267" s="26" t="s">
        <v>1517</v>
      </c>
      <c r="E3267" s="7">
        <v>45806.542071759257</v>
      </c>
      <c r="F3267" s="26" t="s">
        <v>1505</v>
      </c>
      <c r="G3267" s="7">
        <v>45806.542071759257</v>
      </c>
    </row>
    <row r="3268" spans="1:7" x14ac:dyDescent="0.25">
      <c r="A3268" s="26" t="s">
        <v>5361</v>
      </c>
      <c r="B3268" s="26" t="s">
        <v>3197</v>
      </c>
      <c r="C3268" s="26" t="s">
        <v>1511</v>
      </c>
      <c r="D3268" s="26" t="s">
        <v>1517</v>
      </c>
      <c r="E3268" s="7">
        <v>45806.54215277778</v>
      </c>
      <c r="F3268" s="26" t="s">
        <v>1505</v>
      </c>
      <c r="G3268" s="7">
        <v>45806.54215277778</v>
      </c>
    </row>
    <row r="3269" spans="1:7" x14ac:dyDescent="0.25">
      <c r="A3269" s="26" t="s">
        <v>5362</v>
      </c>
      <c r="B3269" s="26" t="s">
        <v>3208</v>
      </c>
      <c r="C3269" s="26" t="s">
        <v>1511</v>
      </c>
      <c r="D3269" s="26" t="s">
        <v>1517</v>
      </c>
      <c r="E3269" s="7">
        <v>45806.542222222219</v>
      </c>
      <c r="F3269" s="26" t="s">
        <v>1505</v>
      </c>
      <c r="G3269" s="7">
        <v>45806.542222222219</v>
      </c>
    </row>
    <row r="3270" spans="1:7" x14ac:dyDescent="0.25">
      <c r="A3270" s="26" t="s">
        <v>5363</v>
      </c>
      <c r="B3270" s="26" t="s">
        <v>3210</v>
      </c>
      <c r="C3270" s="26" t="s">
        <v>1511</v>
      </c>
      <c r="D3270" s="26" t="s">
        <v>1517</v>
      </c>
      <c r="E3270" s="7">
        <v>45806.542291666665</v>
      </c>
      <c r="F3270" s="26" t="s">
        <v>1505</v>
      </c>
      <c r="G3270" s="7">
        <v>45806.542291666665</v>
      </c>
    </row>
    <row r="3271" spans="1:7" x14ac:dyDescent="0.25">
      <c r="A3271" s="26" t="s">
        <v>5364</v>
      </c>
      <c r="B3271" s="26" t="s">
        <v>3212</v>
      </c>
      <c r="C3271" s="26" t="s">
        <v>1511</v>
      </c>
      <c r="D3271" s="26" t="s">
        <v>1517</v>
      </c>
      <c r="E3271" s="7">
        <v>45806.542337962965</v>
      </c>
      <c r="F3271" s="26" t="s">
        <v>1505</v>
      </c>
      <c r="G3271" s="7">
        <v>45806.542337962965</v>
      </c>
    </row>
    <row r="3272" spans="1:7" x14ac:dyDescent="0.25">
      <c r="A3272" s="26" t="s">
        <v>5365</v>
      </c>
      <c r="B3272" s="26" t="s">
        <v>3214</v>
      </c>
      <c r="C3272" s="26" t="s">
        <v>1511</v>
      </c>
      <c r="D3272" s="26" t="s">
        <v>1517</v>
      </c>
      <c r="E3272" s="7">
        <v>45806.542372685188</v>
      </c>
      <c r="F3272" s="26" t="s">
        <v>1505</v>
      </c>
      <c r="G3272" s="7">
        <v>45806.542372685188</v>
      </c>
    </row>
    <row r="3273" spans="1:7" x14ac:dyDescent="0.25">
      <c r="A3273" s="26" t="s">
        <v>5366</v>
      </c>
      <c r="B3273" s="26" t="s">
        <v>3177</v>
      </c>
      <c r="C3273" s="26" t="s">
        <v>1511</v>
      </c>
      <c r="D3273" s="26" t="s">
        <v>1517</v>
      </c>
      <c r="E3273" s="7">
        <v>45806.54241898148</v>
      </c>
      <c r="F3273" s="26" t="s">
        <v>1505</v>
      </c>
      <c r="G3273" s="7">
        <v>45806.54241898148</v>
      </c>
    </row>
    <row r="3274" spans="1:7" x14ac:dyDescent="0.25">
      <c r="A3274" s="26" t="s">
        <v>5367</v>
      </c>
      <c r="B3274" s="26" t="s">
        <v>3179</v>
      </c>
      <c r="C3274" s="26" t="s">
        <v>1511</v>
      </c>
      <c r="D3274" s="26" t="s">
        <v>1517</v>
      </c>
      <c r="E3274" s="7">
        <v>45806.542523148149</v>
      </c>
      <c r="F3274" s="26" t="s">
        <v>1505</v>
      </c>
      <c r="G3274" s="7">
        <v>45806.542523148149</v>
      </c>
    </row>
    <row r="3275" spans="1:7" x14ac:dyDescent="0.25">
      <c r="A3275" s="26" t="s">
        <v>5368</v>
      </c>
      <c r="B3275" s="26" t="s">
        <v>3181</v>
      </c>
      <c r="C3275" s="26" t="s">
        <v>1511</v>
      </c>
      <c r="D3275" s="26" t="s">
        <v>1517</v>
      </c>
      <c r="E3275" s="7">
        <v>45806.542557870373</v>
      </c>
      <c r="F3275" s="26" t="s">
        <v>1505</v>
      </c>
      <c r="G3275" s="7">
        <v>45806.542557870373</v>
      </c>
    </row>
    <row r="3276" spans="1:7" x14ac:dyDescent="0.25">
      <c r="A3276" s="26" t="s">
        <v>5369</v>
      </c>
      <c r="B3276" s="26" t="s">
        <v>3228</v>
      </c>
      <c r="C3276" s="26" t="s">
        <v>1511</v>
      </c>
      <c r="D3276" s="26" t="s">
        <v>1517</v>
      </c>
      <c r="E3276" s="7">
        <v>45806.542638888888</v>
      </c>
      <c r="F3276" s="26" t="s">
        <v>1505</v>
      </c>
      <c r="G3276" s="7">
        <v>45806.542638888888</v>
      </c>
    </row>
    <row r="3277" spans="1:7" x14ac:dyDescent="0.25">
      <c r="A3277" s="26" t="s">
        <v>5370</v>
      </c>
      <c r="B3277" s="26" t="s">
        <v>3183</v>
      </c>
      <c r="C3277" s="26" t="s">
        <v>1511</v>
      </c>
      <c r="D3277" s="26" t="s">
        <v>1517</v>
      </c>
      <c r="E3277" s="7">
        <v>45806.542696759258</v>
      </c>
      <c r="F3277" s="26" t="s">
        <v>1505</v>
      </c>
      <c r="G3277" s="7">
        <v>45806.542696759258</v>
      </c>
    </row>
    <row r="3278" spans="1:7" x14ac:dyDescent="0.25">
      <c r="A3278" s="26" t="s">
        <v>5371</v>
      </c>
      <c r="B3278" s="26" t="s">
        <v>3195</v>
      </c>
      <c r="C3278" s="26" t="s">
        <v>1511</v>
      </c>
      <c r="D3278" s="26" t="s">
        <v>1517</v>
      </c>
      <c r="E3278" s="7">
        <v>45806.542743055557</v>
      </c>
      <c r="F3278" s="26" t="s">
        <v>1505</v>
      </c>
      <c r="G3278" s="7">
        <v>45806.542743055557</v>
      </c>
    </row>
    <row r="3279" spans="1:7" x14ac:dyDescent="0.25">
      <c r="A3279" s="26" t="s">
        <v>5372</v>
      </c>
      <c r="B3279" s="26" t="s">
        <v>4002</v>
      </c>
      <c r="C3279" s="26" t="s">
        <v>1511</v>
      </c>
      <c r="D3279" s="26" t="s">
        <v>1517</v>
      </c>
      <c r="E3279" s="7">
        <v>45806.543634259258</v>
      </c>
      <c r="F3279" s="26" t="s">
        <v>1505</v>
      </c>
      <c r="G3279" s="7">
        <v>45806.543634259258</v>
      </c>
    </row>
    <row r="3280" spans="1:7" x14ac:dyDescent="0.25">
      <c r="A3280" s="26" t="s">
        <v>5373</v>
      </c>
      <c r="B3280" s="26" t="s">
        <v>4560</v>
      </c>
      <c r="C3280" s="26" t="s">
        <v>1503</v>
      </c>
      <c r="D3280" s="26" t="s">
        <v>1519</v>
      </c>
      <c r="E3280" s="7">
        <v>45806.548645833333</v>
      </c>
      <c r="F3280" s="26" t="s">
        <v>1505</v>
      </c>
      <c r="G3280" s="7">
        <v>45806.548645833333</v>
      </c>
    </row>
    <row r="3281" spans="1:7" x14ac:dyDescent="0.25">
      <c r="A3281" s="26" t="s">
        <v>5374</v>
      </c>
      <c r="B3281" s="26" t="s">
        <v>4525</v>
      </c>
      <c r="C3281" s="26" t="s">
        <v>1503</v>
      </c>
      <c r="D3281" s="26" t="s">
        <v>1519</v>
      </c>
      <c r="E3281" s="7">
        <v>45806.548680555556</v>
      </c>
      <c r="F3281" s="26" t="s">
        <v>1505</v>
      </c>
      <c r="G3281" s="7">
        <v>45806.548680555556</v>
      </c>
    </row>
    <row r="3282" spans="1:7" x14ac:dyDescent="0.25">
      <c r="A3282" s="26" t="s">
        <v>5375</v>
      </c>
      <c r="B3282" s="26" t="s">
        <v>4570</v>
      </c>
      <c r="C3282" s="26" t="s">
        <v>1503</v>
      </c>
      <c r="D3282" s="26" t="s">
        <v>1519</v>
      </c>
      <c r="E3282" s="7">
        <v>45806.548726851855</v>
      </c>
      <c r="F3282" s="26" t="s">
        <v>1505</v>
      </c>
      <c r="G3282" s="7">
        <v>45806.548726851855</v>
      </c>
    </row>
    <row r="3283" spans="1:7" x14ac:dyDescent="0.25">
      <c r="A3283" s="26" t="s">
        <v>5376</v>
      </c>
      <c r="B3283" s="26" t="s">
        <v>4566</v>
      </c>
      <c r="C3283" s="26" t="s">
        <v>1503</v>
      </c>
      <c r="D3283" s="26" t="s">
        <v>1519</v>
      </c>
      <c r="E3283" s="7">
        <v>45806.548761574071</v>
      </c>
      <c r="F3283" s="26" t="s">
        <v>1505</v>
      </c>
      <c r="G3283" s="7">
        <v>45806.548761574071</v>
      </c>
    </row>
    <row r="3284" spans="1:7" x14ac:dyDescent="0.25">
      <c r="A3284" s="26" t="s">
        <v>5377</v>
      </c>
      <c r="B3284" s="26" t="s">
        <v>3917</v>
      </c>
      <c r="C3284" s="26" t="s">
        <v>1508</v>
      </c>
      <c r="D3284" s="26" t="s">
        <v>1517</v>
      </c>
      <c r="E3284" s="7">
        <v>45806.557881944442</v>
      </c>
      <c r="F3284" s="26" t="s">
        <v>1505</v>
      </c>
      <c r="G3284" s="7">
        <v>45806.557881944442</v>
      </c>
    </row>
    <row r="3285" spans="1:7" x14ac:dyDescent="0.25">
      <c r="A3285" s="26" t="s">
        <v>5378</v>
      </c>
      <c r="B3285" s="26" t="s">
        <v>3919</v>
      </c>
      <c r="C3285" s="26" t="s">
        <v>1508</v>
      </c>
      <c r="D3285" s="26" t="s">
        <v>1517</v>
      </c>
      <c r="E3285" s="7">
        <v>45806.557905092595</v>
      </c>
      <c r="F3285" s="26" t="s">
        <v>1505</v>
      </c>
      <c r="G3285" s="7">
        <v>45806.557905092595</v>
      </c>
    </row>
    <row r="3286" spans="1:7" x14ac:dyDescent="0.25">
      <c r="A3286" s="26" t="s">
        <v>5377</v>
      </c>
      <c r="B3286" s="26" t="s">
        <v>3917</v>
      </c>
      <c r="C3286" s="26" t="s">
        <v>1508</v>
      </c>
      <c r="D3286" s="26" t="s">
        <v>1517</v>
      </c>
      <c r="E3286" s="7">
        <v>45806.557881944442</v>
      </c>
      <c r="F3286" s="26" t="s">
        <v>1505</v>
      </c>
      <c r="G3286" s="7">
        <v>45806.557881944442</v>
      </c>
    </row>
    <row r="3287" spans="1:7" x14ac:dyDescent="0.25">
      <c r="A3287" s="26" t="s">
        <v>5378</v>
      </c>
      <c r="B3287" s="26" t="s">
        <v>3919</v>
      </c>
      <c r="C3287" s="26" t="s">
        <v>1508</v>
      </c>
      <c r="D3287" s="26" t="s">
        <v>1517</v>
      </c>
      <c r="E3287" s="7">
        <v>45806.557905092595</v>
      </c>
      <c r="F3287" s="26" t="s">
        <v>1505</v>
      </c>
      <c r="G3287" s="7">
        <v>45806.557905092595</v>
      </c>
    </row>
    <row r="3288" spans="1:7" x14ac:dyDescent="0.25">
      <c r="A3288" s="26" t="s">
        <v>5379</v>
      </c>
      <c r="B3288" s="26" t="s">
        <v>3917</v>
      </c>
      <c r="C3288" s="26" t="s">
        <v>1511</v>
      </c>
      <c r="D3288" s="26" t="s">
        <v>1517</v>
      </c>
      <c r="E3288" s="7">
        <v>45806.558217592596</v>
      </c>
      <c r="F3288" s="26" t="s">
        <v>1505</v>
      </c>
      <c r="G3288" s="7">
        <v>45806.558217592596</v>
      </c>
    </row>
    <row r="3289" spans="1:7" x14ac:dyDescent="0.25">
      <c r="A3289" s="26" t="s">
        <v>5380</v>
      </c>
      <c r="B3289" s="26" t="s">
        <v>3919</v>
      </c>
      <c r="C3289" s="26" t="s">
        <v>1511</v>
      </c>
      <c r="D3289" s="26" t="s">
        <v>1517</v>
      </c>
      <c r="E3289" s="7">
        <v>45806.558252314811</v>
      </c>
      <c r="F3289" s="26" t="s">
        <v>1505</v>
      </c>
      <c r="G3289" s="7">
        <v>45806.558252314811</v>
      </c>
    </row>
    <row r="3290" spans="1:7" x14ac:dyDescent="0.25">
      <c r="A3290" s="26" t="s">
        <v>5381</v>
      </c>
      <c r="B3290" s="26" t="s">
        <v>4612</v>
      </c>
      <c r="C3290" s="26" t="s">
        <v>1503</v>
      </c>
      <c r="D3290" s="26" t="s">
        <v>1504</v>
      </c>
      <c r="E3290" s="7">
        <v>45806.559074074074</v>
      </c>
      <c r="F3290" s="26" t="s">
        <v>1505</v>
      </c>
      <c r="G3290" s="7">
        <v>45806.559074074074</v>
      </c>
    </row>
    <row r="3291" spans="1:7" x14ac:dyDescent="0.25">
      <c r="A3291" s="26" t="s">
        <v>5382</v>
      </c>
      <c r="B3291" s="26" t="s">
        <v>4643</v>
      </c>
      <c r="C3291" s="26" t="s">
        <v>1503</v>
      </c>
      <c r="D3291" s="26" t="s">
        <v>1504</v>
      </c>
      <c r="E3291" s="7">
        <v>45806.559120370373</v>
      </c>
      <c r="F3291" s="26" t="s">
        <v>1505</v>
      </c>
      <c r="G3291" s="7">
        <v>45806.559120370373</v>
      </c>
    </row>
    <row r="3292" spans="1:7" x14ac:dyDescent="0.25">
      <c r="A3292" s="26" t="s">
        <v>5383</v>
      </c>
      <c r="B3292" s="26" t="s">
        <v>4648</v>
      </c>
      <c r="C3292" s="26" t="s">
        <v>1503</v>
      </c>
      <c r="D3292" s="26" t="s">
        <v>1504</v>
      </c>
      <c r="E3292" s="7">
        <v>45806.559178240743</v>
      </c>
      <c r="F3292" s="26" t="s">
        <v>1505</v>
      </c>
      <c r="G3292" s="7">
        <v>45806.559178240743</v>
      </c>
    </row>
    <row r="3293" spans="1:7" x14ac:dyDescent="0.25">
      <c r="A3293" s="26" t="s">
        <v>5384</v>
      </c>
      <c r="B3293" s="26" t="s">
        <v>1285</v>
      </c>
      <c r="C3293" s="26" t="s">
        <v>1521</v>
      </c>
      <c r="D3293" s="26" t="s">
        <v>1522</v>
      </c>
      <c r="E3293" s="7">
        <v>45806.561863425923</v>
      </c>
      <c r="F3293" s="26" t="s">
        <v>1505</v>
      </c>
      <c r="G3293" s="7">
        <v>45806.561863425923</v>
      </c>
    </row>
    <row r="3294" spans="1:7" x14ac:dyDescent="0.25">
      <c r="A3294" s="26" t="s">
        <v>5385</v>
      </c>
      <c r="B3294" s="26" t="s">
        <v>3324</v>
      </c>
      <c r="C3294" s="26" t="s">
        <v>1508</v>
      </c>
      <c r="D3294" s="26" t="s">
        <v>1520</v>
      </c>
      <c r="E3294" s="7">
        <v>45806.562175925923</v>
      </c>
      <c r="F3294" s="26" t="s">
        <v>1505</v>
      </c>
      <c r="G3294" s="7">
        <v>45806.562175925923</v>
      </c>
    </row>
    <row r="3295" spans="1:7" x14ac:dyDescent="0.25">
      <c r="A3295" s="26" t="s">
        <v>5386</v>
      </c>
      <c r="B3295" s="26" t="s">
        <v>3318</v>
      </c>
      <c r="C3295" s="26" t="s">
        <v>1508</v>
      </c>
      <c r="D3295" s="26" t="s">
        <v>1520</v>
      </c>
      <c r="E3295" s="7">
        <v>45806.562210648146</v>
      </c>
      <c r="F3295" s="26" t="s">
        <v>1505</v>
      </c>
      <c r="G3295" s="7">
        <v>45806.562210648146</v>
      </c>
    </row>
    <row r="3296" spans="1:7" x14ac:dyDescent="0.25">
      <c r="A3296" s="26" t="s">
        <v>5387</v>
      </c>
      <c r="B3296" s="26" t="s">
        <v>3316</v>
      </c>
      <c r="C3296" s="26" t="s">
        <v>1508</v>
      </c>
      <c r="D3296" s="26" t="s">
        <v>1520</v>
      </c>
      <c r="E3296" s="7">
        <v>45806.562615740739</v>
      </c>
      <c r="F3296" s="26" t="s">
        <v>1505</v>
      </c>
      <c r="G3296" s="7">
        <v>45806.562615740739</v>
      </c>
    </row>
    <row r="3297" spans="1:7" x14ac:dyDescent="0.25">
      <c r="A3297" s="26" t="s">
        <v>5388</v>
      </c>
      <c r="B3297" s="26" t="s">
        <v>3314</v>
      </c>
      <c r="C3297" s="26" t="s">
        <v>1508</v>
      </c>
      <c r="D3297" s="26" t="s">
        <v>1520</v>
      </c>
      <c r="E3297" s="7">
        <v>45806.562719907408</v>
      </c>
      <c r="F3297" s="26" t="s">
        <v>1505</v>
      </c>
      <c r="G3297" s="7">
        <v>45806.562719907408</v>
      </c>
    </row>
    <row r="3298" spans="1:7" x14ac:dyDescent="0.25">
      <c r="A3298" s="26" t="s">
        <v>5389</v>
      </c>
      <c r="B3298" s="26" t="s">
        <v>3312</v>
      </c>
      <c r="C3298" s="26" t="s">
        <v>1508</v>
      </c>
      <c r="D3298" s="26" t="s">
        <v>1520</v>
      </c>
      <c r="E3298" s="7">
        <v>45806.562777777777</v>
      </c>
      <c r="F3298" s="26" t="s">
        <v>1505</v>
      </c>
      <c r="G3298" s="7">
        <v>45806.562777777777</v>
      </c>
    </row>
    <row r="3299" spans="1:7" x14ac:dyDescent="0.25">
      <c r="A3299" s="26" t="s">
        <v>5390</v>
      </c>
      <c r="B3299" s="26" t="s">
        <v>2577</v>
      </c>
      <c r="C3299" s="26" t="s">
        <v>1508</v>
      </c>
      <c r="D3299" s="26" t="s">
        <v>1520</v>
      </c>
      <c r="E3299" s="7">
        <v>45806.562847222223</v>
      </c>
      <c r="F3299" s="26" t="s">
        <v>1505</v>
      </c>
      <c r="G3299" s="7">
        <v>45806.562847222223</v>
      </c>
    </row>
    <row r="3300" spans="1:7" x14ac:dyDescent="0.25">
      <c r="A3300" s="26" t="s">
        <v>5391</v>
      </c>
      <c r="B3300" s="26" t="s">
        <v>2667</v>
      </c>
      <c r="C3300" s="26" t="s">
        <v>1508</v>
      </c>
      <c r="D3300" s="26" t="s">
        <v>1520</v>
      </c>
      <c r="E3300" s="7">
        <v>45806.562905092593</v>
      </c>
      <c r="F3300" s="26" t="s">
        <v>1505</v>
      </c>
      <c r="G3300" s="7">
        <v>45806.562905092593</v>
      </c>
    </row>
    <row r="3301" spans="1:7" x14ac:dyDescent="0.25">
      <c r="A3301" s="26" t="s">
        <v>5392</v>
      </c>
      <c r="B3301" s="26" t="s">
        <v>2868</v>
      </c>
      <c r="C3301" s="26" t="s">
        <v>1508</v>
      </c>
      <c r="D3301" s="26" t="s">
        <v>1520</v>
      </c>
      <c r="E3301" s="7">
        <v>45806.562951388885</v>
      </c>
      <c r="F3301" s="26" t="s">
        <v>1505</v>
      </c>
      <c r="G3301" s="7">
        <v>45806.562951388885</v>
      </c>
    </row>
    <row r="3302" spans="1:7" x14ac:dyDescent="0.25">
      <c r="A3302" s="26" t="s">
        <v>5393</v>
      </c>
      <c r="B3302" s="26" t="s">
        <v>2676</v>
      </c>
      <c r="C3302" s="26" t="s">
        <v>1508</v>
      </c>
      <c r="D3302" s="26" t="s">
        <v>1520</v>
      </c>
      <c r="E3302" s="7">
        <v>45806.562997685185</v>
      </c>
      <c r="F3302" s="26" t="s">
        <v>1505</v>
      </c>
      <c r="G3302" s="7">
        <v>45806.562997685185</v>
      </c>
    </row>
    <row r="3303" spans="1:7" x14ac:dyDescent="0.25">
      <c r="A3303" s="26" t="s">
        <v>5394</v>
      </c>
      <c r="B3303" s="26" t="s">
        <v>3324</v>
      </c>
      <c r="C3303" s="26" t="s">
        <v>1511</v>
      </c>
      <c r="D3303" s="26" t="s">
        <v>1520</v>
      </c>
      <c r="E3303" s="7">
        <v>45806.563680555555</v>
      </c>
      <c r="F3303" s="26" t="s">
        <v>1505</v>
      </c>
      <c r="G3303" s="7">
        <v>45806.563680555555</v>
      </c>
    </row>
    <row r="3304" spans="1:7" x14ac:dyDescent="0.25">
      <c r="A3304" s="26" t="s">
        <v>5395</v>
      </c>
      <c r="B3304" s="26" t="s">
        <v>3318</v>
      </c>
      <c r="C3304" s="26" t="s">
        <v>1511</v>
      </c>
      <c r="D3304" s="26" t="s">
        <v>1520</v>
      </c>
      <c r="E3304" s="7">
        <v>45806.563773148147</v>
      </c>
      <c r="F3304" s="26" t="s">
        <v>1505</v>
      </c>
      <c r="G3304" s="7">
        <v>45806.563773148147</v>
      </c>
    </row>
    <row r="3305" spans="1:7" x14ac:dyDescent="0.25">
      <c r="A3305" s="26" t="s">
        <v>5396</v>
      </c>
      <c r="B3305" s="26" t="s">
        <v>3316</v>
      </c>
      <c r="C3305" s="26" t="s">
        <v>1511</v>
      </c>
      <c r="D3305" s="26" t="s">
        <v>1520</v>
      </c>
      <c r="E3305" s="7">
        <v>45806.563819444447</v>
      </c>
      <c r="F3305" s="26" t="s">
        <v>1505</v>
      </c>
      <c r="G3305" s="7">
        <v>45806.563819444447</v>
      </c>
    </row>
    <row r="3306" spans="1:7" x14ac:dyDescent="0.25">
      <c r="A3306" s="26" t="s">
        <v>5397</v>
      </c>
      <c r="B3306" s="26" t="s">
        <v>3314</v>
      </c>
      <c r="C3306" s="26" t="s">
        <v>1511</v>
      </c>
      <c r="D3306" s="26" t="s">
        <v>1520</v>
      </c>
      <c r="E3306" s="7">
        <v>45806.56386574074</v>
      </c>
      <c r="F3306" s="26" t="s">
        <v>1505</v>
      </c>
      <c r="G3306" s="7">
        <v>45806.56386574074</v>
      </c>
    </row>
    <row r="3307" spans="1:7" x14ac:dyDescent="0.25">
      <c r="A3307" s="26" t="s">
        <v>5398</v>
      </c>
      <c r="B3307" s="26" t="s">
        <v>3312</v>
      </c>
      <c r="C3307" s="26" t="s">
        <v>1511</v>
      </c>
      <c r="D3307" s="26" t="s">
        <v>1520</v>
      </c>
      <c r="E3307" s="7">
        <v>45806.563900462963</v>
      </c>
      <c r="F3307" s="26" t="s">
        <v>1505</v>
      </c>
      <c r="G3307" s="7">
        <v>45806.563900462963</v>
      </c>
    </row>
    <row r="3308" spans="1:7" x14ac:dyDescent="0.25">
      <c r="A3308" s="26" t="s">
        <v>5399</v>
      </c>
      <c r="B3308" s="26" t="s">
        <v>2577</v>
      </c>
      <c r="C3308" s="26" t="s">
        <v>1511</v>
      </c>
      <c r="D3308" s="26" t="s">
        <v>1520</v>
      </c>
      <c r="E3308" s="7">
        <v>45806.563946759263</v>
      </c>
      <c r="F3308" s="26" t="s">
        <v>1505</v>
      </c>
      <c r="G3308" s="7">
        <v>45806.563946759263</v>
      </c>
    </row>
    <row r="3309" spans="1:7" x14ac:dyDescent="0.25">
      <c r="A3309" s="26" t="s">
        <v>5400</v>
      </c>
      <c r="B3309" s="26" t="s">
        <v>2667</v>
      </c>
      <c r="C3309" s="26" t="s">
        <v>1511</v>
      </c>
      <c r="D3309" s="26" t="s">
        <v>1520</v>
      </c>
      <c r="E3309" s="7">
        <v>45806.563969907409</v>
      </c>
      <c r="F3309" s="26" t="s">
        <v>1505</v>
      </c>
      <c r="G3309" s="7">
        <v>45806.563969907409</v>
      </c>
    </row>
    <row r="3310" spans="1:7" x14ac:dyDescent="0.25">
      <c r="A3310" s="26" t="s">
        <v>5401</v>
      </c>
      <c r="B3310" s="26" t="s">
        <v>2868</v>
      </c>
      <c r="C3310" s="26" t="s">
        <v>1511</v>
      </c>
      <c r="D3310" s="26" t="s">
        <v>1520</v>
      </c>
      <c r="E3310" s="7">
        <v>45806.564039351855</v>
      </c>
      <c r="F3310" s="26" t="s">
        <v>1505</v>
      </c>
      <c r="G3310" s="7">
        <v>45806.564039351855</v>
      </c>
    </row>
    <row r="3311" spans="1:7" x14ac:dyDescent="0.25">
      <c r="A3311" s="26" t="s">
        <v>5402</v>
      </c>
      <c r="B3311" s="26" t="s">
        <v>2676</v>
      </c>
      <c r="C3311" s="26" t="s">
        <v>1511</v>
      </c>
      <c r="D3311" s="26" t="s">
        <v>1520</v>
      </c>
      <c r="E3311" s="7">
        <v>45806.564108796294</v>
      </c>
      <c r="F3311" s="26" t="s">
        <v>1505</v>
      </c>
      <c r="G3311" s="7">
        <v>45806.564108796294</v>
      </c>
    </row>
    <row r="3312" spans="1:7" x14ac:dyDescent="0.25">
      <c r="A3312" s="26" t="s">
        <v>5379</v>
      </c>
      <c r="B3312" s="26" t="s">
        <v>3917</v>
      </c>
      <c r="C3312" s="26" t="s">
        <v>1511</v>
      </c>
      <c r="D3312" s="26" t="s">
        <v>1517</v>
      </c>
      <c r="E3312" s="7">
        <v>45806.558217592596</v>
      </c>
      <c r="F3312" s="26" t="s">
        <v>1505</v>
      </c>
      <c r="G3312" s="7">
        <v>45806.558217592596</v>
      </c>
    </row>
    <row r="3313" spans="1:7" x14ac:dyDescent="0.25">
      <c r="A3313" s="26" t="s">
        <v>5380</v>
      </c>
      <c r="B3313" s="26" t="s">
        <v>3919</v>
      </c>
      <c r="C3313" s="26" t="s">
        <v>1511</v>
      </c>
      <c r="D3313" s="26" t="s">
        <v>1517</v>
      </c>
      <c r="E3313" s="7">
        <v>45806.558252314811</v>
      </c>
      <c r="F3313" s="26" t="s">
        <v>1505</v>
      </c>
      <c r="G3313" s="7">
        <v>45806.558252314811</v>
      </c>
    </row>
    <row r="3314" spans="1:7" x14ac:dyDescent="0.25">
      <c r="A3314" s="26" t="s">
        <v>5381</v>
      </c>
      <c r="B3314" s="26" t="s">
        <v>4612</v>
      </c>
      <c r="C3314" s="26" t="s">
        <v>1503</v>
      </c>
      <c r="D3314" s="26" t="s">
        <v>1504</v>
      </c>
      <c r="E3314" s="7">
        <v>45806.559074074074</v>
      </c>
      <c r="F3314" s="26" t="s">
        <v>1505</v>
      </c>
      <c r="G3314" s="7">
        <v>45806.559074074074</v>
      </c>
    </row>
    <row r="3315" spans="1:7" x14ac:dyDescent="0.25">
      <c r="A3315" s="26" t="s">
        <v>5382</v>
      </c>
      <c r="B3315" s="26" t="s">
        <v>4643</v>
      </c>
      <c r="C3315" s="26" t="s">
        <v>1503</v>
      </c>
      <c r="D3315" s="26" t="s">
        <v>1504</v>
      </c>
      <c r="E3315" s="7">
        <v>45806.559120370373</v>
      </c>
      <c r="F3315" s="26" t="s">
        <v>1505</v>
      </c>
      <c r="G3315" s="7">
        <v>45806.559120370373</v>
      </c>
    </row>
    <row r="3316" spans="1:7" x14ac:dyDescent="0.25">
      <c r="A3316" s="26" t="s">
        <v>5383</v>
      </c>
      <c r="B3316" s="26" t="s">
        <v>4648</v>
      </c>
      <c r="C3316" s="26" t="s">
        <v>1503</v>
      </c>
      <c r="D3316" s="26" t="s">
        <v>1504</v>
      </c>
      <c r="E3316" s="7">
        <v>45806.559178240743</v>
      </c>
      <c r="F3316" s="26" t="s">
        <v>1505</v>
      </c>
      <c r="G3316" s="7">
        <v>45806.559178240743</v>
      </c>
    </row>
    <row r="3317" spans="1:7" x14ac:dyDescent="0.25">
      <c r="A3317" s="26" t="s">
        <v>5384</v>
      </c>
      <c r="B3317" s="26" t="s">
        <v>1285</v>
      </c>
      <c r="C3317" s="26" t="s">
        <v>1521</v>
      </c>
      <c r="D3317" s="26" t="s">
        <v>1522</v>
      </c>
      <c r="E3317" s="7">
        <v>45806.561863425923</v>
      </c>
      <c r="F3317" s="26" t="s">
        <v>1505</v>
      </c>
      <c r="G3317" s="7">
        <v>45806.561863425923</v>
      </c>
    </row>
    <row r="3318" spans="1:7" x14ac:dyDescent="0.25">
      <c r="A3318" s="26" t="s">
        <v>5385</v>
      </c>
      <c r="B3318" s="26" t="s">
        <v>3324</v>
      </c>
      <c r="C3318" s="26" t="s">
        <v>1508</v>
      </c>
      <c r="D3318" s="26" t="s">
        <v>1520</v>
      </c>
      <c r="E3318" s="7">
        <v>45806.562175925923</v>
      </c>
      <c r="F3318" s="26" t="s">
        <v>1505</v>
      </c>
      <c r="G3318" s="7">
        <v>45806.562175925923</v>
      </c>
    </row>
    <row r="3319" spans="1:7" x14ac:dyDescent="0.25">
      <c r="A3319" s="26" t="s">
        <v>5386</v>
      </c>
      <c r="B3319" s="26" t="s">
        <v>3318</v>
      </c>
      <c r="C3319" s="26" t="s">
        <v>1508</v>
      </c>
      <c r="D3319" s="26" t="s">
        <v>1520</v>
      </c>
      <c r="E3319" s="7">
        <v>45806.562210648146</v>
      </c>
      <c r="F3319" s="26" t="s">
        <v>1505</v>
      </c>
      <c r="G3319" s="7">
        <v>45806.562210648146</v>
      </c>
    </row>
    <row r="3320" spans="1:7" x14ac:dyDescent="0.25">
      <c r="A3320" s="26" t="s">
        <v>5387</v>
      </c>
      <c r="B3320" s="26" t="s">
        <v>3316</v>
      </c>
      <c r="C3320" s="26" t="s">
        <v>1508</v>
      </c>
      <c r="D3320" s="26" t="s">
        <v>1520</v>
      </c>
      <c r="E3320" s="7">
        <v>45806.562615740739</v>
      </c>
      <c r="F3320" s="26" t="s">
        <v>1505</v>
      </c>
      <c r="G3320" s="7">
        <v>45806.562615740739</v>
      </c>
    </row>
    <row r="3321" spans="1:7" x14ac:dyDescent="0.25">
      <c r="A3321" s="26" t="s">
        <v>5388</v>
      </c>
      <c r="B3321" s="26" t="s">
        <v>3314</v>
      </c>
      <c r="C3321" s="26" t="s">
        <v>1508</v>
      </c>
      <c r="D3321" s="26" t="s">
        <v>1520</v>
      </c>
      <c r="E3321" s="7">
        <v>45806.562719907408</v>
      </c>
      <c r="F3321" s="26" t="s">
        <v>1505</v>
      </c>
      <c r="G3321" s="7">
        <v>45806.562719907408</v>
      </c>
    </row>
    <row r="3322" spans="1:7" x14ac:dyDescent="0.25">
      <c r="A3322" s="26" t="s">
        <v>5389</v>
      </c>
      <c r="B3322" s="26" t="s">
        <v>3312</v>
      </c>
      <c r="C3322" s="26" t="s">
        <v>1508</v>
      </c>
      <c r="D3322" s="26" t="s">
        <v>1520</v>
      </c>
      <c r="E3322" s="7">
        <v>45806.562777777777</v>
      </c>
      <c r="F3322" s="26" t="s">
        <v>1505</v>
      </c>
      <c r="G3322" s="7">
        <v>45806.562777777777</v>
      </c>
    </row>
    <row r="3323" spans="1:7" x14ac:dyDescent="0.25">
      <c r="A3323" s="26" t="s">
        <v>5390</v>
      </c>
      <c r="B3323" s="26" t="s">
        <v>2577</v>
      </c>
      <c r="C3323" s="26" t="s">
        <v>1508</v>
      </c>
      <c r="D3323" s="26" t="s">
        <v>1520</v>
      </c>
      <c r="E3323" s="7">
        <v>45806.562847222223</v>
      </c>
      <c r="F3323" s="26" t="s">
        <v>1505</v>
      </c>
      <c r="G3323" s="7">
        <v>45806.562847222223</v>
      </c>
    </row>
    <row r="3324" spans="1:7" x14ac:dyDescent="0.25">
      <c r="A3324" s="26" t="s">
        <v>5391</v>
      </c>
      <c r="B3324" s="26" t="s">
        <v>2667</v>
      </c>
      <c r="C3324" s="26" t="s">
        <v>1508</v>
      </c>
      <c r="D3324" s="26" t="s">
        <v>1520</v>
      </c>
      <c r="E3324" s="7">
        <v>45806.562905092593</v>
      </c>
      <c r="F3324" s="26" t="s">
        <v>1505</v>
      </c>
      <c r="G3324" s="7">
        <v>45806.562905092593</v>
      </c>
    </row>
    <row r="3325" spans="1:7" x14ac:dyDescent="0.25">
      <c r="A3325" s="26" t="s">
        <v>5392</v>
      </c>
      <c r="B3325" s="26" t="s">
        <v>2868</v>
      </c>
      <c r="C3325" s="26" t="s">
        <v>1508</v>
      </c>
      <c r="D3325" s="26" t="s">
        <v>1520</v>
      </c>
      <c r="E3325" s="7">
        <v>45806.562951388885</v>
      </c>
      <c r="F3325" s="26" t="s">
        <v>1505</v>
      </c>
      <c r="G3325" s="7">
        <v>45806.562951388885</v>
      </c>
    </row>
    <row r="3326" spans="1:7" x14ac:dyDescent="0.25">
      <c r="A3326" s="26" t="s">
        <v>5393</v>
      </c>
      <c r="B3326" s="26" t="s">
        <v>2676</v>
      </c>
      <c r="C3326" s="26" t="s">
        <v>1508</v>
      </c>
      <c r="D3326" s="26" t="s">
        <v>1520</v>
      </c>
      <c r="E3326" s="7">
        <v>45806.562997685185</v>
      </c>
      <c r="F3326" s="26" t="s">
        <v>1505</v>
      </c>
      <c r="G3326" s="7">
        <v>45806.562997685185</v>
      </c>
    </row>
    <row r="3327" spans="1:7" x14ac:dyDescent="0.25">
      <c r="A3327" s="26" t="s">
        <v>5394</v>
      </c>
      <c r="B3327" s="26" t="s">
        <v>3324</v>
      </c>
      <c r="C3327" s="26" t="s">
        <v>1511</v>
      </c>
      <c r="D3327" s="26" t="s">
        <v>1520</v>
      </c>
      <c r="E3327" s="7">
        <v>45806.563680555555</v>
      </c>
      <c r="F3327" s="26" t="s">
        <v>1505</v>
      </c>
      <c r="G3327" s="7">
        <v>45806.563680555555</v>
      </c>
    </row>
    <row r="3328" spans="1:7" x14ac:dyDescent="0.25">
      <c r="A3328" s="26" t="s">
        <v>5395</v>
      </c>
      <c r="B3328" s="26" t="s">
        <v>3318</v>
      </c>
      <c r="C3328" s="26" t="s">
        <v>1511</v>
      </c>
      <c r="D3328" s="26" t="s">
        <v>1520</v>
      </c>
      <c r="E3328" s="7">
        <v>45806.563773148147</v>
      </c>
      <c r="F3328" s="26" t="s">
        <v>1505</v>
      </c>
      <c r="G3328" s="7">
        <v>45806.563773148147</v>
      </c>
    </row>
    <row r="3329" spans="1:7" x14ac:dyDescent="0.25">
      <c r="A3329" s="26" t="s">
        <v>5396</v>
      </c>
      <c r="B3329" s="26" t="s">
        <v>3316</v>
      </c>
      <c r="C3329" s="26" t="s">
        <v>1511</v>
      </c>
      <c r="D3329" s="26" t="s">
        <v>1520</v>
      </c>
      <c r="E3329" s="7">
        <v>45806.563819444447</v>
      </c>
      <c r="F3329" s="26" t="s">
        <v>1505</v>
      </c>
      <c r="G3329" s="7">
        <v>45806.563819444447</v>
      </c>
    </row>
    <row r="3330" spans="1:7" x14ac:dyDescent="0.25">
      <c r="A3330" s="26" t="s">
        <v>5397</v>
      </c>
      <c r="B3330" s="26" t="s">
        <v>3314</v>
      </c>
      <c r="C3330" s="26" t="s">
        <v>1511</v>
      </c>
      <c r="D3330" s="26" t="s">
        <v>1520</v>
      </c>
      <c r="E3330" s="7">
        <v>45806.56386574074</v>
      </c>
      <c r="F3330" s="26" t="s">
        <v>1505</v>
      </c>
      <c r="G3330" s="7">
        <v>45806.56386574074</v>
      </c>
    </row>
    <row r="3331" spans="1:7" x14ac:dyDescent="0.25">
      <c r="A3331" s="26" t="s">
        <v>5398</v>
      </c>
      <c r="B3331" s="26" t="s">
        <v>3312</v>
      </c>
      <c r="C3331" s="26" t="s">
        <v>1511</v>
      </c>
      <c r="D3331" s="26" t="s">
        <v>1520</v>
      </c>
      <c r="E3331" s="7">
        <v>45806.563900462963</v>
      </c>
      <c r="F3331" s="26" t="s">
        <v>1505</v>
      </c>
      <c r="G3331" s="7">
        <v>45806.563900462963</v>
      </c>
    </row>
    <row r="3332" spans="1:7" x14ac:dyDescent="0.25">
      <c r="A3332" s="26" t="s">
        <v>5399</v>
      </c>
      <c r="B3332" s="26" t="s">
        <v>2577</v>
      </c>
      <c r="C3332" s="26" t="s">
        <v>1511</v>
      </c>
      <c r="D3332" s="26" t="s">
        <v>1520</v>
      </c>
      <c r="E3332" s="7">
        <v>45806.563946759263</v>
      </c>
      <c r="F3332" s="26" t="s">
        <v>1505</v>
      </c>
      <c r="G3332" s="7">
        <v>45806.563946759263</v>
      </c>
    </row>
    <row r="3333" spans="1:7" x14ac:dyDescent="0.25">
      <c r="A3333" s="26" t="s">
        <v>5400</v>
      </c>
      <c r="B3333" s="26" t="s">
        <v>2667</v>
      </c>
      <c r="C3333" s="26" t="s">
        <v>1511</v>
      </c>
      <c r="D3333" s="26" t="s">
        <v>1520</v>
      </c>
      <c r="E3333" s="7">
        <v>45806.563969907409</v>
      </c>
      <c r="F3333" s="26" t="s">
        <v>1505</v>
      </c>
      <c r="G3333" s="7">
        <v>45806.563969907409</v>
      </c>
    </row>
    <row r="3334" spans="1:7" x14ac:dyDescent="0.25">
      <c r="A3334" s="26" t="s">
        <v>5401</v>
      </c>
      <c r="B3334" s="26" t="s">
        <v>2868</v>
      </c>
      <c r="C3334" s="26" t="s">
        <v>1511</v>
      </c>
      <c r="D3334" s="26" t="s">
        <v>1520</v>
      </c>
      <c r="E3334" s="7">
        <v>45806.564039351855</v>
      </c>
      <c r="F3334" s="26" t="s">
        <v>1505</v>
      </c>
      <c r="G3334" s="7">
        <v>45806.564039351855</v>
      </c>
    </row>
    <row r="3335" spans="1:7" x14ac:dyDescent="0.25">
      <c r="A3335" s="26" t="s">
        <v>5402</v>
      </c>
      <c r="B3335" s="26" t="s">
        <v>2676</v>
      </c>
      <c r="C3335" s="26" t="s">
        <v>1511</v>
      </c>
      <c r="D3335" s="26" t="s">
        <v>1520</v>
      </c>
      <c r="E3335" s="7">
        <v>45806.564108796294</v>
      </c>
      <c r="F3335" s="26" t="s">
        <v>1505</v>
      </c>
      <c r="G3335" s="7">
        <v>45806.564108796294</v>
      </c>
    </row>
    <row r="3336" spans="1:7" x14ac:dyDescent="0.25">
      <c r="A3336" s="26" t="s">
        <v>5403</v>
      </c>
      <c r="B3336" s="26" t="s">
        <v>2501</v>
      </c>
      <c r="C3336" s="26" t="s">
        <v>1513</v>
      </c>
      <c r="D3336" s="26" t="s">
        <v>77</v>
      </c>
      <c r="E3336" s="7">
        <v>45806.570671296293</v>
      </c>
      <c r="F3336" s="26" t="s">
        <v>1505</v>
      </c>
      <c r="G3336" s="7">
        <v>45806.570671296293</v>
      </c>
    </row>
    <row r="3337" spans="1:7" x14ac:dyDescent="0.25">
      <c r="A3337" s="26" t="s">
        <v>5404</v>
      </c>
      <c r="B3337" s="26" t="s">
        <v>2503</v>
      </c>
      <c r="C3337" s="26" t="s">
        <v>1513</v>
      </c>
      <c r="D3337" s="26" t="s">
        <v>77</v>
      </c>
      <c r="E3337" s="7">
        <v>45806.570891203701</v>
      </c>
      <c r="F3337" s="26" t="s">
        <v>1505</v>
      </c>
      <c r="G3337" s="7">
        <v>45806.570891203701</v>
      </c>
    </row>
    <row r="3338" spans="1:7" x14ac:dyDescent="0.25">
      <c r="A3338" s="26" t="s">
        <v>5405</v>
      </c>
      <c r="B3338" s="26" t="s">
        <v>4621</v>
      </c>
      <c r="C3338" s="26" t="s">
        <v>1508</v>
      </c>
      <c r="D3338" s="26" t="s">
        <v>1512</v>
      </c>
      <c r="E3338" s="7">
        <v>45806.57298611111</v>
      </c>
      <c r="F3338" s="26" t="s">
        <v>1505</v>
      </c>
      <c r="G3338" s="7">
        <v>45806.57298611111</v>
      </c>
    </row>
    <row r="3339" spans="1:7" x14ac:dyDescent="0.25">
      <c r="A3339" s="26" t="s">
        <v>5406</v>
      </c>
      <c r="B3339" s="26" t="s">
        <v>4621</v>
      </c>
      <c r="C3339" s="26" t="s">
        <v>1511</v>
      </c>
      <c r="D3339" s="26" t="s">
        <v>1512</v>
      </c>
      <c r="E3339" s="7">
        <v>45806.573298611111</v>
      </c>
      <c r="F3339" s="26" t="s">
        <v>1505</v>
      </c>
      <c r="G3339" s="7">
        <v>45806.573298611111</v>
      </c>
    </row>
    <row r="3340" spans="1:7" x14ac:dyDescent="0.25">
      <c r="A3340" s="26" t="s">
        <v>5403</v>
      </c>
      <c r="B3340" s="26" t="s">
        <v>2501</v>
      </c>
      <c r="C3340" s="26" t="s">
        <v>1513</v>
      </c>
      <c r="D3340" s="26" t="s">
        <v>77</v>
      </c>
      <c r="E3340" s="7">
        <v>45806.570671296293</v>
      </c>
      <c r="F3340" s="26" t="s">
        <v>1505</v>
      </c>
      <c r="G3340" s="7">
        <v>45806.570671296293</v>
      </c>
    </row>
    <row r="3341" spans="1:7" x14ac:dyDescent="0.25">
      <c r="A3341" s="26" t="s">
        <v>5404</v>
      </c>
      <c r="B3341" s="26" t="s">
        <v>2503</v>
      </c>
      <c r="C3341" s="26" t="s">
        <v>1513</v>
      </c>
      <c r="D3341" s="26" t="s">
        <v>77</v>
      </c>
      <c r="E3341" s="7">
        <v>45806.570891203701</v>
      </c>
      <c r="F3341" s="26" t="s">
        <v>1505</v>
      </c>
      <c r="G3341" s="7">
        <v>45806.570891203701</v>
      </c>
    </row>
    <row r="3342" spans="1:7" x14ac:dyDescent="0.25">
      <c r="A3342" s="26" t="s">
        <v>5405</v>
      </c>
      <c r="B3342" s="26" t="s">
        <v>4621</v>
      </c>
      <c r="C3342" s="26" t="s">
        <v>1508</v>
      </c>
      <c r="D3342" s="26" t="s">
        <v>1512</v>
      </c>
      <c r="E3342" s="7">
        <v>45806.57298611111</v>
      </c>
      <c r="F3342" s="26" t="s">
        <v>1505</v>
      </c>
      <c r="G3342" s="7">
        <v>45806.57298611111</v>
      </c>
    </row>
    <row r="3343" spans="1:7" x14ac:dyDescent="0.25">
      <c r="A3343" s="26" t="s">
        <v>5406</v>
      </c>
      <c r="B3343" s="26" t="s">
        <v>4621</v>
      </c>
      <c r="C3343" s="26" t="s">
        <v>1511</v>
      </c>
      <c r="D3343" s="26" t="s">
        <v>1512</v>
      </c>
      <c r="E3343" s="7">
        <v>45806.573298611111</v>
      </c>
      <c r="F3343" s="26" t="s">
        <v>1505</v>
      </c>
      <c r="G3343" s="7">
        <v>45806.573298611111</v>
      </c>
    </row>
    <row r="3344" spans="1:7" x14ac:dyDescent="0.25">
      <c r="A3344" s="26" t="s">
        <v>5407</v>
      </c>
      <c r="B3344" s="26" t="s">
        <v>868</v>
      </c>
      <c r="C3344" s="26" t="s">
        <v>1513</v>
      </c>
      <c r="D3344" s="26" t="s">
        <v>77</v>
      </c>
      <c r="E3344" s="7">
        <v>45806.57298611111</v>
      </c>
      <c r="F3344" s="26" t="s">
        <v>1505</v>
      </c>
      <c r="G3344" s="7">
        <v>45806.57298611111</v>
      </c>
    </row>
    <row r="3345" spans="1:7" x14ac:dyDescent="0.25">
      <c r="A3345" s="26" t="s">
        <v>5408</v>
      </c>
      <c r="B3345" s="26" t="s">
        <v>2778</v>
      </c>
      <c r="C3345" s="26" t="s">
        <v>1506</v>
      </c>
      <c r="D3345" s="26" t="s">
        <v>77</v>
      </c>
      <c r="E3345" s="7">
        <v>45806.580266203702</v>
      </c>
      <c r="F3345" s="26" t="s">
        <v>1505</v>
      </c>
      <c r="G3345" s="7">
        <v>45806.580266203702</v>
      </c>
    </row>
    <row r="3346" spans="1:7" x14ac:dyDescent="0.25">
      <c r="A3346" s="26" t="s">
        <v>5409</v>
      </c>
      <c r="B3346" s="26" t="s">
        <v>2773</v>
      </c>
      <c r="C3346" s="26" t="s">
        <v>1506</v>
      </c>
      <c r="D3346" s="26" t="s">
        <v>77</v>
      </c>
      <c r="E3346" s="7">
        <v>45806.580289351848</v>
      </c>
      <c r="F3346" s="26" t="s">
        <v>1505</v>
      </c>
      <c r="G3346" s="7">
        <v>45806.580289351848</v>
      </c>
    </row>
    <row r="3347" spans="1:7" x14ac:dyDescent="0.25">
      <c r="A3347" s="26" t="s">
        <v>5407</v>
      </c>
      <c r="B3347" s="26" t="s">
        <v>868</v>
      </c>
      <c r="C3347" s="26" t="s">
        <v>1513</v>
      </c>
      <c r="D3347" s="26" t="s">
        <v>77</v>
      </c>
      <c r="E3347" s="7">
        <v>45806.57298611111</v>
      </c>
      <c r="F3347" s="26" t="s">
        <v>1505</v>
      </c>
      <c r="G3347" s="7">
        <v>45806.57298611111</v>
      </c>
    </row>
    <row r="3348" spans="1:7" x14ac:dyDescent="0.25">
      <c r="A3348" s="26" t="s">
        <v>5408</v>
      </c>
      <c r="B3348" s="26" t="s">
        <v>2778</v>
      </c>
      <c r="C3348" s="26" t="s">
        <v>1506</v>
      </c>
      <c r="D3348" s="26" t="s">
        <v>77</v>
      </c>
      <c r="E3348" s="7">
        <v>45806.580266203702</v>
      </c>
      <c r="F3348" s="26" t="s">
        <v>1505</v>
      </c>
      <c r="G3348" s="7">
        <v>45806.580266203702</v>
      </c>
    </row>
    <row r="3349" spans="1:7" x14ac:dyDescent="0.25">
      <c r="A3349" s="26" t="s">
        <v>5409</v>
      </c>
      <c r="B3349" s="26" t="s">
        <v>2773</v>
      </c>
      <c r="C3349" s="26" t="s">
        <v>1506</v>
      </c>
      <c r="D3349" s="26" t="s">
        <v>77</v>
      </c>
      <c r="E3349" s="7">
        <v>45806.580289351848</v>
      </c>
      <c r="F3349" s="26" t="s">
        <v>1505</v>
      </c>
      <c r="G3349" s="7">
        <v>45806.580289351848</v>
      </c>
    </row>
    <row r="3350" spans="1:7" x14ac:dyDescent="0.25">
      <c r="A3350" s="26" t="s">
        <v>5410</v>
      </c>
      <c r="B3350" s="26" t="s">
        <v>2975</v>
      </c>
      <c r="C3350" s="26" t="s">
        <v>1513</v>
      </c>
      <c r="D3350" s="26" t="s">
        <v>77</v>
      </c>
      <c r="E3350" s="7">
        <v>45806.604884259257</v>
      </c>
      <c r="F3350" s="26" t="s">
        <v>1505</v>
      </c>
      <c r="G3350" s="7">
        <v>45806.604884259257</v>
      </c>
    </row>
    <row r="3351" spans="1:7" x14ac:dyDescent="0.25">
      <c r="A3351" s="26" t="s">
        <v>5411</v>
      </c>
      <c r="B3351" s="26" t="s">
        <v>2710</v>
      </c>
      <c r="C3351" s="26" t="s">
        <v>1506</v>
      </c>
      <c r="D3351" s="26" t="s">
        <v>77</v>
      </c>
      <c r="E3351" s="7">
        <v>45806.617106481484</v>
      </c>
      <c r="F3351" s="26" t="s">
        <v>1505</v>
      </c>
      <c r="G3351" s="7">
        <v>45806.617106481484</v>
      </c>
    </row>
    <row r="3352" spans="1:7" x14ac:dyDescent="0.25">
      <c r="A3352" s="26" t="s">
        <v>5412</v>
      </c>
      <c r="B3352" s="26" t="s">
        <v>1742</v>
      </c>
      <c r="C3352" s="26" t="s">
        <v>1506</v>
      </c>
      <c r="D3352" s="26" t="s">
        <v>77</v>
      </c>
      <c r="E3352" s="7">
        <v>45806.6171412037</v>
      </c>
      <c r="F3352" s="26" t="s">
        <v>1505</v>
      </c>
      <c r="G3352" s="7">
        <v>45806.6171412037</v>
      </c>
    </row>
    <row r="3353" spans="1:7" x14ac:dyDescent="0.25">
      <c r="A3353" s="26" t="s">
        <v>5413</v>
      </c>
      <c r="B3353" s="26" t="s">
        <v>4002</v>
      </c>
      <c r="C3353" s="26" t="s">
        <v>1498</v>
      </c>
      <c r="D3353" s="26" t="s">
        <v>1499</v>
      </c>
      <c r="E3353" s="7">
        <v>45806.621388888889</v>
      </c>
      <c r="F3353" s="26" t="s">
        <v>1510</v>
      </c>
      <c r="G3353" s="7">
        <v>45806.621388888889</v>
      </c>
    </row>
    <row r="3354" spans="1:7" x14ac:dyDescent="0.25">
      <c r="A3354" s="26" t="s">
        <v>5414</v>
      </c>
      <c r="B3354" s="26" t="s">
        <v>1202</v>
      </c>
      <c r="C3354" s="26" t="s">
        <v>1498</v>
      </c>
      <c r="D3354" s="26" t="s">
        <v>1499</v>
      </c>
      <c r="E3354" s="7">
        <v>45806.621446759258</v>
      </c>
      <c r="F3354" s="26" t="s">
        <v>1510</v>
      </c>
      <c r="G3354" s="7">
        <v>45806.621446759258</v>
      </c>
    </row>
    <row r="3355" spans="1:7" x14ac:dyDescent="0.25">
      <c r="A3355" s="26" t="s">
        <v>5415</v>
      </c>
      <c r="B3355" s="26" t="s">
        <v>1204</v>
      </c>
      <c r="C3355" s="26" t="s">
        <v>1498</v>
      </c>
      <c r="D3355" s="26" t="s">
        <v>1499</v>
      </c>
      <c r="E3355" s="7">
        <v>45806.621493055558</v>
      </c>
      <c r="F3355" s="26" t="s">
        <v>1510</v>
      </c>
      <c r="G3355" s="7">
        <v>45806.621493055558</v>
      </c>
    </row>
    <row r="3356" spans="1:7" x14ac:dyDescent="0.25">
      <c r="A3356" s="26" t="s">
        <v>5416</v>
      </c>
      <c r="B3356" s="26" t="s">
        <v>2216</v>
      </c>
      <c r="C3356" s="26" t="s">
        <v>1498</v>
      </c>
      <c r="D3356" s="26" t="s">
        <v>1499</v>
      </c>
      <c r="E3356" s="7">
        <v>45806.621527777781</v>
      </c>
      <c r="F3356" s="26" t="s">
        <v>1510</v>
      </c>
      <c r="G3356" s="7">
        <v>45806.621527777781</v>
      </c>
    </row>
    <row r="3357" spans="1:7" x14ac:dyDescent="0.25">
      <c r="A3357" s="26" t="s">
        <v>5417</v>
      </c>
      <c r="B3357" s="26" t="s">
        <v>2218</v>
      </c>
      <c r="C3357" s="26" t="s">
        <v>1498</v>
      </c>
      <c r="D3357" s="26" t="s">
        <v>1499</v>
      </c>
      <c r="E3357" s="7">
        <v>45806.621608796297</v>
      </c>
      <c r="F3357" s="26" t="s">
        <v>1510</v>
      </c>
      <c r="G3357" s="7">
        <v>45806.621608796297</v>
      </c>
    </row>
    <row r="3358" spans="1:7" x14ac:dyDescent="0.25">
      <c r="A3358" s="26" t="s">
        <v>5418</v>
      </c>
      <c r="B3358" s="26" t="s">
        <v>3271</v>
      </c>
      <c r="C3358" s="26" t="s">
        <v>1498</v>
      </c>
      <c r="D3358" s="26" t="s">
        <v>1499</v>
      </c>
      <c r="E3358" s="7">
        <v>45806.62767361111</v>
      </c>
      <c r="F3358" s="26" t="s">
        <v>1510</v>
      </c>
      <c r="G3358" s="7">
        <v>45806.62767361111</v>
      </c>
    </row>
    <row r="3359" spans="1:7" x14ac:dyDescent="0.25">
      <c r="A3359" s="26" t="s">
        <v>5419</v>
      </c>
      <c r="B3359" s="26" t="s">
        <v>3273</v>
      </c>
      <c r="C3359" s="26" t="s">
        <v>1498</v>
      </c>
      <c r="D3359" s="26" t="s">
        <v>1499</v>
      </c>
      <c r="E3359" s="7">
        <v>45806.627696759257</v>
      </c>
      <c r="F3359" s="26" t="s">
        <v>1510</v>
      </c>
      <c r="G3359" s="7">
        <v>45806.627696759257</v>
      </c>
    </row>
    <row r="3360" spans="1:7" x14ac:dyDescent="0.25">
      <c r="A3360" s="26" t="s">
        <v>5420</v>
      </c>
      <c r="B3360" s="26" t="s">
        <v>3275</v>
      </c>
      <c r="C3360" s="26" t="s">
        <v>1498</v>
      </c>
      <c r="D3360" s="26" t="s">
        <v>1499</v>
      </c>
      <c r="E3360" s="7">
        <v>45806.627754629626</v>
      </c>
      <c r="F3360" s="26" t="s">
        <v>1510</v>
      </c>
      <c r="G3360" s="7">
        <v>45806.627754629626</v>
      </c>
    </row>
    <row r="3361" spans="1:7" x14ac:dyDescent="0.25">
      <c r="A3361" s="26" t="s">
        <v>5421</v>
      </c>
      <c r="B3361" s="26" t="s">
        <v>3257</v>
      </c>
      <c r="C3361" s="26" t="s">
        <v>1498</v>
      </c>
      <c r="D3361" s="26" t="s">
        <v>1499</v>
      </c>
      <c r="E3361" s="7">
        <v>45806.627789351849</v>
      </c>
      <c r="F3361" s="26" t="s">
        <v>1510</v>
      </c>
      <c r="G3361" s="7">
        <v>45806.627789351849</v>
      </c>
    </row>
    <row r="3362" spans="1:7" x14ac:dyDescent="0.25">
      <c r="A3362" s="26" t="s">
        <v>5422</v>
      </c>
      <c r="B3362" s="26" t="s">
        <v>1430</v>
      </c>
      <c r="C3362" s="26" t="s">
        <v>1513</v>
      </c>
      <c r="D3362" s="26" t="s">
        <v>77</v>
      </c>
      <c r="E3362" s="7">
        <v>45806.639930555553</v>
      </c>
      <c r="F3362" s="26" t="s">
        <v>1505</v>
      </c>
      <c r="G3362" s="7">
        <v>45806.639930555553</v>
      </c>
    </row>
    <row r="3363" spans="1:7" x14ac:dyDescent="0.25">
      <c r="A3363" s="26" t="s">
        <v>5423</v>
      </c>
      <c r="B3363" s="26" t="s">
        <v>2599</v>
      </c>
      <c r="C3363" s="26" t="s">
        <v>1506</v>
      </c>
      <c r="D3363" s="26" t="s">
        <v>77</v>
      </c>
      <c r="E3363" s="7">
        <v>45806.638275462959</v>
      </c>
      <c r="F3363" s="26" t="s">
        <v>1505</v>
      </c>
      <c r="G3363" s="7">
        <v>45806.638275462959</v>
      </c>
    </row>
    <row r="3364" spans="1:7" x14ac:dyDescent="0.25">
      <c r="A3364" s="26" t="s">
        <v>5424</v>
      </c>
      <c r="B3364" s="26" t="s">
        <v>3889</v>
      </c>
      <c r="C3364" s="26" t="s">
        <v>1508</v>
      </c>
      <c r="D3364" s="26" t="s">
        <v>1512</v>
      </c>
      <c r="E3364" s="7">
        <v>45806.650555555556</v>
      </c>
      <c r="F3364" s="26" t="s">
        <v>1510</v>
      </c>
      <c r="G3364" s="7">
        <v>45806.650555555556</v>
      </c>
    </row>
    <row r="3365" spans="1:7" x14ac:dyDescent="0.25">
      <c r="A3365" s="26" t="s">
        <v>5425</v>
      </c>
      <c r="B3365" s="26" t="s">
        <v>3889</v>
      </c>
      <c r="C3365" s="26" t="s">
        <v>1511</v>
      </c>
      <c r="D3365" s="26" t="s">
        <v>1512</v>
      </c>
      <c r="E3365" s="7">
        <v>45806.650810185187</v>
      </c>
      <c r="F3365" s="26" t="s">
        <v>1510</v>
      </c>
      <c r="G3365" s="7">
        <v>45806.650810185187</v>
      </c>
    </row>
    <row r="3366" spans="1:7" x14ac:dyDescent="0.25">
      <c r="A3366" s="26" t="s">
        <v>5426</v>
      </c>
      <c r="B3366" s="26" t="s">
        <v>2630</v>
      </c>
      <c r="C3366" s="26" t="s">
        <v>1521</v>
      </c>
      <c r="D3366" s="26" t="s">
        <v>1522</v>
      </c>
      <c r="E3366" s="7">
        <v>45806.650983796295</v>
      </c>
      <c r="F3366" s="26" t="s">
        <v>1510</v>
      </c>
      <c r="G3366" s="7">
        <v>45806.650983796295</v>
      </c>
    </row>
    <row r="3367" spans="1:7" x14ac:dyDescent="0.25">
      <c r="A3367" s="26" t="s">
        <v>5427</v>
      </c>
      <c r="B3367" s="26" t="s">
        <v>2601</v>
      </c>
      <c r="C3367" s="26" t="s">
        <v>1508</v>
      </c>
      <c r="D3367" s="26" t="s">
        <v>1517</v>
      </c>
      <c r="E3367" s="7">
        <v>45806.652222222219</v>
      </c>
      <c r="F3367" s="26" t="s">
        <v>1510</v>
      </c>
      <c r="G3367" s="7">
        <v>45806.652222222219</v>
      </c>
    </row>
    <row r="3368" spans="1:7" x14ac:dyDescent="0.25">
      <c r="A3368" s="26" t="s">
        <v>5428</v>
      </c>
      <c r="B3368" s="26" t="s">
        <v>2607</v>
      </c>
      <c r="C3368" s="26" t="s">
        <v>1508</v>
      </c>
      <c r="D3368" s="26" t="s">
        <v>1517</v>
      </c>
      <c r="E3368" s="7">
        <v>45806.652291666665</v>
      </c>
      <c r="F3368" s="26" t="s">
        <v>1510</v>
      </c>
      <c r="G3368" s="7">
        <v>45806.652291666665</v>
      </c>
    </row>
    <row r="3369" spans="1:7" x14ac:dyDescent="0.25">
      <c r="A3369" s="26" t="s">
        <v>5429</v>
      </c>
      <c r="B3369" s="26" t="s">
        <v>2609</v>
      </c>
      <c r="C3369" s="26" t="s">
        <v>1508</v>
      </c>
      <c r="D3369" s="26" t="s">
        <v>1517</v>
      </c>
      <c r="E3369" s="7">
        <v>45806.652372685188</v>
      </c>
      <c r="F3369" s="26" t="s">
        <v>1510</v>
      </c>
      <c r="G3369" s="7">
        <v>45806.652372685188</v>
      </c>
    </row>
    <row r="3370" spans="1:7" x14ac:dyDescent="0.25">
      <c r="A3370" s="26" t="s">
        <v>5430</v>
      </c>
      <c r="B3370" s="26" t="s">
        <v>2611</v>
      </c>
      <c r="C3370" s="26" t="s">
        <v>1508</v>
      </c>
      <c r="D3370" s="26" t="s">
        <v>1517</v>
      </c>
      <c r="E3370" s="7">
        <v>45806.652407407404</v>
      </c>
      <c r="F3370" s="26" t="s">
        <v>1510</v>
      </c>
      <c r="G3370" s="7">
        <v>45806.652407407404</v>
      </c>
    </row>
    <row r="3371" spans="1:7" x14ac:dyDescent="0.25">
      <c r="A3371" s="26" t="s">
        <v>5431</v>
      </c>
      <c r="B3371" s="26" t="s">
        <v>2613</v>
      </c>
      <c r="C3371" s="26" t="s">
        <v>1508</v>
      </c>
      <c r="D3371" s="26" t="s">
        <v>1517</v>
      </c>
      <c r="E3371" s="7">
        <v>45806.65252314815</v>
      </c>
      <c r="F3371" s="26" t="s">
        <v>1510</v>
      </c>
      <c r="G3371" s="7">
        <v>45806.65252314815</v>
      </c>
    </row>
    <row r="3372" spans="1:7" x14ac:dyDescent="0.25">
      <c r="A3372" s="26" t="s">
        <v>5432</v>
      </c>
      <c r="B3372" s="26" t="s">
        <v>2615</v>
      </c>
      <c r="C3372" s="26" t="s">
        <v>1508</v>
      </c>
      <c r="D3372" s="26" t="s">
        <v>1517</v>
      </c>
      <c r="E3372" s="7">
        <v>45806.652604166666</v>
      </c>
      <c r="F3372" s="26" t="s">
        <v>1510</v>
      </c>
      <c r="G3372" s="7">
        <v>45806.652604166666</v>
      </c>
    </row>
    <row r="3373" spans="1:7" x14ac:dyDescent="0.25">
      <c r="A3373" s="26" t="s">
        <v>5433</v>
      </c>
      <c r="B3373" s="26" t="s">
        <v>2617</v>
      </c>
      <c r="C3373" s="26" t="s">
        <v>1508</v>
      </c>
      <c r="D3373" s="26" t="s">
        <v>1517</v>
      </c>
      <c r="E3373" s="7">
        <v>45806.652708333335</v>
      </c>
      <c r="F3373" s="26" t="s">
        <v>1510</v>
      </c>
      <c r="G3373" s="7">
        <v>45806.652708333335</v>
      </c>
    </row>
    <row r="3374" spans="1:7" x14ac:dyDescent="0.25">
      <c r="A3374" s="26" t="s">
        <v>5434</v>
      </c>
      <c r="B3374" s="26" t="s">
        <v>2619</v>
      </c>
      <c r="C3374" s="26" t="s">
        <v>1508</v>
      </c>
      <c r="D3374" s="26" t="s">
        <v>1517</v>
      </c>
      <c r="E3374" s="7">
        <v>45806.652812499997</v>
      </c>
      <c r="F3374" s="26" t="s">
        <v>1510</v>
      </c>
      <c r="G3374" s="7">
        <v>45806.652812499997</v>
      </c>
    </row>
    <row r="3375" spans="1:7" x14ac:dyDescent="0.25">
      <c r="A3375" s="26" t="s">
        <v>5435</v>
      </c>
      <c r="B3375" s="26" t="s">
        <v>2601</v>
      </c>
      <c r="C3375" s="26" t="s">
        <v>1511</v>
      </c>
      <c r="D3375" s="26" t="s">
        <v>1517</v>
      </c>
      <c r="E3375" s="7">
        <v>45806.653310185182</v>
      </c>
      <c r="F3375" s="26" t="s">
        <v>1510</v>
      </c>
      <c r="G3375" s="7">
        <v>45806.653310185182</v>
      </c>
    </row>
    <row r="3376" spans="1:7" x14ac:dyDescent="0.25">
      <c r="A3376" s="26" t="s">
        <v>5436</v>
      </c>
      <c r="B3376" s="26" t="s">
        <v>2607</v>
      </c>
      <c r="C3376" s="26" t="s">
        <v>1511</v>
      </c>
      <c r="D3376" s="26" t="s">
        <v>1517</v>
      </c>
      <c r="E3376" s="7">
        <v>45806.653356481482</v>
      </c>
      <c r="F3376" s="26" t="s">
        <v>1510</v>
      </c>
      <c r="G3376" s="7">
        <v>45806.653356481482</v>
      </c>
    </row>
    <row r="3377" spans="1:7" x14ac:dyDescent="0.25">
      <c r="A3377" s="26" t="s">
        <v>5437</v>
      </c>
      <c r="B3377" s="26" t="s">
        <v>2609</v>
      </c>
      <c r="C3377" s="26" t="s">
        <v>1511</v>
      </c>
      <c r="D3377" s="26" t="s">
        <v>1517</v>
      </c>
      <c r="E3377" s="7">
        <v>45806.653425925928</v>
      </c>
      <c r="F3377" s="26" t="s">
        <v>1510</v>
      </c>
      <c r="G3377" s="7">
        <v>45806.653425925928</v>
      </c>
    </row>
    <row r="3378" spans="1:7" x14ac:dyDescent="0.25">
      <c r="A3378" s="26" t="s">
        <v>5438</v>
      </c>
      <c r="B3378" s="26" t="s">
        <v>2611</v>
      </c>
      <c r="C3378" s="26" t="s">
        <v>1511</v>
      </c>
      <c r="D3378" s="26" t="s">
        <v>1517</v>
      </c>
      <c r="E3378" s="7">
        <v>45806.653460648151</v>
      </c>
      <c r="F3378" s="26" t="s">
        <v>1510</v>
      </c>
      <c r="G3378" s="7">
        <v>45806.653460648151</v>
      </c>
    </row>
    <row r="3379" spans="1:7" x14ac:dyDescent="0.25">
      <c r="A3379" s="26" t="s">
        <v>5439</v>
      </c>
      <c r="B3379" s="26" t="s">
        <v>2613</v>
      </c>
      <c r="C3379" s="26" t="s">
        <v>1511</v>
      </c>
      <c r="D3379" s="26" t="s">
        <v>1517</v>
      </c>
      <c r="E3379" s="7">
        <v>45806.653506944444</v>
      </c>
      <c r="F3379" s="26" t="s">
        <v>1510</v>
      </c>
      <c r="G3379" s="7">
        <v>45806.653506944444</v>
      </c>
    </row>
    <row r="3380" spans="1:7" x14ac:dyDescent="0.25">
      <c r="A3380" s="26" t="s">
        <v>5440</v>
      </c>
      <c r="B3380" s="26" t="s">
        <v>2615</v>
      </c>
      <c r="C3380" s="26" t="s">
        <v>1511</v>
      </c>
      <c r="D3380" s="26" t="s">
        <v>1517</v>
      </c>
      <c r="E3380" s="7">
        <v>45806.653564814813</v>
      </c>
      <c r="F3380" s="26" t="s">
        <v>1510</v>
      </c>
      <c r="G3380" s="7">
        <v>45806.653564814813</v>
      </c>
    </row>
    <row r="3381" spans="1:7" x14ac:dyDescent="0.25">
      <c r="A3381" s="26" t="s">
        <v>5441</v>
      </c>
      <c r="B3381" s="26" t="s">
        <v>2617</v>
      </c>
      <c r="C3381" s="26" t="s">
        <v>1511</v>
      </c>
      <c r="D3381" s="26" t="s">
        <v>1517</v>
      </c>
      <c r="E3381" s="7">
        <v>45806.653634259259</v>
      </c>
      <c r="F3381" s="26" t="s">
        <v>1510</v>
      </c>
      <c r="G3381" s="7">
        <v>45806.653634259259</v>
      </c>
    </row>
    <row r="3382" spans="1:7" x14ac:dyDescent="0.25">
      <c r="A3382" s="26" t="s">
        <v>5442</v>
      </c>
      <c r="B3382" s="26" t="s">
        <v>2619</v>
      </c>
      <c r="C3382" s="26" t="s">
        <v>1511</v>
      </c>
      <c r="D3382" s="26" t="s">
        <v>1517</v>
      </c>
      <c r="E3382" s="7">
        <v>45806.653726851851</v>
      </c>
      <c r="F3382" s="26" t="s">
        <v>1510</v>
      </c>
      <c r="G3382" s="7">
        <v>45806.653726851851</v>
      </c>
    </row>
    <row r="3383" spans="1:7" x14ac:dyDescent="0.25">
      <c r="A3383" s="26" t="s">
        <v>5669</v>
      </c>
      <c r="B3383" s="26" t="s">
        <v>3144</v>
      </c>
      <c r="C3383" s="26" t="s">
        <v>1498</v>
      </c>
      <c r="D3383" s="26" t="s">
        <v>1499</v>
      </c>
      <c r="E3383" s="7">
        <v>45806.681504629632</v>
      </c>
      <c r="F3383" s="26" t="s">
        <v>1510</v>
      </c>
      <c r="G3383" s="7">
        <v>45806.681504629632</v>
      </c>
    </row>
    <row r="3384" spans="1:7" x14ac:dyDescent="0.25">
      <c r="A3384" s="26" t="s">
        <v>5950</v>
      </c>
      <c r="B3384" s="26" t="s">
        <v>1435</v>
      </c>
      <c r="C3384" s="26" t="s">
        <v>1508</v>
      </c>
      <c r="D3384" s="26" t="s">
        <v>1509</v>
      </c>
      <c r="E3384" s="7">
        <v>45806.686273148145</v>
      </c>
      <c r="F3384" s="26" t="s">
        <v>1510</v>
      </c>
      <c r="G3384" s="7">
        <v>45806.686273148145</v>
      </c>
    </row>
    <row r="3385" spans="1:7" x14ac:dyDescent="0.25">
      <c r="A3385" s="26" t="s">
        <v>5951</v>
      </c>
      <c r="B3385" s="26" t="s">
        <v>1435</v>
      </c>
      <c r="C3385" s="26" t="s">
        <v>1511</v>
      </c>
      <c r="D3385" s="26" t="s">
        <v>1509</v>
      </c>
      <c r="E3385" s="7">
        <v>45806.686562499999</v>
      </c>
      <c r="F3385" s="26" t="s">
        <v>1510</v>
      </c>
      <c r="G3385" s="7">
        <v>45806.686562499999</v>
      </c>
    </row>
    <row r="3386" spans="1:7" x14ac:dyDescent="0.25">
      <c r="A3386" s="26" t="s">
        <v>5952</v>
      </c>
      <c r="B3386" s="26" t="s">
        <v>3887</v>
      </c>
      <c r="C3386" s="26" t="s">
        <v>1508</v>
      </c>
      <c r="D3386" s="26" t="s">
        <v>1512</v>
      </c>
      <c r="E3386" s="7">
        <v>45806.68849537037</v>
      </c>
      <c r="F3386" s="26" t="s">
        <v>1510</v>
      </c>
      <c r="G3386" s="7">
        <v>45806.68849537037</v>
      </c>
    </row>
    <row r="3387" spans="1:7" x14ac:dyDescent="0.25">
      <c r="A3387" s="26" t="s">
        <v>5953</v>
      </c>
      <c r="B3387" s="26" t="s">
        <v>3898</v>
      </c>
      <c r="C3387" s="26" t="s">
        <v>1508</v>
      </c>
      <c r="D3387" s="26" t="s">
        <v>1512</v>
      </c>
      <c r="E3387" s="7">
        <v>45806.68855324074</v>
      </c>
      <c r="F3387" s="26" t="s">
        <v>1510</v>
      </c>
      <c r="G3387" s="7">
        <v>45806.68855324074</v>
      </c>
    </row>
    <row r="3388" spans="1:7" x14ac:dyDescent="0.25">
      <c r="A3388" s="26" t="s">
        <v>5954</v>
      </c>
      <c r="B3388" s="26" t="s">
        <v>3898</v>
      </c>
      <c r="C3388" s="26" t="s">
        <v>1511</v>
      </c>
      <c r="D3388" s="26" t="s">
        <v>1512</v>
      </c>
      <c r="E3388" s="7">
        <v>45806.688750000001</v>
      </c>
      <c r="F3388" s="26" t="s">
        <v>1510</v>
      </c>
      <c r="G3388" s="7">
        <v>45806.688750000001</v>
      </c>
    </row>
    <row r="3389" spans="1:7" x14ac:dyDescent="0.25">
      <c r="A3389" s="26" t="s">
        <v>5955</v>
      </c>
      <c r="B3389" s="26" t="s">
        <v>3887</v>
      </c>
      <c r="C3389" s="26" t="s">
        <v>1511</v>
      </c>
      <c r="D3389" s="26" t="s">
        <v>1512</v>
      </c>
      <c r="E3389" s="7">
        <v>45806.688784722224</v>
      </c>
      <c r="F3389" s="26" t="s">
        <v>1510</v>
      </c>
      <c r="G3389" s="7">
        <v>45806.688784722224</v>
      </c>
    </row>
    <row r="3390" spans="1:7" x14ac:dyDescent="0.25">
      <c r="A3390" s="26" t="s">
        <v>5956</v>
      </c>
      <c r="B3390" s="26" t="s">
        <v>1278</v>
      </c>
      <c r="C3390" s="26" t="s">
        <v>1498</v>
      </c>
      <c r="D3390" s="26" t="s">
        <v>1499</v>
      </c>
      <c r="E3390" s="7">
        <v>45806.693958333337</v>
      </c>
      <c r="F3390" s="26" t="s">
        <v>1510</v>
      </c>
      <c r="G3390" s="7">
        <v>45806.693958333337</v>
      </c>
    </row>
    <row r="3391" spans="1:7" x14ac:dyDescent="0.25">
      <c r="A3391" s="26" t="s">
        <v>5957</v>
      </c>
      <c r="B3391" s="26" t="s">
        <v>1285</v>
      </c>
      <c r="C3391" s="26" t="s">
        <v>1506</v>
      </c>
      <c r="D3391" s="26" t="s">
        <v>77</v>
      </c>
      <c r="E3391" s="7">
        <v>45806.69599537037</v>
      </c>
      <c r="F3391" s="26" t="s">
        <v>1505</v>
      </c>
      <c r="G3391" s="7">
        <v>45806.69599537037</v>
      </c>
    </row>
    <row r="3392" spans="1:7" x14ac:dyDescent="0.25">
      <c r="A3392" s="26" t="s">
        <v>5958</v>
      </c>
      <c r="B3392" s="26" t="s">
        <v>2960</v>
      </c>
      <c r="C3392" s="26" t="s">
        <v>1513</v>
      </c>
      <c r="D3392" s="26" t="s">
        <v>77</v>
      </c>
      <c r="E3392" s="7">
        <v>45806.697893518518</v>
      </c>
      <c r="F3392" s="26" t="s">
        <v>1505</v>
      </c>
      <c r="G3392" s="7">
        <v>45806.697893518518</v>
      </c>
    </row>
    <row r="3393" spans="1:7" x14ac:dyDescent="0.25">
      <c r="A3393" s="26" t="s">
        <v>5959</v>
      </c>
      <c r="B3393" s="26" t="s">
        <v>3874</v>
      </c>
      <c r="C3393" s="26" t="s">
        <v>1506</v>
      </c>
      <c r="D3393" s="26" t="s">
        <v>77</v>
      </c>
      <c r="E3393" s="7">
        <v>45806.701261574075</v>
      </c>
      <c r="F3393" s="26" t="s">
        <v>1505</v>
      </c>
      <c r="G3393" s="7">
        <v>45806.701261574075</v>
      </c>
    </row>
    <row r="3394" spans="1:7" x14ac:dyDescent="0.25">
      <c r="A3394" s="26" t="s">
        <v>5960</v>
      </c>
      <c r="B3394" s="26" t="s">
        <v>4555</v>
      </c>
      <c r="C3394" s="26" t="s">
        <v>1503</v>
      </c>
      <c r="D3394" s="26" t="s">
        <v>1519</v>
      </c>
      <c r="E3394" s="7">
        <v>45806.703252314815</v>
      </c>
      <c r="F3394" s="26" t="s">
        <v>1510</v>
      </c>
      <c r="G3394" s="7">
        <v>45806.703252314815</v>
      </c>
    </row>
    <row r="3395" spans="1:7" x14ac:dyDescent="0.25">
      <c r="A3395" s="26" t="s">
        <v>5961</v>
      </c>
      <c r="B3395" s="26" t="s">
        <v>4553</v>
      </c>
      <c r="C3395" s="26" t="s">
        <v>1503</v>
      </c>
      <c r="D3395" s="26" t="s">
        <v>1519</v>
      </c>
      <c r="E3395" s="7">
        <v>45806.703298611108</v>
      </c>
      <c r="F3395" s="26" t="s">
        <v>1510</v>
      </c>
      <c r="G3395" s="7">
        <v>45806.703298611108</v>
      </c>
    </row>
    <row r="3396" spans="1:7" x14ac:dyDescent="0.25">
      <c r="A3396" s="26" t="s">
        <v>5962</v>
      </c>
      <c r="B3396" s="26" t="s">
        <v>4562</v>
      </c>
      <c r="C3396" s="26" t="s">
        <v>1503</v>
      </c>
      <c r="D3396" s="26" t="s">
        <v>1519</v>
      </c>
      <c r="E3396" s="7">
        <v>45806.703321759262</v>
      </c>
      <c r="F3396" s="26" t="s">
        <v>1510</v>
      </c>
      <c r="G3396" s="7">
        <v>45806.703321759262</v>
      </c>
    </row>
    <row r="3397" spans="1:7" x14ac:dyDescent="0.25">
      <c r="A3397" s="26" t="s">
        <v>5963</v>
      </c>
      <c r="B3397" s="26" t="s">
        <v>4564</v>
      </c>
      <c r="C3397" s="26" t="s">
        <v>1503</v>
      </c>
      <c r="D3397" s="26" t="s">
        <v>1519</v>
      </c>
      <c r="E3397" s="7">
        <v>45806.703368055554</v>
      </c>
      <c r="F3397" s="26" t="s">
        <v>1510</v>
      </c>
      <c r="G3397" s="7">
        <v>45806.703368055554</v>
      </c>
    </row>
    <row r="3398" spans="1:7" x14ac:dyDescent="0.25">
      <c r="A3398" s="26" t="s">
        <v>5964</v>
      </c>
      <c r="B3398" s="26" t="s">
        <v>4568</v>
      </c>
      <c r="C3398" s="26" t="s">
        <v>1503</v>
      </c>
      <c r="D3398" s="26" t="s">
        <v>1519</v>
      </c>
      <c r="E3398" s="7">
        <v>45806.703425925924</v>
      </c>
      <c r="F3398" s="26" t="s">
        <v>1510</v>
      </c>
      <c r="G3398" s="7">
        <v>45806.703425925924</v>
      </c>
    </row>
    <row r="3399" spans="1:7" x14ac:dyDescent="0.25">
      <c r="A3399" s="26" t="s">
        <v>5965</v>
      </c>
      <c r="B3399" s="26" t="s">
        <v>4572</v>
      </c>
      <c r="C3399" s="26" t="s">
        <v>1503</v>
      </c>
      <c r="D3399" s="26" t="s">
        <v>1519</v>
      </c>
      <c r="E3399" s="7">
        <v>45806.703472222223</v>
      </c>
      <c r="F3399" s="26" t="s">
        <v>1510</v>
      </c>
      <c r="G3399" s="7">
        <v>45806.703472222223</v>
      </c>
    </row>
    <row r="3400" spans="1:7" x14ac:dyDescent="0.25">
      <c r="A3400" s="26" t="s">
        <v>5966</v>
      </c>
      <c r="B3400" s="26" t="s">
        <v>4548</v>
      </c>
      <c r="C3400" s="26" t="s">
        <v>1503</v>
      </c>
      <c r="D3400" s="26" t="s">
        <v>1519</v>
      </c>
      <c r="E3400" s="7">
        <v>45806.703530092593</v>
      </c>
      <c r="F3400" s="26" t="s">
        <v>1510</v>
      </c>
      <c r="G3400" s="7">
        <v>45806.703530092593</v>
      </c>
    </row>
    <row r="3401" spans="1:7" x14ac:dyDescent="0.25">
      <c r="A3401" s="26" t="s">
        <v>5967</v>
      </c>
      <c r="B3401" s="26" t="s">
        <v>4530</v>
      </c>
      <c r="C3401" s="26" t="s">
        <v>1503</v>
      </c>
      <c r="D3401" s="26" t="s">
        <v>1519</v>
      </c>
      <c r="E3401" s="7">
        <v>45806.703634259262</v>
      </c>
      <c r="F3401" s="26" t="s">
        <v>1510</v>
      </c>
      <c r="G3401" s="7">
        <v>45806.703634259262</v>
      </c>
    </row>
    <row r="3402" spans="1:7" x14ac:dyDescent="0.25">
      <c r="A3402" s="26" t="s">
        <v>5968</v>
      </c>
      <c r="B3402" s="26" t="s">
        <v>4532</v>
      </c>
      <c r="C3402" s="26" t="s">
        <v>1503</v>
      </c>
      <c r="D3402" s="26" t="s">
        <v>1519</v>
      </c>
      <c r="E3402" s="7">
        <v>45806.703668981485</v>
      </c>
      <c r="F3402" s="26" t="s">
        <v>1510</v>
      </c>
      <c r="G3402" s="7">
        <v>45806.703668981485</v>
      </c>
    </row>
    <row r="3403" spans="1:7" x14ac:dyDescent="0.25">
      <c r="A3403" s="26" t="s">
        <v>5969</v>
      </c>
      <c r="B3403" s="26" t="s">
        <v>4534</v>
      </c>
      <c r="C3403" s="26" t="s">
        <v>1503</v>
      </c>
      <c r="D3403" s="26" t="s">
        <v>1519</v>
      </c>
      <c r="E3403" s="7">
        <v>45806.703703703701</v>
      </c>
      <c r="F3403" s="26" t="s">
        <v>1510</v>
      </c>
      <c r="G3403" s="7">
        <v>45806.703703703701</v>
      </c>
    </row>
    <row r="3404" spans="1:7" x14ac:dyDescent="0.25">
      <c r="A3404" s="26" t="s">
        <v>5970</v>
      </c>
      <c r="B3404" s="26" t="s">
        <v>4540</v>
      </c>
      <c r="C3404" s="26" t="s">
        <v>1503</v>
      </c>
      <c r="D3404" s="26" t="s">
        <v>1519</v>
      </c>
      <c r="E3404" s="7">
        <v>45806.703750000001</v>
      </c>
      <c r="F3404" s="26" t="s">
        <v>1510</v>
      </c>
      <c r="G3404" s="7">
        <v>45806.703750000001</v>
      </c>
    </row>
    <row r="3405" spans="1:7" x14ac:dyDescent="0.25">
      <c r="A3405" s="26" t="s">
        <v>5971</v>
      </c>
      <c r="B3405" s="26" t="s">
        <v>4544</v>
      </c>
      <c r="C3405" s="26" t="s">
        <v>1503</v>
      </c>
      <c r="D3405" s="26" t="s">
        <v>1519</v>
      </c>
      <c r="E3405" s="7">
        <v>45806.703784722224</v>
      </c>
      <c r="F3405" s="26" t="s">
        <v>1510</v>
      </c>
      <c r="G3405" s="7">
        <v>45806.703784722224</v>
      </c>
    </row>
    <row r="3406" spans="1:7" x14ac:dyDescent="0.25">
      <c r="A3406" s="26" t="s">
        <v>5972</v>
      </c>
      <c r="B3406" s="26" t="s">
        <v>4536</v>
      </c>
      <c r="C3406" s="26" t="s">
        <v>1503</v>
      </c>
      <c r="D3406" s="26" t="s">
        <v>1519</v>
      </c>
      <c r="E3406" s="7">
        <v>45806.703831018516</v>
      </c>
      <c r="F3406" s="26" t="s">
        <v>1510</v>
      </c>
      <c r="G3406" s="7">
        <v>45806.703831018516</v>
      </c>
    </row>
    <row r="3407" spans="1:7" x14ac:dyDescent="0.25">
      <c r="A3407" s="26" t="s">
        <v>5973</v>
      </c>
      <c r="B3407" s="26" t="s">
        <v>1230</v>
      </c>
      <c r="C3407" s="26" t="s">
        <v>1521</v>
      </c>
      <c r="D3407" s="26" t="s">
        <v>1522</v>
      </c>
      <c r="E3407" s="7">
        <v>45806.737037037034</v>
      </c>
      <c r="F3407" s="26" t="s">
        <v>1510</v>
      </c>
      <c r="G3407" s="7">
        <v>45806.737037037034</v>
      </c>
    </row>
    <row r="3408" spans="1:7" x14ac:dyDescent="0.25">
      <c r="A3408" s="26" t="s">
        <v>5974</v>
      </c>
      <c r="B3408" s="26" t="s">
        <v>4596</v>
      </c>
      <c r="C3408" s="26" t="s">
        <v>1503</v>
      </c>
      <c r="D3408" s="26" t="s">
        <v>1519</v>
      </c>
      <c r="E3408" s="7">
        <v>45806.740532407406</v>
      </c>
      <c r="F3408" s="26" t="s">
        <v>1510</v>
      </c>
      <c r="G3408" s="7">
        <v>45806.740532407406</v>
      </c>
    </row>
    <row r="3409" spans="1:7" x14ac:dyDescent="0.25">
      <c r="A3409" s="26" t="s">
        <v>5975</v>
      </c>
      <c r="B3409" s="26" t="s">
        <v>4518</v>
      </c>
      <c r="C3409" s="26" t="s">
        <v>1503</v>
      </c>
      <c r="D3409" s="26" t="s">
        <v>1519</v>
      </c>
      <c r="E3409" s="7">
        <v>45806.741574074076</v>
      </c>
      <c r="F3409" s="26" t="s">
        <v>1510</v>
      </c>
      <c r="G3409" s="7">
        <v>45806.741574074076</v>
      </c>
    </row>
    <row r="3410" spans="1:7" x14ac:dyDescent="0.25">
      <c r="A3410" s="26" t="s">
        <v>5976</v>
      </c>
      <c r="B3410" s="26" t="s">
        <v>3823</v>
      </c>
      <c r="C3410" s="26" t="s">
        <v>1503</v>
      </c>
      <c r="D3410" s="26" t="s">
        <v>1515</v>
      </c>
      <c r="E3410" s="7">
        <v>45806.749710648146</v>
      </c>
      <c r="F3410" s="26" t="s">
        <v>1510</v>
      </c>
      <c r="G3410" s="7">
        <v>45806.749710648146</v>
      </c>
    </row>
    <row r="3411" spans="1:7" x14ac:dyDescent="0.25">
      <c r="A3411" s="26" t="s">
        <v>5977</v>
      </c>
      <c r="B3411" s="26" t="s">
        <v>1491</v>
      </c>
      <c r="C3411" s="26" t="s">
        <v>1498</v>
      </c>
      <c r="D3411" s="26" t="s">
        <v>1499</v>
      </c>
      <c r="E3411" s="7">
        <v>45806.758020833331</v>
      </c>
      <c r="F3411" s="26" t="s">
        <v>1510</v>
      </c>
      <c r="G3411" s="7">
        <v>45806.758020833331</v>
      </c>
    </row>
    <row r="3412" spans="1:7" x14ac:dyDescent="0.25">
      <c r="A3412" s="26" t="s">
        <v>5978</v>
      </c>
      <c r="B3412" s="26" t="s">
        <v>2684</v>
      </c>
      <c r="C3412" s="26" t="s">
        <v>1498</v>
      </c>
      <c r="D3412" s="26" t="s">
        <v>1499</v>
      </c>
      <c r="E3412" s="7">
        <v>45806.763275462959</v>
      </c>
      <c r="F3412" s="26" t="s">
        <v>1510</v>
      </c>
      <c r="G3412" s="7">
        <v>45806.763275462959</v>
      </c>
    </row>
    <row r="3413" spans="1:7" x14ac:dyDescent="0.25">
      <c r="A3413" s="26" t="s">
        <v>5979</v>
      </c>
      <c r="B3413" s="26" t="s">
        <v>2692</v>
      </c>
      <c r="C3413" s="26" t="s">
        <v>1498</v>
      </c>
      <c r="D3413" s="26" t="s">
        <v>1499</v>
      </c>
      <c r="E3413" s="7">
        <v>45806.763310185182</v>
      </c>
      <c r="F3413" s="26" t="s">
        <v>1510</v>
      </c>
      <c r="G3413" s="7">
        <v>45806.763310185182</v>
      </c>
    </row>
    <row r="3414" spans="1:7" x14ac:dyDescent="0.25">
      <c r="A3414" s="26" t="s">
        <v>5980</v>
      </c>
      <c r="B3414" s="26" t="s">
        <v>2587</v>
      </c>
      <c r="C3414" s="26" t="s">
        <v>1498</v>
      </c>
      <c r="D3414" s="26" t="s">
        <v>1499</v>
      </c>
      <c r="E3414" s="7">
        <v>45806.763333333336</v>
      </c>
      <c r="F3414" s="26" t="s">
        <v>1510</v>
      </c>
      <c r="G3414" s="7">
        <v>45806.763333333336</v>
      </c>
    </row>
    <row r="3415" spans="1:7" x14ac:dyDescent="0.25">
      <c r="A3415" s="26" t="s">
        <v>5981</v>
      </c>
      <c r="B3415" s="26" t="s">
        <v>4633</v>
      </c>
      <c r="C3415" s="26" t="s">
        <v>1508</v>
      </c>
      <c r="D3415" s="26" t="s">
        <v>1524</v>
      </c>
      <c r="E3415" s="7">
        <v>45806.767511574071</v>
      </c>
      <c r="F3415" s="26" t="s">
        <v>1510</v>
      </c>
      <c r="G3415" s="7">
        <v>45806.767511574071</v>
      </c>
    </row>
    <row r="3416" spans="1:7" x14ac:dyDescent="0.25">
      <c r="A3416" s="26" t="s">
        <v>5982</v>
      </c>
      <c r="B3416" s="26" t="s">
        <v>3173</v>
      </c>
      <c r="C3416" s="26" t="s">
        <v>1508</v>
      </c>
      <c r="D3416" s="26" t="s">
        <v>1524</v>
      </c>
      <c r="E3416" s="7">
        <v>45806.767581018517</v>
      </c>
      <c r="F3416" s="26" t="s">
        <v>1510</v>
      </c>
      <c r="G3416" s="7">
        <v>45806.767581018517</v>
      </c>
    </row>
    <row r="3417" spans="1:7" x14ac:dyDescent="0.25">
      <c r="A3417" s="26" t="s">
        <v>5983</v>
      </c>
      <c r="B3417" s="26" t="s">
        <v>4633</v>
      </c>
      <c r="C3417" s="26" t="s">
        <v>1511</v>
      </c>
      <c r="D3417" s="26" t="s">
        <v>1524</v>
      </c>
      <c r="E3417" s="7">
        <v>45806.767812500002</v>
      </c>
      <c r="F3417" s="26" t="s">
        <v>1510</v>
      </c>
      <c r="G3417" s="7">
        <v>45806.767812500002</v>
      </c>
    </row>
    <row r="3418" spans="1:7" x14ac:dyDescent="0.25">
      <c r="A3418" s="26" t="s">
        <v>5984</v>
      </c>
      <c r="B3418" s="26" t="s">
        <v>4663</v>
      </c>
      <c r="C3418" s="26" t="s">
        <v>1503</v>
      </c>
      <c r="D3418" s="26" t="s">
        <v>1504</v>
      </c>
      <c r="E3418" s="7">
        <v>45806.769305555557</v>
      </c>
      <c r="F3418" s="26" t="s">
        <v>1510</v>
      </c>
      <c r="G3418" s="7">
        <v>45806.769305555557</v>
      </c>
    </row>
    <row r="3419" spans="1:7" x14ac:dyDescent="0.25">
      <c r="A3419" s="26" t="s">
        <v>5985</v>
      </c>
      <c r="B3419" s="26" t="s">
        <v>4710</v>
      </c>
      <c r="C3419" s="26" t="s">
        <v>1503</v>
      </c>
      <c r="D3419" s="26" t="s">
        <v>1504</v>
      </c>
      <c r="E3419" s="7">
        <v>45806.769375000003</v>
      </c>
      <c r="F3419" s="26" t="s">
        <v>1510</v>
      </c>
      <c r="G3419" s="7">
        <v>45806.769375000003</v>
      </c>
    </row>
    <row r="3420" spans="1:7" x14ac:dyDescent="0.25">
      <c r="A3420" s="26" t="s">
        <v>5986</v>
      </c>
      <c r="B3420" s="26" t="s">
        <v>3173</v>
      </c>
      <c r="C3420" s="26" t="s">
        <v>1511</v>
      </c>
      <c r="D3420" s="26" t="s">
        <v>1524</v>
      </c>
      <c r="E3420" s="7">
        <v>45806.770428240743</v>
      </c>
      <c r="F3420" s="26" t="s">
        <v>1510</v>
      </c>
      <c r="G3420" s="7">
        <v>45806.770428240743</v>
      </c>
    </row>
    <row r="3421" spans="1:7" x14ac:dyDescent="0.25">
      <c r="A3421" s="26" t="s">
        <v>5987</v>
      </c>
      <c r="B3421" s="26" t="s">
        <v>3843</v>
      </c>
      <c r="C3421" s="26" t="s">
        <v>1508</v>
      </c>
      <c r="D3421" s="26" t="s">
        <v>1524</v>
      </c>
      <c r="E3421" s="7">
        <v>45806.772465277776</v>
      </c>
      <c r="F3421" s="26" t="s">
        <v>1510</v>
      </c>
      <c r="G3421" s="7">
        <v>45806.772465277776</v>
      </c>
    </row>
    <row r="3422" spans="1:7" x14ac:dyDescent="0.25">
      <c r="A3422" s="26" t="s">
        <v>5988</v>
      </c>
      <c r="B3422" s="26" t="s">
        <v>3843</v>
      </c>
      <c r="C3422" s="26" t="s">
        <v>1511</v>
      </c>
      <c r="D3422" s="26" t="s">
        <v>1524</v>
      </c>
      <c r="E3422" s="7">
        <v>45806.772650462961</v>
      </c>
      <c r="F3422" s="26" t="s">
        <v>1510</v>
      </c>
      <c r="G3422" s="7">
        <v>45806.772650462961</v>
      </c>
    </row>
    <row r="3423" spans="1:7" x14ac:dyDescent="0.25">
      <c r="A3423" s="26" t="s">
        <v>5989</v>
      </c>
      <c r="B3423" s="26" t="s">
        <v>4621</v>
      </c>
      <c r="C3423" s="26" t="s">
        <v>1498</v>
      </c>
      <c r="D3423" s="26" t="s">
        <v>1499</v>
      </c>
      <c r="E3423" s="7">
        <v>45806.775925925926</v>
      </c>
      <c r="F3423" s="26" t="s">
        <v>1510</v>
      </c>
      <c r="G3423" s="7">
        <v>45806.775925925926</v>
      </c>
    </row>
    <row r="3424" spans="1:7" x14ac:dyDescent="0.25">
      <c r="A3424" s="26" t="s">
        <v>5990</v>
      </c>
      <c r="B3424" s="26" t="s">
        <v>4633</v>
      </c>
      <c r="C3424" s="26" t="s">
        <v>1498</v>
      </c>
      <c r="D3424" s="26" t="s">
        <v>1499</v>
      </c>
      <c r="E3424" s="7">
        <v>45806.775960648149</v>
      </c>
      <c r="F3424" s="26" t="s">
        <v>1510</v>
      </c>
      <c r="G3424" s="7">
        <v>45806.775960648149</v>
      </c>
    </row>
    <row r="3425" spans="1:7" x14ac:dyDescent="0.25">
      <c r="A3425" s="26" t="s">
        <v>5991</v>
      </c>
      <c r="B3425" s="26" t="s">
        <v>1439</v>
      </c>
      <c r="C3425" s="26" t="s">
        <v>1508</v>
      </c>
      <c r="D3425" s="26" t="s">
        <v>1509</v>
      </c>
      <c r="E3425" s="7">
        <v>45806.77820601852</v>
      </c>
      <c r="F3425" s="26" t="s">
        <v>1510</v>
      </c>
      <c r="G3425" s="7">
        <v>45806.77820601852</v>
      </c>
    </row>
    <row r="3426" spans="1:7" x14ac:dyDescent="0.25">
      <c r="A3426" s="26" t="s">
        <v>5992</v>
      </c>
      <c r="B3426" s="26" t="s">
        <v>1437</v>
      </c>
      <c r="C3426" s="26" t="s">
        <v>1508</v>
      </c>
      <c r="D3426" s="26" t="s">
        <v>1509</v>
      </c>
      <c r="E3426" s="7">
        <v>45806.778240740743</v>
      </c>
      <c r="F3426" s="26" t="s">
        <v>1510</v>
      </c>
      <c r="G3426" s="7">
        <v>45806.778240740743</v>
      </c>
    </row>
    <row r="3427" spans="1:7" x14ac:dyDescent="0.25">
      <c r="A3427" s="26" t="s">
        <v>5993</v>
      </c>
      <c r="B3427" s="26" t="s">
        <v>1422</v>
      </c>
      <c r="C3427" s="26" t="s">
        <v>1508</v>
      </c>
      <c r="D3427" s="26" t="s">
        <v>1509</v>
      </c>
      <c r="E3427" s="7">
        <v>45806.778460648151</v>
      </c>
      <c r="F3427" s="26" t="s">
        <v>1510</v>
      </c>
      <c r="G3427" s="7">
        <v>45806.778460648151</v>
      </c>
    </row>
    <row r="3428" spans="1:7" x14ac:dyDescent="0.25">
      <c r="A3428" s="26" t="s">
        <v>5994</v>
      </c>
      <c r="B3428" s="26" t="s">
        <v>1422</v>
      </c>
      <c r="C3428" s="26" t="s">
        <v>1511</v>
      </c>
      <c r="D3428" s="26" t="s">
        <v>1509</v>
      </c>
      <c r="E3428" s="7">
        <v>45806.778865740744</v>
      </c>
      <c r="F3428" s="26" t="s">
        <v>1510</v>
      </c>
      <c r="G3428" s="7">
        <v>45806.778865740744</v>
      </c>
    </row>
    <row r="3429" spans="1:7" x14ac:dyDescent="0.25">
      <c r="A3429" s="26" t="s">
        <v>5995</v>
      </c>
      <c r="B3429" s="26" t="s">
        <v>1437</v>
      </c>
      <c r="C3429" s="26" t="s">
        <v>1511</v>
      </c>
      <c r="D3429" s="26" t="s">
        <v>1509</v>
      </c>
      <c r="E3429" s="7">
        <v>45806.779270833336</v>
      </c>
      <c r="F3429" s="26" t="s">
        <v>1510</v>
      </c>
      <c r="G3429" s="7">
        <v>45806.779270833336</v>
      </c>
    </row>
    <row r="3430" spans="1:7" x14ac:dyDescent="0.25">
      <c r="A3430" s="26" t="s">
        <v>5996</v>
      </c>
      <c r="B3430" s="26" t="s">
        <v>1439</v>
      </c>
      <c r="C3430" s="26" t="s">
        <v>1511</v>
      </c>
      <c r="D3430" s="26" t="s">
        <v>1509</v>
      </c>
      <c r="E3430" s="7">
        <v>45806.779340277775</v>
      </c>
      <c r="F3430" s="26" t="s">
        <v>1510</v>
      </c>
      <c r="G3430" s="7">
        <v>45806.779340277775</v>
      </c>
    </row>
    <row r="3431" spans="1:7" x14ac:dyDescent="0.25">
      <c r="A3431" s="26" t="s">
        <v>5997</v>
      </c>
      <c r="B3431" s="26" t="s">
        <v>5935</v>
      </c>
      <c r="C3431" s="26" t="s">
        <v>1503</v>
      </c>
      <c r="D3431" s="26" t="s">
        <v>1502</v>
      </c>
      <c r="E3431" s="7">
        <v>45806.781192129631</v>
      </c>
      <c r="F3431" s="26" t="s">
        <v>1510</v>
      </c>
      <c r="G3431" s="7">
        <v>45806.781192129631</v>
      </c>
    </row>
    <row r="3432" spans="1:7" x14ac:dyDescent="0.25">
      <c r="A3432" s="26" t="s">
        <v>5998</v>
      </c>
      <c r="B3432" s="26" t="s">
        <v>5935</v>
      </c>
      <c r="C3432" s="26" t="s">
        <v>1508</v>
      </c>
      <c r="D3432" s="26" t="s">
        <v>1517</v>
      </c>
      <c r="E3432" s="7">
        <v>45806.781597222223</v>
      </c>
      <c r="F3432" s="26" t="s">
        <v>1510</v>
      </c>
      <c r="G3432" s="7">
        <v>45806.781597222223</v>
      </c>
    </row>
    <row r="3433" spans="1:7" x14ac:dyDescent="0.25">
      <c r="A3433" s="26" t="s">
        <v>5999</v>
      </c>
      <c r="B3433" s="26" t="s">
        <v>5935</v>
      </c>
      <c r="C3433" s="26" t="s">
        <v>1511</v>
      </c>
      <c r="D3433" s="26" t="s">
        <v>1517</v>
      </c>
      <c r="E3433" s="7">
        <v>45806.782025462962</v>
      </c>
      <c r="F3433" s="26" t="s">
        <v>1510</v>
      </c>
      <c r="G3433" s="7">
        <v>45806.782025462962</v>
      </c>
    </row>
    <row r="3434" spans="1:7" x14ac:dyDescent="0.25">
      <c r="A3434" s="26" t="s">
        <v>6000</v>
      </c>
      <c r="B3434" s="26" t="s">
        <v>3843</v>
      </c>
      <c r="C3434" s="26" t="s">
        <v>1498</v>
      </c>
      <c r="D3434" s="26" t="s">
        <v>1499</v>
      </c>
      <c r="E3434" s="7">
        <v>45806.802175925928</v>
      </c>
      <c r="F3434" s="26" t="s">
        <v>1510</v>
      </c>
      <c r="G3434" s="7">
        <v>45806.802175925928</v>
      </c>
    </row>
    <row r="3435" spans="1:7" x14ac:dyDescent="0.25">
      <c r="A3435" s="26" t="s">
        <v>6001</v>
      </c>
      <c r="B3435" s="26" t="s">
        <v>4629</v>
      </c>
      <c r="C3435" s="26" t="s">
        <v>1508</v>
      </c>
      <c r="D3435" s="26" t="s">
        <v>1512</v>
      </c>
      <c r="E3435" s="7">
        <v>45806.802233796298</v>
      </c>
      <c r="F3435" s="26" t="s">
        <v>1510</v>
      </c>
      <c r="G3435" s="7">
        <v>45806.802233796298</v>
      </c>
    </row>
    <row r="3436" spans="1:7" x14ac:dyDescent="0.25">
      <c r="A3436" s="26" t="s">
        <v>6002</v>
      </c>
      <c r="B3436" s="26" t="s">
        <v>4635</v>
      </c>
      <c r="C3436" s="26" t="s">
        <v>1508</v>
      </c>
      <c r="D3436" s="26" t="s">
        <v>1512</v>
      </c>
      <c r="E3436" s="7">
        <v>45806.802314814813</v>
      </c>
      <c r="F3436" s="26" t="s">
        <v>1510</v>
      </c>
      <c r="G3436" s="7">
        <v>45806.802314814813</v>
      </c>
    </row>
    <row r="3437" spans="1:7" x14ac:dyDescent="0.25">
      <c r="A3437" s="26" t="s">
        <v>6003</v>
      </c>
      <c r="B3437" s="26" t="s">
        <v>4623</v>
      </c>
      <c r="C3437" s="26" t="s">
        <v>1508</v>
      </c>
      <c r="D3437" s="26" t="s">
        <v>1512</v>
      </c>
      <c r="E3437" s="7">
        <v>45806.802395833336</v>
      </c>
      <c r="F3437" s="26" t="s">
        <v>1510</v>
      </c>
      <c r="G3437" s="7">
        <v>45806.802395833336</v>
      </c>
    </row>
    <row r="3438" spans="1:7" x14ac:dyDescent="0.25">
      <c r="A3438" s="26" t="s">
        <v>6004</v>
      </c>
      <c r="B3438" s="26" t="s">
        <v>4623</v>
      </c>
      <c r="C3438" s="26" t="s">
        <v>1511</v>
      </c>
      <c r="D3438" s="26" t="s">
        <v>1512</v>
      </c>
      <c r="E3438" s="7">
        <v>45806.802708333336</v>
      </c>
      <c r="F3438" s="26" t="s">
        <v>1510</v>
      </c>
      <c r="G3438" s="7">
        <v>45806.802708333336</v>
      </c>
    </row>
    <row r="3439" spans="1:7" x14ac:dyDescent="0.25">
      <c r="A3439" s="26" t="s">
        <v>6005</v>
      </c>
      <c r="B3439" s="26" t="s">
        <v>4635</v>
      </c>
      <c r="C3439" s="26" t="s">
        <v>1511</v>
      </c>
      <c r="D3439" s="26" t="s">
        <v>1512</v>
      </c>
      <c r="E3439" s="7">
        <v>45806.802777777775</v>
      </c>
      <c r="F3439" s="26" t="s">
        <v>1510</v>
      </c>
      <c r="G3439" s="7">
        <v>45806.802777777775</v>
      </c>
    </row>
    <row r="3440" spans="1:7" x14ac:dyDescent="0.25">
      <c r="A3440" s="26" t="s">
        <v>6006</v>
      </c>
      <c r="B3440" s="26" t="s">
        <v>4629</v>
      </c>
      <c r="C3440" s="26" t="s">
        <v>1511</v>
      </c>
      <c r="D3440" s="26" t="s">
        <v>1512</v>
      </c>
      <c r="E3440" s="7">
        <v>45806.802847222221</v>
      </c>
      <c r="F3440" s="26" t="s">
        <v>1510</v>
      </c>
      <c r="G3440" s="7">
        <v>45806.802847222221</v>
      </c>
    </row>
    <row r="3441" spans="1:7" x14ac:dyDescent="0.25">
      <c r="A3441" s="26" t="s">
        <v>6007</v>
      </c>
      <c r="B3441" s="26" t="s">
        <v>3118</v>
      </c>
      <c r="C3441" s="26" t="s">
        <v>1503</v>
      </c>
      <c r="D3441" s="26" t="s">
        <v>1514</v>
      </c>
      <c r="E3441" s="7">
        <v>45806.809004629627</v>
      </c>
      <c r="F3441" s="26" t="s">
        <v>1510</v>
      </c>
      <c r="G3441" s="7">
        <v>45806.809004629627</v>
      </c>
    </row>
    <row r="3442" spans="1:7" x14ac:dyDescent="0.25">
      <c r="A3442" s="26" t="s">
        <v>6008</v>
      </c>
      <c r="B3442" s="26" t="s">
        <v>1740</v>
      </c>
      <c r="C3442" s="26" t="s">
        <v>1508</v>
      </c>
      <c r="D3442" s="26" t="s">
        <v>1512</v>
      </c>
      <c r="E3442" s="7">
        <v>45806.810335648152</v>
      </c>
      <c r="F3442" s="26" t="s">
        <v>1510</v>
      </c>
      <c r="G3442" s="7">
        <v>45806.810335648152</v>
      </c>
    </row>
    <row r="3443" spans="1:7" x14ac:dyDescent="0.25">
      <c r="A3443" s="26" t="s">
        <v>6009</v>
      </c>
      <c r="B3443" s="26" t="s">
        <v>1740</v>
      </c>
      <c r="C3443" s="26" t="s">
        <v>1511</v>
      </c>
      <c r="D3443" s="26" t="s">
        <v>1512</v>
      </c>
      <c r="E3443" s="7">
        <v>45806.81082175926</v>
      </c>
      <c r="F3443" s="26" t="s">
        <v>1510</v>
      </c>
      <c r="G3443" s="7">
        <v>45806.81082175926</v>
      </c>
    </row>
    <row r="3444" spans="1:7" x14ac:dyDescent="0.25">
      <c r="A3444" s="26" t="s">
        <v>6010</v>
      </c>
      <c r="B3444" s="26" t="s">
        <v>1352</v>
      </c>
      <c r="C3444" s="26" t="s">
        <v>1508</v>
      </c>
      <c r="D3444" s="26" t="s">
        <v>1520</v>
      </c>
      <c r="E3444" s="7">
        <v>45806.814131944448</v>
      </c>
      <c r="F3444" s="26" t="s">
        <v>1510</v>
      </c>
      <c r="G3444" s="7">
        <v>45806.814131944448</v>
      </c>
    </row>
    <row r="3445" spans="1:7" x14ac:dyDescent="0.25">
      <c r="A3445" s="26" t="s">
        <v>6011</v>
      </c>
      <c r="B3445" s="26" t="s">
        <v>4834</v>
      </c>
      <c r="C3445" s="26" t="s">
        <v>1503</v>
      </c>
      <c r="D3445" s="26" t="s">
        <v>1502</v>
      </c>
      <c r="E3445" s="7">
        <v>45806.815081018518</v>
      </c>
      <c r="F3445" s="26" t="s">
        <v>1510</v>
      </c>
      <c r="G3445" s="7">
        <v>45806.815081018518</v>
      </c>
    </row>
    <row r="3446" spans="1:7" x14ac:dyDescent="0.25">
      <c r="A3446" s="26" t="s">
        <v>6012</v>
      </c>
      <c r="B3446" s="26" t="s">
        <v>2712</v>
      </c>
      <c r="C3446" s="26" t="s">
        <v>1521</v>
      </c>
      <c r="D3446" s="26" t="s">
        <v>1522</v>
      </c>
      <c r="E3446" s="7">
        <v>45806.815497685187</v>
      </c>
      <c r="F3446" s="26" t="s">
        <v>1510</v>
      </c>
      <c r="G3446" s="7">
        <v>45806.815497685187</v>
      </c>
    </row>
    <row r="3447" spans="1:7" x14ac:dyDescent="0.25">
      <c r="A3447" s="26" t="s">
        <v>6013</v>
      </c>
      <c r="B3447" s="26" t="s">
        <v>3863</v>
      </c>
      <c r="C3447" s="26" t="s">
        <v>1503</v>
      </c>
      <c r="D3447" s="26" t="s">
        <v>1502</v>
      </c>
      <c r="E3447" s="7">
        <v>45806.815625000003</v>
      </c>
      <c r="F3447" s="26" t="s">
        <v>1510</v>
      </c>
      <c r="G3447" s="7">
        <v>45806.815625000003</v>
      </c>
    </row>
    <row r="3448" spans="1:7" x14ac:dyDescent="0.25">
      <c r="A3448" s="26" t="s">
        <v>6014</v>
      </c>
      <c r="B3448" s="26" t="s">
        <v>3730</v>
      </c>
      <c r="C3448" s="26" t="s">
        <v>1503</v>
      </c>
      <c r="D3448" s="26" t="s">
        <v>1502</v>
      </c>
      <c r="E3448" s="7">
        <v>45806.815775462965</v>
      </c>
      <c r="F3448" s="26" t="s">
        <v>1510</v>
      </c>
      <c r="G3448" s="7">
        <v>45806.815775462965</v>
      </c>
    </row>
    <row r="3449" spans="1:7" x14ac:dyDescent="0.25">
      <c r="A3449" s="26" t="s">
        <v>6015</v>
      </c>
      <c r="B3449" s="26" t="s">
        <v>4429</v>
      </c>
      <c r="C3449" s="26" t="s">
        <v>1503</v>
      </c>
      <c r="D3449" s="26" t="s">
        <v>1515</v>
      </c>
      <c r="E3449" s="7">
        <v>45806.816863425927</v>
      </c>
      <c r="F3449" s="26" t="s">
        <v>1510</v>
      </c>
      <c r="G3449" s="7">
        <v>45806.816863425927</v>
      </c>
    </row>
    <row r="3450" spans="1:7" x14ac:dyDescent="0.25">
      <c r="A3450" s="26" t="s">
        <v>6016</v>
      </c>
      <c r="B3450" s="26" t="s">
        <v>4412</v>
      </c>
      <c r="C3450" s="26" t="s">
        <v>1503</v>
      </c>
      <c r="D3450" s="26" t="s">
        <v>1515</v>
      </c>
      <c r="E3450" s="7">
        <v>45806.816932870373</v>
      </c>
      <c r="F3450" s="26" t="s">
        <v>1510</v>
      </c>
      <c r="G3450" s="7">
        <v>45806.816932870373</v>
      </c>
    </row>
    <row r="3451" spans="1:7" x14ac:dyDescent="0.25">
      <c r="A3451" s="26" t="s">
        <v>6017</v>
      </c>
      <c r="B3451" s="26" t="s">
        <v>2589</v>
      </c>
      <c r="C3451" s="26" t="s">
        <v>1508</v>
      </c>
      <c r="D3451" s="26" t="s">
        <v>1509</v>
      </c>
      <c r="E3451" s="7">
        <v>45806.828622685185</v>
      </c>
      <c r="F3451" s="26" t="s">
        <v>1510</v>
      </c>
      <c r="G3451" s="7">
        <v>45806.828622685185</v>
      </c>
    </row>
    <row r="3452" spans="1:7" x14ac:dyDescent="0.25">
      <c r="A3452" s="26" t="s">
        <v>6018</v>
      </c>
      <c r="B3452" s="26" t="s">
        <v>2583</v>
      </c>
      <c r="C3452" s="26" t="s">
        <v>1508</v>
      </c>
      <c r="D3452" s="26" t="s">
        <v>1509</v>
      </c>
      <c r="E3452" s="7">
        <v>45806.828645833331</v>
      </c>
      <c r="F3452" s="26" t="s">
        <v>1510</v>
      </c>
      <c r="G3452" s="7">
        <v>45806.828645833331</v>
      </c>
    </row>
    <row r="3453" spans="1:7" x14ac:dyDescent="0.25">
      <c r="A3453" s="26" t="s">
        <v>6019</v>
      </c>
      <c r="B3453" s="26" t="s">
        <v>2833</v>
      </c>
      <c r="C3453" s="26" t="s">
        <v>1508</v>
      </c>
      <c r="D3453" s="26" t="s">
        <v>1509</v>
      </c>
      <c r="E3453" s="7">
        <v>45806.828680555554</v>
      </c>
      <c r="F3453" s="26" t="s">
        <v>1510</v>
      </c>
      <c r="G3453" s="7">
        <v>45806.828680555554</v>
      </c>
    </row>
    <row r="3454" spans="1:7" x14ac:dyDescent="0.25">
      <c r="A3454" s="26" t="s">
        <v>6020</v>
      </c>
      <c r="B3454" s="26" t="s">
        <v>2864</v>
      </c>
      <c r="C3454" s="26" t="s">
        <v>1508</v>
      </c>
      <c r="D3454" s="26" t="s">
        <v>1509</v>
      </c>
      <c r="E3454" s="7">
        <v>45806.828726851854</v>
      </c>
      <c r="F3454" s="26" t="s">
        <v>1510</v>
      </c>
      <c r="G3454" s="7">
        <v>45806.828726851854</v>
      </c>
    </row>
    <row r="3455" spans="1:7" x14ac:dyDescent="0.25">
      <c r="A3455" s="26" t="s">
        <v>6021</v>
      </c>
      <c r="B3455" s="26" t="s">
        <v>2833</v>
      </c>
      <c r="C3455" s="26" t="s">
        <v>1511</v>
      </c>
      <c r="D3455" s="26" t="s">
        <v>1509</v>
      </c>
      <c r="E3455" s="7">
        <v>45806.829004629632</v>
      </c>
      <c r="F3455" s="26" t="s">
        <v>1510</v>
      </c>
      <c r="G3455" s="7">
        <v>45806.829004629632</v>
      </c>
    </row>
    <row r="3456" spans="1:7" x14ac:dyDescent="0.25">
      <c r="A3456" s="26" t="s">
        <v>6022</v>
      </c>
      <c r="B3456" s="26" t="s">
        <v>2589</v>
      </c>
      <c r="C3456" s="26" t="s">
        <v>1511</v>
      </c>
      <c r="D3456" s="26" t="s">
        <v>1509</v>
      </c>
      <c r="E3456" s="7">
        <v>45806.829039351855</v>
      </c>
      <c r="F3456" s="26" t="s">
        <v>1510</v>
      </c>
      <c r="G3456" s="7">
        <v>45806.829039351855</v>
      </c>
    </row>
    <row r="3457" spans="1:7" x14ac:dyDescent="0.25">
      <c r="A3457" s="26" t="s">
        <v>6023</v>
      </c>
      <c r="B3457" s="26" t="s">
        <v>2864</v>
      </c>
      <c r="C3457" s="26" t="s">
        <v>1511</v>
      </c>
      <c r="D3457" s="26" t="s">
        <v>1509</v>
      </c>
      <c r="E3457" s="7">
        <v>45806.829062500001</v>
      </c>
      <c r="F3457" s="26" t="s">
        <v>1510</v>
      </c>
      <c r="G3457" s="7">
        <v>45806.829062500001</v>
      </c>
    </row>
    <row r="3458" spans="1:7" x14ac:dyDescent="0.25">
      <c r="A3458" s="26" t="s">
        <v>6024</v>
      </c>
      <c r="B3458" s="26" t="s">
        <v>2583</v>
      </c>
      <c r="C3458" s="26" t="s">
        <v>1511</v>
      </c>
      <c r="D3458" s="26" t="s">
        <v>1509</v>
      </c>
      <c r="E3458" s="7">
        <v>45806.829259259262</v>
      </c>
      <c r="F3458" s="26" t="s">
        <v>1510</v>
      </c>
      <c r="G3458" s="7">
        <v>45806.829259259262</v>
      </c>
    </row>
    <row r="3459" spans="1:7" x14ac:dyDescent="0.25">
      <c r="A3459" s="26" t="s">
        <v>6025</v>
      </c>
      <c r="B3459" s="26" t="s">
        <v>3770</v>
      </c>
      <c r="C3459" s="26" t="s">
        <v>1503</v>
      </c>
      <c r="D3459" s="26" t="s">
        <v>1502</v>
      </c>
      <c r="E3459" s="7">
        <v>45806.830289351848</v>
      </c>
      <c r="F3459" s="26" t="s">
        <v>1510</v>
      </c>
      <c r="G3459" s="7">
        <v>45806.830289351848</v>
      </c>
    </row>
    <row r="3460" spans="1:7" x14ac:dyDescent="0.25">
      <c r="A3460" s="26" t="s">
        <v>6026</v>
      </c>
      <c r="B3460" s="26" t="s">
        <v>3772</v>
      </c>
      <c r="C3460" s="26" t="s">
        <v>1503</v>
      </c>
      <c r="D3460" s="26" t="s">
        <v>1502</v>
      </c>
      <c r="E3460" s="7">
        <v>45806.830393518518</v>
      </c>
      <c r="F3460" s="26" t="s">
        <v>1510</v>
      </c>
      <c r="G3460" s="7">
        <v>45806.830393518518</v>
      </c>
    </row>
    <row r="3461" spans="1:7" x14ac:dyDescent="0.25">
      <c r="A3461" s="26" t="s">
        <v>6027</v>
      </c>
      <c r="B3461" s="26" t="s">
        <v>3774</v>
      </c>
      <c r="C3461" s="26" t="s">
        <v>1503</v>
      </c>
      <c r="D3461" s="26" t="s">
        <v>1502</v>
      </c>
      <c r="E3461" s="7">
        <v>45806.830601851849</v>
      </c>
      <c r="F3461" s="26" t="s">
        <v>1510</v>
      </c>
      <c r="G3461" s="7">
        <v>45806.830601851849</v>
      </c>
    </row>
    <row r="3462" spans="1:7" x14ac:dyDescent="0.25">
      <c r="A3462" s="26" t="s">
        <v>6028</v>
      </c>
      <c r="B3462" s="26" t="s">
        <v>3776</v>
      </c>
      <c r="C3462" s="26" t="s">
        <v>1503</v>
      </c>
      <c r="D3462" s="26" t="s">
        <v>1502</v>
      </c>
      <c r="E3462" s="7">
        <v>45806.830775462964</v>
      </c>
      <c r="F3462" s="26" t="s">
        <v>1510</v>
      </c>
      <c r="G3462" s="7">
        <v>45806.830775462964</v>
      </c>
    </row>
    <row r="3463" spans="1:7" x14ac:dyDescent="0.25">
      <c r="A3463" s="26" t="s">
        <v>6029</v>
      </c>
      <c r="B3463" s="26" t="s">
        <v>1437</v>
      </c>
      <c r="C3463" s="26" t="s">
        <v>1498</v>
      </c>
      <c r="D3463" s="26" t="s">
        <v>1499</v>
      </c>
      <c r="E3463" s="7">
        <v>45806.838159722225</v>
      </c>
      <c r="F3463" s="26" t="s">
        <v>1510</v>
      </c>
      <c r="G3463" s="7">
        <v>45806.838159722225</v>
      </c>
    </row>
    <row r="3464" spans="1:7" x14ac:dyDescent="0.25">
      <c r="A3464" s="26" t="s">
        <v>6030</v>
      </c>
      <c r="B3464" s="26" t="s">
        <v>1439</v>
      </c>
      <c r="C3464" s="26" t="s">
        <v>1498</v>
      </c>
      <c r="D3464" s="26" t="s">
        <v>1499</v>
      </c>
      <c r="E3464" s="7">
        <v>45806.838194444441</v>
      </c>
      <c r="F3464" s="26" t="s">
        <v>1510</v>
      </c>
      <c r="G3464" s="7">
        <v>45806.838194444441</v>
      </c>
    </row>
    <row r="3465" spans="1:7" x14ac:dyDescent="0.25">
      <c r="A3465" s="26" t="s">
        <v>6031</v>
      </c>
      <c r="B3465" s="26" t="s">
        <v>2757</v>
      </c>
      <c r="C3465" s="26" t="s">
        <v>1521</v>
      </c>
      <c r="D3465" s="26" t="s">
        <v>1522</v>
      </c>
      <c r="E3465" s="7">
        <v>45806.840949074074</v>
      </c>
      <c r="F3465" s="26" t="s">
        <v>1510</v>
      </c>
      <c r="G3465" s="7">
        <v>45806.840949074074</v>
      </c>
    </row>
    <row r="3466" spans="1:7" x14ac:dyDescent="0.25">
      <c r="A3466" s="26" t="s">
        <v>6032</v>
      </c>
      <c r="B3466" s="26" t="s">
        <v>4654</v>
      </c>
      <c r="C3466" s="26" t="s">
        <v>1503</v>
      </c>
      <c r="D3466" s="26" t="s">
        <v>1504</v>
      </c>
      <c r="E3466" s="7">
        <v>45806.852418981478</v>
      </c>
      <c r="F3466" s="26" t="s">
        <v>1510</v>
      </c>
      <c r="G3466" s="7">
        <v>45806.852418981478</v>
      </c>
    </row>
    <row r="3467" spans="1:7" x14ac:dyDescent="0.25">
      <c r="A3467" s="26" t="s">
        <v>6033</v>
      </c>
      <c r="B3467" s="26" t="s">
        <v>4657</v>
      </c>
      <c r="C3467" s="26" t="s">
        <v>1503</v>
      </c>
      <c r="D3467" s="26" t="s">
        <v>1504</v>
      </c>
      <c r="E3467" s="7">
        <v>45806.852488425924</v>
      </c>
      <c r="F3467" s="26" t="s">
        <v>1510</v>
      </c>
      <c r="G3467" s="7">
        <v>45806.852488425924</v>
      </c>
    </row>
    <row r="3468" spans="1:7" x14ac:dyDescent="0.25">
      <c r="A3468" s="26" t="s">
        <v>6034</v>
      </c>
      <c r="B3468" s="26" t="s">
        <v>4659</v>
      </c>
      <c r="C3468" s="26" t="s">
        <v>1503</v>
      </c>
      <c r="D3468" s="26" t="s">
        <v>1504</v>
      </c>
      <c r="E3468" s="7">
        <v>45806.852997685186</v>
      </c>
      <c r="F3468" s="26" t="s">
        <v>1510</v>
      </c>
      <c r="G3468" s="7">
        <v>45806.852997685186</v>
      </c>
    </row>
    <row r="3469" spans="1:7" x14ac:dyDescent="0.25">
      <c r="A3469" s="26" t="s">
        <v>6035</v>
      </c>
      <c r="B3469" s="26" t="s">
        <v>1238</v>
      </c>
      <c r="C3469" s="26" t="s">
        <v>1521</v>
      </c>
      <c r="D3469" s="26" t="s">
        <v>1522</v>
      </c>
      <c r="E3469" s="7">
        <v>45806.854872685188</v>
      </c>
      <c r="F3469" s="26" t="s">
        <v>1510</v>
      </c>
      <c r="G3469" s="7">
        <v>45806.854872685188</v>
      </c>
    </row>
    <row r="3470" spans="1:7" x14ac:dyDescent="0.25">
      <c r="A3470" s="26" t="s">
        <v>6036</v>
      </c>
      <c r="B3470" s="26" t="s">
        <v>955</v>
      </c>
      <c r="C3470" s="26" t="s">
        <v>1521</v>
      </c>
      <c r="D3470" s="26" t="s">
        <v>1522</v>
      </c>
      <c r="E3470" s="7">
        <v>45806.856759259259</v>
      </c>
      <c r="F3470" s="26" t="s">
        <v>1510</v>
      </c>
      <c r="G3470" s="7">
        <v>45806.856759259259</v>
      </c>
    </row>
    <row r="3471" spans="1:7" x14ac:dyDescent="0.25">
      <c r="A3471" s="26" t="s">
        <v>6037</v>
      </c>
      <c r="B3471" s="26" t="s">
        <v>4825</v>
      </c>
      <c r="C3471" s="26" t="s">
        <v>1503</v>
      </c>
      <c r="D3471" s="26" t="s">
        <v>1519</v>
      </c>
      <c r="E3471" s="7">
        <v>45806.8594212963</v>
      </c>
      <c r="F3471" s="26" t="s">
        <v>1510</v>
      </c>
      <c r="G3471" s="7">
        <v>45806.8594212963</v>
      </c>
    </row>
    <row r="3472" spans="1:7" x14ac:dyDescent="0.25">
      <c r="A3472" s="26" t="s">
        <v>6038</v>
      </c>
      <c r="B3472" s="26" t="s">
        <v>4830</v>
      </c>
      <c r="C3472" s="26" t="s">
        <v>1503</v>
      </c>
      <c r="D3472" s="26" t="s">
        <v>1519</v>
      </c>
      <c r="E3472" s="7">
        <v>45806.859467592592</v>
      </c>
      <c r="F3472" s="26" t="s">
        <v>1510</v>
      </c>
      <c r="G3472" s="7">
        <v>45806.859467592592</v>
      </c>
    </row>
    <row r="3473" spans="1:7" x14ac:dyDescent="0.25">
      <c r="A3473" s="26" t="s">
        <v>6039</v>
      </c>
      <c r="B3473" s="26" t="s">
        <v>3763</v>
      </c>
      <c r="C3473" s="26" t="s">
        <v>1503</v>
      </c>
      <c r="D3473" s="26" t="s">
        <v>1502</v>
      </c>
      <c r="E3473" s="7">
        <v>45806.860659722224</v>
      </c>
      <c r="F3473" s="26" t="s">
        <v>1510</v>
      </c>
      <c r="G3473" s="7">
        <v>45806.860659722224</v>
      </c>
    </row>
    <row r="3474" spans="1:7" x14ac:dyDescent="0.25">
      <c r="A3474" s="26" t="s">
        <v>6040</v>
      </c>
      <c r="B3474" s="26" t="s">
        <v>2892</v>
      </c>
      <c r="C3474" s="26" t="s">
        <v>1521</v>
      </c>
      <c r="D3474" s="26" t="s">
        <v>1522</v>
      </c>
      <c r="E3474" s="7">
        <v>45806.862187500003</v>
      </c>
      <c r="F3474" s="26" t="s">
        <v>1510</v>
      </c>
      <c r="G3474" s="7">
        <v>45806.862187500003</v>
      </c>
    </row>
    <row r="3475" spans="1:7" x14ac:dyDescent="0.25">
      <c r="A3475" s="26" t="s">
        <v>6041</v>
      </c>
      <c r="B3475" s="26" t="s">
        <v>4678</v>
      </c>
      <c r="C3475" s="26" t="s">
        <v>1503</v>
      </c>
      <c r="D3475" s="26" t="s">
        <v>1518</v>
      </c>
      <c r="E3475" s="7">
        <v>45806.871053240742</v>
      </c>
      <c r="F3475" s="26" t="s">
        <v>1510</v>
      </c>
      <c r="G3475" s="7">
        <v>45806.871053240742</v>
      </c>
    </row>
    <row r="3476" spans="1:7" x14ac:dyDescent="0.25">
      <c r="A3476" s="26" t="s">
        <v>6042</v>
      </c>
      <c r="B3476" s="26" t="s">
        <v>4627</v>
      </c>
      <c r="C3476" s="26" t="s">
        <v>1508</v>
      </c>
      <c r="D3476" s="26" t="s">
        <v>1512</v>
      </c>
      <c r="E3476" s="7">
        <v>45806.877002314817</v>
      </c>
      <c r="F3476" s="26" t="s">
        <v>1510</v>
      </c>
      <c r="G3476" s="7">
        <v>45806.877002314817</v>
      </c>
    </row>
    <row r="3477" spans="1:7" x14ac:dyDescent="0.25">
      <c r="A3477" s="26" t="s">
        <v>6043</v>
      </c>
      <c r="B3477" s="26" t="s">
        <v>4627</v>
      </c>
      <c r="C3477" s="26" t="s">
        <v>1511</v>
      </c>
      <c r="D3477" s="26" t="s">
        <v>1512</v>
      </c>
      <c r="E3477" s="7">
        <v>45806.877291666664</v>
      </c>
      <c r="F3477" s="26" t="s">
        <v>1510</v>
      </c>
      <c r="G3477" s="7">
        <v>45806.877291666664</v>
      </c>
    </row>
    <row r="3478" spans="1:7" x14ac:dyDescent="0.25">
      <c r="A3478" s="26" t="s">
        <v>6044</v>
      </c>
      <c r="B3478" s="26" t="s">
        <v>3896</v>
      </c>
      <c r="C3478" s="26" t="s">
        <v>1503</v>
      </c>
      <c r="D3478" s="26" t="s">
        <v>1504</v>
      </c>
      <c r="E3478" s="7">
        <v>45806.891331018516</v>
      </c>
      <c r="F3478" s="26" t="s">
        <v>1510</v>
      </c>
      <c r="G3478" s="7">
        <v>45806.891331018516</v>
      </c>
    </row>
    <row r="3479" spans="1:7" x14ac:dyDescent="0.25">
      <c r="A3479" s="26" t="s">
        <v>6045</v>
      </c>
      <c r="B3479" s="26" t="s">
        <v>4678</v>
      </c>
      <c r="C3479" s="26" t="s">
        <v>1508</v>
      </c>
      <c r="D3479" s="26" t="s">
        <v>1517</v>
      </c>
      <c r="E3479" s="7">
        <v>45806.89340277778</v>
      </c>
      <c r="F3479" s="26" t="s">
        <v>1510</v>
      </c>
      <c r="G3479" s="7">
        <v>45806.89340277778</v>
      </c>
    </row>
    <row r="3480" spans="1:7" x14ac:dyDescent="0.25">
      <c r="A3480" s="26" t="s">
        <v>6046</v>
      </c>
      <c r="B3480" s="26" t="s">
        <v>2585</v>
      </c>
      <c r="C3480" s="26" t="s">
        <v>1508</v>
      </c>
      <c r="D3480" s="26" t="s">
        <v>1509</v>
      </c>
      <c r="E3480" s="7">
        <v>45806.894826388889</v>
      </c>
      <c r="F3480" s="26" t="s">
        <v>1510</v>
      </c>
      <c r="G3480" s="7">
        <v>45806.894826388889</v>
      </c>
    </row>
    <row r="3481" spans="1:7" x14ac:dyDescent="0.25">
      <c r="A3481" s="26" t="s">
        <v>6047</v>
      </c>
      <c r="B3481" s="26" t="s">
        <v>2680</v>
      </c>
      <c r="C3481" s="26" t="s">
        <v>1508</v>
      </c>
      <c r="D3481" s="26" t="s">
        <v>1509</v>
      </c>
      <c r="E3481" s="7">
        <v>45806.894884259258</v>
      </c>
      <c r="F3481" s="26" t="s">
        <v>1510</v>
      </c>
      <c r="G3481" s="7">
        <v>45806.894884259258</v>
      </c>
    </row>
    <row r="3482" spans="1:7" x14ac:dyDescent="0.25">
      <c r="A3482" s="26" t="s">
        <v>6048</v>
      </c>
      <c r="B3482" s="26" t="s">
        <v>2678</v>
      </c>
      <c r="C3482" s="26" t="s">
        <v>1508</v>
      </c>
      <c r="D3482" s="26" t="s">
        <v>1509</v>
      </c>
      <c r="E3482" s="7">
        <v>45806.894953703704</v>
      </c>
      <c r="F3482" s="26" t="s">
        <v>1510</v>
      </c>
      <c r="G3482" s="7">
        <v>45806.894953703704</v>
      </c>
    </row>
    <row r="3483" spans="1:7" x14ac:dyDescent="0.25">
      <c r="A3483" s="26" t="s">
        <v>6049</v>
      </c>
      <c r="B3483" s="26" t="s">
        <v>2652</v>
      </c>
      <c r="C3483" s="26" t="s">
        <v>1508</v>
      </c>
      <c r="D3483" s="26" t="s">
        <v>1509</v>
      </c>
      <c r="E3483" s="7">
        <v>45806.895104166666</v>
      </c>
      <c r="F3483" s="26" t="s">
        <v>1510</v>
      </c>
      <c r="G3483" s="7">
        <v>45806.895104166666</v>
      </c>
    </row>
    <row r="3484" spans="1:7" x14ac:dyDescent="0.25">
      <c r="A3484" s="26" t="s">
        <v>6050</v>
      </c>
      <c r="B3484" s="26" t="s">
        <v>2669</v>
      </c>
      <c r="C3484" s="26" t="s">
        <v>1508</v>
      </c>
      <c r="D3484" s="26" t="s">
        <v>1509</v>
      </c>
      <c r="E3484" s="7">
        <v>45806.895173611112</v>
      </c>
      <c r="F3484" s="26" t="s">
        <v>1510</v>
      </c>
      <c r="G3484" s="7">
        <v>45806.895173611112</v>
      </c>
    </row>
    <row r="3485" spans="1:7" x14ac:dyDescent="0.25">
      <c r="A3485" s="26" t="s">
        <v>6051</v>
      </c>
      <c r="B3485" s="26" t="s">
        <v>2657</v>
      </c>
      <c r="C3485" s="26" t="s">
        <v>1508</v>
      </c>
      <c r="D3485" s="26" t="s">
        <v>1509</v>
      </c>
      <c r="E3485" s="7">
        <v>45806.895208333335</v>
      </c>
      <c r="F3485" s="26" t="s">
        <v>1510</v>
      </c>
      <c r="G3485" s="7">
        <v>45806.895208333335</v>
      </c>
    </row>
    <row r="3486" spans="1:7" x14ac:dyDescent="0.25">
      <c r="A3486" s="26" t="s">
        <v>6052</v>
      </c>
      <c r="B3486" s="26" t="s">
        <v>2648</v>
      </c>
      <c r="C3486" s="26" t="s">
        <v>1508</v>
      </c>
      <c r="D3486" s="26" t="s">
        <v>1509</v>
      </c>
      <c r="E3486" s="7">
        <v>45806.895254629628</v>
      </c>
      <c r="F3486" s="26" t="s">
        <v>1510</v>
      </c>
      <c r="G3486" s="7">
        <v>45806.895254629628</v>
      </c>
    </row>
    <row r="3487" spans="1:7" x14ac:dyDescent="0.25">
      <c r="A3487" s="26" t="s">
        <v>6053</v>
      </c>
      <c r="B3487" s="26" t="s">
        <v>2646</v>
      </c>
      <c r="C3487" s="26" t="s">
        <v>1508</v>
      </c>
      <c r="D3487" s="26" t="s">
        <v>1509</v>
      </c>
      <c r="E3487" s="7">
        <v>45806.895289351851</v>
      </c>
      <c r="F3487" s="26" t="s">
        <v>1510</v>
      </c>
      <c r="G3487" s="7">
        <v>45806.895289351851</v>
      </c>
    </row>
    <row r="3488" spans="1:7" x14ac:dyDescent="0.25">
      <c r="A3488" s="26" t="s">
        <v>6054</v>
      </c>
      <c r="B3488" s="26" t="s">
        <v>2650</v>
      </c>
      <c r="C3488" s="26" t="s">
        <v>1508</v>
      </c>
      <c r="D3488" s="26" t="s">
        <v>1509</v>
      </c>
      <c r="E3488" s="7">
        <v>45806.895335648151</v>
      </c>
      <c r="F3488" s="26" t="s">
        <v>1510</v>
      </c>
      <c r="G3488" s="7">
        <v>45806.895335648151</v>
      </c>
    </row>
    <row r="3489" spans="1:7" x14ac:dyDescent="0.25">
      <c r="A3489" s="26" t="s">
        <v>6055</v>
      </c>
      <c r="B3489" s="26" t="s">
        <v>2678</v>
      </c>
      <c r="C3489" s="26" t="s">
        <v>1511</v>
      </c>
      <c r="D3489" s="26" t="s">
        <v>1509</v>
      </c>
      <c r="E3489" s="7">
        <v>45806.896018518521</v>
      </c>
      <c r="F3489" s="26" t="s">
        <v>1510</v>
      </c>
      <c r="G3489" s="7">
        <v>45806.896018518521</v>
      </c>
    </row>
    <row r="3490" spans="1:7" x14ac:dyDescent="0.25">
      <c r="A3490" s="26" t="s">
        <v>6056</v>
      </c>
      <c r="B3490" s="26" t="s">
        <v>2680</v>
      </c>
      <c r="C3490" s="26" t="s">
        <v>1511</v>
      </c>
      <c r="D3490" s="26" t="s">
        <v>1509</v>
      </c>
      <c r="E3490" s="7">
        <v>45806.896099537036</v>
      </c>
      <c r="F3490" s="26" t="s">
        <v>1510</v>
      </c>
      <c r="G3490" s="7">
        <v>45806.896099537036</v>
      </c>
    </row>
    <row r="3491" spans="1:7" x14ac:dyDescent="0.25">
      <c r="A3491" s="26" t="s">
        <v>6057</v>
      </c>
      <c r="B3491" s="26" t="s">
        <v>2585</v>
      </c>
      <c r="C3491" s="26" t="s">
        <v>1511</v>
      </c>
      <c r="D3491" s="26" t="s">
        <v>1509</v>
      </c>
      <c r="E3491" s="7">
        <v>45806.896157407406</v>
      </c>
      <c r="F3491" s="26" t="s">
        <v>1510</v>
      </c>
      <c r="G3491" s="7">
        <v>45806.896157407406</v>
      </c>
    </row>
    <row r="3492" spans="1:7" x14ac:dyDescent="0.25">
      <c r="A3492" s="26" t="s">
        <v>6058</v>
      </c>
      <c r="B3492" s="26" t="s">
        <v>2652</v>
      </c>
      <c r="C3492" s="26" t="s">
        <v>1511</v>
      </c>
      <c r="D3492" s="26" t="s">
        <v>1509</v>
      </c>
      <c r="E3492" s="7">
        <v>45806.896249999998</v>
      </c>
      <c r="F3492" s="26" t="s">
        <v>1510</v>
      </c>
      <c r="G3492" s="7">
        <v>45806.896249999998</v>
      </c>
    </row>
    <row r="3493" spans="1:7" x14ac:dyDescent="0.25">
      <c r="A3493" s="26" t="s">
        <v>6059</v>
      </c>
      <c r="B3493" s="26" t="s">
        <v>2669</v>
      </c>
      <c r="C3493" s="26" t="s">
        <v>1511</v>
      </c>
      <c r="D3493" s="26" t="s">
        <v>1509</v>
      </c>
      <c r="E3493" s="7">
        <v>45806.896331018521</v>
      </c>
      <c r="F3493" s="26" t="s">
        <v>1510</v>
      </c>
      <c r="G3493" s="7">
        <v>45806.896331018521</v>
      </c>
    </row>
    <row r="3494" spans="1:7" x14ac:dyDescent="0.25">
      <c r="A3494" s="26" t="s">
        <v>6060</v>
      </c>
      <c r="B3494" s="26" t="s">
        <v>2657</v>
      </c>
      <c r="C3494" s="26" t="s">
        <v>1511</v>
      </c>
      <c r="D3494" s="26" t="s">
        <v>1509</v>
      </c>
      <c r="E3494" s="7">
        <v>45806.896435185183</v>
      </c>
      <c r="F3494" s="26" t="s">
        <v>1510</v>
      </c>
      <c r="G3494" s="7">
        <v>45806.896435185183</v>
      </c>
    </row>
    <row r="3495" spans="1:7" x14ac:dyDescent="0.25">
      <c r="A3495" s="26" t="s">
        <v>6061</v>
      </c>
      <c r="B3495" s="26" t="s">
        <v>2648</v>
      </c>
      <c r="C3495" s="26" t="s">
        <v>1511</v>
      </c>
      <c r="D3495" s="26" t="s">
        <v>1509</v>
      </c>
      <c r="E3495" s="7">
        <v>45806.896516203706</v>
      </c>
      <c r="F3495" s="26" t="s">
        <v>1510</v>
      </c>
      <c r="G3495" s="7">
        <v>45806.896516203706</v>
      </c>
    </row>
    <row r="3496" spans="1:7" x14ac:dyDescent="0.25">
      <c r="A3496" s="26" t="s">
        <v>6062</v>
      </c>
      <c r="B3496" s="26" t="s">
        <v>2646</v>
      </c>
      <c r="C3496" s="26" t="s">
        <v>1511</v>
      </c>
      <c r="D3496" s="26" t="s">
        <v>1509</v>
      </c>
      <c r="E3496" s="7">
        <v>45806.896597222221</v>
      </c>
      <c r="F3496" s="26" t="s">
        <v>1510</v>
      </c>
      <c r="G3496" s="7">
        <v>45806.896597222221</v>
      </c>
    </row>
    <row r="3497" spans="1:7" x14ac:dyDescent="0.25">
      <c r="A3497" s="26" t="s">
        <v>6063</v>
      </c>
      <c r="B3497" s="26" t="s">
        <v>2650</v>
      </c>
      <c r="C3497" s="26" t="s">
        <v>1511</v>
      </c>
      <c r="D3497" s="26" t="s">
        <v>1509</v>
      </c>
      <c r="E3497" s="7">
        <v>45806.896666666667</v>
      </c>
      <c r="F3497" s="26" t="s">
        <v>1510</v>
      </c>
      <c r="G3497" s="7">
        <v>45806.896666666667</v>
      </c>
    </row>
    <row r="3498" spans="1:7" x14ac:dyDescent="0.25">
      <c r="A3498" s="26" t="s">
        <v>6064</v>
      </c>
      <c r="B3498" s="26" t="s">
        <v>3894</v>
      </c>
      <c r="C3498" s="26" t="s">
        <v>1503</v>
      </c>
      <c r="D3498" s="26" t="s">
        <v>1504</v>
      </c>
      <c r="E3498" s="7">
        <v>45806.90357638889</v>
      </c>
      <c r="F3498" s="26" t="s">
        <v>1510</v>
      </c>
      <c r="G3498" s="7">
        <v>45806.90357638889</v>
      </c>
    </row>
    <row r="3499" spans="1:7" x14ac:dyDescent="0.25">
      <c r="A3499" s="26" t="s">
        <v>6065</v>
      </c>
      <c r="B3499" s="26" t="s">
        <v>4680</v>
      </c>
      <c r="C3499" s="26" t="s">
        <v>1503</v>
      </c>
      <c r="D3499" s="26" t="s">
        <v>1519</v>
      </c>
      <c r="E3499" s="7">
        <v>45806.905740740738</v>
      </c>
      <c r="F3499" s="26" t="s">
        <v>1510</v>
      </c>
      <c r="G3499" s="7">
        <v>45806.905740740738</v>
      </c>
    </row>
    <row r="3500" spans="1:7" x14ac:dyDescent="0.25">
      <c r="A3500" s="26" t="s">
        <v>6066</v>
      </c>
      <c r="B3500" s="26" t="s">
        <v>1291</v>
      </c>
      <c r="C3500" s="26" t="s">
        <v>1521</v>
      </c>
      <c r="D3500" s="26" t="s">
        <v>1522</v>
      </c>
      <c r="E3500" s="7">
        <v>45806.942893518521</v>
      </c>
      <c r="F3500" s="26" t="s">
        <v>1500</v>
      </c>
      <c r="G3500" s="7">
        <v>45806.942893518521</v>
      </c>
    </row>
    <row r="3501" spans="1:7" x14ac:dyDescent="0.25">
      <c r="A3501" s="26" t="s">
        <v>6067</v>
      </c>
      <c r="B3501" s="26" t="s">
        <v>1305</v>
      </c>
      <c r="C3501" s="26" t="s">
        <v>1521</v>
      </c>
      <c r="D3501" s="26" t="s">
        <v>1522</v>
      </c>
      <c r="E3501" s="7">
        <v>45806.942997685182</v>
      </c>
      <c r="F3501" s="26" t="s">
        <v>1500</v>
      </c>
      <c r="G3501" s="7">
        <v>45806.942997685182</v>
      </c>
    </row>
    <row r="3502" spans="1:7" x14ac:dyDescent="0.25">
      <c r="A3502" s="26" t="s">
        <v>6068</v>
      </c>
      <c r="B3502" s="26" t="s">
        <v>3898</v>
      </c>
      <c r="C3502" s="26" t="s">
        <v>1498</v>
      </c>
      <c r="D3502" s="26" t="s">
        <v>1499</v>
      </c>
      <c r="E3502" s="7">
        <v>45806.952581018515</v>
      </c>
      <c r="F3502" s="26" t="s">
        <v>1500</v>
      </c>
      <c r="G3502" s="7">
        <v>45806.952581018515</v>
      </c>
    </row>
    <row r="3503" spans="1:7" x14ac:dyDescent="0.25">
      <c r="A3503" s="26" t="s">
        <v>6069</v>
      </c>
      <c r="B3503" s="26" t="s">
        <v>3887</v>
      </c>
      <c r="C3503" s="26" t="s">
        <v>1498</v>
      </c>
      <c r="D3503" s="26" t="s">
        <v>1499</v>
      </c>
      <c r="E3503" s="7">
        <v>45806.953182870369</v>
      </c>
      <c r="F3503" s="26" t="s">
        <v>1500</v>
      </c>
      <c r="G3503" s="7">
        <v>45806.953182870369</v>
      </c>
    </row>
    <row r="3504" spans="1:7" x14ac:dyDescent="0.25">
      <c r="A3504" s="26" t="s">
        <v>6069</v>
      </c>
      <c r="B3504" s="26" t="s">
        <v>3887</v>
      </c>
      <c r="C3504" s="26" t="s">
        <v>1498</v>
      </c>
      <c r="D3504" s="26" t="s">
        <v>1499</v>
      </c>
      <c r="E3504" s="7">
        <v>45806.95349537037</v>
      </c>
      <c r="F3504" s="26" t="s">
        <v>1500</v>
      </c>
      <c r="G3504" s="7">
        <v>45806.95349537037</v>
      </c>
    </row>
    <row r="3505" spans="1:7" x14ac:dyDescent="0.25">
      <c r="A3505" s="26" t="s">
        <v>6070</v>
      </c>
      <c r="B3505" s="26" t="s">
        <v>3830</v>
      </c>
      <c r="C3505" s="26" t="s">
        <v>1503</v>
      </c>
      <c r="D3505" s="26" t="s">
        <v>1514</v>
      </c>
      <c r="E3505" s="7">
        <v>45806.96539351852</v>
      </c>
      <c r="F3505" s="26" t="s">
        <v>1500</v>
      </c>
      <c r="G3505" s="7">
        <v>45806.96539351852</v>
      </c>
    </row>
    <row r="3506" spans="1:7" x14ac:dyDescent="0.25">
      <c r="A3506" s="26" t="s">
        <v>6071</v>
      </c>
      <c r="B3506" s="26" t="s">
        <v>3835</v>
      </c>
      <c r="C3506" s="26" t="s">
        <v>1503</v>
      </c>
      <c r="D3506" s="26" t="s">
        <v>1514</v>
      </c>
      <c r="E3506" s="7">
        <v>45806.965497685182</v>
      </c>
      <c r="F3506" s="26" t="s">
        <v>1500</v>
      </c>
      <c r="G3506" s="7">
        <v>45806.965497685182</v>
      </c>
    </row>
    <row r="3507" spans="1:7" x14ac:dyDescent="0.25">
      <c r="A3507" s="26" t="s">
        <v>6072</v>
      </c>
      <c r="B3507" s="26" t="s">
        <v>4627</v>
      </c>
      <c r="C3507" s="26" t="s">
        <v>1498</v>
      </c>
      <c r="D3507" s="26" t="s">
        <v>1499</v>
      </c>
      <c r="E3507" s="7">
        <v>45806.965949074074</v>
      </c>
      <c r="F3507" s="26" t="s">
        <v>1500</v>
      </c>
      <c r="G3507" s="7">
        <v>45806.965949074074</v>
      </c>
    </row>
    <row r="3508" spans="1:7" x14ac:dyDescent="0.25">
      <c r="A3508" s="26" t="s">
        <v>6073</v>
      </c>
      <c r="B3508" s="26" t="s">
        <v>1311</v>
      </c>
      <c r="C3508" s="26" t="s">
        <v>1498</v>
      </c>
      <c r="D3508" s="26" t="s">
        <v>1499</v>
      </c>
      <c r="E3508" s="7">
        <v>45806.96603009259</v>
      </c>
      <c r="F3508" s="26" t="s">
        <v>1500</v>
      </c>
      <c r="G3508" s="7">
        <v>45806.96603009259</v>
      </c>
    </row>
    <row r="3509" spans="1:7" x14ac:dyDescent="0.25">
      <c r="A3509" s="26" t="s">
        <v>6074</v>
      </c>
      <c r="B3509" s="26" t="s">
        <v>1315</v>
      </c>
      <c r="C3509" s="26" t="s">
        <v>1498</v>
      </c>
      <c r="D3509" s="26" t="s">
        <v>1499</v>
      </c>
      <c r="E3509" s="7">
        <v>45806.966134259259</v>
      </c>
      <c r="F3509" s="26" t="s">
        <v>1500</v>
      </c>
      <c r="G3509" s="7">
        <v>45806.966134259259</v>
      </c>
    </row>
    <row r="3510" spans="1:7" x14ac:dyDescent="0.25">
      <c r="A3510" s="26" t="s">
        <v>6075</v>
      </c>
      <c r="B3510" s="26" t="s">
        <v>1313</v>
      </c>
      <c r="C3510" s="26" t="s">
        <v>1498</v>
      </c>
      <c r="D3510" s="26" t="s">
        <v>1499</v>
      </c>
      <c r="E3510" s="7">
        <v>45806.966215277775</v>
      </c>
      <c r="F3510" s="26" t="s">
        <v>1500</v>
      </c>
      <c r="G3510" s="7">
        <v>45806.966215277775</v>
      </c>
    </row>
    <row r="3511" spans="1:7" x14ac:dyDescent="0.25">
      <c r="A3511" s="26" t="s">
        <v>6076</v>
      </c>
      <c r="B3511" s="26" t="s">
        <v>2652</v>
      </c>
      <c r="C3511" s="26" t="s">
        <v>1498</v>
      </c>
      <c r="D3511" s="26" t="s">
        <v>1499</v>
      </c>
      <c r="E3511" s="7">
        <v>45806.966284722221</v>
      </c>
      <c r="F3511" s="26" t="s">
        <v>1500</v>
      </c>
      <c r="G3511" s="7">
        <v>45806.966284722221</v>
      </c>
    </row>
    <row r="3512" spans="1:7" x14ac:dyDescent="0.25">
      <c r="A3512" s="26" t="s">
        <v>6077</v>
      </c>
      <c r="B3512" s="26" t="s">
        <v>2669</v>
      </c>
      <c r="C3512" s="26" t="s">
        <v>1498</v>
      </c>
      <c r="D3512" s="26" t="s">
        <v>1499</v>
      </c>
      <c r="E3512" s="7">
        <v>45806.96634259259</v>
      </c>
      <c r="F3512" s="26" t="s">
        <v>1500</v>
      </c>
      <c r="G3512" s="7">
        <v>45806.96634259259</v>
      </c>
    </row>
    <row r="3513" spans="1:7" x14ac:dyDescent="0.25">
      <c r="A3513" s="26" t="s">
        <v>6078</v>
      </c>
      <c r="B3513" s="26" t="s">
        <v>2657</v>
      </c>
      <c r="C3513" s="26" t="s">
        <v>1498</v>
      </c>
      <c r="D3513" s="26" t="s">
        <v>1499</v>
      </c>
      <c r="E3513" s="7">
        <v>45806.966400462959</v>
      </c>
      <c r="F3513" s="26" t="s">
        <v>1500</v>
      </c>
      <c r="G3513" s="7">
        <v>45806.966400462959</v>
      </c>
    </row>
    <row r="3514" spans="1:7" x14ac:dyDescent="0.25">
      <c r="A3514" s="26" t="s">
        <v>6079</v>
      </c>
      <c r="B3514" s="26" t="s">
        <v>2648</v>
      </c>
      <c r="C3514" s="26" t="s">
        <v>1498</v>
      </c>
      <c r="D3514" s="26" t="s">
        <v>1499</v>
      </c>
      <c r="E3514" s="7">
        <v>45806.966469907406</v>
      </c>
      <c r="F3514" s="26" t="s">
        <v>1500</v>
      </c>
      <c r="G3514" s="7">
        <v>45806.966469907406</v>
      </c>
    </row>
    <row r="3515" spans="1:7" x14ac:dyDescent="0.25">
      <c r="A3515" s="26" t="s">
        <v>6080</v>
      </c>
      <c r="B3515" s="26" t="s">
        <v>2646</v>
      </c>
      <c r="C3515" s="26" t="s">
        <v>1498</v>
      </c>
      <c r="D3515" s="26" t="s">
        <v>1499</v>
      </c>
      <c r="E3515" s="7">
        <v>45806.966527777775</v>
      </c>
      <c r="F3515" s="26" t="s">
        <v>1500</v>
      </c>
      <c r="G3515" s="7">
        <v>45806.966527777775</v>
      </c>
    </row>
    <row r="3516" spans="1:7" x14ac:dyDescent="0.25">
      <c r="A3516" s="26" t="s">
        <v>6081</v>
      </c>
      <c r="B3516" s="26" t="s">
        <v>2680</v>
      </c>
      <c r="C3516" s="26" t="s">
        <v>1498</v>
      </c>
      <c r="D3516" s="26" t="s">
        <v>1499</v>
      </c>
      <c r="E3516" s="7">
        <v>45806.966585648152</v>
      </c>
      <c r="F3516" s="26" t="s">
        <v>1500</v>
      </c>
      <c r="G3516" s="7">
        <v>45806.966585648152</v>
      </c>
    </row>
    <row r="3517" spans="1:7" x14ac:dyDescent="0.25">
      <c r="A3517" s="26" t="s">
        <v>6082</v>
      </c>
      <c r="B3517" s="26" t="s">
        <v>2860</v>
      </c>
      <c r="C3517" s="26" t="s">
        <v>1498</v>
      </c>
      <c r="D3517" s="26" t="s">
        <v>1499</v>
      </c>
      <c r="E3517" s="7">
        <v>45806.967256944445</v>
      </c>
      <c r="F3517" s="26" t="s">
        <v>1500</v>
      </c>
      <c r="G3517" s="7">
        <v>45806.967256944445</v>
      </c>
    </row>
    <row r="3518" spans="1:7" x14ac:dyDescent="0.25">
      <c r="A3518" s="26" t="s">
        <v>6083</v>
      </c>
      <c r="B3518" s="26" t="s">
        <v>2688</v>
      </c>
      <c r="C3518" s="26" t="s">
        <v>1498</v>
      </c>
      <c r="D3518" s="26" t="s">
        <v>1499</v>
      </c>
      <c r="E3518" s="7">
        <v>45806.967280092591</v>
      </c>
      <c r="F3518" s="26" t="s">
        <v>1500</v>
      </c>
      <c r="G3518" s="7">
        <v>45806.967280092591</v>
      </c>
    </row>
    <row r="3519" spans="1:7" x14ac:dyDescent="0.25">
      <c r="A3519" s="26" t="s">
        <v>6084</v>
      </c>
      <c r="B3519" s="26" t="s">
        <v>2696</v>
      </c>
      <c r="C3519" s="26" t="s">
        <v>1498</v>
      </c>
      <c r="D3519" s="26" t="s">
        <v>1499</v>
      </c>
      <c r="E3519" s="7">
        <v>45806.967314814814</v>
      </c>
      <c r="F3519" s="26" t="s">
        <v>1500</v>
      </c>
      <c r="G3519" s="7">
        <v>45806.967314814814</v>
      </c>
    </row>
    <row r="3520" spans="1:7" x14ac:dyDescent="0.25">
      <c r="A3520" s="26" t="s">
        <v>6085</v>
      </c>
      <c r="B3520" s="26" t="s">
        <v>2858</v>
      </c>
      <c r="C3520" s="26" t="s">
        <v>1498</v>
      </c>
      <c r="D3520" s="26" t="s">
        <v>1499</v>
      </c>
      <c r="E3520" s="7">
        <v>45806.967361111114</v>
      </c>
      <c r="F3520" s="26" t="s">
        <v>1500</v>
      </c>
      <c r="G3520" s="7">
        <v>45806.967361111114</v>
      </c>
    </row>
    <row r="3521" spans="1:7" x14ac:dyDescent="0.25">
      <c r="A3521" s="26" t="s">
        <v>6086</v>
      </c>
      <c r="B3521" s="26" t="s">
        <v>2686</v>
      </c>
      <c r="C3521" s="26" t="s">
        <v>1498</v>
      </c>
      <c r="D3521" s="26" t="s">
        <v>1499</v>
      </c>
      <c r="E3521" s="7">
        <v>45806.96738425926</v>
      </c>
      <c r="F3521" s="26" t="s">
        <v>1500</v>
      </c>
      <c r="G3521" s="7">
        <v>45806.96738425926</v>
      </c>
    </row>
    <row r="3522" spans="1:7" x14ac:dyDescent="0.25">
      <c r="A3522" s="26" t="s">
        <v>6087</v>
      </c>
      <c r="B3522" s="26" t="s">
        <v>2694</v>
      </c>
      <c r="C3522" s="26" t="s">
        <v>1498</v>
      </c>
      <c r="D3522" s="26" t="s">
        <v>1499</v>
      </c>
      <c r="E3522" s="7">
        <v>45806.967430555553</v>
      </c>
      <c r="F3522" s="26" t="s">
        <v>1500</v>
      </c>
      <c r="G3522" s="7">
        <v>45806.967430555553</v>
      </c>
    </row>
    <row r="3523" spans="1:7" x14ac:dyDescent="0.25">
      <c r="A3523" s="26" t="s">
        <v>6088</v>
      </c>
      <c r="B3523" s="26" t="s">
        <v>4678</v>
      </c>
      <c r="C3523" s="26" t="s">
        <v>1511</v>
      </c>
      <c r="D3523" s="26" t="s">
        <v>1517</v>
      </c>
      <c r="E3523" s="7">
        <v>45806.968425925923</v>
      </c>
      <c r="F3523" s="26" t="s">
        <v>1500</v>
      </c>
      <c r="G3523" s="7">
        <v>45806.968425925923</v>
      </c>
    </row>
    <row r="3524" spans="1:7" x14ac:dyDescent="0.25">
      <c r="A3524" s="26" t="s">
        <v>6089</v>
      </c>
      <c r="B3524" s="26" t="s">
        <v>3304</v>
      </c>
      <c r="C3524" s="26" t="s">
        <v>1508</v>
      </c>
      <c r="D3524" s="26" t="s">
        <v>1520</v>
      </c>
      <c r="E3524" s="7">
        <v>45806.979074074072</v>
      </c>
      <c r="F3524" s="26" t="s">
        <v>1500</v>
      </c>
      <c r="G3524" s="7">
        <v>45806.979074074072</v>
      </c>
    </row>
    <row r="3525" spans="1:7" x14ac:dyDescent="0.25">
      <c r="A3525" s="26" t="s">
        <v>6090</v>
      </c>
      <c r="B3525" s="26" t="s">
        <v>3304</v>
      </c>
      <c r="C3525" s="26" t="s">
        <v>1511</v>
      </c>
      <c r="D3525" s="26" t="s">
        <v>1520</v>
      </c>
      <c r="E3525" s="7">
        <v>45806.980740740742</v>
      </c>
      <c r="F3525" s="26" t="s">
        <v>1500</v>
      </c>
      <c r="G3525" s="7">
        <v>45806.980740740742</v>
      </c>
    </row>
    <row r="3526" spans="1:7" x14ac:dyDescent="0.25">
      <c r="A3526" s="26" t="s">
        <v>6091</v>
      </c>
      <c r="B3526" s="26" t="s">
        <v>2389</v>
      </c>
      <c r="C3526" s="26" t="s">
        <v>1498</v>
      </c>
      <c r="D3526" s="26" t="s">
        <v>1499</v>
      </c>
      <c r="E3526" s="7">
        <v>45806.984120370369</v>
      </c>
      <c r="F3526" s="26" t="s">
        <v>1500</v>
      </c>
      <c r="G3526" s="7">
        <v>45806.984120370369</v>
      </c>
    </row>
    <row r="3527" spans="1:7" x14ac:dyDescent="0.25">
      <c r="A3527" s="26" t="s">
        <v>6092</v>
      </c>
      <c r="B3527" s="26" t="s">
        <v>2381</v>
      </c>
      <c r="C3527" s="26" t="s">
        <v>1498</v>
      </c>
      <c r="D3527" s="26" t="s">
        <v>1499</v>
      </c>
      <c r="E3527" s="7">
        <v>45806.984120370369</v>
      </c>
      <c r="F3527" s="26" t="s">
        <v>1500</v>
      </c>
      <c r="G3527" s="7">
        <v>45806.984120370369</v>
      </c>
    </row>
    <row r="3528" spans="1:7" x14ac:dyDescent="0.25">
      <c r="A3528" s="26" t="s">
        <v>6093</v>
      </c>
      <c r="B3528" s="26" t="s">
        <v>2385</v>
      </c>
      <c r="C3528" s="26" t="s">
        <v>1498</v>
      </c>
      <c r="D3528" s="26" t="s">
        <v>1499</v>
      </c>
      <c r="E3528" s="7">
        <v>45806.984155092592</v>
      </c>
      <c r="F3528" s="26" t="s">
        <v>1500</v>
      </c>
      <c r="G3528" s="7">
        <v>45806.984155092592</v>
      </c>
    </row>
    <row r="3529" spans="1:7" x14ac:dyDescent="0.25">
      <c r="A3529" s="26" t="s">
        <v>6094</v>
      </c>
      <c r="B3529" s="26" t="s">
        <v>2387</v>
      </c>
      <c r="C3529" s="26" t="s">
        <v>1498</v>
      </c>
      <c r="D3529" s="26" t="s">
        <v>1499</v>
      </c>
      <c r="E3529" s="7">
        <v>45806.984178240738</v>
      </c>
      <c r="F3529" s="26" t="s">
        <v>1500</v>
      </c>
      <c r="G3529" s="7">
        <v>45806.984178240738</v>
      </c>
    </row>
    <row r="3530" spans="1:7" x14ac:dyDescent="0.25">
      <c r="A3530" s="26" t="s">
        <v>6095</v>
      </c>
      <c r="B3530" s="26" t="s">
        <v>2376</v>
      </c>
      <c r="C3530" s="26" t="s">
        <v>1498</v>
      </c>
      <c r="D3530" s="26" t="s">
        <v>1499</v>
      </c>
      <c r="E3530" s="7">
        <v>45806.984212962961</v>
      </c>
      <c r="F3530" s="26" t="s">
        <v>1500</v>
      </c>
      <c r="G3530" s="7">
        <v>45806.984212962961</v>
      </c>
    </row>
    <row r="3531" spans="1:7" x14ac:dyDescent="0.25">
      <c r="A3531" s="26" t="s">
        <v>6096</v>
      </c>
      <c r="B3531" s="26" t="s">
        <v>2403</v>
      </c>
      <c r="C3531" s="26" t="s">
        <v>1498</v>
      </c>
      <c r="D3531" s="26" t="s">
        <v>1499</v>
      </c>
      <c r="E3531" s="7">
        <v>45806.984247685185</v>
      </c>
      <c r="F3531" s="26" t="s">
        <v>1500</v>
      </c>
      <c r="G3531" s="7">
        <v>45806.984247685185</v>
      </c>
    </row>
    <row r="3532" spans="1:7" x14ac:dyDescent="0.25">
      <c r="A3532" s="26" t="s">
        <v>6097</v>
      </c>
      <c r="B3532" s="26" t="s">
        <v>2719</v>
      </c>
      <c r="C3532" s="26" t="s">
        <v>1498</v>
      </c>
      <c r="D3532" s="26" t="s">
        <v>1499</v>
      </c>
      <c r="E3532" s="7">
        <v>45806.984282407408</v>
      </c>
      <c r="F3532" s="26" t="s">
        <v>1500</v>
      </c>
      <c r="G3532" s="7">
        <v>45806.984282407408</v>
      </c>
    </row>
    <row r="3533" spans="1:7" x14ac:dyDescent="0.25">
      <c r="A3533" s="26" t="s">
        <v>6098</v>
      </c>
      <c r="B3533" s="26" t="s">
        <v>2731</v>
      </c>
      <c r="C3533" s="26" t="s">
        <v>1498</v>
      </c>
      <c r="D3533" s="26" t="s">
        <v>1499</v>
      </c>
      <c r="E3533" s="7">
        <v>45806.984317129631</v>
      </c>
      <c r="F3533" s="26" t="s">
        <v>1500</v>
      </c>
      <c r="G3533" s="7">
        <v>45806.984317129631</v>
      </c>
    </row>
    <row r="3534" spans="1:7" x14ac:dyDescent="0.25">
      <c r="A3534" s="26" t="s">
        <v>6099</v>
      </c>
      <c r="B3534" s="26" t="s">
        <v>2721</v>
      </c>
      <c r="C3534" s="26" t="s">
        <v>1498</v>
      </c>
      <c r="D3534" s="26" t="s">
        <v>1499</v>
      </c>
      <c r="E3534" s="7">
        <v>45806.984340277777</v>
      </c>
      <c r="F3534" s="26" t="s">
        <v>1500</v>
      </c>
      <c r="G3534" s="7">
        <v>45806.984340277777</v>
      </c>
    </row>
    <row r="3535" spans="1:7" x14ac:dyDescent="0.25">
      <c r="A3535" s="26" t="s">
        <v>6100</v>
      </c>
      <c r="B3535" s="26" t="s">
        <v>2723</v>
      </c>
      <c r="C3535" s="26" t="s">
        <v>1498</v>
      </c>
      <c r="D3535" s="26" t="s">
        <v>1499</v>
      </c>
      <c r="E3535" s="7">
        <v>45806.984375</v>
      </c>
      <c r="F3535" s="26" t="s">
        <v>1500</v>
      </c>
      <c r="G3535" s="7">
        <v>45806.984375</v>
      </c>
    </row>
    <row r="3536" spans="1:7" x14ac:dyDescent="0.25">
      <c r="A3536" s="26" t="s">
        <v>6101</v>
      </c>
      <c r="B3536" s="26" t="s">
        <v>2725</v>
      </c>
      <c r="C3536" s="26" t="s">
        <v>1498</v>
      </c>
      <c r="D3536" s="26" t="s">
        <v>1499</v>
      </c>
      <c r="E3536" s="7">
        <v>45806.984398148146</v>
      </c>
      <c r="F3536" s="26" t="s">
        <v>1500</v>
      </c>
      <c r="G3536" s="7">
        <v>45806.984398148146</v>
      </c>
    </row>
    <row r="3537" spans="1:7" x14ac:dyDescent="0.25">
      <c r="A3537" s="26" t="s">
        <v>6102</v>
      </c>
      <c r="B3537" s="26" t="s">
        <v>2727</v>
      </c>
      <c r="C3537" s="26" t="s">
        <v>1498</v>
      </c>
      <c r="D3537" s="26" t="s">
        <v>1499</v>
      </c>
      <c r="E3537" s="7">
        <v>45806.984432870369</v>
      </c>
      <c r="F3537" s="26" t="s">
        <v>1500</v>
      </c>
      <c r="G3537" s="7">
        <v>45806.984432870369</v>
      </c>
    </row>
    <row r="3538" spans="1:7" x14ac:dyDescent="0.25">
      <c r="A3538" s="26" t="s">
        <v>6103</v>
      </c>
      <c r="B3538" s="26" t="s">
        <v>4614</v>
      </c>
      <c r="C3538" s="26" t="s">
        <v>1503</v>
      </c>
      <c r="D3538" s="26" t="s">
        <v>1519</v>
      </c>
      <c r="E3538" s="7">
        <v>45806.986250000002</v>
      </c>
      <c r="F3538" s="26" t="s">
        <v>1500</v>
      </c>
      <c r="G3538" s="7">
        <v>45806.986250000002</v>
      </c>
    </row>
    <row r="3539" spans="1:7" x14ac:dyDescent="0.25">
      <c r="A3539" s="26" t="s">
        <v>6104</v>
      </c>
      <c r="B3539" s="26" t="s">
        <v>4700</v>
      </c>
      <c r="C3539" s="26" t="s">
        <v>1503</v>
      </c>
      <c r="D3539" s="26" t="s">
        <v>1519</v>
      </c>
      <c r="E3539" s="7">
        <v>45806.987534722219</v>
      </c>
      <c r="F3539" s="26" t="s">
        <v>1500</v>
      </c>
      <c r="G3539" s="7">
        <v>45806.987534722219</v>
      </c>
    </row>
    <row r="3540" spans="1:7" x14ac:dyDescent="0.25">
      <c r="A3540" s="26" t="s">
        <v>6105</v>
      </c>
      <c r="B3540" s="26" t="s">
        <v>3923</v>
      </c>
      <c r="C3540" s="26" t="s">
        <v>1503</v>
      </c>
      <c r="D3540" s="26" t="s">
        <v>1504</v>
      </c>
      <c r="E3540" s="7">
        <v>45806.992465277777</v>
      </c>
      <c r="F3540" s="26" t="s">
        <v>1500</v>
      </c>
      <c r="G3540" s="7">
        <v>45806.992465277777</v>
      </c>
    </row>
    <row r="3541" spans="1:7" x14ac:dyDescent="0.25">
      <c r="A3541" s="26" t="s">
        <v>6106</v>
      </c>
      <c r="B3541" s="26" t="s">
        <v>3925</v>
      </c>
      <c r="C3541" s="26" t="s">
        <v>1503</v>
      </c>
      <c r="D3541" s="26" t="s">
        <v>1504</v>
      </c>
      <c r="E3541" s="7">
        <v>45806.993113425924</v>
      </c>
      <c r="F3541" s="26" t="s">
        <v>1500</v>
      </c>
      <c r="G3541" s="7">
        <v>45806.993113425924</v>
      </c>
    </row>
    <row r="3542" spans="1:7" x14ac:dyDescent="0.25">
      <c r="A3542" s="26" t="s">
        <v>6107</v>
      </c>
      <c r="B3542" s="26" t="s">
        <v>2827</v>
      </c>
      <c r="C3542" s="26" t="s">
        <v>1508</v>
      </c>
      <c r="D3542" s="26" t="s">
        <v>1509</v>
      </c>
      <c r="E3542" s="7">
        <v>45807.020567129628</v>
      </c>
      <c r="F3542" s="26" t="s">
        <v>1500</v>
      </c>
      <c r="G3542" s="7">
        <v>45806.020567129628</v>
      </c>
    </row>
    <row r="3543" spans="1:7" x14ac:dyDescent="0.25">
      <c r="A3543" s="26" t="s">
        <v>6108</v>
      </c>
      <c r="B3543" s="26" t="s">
        <v>2654</v>
      </c>
      <c r="C3543" s="26" t="s">
        <v>1508</v>
      </c>
      <c r="D3543" s="26" t="s">
        <v>1509</v>
      </c>
      <c r="E3543" s="7">
        <v>45807.020601851851</v>
      </c>
      <c r="F3543" s="26" t="s">
        <v>1500</v>
      </c>
      <c r="G3543" s="7">
        <v>45806.020601851851</v>
      </c>
    </row>
    <row r="3544" spans="1:7" x14ac:dyDescent="0.25">
      <c r="A3544" s="26" t="s">
        <v>6109</v>
      </c>
      <c r="B3544" s="26" t="s">
        <v>2639</v>
      </c>
      <c r="C3544" s="26" t="s">
        <v>1508</v>
      </c>
      <c r="D3544" s="26" t="s">
        <v>1509</v>
      </c>
      <c r="E3544" s="7">
        <v>45807.020624999997</v>
      </c>
      <c r="F3544" s="26" t="s">
        <v>1500</v>
      </c>
      <c r="G3544" s="7">
        <v>45806.020624999997</v>
      </c>
    </row>
    <row r="3545" spans="1:7" x14ac:dyDescent="0.25">
      <c r="A3545" s="26" t="s">
        <v>6110</v>
      </c>
      <c r="B3545" s="26" t="s">
        <v>2661</v>
      </c>
      <c r="C3545" s="26" t="s">
        <v>1508</v>
      </c>
      <c r="D3545" s="26" t="s">
        <v>1509</v>
      </c>
      <c r="E3545" s="7">
        <v>45807.020648148151</v>
      </c>
      <c r="F3545" s="26" t="s">
        <v>1500</v>
      </c>
      <c r="G3545" s="7">
        <v>45806.020648148151</v>
      </c>
    </row>
    <row r="3546" spans="1:7" x14ac:dyDescent="0.25">
      <c r="A3546" s="26" t="s">
        <v>6111</v>
      </c>
      <c r="B3546" s="26" t="s">
        <v>2856</v>
      </c>
      <c r="C3546" s="26" t="s">
        <v>1508</v>
      </c>
      <c r="D3546" s="26" t="s">
        <v>1509</v>
      </c>
      <c r="E3546" s="7">
        <v>45807.020891203705</v>
      </c>
      <c r="F3546" s="26" t="s">
        <v>1500</v>
      </c>
      <c r="G3546" s="7">
        <v>45806.020891203705</v>
      </c>
    </row>
    <row r="3547" spans="1:7" x14ac:dyDescent="0.25">
      <c r="A3547" s="26" t="s">
        <v>6112</v>
      </c>
      <c r="B3547" s="26" t="s">
        <v>2827</v>
      </c>
      <c r="C3547" s="26" t="s">
        <v>1511</v>
      </c>
      <c r="D3547" s="26" t="s">
        <v>1509</v>
      </c>
      <c r="E3547" s="7">
        <v>45807.021203703705</v>
      </c>
      <c r="F3547" s="26" t="s">
        <v>1500</v>
      </c>
      <c r="G3547" s="7">
        <v>45806.021203703705</v>
      </c>
    </row>
    <row r="3548" spans="1:7" x14ac:dyDescent="0.25">
      <c r="A3548" s="26" t="s">
        <v>6113</v>
      </c>
      <c r="B3548" s="26" t="s">
        <v>2654</v>
      </c>
      <c r="C3548" s="26" t="s">
        <v>1511</v>
      </c>
      <c r="D3548" s="26" t="s">
        <v>1509</v>
      </c>
      <c r="E3548" s="7">
        <v>45807.021238425928</v>
      </c>
      <c r="F3548" s="26" t="s">
        <v>1500</v>
      </c>
      <c r="G3548" s="7">
        <v>45806.021238425928</v>
      </c>
    </row>
    <row r="3549" spans="1:7" x14ac:dyDescent="0.25">
      <c r="A3549" s="26" t="s">
        <v>6114</v>
      </c>
      <c r="B3549" s="26" t="s">
        <v>2639</v>
      </c>
      <c r="C3549" s="26" t="s">
        <v>1511</v>
      </c>
      <c r="D3549" s="26" t="s">
        <v>1509</v>
      </c>
      <c r="E3549" s="7">
        <v>45807.021261574075</v>
      </c>
      <c r="F3549" s="26" t="s">
        <v>1500</v>
      </c>
      <c r="G3549" s="7">
        <v>45806.021261574075</v>
      </c>
    </row>
    <row r="3550" spans="1:7" x14ac:dyDescent="0.25">
      <c r="A3550" s="26" t="s">
        <v>6115</v>
      </c>
      <c r="B3550" s="26" t="s">
        <v>2856</v>
      </c>
      <c r="C3550" s="26" t="s">
        <v>1511</v>
      </c>
      <c r="D3550" s="26" t="s">
        <v>1509</v>
      </c>
      <c r="E3550" s="7">
        <v>45807.021296296298</v>
      </c>
      <c r="F3550" s="26" t="s">
        <v>1500</v>
      </c>
      <c r="G3550" s="7">
        <v>45806.021296296298</v>
      </c>
    </row>
    <row r="3551" spans="1:7" x14ac:dyDescent="0.25">
      <c r="A3551" s="26" t="s">
        <v>6116</v>
      </c>
      <c r="B3551" s="26" t="s">
        <v>2661</v>
      </c>
      <c r="C3551" s="26" t="s">
        <v>1511</v>
      </c>
      <c r="D3551" s="26" t="s">
        <v>1509</v>
      </c>
      <c r="E3551" s="7">
        <v>45807.02134259259</v>
      </c>
      <c r="F3551" s="26" t="s">
        <v>1500</v>
      </c>
      <c r="G3551" s="7">
        <v>45806.02134259259</v>
      </c>
    </row>
    <row r="3552" spans="1:7" x14ac:dyDescent="0.25">
      <c r="A3552" s="26" t="s">
        <v>6117</v>
      </c>
      <c r="B3552" s="26" t="s">
        <v>3921</v>
      </c>
      <c r="C3552" s="26" t="s">
        <v>1503</v>
      </c>
      <c r="D3552" s="26" t="s">
        <v>1504</v>
      </c>
      <c r="E3552" s="7">
        <v>45807.04855324074</v>
      </c>
      <c r="F3552" s="26" t="s">
        <v>1500</v>
      </c>
      <c r="G3552" s="7">
        <v>45806.04855324074</v>
      </c>
    </row>
    <row r="3553" spans="1:7" x14ac:dyDescent="0.25">
      <c r="A3553" s="26" t="s">
        <v>6118</v>
      </c>
      <c r="B3553" s="26" t="s">
        <v>3900</v>
      </c>
      <c r="C3553" s="26" t="s">
        <v>1503</v>
      </c>
      <c r="D3553" s="26" t="s">
        <v>1504</v>
      </c>
      <c r="E3553" s="7">
        <v>45807.049189814818</v>
      </c>
      <c r="F3553" s="26" t="s">
        <v>1500</v>
      </c>
      <c r="G3553" s="7">
        <v>45806.049189814818</v>
      </c>
    </row>
    <row r="3554" spans="1:7" x14ac:dyDescent="0.25">
      <c r="A3554" s="26" t="s">
        <v>6119</v>
      </c>
      <c r="B3554" s="26" t="s">
        <v>4500</v>
      </c>
      <c r="C3554" s="26" t="s">
        <v>1503</v>
      </c>
      <c r="D3554" s="26" t="s">
        <v>1515</v>
      </c>
      <c r="E3554" s="7">
        <v>45807.05023148148</v>
      </c>
      <c r="F3554" s="26" t="s">
        <v>1500</v>
      </c>
      <c r="G3554" s="7">
        <v>45806.05023148148</v>
      </c>
    </row>
    <row r="3555" spans="1:7" x14ac:dyDescent="0.25">
      <c r="A3555" s="26" t="s">
        <v>6120</v>
      </c>
      <c r="B3555" s="26" t="s">
        <v>1287</v>
      </c>
      <c r="C3555" s="26" t="s">
        <v>1521</v>
      </c>
      <c r="D3555" s="26" t="s">
        <v>1522</v>
      </c>
      <c r="E3555" s="7">
        <v>45807.054490740738</v>
      </c>
      <c r="F3555" s="26" t="s">
        <v>1500</v>
      </c>
      <c r="G3555" s="7">
        <v>45806.054490740738</v>
      </c>
    </row>
    <row r="3556" spans="1:7" x14ac:dyDescent="0.25">
      <c r="A3556" s="26" t="s">
        <v>6121</v>
      </c>
      <c r="B3556" s="26" t="s">
        <v>1323</v>
      </c>
      <c r="C3556" s="26" t="s">
        <v>1521</v>
      </c>
      <c r="D3556" s="26" t="s">
        <v>1522</v>
      </c>
      <c r="E3556" s="7">
        <v>45807.054490740738</v>
      </c>
      <c r="F3556" s="26" t="s">
        <v>1500</v>
      </c>
      <c r="G3556" s="7">
        <v>45806.054490740738</v>
      </c>
    </row>
    <row r="3557" spans="1:7" x14ac:dyDescent="0.25">
      <c r="A3557" s="26" t="s">
        <v>6122</v>
      </c>
      <c r="B3557" s="26" t="s">
        <v>1422</v>
      </c>
      <c r="C3557" s="26" t="s">
        <v>1498</v>
      </c>
      <c r="D3557" s="26" t="s">
        <v>1499</v>
      </c>
      <c r="E3557" s="7">
        <v>45807.062141203707</v>
      </c>
      <c r="F3557" s="26" t="s">
        <v>1500</v>
      </c>
      <c r="G3557" s="7">
        <v>45806.062141203707</v>
      </c>
    </row>
    <row r="3558" spans="1:7" x14ac:dyDescent="0.25">
      <c r="A3558" s="26" t="s">
        <v>6123</v>
      </c>
      <c r="B3558" s="26" t="s">
        <v>1435</v>
      </c>
      <c r="C3558" s="26" t="s">
        <v>1498</v>
      </c>
      <c r="D3558" s="26" t="s">
        <v>1499</v>
      </c>
      <c r="E3558" s="7">
        <v>45807.062337962961</v>
      </c>
      <c r="F3558" s="26" t="s">
        <v>1500</v>
      </c>
      <c r="G3558" s="7">
        <v>45806.062337962961</v>
      </c>
    </row>
    <row r="3559" spans="1:7" x14ac:dyDescent="0.25">
      <c r="A3559" s="26" t="s">
        <v>6124</v>
      </c>
      <c r="B3559" s="26" t="s">
        <v>3297</v>
      </c>
      <c r="C3559" s="26" t="s">
        <v>1498</v>
      </c>
      <c r="D3559" s="26" t="s">
        <v>1499</v>
      </c>
      <c r="E3559" s="7">
        <v>45807.066574074073</v>
      </c>
      <c r="F3559" s="26" t="s">
        <v>1500</v>
      </c>
      <c r="G3559" s="7">
        <v>45806.066574074073</v>
      </c>
    </row>
    <row r="3560" spans="1:7" x14ac:dyDescent="0.25">
      <c r="A3560" s="26" t="s">
        <v>6125</v>
      </c>
      <c r="B3560" s="26" t="s">
        <v>3295</v>
      </c>
      <c r="C3560" s="26" t="s">
        <v>1498</v>
      </c>
      <c r="D3560" s="26" t="s">
        <v>1499</v>
      </c>
      <c r="E3560" s="7">
        <v>45807.066608796296</v>
      </c>
      <c r="F3560" s="26" t="s">
        <v>1500</v>
      </c>
      <c r="G3560" s="7">
        <v>45806.066608796296</v>
      </c>
    </row>
    <row r="3561" spans="1:7" x14ac:dyDescent="0.25">
      <c r="A3561" s="26" t="s">
        <v>6126</v>
      </c>
      <c r="B3561" s="26" t="s">
        <v>1740</v>
      </c>
      <c r="C3561" s="26" t="s">
        <v>1498</v>
      </c>
      <c r="D3561" s="26" t="s">
        <v>1499</v>
      </c>
      <c r="E3561" s="7">
        <v>45807.067395833335</v>
      </c>
      <c r="F3561" s="26" t="s">
        <v>1500</v>
      </c>
      <c r="G3561" s="7">
        <v>45806.067395833335</v>
      </c>
    </row>
    <row r="3562" spans="1:7" x14ac:dyDescent="0.25">
      <c r="A3562" s="26" t="s">
        <v>6127</v>
      </c>
      <c r="B3562" s="26" t="s">
        <v>1489</v>
      </c>
      <c r="C3562" s="26" t="s">
        <v>1498</v>
      </c>
      <c r="D3562" s="26" t="s">
        <v>1499</v>
      </c>
      <c r="E3562" s="7">
        <v>45807.067812499998</v>
      </c>
      <c r="F3562" s="26" t="s">
        <v>1500</v>
      </c>
      <c r="G3562" s="7">
        <v>45806.067812499998</v>
      </c>
    </row>
    <row r="3563" spans="1:7" x14ac:dyDescent="0.25">
      <c r="A3563" s="26" t="s">
        <v>6128</v>
      </c>
      <c r="B3563" s="26" t="s">
        <v>1771</v>
      </c>
      <c r="C3563" s="26" t="s">
        <v>1506</v>
      </c>
      <c r="D3563" s="26" t="s">
        <v>77</v>
      </c>
      <c r="E3563" s="7">
        <v>45807.067777777775</v>
      </c>
      <c r="F3563" s="26" t="s">
        <v>1526</v>
      </c>
      <c r="G3563" s="7">
        <v>45806.067777777775</v>
      </c>
    </row>
    <row r="3564" spans="1:7" x14ac:dyDescent="0.25">
      <c r="A3564" s="26" t="s">
        <v>6129</v>
      </c>
      <c r="B3564" s="26" t="s">
        <v>1773</v>
      </c>
      <c r="C3564" s="26" t="s">
        <v>1506</v>
      </c>
      <c r="D3564" s="26" t="s">
        <v>77</v>
      </c>
      <c r="E3564" s="7">
        <v>45807.067824074074</v>
      </c>
      <c r="F3564" s="26" t="s">
        <v>1526</v>
      </c>
      <c r="G3564" s="7">
        <v>45806.067824074074</v>
      </c>
    </row>
    <row r="3565" spans="1:7" x14ac:dyDescent="0.25">
      <c r="A3565" s="26" t="s">
        <v>6130</v>
      </c>
      <c r="B3565" s="26" t="s">
        <v>3857</v>
      </c>
      <c r="C3565" s="26" t="s">
        <v>1498</v>
      </c>
      <c r="D3565" s="26" t="s">
        <v>1499</v>
      </c>
      <c r="E3565" s="7">
        <v>45807.068124999998</v>
      </c>
      <c r="F3565" s="26" t="s">
        <v>1500</v>
      </c>
      <c r="G3565" s="7">
        <v>45806.068124999998</v>
      </c>
    </row>
    <row r="3566" spans="1:7" x14ac:dyDescent="0.25">
      <c r="A3566" s="26" t="s">
        <v>6131</v>
      </c>
      <c r="B3566" s="26" t="s">
        <v>1319</v>
      </c>
      <c r="C3566" s="26" t="s">
        <v>1498</v>
      </c>
      <c r="D3566" s="26" t="s">
        <v>1499</v>
      </c>
      <c r="E3566" s="7">
        <v>45807.068298611113</v>
      </c>
      <c r="F3566" s="26" t="s">
        <v>1500</v>
      </c>
      <c r="G3566" s="7">
        <v>45806.068298611113</v>
      </c>
    </row>
    <row r="3567" spans="1:7" x14ac:dyDescent="0.25">
      <c r="A3567" s="26" t="s">
        <v>6132</v>
      </c>
      <c r="B3567" s="26" t="s">
        <v>1317</v>
      </c>
      <c r="C3567" s="26" t="s">
        <v>1511</v>
      </c>
      <c r="D3567" s="26" t="s">
        <v>1527</v>
      </c>
      <c r="E3567" s="7">
        <v>45807.06890046296</v>
      </c>
      <c r="F3567" s="26" t="s">
        <v>1500</v>
      </c>
      <c r="G3567" s="7">
        <v>45806.06890046296</v>
      </c>
    </row>
    <row r="3568" spans="1:7" x14ac:dyDescent="0.25">
      <c r="A3568" s="26" t="s">
        <v>6133</v>
      </c>
      <c r="B3568" s="26" t="s">
        <v>1317</v>
      </c>
      <c r="C3568" s="26" t="s">
        <v>1498</v>
      </c>
      <c r="D3568" s="26" t="s">
        <v>1499</v>
      </c>
      <c r="E3568" s="7">
        <v>45807.069282407407</v>
      </c>
      <c r="F3568" s="26" t="s">
        <v>1500</v>
      </c>
      <c r="G3568" s="7">
        <v>45806.069282407407</v>
      </c>
    </row>
    <row r="3569" spans="1:7" x14ac:dyDescent="0.25">
      <c r="A3569" s="26" t="s">
        <v>6134</v>
      </c>
      <c r="B3569" s="26" t="s">
        <v>3885</v>
      </c>
      <c r="C3569" s="26" t="s">
        <v>1511</v>
      </c>
      <c r="D3569" s="26" t="s">
        <v>1509</v>
      </c>
      <c r="E3569" s="7">
        <v>45807.072962962964</v>
      </c>
      <c r="F3569" s="26" t="s">
        <v>1500</v>
      </c>
      <c r="G3569" s="7">
        <v>45806.072962962964</v>
      </c>
    </row>
    <row r="3570" spans="1:7" x14ac:dyDescent="0.25">
      <c r="A3570" s="26" t="s">
        <v>6135</v>
      </c>
      <c r="B3570" s="26" t="s">
        <v>3310</v>
      </c>
      <c r="C3570" s="26" t="s">
        <v>1508</v>
      </c>
      <c r="D3570" s="26" t="s">
        <v>1509</v>
      </c>
      <c r="E3570" s="7">
        <v>45807.075462962966</v>
      </c>
      <c r="F3570" s="26" t="s">
        <v>1500</v>
      </c>
      <c r="G3570" s="7">
        <v>45806.075462962966</v>
      </c>
    </row>
    <row r="3571" spans="1:7" x14ac:dyDescent="0.25">
      <c r="A3571" s="26" t="s">
        <v>6136</v>
      </c>
      <c r="B3571" s="26" t="s">
        <v>2841</v>
      </c>
      <c r="C3571" s="26" t="s">
        <v>1508</v>
      </c>
      <c r="D3571" s="26" t="s">
        <v>1509</v>
      </c>
      <c r="E3571" s="7">
        <v>45807.075509259259</v>
      </c>
      <c r="F3571" s="26" t="s">
        <v>1500</v>
      </c>
      <c r="G3571" s="7">
        <v>45806.075509259259</v>
      </c>
    </row>
    <row r="3572" spans="1:7" x14ac:dyDescent="0.25">
      <c r="A3572" s="26" t="s">
        <v>6137</v>
      </c>
      <c r="B3572" s="26" t="s">
        <v>3320</v>
      </c>
      <c r="C3572" s="26" t="s">
        <v>1508</v>
      </c>
      <c r="D3572" s="26" t="s">
        <v>1509</v>
      </c>
      <c r="E3572" s="7">
        <v>45807.075601851851</v>
      </c>
      <c r="F3572" s="26" t="s">
        <v>1500</v>
      </c>
      <c r="G3572" s="7">
        <v>45806.075601851851</v>
      </c>
    </row>
    <row r="3573" spans="1:7" x14ac:dyDescent="0.25">
      <c r="A3573" s="26" t="s">
        <v>6138</v>
      </c>
      <c r="B3573" s="26" t="s">
        <v>3320</v>
      </c>
      <c r="C3573" s="26" t="s">
        <v>1511</v>
      </c>
      <c r="D3573" s="26" t="s">
        <v>1509</v>
      </c>
      <c r="E3573" s="7">
        <v>45807.075868055559</v>
      </c>
      <c r="F3573" s="26" t="s">
        <v>1500</v>
      </c>
      <c r="G3573" s="7">
        <v>45806.075868055559</v>
      </c>
    </row>
    <row r="3574" spans="1:7" x14ac:dyDescent="0.25">
      <c r="A3574" s="26" t="s">
        <v>6139</v>
      </c>
      <c r="B3574" s="26" t="s">
        <v>3310</v>
      </c>
      <c r="C3574" s="26" t="s">
        <v>1511</v>
      </c>
      <c r="D3574" s="26" t="s">
        <v>1509</v>
      </c>
      <c r="E3574" s="7">
        <v>45807.075902777775</v>
      </c>
      <c r="F3574" s="26" t="s">
        <v>1500</v>
      </c>
      <c r="G3574" s="7">
        <v>45806.075902777775</v>
      </c>
    </row>
    <row r="3575" spans="1:7" x14ac:dyDescent="0.25">
      <c r="A3575" s="26" t="s">
        <v>6140</v>
      </c>
      <c r="B3575" s="26" t="s">
        <v>2841</v>
      </c>
      <c r="C3575" s="26" t="s">
        <v>1511</v>
      </c>
      <c r="D3575" s="26" t="s">
        <v>1509</v>
      </c>
      <c r="E3575" s="7">
        <v>45807.075960648152</v>
      </c>
      <c r="F3575" s="26" t="s">
        <v>1500</v>
      </c>
      <c r="G3575" s="7">
        <v>45806.075960648152</v>
      </c>
    </row>
    <row r="3576" spans="1:7" x14ac:dyDescent="0.25">
      <c r="A3576" s="26" t="s">
        <v>6141</v>
      </c>
      <c r="B3576" s="26" t="s">
        <v>3346</v>
      </c>
      <c r="C3576" s="26" t="s">
        <v>1521</v>
      </c>
      <c r="D3576" s="26" t="s">
        <v>1522</v>
      </c>
      <c r="E3576" s="7">
        <v>45807.076701388891</v>
      </c>
      <c r="F3576" s="26" t="s">
        <v>1500</v>
      </c>
      <c r="G3576" s="7">
        <v>45806.076701388891</v>
      </c>
    </row>
    <row r="3577" spans="1:7" x14ac:dyDescent="0.25">
      <c r="A3577" s="26" t="s">
        <v>6142</v>
      </c>
      <c r="B3577" s="26" t="s">
        <v>1428</v>
      </c>
      <c r="C3577" s="26" t="s">
        <v>1508</v>
      </c>
      <c r="D3577" s="26" t="s">
        <v>1509</v>
      </c>
      <c r="E3577" s="7">
        <v>45807.078969907408</v>
      </c>
      <c r="F3577" s="26" t="s">
        <v>1500</v>
      </c>
      <c r="G3577" s="7">
        <v>45806.078969907408</v>
      </c>
    </row>
    <row r="3578" spans="1:7" x14ac:dyDescent="0.25">
      <c r="A3578" s="26" t="s">
        <v>6143</v>
      </c>
      <c r="B3578" s="26" t="s">
        <v>1432</v>
      </c>
      <c r="C3578" s="26" t="s">
        <v>1508</v>
      </c>
      <c r="D3578" s="26" t="s">
        <v>1509</v>
      </c>
      <c r="E3578" s="7">
        <v>45807.079375000001</v>
      </c>
      <c r="F3578" s="26" t="s">
        <v>1500</v>
      </c>
      <c r="G3578" s="7">
        <v>45806.079375000001</v>
      </c>
    </row>
    <row r="3579" spans="1:7" x14ac:dyDescent="0.25">
      <c r="A3579" s="26" t="s">
        <v>6144</v>
      </c>
      <c r="B3579" s="26" t="s">
        <v>1432</v>
      </c>
      <c r="C3579" s="26" t="s">
        <v>1511</v>
      </c>
      <c r="D3579" s="26" t="s">
        <v>1509</v>
      </c>
      <c r="E3579" s="7">
        <v>45807.081562500003</v>
      </c>
      <c r="F3579" s="26" t="s">
        <v>1500</v>
      </c>
      <c r="G3579" s="7">
        <v>45806.081562500003</v>
      </c>
    </row>
    <row r="3580" spans="1:7" x14ac:dyDescent="0.25">
      <c r="A3580" s="26" t="s">
        <v>6145</v>
      </c>
      <c r="B3580" s="26" t="s">
        <v>1428</v>
      </c>
      <c r="C3580" s="26" t="s">
        <v>1511</v>
      </c>
      <c r="D3580" s="26" t="s">
        <v>1509</v>
      </c>
      <c r="E3580" s="7">
        <v>45807.081701388888</v>
      </c>
      <c r="F3580" s="26" t="s">
        <v>1500</v>
      </c>
      <c r="G3580" s="7">
        <v>45806.081701388888</v>
      </c>
    </row>
    <row r="3581" spans="1:7" x14ac:dyDescent="0.25">
      <c r="A3581" s="26" t="s">
        <v>6146</v>
      </c>
      <c r="B3581" s="26" t="s">
        <v>4654</v>
      </c>
      <c r="C3581" s="26" t="s">
        <v>1508</v>
      </c>
      <c r="D3581" s="26" t="s">
        <v>1520</v>
      </c>
      <c r="E3581" s="7">
        <v>45807.082013888888</v>
      </c>
      <c r="F3581" s="26" t="s">
        <v>1500</v>
      </c>
      <c r="G3581" s="7">
        <v>45806.082013888888</v>
      </c>
    </row>
    <row r="3582" spans="1:7" x14ac:dyDescent="0.25">
      <c r="A3582" s="26" t="s">
        <v>6147</v>
      </c>
      <c r="B3582" s="26" t="s">
        <v>4657</v>
      </c>
      <c r="C3582" s="26" t="s">
        <v>1508</v>
      </c>
      <c r="D3582" s="26" t="s">
        <v>1520</v>
      </c>
      <c r="E3582" s="7">
        <v>45807.082083333335</v>
      </c>
      <c r="F3582" s="26" t="s">
        <v>1500</v>
      </c>
      <c r="G3582" s="7">
        <v>45806.082083333335</v>
      </c>
    </row>
    <row r="3583" spans="1:7" x14ac:dyDescent="0.25">
      <c r="A3583" s="26" t="s">
        <v>6148</v>
      </c>
      <c r="B3583" s="26" t="s">
        <v>4659</v>
      </c>
      <c r="C3583" s="26" t="s">
        <v>1508</v>
      </c>
      <c r="D3583" s="26" t="s">
        <v>1520</v>
      </c>
      <c r="E3583" s="7">
        <v>45807.082141203704</v>
      </c>
      <c r="F3583" s="26" t="s">
        <v>1500</v>
      </c>
      <c r="G3583" s="7">
        <v>45806.082141203704</v>
      </c>
    </row>
    <row r="3584" spans="1:7" x14ac:dyDescent="0.25">
      <c r="A3584" s="26" t="s">
        <v>6149</v>
      </c>
      <c r="B3584" s="26" t="s">
        <v>4654</v>
      </c>
      <c r="C3584" s="26" t="s">
        <v>1511</v>
      </c>
      <c r="D3584" s="26" t="s">
        <v>1520</v>
      </c>
      <c r="E3584" s="7">
        <v>45807.083101851851</v>
      </c>
      <c r="F3584" s="26" t="s">
        <v>1500</v>
      </c>
      <c r="G3584" s="7">
        <v>45806.083101851851</v>
      </c>
    </row>
    <row r="3585" spans="1:7" x14ac:dyDescent="0.25">
      <c r="A3585" s="26" t="s">
        <v>6150</v>
      </c>
      <c r="B3585" s="26" t="s">
        <v>4657</v>
      </c>
      <c r="C3585" s="26" t="s">
        <v>1511</v>
      </c>
      <c r="D3585" s="26" t="s">
        <v>1520</v>
      </c>
      <c r="E3585" s="7">
        <v>45807.083148148151</v>
      </c>
      <c r="F3585" s="26" t="s">
        <v>1500</v>
      </c>
      <c r="G3585" s="7">
        <v>45806.083148148151</v>
      </c>
    </row>
    <row r="3586" spans="1:7" x14ac:dyDescent="0.25">
      <c r="A3586" s="26" t="s">
        <v>6151</v>
      </c>
      <c r="B3586" s="26" t="s">
        <v>4659</v>
      </c>
      <c r="C3586" s="26" t="s">
        <v>1511</v>
      </c>
      <c r="D3586" s="26" t="s">
        <v>1520</v>
      </c>
      <c r="E3586" s="7">
        <v>45807.083182870374</v>
      </c>
      <c r="F3586" s="26" t="s">
        <v>1500</v>
      </c>
      <c r="G3586" s="7">
        <v>45806.083182870374</v>
      </c>
    </row>
    <row r="3587" spans="1:7" x14ac:dyDescent="0.25">
      <c r="A3587" s="26" t="s">
        <v>6152</v>
      </c>
      <c r="B3587" s="26" t="s">
        <v>1001</v>
      </c>
      <c r="C3587" s="26" t="s">
        <v>1498</v>
      </c>
      <c r="D3587" s="26" t="s">
        <v>1499</v>
      </c>
      <c r="E3587" s="7">
        <v>45807.083935185183</v>
      </c>
      <c r="F3587" s="26" t="s">
        <v>1500</v>
      </c>
      <c r="G3587" s="7">
        <v>45806.083935185183</v>
      </c>
    </row>
    <row r="3588" spans="1:7" x14ac:dyDescent="0.25">
      <c r="A3588" s="26" t="s">
        <v>6153</v>
      </c>
      <c r="B3588" s="26" t="s">
        <v>2940</v>
      </c>
      <c r="C3588" s="26" t="s">
        <v>1506</v>
      </c>
      <c r="D3588" s="26" t="s">
        <v>77</v>
      </c>
      <c r="E3588" s="7">
        <v>45807.100497685184</v>
      </c>
      <c r="F3588" s="26" t="s">
        <v>1526</v>
      </c>
      <c r="G3588" s="7">
        <v>45806.100497685184</v>
      </c>
    </row>
    <row r="3589" spans="1:7" x14ac:dyDescent="0.25">
      <c r="A3589" s="26" t="s">
        <v>6154</v>
      </c>
      <c r="B3589" s="26" t="s">
        <v>1394</v>
      </c>
      <c r="C3589" s="26" t="s">
        <v>1506</v>
      </c>
      <c r="D3589" s="26" t="s">
        <v>77</v>
      </c>
      <c r="E3589" s="7">
        <v>45807.100729166668</v>
      </c>
      <c r="F3589" s="26" t="s">
        <v>1526</v>
      </c>
      <c r="G3589" s="7">
        <v>45806.100729166668</v>
      </c>
    </row>
    <row r="3590" spans="1:7" x14ac:dyDescent="0.25">
      <c r="A3590" s="26" t="s">
        <v>6155</v>
      </c>
      <c r="B3590" s="26" t="s">
        <v>1752</v>
      </c>
      <c r="C3590" s="26" t="s">
        <v>1521</v>
      </c>
      <c r="D3590" s="26" t="s">
        <v>1522</v>
      </c>
      <c r="E3590" s="7">
        <v>45807.111631944441</v>
      </c>
      <c r="F3590" s="26" t="s">
        <v>1500</v>
      </c>
      <c r="G3590" s="7">
        <v>45806.111631944441</v>
      </c>
    </row>
    <row r="3591" spans="1:7" x14ac:dyDescent="0.25">
      <c r="A3591" s="26" t="s">
        <v>6156</v>
      </c>
      <c r="B3591" s="26" t="s">
        <v>1754</v>
      </c>
      <c r="C3591" s="26" t="s">
        <v>1521</v>
      </c>
      <c r="D3591" s="26" t="s">
        <v>1522</v>
      </c>
      <c r="E3591" s="7">
        <v>45807.111886574072</v>
      </c>
      <c r="F3591" s="26" t="s">
        <v>1500</v>
      </c>
      <c r="G3591" s="7">
        <v>45806.111886574072</v>
      </c>
    </row>
    <row r="3592" spans="1:7" x14ac:dyDescent="0.25">
      <c r="A3592" s="26" t="s">
        <v>6157</v>
      </c>
      <c r="B3592" s="26" t="s">
        <v>1758</v>
      </c>
      <c r="C3592" s="26" t="s">
        <v>1521</v>
      </c>
      <c r="D3592" s="26" t="s">
        <v>1522</v>
      </c>
      <c r="E3592" s="7">
        <v>45807.111898148149</v>
      </c>
      <c r="F3592" s="26" t="s">
        <v>1500</v>
      </c>
      <c r="G3592" s="7">
        <v>45806.111898148149</v>
      </c>
    </row>
    <row r="3593" spans="1:7" x14ac:dyDescent="0.25">
      <c r="A3593" s="26" t="s">
        <v>6158</v>
      </c>
      <c r="B3593" s="26" t="s">
        <v>1760</v>
      </c>
      <c r="C3593" s="26" t="s">
        <v>1521</v>
      </c>
      <c r="D3593" s="26" t="s">
        <v>1522</v>
      </c>
      <c r="E3593" s="7">
        <v>45807.11215277778</v>
      </c>
      <c r="F3593" s="26" t="s">
        <v>1500</v>
      </c>
      <c r="G3593" s="7">
        <v>45806.11215277778</v>
      </c>
    </row>
    <row r="3594" spans="1:7" x14ac:dyDescent="0.25">
      <c r="A3594" s="26" t="s">
        <v>6159</v>
      </c>
      <c r="B3594" s="26" t="s">
        <v>1750</v>
      </c>
      <c r="C3594" s="26" t="s">
        <v>1521</v>
      </c>
      <c r="D3594" s="26" t="s">
        <v>1522</v>
      </c>
      <c r="E3594" s="7">
        <v>45807.11215277778</v>
      </c>
      <c r="F3594" s="26" t="s">
        <v>1500</v>
      </c>
      <c r="G3594" s="7">
        <v>45806.11215277778</v>
      </c>
    </row>
    <row r="3595" spans="1:7" x14ac:dyDescent="0.25">
      <c r="A3595" s="26" t="s">
        <v>6160</v>
      </c>
      <c r="B3595" s="26" t="s">
        <v>1756</v>
      </c>
      <c r="C3595" s="26" t="s">
        <v>1521</v>
      </c>
      <c r="D3595" s="26" t="s">
        <v>1522</v>
      </c>
      <c r="E3595" s="7">
        <v>45807.112581018519</v>
      </c>
      <c r="F3595" s="26" t="s">
        <v>1500</v>
      </c>
      <c r="G3595" s="7">
        <v>45806.112581018519</v>
      </c>
    </row>
    <row r="3596" spans="1:7" x14ac:dyDescent="0.25">
      <c r="A3596" s="26" t="s">
        <v>6161</v>
      </c>
      <c r="B3596" s="26" t="s">
        <v>4810</v>
      </c>
      <c r="C3596" s="26" t="s">
        <v>1503</v>
      </c>
      <c r="D3596" s="26" t="s">
        <v>1519</v>
      </c>
      <c r="E3596" s="7">
        <v>45807.119826388887</v>
      </c>
      <c r="F3596" s="26" t="s">
        <v>1500</v>
      </c>
      <c r="G3596" s="7">
        <v>45806.119826388887</v>
      </c>
    </row>
    <row r="3597" spans="1:7" x14ac:dyDescent="0.25">
      <c r="A3597" s="26" t="s">
        <v>6162</v>
      </c>
      <c r="B3597" s="26" t="s">
        <v>4812</v>
      </c>
      <c r="C3597" s="26" t="s">
        <v>1503</v>
      </c>
      <c r="D3597" s="26" t="s">
        <v>1519</v>
      </c>
      <c r="E3597" s="7">
        <v>45807.119895833333</v>
      </c>
      <c r="F3597" s="26" t="s">
        <v>1500</v>
      </c>
      <c r="G3597" s="7">
        <v>45806.119895833333</v>
      </c>
    </row>
    <row r="3598" spans="1:7" x14ac:dyDescent="0.25">
      <c r="A3598" s="26" t="s">
        <v>6163</v>
      </c>
      <c r="B3598" s="26" t="s">
        <v>4814</v>
      </c>
      <c r="C3598" s="26" t="s">
        <v>1503</v>
      </c>
      <c r="D3598" s="26" t="s">
        <v>1519</v>
      </c>
      <c r="E3598" s="7">
        <v>45807.12122685185</v>
      </c>
      <c r="F3598" s="26" t="s">
        <v>1500</v>
      </c>
      <c r="G3598" s="7">
        <v>45806.12122685185</v>
      </c>
    </row>
    <row r="3599" spans="1:7" x14ac:dyDescent="0.25">
      <c r="A3599" s="26" t="s">
        <v>6164</v>
      </c>
      <c r="B3599" s="26" t="s">
        <v>4403</v>
      </c>
      <c r="C3599" s="26" t="s">
        <v>1503</v>
      </c>
      <c r="D3599" s="26" t="s">
        <v>1515</v>
      </c>
      <c r="E3599" s="7">
        <v>45807.122337962966</v>
      </c>
      <c r="F3599" s="26" t="s">
        <v>1500</v>
      </c>
      <c r="G3599" s="7">
        <v>45806.122337962966</v>
      </c>
    </row>
    <row r="3600" spans="1:7" x14ac:dyDescent="0.25">
      <c r="A3600" s="26" t="s">
        <v>6165</v>
      </c>
      <c r="B3600" s="26" t="s">
        <v>2881</v>
      </c>
      <c r="C3600" s="26" t="s">
        <v>1508</v>
      </c>
      <c r="D3600" s="26" t="s">
        <v>1509</v>
      </c>
      <c r="E3600" s="7">
        <v>45807.125185185185</v>
      </c>
      <c r="F3600" s="26" t="s">
        <v>1500</v>
      </c>
      <c r="G3600" s="7">
        <v>45806.125185185185</v>
      </c>
    </row>
    <row r="3601" spans="1:7" x14ac:dyDescent="0.25">
      <c r="A3601" s="26" t="s">
        <v>6166</v>
      </c>
      <c r="B3601" s="26" t="s">
        <v>4784</v>
      </c>
      <c r="C3601" s="26" t="s">
        <v>1503</v>
      </c>
      <c r="D3601" s="26" t="s">
        <v>1519</v>
      </c>
      <c r="E3601" s="7">
        <v>45807.125543981485</v>
      </c>
      <c r="F3601" s="26" t="s">
        <v>1500</v>
      </c>
      <c r="G3601" s="7">
        <v>45806.125543981485</v>
      </c>
    </row>
    <row r="3602" spans="1:7" x14ac:dyDescent="0.25">
      <c r="A3602" s="26" t="s">
        <v>6167</v>
      </c>
      <c r="B3602" s="26" t="s">
        <v>4796</v>
      </c>
      <c r="C3602" s="26" t="s">
        <v>1503</v>
      </c>
      <c r="D3602" s="26" t="s">
        <v>1519</v>
      </c>
      <c r="E3602" s="7">
        <v>45807.125543981485</v>
      </c>
      <c r="F3602" s="26" t="s">
        <v>1500</v>
      </c>
      <c r="G3602" s="7">
        <v>45806.125543981485</v>
      </c>
    </row>
    <row r="3603" spans="1:7" x14ac:dyDescent="0.25">
      <c r="A3603" s="26" t="s">
        <v>6168</v>
      </c>
      <c r="B3603" s="26" t="s">
        <v>4801</v>
      </c>
      <c r="C3603" s="26" t="s">
        <v>1503</v>
      </c>
      <c r="D3603" s="26" t="s">
        <v>1519</v>
      </c>
      <c r="E3603" s="7">
        <v>45807.125590277778</v>
      </c>
      <c r="F3603" s="26" t="s">
        <v>1500</v>
      </c>
      <c r="G3603" s="7">
        <v>45806.125590277778</v>
      </c>
    </row>
    <row r="3604" spans="1:7" x14ac:dyDescent="0.25">
      <c r="A3604" s="26" t="s">
        <v>6169</v>
      </c>
      <c r="B3604" s="26" t="s">
        <v>4792</v>
      </c>
      <c r="C3604" s="26" t="s">
        <v>1503</v>
      </c>
      <c r="D3604" s="26" t="s">
        <v>1519</v>
      </c>
      <c r="E3604" s="7">
        <v>45807.125613425924</v>
      </c>
      <c r="F3604" s="26" t="s">
        <v>1500</v>
      </c>
      <c r="G3604" s="7">
        <v>45806.125613425924</v>
      </c>
    </row>
    <row r="3605" spans="1:7" x14ac:dyDescent="0.25">
      <c r="A3605" s="26" t="s">
        <v>6170</v>
      </c>
      <c r="B3605" s="26" t="s">
        <v>4808</v>
      </c>
      <c r="C3605" s="26" t="s">
        <v>1503</v>
      </c>
      <c r="D3605" s="26" t="s">
        <v>1519</v>
      </c>
      <c r="E3605" s="7">
        <v>45807.125671296293</v>
      </c>
      <c r="F3605" s="26" t="s">
        <v>1500</v>
      </c>
      <c r="G3605" s="7">
        <v>45806.125671296293</v>
      </c>
    </row>
    <row r="3606" spans="1:7" x14ac:dyDescent="0.25">
      <c r="A3606" s="26" t="s">
        <v>6171</v>
      </c>
      <c r="B3606" s="26" t="s">
        <v>4821</v>
      </c>
      <c r="C3606" s="26" t="s">
        <v>1503</v>
      </c>
      <c r="D3606" s="26" t="s">
        <v>1519</v>
      </c>
      <c r="E3606" s="7">
        <v>45807.125694444447</v>
      </c>
      <c r="F3606" s="26" t="s">
        <v>1500</v>
      </c>
      <c r="G3606" s="7">
        <v>45806.125694444447</v>
      </c>
    </row>
    <row r="3607" spans="1:7" x14ac:dyDescent="0.25">
      <c r="A3607" s="26" t="s">
        <v>6172</v>
      </c>
      <c r="B3607" s="26" t="s">
        <v>4823</v>
      </c>
      <c r="C3607" s="26" t="s">
        <v>1503</v>
      </c>
      <c r="D3607" s="26" t="s">
        <v>1519</v>
      </c>
      <c r="E3607" s="7">
        <v>45807.12572916667</v>
      </c>
      <c r="F3607" s="26" t="s">
        <v>1500</v>
      </c>
      <c r="G3607" s="7">
        <v>45806.12572916667</v>
      </c>
    </row>
    <row r="3608" spans="1:7" x14ac:dyDescent="0.25">
      <c r="A3608" s="26" t="s">
        <v>6173</v>
      </c>
      <c r="B3608" s="26" t="s">
        <v>5619</v>
      </c>
      <c r="C3608" s="26" t="s">
        <v>1503</v>
      </c>
      <c r="D3608" s="26" t="s">
        <v>1519</v>
      </c>
      <c r="E3608" s="7">
        <v>45807.127696759257</v>
      </c>
      <c r="F3608" s="26" t="s">
        <v>1500</v>
      </c>
      <c r="G3608" s="7">
        <v>45806.127696759257</v>
      </c>
    </row>
    <row r="3609" spans="1:7" x14ac:dyDescent="0.25">
      <c r="A3609" s="26" t="s">
        <v>6174</v>
      </c>
      <c r="B3609" s="26" t="s">
        <v>5645</v>
      </c>
      <c r="C3609" s="26" t="s">
        <v>1503</v>
      </c>
      <c r="D3609" s="26" t="s">
        <v>1519</v>
      </c>
      <c r="E3609" s="7">
        <v>45807.12773148148</v>
      </c>
      <c r="F3609" s="26" t="s">
        <v>1500</v>
      </c>
      <c r="G3609" s="7">
        <v>45806.12773148148</v>
      </c>
    </row>
    <row r="3610" spans="1:7" x14ac:dyDescent="0.25">
      <c r="A3610" s="26" t="s">
        <v>6175</v>
      </c>
      <c r="B3610" s="26" t="s">
        <v>4779</v>
      </c>
      <c r="C3610" s="26" t="s">
        <v>1503</v>
      </c>
      <c r="D3610" s="26" t="s">
        <v>1519</v>
      </c>
      <c r="E3610" s="7">
        <v>45807.129155092596</v>
      </c>
      <c r="F3610" s="26" t="s">
        <v>1500</v>
      </c>
      <c r="G3610" s="7">
        <v>45806.129155092596</v>
      </c>
    </row>
    <row r="3611" spans="1:7" x14ac:dyDescent="0.25">
      <c r="A3611" s="26" t="s">
        <v>6176</v>
      </c>
      <c r="B3611" s="26" t="s">
        <v>4782</v>
      </c>
      <c r="C3611" s="26" t="s">
        <v>1503</v>
      </c>
      <c r="D3611" s="26" t="s">
        <v>1519</v>
      </c>
      <c r="E3611" s="7">
        <v>45807.129178240742</v>
      </c>
      <c r="F3611" s="26" t="s">
        <v>1500</v>
      </c>
      <c r="G3611" s="7">
        <v>45806.129178240742</v>
      </c>
    </row>
    <row r="3612" spans="1:7" x14ac:dyDescent="0.25">
      <c r="A3612" s="26" t="s">
        <v>6177</v>
      </c>
      <c r="B3612" s="26" t="s">
        <v>4787</v>
      </c>
      <c r="C3612" s="26" t="s">
        <v>1503</v>
      </c>
      <c r="D3612" s="26" t="s">
        <v>1519</v>
      </c>
      <c r="E3612" s="7">
        <v>45807.129201388889</v>
      </c>
      <c r="F3612" s="26" t="s">
        <v>1500</v>
      </c>
      <c r="G3612" s="7">
        <v>45806.129201388889</v>
      </c>
    </row>
    <row r="3613" spans="1:7" x14ac:dyDescent="0.25">
      <c r="A3613" s="26" t="s">
        <v>6178</v>
      </c>
      <c r="B3613" s="26" t="s">
        <v>4794</v>
      </c>
      <c r="C3613" s="26" t="s">
        <v>1503</v>
      </c>
      <c r="D3613" s="26" t="s">
        <v>1519</v>
      </c>
      <c r="E3613" s="7">
        <v>45807.129236111112</v>
      </c>
      <c r="F3613" s="26" t="s">
        <v>1500</v>
      </c>
      <c r="G3613" s="7">
        <v>45806.129236111112</v>
      </c>
    </row>
    <row r="3614" spans="1:7" x14ac:dyDescent="0.25">
      <c r="A3614" s="26" t="s">
        <v>6179</v>
      </c>
      <c r="B3614" s="26" t="s">
        <v>4687</v>
      </c>
      <c r="C3614" s="26" t="s">
        <v>1503</v>
      </c>
      <c r="D3614" s="26" t="s">
        <v>1504</v>
      </c>
      <c r="E3614" s="7">
        <v>45807.129710648151</v>
      </c>
      <c r="F3614" s="26" t="s">
        <v>1500</v>
      </c>
      <c r="G3614" s="7">
        <v>45806.129710648151</v>
      </c>
    </row>
    <row r="3615" spans="1:7" x14ac:dyDescent="0.25">
      <c r="A3615" s="26" t="s">
        <v>6180</v>
      </c>
      <c r="B3615" s="26" t="s">
        <v>4689</v>
      </c>
      <c r="C3615" s="26" t="s">
        <v>1503</v>
      </c>
      <c r="D3615" s="26" t="s">
        <v>1504</v>
      </c>
      <c r="E3615" s="7">
        <v>45807.130057870374</v>
      </c>
      <c r="F3615" s="26" t="s">
        <v>1500</v>
      </c>
      <c r="G3615" s="7">
        <v>45806.130057870374</v>
      </c>
    </row>
    <row r="3616" spans="1:7" x14ac:dyDescent="0.25">
      <c r="A3616" s="26" t="s">
        <v>6181</v>
      </c>
      <c r="B3616" s="26" t="s">
        <v>4691</v>
      </c>
      <c r="C3616" s="26" t="s">
        <v>1503</v>
      </c>
      <c r="D3616" s="26" t="s">
        <v>1504</v>
      </c>
      <c r="E3616" s="7">
        <v>45807.130439814813</v>
      </c>
      <c r="F3616" s="26" t="s">
        <v>1500</v>
      </c>
      <c r="G3616" s="7">
        <v>45806.130439814813</v>
      </c>
    </row>
    <row r="3617" spans="1:7" x14ac:dyDescent="0.25">
      <c r="A3617" s="26" t="s">
        <v>6182</v>
      </c>
      <c r="B3617" s="26" t="s">
        <v>3841</v>
      </c>
      <c r="C3617" s="26" t="s">
        <v>1521</v>
      </c>
      <c r="D3617" s="26" t="s">
        <v>1522</v>
      </c>
      <c r="E3617" s="7">
        <v>45807.139062499999</v>
      </c>
      <c r="F3617" s="26" t="s">
        <v>1500</v>
      </c>
      <c r="G3617" s="7">
        <v>45806.139062499999</v>
      </c>
    </row>
    <row r="3618" spans="1:7" x14ac:dyDescent="0.25">
      <c r="A3618" s="26" t="s">
        <v>6183</v>
      </c>
      <c r="B3618" s="26" t="s">
        <v>2561</v>
      </c>
      <c r="C3618" s="26" t="s">
        <v>1521</v>
      </c>
      <c r="D3618" s="26" t="s">
        <v>1522</v>
      </c>
      <c r="E3618" s="7">
        <v>45807.139108796298</v>
      </c>
      <c r="F3618" s="26" t="s">
        <v>1500</v>
      </c>
      <c r="G3618" s="7">
        <v>45806.139108796298</v>
      </c>
    </row>
    <row r="3619" spans="1:7" x14ac:dyDescent="0.25">
      <c r="A3619" s="26" t="s">
        <v>6184</v>
      </c>
      <c r="B3619" s="26" t="s">
        <v>3259</v>
      </c>
      <c r="C3619" s="26" t="s">
        <v>1521</v>
      </c>
      <c r="D3619" s="26" t="s">
        <v>1522</v>
      </c>
      <c r="E3619" s="7">
        <v>45807.139409722222</v>
      </c>
      <c r="F3619" s="26" t="s">
        <v>1500</v>
      </c>
      <c r="G3619" s="7">
        <v>45806.139409722222</v>
      </c>
    </row>
    <row r="3620" spans="1:7" x14ac:dyDescent="0.25">
      <c r="A3620" s="26" t="s">
        <v>6185</v>
      </c>
      <c r="B3620" s="26" t="s">
        <v>3261</v>
      </c>
      <c r="C3620" s="26" t="s">
        <v>1521</v>
      </c>
      <c r="D3620" s="26" t="s">
        <v>1522</v>
      </c>
      <c r="E3620" s="7">
        <v>45807.13962962963</v>
      </c>
      <c r="F3620" s="26" t="s">
        <v>1500</v>
      </c>
      <c r="G3620" s="7">
        <v>45806.13962962963</v>
      </c>
    </row>
    <row r="3621" spans="1:7" x14ac:dyDescent="0.25">
      <c r="A3621" s="26" t="s">
        <v>6186</v>
      </c>
      <c r="B3621" s="26" t="s">
        <v>3263</v>
      </c>
      <c r="C3621" s="26" t="s">
        <v>1521</v>
      </c>
      <c r="D3621" s="26" t="s">
        <v>1522</v>
      </c>
      <c r="E3621" s="7">
        <v>45807.139675925922</v>
      </c>
      <c r="F3621" s="26" t="s">
        <v>1500</v>
      </c>
      <c r="G3621" s="7">
        <v>45806.139675925922</v>
      </c>
    </row>
    <row r="3622" spans="1:7" x14ac:dyDescent="0.25">
      <c r="A3622" s="26" t="s">
        <v>6187</v>
      </c>
      <c r="B3622" s="26" t="s">
        <v>3265</v>
      </c>
      <c r="C3622" s="26" t="s">
        <v>1521</v>
      </c>
      <c r="D3622" s="26" t="s">
        <v>1522</v>
      </c>
      <c r="E3622" s="7">
        <v>45807.139722222222</v>
      </c>
      <c r="F3622" s="26" t="s">
        <v>1500</v>
      </c>
      <c r="G3622" s="7">
        <v>45806.139722222222</v>
      </c>
    </row>
    <row r="3623" spans="1:7" x14ac:dyDescent="0.25">
      <c r="A3623" s="26" t="s">
        <v>6188</v>
      </c>
      <c r="B3623" s="26" t="s">
        <v>3267</v>
      </c>
      <c r="C3623" s="26" t="s">
        <v>1521</v>
      </c>
      <c r="D3623" s="26" t="s">
        <v>1522</v>
      </c>
      <c r="E3623" s="7">
        <v>45807.139768518522</v>
      </c>
      <c r="F3623" s="26" t="s">
        <v>1500</v>
      </c>
      <c r="G3623" s="7">
        <v>45806.139768518522</v>
      </c>
    </row>
    <row r="3624" spans="1:7" x14ac:dyDescent="0.25">
      <c r="A3624" s="26" t="s">
        <v>6189</v>
      </c>
      <c r="B3624" s="26" t="s">
        <v>3269</v>
      </c>
      <c r="C3624" s="26" t="s">
        <v>1521</v>
      </c>
      <c r="D3624" s="26" t="s">
        <v>1522</v>
      </c>
      <c r="E3624" s="7">
        <v>45807.139803240738</v>
      </c>
      <c r="F3624" s="26" t="s">
        <v>1500</v>
      </c>
      <c r="G3624" s="7">
        <v>45806.139803240738</v>
      </c>
    </row>
    <row r="3625" spans="1:7" x14ac:dyDescent="0.25">
      <c r="A3625" s="26" t="s">
        <v>6190</v>
      </c>
      <c r="B3625" s="26" t="s">
        <v>3244</v>
      </c>
      <c r="C3625" s="26" t="s">
        <v>1521</v>
      </c>
      <c r="D3625" s="26" t="s">
        <v>1522</v>
      </c>
      <c r="E3625" s="7">
        <v>45807.139849537038</v>
      </c>
      <c r="F3625" s="26" t="s">
        <v>1500</v>
      </c>
      <c r="G3625" s="7">
        <v>45806.139849537038</v>
      </c>
    </row>
    <row r="3626" spans="1:7" x14ac:dyDescent="0.25">
      <c r="A3626" s="26" t="s">
        <v>6191</v>
      </c>
      <c r="B3626" s="26" t="s">
        <v>2644</v>
      </c>
      <c r="C3626" s="26" t="s">
        <v>1521</v>
      </c>
      <c r="D3626" s="26" t="s">
        <v>1522</v>
      </c>
      <c r="E3626" s="7">
        <v>45807.142627314817</v>
      </c>
      <c r="F3626" s="26" t="s">
        <v>1500</v>
      </c>
      <c r="G3626" s="7">
        <v>45806.142627314817</v>
      </c>
    </row>
    <row r="3627" spans="1:7" x14ac:dyDescent="0.25">
      <c r="A3627" s="26" t="s">
        <v>6192</v>
      </c>
      <c r="B3627" s="26" t="s">
        <v>4816</v>
      </c>
      <c r="C3627" s="26" t="s">
        <v>1503</v>
      </c>
      <c r="D3627" s="26" t="s">
        <v>1519</v>
      </c>
      <c r="E3627" s="7">
        <v>45807.151354166665</v>
      </c>
      <c r="F3627" s="26" t="s">
        <v>1500</v>
      </c>
      <c r="G3627" s="7">
        <v>45806.151354166665</v>
      </c>
    </row>
    <row r="3628" spans="1:7" x14ac:dyDescent="0.25">
      <c r="A3628" s="26" t="s">
        <v>6193</v>
      </c>
      <c r="B3628" s="26" t="s">
        <v>3894</v>
      </c>
      <c r="C3628" s="26" t="s">
        <v>1508</v>
      </c>
      <c r="D3628" s="26" t="s">
        <v>1520</v>
      </c>
      <c r="E3628" s="7">
        <v>45807.165393518517</v>
      </c>
      <c r="F3628" s="26" t="s">
        <v>1500</v>
      </c>
      <c r="G3628" s="7">
        <v>45806.165393518517</v>
      </c>
    </row>
    <row r="3629" spans="1:7" x14ac:dyDescent="0.25">
      <c r="A3629" s="26" t="s">
        <v>6194</v>
      </c>
      <c r="B3629" s="26" t="s">
        <v>3894</v>
      </c>
      <c r="C3629" s="26" t="s">
        <v>1511</v>
      </c>
      <c r="D3629" s="26" t="s">
        <v>1520</v>
      </c>
      <c r="E3629" s="7">
        <v>45807.165937500002</v>
      </c>
      <c r="F3629" s="26" t="s">
        <v>1500</v>
      </c>
      <c r="G3629" s="7">
        <v>45806.165937500002</v>
      </c>
    </row>
    <row r="3630" spans="1:7" x14ac:dyDescent="0.25">
      <c r="A3630" s="26" t="s">
        <v>6195</v>
      </c>
      <c r="B3630" s="26" t="s">
        <v>4612</v>
      </c>
      <c r="C3630" s="26" t="s">
        <v>1508</v>
      </c>
      <c r="D3630" s="26" t="s">
        <v>1525</v>
      </c>
      <c r="E3630" s="7">
        <v>45807.173275462963</v>
      </c>
      <c r="F3630" s="26" t="s">
        <v>1500</v>
      </c>
      <c r="G3630" s="7">
        <v>45806.173275462963</v>
      </c>
    </row>
    <row r="3631" spans="1:7" x14ac:dyDescent="0.25">
      <c r="A3631" s="26" t="s">
        <v>6196</v>
      </c>
      <c r="B3631" s="26" t="s">
        <v>4612</v>
      </c>
      <c r="C3631" s="26" t="s">
        <v>1511</v>
      </c>
      <c r="D3631" s="26" t="s">
        <v>1525</v>
      </c>
      <c r="E3631" s="7">
        <v>45807.173518518517</v>
      </c>
      <c r="F3631" s="26" t="s">
        <v>1500</v>
      </c>
      <c r="G3631" s="7">
        <v>45806.173518518517</v>
      </c>
    </row>
    <row r="3632" spans="1:7" x14ac:dyDescent="0.25">
      <c r="A3632" s="26" t="s">
        <v>6197</v>
      </c>
      <c r="B3632" s="26" t="s">
        <v>4825</v>
      </c>
      <c r="C3632" s="26" t="s">
        <v>1508</v>
      </c>
      <c r="D3632" s="26" t="s">
        <v>1517</v>
      </c>
      <c r="E3632" s="7">
        <v>45807.181979166664</v>
      </c>
      <c r="F3632" s="26" t="s">
        <v>1500</v>
      </c>
      <c r="G3632" s="7">
        <v>45806.181979166664</v>
      </c>
    </row>
    <row r="3633" spans="1:7" x14ac:dyDescent="0.25">
      <c r="A3633" s="26" t="s">
        <v>6198</v>
      </c>
      <c r="B3633" s="26" t="s">
        <v>4830</v>
      </c>
      <c r="C3633" s="26" t="s">
        <v>1508</v>
      </c>
      <c r="D3633" s="26" t="s">
        <v>1517</v>
      </c>
      <c r="E3633" s="7">
        <v>45807.182002314818</v>
      </c>
      <c r="F3633" s="26" t="s">
        <v>1500</v>
      </c>
      <c r="G3633" s="7">
        <v>45806.182002314818</v>
      </c>
    </row>
    <row r="3634" spans="1:7" x14ac:dyDescent="0.25">
      <c r="A3634" s="26" t="s">
        <v>6199</v>
      </c>
      <c r="B3634" s="26" t="s">
        <v>4825</v>
      </c>
      <c r="C3634" s="26" t="s">
        <v>1511</v>
      </c>
      <c r="D3634" s="26" t="s">
        <v>1517</v>
      </c>
      <c r="E3634" s="7">
        <v>45807.182256944441</v>
      </c>
      <c r="F3634" s="26" t="s">
        <v>1500</v>
      </c>
      <c r="G3634" s="7">
        <v>45806.182256944441</v>
      </c>
    </row>
    <row r="3635" spans="1:7" x14ac:dyDescent="0.25">
      <c r="A3635" s="26" t="s">
        <v>6200</v>
      </c>
      <c r="B3635" s="26" t="s">
        <v>4830</v>
      </c>
      <c r="C3635" s="26" t="s">
        <v>1511</v>
      </c>
      <c r="D3635" s="26" t="s">
        <v>1517</v>
      </c>
      <c r="E3635" s="7">
        <v>45807.182280092595</v>
      </c>
      <c r="F3635" s="26" t="s">
        <v>1500</v>
      </c>
      <c r="G3635" s="7">
        <v>45806.182280092595</v>
      </c>
    </row>
    <row r="3636" spans="1:7" x14ac:dyDescent="0.25">
      <c r="A3636" s="26" t="s">
        <v>6201</v>
      </c>
      <c r="B3636" s="26" t="s">
        <v>3816</v>
      </c>
      <c r="C3636" s="26" t="s">
        <v>1503</v>
      </c>
      <c r="D3636" s="26" t="s">
        <v>1502</v>
      </c>
      <c r="E3636" s="7">
        <v>45807.182638888888</v>
      </c>
      <c r="F3636" s="26" t="s">
        <v>1500</v>
      </c>
      <c r="G3636" s="7">
        <v>45806.182638888888</v>
      </c>
    </row>
    <row r="3637" spans="1:7" x14ac:dyDescent="0.25">
      <c r="A3637" s="26" t="s">
        <v>6202</v>
      </c>
      <c r="B3637" s="26" t="s">
        <v>1232</v>
      </c>
      <c r="C3637" s="26" t="s">
        <v>1521</v>
      </c>
      <c r="D3637" s="26" t="s">
        <v>1522</v>
      </c>
      <c r="E3637" s="7">
        <v>45807.183020833334</v>
      </c>
      <c r="F3637" s="26" t="s">
        <v>1500</v>
      </c>
      <c r="G3637" s="7">
        <v>45806.183020833334</v>
      </c>
    </row>
    <row r="3638" spans="1:7" x14ac:dyDescent="0.25">
      <c r="A3638" s="26" t="s">
        <v>6203</v>
      </c>
      <c r="B3638" s="26" t="s">
        <v>1748</v>
      </c>
      <c r="C3638" s="26" t="s">
        <v>1521</v>
      </c>
      <c r="D3638" s="26" t="s">
        <v>1522</v>
      </c>
      <c r="E3638" s="7">
        <v>45807.187280092592</v>
      </c>
      <c r="F3638" s="26" t="s">
        <v>1500</v>
      </c>
      <c r="G3638" s="7">
        <v>45806.187280092592</v>
      </c>
    </row>
    <row r="3639" spans="1:7" x14ac:dyDescent="0.25">
      <c r="A3639" s="26" t="s">
        <v>6204</v>
      </c>
      <c r="B3639" s="26" t="s">
        <v>2762</v>
      </c>
      <c r="C3639" s="26" t="s">
        <v>1521</v>
      </c>
      <c r="D3639" s="26" t="s">
        <v>1522</v>
      </c>
      <c r="E3639" s="7">
        <v>45807.194340277776</v>
      </c>
      <c r="F3639" s="26" t="s">
        <v>1500</v>
      </c>
      <c r="G3639" s="7">
        <v>45806.194340277776</v>
      </c>
    </row>
    <row r="3640" spans="1:7" x14ac:dyDescent="0.25">
      <c r="A3640" s="26" t="s">
        <v>6205</v>
      </c>
      <c r="B3640" s="26" t="s">
        <v>4700</v>
      </c>
      <c r="C3640" s="26" t="s">
        <v>1508</v>
      </c>
      <c r="D3640" s="26" t="s">
        <v>1509</v>
      </c>
      <c r="E3640" s="7">
        <v>45807.199872685182</v>
      </c>
      <c r="F3640" s="26" t="s">
        <v>1500</v>
      </c>
      <c r="G3640" s="7">
        <v>45806.199872685182</v>
      </c>
    </row>
    <row r="3641" spans="1:7" x14ac:dyDescent="0.25">
      <c r="A3641" s="26" t="s">
        <v>6206</v>
      </c>
      <c r="B3641" s="26" t="s">
        <v>4700</v>
      </c>
      <c r="C3641" s="26" t="s">
        <v>1511</v>
      </c>
      <c r="D3641" s="26" t="s">
        <v>1509</v>
      </c>
      <c r="E3641" s="7">
        <v>45807.200162037036</v>
      </c>
      <c r="F3641" s="26" t="s">
        <v>1500</v>
      </c>
      <c r="G3641" s="7">
        <v>45806.200162037036</v>
      </c>
    </row>
    <row r="3642" spans="1:7" x14ac:dyDescent="0.25">
      <c r="A3642" s="26" t="s">
        <v>6207</v>
      </c>
      <c r="B3642" s="26" t="s">
        <v>5620</v>
      </c>
      <c r="C3642" s="26" t="s">
        <v>1503</v>
      </c>
      <c r="D3642" s="26" t="s">
        <v>1516</v>
      </c>
      <c r="E3642" s="7">
        <v>45807.205671296295</v>
      </c>
      <c r="F3642" s="26" t="s">
        <v>1500</v>
      </c>
      <c r="G3642" s="7">
        <v>45806.205671296295</v>
      </c>
    </row>
    <row r="3643" spans="1:7" x14ac:dyDescent="0.25">
      <c r="A3643" s="26" t="s">
        <v>6208</v>
      </c>
      <c r="B3643" s="26" t="s">
        <v>5621</v>
      </c>
      <c r="C3643" s="26" t="s">
        <v>1503</v>
      </c>
      <c r="D3643" s="26" t="s">
        <v>1516</v>
      </c>
      <c r="E3643" s="7">
        <v>45807.205763888887</v>
      </c>
      <c r="F3643" s="26" t="s">
        <v>1500</v>
      </c>
      <c r="G3643" s="7">
        <v>45806.205763888887</v>
      </c>
    </row>
    <row r="3644" spans="1:7" x14ac:dyDescent="0.25">
      <c r="A3644" s="26" t="s">
        <v>6209</v>
      </c>
      <c r="B3644" s="26" t="s">
        <v>5622</v>
      </c>
      <c r="C3644" s="26" t="s">
        <v>1503</v>
      </c>
      <c r="D3644" s="26" t="s">
        <v>1516</v>
      </c>
      <c r="E3644" s="7">
        <v>45807.205833333333</v>
      </c>
      <c r="F3644" s="26" t="s">
        <v>1500</v>
      </c>
      <c r="G3644" s="7">
        <v>45806.205833333333</v>
      </c>
    </row>
    <row r="3645" spans="1:7" x14ac:dyDescent="0.25">
      <c r="A3645" s="26" t="s">
        <v>6210</v>
      </c>
      <c r="B3645" s="26" t="s">
        <v>5623</v>
      </c>
      <c r="C3645" s="26" t="s">
        <v>1503</v>
      </c>
      <c r="D3645" s="26" t="s">
        <v>1516</v>
      </c>
      <c r="E3645" s="7">
        <v>45807.205914351849</v>
      </c>
      <c r="F3645" s="26" t="s">
        <v>1500</v>
      </c>
      <c r="G3645" s="7">
        <v>45806.205914351849</v>
      </c>
    </row>
    <row r="3646" spans="1:7" x14ac:dyDescent="0.25">
      <c r="A3646" s="26" t="s">
        <v>6211</v>
      </c>
      <c r="B3646" s="26" t="s">
        <v>5624</v>
      </c>
      <c r="C3646" s="26" t="s">
        <v>1503</v>
      </c>
      <c r="D3646" s="26" t="s">
        <v>1516</v>
      </c>
      <c r="E3646" s="7">
        <v>45807.205937500003</v>
      </c>
      <c r="F3646" s="26" t="s">
        <v>1500</v>
      </c>
      <c r="G3646" s="7">
        <v>45806.205937500003</v>
      </c>
    </row>
    <row r="3647" spans="1:7" x14ac:dyDescent="0.25">
      <c r="A3647" s="26" t="s">
        <v>6212</v>
      </c>
      <c r="B3647" s="26" t="s">
        <v>5625</v>
      </c>
      <c r="C3647" s="26" t="s">
        <v>1503</v>
      </c>
      <c r="D3647" s="26" t="s">
        <v>1516</v>
      </c>
      <c r="E3647" s="7">
        <v>45807.205983796295</v>
      </c>
      <c r="F3647" s="26" t="s">
        <v>1500</v>
      </c>
      <c r="G3647" s="7">
        <v>45806.205983796295</v>
      </c>
    </row>
    <row r="3648" spans="1:7" x14ac:dyDescent="0.25">
      <c r="A3648" s="26" t="s">
        <v>6213</v>
      </c>
      <c r="B3648" s="26" t="s">
        <v>2423</v>
      </c>
      <c r="C3648" s="26" t="s">
        <v>1506</v>
      </c>
      <c r="D3648" s="26" t="s">
        <v>61</v>
      </c>
      <c r="E3648" s="7">
        <v>45807.208738425928</v>
      </c>
      <c r="F3648" s="26" t="s">
        <v>1507</v>
      </c>
      <c r="G3648" s="7">
        <v>45806.208738425928</v>
      </c>
    </row>
    <row r="3649" spans="1:7" x14ac:dyDescent="0.25">
      <c r="A3649" s="26" t="s">
        <v>6214</v>
      </c>
      <c r="B3649" s="26" t="s">
        <v>2423</v>
      </c>
      <c r="C3649" s="26" t="s">
        <v>1513</v>
      </c>
      <c r="D3649" s="26" t="s">
        <v>61</v>
      </c>
      <c r="E3649" s="7">
        <v>45807.208912037036</v>
      </c>
      <c r="F3649" s="26" t="s">
        <v>1500</v>
      </c>
      <c r="G3649" s="7">
        <v>45806.208912037036</v>
      </c>
    </row>
    <row r="3650" spans="1:7" x14ac:dyDescent="0.25">
      <c r="A3650" s="26" t="s">
        <v>6215</v>
      </c>
      <c r="B3650" s="26" t="s">
        <v>1218</v>
      </c>
      <c r="C3650" s="26" t="s">
        <v>1521</v>
      </c>
      <c r="D3650" s="26" t="s">
        <v>1522</v>
      </c>
      <c r="E3650" s="7">
        <v>45807.211967592593</v>
      </c>
      <c r="F3650" s="26" t="s">
        <v>1500</v>
      </c>
      <c r="G3650" s="7">
        <v>45806.211967592593</v>
      </c>
    </row>
    <row r="3651" spans="1:7" x14ac:dyDescent="0.25">
      <c r="A3651" s="26" t="s">
        <v>6216</v>
      </c>
      <c r="B3651" s="26" t="s">
        <v>1285</v>
      </c>
      <c r="C3651" s="26" t="s">
        <v>1513</v>
      </c>
      <c r="D3651" s="26" t="s">
        <v>77</v>
      </c>
      <c r="E3651" s="7">
        <v>45807.213553240741</v>
      </c>
      <c r="F3651" s="26" t="s">
        <v>1500</v>
      </c>
      <c r="G3651" s="7">
        <v>45806.213553240741</v>
      </c>
    </row>
    <row r="3652" spans="1:7" x14ac:dyDescent="0.25">
      <c r="A3652" s="26" t="s">
        <v>6217</v>
      </c>
      <c r="B3652" s="26" t="s">
        <v>4710</v>
      </c>
      <c r="C3652" s="26" t="s">
        <v>1508</v>
      </c>
      <c r="D3652" s="26" t="s">
        <v>1512</v>
      </c>
      <c r="E3652" s="7">
        <v>45807.215173611112</v>
      </c>
      <c r="F3652" s="26" t="s">
        <v>1500</v>
      </c>
      <c r="G3652" s="7">
        <v>45806.215173611112</v>
      </c>
    </row>
    <row r="3653" spans="1:7" x14ac:dyDescent="0.25">
      <c r="A3653" s="26" t="s">
        <v>6218</v>
      </c>
      <c r="B3653" s="26" t="s">
        <v>4663</v>
      </c>
      <c r="C3653" s="26" t="s">
        <v>1508</v>
      </c>
      <c r="D3653" s="26" t="s">
        <v>1512</v>
      </c>
      <c r="E3653" s="7">
        <v>45807.215243055558</v>
      </c>
      <c r="F3653" s="26" t="s">
        <v>1500</v>
      </c>
      <c r="G3653" s="7">
        <v>45806.215243055558</v>
      </c>
    </row>
    <row r="3654" spans="1:7" x14ac:dyDescent="0.25">
      <c r="A3654" s="26" t="s">
        <v>6219</v>
      </c>
      <c r="B3654" s="26" t="s">
        <v>4710</v>
      </c>
      <c r="C3654" s="26" t="s">
        <v>1511</v>
      </c>
      <c r="D3654" s="26" t="s">
        <v>1512</v>
      </c>
      <c r="E3654" s="7">
        <v>45807.215439814812</v>
      </c>
      <c r="F3654" s="26" t="s">
        <v>1500</v>
      </c>
      <c r="G3654" s="7">
        <v>45806.215439814812</v>
      </c>
    </row>
    <row r="3655" spans="1:7" x14ac:dyDescent="0.25">
      <c r="A3655" s="26" t="s">
        <v>6220</v>
      </c>
      <c r="B3655" s="26" t="s">
        <v>4663</v>
      </c>
      <c r="C3655" s="26" t="s">
        <v>1511</v>
      </c>
      <c r="D3655" s="26" t="s">
        <v>1512</v>
      </c>
      <c r="E3655" s="7">
        <v>45807.215497685182</v>
      </c>
      <c r="F3655" s="26" t="s">
        <v>1500</v>
      </c>
      <c r="G3655" s="7">
        <v>45806.215497685182</v>
      </c>
    </row>
    <row r="3656" spans="1:7" x14ac:dyDescent="0.25">
      <c r="A3656" s="26" t="s">
        <v>6221</v>
      </c>
      <c r="B3656" s="26" t="s">
        <v>4614</v>
      </c>
      <c r="C3656" s="26" t="s">
        <v>1508</v>
      </c>
      <c r="D3656" s="26" t="s">
        <v>1509</v>
      </c>
      <c r="E3656" s="7">
        <v>45807.217349537037</v>
      </c>
      <c r="F3656" s="26" t="s">
        <v>1500</v>
      </c>
      <c r="G3656" s="7">
        <v>45806.217349537037</v>
      </c>
    </row>
    <row r="3657" spans="1:7" x14ac:dyDescent="0.25">
      <c r="A3657" s="26" t="s">
        <v>6222</v>
      </c>
      <c r="B3657" s="26" t="s">
        <v>4614</v>
      </c>
      <c r="C3657" s="26" t="s">
        <v>1511</v>
      </c>
      <c r="D3657" s="26" t="s">
        <v>1509</v>
      </c>
      <c r="E3657" s="7">
        <v>45807.217557870368</v>
      </c>
      <c r="F3657" s="26" t="s">
        <v>1500</v>
      </c>
      <c r="G3657" s="7">
        <v>45806.217557870368</v>
      </c>
    </row>
    <row r="3658" spans="1:7" x14ac:dyDescent="0.25">
      <c r="A3658" s="26" t="s">
        <v>6223</v>
      </c>
      <c r="B3658" s="26" t="s">
        <v>3923</v>
      </c>
      <c r="C3658" s="26" t="s">
        <v>1508</v>
      </c>
      <c r="D3658" s="26" t="s">
        <v>1520</v>
      </c>
      <c r="E3658" s="7">
        <v>45807.235185185185</v>
      </c>
      <c r="F3658" s="26" t="s">
        <v>1500</v>
      </c>
      <c r="G3658" s="7">
        <v>45806.235185185185</v>
      </c>
    </row>
    <row r="3659" spans="1:7" x14ac:dyDescent="0.25">
      <c r="A3659" s="26" t="s">
        <v>6224</v>
      </c>
      <c r="B3659" s="26" t="s">
        <v>3923</v>
      </c>
      <c r="C3659" s="26" t="s">
        <v>1511</v>
      </c>
      <c r="D3659" s="26" t="s">
        <v>1520</v>
      </c>
      <c r="E3659" s="7">
        <v>45807.235613425924</v>
      </c>
      <c r="F3659" s="26" t="s">
        <v>1500</v>
      </c>
      <c r="G3659" s="7">
        <v>45806.235613425924</v>
      </c>
    </row>
    <row r="3660" spans="1:7" x14ac:dyDescent="0.25">
      <c r="A3660" s="26" t="s">
        <v>6225</v>
      </c>
      <c r="B3660" s="26" t="s">
        <v>3874</v>
      </c>
      <c r="C3660" s="26" t="s">
        <v>1513</v>
      </c>
      <c r="D3660" s="26" t="s">
        <v>77</v>
      </c>
      <c r="E3660" s="7">
        <v>45807.239282407405</v>
      </c>
      <c r="F3660" s="26" t="s">
        <v>1500</v>
      </c>
      <c r="G3660" s="7">
        <v>45806.239282407405</v>
      </c>
    </row>
    <row r="3661" spans="1:7" x14ac:dyDescent="0.25">
      <c r="A3661" s="26" t="s">
        <v>6226</v>
      </c>
      <c r="B3661" s="26" t="s">
        <v>2690</v>
      </c>
      <c r="C3661" s="26" t="s">
        <v>1508</v>
      </c>
      <c r="D3661" s="26" t="s">
        <v>1520</v>
      </c>
      <c r="E3661" s="7">
        <v>45807.245891203704</v>
      </c>
      <c r="F3661" s="26" t="s">
        <v>1500</v>
      </c>
      <c r="G3661" s="7">
        <v>45806.245891203704</v>
      </c>
    </row>
    <row r="3662" spans="1:7" x14ac:dyDescent="0.25">
      <c r="A3662" s="26" t="s">
        <v>6227</v>
      </c>
      <c r="B3662" s="26" t="s">
        <v>3878</v>
      </c>
      <c r="C3662" s="26" t="s">
        <v>1503</v>
      </c>
      <c r="D3662" s="26" t="s">
        <v>1504</v>
      </c>
      <c r="E3662" s="7">
        <v>45807.277962962966</v>
      </c>
      <c r="F3662" s="26" t="s">
        <v>1505</v>
      </c>
      <c r="G3662" s="7">
        <v>45807.277962962966</v>
      </c>
    </row>
    <row r="3663" spans="1:7" x14ac:dyDescent="0.25">
      <c r="A3663" s="26" t="s">
        <v>6228</v>
      </c>
      <c r="B3663" s="26" t="s">
        <v>3900</v>
      </c>
      <c r="C3663" s="26" t="s">
        <v>1508</v>
      </c>
      <c r="D3663" s="26" t="s">
        <v>1517</v>
      </c>
      <c r="E3663" s="7">
        <v>45807.293553240743</v>
      </c>
      <c r="F3663" s="26" t="s">
        <v>1505</v>
      </c>
      <c r="G3663" s="7">
        <v>45807.293553240743</v>
      </c>
    </row>
    <row r="3664" spans="1:7" x14ac:dyDescent="0.25">
      <c r="A3664" s="26" t="s">
        <v>6229</v>
      </c>
      <c r="B3664" s="26" t="s">
        <v>3730</v>
      </c>
      <c r="C3664" s="26" t="s">
        <v>1508</v>
      </c>
      <c r="D3664" s="26" t="s">
        <v>1517</v>
      </c>
      <c r="E3664" s="7">
        <v>45807.293738425928</v>
      </c>
      <c r="F3664" s="26" t="s">
        <v>1505</v>
      </c>
      <c r="G3664" s="7">
        <v>45807.293738425928</v>
      </c>
    </row>
    <row r="3665" spans="1:7" x14ac:dyDescent="0.25">
      <c r="A3665" s="26" t="s">
        <v>6230</v>
      </c>
      <c r="B3665" s="26" t="s">
        <v>3863</v>
      </c>
      <c r="C3665" s="26" t="s">
        <v>1508</v>
      </c>
      <c r="D3665" s="26" t="s">
        <v>1517</v>
      </c>
      <c r="E3665" s="7">
        <v>45807.293946759259</v>
      </c>
      <c r="F3665" s="26" t="s">
        <v>1505</v>
      </c>
      <c r="G3665" s="7">
        <v>45807.293946759259</v>
      </c>
    </row>
    <row r="3666" spans="1:7" x14ac:dyDescent="0.25">
      <c r="A3666" s="26" t="s">
        <v>6231</v>
      </c>
      <c r="B3666" s="26" t="s">
        <v>3900</v>
      </c>
      <c r="C3666" s="26" t="s">
        <v>1511</v>
      </c>
      <c r="D3666" s="26" t="s">
        <v>1517</v>
      </c>
      <c r="E3666" s="7">
        <v>45807.294178240743</v>
      </c>
      <c r="F3666" s="26" t="s">
        <v>1505</v>
      </c>
      <c r="G3666" s="7">
        <v>45807.294178240743</v>
      </c>
    </row>
    <row r="3667" spans="1:7" x14ac:dyDescent="0.25">
      <c r="A3667" s="26" t="s">
        <v>6232</v>
      </c>
      <c r="B3667" s="26" t="s">
        <v>3730</v>
      </c>
      <c r="C3667" s="26" t="s">
        <v>1511</v>
      </c>
      <c r="D3667" s="26" t="s">
        <v>1517</v>
      </c>
      <c r="E3667" s="7">
        <v>45807.294479166667</v>
      </c>
      <c r="F3667" s="26" t="s">
        <v>1505</v>
      </c>
      <c r="G3667" s="7">
        <v>45807.294479166667</v>
      </c>
    </row>
    <row r="3668" spans="1:7" x14ac:dyDescent="0.25">
      <c r="A3668" s="26" t="s">
        <v>6233</v>
      </c>
      <c r="B3668" s="26" t="s">
        <v>3863</v>
      </c>
      <c r="C3668" s="26" t="s">
        <v>1511</v>
      </c>
      <c r="D3668" s="26" t="s">
        <v>1517</v>
      </c>
      <c r="E3668" s="7">
        <v>45807.294687499998</v>
      </c>
      <c r="F3668" s="26" t="s">
        <v>1505</v>
      </c>
      <c r="G3668" s="7">
        <v>45807.294687499998</v>
      </c>
    </row>
    <row r="3669" spans="1:7" x14ac:dyDescent="0.25">
      <c r="A3669" s="26" t="s">
        <v>6234</v>
      </c>
      <c r="B3669" s="26" t="s">
        <v>4491</v>
      </c>
      <c r="C3669" s="26" t="s">
        <v>1503</v>
      </c>
      <c r="D3669" s="26" t="s">
        <v>1516</v>
      </c>
      <c r="E3669" s="7">
        <v>45807.294502314813</v>
      </c>
      <c r="F3669" s="26" t="s">
        <v>1505</v>
      </c>
      <c r="G3669" s="7">
        <v>45807.294502314813</v>
      </c>
    </row>
    <row r="3670" spans="1:7" x14ac:dyDescent="0.25">
      <c r="A3670" s="26" t="s">
        <v>6235</v>
      </c>
      <c r="B3670" s="26" t="s">
        <v>3855</v>
      </c>
      <c r="C3670" s="26" t="s">
        <v>1498</v>
      </c>
      <c r="D3670" s="26" t="s">
        <v>1499</v>
      </c>
      <c r="E3670" s="7">
        <v>45807.295567129629</v>
      </c>
      <c r="F3670" s="26" t="s">
        <v>1505</v>
      </c>
      <c r="G3670" s="7">
        <v>45807.295567129629</v>
      </c>
    </row>
    <row r="3671" spans="1:7" x14ac:dyDescent="0.25">
      <c r="A3671" s="26" t="s">
        <v>6236</v>
      </c>
      <c r="B3671" s="26" t="s">
        <v>4784</v>
      </c>
      <c r="C3671" s="26" t="s">
        <v>1508</v>
      </c>
      <c r="D3671" s="26" t="s">
        <v>1524</v>
      </c>
      <c r="E3671" s="7">
        <v>45807.295266203706</v>
      </c>
      <c r="F3671" s="26" t="s">
        <v>1505</v>
      </c>
      <c r="G3671" s="7">
        <v>45807.295266203706</v>
      </c>
    </row>
    <row r="3672" spans="1:7" x14ac:dyDescent="0.25">
      <c r="A3672" s="26" t="s">
        <v>6237</v>
      </c>
      <c r="B3672" s="26" t="s">
        <v>4796</v>
      </c>
      <c r="C3672" s="26" t="s">
        <v>1508</v>
      </c>
      <c r="D3672" s="26" t="s">
        <v>1524</v>
      </c>
      <c r="E3672" s="7">
        <v>45807.295312499999</v>
      </c>
      <c r="F3672" s="26" t="s">
        <v>1505</v>
      </c>
      <c r="G3672" s="7">
        <v>45807.295312499999</v>
      </c>
    </row>
    <row r="3673" spans="1:7" x14ac:dyDescent="0.25">
      <c r="A3673" s="26" t="s">
        <v>6238</v>
      </c>
      <c r="B3673" s="26" t="s">
        <v>4801</v>
      </c>
      <c r="C3673" s="26" t="s">
        <v>1508</v>
      </c>
      <c r="D3673" s="26" t="s">
        <v>1524</v>
      </c>
      <c r="E3673" s="7">
        <v>45807.295358796298</v>
      </c>
      <c r="F3673" s="26" t="s">
        <v>1505</v>
      </c>
      <c r="G3673" s="7">
        <v>45807.295358796298</v>
      </c>
    </row>
    <row r="3674" spans="1:7" x14ac:dyDescent="0.25">
      <c r="A3674" s="26" t="s">
        <v>6239</v>
      </c>
      <c r="B3674" s="26" t="s">
        <v>4808</v>
      </c>
      <c r="C3674" s="26" t="s">
        <v>1508</v>
      </c>
      <c r="D3674" s="26" t="s">
        <v>1524</v>
      </c>
      <c r="E3674" s="7">
        <v>45807.295393518521</v>
      </c>
      <c r="F3674" s="26" t="s">
        <v>1505</v>
      </c>
      <c r="G3674" s="7">
        <v>45807.295393518521</v>
      </c>
    </row>
    <row r="3675" spans="1:7" x14ac:dyDescent="0.25">
      <c r="A3675" s="26" t="s">
        <v>6240</v>
      </c>
      <c r="B3675" s="26" t="s">
        <v>4821</v>
      </c>
      <c r="C3675" s="26" t="s">
        <v>1508</v>
      </c>
      <c r="D3675" s="26" t="s">
        <v>1524</v>
      </c>
      <c r="E3675" s="7">
        <v>45807.295416666668</v>
      </c>
      <c r="F3675" s="26" t="s">
        <v>1505</v>
      </c>
      <c r="G3675" s="7">
        <v>45807.295416666668</v>
      </c>
    </row>
    <row r="3676" spans="1:7" x14ac:dyDescent="0.25">
      <c r="A3676" s="26" t="s">
        <v>6241</v>
      </c>
      <c r="B3676" s="26" t="s">
        <v>4823</v>
      </c>
      <c r="C3676" s="26" t="s">
        <v>1508</v>
      </c>
      <c r="D3676" s="26" t="s">
        <v>1524</v>
      </c>
      <c r="E3676" s="7">
        <v>45807.295439814814</v>
      </c>
      <c r="F3676" s="26" t="s">
        <v>1505</v>
      </c>
      <c r="G3676" s="7">
        <v>45807.295439814814</v>
      </c>
    </row>
    <row r="3677" spans="1:7" x14ac:dyDescent="0.25">
      <c r="A3677" s="26" t="s">
        <v>6242</v>
      </c>
      <c r="B3677" s="26" t="s">
        <v>4830</v>
      </c>
      <c r="C3677" s="26" t="s">
        <v>1498</v>
      </c>
      <c r="D3677" s="26" t="s">
        <v>1499</v>
      </c>
      <c r="E3677" s="7">
        <v>45807.298310185186</v>
      </c>
      <c r="F3677" s="26" t="s">
        <v>1505</v>
      </c>
      <c r="G3677" s="7">
        <v>45807.298310185186</v>
      </c>
    </row>
    <row r="3678" spans="1:7" x14ac:dyDescent="0.25">
      <c r="A3678" s="26" t="s">
        <v>6243</v>
      </c>
      <c r="B3678" s="26" t="s">
        <v>2887</v>
      </c>
      <c r="C3678" s="26" t="s">
        <v>1498</v>
      </c>
      <c r="D3678" s="26" t="s">
        <v>1499</v>
      </c>
      <c r="E3678" s="7">
        <v>45807.298368055555</v>
      </c>
      <c r="F3678" s="26" t="s">
        <v>1505</v>
      </c>
      <c r="G3678" s="7">
        <v>45807.298368055555</v>
      </c>
    </row>
    <row r="3679" spans="1:7" x14ac:dyDescent="0.25">
      <c r="A3679" s="26" t="s">
        <v>6244</v>
      </c>
      <c r="B3679" s="26" t="s">
        <v>2847</v>
      </c>
      <c r="C3679" s="26" t="s">
        <v>1498</v>
      </c>
      <c r="D3679" s="26" t="s">
        <v>1499</v>
      </c>
      <c r="E3679" s="7">
        <v>45807.298402777778</v>
      </c>
      <c r="F3679" s="26" t="s">
        <v>1505</v>
      </c>
      <c r="G3679" s="7">
        <v>45807.298402777778</v>
      </c>
    </row>
    <row r="3680" spans="1:7" x14ac:dyDescent="0.25">
      <c r="A3680" s="26" t="s">
        <v>6245</v>
      </c>
      <c r="B3680" s="26" t="s">
        <v>2885</v>
      </c>
      <c r="C3680" s="26" t="s">
        <v>1498</v>
      </c>
      <c r="D3680" s="26" t="s">
        <v>1499</v>
      </c>
      <c r="E3680" s="7">
        <v>45807.298449074071</v>
      </c>
      <c r="F3680" s="26" t="s">
        <v>1505</v>
      </c>
      <c r="G3680" s="7">
        <v>45807.298449074071</v>
      </c>
    </row>
    <row r="3681" spans="1:7" x14ac:dyDescent="0.25">
      <c r="A3681" s="26" t="s">
        <v>6246</v>
      </c>
      <c r="B3681" s="26" t="s">
        <v>3308</v>
      </c>
      <c r="C3681" s="26" t="s">
        <v>1498</v>
      </c>
      <c r="D3681" s="26" t="s">
        <v>1499</v>
      </c>
      <c r="E3681" s="7">
        <v>45807.298530092594</v>
      </c>
      <c r="F3681" s="26" t="s">
        <v>1505</v>
      </c>
      <c r="G3681" s="7">
        <v>45807.298530092594</v>
      </c>
    </row>
    <row r="3682" spans="1:7" x14ac:dyDescent="0.25">
      <c r="A3682" s="26" t="s">
        <v>6247</v>
      </c>
      <c r="B3682" s="26" t="s">
        <v>2676</v>
      </c>
      <c r="C3682" s="26" t="s">
        <v>1498</v>
      </c>
      <c r="D3682" s="26" t="s">
        <v>1499</v>
      </c>
      <c r="E3682" s="7">
        <v>45807.298564814817</v>
      </c>
      <c r="F3682" s="26" t="s">
        <v>1505</v>
      </c>
      <c r="G3682" s="7">
        <v>45807.298564814817</v>
      </c>
    </row>
    <row r="3683" spans="1:7" x14ac:dyDescent="0.25">
      <c r="A3683" s="26" t="s">
        <v>6248</v>
      </c>
      <c r="B3683" s="26" t="s">
        <v>3324</v>
      </c>
      <c r="C3683" s="26" t="s">
        <v>1498</v>
      </c>
      <c r="D3683" s="26" t="s">
        <v>1499</v>
      </c>
      <c r="E3683" s="7">
        <v>45807.298611111109</v>
      </c>
      <c r="F3683" s="26" t="s">
        <v>1505</v>
      </c>
      <c r="G3683" s="7">
        <v>45807.298611111109</v>
      </c>
    </row>
    <row r="3684" spans="1:7" x14ac:dyDescent="0.25">
      <c r="A3684" s="26" t="s">
        <v>6249</v>
      </c>
      <c r="B3684" s="26" t="s">
        <v>3318</v>
      </c>
      <c r="C3684" s="26" t="s">
        <v>1498</v>
      </c>
      <c r="D3684" s="26" t="s">
        <v>1499</v>
      </c>
      <c r="E3684" s="7">
        <v>45807.298634259256</v>
      </c>
      <c r="F3684" s="26" t="s">
        <v>1505</v>
      </c>
      <c r="G3684" s="7">
        <v>45807.298634259256</v>
      </c>
    </row>
    <row r="3685" spans="1:7" x14ac:dyDescent="0.25">
      <c r="A3685" s="26" t="s">
        <v>6250</v>
      </c>
      <c r="B3685" s="26" t="s">
        <v>3316</v>
      </c>
      <c r="C3685" s="26" t="s">
        <v>1498</v>
      </c>
      <c r="D3685" s="26" t="s">
        <v>1499</v>
      </c>
      <c r="E3685" s="7">
        <v>45807.298668981479</v>
      </c>
      <c r="F3685" s="26" t="s">
        <v>1505</v>
      </c>
      <c r="G3685" s="7">
        <v>45807.298668981479</v>
      </c>
    </row>
    <row r="3686" spans="1:7" x14ac:dyDescent="0.25">
      <c r="A3686" s="26" t="s">
        <v>6251</v>
      </c>
      <c r="B3686" s="26" t="s">
        <v>3314</v>
      </c>
      <c r="C3686" s="26" t="s">
        <v>1498</v>
      </c>
      <c r="D3686" s="26" t="s">
        <v>1499</v>
      </c>
      <c r="E3686" s="7">
        <v>45807.298703703702</v>
      </c>
      <c r="F3686" s="26" t="s">
        <v>1505</v>
      </c>
      <c r="G3686" s="7">
        <v>45807.298703703702</v>
      </c>
    </row>
    <row r="3687" spans="1:7" x14ac:dyDescent="0.25">
      <c r="A3687" s="26" t="s">
        <v>6252</v>
      </c>
      <c r="B3687" s="26" t="s">
        <v>3312</v>
      </c>
      <c r="C3687" s="26" t="s">
        <v>1498</v>
      </c>
      <c r="D3687" s="26" t="s">
        <v>1499</v>
      </c>
      <c r="E3687" s="7">
        <v>45807.298750000002</v>
      </c>
      <c r="F3687" s="26" t="s">
        <v>1505</v>
      </c>
      <c r="G3687" s="7">
        <v>45807.298750000002</v>
      </c>
    </row>
    <row r="3688" spans="1:7" x14ac:dyDescent="0.25">
      <c r="A3688" s="26" t="s">
        <v>6253</v>
      </c>
      <c r="B3688" s="26" t="s">
        <v>3923</v>
      </c>
      <c r="C3688" s="26" t="s">
        <v>1498</v>
      </c>
      <c r="D3688" s="26" t="s">
        <v>1499</v>
      </c>
      <c r="E3688" s="7">
        <v>45807.298807870371</v>
      </c>
      <c r="F3688" s="26" t="s">
        <v>1505</v>
      </c>
      <c r="G3688" s="7">
        <v>45807.298807870371</v>
      </c>
    </row>
    <row r="3689" spans="1:7" x14ac:dyDescent="0.25">
      <c r="A3689" s="26" t="s">
        <v>6254</v>
      </c>
      <c r="B3689" s="26" t="s">
        <v>3839</v>
      </c>
      <c r="C3689" s="26" t="s">
        <v>1498</v>
      </c>
      <c r="D3689" s="26" t="s">
        <v>1499</v>
      </c>
      <c r="E3689" s="7">
        <v>45807.299768518518</v>
      </c>
      <c r="F3689" s="26" t="s">
        <v>1505</v>
      </c>
      <c r="G3689" s="7">
        <v>45807.299768518518</v>
      </c>
    </row>
    <row r="3690" spans="1:7" x14ac:dyDescent="0.25">
      <c r="A3690" s="26" t="s">
        <v>6255</v>
      </c>
      <c r="B3690" s="26" t="s">
        <v>2671</v>
      </c>
      <c r="C3690" s="26" t="s">
        <v>1498</v>
      </c>
      <c r="D3690" s="26" t="s">
        <v>1499</v>
      </c>
      <c r="E3690" s="7">
        <v>45807.300046296295</v>
      </c>
      <c r="F3690" s="26" t="s">
        <v>1505</v>
      </c>
      <c r="G3690" s="7">
        <v>45807.300046296295</v>
      </c>
    </row>
    <row r="3691" spans="1:7" x14ac:dyDescent="0.25">
      <c r="A3691" s="26" t="s">
        <v>6256</v>
      </c>
      <c r="B3691" s="26" t="s">
        <v>4834</v>
      </c>
      <c r="C3691" s="26" t="s">
        <v>1508</v>
      </c>
      <c r="D3691" s="26" t="s">
        <v>1517</v>
      </c>
      <c r="E3691" s="7">
        <v>45807.303425925929</v>
      </c>
      <c r="F3691" s="26" t="s">
        <v>1505</v>
      </c>
      <c r="G3691" s="7">
        <v>45807.303425925929</v>
      </c>
    </row>
    <row r="3692" spans="1:7" x14ac:dyDescent="0.25">
      <c r="A3692" s="26" t="s">
        <v>6257</v>
      </c>
      <c r="B3692" s="26" t="s">
        <v>1232</v>
      </c>
      <c r="C3692" s="26" t="s">
        <v>1506</v>
      </c>
      <c r="D3692" s="26" t="s">
        <v>77</v>
      </c>
      <c r="E3692" s="7">
        <v>45807.30672453704</v>
      </c>
      <c r="F3692" s="26" t="s">
        <v>1505</v>
      </c>
      <c r="G3692" s="7">
        <v>45807.30672453704</v>
      </c>
    </row>
    <row r="3693" spans="1:7" x14ac:dyDescent="0.25">
      <c r="A3693" s="26" t="s">
        <v>6258</v>
      </c>
      <c r="B3693" s="26" t="s">
        <v>3360</v>
      </c>
      <c r="C3693" s="26" t="s">
        <v>1521</v>
      </c>
      <c r="D3693" s="26" t="s">
        <v>1522</v>
      </c>
      <c r="E3693" s="7">
        <v>45807.308576388888</v>
      </c>
      <c r="F3693" s="26" t="s">
        <v>1505</v>
      </c>
      <c r="G3693" s="7">
        <v>45807.308576388888</v>
      </c>
    </row>
    <row r="3694" spans="1:7" x14ac:dyDescent="0.25">
      <c r="A3694" s="26" t="s">
        <v>6259</v>
      </c>
      <c r="B3694" s="26" t="s">
        <v>2623</v>
      </c>
      <c r="C3694" s="26" t="s">
        <v>1521</v>
      </c>
      <c r="D3694" s="26" t="s">
        <v>1522</v>
      </c>
      <c r="E3694" s="7">
        <v>45807.308634259258</v>
      </c>
      <c r="F3694" s="26" t="s">
        <v>1505</v>
      </c>
      <c r="G3694" s="7">
        <v>45807.308634259258</v>
      </c>
    </row>
    <row r="3695" spans="1:7" x14ac:dyDescent="0.25">
      <c r="A3695" s="26" t="s">
        <v>6260</v>
      </c>
      <c r="B3695" s="26" t="s">
        <v>3896</v>
      </c>
      <c r="C3695" s="26" t="s">
        <v>1508</v>
      </c>
      <c r="D3695" s="26" t="s">
        <v>1520</v>
      </c>
      <c r="E3695" s="7">
        <v>45807.311643518522</v>
      </c>
      <c r="F3695" s="26" t="s">
        <v>1505</v>
      </c>
      <c r="G3695" s="7">
        <v>45807.311643518522</v>
      </c>
    </row>
    <row r="3696" spans="1:7" x14ac:dyDescent="0.25">
      <c r="A3696" s="26" t="s">
        <v>6261</v>
      </c>
      <c r="B3696" s="26" t="s">
        <v>3896</v>
      </c>
      <c r="C3696" s="26" t="s">
        <v>1511</v>
      </c>
      <c r="D3696" s="26" t="s">
        <v>1520</v>
      </c>
      <c r="E3696" s="7">
        <v>45807.311990740738</v>
      </c>
      <c r="F3696" s="26" t="s">
        <v>1505</v>
      </c>
      <c r="G3696" s="7">
        <v>45807.311990740738</v>
      </c>
    </row>
    <row r="3697" spans="1:7" x14ac:dyDescent="0.25">
      <c r="A3697" s="26" t="s">
        <v>6262</v>
      </c>
      <c r="B3697" s="26" t="s">
        <v>4594</v>
      </c>
      <c r="C3697" s="26" t="s">
        <v>1503</v>
      </c>
      <c r="D3697" s="26" t="s">
        <v>1515</v>
      </c>
      <c r="E3697" s="7">
        <v>45807.312268518515</v>
      </c>
      <c r="F3697" s="26" t="s">
        <v>1505</v>
      </c>
      <c r="G3697" s="7">
        <v>45807.312268518515</v>
      </c>
    </row>
    <row r="3698" spans="1:7" x14ac:dyDescent="0.25">
      <c r="A3698" s="26" t="s">
        <v>6263</v>
      </c>
      <c r="B3698" s="26" t="s">
        <v>4584</v>
      </c>
      <c r="C3698" s="26" t="s">
        <v>1503</v>
      </c>
      <c r="D3698" s="26" t="s">
        <v>1515</v>
      </c>
      <c r="E3698" s="7">
        <v>45807.312326388892</v>
      </c>
      <c r="F3698" s="26" t="s">
        <v>1505</v>
      </c>
      <c r="G3698" s="7">
        <v>45807.312326388892</v>
      </c>
    </row>
    <row r="3699" spans="1:7" x14ac:dyDescent="0.25">
      <c r="A3699" s="26" t="s">
        <v>6264</v>
      </c>
      <c r="B3699" s="26" t="s">
        <v>5645</v>
      </c>
      <c r="C3699" s="26" t="s">
        <v>1508</v>
      </c>
      <c r="D3699" s="26" t="s">
        <v>1509</v>
      </c>
      <c r="E3699" s="7">
        <v>45807.321435185186</v>
      </c>
      <c r="F3699" s="26" t="s">
        <v>1505</v>
      </c>
      <c r="G3699" s="7">
        <v>45807.321435185186</v>
      </c>
    </row>
    <row r="3700" spans="1:7" x14ac:dyDescent="0.25">
      <c r="A3700" s="26" t="s">
        <v>6265</v>
      </c>
      <c r="B3700" s="26" t="s">
        <v>5619</v>
      </c>
      <c r="C3700" s="26" t="s">
        <v>1508</v>
      </c>
      <c r="D3700" s="26" t="s">
        <v>1509</v>
      </c>
      <c r="E3700" s="7">
        <v>45807.321458333332</v>
      </c>
      <c r="F3700" s="26" t="s">
        <v>1505</v>
      </c>
      <c r="G3700" s="7">
        <v>45807.321458333332</v>
      </c>
    </row>
    <row r="3701" spans="1:7" x14ac:dyDescent="0.25">
      <c r="A3701" s="26" t="s">
        <v>6266</v>
      </c>
      <c r="B3701" s="26" t="s">
        <v>4612</v>
      </c>
      <c r="C3701" s="26" t="s">
        <v>1498</v>
      </c>
      <c r="D3701" s="26" t="s">
        <v>1499</v>
      </c>
      <c r="E3701" s="7">
        <v>45807.342777777776</v>
      </c>
      <c r="F3701" s="26" t="s">
        <v>1505</v>
      </c>
      <c r="G3701" s="7">
        <v>45807.342777777776</v>
      </c>
    </row>
    <row r="3702" spans="1:7" x14ac:dyDescent="0.25">
      <c r="A3702" s="26" t="s">
        <v>6267</v>
      </c>
      <c r="B3702" s="26" t="s">
        <v>1432</v>
      </c>
      <c r="C3702" s="26" t="s">
        <v>1498</v>
      </c>
      <c r="D3702" s="26" t="s">
        <v>1499</v>
      </c>
      <c r="E3702" s="7">
        <v>45807.35260416667</v>
      </c>
      <c r="F3702" s="26" t="s">
        <v>1505</v>
      </c>
      <c r="G3702" s="7">
        <v>45807.35260416667</v>
      </c>
    </row>
    <row r="3703" spans="1:7" x14ac:dyDescent="0.25">
      <c r="A3703" s="26" t="s">
        <v>6268</v>
      </c>
      <c r="B3703" s="26" t="s">
        <v>2778</v>
      </c>
      <c r="C3703" s="26" t="s">
        <v>1513</v>
      </c>
      <c r="D3703" s="26" t="s">
        <v>61</v>
      </c>
      <c r="E3703" s="7">
        <v>45807.353495370371</v>
      </c>
      <c r="F3703" s="26" t="s">
        <v>1505</v>
      </c>
      <c r="G3703" s="7">
        <v>45807.353495370371</v>
      </c>
    </row>
    <row r="3704" spans="1:7" x14ac:dyDescent="0.25">
      <c r="A3704" s="26" t="s">
        <v>6269</v>
      </c>
      <c r="B3704" s="26" t="s">
        <v>3277</v>
      </c>
      <c r="C3704" s="26" t="s">
        <v>1521</v>
      </c>
      <c r="D3704" s="26" t="s">
        <v>1522</v>
      </c>
      <c r="E3704" s="7">
        <v>45807.353796296295</v>
      </c>
      <c r="F3704" s="26" t="s">
        <v>1505</v>
      </c>
      <c r="G3704" s="7">
        <v>45807.353796296295</v>
      </c>
    </row>
    <row r="3705" spans="1:7" x14ac:dyDescent="0.25">
      <c r="A3705" s="26" t="s">
        <v>6270</v>
      </c>
      <c r="B3705" s="26" t="s">
        <v>1777</v>
      </c>
      <c r="C3705" s="26" t="s">
        <v>1506</v>
      </c>
      <c r="D3705" s="26" t="s">
        <v>77</v>
      </c>
      <c r="E3705" s="7">
        <v>45807.353981481479</v>
      </c>
      <c r="F3705" s="26" t="s">
        <v>1505</v>
      </c>
      <c r="G3705" s="7">
        <v>45807.353981481479</v>
      </c>
    </row>
    <row r="3706" spans="1:7" x14ac:dyDescent="0.25">
      <c r="A3706" s="26" t="s">
        <v>6271</v>
      </c>
      <c r="B3706" s="26" t="s">
        <v>1777</v>
      </c>
      <c r="C3706" s="26" t="s">
        <v>1513</v>
      </c>
      <c r="D3706" s="26" t="s">
        <v>61</v>
      </c>
      <c r="E3706" s="7">
        <v>45807.354212962964</v>
      </c>
      <c r="F3706" s="26" t="s">
        <v>1505</v>
      </c>
      <c r="G3706" s="7">
        <v>45807.354212962964</v>
      </c>
    </row>
    <row r="3707" spans="1:7" x14ac:dyDescent="0.25">
      <c r="A3707" s="26" t="s">
        <v>6365</v>
      </c>
      <c r="B3707" s="26" t="s">
        <v>2938</v>
      </c>
      <c r="C3707" s="26" t="s">
        <v>1521</v>
      </c>
      <c r="D3707" s="26" t="s">
        <v>1522</v>
      </c>
      <c r="E3707" s="7">
        <v>45807.371944444443</v>
      </c>
      <c r="F3707" s="26" t="s">
        <v>1505</v>
      </c>
      <c r="G3707" s="7">
        <v>45807.371944444443</v>
      </c>
    </row>
    <row r="3708" spans="1:7" x14ac:dyDescent="0.25">
      <c r="A3708" s="26" t="s">
        <v>6366</v>
      </c>
      <c r="B3708" s="26" t="s">
        <v>1786</v>
      </c>
      <c r="C3708" s="26" t="s">
        <v>1521</v>
      </c>
      <c r="D3708" s="26" t="s">
        <v>1522</v>
      </c>
      <c r="E3708" s="7">
        <v>45807.371990740743</v>
      </c>
      <c r="F3708" s="26" t="s">
        <v>1505</v>
      </c>
      <c r="G3708" s="7">
        <v>45807.371990740743</v>
      </c>
    </row>
    <row r="3709" spans="1:7" x14ac:dyDescent="0.25">
      <c r="A3709" s="26" t="s">
        <v>6367</v>
      </c>
      <c r="B3709" s="26" t="s">
        <v>3335</v>
      </c>
      <c r="C3709" s="26" t="s">
        <v>1521</v>
      </c>
      <c r="D3709" s="26" t="s">
        <v>1522</v>
      </c>
      <c r="E3709" s="7">
        <v>45807.372048611112</v>
      </c>
      <c r="F3709" s="26" t="s">
        <v>1505</v>
      </c>
      <c r="G3709" s="7">
        <v>45807.372048611112</v>
      </c>
    </row>
    <row r="3710" spans="1:7" x14ac:dyDescent="0.25">
      <c r="A3710" s="26" t="s">
        <v>6368</v>
      </c>
      <c r="B3710" s="26" t="s">
        <v>1793</v>
      </c>
      <c r="C3710" s="26" t="s">
        <v>1521</v>
      </c>
      <c r="D3710" s="26" t="s">
        <v>1522</v>
      </c>
      <c r="E3710" s="7">
        <v>45807.372094907405</v>
      </c>
      <c r="F3710" s="26" t="s">
        <v>1505</v>
      </c>
      <c r="G3710" s="7">
        <v>45807.372094907405</v>
      </c>
    </row>
    <row r="3711" spans="1:7" x14ac:dyDescent="0.25">
      <c r="A3711" s="26" t="s">
        <v>6369</v>
      </c>
      <c r="B3711" s="26" t="s">
        <v>4074</v>
      </c>
      <c r="C3711" s="26" t="s">
        <v>1498</v>
      </c>
      <c r="D3711" s="26" t="s">
        <v>1499</v>
      </c>
      <c r="E3711" s="7">
        <v>45807.37263888889</v>
      </c>
      <c r="F3711" s="26" t="s">
        <v>1505</v>
      </c>
      <c r="G3711" s="7">
        <v>45807.37263888889</v>
      </c>
    </row>
    <row r="3712" spans="1:7" x14ac:dyDescent="0.25">
      <c r="A3712" s="26" t="s">
        <v>6370</v>
      </c>
      <c r="B3712" s="26" t="s">
        <v>4631</v>
      </c>
      <c r="C3712" s="26" t="s">
        <v>1498</v>
      </c>
      <c r="D3712" s="26" t="s">
        <v>1499</v>
      </c>
      <c r="E3712" s="7">
        <v>45807.385821759257</v>
      </c>
      <c r="F3712" s="26" t="s">
        <v>1505</v>
      </c>
      <c r="G3712" s="7">
        <v>45807.385821759257</v>
      </c>
    </row>
    <row r="3713" spans="1:7" x14ac:dyDescent="0.25">
      <c r="A3713" s="26" t="s">
        <v>6371</v>
      </c>
      <c r="B3713" s="26" t="s">
        <v>4625</v>
      </c>
      <c r="C3713" s="26" t="s">
        <v>1498</v>
      </c>
      <c r="D3713" s="26" t="s">
        <v>1499</v>
      </c>
      <c r="E3713" s="7">
        <v>45807.38585648148</v>
      </c>
      <c r="F3713" s="26" t="s">
        <v>1505</v>
      </c>
      <c r="G3713" s="7">
        <v>45807.38585648148</v>
      </c>
    </row>
    <row r="3714" spans="1:7" x14ac:dyDescent="0.25">
      <c r="A3714" s="26" t="s">
        <v>6372</v>
      </c>
      <c r="B3714" s="26" t="s">
        <v>4710</v>
      </c>
      <c r="C3714" s="26" t="s">
        <v>1498</v>
      </c>
      <c r="D3714" s="26" t="s">
        <v>1499</v>
      </c>
      <c r="E3714" s="7">
        <v>45807.38590277778</v>
      </c>
      <c r="F3714" s="26" t="s">
        <v>1505</v>
      </c>
      <c r="G3714" s="7">
        <v>45807.38590277778</v>
      </c>
    </row>
    <row r="3715" spans="1:7" x14ac:dyDescent="0.25">
      <c r="A3715" s="26" t="s">
        <v>6373</v>
      </c>
      <c r="B3715" s="26" t="s">
        <v>3876</v>
      </c>
      <c r="C3715" s="26" t="s">
        <v>1503</v>
      </c>
      <c r="D3715" s="26" t="s">
        <v>1504</v>
      </c>
      <c r="E3715" s="7">
        <v>45807.393240740741</v>
      </c>
      <c r="F3715" s="26" t="s">
        <v>1505</v>
      </c>
      <c r="G3715" s="7">
        <v>45807.393240740741</v>
      </c>
    </row>
    <row r="3716" spans="1:7" x14ac:dyDescent="0.25">
      <c r="A3716" s="26" t="s">
        <v>6374</v>
      </c>
      <c r="B3716" s="26" t="s">
        <v>3850</v>
      </c>
      <c r="C3716" s="26" t="s">
        <v>1503</v>
      </c>
      <c r="D3716" s="26" t="s">
        <v>1504</v>
      </c>
      <c r="E3716" s="7">
        <v>45807.393275462964</v>
      </c>
      <c r="F3716" s="26" t="s">
        <v>1505</v>
      </c>
      <c r="G3716" s="7">
        <v>45807.393275462964</v>
      </c>
    </row>
    <row r="3717" spans="1:7" x14ac:dyDescent="0.25">
      <c r="A3717" s="26" t="s">
        <v>6375</v>
      </c>
      <c r="B3717" s="26" t="s">
        <v>3921</v>
      </c>
      <c r="C3717" s="26" t="s">
        <v>1508</v>
      </c>
      <c r="D3717" s="26" t="s">
        <v>1512</v>
      </c>
      <c r="E3717" s="7">
        <v>45807.398472222223</v>
      </c>
      <c r="F3717" s="26" t="s">
        <v>1505</v>
      </c>
      <c r="G3717" s="7">
        <v>45807.398472222223</v>
      </c>
    </row>
    <row r="3718" spans="1:7" x14ac:dyDescent="0.25">
      <c r="A3718" s="26" t="s">
        <v>6376</v>
      </c>
      <c r="B3718" s="26" t="s">
        <v>3921</v>
      </c>
      <c r="C3718" s="26" t="s">
        <v>1511</v>
      </c>
      <c r="D3718" s="26" t="s">
        <v>1512</v>
      </c>
      <c r="E3718" s="7">
        <v>45807.398819444446</v>
      </c>
      <c r="F3718" s="26" t="s">
        <v>1505</v>
      </c>
      <c r="G3718" s="7">
        <v>45807.398819444446</v>
      </c>
    </row>
    <row r="3719" spans="1:7" x14ac:dyDescent="0.25">
      <c r="A3719" s="26" t="s">
        <v>6377</v>
      </c>
      <c r="B3719" s="26" t="s">
        <v>3718</v>
      </c>
      <c r="C3719" s="26" t="s">
        <v>1503</v>
      </c>
      <c r="D3719" s="26" t="s">
        <v>1514</v>
      </c>
      <c r="E3719" s="7">
        <v>45807.405219907407</v>
      </c>
      <c r="F3719" s="26" t="s">
        <v>1505</v>
      </c>
      <c r="G3719" s="7">
        <v>45807.405219907407</v>
      </c>
    </row>
    <row r="3720" spans="1:7" x14ac:dyDescent="0.25">
      <c r="A3720" s="26" t="s">
        <v>6378</v>
      </c>
      <c r="B3720" s="26" t="s">
        <v>4678</v>
      </c>
      <c r="C3720" s="26" t="s">
        <v>1498</v>
      </c>
      <c r="D3720" s="26" t="s">
        <v>1499</v>
      </c>
      <c r="E3720" s="7">
        <v>45807.408645833333</v>
      </c>
      <c r="F3720" s="26" t="s">
        <v>1505</v>
      </c>
      <c r="G3720" s="7">
        <v>45807.408645833333</v>
      </c>
    </row>
    <row r="3721" spans="1:7" x14ac:dyDescent="0.25">
      <c r="A3721" s="26" t="s">
        <v>6379</v>
      </c>
      <c r="B3721" s="26" t="s">
        <v>4794</v>
      </c>
      <c r="C3721" s="26" t="s">
        <v>1508</v>
      </c>
      <c r="D3721" s="26" t="s">
        <v>1524</v>
      </c>
      <c r="E3721" s="7">
        <v>45807.412800925929</v>
      </c>
      <c r="F3721" s="26" t="s">
        <v>1505</v>
      </c>
      <c r="G3721" s="7">
        <v>45807.412800925929</v>
      </c>
    </row>
    <row r="3722" spans="1:7" x14ac:dyDescent="0.25">
      <c r="A3722" s="26" t="s">
        <v>6380</v>
      </c>
      <c r="B3722" s="26" t="s">
        <v>4782</v>
      </c>
      <c r="C3722" s="26" t="s">
        <v>1508</v>
      </c>
      <c r="D3722" s="26" t="s">
        <v>1524</v>
      </c>
      <c r="E3722" s="7">
        <v>45807.412824074076</v>
      </c>
      <c r="F3722" s="26" t="s">
        <v>1505</v>
      </c>
      <c r="G3722" s="7">
        <v>45807.412824074076</v>
      </c>
    </row>
    <row r="3723" spans="1:7" x14ac:dyDescent="0.25">
      <c r="A3723" s="26" t="s">
        <v>6381</v>
      </c>
      <c r="B3723" s="26" t="s">
        <v>4787</v>
      </c>
      <c r="C3723" s="26" t="s">
        <v>1508</v>
      </c>
      <c r="D3723" s="26" t="s">
        <v>1524</v>
      </c>
      <c r="E3723" s="7">
        <v>45807.412847222222</v>
      </c>
      <c r="F3723" s="26" t="s">
        <v>1505</v>
      </c>
      <c r="G3723" s="7">
        <v>45807.412847222222</v>
      </c>
    </row>
    <row r="3724" spans="1:7" x14ac:dyDescent="0.25">
      <c r="A3724" s="26" t="s">
        <v>6382</v>
      </c>
      <c r="B3724" s="26" t="s">
        <v>4779</v>
      </c>
      <c r="C3724" s="26" t="s">
        <v>1508</v>
      </c>
      <c r="D3724" s="26" t="s">
        <v>1524</v>
      </c>
      <c r="E3724" s="7">
        <v>45807.412858796299</v>
      </c>
      <c r="F3724" s="26" t="s">
        <v>1505</v>
      </c>
      <c r="G3724" s="7">
        <v>45807.412858796299</v>
      </c>
    </row>
    <row r="3725" spans="1:7" x14ac:dyDescent="0.25">
      <c r="A3725" s="26" t="s">
        <v>6383</v>
      </c>
      <c r="B3725" s="26" t="s">
        <v>1428</v>
      </c>
      <c r="C3725" s="26" t="s">
        <v>1498</v>
      </c>
      <c r="D3725" s="26" t="s">
        <v>1499</v>
      </c>
      <c r="E3725" s="7">
        <v>45807.414710648147</v>
      </c>
      <c r="F3725" s="26" t="s">
        <v>1505</v>
      </c>
      <c r="G3725" s="7">
        <v>45807.414710648147</v>
      </c>
    </row>
    <row r="3726" spans="1:7" x14ac:dyDescent="0.25">
      <c r="A3726" s="26" t="s">
        <v>6384</v>
      </c>
      <c r="B3726" s="26" t="s">
        <v>2659</v>
      </c>
      <c r="C3726" s="26" t="s">
        <v>1503</v>
      </c>
      <c r="D3726" s="26" t="s">
        <v>1515</v>
      </c>
      <c r="E3726" s="7">
        <v>45807.418425925927</v>
      </c>
      <c r="F3726" s="26" t="s">
        <v>1505</v>
      </c>
      <c r="G3726" s="7">
        <v>45807.418425925927</v>
      </c>
    </row>
    <row r="3727" spans="1:7" x14ac:dyDescent="0.25">
      <c r="A3727" s="26" t="s">
        <v>6385</v>
      </c>
      <c r="B3727" s="26" t="s">
        <v>4697</v>
      </c>
      <c r="C3727" s="26" t="s">
        <v>1503</v>
      </c>
      <c r="D3727" s="26" t="s">
        <v>1504</v>
      </c>
      <c r="E3727" s="7">
        <v>45807.42460648148</v>
      </c>
      <c r="F3727" s="26" t="s">
        <v>1505</v>
      </c>
      <c r="G3727" s="7">
        <v>45807.42460648148</v>
      </c>
    </row>
    <row r="3728" spans="1:7" x14ac:dyDescent="0.25">
      <c r="A3728" s="26" t="s">
        <v>6386</v>
      </c>
      <c r="B3728" s="26" t="s">
        <v>4673</v>
      </c>
      <c r="C3728" s="26" t="s">
        <v>1503</v>
      </c>
      <c r="D3728" s="26" t="s">
        <v>1504</v>
      </c>
      <c r="E3728" s="7">
        <v>45807.42560185185</v>
      </c>
      <c r="F3728" s="26" t="s">
        <v>1505</v>
      </c>
      <c r="G3728" s="7">
        <v>45807.42560185185</v>
      </c>
    </row>
    <row r="3729" spans="1:7" x14ac:dyDescent="0.25">
      <c r="A3729" s="26" t="s">
        <v>6387</v>
      </c>
      <c r="B3729" s="26" t="s">
        <v>4671</v>
      </c>
      <c r="C3729" s="26" t="s">
        <v>1503</v>
      </c>
      <c r="D3729" s="26" t="s">
        <v>1504</v>
      </c>
      <c r="E3729" s="7">
        <v>45807.426180555558</v>
      </c>
      <c r="F3729" s="26" t="s">
        <v>1505</v>
      </c>
      <c r="G3729" s="7">
        <v>45807.426180555558</v>
      </c>
    </row>
    <row r="3730" spans="1:7" x14ac:dyDescent="0.25">
      <c r="A3730" s="26" t="s">
        <v>6388</v>
      </c>
      <c r="B3730" s="26" t="s">
        <v>5646</v>
      </c>
      <c r="C3730" s="26" t="s">
        <v>1503</v>
      </c>
      <c r="D3730" s="26" t="s">
        <v>1519</v>
      </c>
      <c r="E3730" s="7">
        <v>45807.448645833334</v>
      </c>
      <c r="F3730" s="26" t="s">
        <v>1505</v>
      </c>
      <c r="G3730" s="7">
        <v>45807.448645833334</v>
      </c>
    </row>
    <row r="3731" spans="1:7" x14ac:dyDescent="0.25">
      <c r="A3731" s="26" t="s">
        <v>6389</v>
      </c>
      <c r="B3731" s="26" t="s">
        <v>5648</v>
      </c>
      <c r="C3731" s="26" t="s">
        <v>1503</v>
      </c>
      <c r="D3731" s="26" t="s">
        <v>1519</v>
      </c>
      <c r="E3731" s="7">
        <v>45807.450335648151</v>
      </c>
      <c r="F3731" s="26" t="s">
        <v>1505</v>
      </c>
      <c r="G3731" s="7">
        <v>45807.450335648151</v>
      </c>
    </row>
    <row r="3732" spans="1:7" x14ac:dyDescent="0.25">
      <c r="A3732" s="26" t="s">
        <v>6390</v>
      </c>
      <c r="B3732" s="26" t="s">
        <v>5647</v>
      </c>
      <c r="C3732" s="26" t="s">
        <v>1503</v>
      </c>
      <c r="D3732" s="26" t="s">
        <v>1519</v>
      </c>
      <c r="E3732" s="7">
        <v>45807.450381944444</v>
      </c>
      <c r="F3732" s="26" t="s">
        <v>1505</v>
      </c>
      <c r="G3732" s="7">
        <v>45807.450381944444</v>
      </c>
    </row>
    <row r="3733" spans="1:7" x14ac:dyDescent="0.25">
      <c r="A3733" s="26" t="s">
        <v>6391</v>
      </c>
      <c r="B3733" s="26" t="s">
        <v>4680</v>
      </c>
      <c r="C3733" s="26" t="s">
        <v>1508</v>
      </c>
      <c r="D3733" s="26" t="s">
        <v>1517</v>
      </c>
      <c r="E3733" s="7">
        <v>45807.450844907406</v>
      </c>
      <c r="F3733" s="26" t="s">
        <v>1505</v>
      </c>
      <c r="G3733" s="7">
        <v>45807.450844907406</v>
      </c>
    </row>
    <row r="3734" spans="1:7" x14ac:dyDescent="0.25">
      <c r="A3734" s="26" t="s">
        <v>6392</v>
      </c>
      <c r="B3734" s="26" t="s">
        <v>4680</v>
      </c>
      <c r="C3734" s="26" t="s">
        <v>1511</v>
      </c>
      <c r="D3734" s="26" t="s">
        <v>1517</v>
      </c>
      <c r="E3734" s="7">
        <v>45807.451064814813</v>
      </c>
      <c r="F3734" s="26" t="s">
        <v>1505</v>
      </c>
      <c r="G3734" s="7">
        <v>45807.451064814813</v>
      </c>
    </row>
    <row r="3735" spans="1:7" x14ac:dyDescent="0.25">
      <c r="A3735" s="26" t="s">
        <v>6393</v>
      </c>
      <c r="B3735" s="26" t="s">
        <v>4812</v>
      </c>
      <c r="C3735" s="26" t="s">
        <v>1508</v>
      </c>
      <c r="D3735" s="26" t="s">
        <v>1509</v>
      </c>
      <c r="E3735" s="7">
        <v>45807.453564814816</v>
      </c>
      <c r="F3735" s="26" t="s">
        <v>1505</v>
      </c>
      <c r="G3735" s="7">
        <v>45807.453564814816</v>
      </c>
    </row>
    <row r="3736" spans="1:7" x14ac:dyDescent="0.25">
      <c r="A3736" s="26" t="s">
        <v>6394</v>
      </c>
      <c r="B3736" s="26" t="s">
        <v>4810</v>
      </c>
      <c r="C3736" s="26" t="s">
        <v>1508</v>
      </c>
      <c r="D3736" s="26" t="s">
        <v>1509</v>
      </c>
      <c r="E3736" s="7">
        <v>45807.453587962962</v>
      </c>
      <c r="F3736" s="26" t="s">
        <v>1505</v>
      </c>
      <c r="G3736" s="7">
        <v>45807.453587962962</v>
      </c>
    </row>
    <row r="3737" spans="1:7" x14ac:dyDescent="0.25">
      <c r="A3737" s="26" t="s">
        <v>6393</v>
      </c>
      <c r="B3737" s="26" t="s">
        <v>4812</v>
      </c>
      <c r="C3737" s="26" t="s">
        <v>1508</v>
      </c>
      <c r="D3737" s="26" t="s">
        <v>1509</v>
      </c>
      <c r="E3737" s="7">
        <v>45807.453865740739</v>
      </c>
      <c r="F3737" s="26" t="s">
        <v>1505</v>
      </c>
      <c r="G3737" s="7">
        <v>45807.453865740739</v>
      </c>
    </row>
    <row r="3738" spans="1:7" x14ac:dyDescent="0.25">
      <c r="A3738" s="26" t="s">
        <v>6394</v>
      </c>
      <c r="B3738" s="26" t="s">
        <v>4810</v>
      </c>
      <c r="C3738" s="26" t="s">
        <v>1508</v>
      </c>
      <c r="D3738" s="26" t="s">
        <v>1509</v>
      </c>
      <c r="E3738" s="7">
        <v>45807.453912037039</v>
      </c>
      <c r="F3738" s="26" t="s">
        <v>1505</v>
      </c>
      <c r="G3738" s="7">
        <v>45807.453912037039</v>
      </c>
    </row>
    <row r="3739" spans="1:7" x14ac:dyDescent="0.25">
      <c r="A3739" s="26" t="s">
        <v>6954</v>
      </c>
      <c r="B3739" s="26" t="s">
        <v>1045</v>
      </c>
      <c r="C3739" s="26" t="s">
        <v>1521</v>
      </c>
      <c r="D3739" s="26" t="s">
        <v>1522</v>
      </c>
      <c r="E3739" s="7">
        <v>45807.488645833335</v>
      </c>
      <c r="F3739" s="26" t="s">
        <v>1505</v>
      </c>
      <c r="G3739" s="7">
        <v>45807.488645833335</v>
      </c>
    </row>
    <row r="3740" spans="1:7" x14ac:dyDescent="0.25">
      <c r="A3740" s="26" t="s">
        <v>6955</v>
      </c>
      <c r="B3740" s="26" t="s">
        <v>2632</v>
      </c>
      <c r="C3740" s="26" t="s">
        <v>1521</v>
      </c>
      <c r="D3740" s="26" t="s">
        <v>1522</v>
      </c>
      <c r="E3740" s="7">
        <v>45807.488668981481</v>
      </c>
      <c r="F3740" s="26" t="s">
        <v>1505</v>
      </c>
      <c r="G3740" s="7">
        <v>45807.488668981481</v>
      </c>
    </row>
    <row r="3741" spans="1:7" x14ac:dyDescent="0.25">
      <c r="A3741" s="26" t="s">
        <v>6956</v>
      </c>
      <c r="B3741" s="26" t="s">
        <v>2575</v>
      </c>
      <c r="C3741" s="26" t="s">
        <v>1521</v>
      </c>
      <c r="D3741" s="26" t="s">
        <v>1522</v>
      </c>
      <c r="E3741" s="7">
        <v>45807.48878472222</v>
      </c>
      <c r="F3741" s="26" t="s">
        <v>1505</v>
      </c>
      <c r="G3741" s="7">
        <v>45807.48878472222</v>
      </c>
    </row>
    <row r="3742" spans="1:7" x14ac:dyDescent="0.25">
      <c r="A3742" s="26" t="s">
        <v>6957</v>
      </c>
      <c r="B3742" s="26" t="s">
        <v>1245</v>
      </c>
      <c r="C3742" s="26" t="s">
        <v>1521</v>
      </c>
      <c r="D3742" s="26" t="s">
        <v>1522</v>
      </c>
      <c r="E3742" s="7">
        <v>45807.488935185182</v>
      </c>
      <c r="F3742" s="26" t="s">
        <v>1505</v>
      </c>
      <c r="G3742" s="7">
        <v>45807.488935185182</v>
      </c>
    </row>
    <row r="3743" spans="1:7" x14ac:dyDescent="0.25">
      <c r="A3743" s="26" t="s">
        <v>6958</v>
      </c>
      <c r="B3743" s="26" t="s">
        <v>1263</v>
      </c>
      <c r="C3743" s="26" t="s">
        <v>1521</v>
      </c>
      <c r="D3743" s="26" t="s">
        <v>1522</v>
      </c>
      <c r="E3743" s="7">
        <v>45807.494293981479</v>
      </c>
      <c r="F3743" s="26" t="s">
        <v>1505</v>
      </c>
      <c r="G3743" s="7">
        <v>45807.494293981479</v>
      </c>
    </row>
    <row r="3744" spans="1:7" x14ac:dyDescent="0.25">
      <c r="A3744" s="26" t="s">
        <v>6959</v>
      </c>
      <c r="B3744" s="26" t="s">
        <v>1261</v>
      </c>
      <c r="C3744" s="26" t="s">
        <v>1521</v>
      </c>
      <c r="D3744" s="26" t="s">
        <v>1522</v>
      </c>
      <c r="E3744" s="7">
        <v>45807.494375000002</v>
      </c>
      <c r="F3744" s="26" t="s">
        <v>1505</v>
      </c>
      <c r="G3744" s="7">
        <v>45807.494375000002</v>
      </c>
    </row>
    <row r="3745" spans="1:7" x14ac:dyDescent="0.25">
      <c r="A3745" s="26" t="s">
        <v>6960</v>
      </c>
      <c r="B3745" s="26" t="s">
        <v>1267</v>
      </c>
      <c r="C3745" s="26" t="s">
        <v>1521</v>
      </c>
      <c r="D3745" s="26" t="s">
        <v>1522</v>
      </c>
      <c r="E3745" s="7">
        <v>45807.49496527778</v>
      </c>
      <c r="F3745" s="26" t="s">
        <v>1505</v>
      </c>
      <c r="G3745" s="7">
        <v>45807.49496527778</v>
      </c>
    </row>
    <row r="3746" spans="1:7" x14ac:dyDescent="0.25">
      <c r="A3746" s="26" t="s">
        <v>6961</v>
      </c>
      <c r="B3746" s="26" t="s">
        <v>4687</v>
      </c>
      <c r="C3746" s="26" t="s">
        <v>1508</v>
      </c>
      <c r="D3746" s="26" t="s">
        <v>1520</v>
      </c>
      <c r="E3746" s="7">
        <v>45807.497210648151</v>
      </c>
      <c r="F3746" s="26" t="s">
        <v>1505</v>
      </c>
      <c r="G3746" s="7">
        <v>45807.497210648151</v>
      </c>
    </row>
    <row r="3747" spans="1:7" x14ac:dyDescent="0.25">
      <c r="A3747" s="26" t="s">
        <v>6962</v>
      </c>
      <c r="B3747" s="26" t="s">
        <v>4687</v>
      </c>
      <c r="C3747" s="26" t="s">
        <v>1511</v>
      </c>
      <c r="D3747" s="26" t="s">
        <v>1520</v>
      </c>
      <c r="E3747" s="7">
        <v>45807.497488425928</v>
      </c>
      <c r="F3747" s="26" t="s">
        <v>1505</v>
      </c>
      <c r="G3747" s="7">
        <v>45807.497488425928</v>
      </c>
    </row>
    <row r="3748" spans="1:7" x14ac:dyDescent="0.25">
      <c r="A3748" s="26" t="s">
        <v>6963</v>
      </c>
      <c r="B3748" s="26" t="s">
        <v>1081</v>
      </c>
      <c r="C3748" s="26" t="s">
        <v>1503</v>
      </c>
      <c r="D3748" s="26" t="s">
        <v>1514</v>
      </c>
      <c r="E3748" s="7">
        <v>45807.505937499998</v>
      </c>
      <c r="F3748" s="26" t="s">
        <v>1505</v>
      </c>
      <c r="G3748" s="7">
        <v>45807.505937499998</v>
      </c>
    </row>
    <row r="3749" spans="1:7" x14ac:dyDescent="0.25">
      <c r="A3749" s="26" t="s">
        <v>6964</v>
      </c>
      <c r="B3749" s="26" t="s">
        <v>4676</v>
      </c>
      <c r="C3749" s="26" t="s">
        <v>1503</v>
      </c>
      <c r="D3749" s="26" t="s">
        <v>1504</v>
      </c>
      <c r="E3749" s="7">
        <v>45807.50986111111</v>
      </c>
      <c r="F3749" s="26" t="s">
        <v>1505</v>
      </c>
      <c r="G3749" s="7">
        <v>45807.50986111111</v>
      </c>
    </row>
    <row r="3750" spans="1:7" x14ac:dyDescent="0.25">
      <c r="A3750" s="26" t="s">
        <v>6965</v>
      </c>
      <c r="B3750" s="26" t="s">
        <v>2968</v>
      </c>
      <c r="C3750" s="26" t="s">
        <v>1521</v>
      </c>
      <c r="D3750" s="26" t="s">
        <v>1522</v>
      </c>
      <c r="E3750" s="7">
        <v>45807.511041666665</v>
      </c>
      <c r="F3750" s="26" t="s">
        <v>1505</v>
      </c>
      <c r="G3750" s="7">
        <v>45807.511041666665</v>
      </c>
    </row>
    <row r="3751" spans="1:7" x14ac:dyDescent="0.25">
      <c r="A3751" s="26" t="s">
        <v>6966</v>
      </c>
      <c r="B3751" s="26" t="s">
        <v>3995</v>
      </c>
      <c r="C3751" s="26" t="s">
        <v>1503</v>
      </c>
      <c r="D3751" s="26" t="s">
        <v>1515</v>
      </c>
      <c r="E3751" s="7">
        <v>45807.511516203704</v>
      </c>
      <c r="F3751" s="26" t="s">
        <v>1505</v>
      </c>
      <c r="G3751" s="7">
        <v>45807.511516203704</v>
      </c>
    </row>
    <row r="3752" spans="1:7" x14ac:dyDescent="0.25">
      <c r="A3752" s="26" t="s">
        <v>6967</v>
      </c>
      <c r="B3752" s="26" t="s">
        <v>3878</v>
      </c>
      <c r="C3752" s="26" t="s">
        <v>1508</v>
      </c>
      <c r="D3752" s="26" t="s">
        <v>1512</v>
      </c>
      <c r="E3752" s="7">
        <v>45807.513784722221</v>
      </c>
      <c r="F3752" s="26" t="s">
        <v>1505</v>
      </c>
      <c r="G3752" s="7">
        <v>45807.513784722221</v>
      </c>
    </row>
    <row r="3753" spans="1:7" x14ac:dyDescent="0.25">
      <c r="A3753" s="26" t="s">
        <v>6968</v>
      </c>
      <c r="B3753" s="26" t="s">
        <v>3878</v>
      </c>
      <c r="C3753" s="26" t="s">
        <v>1511</v>
      </c>
      <c r="D3753" s="26" t="s">
        <v>1512</v>
      </c>
      <c r="E3753" s="7">
        <v>45807.514189814814</v>
      </c>
      <c r="F3753" s="26" t="s">
        <v>1505</v>
      </c>
      <c r="G3753" s="7">
        <v>45807.514189814814</v>
      </c>
    </row>
    <row r="3754" spans="1:7" x14ac:dyDescent="0.25">
      <c r="A3754" s="26" t="s">
        <v>6969</v>
      </c>
      <c r="B3754" s="26" t="s">
        <v>3869</v>
      </c>
      <c r="C3754" s="26" t="s">
        <v>1498</v>
      </c>
      <c r="D3754" s="26" t="s">
        <v>1499</v>
      </c>
      <c r="E3754" s="7">
        <v>45807.51840277778</v>
      </c>
      <c r="F3754" s="26" t="s">
        <v>1505</v>
      </c>
      <c r="G3754" s="7">
        <v>45807.51840277778</v>
      </c>
    </row>
    <row r="3755" spans="1:7" x14ac:dyDescent="0.25">
      <c r="A3755" s="26" t="s">
        <v>6970</v>
      </c>
      <c r="B3755" s="26" t="s">
        <v>3171</v>
      </c>
      <c r="C3755" s="26" t="s">
        <v>1521</v>
      </c>
      <c r="D3755" s="26" t="s">
        <v>1522</v>
      </c>
      <c r="E3755" s="7">
        <v>45807.523136574076</v>
      </c>
      <c r="F3755" s="26" t="s">
        <v>1505</v>
      </c>
      <c r="G3755" s="7">
        <v>45807.523136574076</v>
      </c>
    </row>
    <row r="3756" spans="1:7" x14ac:dyDescent="0.25">
      <c r="A3756" s="26" t="s">
        <v>6971</v>
      </c>
      <c r="B3756" s="26" t="s">
        <v>3175</v>
      </c>
      <c r="C3756" s="26" t="s">
        <v>1521</v>
      </c>
      <c r="D3756" s="26" t="s">
        <v>1522</v>
      </c>
      <c r="E3756" s="7">
        <v>45807.523182870369</v>
      </c>
      <c r="F3756" s="26" t="s">
        <v>1505</v>
      </c>
      <c r="G3756" s="7">
        <v>45807.523182870369</v>
      </c>
    </row>
    <row r="3757" spans="1:7" x14ac:dyDescent="0.25">
      <c r="A3757" s="26" t="s">
        <v>6972</v>
      </c>
      <c r="B3757" s="26" t="s">
        <v>3405</v>
      </c>
      <c r="C3757" s="26" t="s">
        <v>1506</v>
      </c>
      <c r="D3757" s="26" t="s">
        <v>136</v>
      </c>
      <c r="E3757" s="7">
        <v>45807.525983796295</v>
      </c>
      <c r="F3757" s="26" t="s">
        <v>1505</v>
      </c>
      <c r="G3757" s="7">
        <v>45807.525983796295</v>
      </c>
    </row>
    <row r="3758" spans="1:7" x14ac:dyDescent="0.25">
      <c r="A3758" s="26" t="s">
        <v>6973</v>
      </c>
      <c r="B3758" s="26" t="s">
        <v>5645</v>
      </c>
      <c r="C3758" s="26" t="s">
        <v>1511</v>
      </c>
      <c r="D3758" s="26" t="s">
        <v>1525</v>
      </c>
      <c r="E3758" s="7">
        <v>45807.526643518519</v>
      </c>
      <c r="F3758" s="26" t="s">
        <v>1505</v>
      </c>
      <c r="G3758" s="7">
        <v>45807.526643518519</v>
      </c>
    </row>
    <row r="3759" spans="1:7" x14ac:dyDescent="0.25">
      <c r="A3759" s="26" t="s">
        <v>6974</v>
      </c>
      <c r="B3759" s="26" t="s">
        <v>5619</v>
      </c>
      <c r="C3759" s="26" t="s">
        <v>1511</v>
      </c>
      <c r="D3759" s="26" t="s">
        <v>1525</v>
      </c>
      <c r="E3759" s="7">
        <v>45807.526689814818</v>
      </c>
      <c r="F3759" s="26" t="s">
        <v>1505</v>
      </c>
      <c r="G3759" s="7">
        <v>45807.526689814818</v>
      </c>
    </row>
    <row r="3760" spans="1:7" x14ac:dyDescent="0.25">
      <c r="A3760" s="26" t="s">
        <v>6975</v>
      </c>
      <c r="B3760" s="26" t="s">
        <v>3405</v>
      </c>
      <c r="C3760" s="26" t="s">
        <v>1513</v>
      </c>
      <c r="D3760" s="26" t="s">
        <v>136</v>
      </c>
      <c r="E3760" s="7">
        <v>45807.527025462965</v>
      </c>
      <c r="F3760" s="26" t="s">
        <v>1505</v>
      </c>
      <c r="G3760" s="7">
        <v>45807.527025462965</v>
      </c>
    </row>
    <row r="3761" spans="1:7" x14ac:dyDescent="0.25">
      <c r="A3761" s="26" t="s">
        <v>6976</v>
      </c>
      <c r="B3761" s="26" t="s">
        <v>4700</v>
      </c>
      <c r="C3761" s="26" t="s">
        <v>1498</v>
      </c>
      <c r="D3761" s="26" t="s">
        <v>1499</v>
      </c>
      <c r="E3761" s="7">
        <v>45807.532129629632</v>
      </c>
      <c r="F3761" s="26" t="s">
        <v>1505</v>
      </c>
      <c r="G3761" s="7">
        <v>45807.532129629632</v>
      </c>
    </row>
    <row r="3762" spans="1:7" x14ac:dyDescent="0.25">
      <c r="A3762" s="26" t="s">
        <v>6977</v>
      </c>
      <c r="B3762" s="26" t="s">
        <v>2568</v>
      </c>
      <c r="C3762" s="26" t="s">
        <v>1498</v>
      </c>
      <c r="D3762" s="26" t="s">
        <v>1499</v>
      </c>
      <c r="E3762" s="7">
        <v>45807.53229166667</v>
      </c>
      <c r="F3762" s="26" t="s">
        <v>1505</v>
      </c>
      <c r="G3762" s="7">
        <v>45807.53229166667</v>
      </c>
    </row>
    <row r="3763" spans="1:7" x14ac:dyDescent="0.25">
      <c r="A3763" s="26" t="s">
        <v>6978</v>
      </c>
      <c r="B3763" s="26" t="s">
        <v>4586</v>
      </c>
      <c r="C3763" s="26" t="s">
        <v>1503</v>
      </c>
      <c r="D3763" s="26" t="s">
        <v>1502</v>
      </c>
      <c r="E3763" s="7">
        <v>45807.536249999997</v>
      </c>
      <c r="F3763" s="26" t="s">
        <v>1505</v>
      </c>
      <c r="G3763" s="7">
        <v>45807.536249999997</v>
      </c>
    </row>
    <row r="3764" spans="1:7" x14ac:dyDescent="0.25">
      <c r="A3764" s="26" t="s">
        <v>6979</v>
      </c>
      <c r="B3764" s="26" t="s">
        <v>5621</v>
      </c>
      <c r="C3764" s="26" t="s">
        <v>1508</v>
      </c>
      <c r="D3764" s="26" t="s">
        <v>1524</v>
      </c>
      <c r="E3764" s="7">
        <v>45807.536689814813</v>
      </c>
      <c r="F3764" s="26" t="s">
        <v>1505</v>
      </c>
      <c r="G3764" s="7">
        <v>45807.536689814813</v>
      </c>
    </row>
    <row r="3765" spans="1:7" x14ac:dyDescent="0.25">
      <c r="A3765" s="26" t="s">
        <v>6980</v>
      </c>
      <c r="B3765" s="26" t="s">
        <v>5622</v>
      </c>
      <c r="C3765" s="26" t="s">
        <v>1508</v>
      </c>
      <c r="D3765" s="26" t="s">
        <v>1524</v>
      </c>
      <c r="E3765" s="7">
        <v>45807.536724537036</v>
      </c>
      <c r="F3765" s="26" t="s">
        <v>1505</v>
      </c>
      <c r="G3765" s="7">
        <v>45807.536724537036</v>
      </c>
    </row>
    <row r="3766" spans="1:7" x14ac:dyDescent="0.25">
      <c r="A3766" s="26" t="s">
        <v>6981</v>
      </c>
      <c r="B3766" s="26" t="s">
        <v>5623</v>
      </c>
      <c r="C3766" s="26" t="s">
        <v>1508</v>
      </c>
      <c r="D3766" s="26" t="s">
        <v>1524</v>
      </c>
      <c r="E3766" s="7">
        <v>45807.536736111113</v>
      </c>
      <c r="F3766" s="26" t="s">
        <v>1505</v>
      </c>
      <c r="G3766" s="7">
        <v>45807.536736111113</v>
      </c>
    </row>
    <row r="3767" spans="1:7" x14ac:dyDescent="0.25">
      <c r="A3767" s="26" t="s">
        <v>6982</v>
      </c>
      <c r="B3767" s="26" t="s">
        <v>5620</v>
      </c>
      <c r="C3767" s="26" t="s">
        <v>1508</v>
      </c>
      <c r="D3767" s="26" t="s">
        <v>1524</v>
      </c>
      <c r="E3767" s="7">
        <v>45807.536817129629</v>
      </c>
      <c r="F3767" s="26" t="s">
        <v>1505</v>
      </c>
      <c r="G3767" s="7">
        <v>45807.536817129629</v>
      </c>
    </row>
    <row r="3768" spans="1:7" x14ac:dyDescent="0.25">
      <c r="A3768" s="26" t="s">
        <v>6983</v>
      </c>
      <c r="B3768" s="26" t="s">
        <v>5624</v>
      </c>
      <c r="C3768" s="26" t="s">
        <v>1508</v>
      </c>
      <c r="D3768" s="26" t="s">
        <v>1524</v>
      </c>
      <c r="E3768" s="7">
        <v>45807.536840277775</v>
      </c>
      <c r="F3768" s="26" t="s">
        <v>1505</v>
      </c>
      <c r="G3768" s="7">
        <v>45807.536840277775</v>
      </c>
    </row>
    <row r="3769" spans="1:7" x14ac:dyDescent="0.25">
      <c r="A3769" s="26" t="s">
        <v>6984</v>
      </c>
      <c r="B3769" s="26" t="s">
        <v>5625</v>
      </c>
      <c r="C3769" s="26" t="s">
        <v>1508</v>
      </c>
      <c r="D3769" s="26" t="s">
        <v>1524</v>
      </c>
      <c r="E3769" s="7">
        <v>45807.536898148152</v>
      </c>
      <c r="F3769" s="26" t="s">
        <v>1505</v>
      </c>
      <c r="G3769" s="7">
        <v>45807.536898148152</v>
      </c>
    </row>
    <row r="3770" spans="1:7" x14ac:dyDescent="0.25">
      <c r="A3770" s="26" t="s">
        <v>6985</v>
      </c>
      <c r="B3770" s="26" t="s">
        <v>2940</v>
      </c>
      <c r="C3770" s="26" t="s">
        <v>1513</v>
      </c>
      <c r="D3770" s="26" t="s">
        <v>77</v>
      </c>
      <c r="E3770" s="7">
        <v>45807.537442129629</v>
      </c>
      <c r="F3770" s="26" t="s">
        <v>1505</v>
      </c>
      <c r="G3770" s="7">
        <v>45807.537442129629</v>
      </c>
    </row>
    <row r="3771" spans="1:7" x14ac:dyDescent="0.25">
      <c r="A3771" s="26" t="s">
        <v>6986</v>
      </c>
      <c r="B3771" s="26" t="s">
        <v>4592</v>
      </c>
      <c r="C3771" s="26" t="s">
        <v>1503</v>
      </c>
      <c r="D3771" s="26" t="s">
        <v>1502</v>
      </c>
      <c r="E3771" s="7">
        <v>45807.537569444445</v>
      </c>
      <c r="F3771" s="26" t="s">
        <v>1505</v>
      </c>
      <c r="G3771" s="7">
        <v>45807.537569444445</v>
      </c>
    </row>
    <row r="3772" spans="1:7" x14ac:dyDescent="0.25">
      <c r="A3772" s="26" t="s">
        <v>6987</v>
      </c>
      <c r="B3772" s="26" t="s">
        <v>5621</v>
      </c>
      <c r="C3772" s="26" t="s">
        <v>1511</v>
      </c>
      <c r="D3772" s="26" t="s">
        <v>1524</v>
      </c>
      <c r="E3772" s="7">
        <v>45807.537187499998</v>
      </c>
      <c r="F3772" s="26" t="s">
        <v>1505</v>
      </c>
      <c r="G3772" s="7">
        <v>45807.537187499998</v>
      </c>
    </row>
    <row r="3773" spans="1:7" x14ac:dyDescent="0.25">
      <c r="A3773" s="26" t="s">
        <v>6988</v>
      </c>
      <c r="B3773" s="26" t="s">
        <v>5620</v>
      </c>
      <c r="C3773" s="26" t="s">
        <v>1511</v>
      </c>
      <c r="D3773" s="26" t="s">
        <v>1524</v>
      </c>
      <c r="E3773" s="7">
        <v>45807.537210648145</v>
      </c>
      <c r="F3773" s="26" t="s">
        <v>1505</v>
      </c>
      <c r="G3773" s="7">
        <v>45807.537210648145</v>
      </c>
    </row>
    <row r="3774" spans="1:7" x14ac:dyDescent="0.25">
      <c r="A3774" s="26" t="s">
        <v>6989</v>
      </c>
      <c r="B3774" s="26" t="s">
        <v>5624</v>
      </c>
      <c r="C3774" s="26" t="s">
        <v>1511</v>
      </c>
      <c r="D3774" s="26" t="s">
        <v>1524</v>
      </c>
      <c r="E3774" s="7">
        <v>45807.537256944444</v>
      </c>
      <c r="F3774" s="26" t="s">
        <v>1505</v>
      </c>
      <c r="G3774" s="7">
        <v>45807.537256944444</v>
      </c>
    </row>
    <row r="3775" spans="1:7" x14ac:dyDescent="0.25">
      <c r="A3775" s="26" t="s">
        <v>6990</v>
      </c>
      <c r="B3775" s="26" t="s">
        <v>5622</v>
      </c>
      <c r="C3775" s="26" t="s">
        <v>1511</v>
      </c>
      <c r="D3775" s="26" t="s">
        <v>1524</v>
      </c>
      <c r="E3775" s="7">
        <v>45807.537314814814</v>
      </c>
      <c r="F3775" s="26" t="s">
        <v>1505</v>
      </c>
      <c r="G3775" s="7">
        <v>45807.537314814814</v>
      </c>
    </row>
    <row r="3776" spans="1:7" x14ac:dyDescent="0.25">
      <c r="A3776" s="26" t="s">
        <v>6991</v>
      </c>
      <c r="B3776" s="26" t="s">
        <v>5625</v>
      </c>
      <c r="C3776" s="26" t="s">
        <v>1511</v>
      </c>
      <c r="D3776" s="26" t="s">
        <v>1524</v>
      </c>
      <c r="E3776" s="7">
        <v>45807.537395833337</v>
      </c>
      <c r="F3776" s="26" t="s">
        <v>1505</v>
      </c>
      <c r="G3776" s="7">
        <v>45807.537395833337</v>
      </c>
    </row>
    <row r="3777" spans="1:7" x14ac:dyDescent="0.25">
      <c r="A3777" s="26" t="s">
        <v>6992</v>
      </c>
      <c r="B3777" s="26" t="s">
        <v>5623</v>
      </c>
      <c r="C3777" s="26" t="s">
        <v>1511</v>
      </c>
      <c r="D3777" s="26" t="s">
        <v>1524</v>
      </c>
      <c r="E3777" s="7">
        <v>45807.537499999999</v>
      </c>
      <c r="F3777" s="26" t="s">
        <v>1505</v>
      </c>
      <c r="G3777" s="7">
        <v>45807.537499999999</v>
      </c>
    </row>
    <row r="3778" spans="1:7" x14ac:dyDescent="0.25">
      <c r="A3778" s="26" t="s">
        <v>6993</v>
      </c>
      <c r="B3778" s="26" t="s">
        <v>1263</v>
      </c>
      <c r="C3778" s="26" t="s">
        <v>1506</v>
      </c>
      <c r="D3778" s="26" t="s">
        <v>77</v>
      </c>
      <c r="E3778" s="7">
        <v>45807.53019675926</v>
      </c>
      <c r="F3778" s="26" t="s">
        <v>1505</v>
      </c>
      <c r="G3778" s="7">
        <v>45807.53019675926</v>
      </c>
    </row>
    <row r="3779" spans="1:7" x14ac:dyDescent="0.25">
      <c r="A3779" s="26" t="s">
        <v>6994</v>
      </c>
      <c r="B3779" s="26" t="s">
        <v>1261</v>
      </c>
      <c r="C3779" s="26" t="s">
        <v>1506</v>
      </c>
      <c r="D3779" s="26" t="s">
        <v>77</v>
      </c>
      <c r="E3779" s="7">
        <v>45807.530219907407</v>
      </c>
      <c r="F3779" s="26" t="s">
        <v>1505</v>
      </c>
      <c r="G3779" s="7">
        <v>45807.530219907407</v>
      </c>
    </row>
    <row r="3780" spans="1:7" x14ac:dyDescent="0.25">
      <c r="A3780" s="26" t="s">
        <v>6995</v>
      </c>
      <c r="B3780" s="26" t="s">
        <v>3850</v>
      </c>
      <c r="C3780" s="26" t="s">
        <v>1508</v>
      </c>
      <c r="D3780" s="26" t="s">
        <v>1517</v>
      </c>
      <c r="E3780" s="7">
        <v>45807.538807870369</v>
      </c>
      <c r="F3780" s="26" t="s">
        <v>1505</v>
      </c>
      <c r="G3780" s="7">
        <v>45807.538807870369</v>
      </c>
    </row>
    <row r="3781" spans="1:7" x14ac:dyDescent="0.25">
      <c r="A3781" s="26" t="s">
        <v>6996</v>
      </c>
      <c r="B3781" s="26" t="s">
        <v>3925</v>
      </c>
      <c r="C3781" s="26" t="s">
        <v>1508</v>
      </c>
      <c r="D3781" s="26" t="s">
        <v>1517</v>
      </c>
      <c r="E3781" s="7">
        <v>45807.538912037038</v>
      </c>
      <c r="F3781" s="26" t="s">
        <v>1505</v>
      </c>
      <c r="G3781" s="7">
        <v>45807.538912037038</v>
      </c>
    </row>
    <row r="3782" spans="1:7" x14ac:dyDescent="0.25">
      <c r="A3782" s="26" t="s">
        <v>6997</v>
      </c>
      <c r="B3782" s="26" t="s">
        <v>3850</v>
      </c>
      <c r="C3782" s="26" t="s">
        <v>1511</v>
      </c>
      <c r="D3782" s="26" t="s">
        <v>1517</v>
      </c>
      <c r="E3782" s="7">
        <v>45807.539490740739</v>
      </c>
      <c r="F3782" s="26" t="s">
        <v>1505</v>
      </c>
      <c r="G3782" s="7">
        <v>45807.539490740739</v>
      </c>
    </row>
    <row r="3783" spans="1:7" x14ac:dyDescent="0.25">
      <c r="A3783" s="26" t="s">
        <v>6998</v>
      </c>
      <c r="B3783" s="26" t="s">
        <v>3925</v>
      </c>
      <c r="C3783" s="26" t="s">
        <v>1511</v>
      </c>
      <c r="D3783" s="26" t="s">
        <v>1517</v>
      </c>
      <c r="E3783" s="7">
        <v>45807.539525462962</v>
      </c>
      <c r="F3783" s="26" t="s">
        <v>1505</v>
      </c>
      <c r="G3783" s="7">
        <v>45807.539525462962</v>
      </c>
    </row>
    <row r="3784" spans="1:7" x14ac:dyDescent="0.25">
      <c r="A3784" s="26" t="s">
        <v>6999</v>
      </c>
      <c r="B3784" s="26" t="s">
        <v>2684</v>
      </c>
      <c r="C3784" s="26" t="s">
        <v>1521</v>
      </c>
      <c r="D3784" s="26" t="s">
        <v>1522</v>
      </c>
      <c r="E3784" s="7">
        <v>45807.539837962962</v>
      </c>
      <c r="F3784" s="26" t="s">
        <v>1505</v>
      </c>
      <c r="G3784" s="7">
        <v>45807.539837962962</v>
      </c>
    </row>
    <row r="3785" spans="1:7" x14ac:dyDescent="0.25">
      <c r="A3785" s="26" t="s">
        <v>7000</v>
      </c>
      <c r="B3785" s="26" t="s">
        <v>2587</v>
      </c>
      <c r="C3785" s="26" t="s">
        <v>1521</v>
      </c>
      <c r="D3785" s="26" t="s">
        <v>1522</v>
      </c>
      <c r="E3785" s="7">
        <v>45807.539861111109</v>
      </c>
      <c r="F3785" s="26" t="s">
        <v>1505</v>
      </c>
      <c r="G3785" s="7">
        <v>45807.539861111109</v>
      </c>
    </row>
    <row r="3786" spans="1:7" x14ac:dyDescent="0.25">
      <c r="A3786" s="26" t="s">
        <v>7001</v>
      </c>
      <c r="B3786" s="26" t="s">
        <v>2692</v>
      </c>
      <c r="C3786" s="26" t="s">
        <v>1521</v>
      </c>
      <c r="D3786" s="26" t="s">
        <v>1522</v>
      </c>
      <c r="E3786" s="7">
        <v>45807.539976851855</v>
      </c>
      <c r="F3786" s="26" t="s">
        <v>1505</v>
      </c>
      <c r="G3786" s="7">
        <v>45807.539976851855</v>
      </c>
    </row>
    <row r="3787" spans="1:7" x14ac:dyDescent="0.25">
      <c r="A3787" s="26" t="s">
        <v>7002</v>
      </c>
      <c r="B3787" s="26" t="s">
        <v>2623</v>
      </c>
      <c r="C3787" s="26" t="s">
        <v>1506</v>
      </c>
      <c r="D3787" s="26" t="s">
        <v>77</v>
      </c>
      <c r="E3787" s="7">
        <v>45807.540960648148</v>
      </c>
      <c r="F3787" s="26" t="s">
        <v>1505</v>
      </c>
      <c r="G3787" s="7">
        <v>45807.540960648148</v>
      </c>
    </row>
    <row r="3788" spans="1:7" x14ac:dyDescent="0.25">
      <c r="A3788" s="26" t="s">
        <v>7003</v>
      </c>
      <c r="B3788" s="26" t="s">
        <v>4614</v>
      </c>
      <c r="C3788" s="26" t="s">
        <v>1498</v>
      </c>
      <c r="D3788" s="26" t="s">
        <v>1499</v>
      </c>
      <c r="E3788" s="7">
        <v>45807.541446759256</v>
      </c>
      <c r="F3788" s="26" t="s">
        <v>1505</v>
      </c>
      <c r="G3788" s="7">
        <v>45807.541446759256</v>
      </c>
    </row>
    <row r="3789" spans="1:7" x14ac:dyDescent="0.25">
      <c r="A3789" s="26" t="s">
        <v>7004</v>
      </c>
      <c r="B3789" s="26" t="s">
        <v>3162</v>
      </c>
      <c r="C3789" s="26" t="s">
        <v>1521</v>
      </c>
      <c r="D3789" s="26" t="s">
        <v>1522</v>
      </c>
      <c r="E3789" s="7">
        <v>45807.543726851851</v>
      </c>
      <c r="F3789" s="26" t="s">
        <v>1505</v>
      </c>
      <c r="G3789" s="7">
        <v>45807.543726851851</v>
      </c>
    </row>
    <row r="3790" spans="1:7" x14ac:dyDescent="0.25">
      <c r="A3790" s="26" t="s">
        <v>7005</v>
      </c>
      <c r="B3790" s="26" t="s">
        <v>4691</v>
      </c>
      <c r="C3790" s="26" t="s">
        <v>1508</v>
      </c>
      <c r="D3790" s="26" t="s">
        <v>1520</v>
      </c>
      <c r="E3790" s="7">
        <v>45807.547951388886</v>
      </c>
      <c r="F3790" s="26" t="s">
        <v>1505</v>
      </c>
      <c r="G3790" s="7">
        <v>45807.547951388886</v>
      </c>
    </row>
    <row r="3791" spans="1:7" x14ac:dyDescent="0.25">
      <c r="A3791" s="26" t="s">
        <v>7006</v>
      </c>
      <c r="B3791" s="26" t="s">
        <v>1748</v>
      </c>
      <c r="C3791" s="26" t="s">
        <v>1506</v>
      </c>
      <c r="D3791" s="26" t="s">
        <v>77</v>
      </c>
      <c r="E3791" s="7">
        <v>45807.548148148147</v>
      </c>
      <c r="F3791" s="26" t="s">
        <v>1505</v>
      </c>
      <c r="G3791" s="7">
        <v>45807.548148148147</v>
      </c>
    </row>
    <row r="3792" spans="1:7" x14ac:dyDescent="0.25">
      <c r="A3792" s="26" t="s">
        <v>7007</v>
      </c>
      <c r="B3792" s="26" t="s">
        <v>4691</v>
      </c>
      <c r="C3792" s="26" t="s">
        <v>1511</v>
      </c>
      <c r="D3792" s="26" t="s">
        <v>1520</v>
      </c>
      <c r="E3792" s="7">
        <v>45807.548263888886</v>
      </c>
      <c r="F3792" s="26" t="s">
        <v>1505</v>
      </c>
      <c r="G3792" s="7">
        <v>45807.548263888886</v>
      </c>
    </row>
    <row r="3793" spans="1:7" x14ac:dyDescent="0.25">
      <c r="A3793" s="26" t="s">
        <v>7008</v>
      </c>
      <c r="B3793" s="26" t="s">
        <v>5605</v>
      </c>
      <c r="C3793" s="26" t="s">
        <v>1503</v>
      </c>
      <c r="D3793" s="26" t="s">
        <v>1519</v>
      </c>
      <c r="E3793" s="7">
        <v>45807.556562500002</v>
      </c>
      <c r="F3793" s="26" t="s">
        <v>1505</v>
      </c>
      <c r="G3793" s="7">
        <v>45807.556562500002</v>
      </c>
    </row>
    <row r="3794" spans="1:7" x14ac:dyDescent="0.25">
      <c r="A3794" s="26" t="s">
        <v>7009</v>
      </c>
      <c r="B3794" s="26" t="s">
        <v>5610</v>
      </c>
      <c r="C3794" s="26" t="s">
        <v>1503</v>
      </c>
      <c r="D3794" s="26" t="s">
        <v>1519</v>
      </c>
      <c r="E3794" s="7">
        <v>45807.556666666664</v>
      </c>
      <c r="F3794" s="26" t="s">
        <v>1505</v>
      </c>
      <c r="G3794" s="7">
        <v>45807.556666666664</v>
      </c>
    </row>
    <row r="3795" spans="1:7" x14ac:dyDescent="0.25">
      <c r="A3795" s="26" t="s">
        <v>7010</v>
      </c>
      <c r="B3795" s="26" t="s">
        <v>5608</v>
      </c>
      <c r="C3795" s="26" t="s">
        <v>1503</v>
      </c>
      <c r="D3795" s="26" t="s">
        <v>1519</v>
      </c>
      <c r="E3795" s="7">
        <v>45807.556712962964</v>
      </c>
      <c r="F3795" s="26" t="s">
        <v>1505</v>
      </c>
      <c r="G3795" s="7">
        <v>45807.556712962964</v>
      </c>
    </row>
    <row r="3796" spans="1:7" x14ac:dyDescent="0.25">
      <c r="A3796" s="26" t="s">
        <v>7011</v>
      </c>
      <c r="B3796" s="26" t="s">
        <v>5606</v>
      </c>
      <c r="C3796" s="26" t="s">
        <v>1503</v>
      </c>
      <c r="D3796" s="26" t="s">
        <v>1519</v>
      </c>
      <c r="E3796" s="7">
        <v>45807.556770833333</v>
      </c>
      <c r="F3796" s="26" t="s">
        <v>1505</v>
      </c>
      <c r="G3796" s="7">
        <v>45807.556770833333</v>
      </c>
    </row>
    <row r="3797" spans="1:7" x14ac:dyDescent="0.25">
      <c r="A3797" s="26" t="s">
        <v>7012</v>
      </c>
      <c r="B3797" s="26" t="s">
        <v>5609</v>
      </c>
      <c r="C3797" s="26" t="s">
        <v>1503</v>
      </c>
      <c r="D3797" s="26" t="s">
        <v>1519</v>
      </c>
      <c r="E3797" s="7">
        <v>45807.556828703702</v>
      </c>
      <c r="F3797" s="26" t="s">
        <v>1505</v>
      </c>
      <c r="G3797" s="7">
        <v>45807.556828703702</v>
      </c>
    </row>
    <row r="3798" spans="1:7" x14ac:dyDescent="0.25">
      <c r="A3798" s="26" t="s">
        <v>7013</v>
      </c>
      <c r="B3798" s="26" t="s">
        <v>1323</v>
      </c>
      <c r="C3798" s="26" t="s">
        <v>1506</v>
      </c>
      <c r="D3798" s="26" t="s">
        <v>77</v>
      </c>
      <c r="E3798" s="7">
        <v>45807.564849537041</v>
      </c>
      <c r="F3798" s="26" t="s">
        <v>1505</v>
      </c>
      <c r="G3798" s="7">
        <v>45807.564849537041</v>
      </c>
    </row>
    <row r="3799" spans="1:7" x14ac:dyDescent="0.25">
      <c r="A3799" s="26" t="s">
        <v>7014</v>
      </c>
      <c r="B3799" s="26" t="s">
        <v>5607</v>
      </c>
      <c r="C3799" s="26" t="s">
        <v>1503</v>
      </c>
      <c r="D3799" s="26" t="s">
        <v>1519</v>
      </c>
      <c r="E3799" s="7">
        <v>45807.566689814812</v>
      </c>
      <c r="F3799" s="26" t="s">
        <v>1505</v>
      </c>
      <c r="G3799" s="7">
        <v>45807.566689814812</v>
      </c>
    </row>
    <row r="3800" spans="1:7" x14ac:dyDescent="0.25">
      <c r="A3800" s="26" t="s">
        <v>7015</v>
      </c>
      <c r="B3800" s="26" t="s">
        <v>5590</v>
      </c>
      <c r="C3800" s="26" t="s">
        <v>1503</v>
      </c>
      <c r="D3800" s="26" t="s">
        <v>1519</v>
      </c>
      <c r="E3800" s="7">
        <v>45807.566724537035</v>
      </c>
      <c r="F3800" s="26" t="s">
        <v>1505</v>
      </c>
      <c r="G3800" s="7">
        <v>45807.566724537035</v>
      </c>
    </row>
    <row r="3801" spans="1:7" x14ac:dyDescent="0.25">
      <c r="A3801" s="26" t="s">
        <v>7016</v>
      </c>
      <c r="B3801" s="26" t="s">
        <v>3927</v>
      </c>
      <c r="C3801" s="26" t="s">
        <v>1503</v>
      </c>
      <c r="D3801" s="26" t="s">
        <v>1515</v>
      </c>
      <c r="E3801" s="7">
        <v>45807.569351851853</v>
      </c>
      <c r="F3801" s="26" t="s">
        <v>1505</v>
      </c>
      <c r="G3801" s="7">
        <v>45807.569351851853</v>
      </c>
    </row>
    <row r="3802" spans="1:7" x14ac:dyDescent="0.25">
      <c r="A3802" s="26" t="s">
        <v>7017</v>
      </c>
      <c r="B3802" s="26" t="s">
        <v>3991</v>
      </c>
      <c r="C3802" s="26" t="s">
        <v>1503</v>
      </c>
      <c r="D3802" s="26" t="s">
        <v>1515</v>
      </c>
      <c r="E3802" s="7">
        <v>45807.569502314815</v>
      </c>
      <c r="F3802" s="26" t="s">
        <v>1505</v>
      </c>
      <c r="G3802" s="7">
        <v>45807.569502314815</v>
      </c>
    </row>
    <row r="3803" spans="1:7" x14ac:dyDescent="0.25">
      <c r="A3803" s="26" t="s">
        <v>7018</v>
      </c>
      <c r="B3803" s="26" t="s">
        <v>3993</v>
      </c>
      <c r="C3803" s="26" t="s">
        <v>1503</v>
      </c>
      <c r="D3803" s="26" t="s">
        <v>1515</v>
      </c>
      <c r="E3803" s="7">
        <v>45807.569548611114</v>
      </c>
      <c r="F3803" s="26" t="s">
        <v>1505</v>
      </c>
      <c r="G3803" s="7">
        <v>45807.569548611114</v>
      </c>
    </row>
    <row r="3804" spans="1:7" x14ac:dyDescent="0.25">
      <c r="A3804" s="26" t="s">
        <v>7019</v>
      </c>
      <c r="B3804" s="26" t="s">
        <v>4671</v>
      </c>
      <c r="C3804" s="26" t="s">
        <v>1508</v>
      </c>
      <c r="D3804" s="26" t="s">
        <v>1509</v>
      </c>
      <c r="E3804" s="7">
        <v>45807.573449074072</v>
      </c>
      <c r="F3804" s="26" t="s">
        <v>1505</v>
      </c>
      <c r="G3804" s="7">
        <v>45807.573449074072</v>
      </c>
    </row>
    <row r="3805" spans="1:7" x14ac:dyDescent="0.25">
      <c r="A3805" s="26" t="s">
        <v>7020</v>
      </c>
      <c r="B3805" s="26" t="s">
        <v>4671</v>
      </c>
      <c r="C3805" s="26" t="s">
        <v>1511</v>
      </c>
      <c r="D3805" s="26" t="s">
        <v>1509</v>
      </c>
      <c r="E3805" s="7">
        <v>45807.573750000003</v>
      </c>
      <c r="F3805" s="26" t="s">
        <v>1505</v>
      </c>
      <c r="G3805" s="7">
        <v>45807.573750000003</v>
      </c>
    </row>
    <row r="3806" spans="1:7" x14ac:dyDescent="0.25">
      <c r="A3806" s="26" t="s">
        <v>7021</v>
      </c>
      <c r="B3806" s="26" t="s">
        <v>4794</v>
      </c>
      <c r="C3806" s="26" t="s">
        <v>1511</v>
      </c>
      <c r="D3806" s="26" t="s">
        <v>1517</v>
      </c>
      <c r="E3806" s="7">
        <v>45807.576111111113</v>
      </c>
      <c r="F3806" s="26" t="s">
        <v>1505</v>
      </c>
      <c r="G3806" s="7">
        <v>45807.576111111113</v>
      </c>
    </row>
    <row r="3807" spans="1:7" x14ac:dyDescent="0.25">
      <c r="A3807" s="26" t="s">
        <v>7022</v>
      </c>
      <c r="B3807" s="26" t="s">
        <v>4787</v>
      </c>
      <c r="C3807" s="26" t="s">
        <v>1511</v>
      </c>
      <c r="D3807" s="26" t="s">
        <v>1517</v>
      </c>
      <c r="E3807" s="7">
        <v>45807.576157407406</v>
      </c>
      <c r="F3807" s="26" t="s">
        <v>1505</v>
      </c>
      <c r="G3807" s="7">
        <v>45807.576157407406</v>
      </c>
    </row>
    <row r="3808" spans="1:7" x14ac:dyDescent="0.25">
      <c r="A3808" s="26" t="s">
        <v>7023</v>
      </c>
      <c r="B3808" s="26" t="s">
        <v>4784</v>
      </c>
      <c r="C3808" s="26" t="s">
        <v>1511</v>
      </c>
      <c r="D3808" s="26" t="s">
        <v>1517</v>
      </c>
      <c r="E3808" s="7">
        <v>45807.576203703706</v>
      </c>
      <c r="F3808" s="26" t="s">
        <v>1505</v>
      </c>
      <c r="G3808" s="7">
        <v>45807.576203703706</v>
      </c>
    </row>
    <row r="3809" spans="1:7" x14ac:dyDescent="0.25">
      <c r="A3809" s="26" t="s">
        <v>7024</v>
      </c>
      <c r="B3809" s="26" t="s">
        <v>4637</v>
      </c>
      <c r="C3809" s="26" t="s">
        <v>1503</v>
      </c>
      <c r="D3809" s="26" t="s">
        <v>1518</v>
      </c>
      <c r="E3809" s="7">
        <v>45807.579513888886</v>
      </c>
      <c r="F3809" s="26" t="s">
        <v>1505</v>
      </c>
      <c r="G3809" s="7">
        <v>45807.579513888886</v>
      </c>
    </row>
    <row r="3810" spans="1:7" x14ac:dyDescent="0.25">
      <c r="A3810" s="26" t="s">
        <v>7025</v>
      </c>
      <c r="B3810" s="26" t="s">
        <v>4832</v>
      </c>
      <c r="C3810" s="26" t="s">
        <v>1503</v>
      </c>
      <c r="D3810" s="26" t="s">
        <v>1518</v>
      </c>
      <c r="E3810" s="7">
        <v>45807.579571759263</v>
      </c>
      <c r="F3810" s="26" t="s">
        <v>1505</v>
      </c>
      <c r="G3810" s="7">
        <v>45807.579571759263</v>
      </c>
    </row>
    <row r="3811" spans="1:7" x14ac:dyDescent="0.25">
      <c r="A3811" s="26" t="s">
        <v>7026</v>
      </c>
      <c r="B3811" s="26" t="s">
        <v>5497</v>
      </c>
      <c r="C3811" s="26" t="s">
        <v>1503</v>
      </c>
      <c r="D3811" s="26" t="s">
        <v>1518</v>
      </c>
      <c r="E3811" s="7">
        <v>45807.579629629632</v>
      </c>
      <c r="F3811" s="26" t="s">
        <v>1505</v>
      </c>
      <c r="G3811" s="7">
        <v>45807.579629629632</v>
      </c>
    </row>
    <row r="3812" spans="1:7" x14ac:dyDescent="0.25">
      <c r="A3812" s="26" t="s">
        <v>7027</v>
      </c>
      <c r="B3812" s="26" t="s">
        <v>5498</v>
      </c>
      <c r="C3812" s="26" t="s">
        <v>1503</v>
      </c>
      <c r="D3812" s="26" t="s">
        <v>1518</v>
      </c>
      <c r="E3812" s="7">
        <v>45807.579664351855</v>
      </c>
      <c r="F3812" s="26" t="s">
        <v>1505</v>
      </c>
      <c r="G3812" s="7">
        <v>45807.579664351855</v>
      </c>
    </row>
    <row r="3813" spans="1:7" x14ac:dyDescent="0.25">
      <c r="A3813" s="26" t="s">
        <v>7028</v>
      </c>
      <c r="B3813" s="26" t="s">
        <v>4689</v>
      </c>
      <c r="C3813" s="26" t="s">
        <v>1508</v>
      </c>
      <c r="D3813" s="26" t="s">
        <v>1520</v>
      </c>
      <c r="E3813" s="7">
        <v>45807.601145833331</v>
      </c>
      <c r="F3813" s="26" t="s">
        <v>1510</v>
      </c>
      <c r="G3813" s="7">
        <v>45807.601145833331</v>
      </c>
    </row>
    <row r="3814" spans="1:7" x14ac:dyDescent="0.25">
      <c r="A3814" s="26" t="s">
        <v>7029</v>
      </c>
      <c r="B3814" s="26" t="s">
        <v>4689</v>
      </c>
      <c r="C3814" s="26" t="s">
        <v>1511</v>
      </c>
      <c r="D3814" s="26" t="s">
        <v>1520</v>
      </c>
      <c r="E3814" s="7">
        <v>45807.601585648146</v>
      </c>
      <c r="F3814" s="26" t="s">
        <v>1510</v>
      </c>
      <c r="G3814" s="7">
        <v>45807.601585648146</v>
      </c>
    </row>
    <row r="3815" spans="1:7" x14ac:dyDescent="0.25">
      <c r="A3815" s="26" t="s">
        <v>7030</v>
      </c>
      <c r="B3815" s="26" t="s">
        <v>4796</v>
      </c>
      <c r="C3815" s="26" t="s">
        <v>1511</v>
      </c>
      <c r="D3815" s="26" t="s">
        <v>1520</v>
      </c>
      <c r="E3815" s="7">
        <v>45807.605474537035</v>
      </c>
      <c r="F3815" s="26" t="s">
        <v>1510</v>
      </c>
      <c r="G3815" s="7">
        <v>45807.605474537035</v>
      </c>
    </row>
    <row r="3816" spans="1:7" x14ac:dyDescent="0.25">
      <c r="A3816" s="26" t="s">
        <v>7031</v>
      </c>
      <c r="B3816" s="26" t="s">
        <v>4801</v>
      </c>
      <c r="C3816" s="26" t="s">
        <v>1511</v>
      </c>
      <c r="D3816" s="26" t="s">
        <v>1520</v>
      </c>
      <c r="E3816" s="7">
        <v>45807.605590277781</v>
      </c>
      <c r="F3816" s="26" t="s">
        <v>1510</v>
      </c>
      <c r="G3816" s="7">
        <v>45807.605590277781</v>
      </c>
    </row>
    <row r="3817" spans="1:7" x14ac:dyDescent="0.25">
      <c r="A3817" s="26" t="s">
        <v>7032</v>
      </c>
      <c r="B3817" s="26" t="s">
        <v>4808</v>
      </c>
      <c r="C3817" s="26" t="s">
        <v>1511</v>
      </c>
      <c r="D3817" s="26" t="s">
        <v>1520</v>
      </c>
      <c r="E3817" s="7">
        <v>45807.605671296296</v>
      </c>
      <c r="F3817" s="26" t="s">
        <v>1510</v>
      </c>
      <c r="G3817" s="7">
        <v>45807.605671296296</v>
      </c>
    </row>
    <row r="3818" spans="1:7" x14ac:dyDescent="0.25">
      <c r="A3818" s="26" t="s">
        <v>7033</v>
      </c>
      <c r="B3818" s="26" t="s">
        <v>4821</v>
      </c>
      <c r="C3818" s="26" t="s">
        <v>1511</v>
      </c>
      <c r="D3818" s="26" t="s">
        <v>1520</v>
      </c>
      <c r="E3818" s="7">
        <v>45807.605775462966</v>
      </c>
      <c r="F3818" s="26" t="s">
        <v>1510</v>
      </c>
      <c r="G3818" s="7">
        <v>45807.605775462966</v>
      </c>
    </row>
    <row r="3819" spans="1:7" x14ac:dyDescent="0.25">
      <c r="A3819" s="26" t="s">
        <v>7034</v>
      </c>
      <c r="B3819" s="26" t="s">
        <v>4823</v>
      </c>
      <c r="C3819" s="26" t="s">
        <v>1511</v>
      </c>
      <c r="D3819" s="26" t="s">
        <v>1520</v>
      </c>
      <c r="E3819" s="7">
        <v>45807.605879629627</v>
      </c>
      <c r="F3819" s="26" t="s">
        <v>1510</v>
      </c>
      <c r="G3819" s="7">
        <v>45807.605879629627</v>
      </c>
    </row>
    <row r="3820" spans="1:7" x14ac:dyDescent="0.25">
      <c r="A3820" s="26" t="s">
        <v>7035</v>
      </c>
      <c r="B3820" s="26" t="s">
        <v>4782</v>
      </c>
      <c r="C3820" s="26" t="s">
        <v>1511</v>
      </c>
      <c r="D3820" s="26" t="s">
        <v>1525</v>
      </c>
      <c r="E3820" s="7">
        <v>45807.607997685183</v>
      </c>
      <c r="F3820" s="26" t="s">
        <v>1510</v>
      </c>
      <c r="G3820" s="7">
        <v>45807.607997685183</v>
      </c>
    </row>
    <row r="3821" spans="1:7" x14ac:dyDescent="0.25">
      <c r="A3821" s="26" t="s">
        <v>7036</v>
      </c>
      <c r="B3821" s="26" t="s">
        <v>4779</v>
      </c>
      <c r="C3821" s="26" t="s">
        <v>1511</v>
      </c>
      <c r="D3821" s="26" t="s">
        <v>1525</v>
      </c>
      <c r="E3821" s="7">
        <v>45807.608043981483</v>
      </c>
      <c r="F3821" s="26" t="s">
        <v>1510</v>
      </c>
      <c r="G3821" s="7">
        <v>45807.608043981483</v>
      </c>
    </row>
    <row r="3822" spans="1:7" x14ac:dyDescent="0.25">
      <c r="A3822" s="26" t="s">
        <v>7037</v>
      </c>
      <c r="B3822" s="26" t="s">
        <v>1764</v>
      </c>
      <c r="C3822" s="26" t="s">
        <v>1506</v>
      </c>
      <c r="D3822" s="26" t="s">
        <v>77</v>
      </c>
      <c r="E3822" s="7">
        <v>45807.571932870371</v>
      </c>
      <c r="F3822" s="26" t="s">
        <v>1505</v>
      </c>
      <c r="G3822" s="7">
        <v>45807.571932870371</v>
      </c>
    </row>
    <row r="3823" spans="1:7" x14ac:dyDescent="0.25">
      <c r="A3823" s="26" t="s">
        <v>7038</v>
      </c>
      <c r="B3823" s="26" t="s">
        <v>2938</v>
      </c>
      <c r="C3823" s="26" t="s">
        <v>1506</v>
      </c>
      <c r="D3823" s="26" t="s">
        <v>77</v>
      </c>
      <c r="E3823" s="7">
        <v>45807.617962962962</v>
      </c>
      <c r="F3823" s="26" t="s">
        <v>1505</v>
      </c>
      <c r="G3823" s="7">
        <v>45807.617962962962</v>
      </c>
    </row>
    <row r="3824" spans="1:7" x14ac:dyDescent="0.25">
      <c r="A3824" s="26" t="s">
        <v>7039</v>
      </c>
      <c r="B3824" s="26" t="s">
        <v>1786</v>
      </c>
      <c r="C3824" s="26" t="s">
        <v>1506</v>
      </c>
      <c r="D3824" s="26" t="s">
        <v>77</v>
      </c>
      <c r="E3824" s="7">
        <v>45807.618009259262</v>
      </c>
      <c r="F3824" s="26" t="s">
        <v>1505</v>
      </c>
      <c r="G3824" s="7">
        <v>45807.618009259262</v>
      </c>
    </row>
    <row r="3825" spans="1:7" x14ac:dyDescent="0.25">
      <c r="A3825" s="26" t="s">
        <v>7171</v>
      </c>
      <c r="B3825" s="26" t="s">
        <v>4779</v>
      </c>
      <c r="C3825" s="26" t="s">
        <v>1498</v>
      </c>
      <c r="D3825" s="26" t="s">
        <v>1499</v>
      </c>
      <c r="E3825" s="7">
        <v>45807.62159722222</v>
      </c>
      <c r="F3825" s="26" t="s">
        <v>1510</v>
      </c>
      <c r="G3825" s="7">
        <v>45807.62159722222</v>
      </c>
    </row>
    <row r="3826" spans="1:7" x14ac:dyDescent="0.25">
      <c r="A3826" s="26" t="s">
        <v>7172</v>
      </c>
      <c r="B3826" s="26" t="s">
        <v>4787</v>
      </c>
      <c r="C3826" s="26" t="s">
        <v>1498</v>
      </c>
      <c r="D3826" s="26" t="s">
        <v>1499</v>
      </c>
      <c r="E3826" s="7">
        <v>45807.621608796297</v>
      </c>
      <c r="F3826" s="26" t="s">
        <v>1510</v>
      </c>
      <c r="G3826" s="7">
        <v>45807.621608796297</v>
      </c>
    </row>
    <row r="3827" spans="1:7" x14ac:dyDescent="0.25">
      <c r="A3827" s="26" t="s">
        <v>7173</v>
      </c>
      <c r="B3827" s="26" t="s">
        <v>4794</v>
      </c>
      <c r="C3827" s="26" t="s">
        <v>1498</v>
      </c>
      <c r="D3827" s="26" t="s">
        <v>1499</v>
      </c>
      <c r="E3827" s="7">
        <v>45807.621631944443</v>
      </c>
      <c r="F3827" s="26" t="s">
        <v>1510</v>
      </c>
      <c r="G3827" s="7">
        <v>45807.621631944443</v>
      </c>
    </row>
    <row r="3828" spans="1:7" x14ac:dyDescent="0.25">
      <c r="A3828" s="26" t="s">
        <v>7174</v>
      </c>
      <c r="B3828" s="26" t="s">
        <v>3850</v>
      </c>
      <c r="C3828" s="26" t="s">
        <v>1498</v>
      </c>
      <c r="D3828" s="26" t="s">
        <v>1499</v>
      </c>
      <c r="E3828" s="7">
        <v>45807.621678240743</v>
      </c>
      <c r="F3828" s="26" t="s">
        <v>1510</v>
      </c>
      <c r="G3828" s="7">
        <v>45807.621678240743</v>
      </c>
    </row>
    <row r="3829" spans="1:7" x14ac:dyDescent="0.25">
      <c r="A3829" s="26" t="s">
        <v>7175</v>
      </c>
      <c r="B3829" s="26" t="s">
        <v>3925</v>
      </c>
      <c r="C3829" s="26" t="s">
        <v>1498</v>
      </c>
      <c r="D3829" s="26" t="s">
        <v>1499</v>
      </c>
      <c r="E3829" s="7">
        <v>45807.621689814812</v>
      </c>
      <c r="F3829" s="26" t="s">
        <v>1510</v>
      </c>
      <c r="G3829" s="7">
        <v>45807.621689814812</v>
      </c>
    </row>
    <row r="3830" spans="1:7" x14ac:dyDescent="0.25">
      <c r="A3830" s="26" t="s">
        <v>7176</v>
      </c>
      <c r="B3830" s="26" t="s">
        <v>5656</v>
      </c>
      <c r="C3830" s="26" t="s">
        <v>1503</v>
      </c>
      <c r="D3830" s="26" t="s">
        <v>1514</v>
      </c>
      <c r="E3830" s="7">
        <v>45807.639780092592</v>
      </c>
      <c r="F3830" s="26" t="s">
        <v>1510</v>
      </c>
      <c r="G3830" s="7">
        <v>45807.639780092592</v>
      </c>
    </row>
    <row r="3831" spans="1:7" x14ac:dyDescent="0.25">
      <c r="A3831" s="26" t="s">
        <v>7177</v>
      </c>
      <c r="B3831" s="26" t="s">
        <v>5655</v>
      </c>
      <c r="C3831" s="26" t="s">
        <v>1503</v>
      </c>
      <c r="D3831" s="26" t="s">
        <v>1514</v>
      </c>
      <c r="E3831" s="7">
        <v>45807.639826388891</v>
      </c>
      <c r="F3831" s="26" t="s">
        <v>1510</v>
      </c>
      <c r="G3831" s="7">
        <v>45807.639826388891</v>
      </c>
    </row>
    <row r="3832" spans="1:7" x14ac:dyDescent="0.25">
      <c r="A3832" s="26" t="s">
        <v>7178</v>
      </c>
      <c r="B3832" s="26" t="s">
        <v>3921</v>
      </c>
      <c r="C3832" s="26" t="s">
        <v>1498</v>
      </c>
      <c r="D3832" s="26" t="s">
        <v>1499</v>
      </c>
      <c r="E3832" s="7">
        <v>45807.644606481481</v>
      </c>
      <c r="F3832" s="26" t="s">
        <v>1510</v>
      </c>
      <c r="G3832" s="7">
        <v>45807.644606481481</v>
      </c>
    </row>
    <row r="3833" spans="1:7" x14ac:dyDescent="0.25">
      <c r="A3833" s="26" t="s">
        <v>7179</v>
      </c>
      <c r="B3833" s="26" t="s">
        <v>2674</v>
      </c>
      <c r="C3833" s="26" t="s">
        <v>1498</v>
      </c>
      <c r="D3833" s="26" t="s">
        <v>1499</v>
      </c>
      <c r="E3833" s="7">
        <v>45807.644618055558</v>
      </c>
      <c r="F3833" s="26" t="s">
        <v>1510</v>
      </c>
      <c r="G3833" s="7">
        <v>45807.644618055558</v>
      </c>
    </row>
    <row r="3834" spans="1:7" x14ac:dyDescent="0.25">
      <c r="A3834" s="26" t="s">
        <v>7180</v>
      </c>
      <c r="B3834" s="26" t="s">
        <v>3162</v>
      </c>
      <c r="C3834" s="26" t="s">
        <v>1506</v>
      </c>
      <c r="D3834" s="26" t="s">
        <v>77</v>
      </c>
      <c r="E3834" s="7">
        <v>45807.643865740742</v>
      </c>
      <c r="F3834" s="26" t="s">
        <v>1505</v>
      </c>
      <c r="G3834" s="7">
        <v>45807.643865740742</v>
      </c>
    </row>
    <row r="3835" spans="1:7" x14ac:dyDescent="0.25">
      <c r="A3835" s="26" t="s">
        <v>7181</v>
      </c>
      <c r="B3835" s="26" t="s">
        <v>2561</v>
      </c>
      <c r="C3835" s="26" t="s">
        <v>1506</v>
      </c>
      <c r="D3835" s="26" t="s">
        <v>77</v>
      </c>
      <c r="E3835" s="7">
        <v>45807.643900462965</v>
      </c>
      <c r="F3835" s="26" t="s">
        <v>1505</v>
      </c>
      <c r="G3835" s="7">
        <v>45807.643900462965</v>
      </c>
    </row>
    <row r="3836" spans="1:7" x14ac:dyDescent="0.25">
      <c r="A3836" s="26" t="s">
        <v>7182</v>
      </c>
      <c r="B3836" s="26" t="s">
        <v>3841</v>
      </c>
      <c r="C3836" s="26" t="s">
        <v>1506</v>
      </c>
      <c r="D3836" s="26" t="s">
        <v>77</v>
      </c>
      <c r="E3836" s="7">
        <v>45807.644062500003</v>
      </c>
      <c r="F3836" s="26" t="s">
        <v>1505</v>
      </c>
      <c r="G3836" s="7">
        <v>45807.644062500003</v>
      </c>
    </row>
    <row r="3837" spans="1:7" x14ac:dyDescent="0.25">
      <c r="A3837" s="26" t="s">
        <v>7183</v>
      </c>
      <c r="B3837" s="26" t="s">
        <v>1793</v>
      </c>
      <c r="C3837" s="26" t="s">
        <v>1506</v>
      </c>
      <c r="D3837" s="26" t="s">
        <v>77</v>
      </c>
      <c r="E3837" s="7">
        <v>45807.644699074073</v>
      </c>
      <c r="F3837" s="26" t="s">
        <v>1505</v>
      </c>
      <c r="G3837" s="7">
        <v>45807.644699074073</v>
      </c>
    </row>
    <row r="3838" spans="1:7" x14ac:dyDescent="0.25">
      <c r="A3838" s="26" t="s">
        <v>7184</v>
      </c>
      <c r="B3838" s="26" t="s">
        <v>2595</v>
      </c>
      <c r="C3838" s="26" t="s">
        <v>1498</v>
      </c>
      <c r="D3838" s="26" t="s">
        <v>1499</v>
      </c>
      <c r="E3838" s="7">
        <v>45807.652974537035</v>
      </c>
      <c r="F3838" s="26" t="s">
        <v>1510</v>
      </c>
      <c r="G3838" s="7">
        <v>45807.652974537035</v>
      </c>
    </row>
    <row r="3839" spans="1:7" x14ac:dyDescent="0.25">
      <c r="A3839" s="26" t="s">
        <v>7185</v>
      </c>
      <c r="B3839" s="26" t="s">
        <v>4652</v>
      </c>
      <c r="C3839" s="26" t="s">
        <v>1503</v>
      </c>
      <c r="D3839" s="26" t="s">
        <v>1504</v>
      </c>
      <c r="E3839" s="7">
        <v>45807.65520833333</v>
      </c>
      <c r="F3839" s="26" t="s">
        <v>1510</v>
      </c>
      <c r="G3839" s="7">
        <v>45807.65520833333</v>
      </c>
    </row>
    <row r="3840" spans="1:7" x14ac:dyDescent="0.25">
      <c r="A3840" s="26" t="s">
        <v>7186</v>
      </c>
      <c r="B3840" s="26" t="s">
        <v>4716</v>
      </c>
      <c r="C3840" s="26" t="s">
        <v>1503</v>
      </c>
      <c r="D3840" s="26" t="s">
        <v>1504</v>
      </c>
      <c r="E3840" s="7">
        <v>45807.65525462963</v>
      </c>
      <c r="F3840" s="26" t="s">
        <v>1510</v>
      </c>
      <c r="G3840" s="7">
        <v>45807.65525462963</v>
      </c>
    </row>
    <row r="3841" spans="1:7" x14ac:dyDescent="0.25">
      <c r="A3841" s="26" t="s">
        <v>7187</v>
      </c>
      <c r="B3841" s="26" t="s">
        <v>4712</v>
      </c>
      <c r="C3841" s="26" t="s">
        <v>1503</v>
      </c>
      <c r="D3841" s="26" t="s">
        <v>1504</v>
      </c>
      <c r="E3841" s="7">
        <v>45807.655289351853</v>
      </c>
      <c r="F3841" s="26" t="s">
        <v>1510</v>
      </c>
      <c r="G3841" s="7">
        <v>45807.655289351853</v>
      </c>
    </row>
    <row r="3842" spans="1:7" x14ac:dyDescent="0.25">
      <c r="A3842" s="26" t="s">
        <v>7190</v>
      </c>
      <c r="B3842" s="26" t="s">
        <v>5615</v>
      </c>
      <c r="C3842" s="26" t="s">
        <v>1503</v>
      </c>
      <c r="D3842" s="26" t="s">
        <v>1519</v>
      </c>
      <c r="E3842" s="7">
        <v>45807.661423611113</v>
      </c>
      <c r="F3842" s="26" t="s">
        <v>1510</v>
      </c>
      <c r="G3842" s="7">
        <v>45807.661423611113</v>
      </c>
    </row>
    <row r="3843" spans="1:7" x14ac:dyDescent="0.25">
      <c r="A3843" s="26" t="s">
        <v>7191</v>
      </c>
      <c r="B3843" s="26" t="s">
        <v>5616</v>
      </c>
      <c r="C3843" s="26" t="s">
        <v>1503</v>
      </c>
      <c r="D3843" s="26" t="s">
        <v>1519</v>
      </c>
      <c r="E3843" s="7">
        <v>45807.661469907405</v>
      </c>
      <c r="F3843" s="26" t="s">
        <v>1510</v>
      </c>
      <c r="G3843" s="7">
        <v>45807.661469907405</v>
      </c>
    </row>
    <row r="3844" spans="1:7" x14ac:dyDescent="0.25">
      <c r="A3844" s="26" t="s">
        <v>7192</v>
      </c>
      <c r="B3844" s="26" t="s">
        <v>5614</v>
      </c>
      <c r="C3844" s="26" t="s">
        <v>1503</v>
      </c>
      <c r="D3844" s="26" t="s">
        <v>1519</v>
      </c>
      <c r="E3844" s="7">
        <v>45807.661574074074</v>
      </c>
      <c r="F3844" s="26" t="s">
        <v>1510</v>
      </c>
      <c r="G3844" s="7">
        <v>45807.661574074074</v>
      </c>
    </row>
    <row r="3845" spans="1:7" x14ac:dyDescent="0.25">
      <c r="A3845" s="26" t="s">
        <v>7193</v>
      </c>
      <c r="B3845" s="26" t="s">
        <v>5613</v>
      </c>
      <c r="C3845" s="26" t="s">
        <v>1503</v>
      </c>
      <c r="D3845" s="26" t="s">
        <v>1519</v>
      </c>
      <c r="E3845" s="7">
        <v>45807.661666666667</v>
      </c>
      <c r="F3845" s="26" t="s">
        <v>1510</v>
      </c>
      <c r="G3845" s="7">
        <v>45807.661666666667</v>
      </c>
    </row>
    <row r="3846" spans="1:7" x14ac:dyDescent="0.25">
      <c r="A3846" s="26" t="s">
        <v>7194</v>
      </c>
      <c r="B3846" s="26" t="s">
        <v>5612</v>
      </c>
      <c r="C3846" s="26" t="s">
        <v>1503</v>
      </c>
      <c r="D3846" s="26" t="s">
        <v>1519</v>
      </c>
      <c r="E3846" s="7">
        <v>45807.661724537036</v>
      </c>
      <c r="F3846" s="26" t="s">
        <v>1510</v>
      </c>
      <c r="G3846" s="7">
        <v>45807.661724537036</v>
      </c>
    </row>
    <row r="3847" spans="1:7" x14ac:dyDescent="0.25">
      <c r="A3847" s="26" t="s">
        <v>7195</v>
      </c>
      <c r="B3847" s="26" t="s">
        <v>5611</v>
      </c>
      <c r="C3847" s="26" t="s">
        <v>1503</v>
      </c>
      <c r="D3847" s="26" t="s">
        <v>1519</v>
      </c>
      <c r="E3847" s="7">
        <v>45807.661851851852</v>
      </c>
      <c r="F3847" s="26" t="s">
        <v>1510</v>
      </c>
      <c r="G3847" s="7">
        <v>45807.661851851852</v>
      </c>
    </row>
    <row r="3848" spans="1:7" x14ac:dyDescent="0.25">
      <c r="A3848" s="26" t="s">
        <v>7196</v>
      </c>
      <c r="B3848" s="26" t="s">
        <v>5604</v>
      </c>
      <c r="C3848" s="26" t="s">
        <v>1503</v>
      </c>
      <c r="D3848" s="26" t="s">
        <v>1519</v>
      </c>
      <c r="E3848" s="7">
        <v>45807.661979166667</v>
      </c>
      <c r="F3848" s="26" t="s">
        <v>1510</v>
      </c>
      <c r="G3848" s="7">
        <v>45807.661979166667</v>
      </c>
    </row>
    <row r="3849" spans="1:7" x14ac:dyDescent="0.25">
      <c r="A3849" s="26" t="s">
        <v>7197</v>
      </c>
      <c r="B3849" s="26" t="s">
        <v>5603</v>
      </c>
      <c r="C3849" s="26" t="s">
        <v>1503</v>
      </c>
      <c r="D3849" s="26" t="s">
        <v>1519</v>
      </c>
      <c r="E3849" s="7">
        <v>45807.662037037036</v>
      </c>
      <c r="F3849" s="26" t="s">
        <v>1510</v>
      </c>
      <c r="G3849" s="7">
        <v>45807.662037037036</v>
      </c>
    </row>
    <row r="3850" spans="1:7" x14ac:dyDescent="0.25">
      <c r="A3850" s="26" t="s">
        <v>7198</v>
      </c>
      <c r="B3850" s="26" t="s">
        <v>5602</v>
      </c>
      <c r="C3850" s="26" t="s">
        <v>1503</v>
      </c>
      <c r="D3850" s="26" t="s">
        <v>1519</v>
      </c>
      <c r="E3850" s="7">
        <v>45807.662187499998</v>
      </c>
      <c r="F3850" s="26" t="s">
        <v>1510</v>
      </c>
      <c r="G3850" s="7">
        <v>45807.662187499998</v>
      </c>
    </row>
    <row r="3851" spans="1:7" x14ac:dyDescent="0.25">
      <c r="A3851" s="26" t="s">
        <v>7199</v>
      </c>
      <c r="B3851" s="26" t="s">
        <v>5601</v>
      </c>
      <c r="C3851" s="26" t="s">
        <v>1503</v>
      </c>
      <c r="D3851" s="26" t="s">
        <v>1519</v>
      </c>
      <c r="E3851" s="7">
        <v>45807.662303240744</v>
      </c>
      <c r="F3851" s="26" t="s">
        <v>1510</v>
      </c>
      <c r="G3851" s="7">
        <v>45807.662303240744</v>
      </c>
    </row>
    <row r="3852" spans="1:7" x14ac:dyDescent="0.25">
      <c r="A3852" s="26" t="s">
        <v>7200</v>
      </c>
      <c r="B3852" s="26" t="s">
        <v>5600</v>
      </c>
      <c r="C3852" s="26" t="s">
        <v>1503</v>
      </c>
      <c r="D3852" s="26" t="s">
        <v>1519</v>
      </c>
      <c r="E3852" s="7">
        <v>45807.662407407406</v>
      </c>
      <c r="F3852" s="26" t="s">
        <v>1510</v>
      </c>
      <c r="G3852" s="7">
        <v>45807.662407407406</v>
      </c>
    </row>
    <row r="3853" spans="1:7" x14ac:dyDescent="0.25">
      <c r="A3853" s="26" t="s">
        <v>7201</v>
      </c>
      <c r="B3853" s="26" t="s">
        <v>5599</v>
      </c>
      <c r="C3853" s="26" t="s">
        <v>1503</v>
      </c>
      <c r="D3853" s="26" t="s">
        <v>1519</v>
      </c>
      <c r="E3853" s="7">
        <v>45807.662511574075</v>
      </c>
      <c r="F3853" s="26" t="s">
        <v>1510</v>
      </c>
      <c r="G3853" s="7">
        <v>45807.662511574075</v>
      </c>
    </row>
    <row r="3854" spans="1:7" x14ac:dyDescent="0.25">
      <c r="A3854" s="26" t="s">
        <v>7202</v>
      </c>
      <c r="B3854" s="26" t="s">
        <v>5598</v>
      </c>
      <c r="C3854" s="26" t="s">
        <v>1503</v>
      </c>
      <c r="D3854" s="26" t="s">
        <v>1519</v>
      </c>
      <c r="E3854" s="7">
        <v>45807.662615740737</v>
      </c>
      <c r="F3854" s="26" t="s">
        <v>1510</v>
      </c>
      <c r="G3854" s="7">
        <v>45807.662615740737</v>
      </c>
    </row>
    <row r="3855" spans="1:7" x14ac:dyDescent="0.25">
      <c r="A3855" s="26" t="s">
        <v>7203</v>
      </c>
      <c r="B3855" s="26" t="s">
        <v>5597</v>
      </c>
      <c r="C3855" s="26" t="s">
        <v>1503</v>
      </c>
      <c r="D3855" s="26" t="s">
        <v>1519</v>
      </c>
      <c r="E3855" s="7">
        <v>45807.662708333337</v>
      </c>
      <c r="F3855" s="26" t="s">
        <v>1510</v>
      </c>
      <c r="G3855" s="7">
        <v>45807.662708333337</v>
      </c>
    </row>
    <row r="3856" spans="1:7" x14ac:dyDescent="0.25">
      <c r="A3856" s="26" t="s">
        <v>7204</v>
      </c>
      <c r="B3856" s="26" t="s">
        <v>5596</v>
      </c>
      <c r="C3856" s="26" t="s">
        <v>1503</v>
      </c>
      <c r="D3856" s="26" t="s">
        <v>1519</v>
      </c>
      <c r="E3856" s="7">
        <v>45807.662824074076</v>
      </c>
      <c r="F3856" s="26" t="s">
        <v>1510</v>
      </c>
      <c r="G3856" s="7">
        <v>45807.662824074076</v>
      </c>
    </row>
    <row r="3857" spans="1:7" x14ac:dyDescent="0.25">
      <c r="A3857" s="26" t="s">
        <v>7205</v>
      </c>
      <c r="B3857" s="26" t="s">
        <v>5595</v>
      </c>
      <c r="C3857" s="26" t="s">
        <v>1503</v>
      </c>
      <c r="D3857" s="26" t="s">
        <v>1519</v>
      </c>
      <c r="E3857" s="7">
        <v>45807.662928240738</v>
      </c>
      <c r="F3857" s="26" t="s">
        <v>1510</v>
      </c>
      <c r="G3857" s="7">
        <v>45807.662928240738</v>
      </c>
    </row>
    <row r="3858" spans="1:7" x14ac:dyDescent="0.25">
      <c r="A3858" s="26" t="s">
        <v>7206</v>
      </c>
      <c r="B3858" s="26" t="s">
        <v>5594</v>
      </c>
      <c r="C3858" s="26" t="s">
        <v>1503</v>
      </c>
      <c r="D3858" s="26" t="s">
        <v>1519</v>
      </c>
      <c r="E3858" s="7">
        <v>45807.663055555553</v>
      </c>
      <c r="F3858" s="26" t="s">
        <v>1510</v>
      </c>
      <c r="G3858" s="7">
        <v>45807.663055555553</v>
      </c>
    </row>
    <row r="3859" spans="1:7" x14ac:dyDescent="0.25">
      <c r="A3859" s="26" t="s">
        <v>7207</v>
      </c>
      <c r="B3859" s="26" t="s">
        <v>5582</v>
      </c>
      <c r="C3859" s="26" t="s">
        <v>1503</v>
      </c>
      <c r="D3859" s="26" t="s">
        <v>1519</v>
      </c>
      <c r="E3859" s="7">
        <v>45807.663171296299</v>
      </c>
      <c r="F3859" s="26" t="s">
        <v>1510</v>
      </c>
      <c r="G3859" s="7">
        <v>45807.663171296299</v>
      </c>
    </row>
    <row r="3860" spans="1:7" x14ac:dyDescent="0.25">
      <c r="A3860" s="26" t="s">
        <v>7208</v>
      </c>
      <c r="B3860" s="26" t="s">
        <v>5583</v>
      </c>
      <c r="C3860" s="26" t="s">
        <v>1503</v>
      </c>
      <c r="D3860" s="26" t="s">
        <v>1519</v>
      </c>
      <c r="E3860" s="7">
        <v>45807.663298611114</v>
      </c>
      <c r="F3860" s="26" t="s">
        <v>1510</v>
      </c>
      <c r="G3860" s="7">
        <v>45807.663298611114</v>
      </c>
    </row>
    <row r="3861" spans="1:7" x14ac:dyDescent="0.25">
      <c r="A3861" s="26" t="s">
        <v>7209</v>
      </c>
      <c r="B3861" s="26" t="s">
        <v>5584</v>
      </c>
      <c r="C3861" s="26" t="s">
        <v>1503</v>
      </c>
      <c r="D3861" s="26" t="s">
        <v>1519</v>
      </c>
      <c r="E3861" s="7">
        <v>45807.663425925923</v>
      </c>
      <c r="F3861" s="26" t="s">
        <v>1510</v>
      </c>
      <c r="G3861" s="7">
        <v>45807.663425925923</v>
      </c>
    </row>
    <row r="3862" spans="1:7" x14ac:dyDescent="0.25">
      <c r="A3862" s="26" t="s">
        <v>7210</v>
      </c>
      <c r="B3862" s="26" t="s">
        <v>5585</v>
      </c>
      <c r="C3862" s="26" t="s">
        <v>1503</v>
      </c>
      <c r="D3862" s="26" t="s">
        <v>1519</v>
      </c>
      <c r="E3862" s="7">
        <v>45807.663564814815</v>
      </c>
      <c r="F3862" s="26" t="s">
        <v>1510</v>
      </c>
      <c r="G3862" s="7">
        <v>45807.663564814815</v>
      </c>
    </row>
    <row r="3863" spans="1:7" x14ac:dyDescent="0.25">
      <c r="A3863" s="26" t="s">
        <v>7211</v>
      </c>
      <c r="B3863" s="26" t="s">
        <v>5586</v>
      </c>
      <c r="C3863" s="26" t="s">
        <v>1503</v>
      </c>
      <c r="D3863" s="26" t="s">
        <v>1519</v>
      </c>
      <c r="E3863" s="7">
        <v>45807.663726851853</v>
      </c>
      <c r="F3863" s="26" t="s">
        <v>1510</v>
      </c>
      <c r="G3863" s="7">
        <v>45807.663726851853</v>
      </c>
    </row>
    <row r="3864" spans="1:7" x14ac:dyDescent="0.25">
      <c r="A3864" s="26" t="s">
        <v>7212</v>
      </c>
      <c r="B3864" s="26" t="s">
        <v>5587</v>
      </c>
      <c r="C3864" s="26" t="s">
        <v>1503</v>
      </c>
      <c r="D3864" s="26" t="s">
        <v>1519</v>
      </c>
      <c r="E3864" s="7">
        <v>45807.663912037038</v>
      </c>
      <c r="F3864" s="26" t="s">
        <v>1510</v>
      </c>
      <c r="G3864" s="7">
        <v>45807.663912037038</v>
      </c>
    </row>
    <row r="3865" spans="1:7" x14ac:dyDescent="0.25">
      <c r="A3865" s="26" t="s">
        <v>7213</v>
      </c>
      <c r="B3865" s="26" t="s">
        <v>5588</v>
      </c>
      <c r="C3865" s="26" t="s">
        <v>1503</v>
      </c>
      <c r="D3865" s="26" t="s">
        <v>1519</v>
      </c>
      <c r="E3865" s="7">
        <v>45807.664004629631</v>
      </c>
      <c r="F3865" s="26" t="s">
        <v>1510</v>
      </c>
      <c r="G3865" s="7">
        <v>45807.664004629631</v>
      </c>
    </row>
    <row r="3866" spans="1:7" x14ac:dyDescent="0.25">
      <c r="A3866" s="26" t="s">
        <v>7214</v>
      </c>
      <c r="B3866" s="26" t="s">
        <v>5589</v>
      </c>
      <c r="C3866" s="26" t="s">
        <v>1503</v>
      </c>
      <c r="D3866" s="26" t="s">
        <v>1519</v>
      </c>
      <c r="E3866" s="7">
        <v>45807.664085648146</v>
      </c>
      <c r="F3866" s="26" t="s">
        <v>1510</v>
      </c>
      <c r="G3866" s="7">
        <v>45807.664085648146</v>
      </c>
    </row>
    <row r="3867" spans="1:7" x14ac:dyDescent="0.25">
      <c r="A3867" s="26" t="s">
        <v>7215</v>
      </c>
      <c r="B3867" s="26" t="s">
        <v>5591</v>
      </c>
      <c r="C3867" s="26" t="s">
        <v>1503</v>
      </c>
      <c r="D3867" s="26" t="s">
        <v>1519</v>
      </c>
      <c r="E3867" s="7">
        <v>45807.664155092592</v>
      </c>
      <c r="F3867" s="26" t="s">
        <v>1510</v>
      </c>
      <c r="G3867" s="7">
        <v>45807.664155092592</v>
      </c>
    </row>
    <row r="3868" spans="1:7" x14ac:dyDescent="0.25">
      <c r="A3868" s="26" t="s">
        <v>7216</v>
      </c>
      <c r="B3868" s="26" t="s">
        <v>5592</v>
      </c>
      <c r="C3868" s="26" t="s">
        <v>1503</v>
      </c>
      <c r="D3868" s="26" t="s">
        <v>1519</v>
      </c>
      <c r="E3868" s="7">
        <v>45807.664201388892</v>
      </c>
      <c r="F3868" s="26" t="s">
        <v>1510</v>
      </c>
      <c r="G3868" s="7">
        <v>45807.664201388892</v>
      </c>
    </row>
    <row r="3869" spans="1:7" x14ac:dyDescent="0.25">
      <c r="A3869" s="26" t="s">
        <v>7217</v>
      </c>
      <c r="B3869" s="26" t="s">
        <v>5593</v>
      </c>
      <c r="C3869" s="26" t="s">
        <v>1503</v>
      </c>
      <c r="D3869" s="26" t="s">
        <v>1519</v>
      </c>
      <c r="E3869" s="7">
        <v>45807.664247685185</v>
      </c>
      <c r="F3869" s="26" t="s">
        <v>1510</v>
      </c>
      <c r="G3869" s="7">
        <v>45807.664247685185</v>
      </c>
    </row>
    <row r="3870" spans="1:7" x14ac:dyDescent="0.25">
      <c r="A3870" s="26" t="s">
        <v>7218</v>
      </c>
      <c r="B3870" s="26" t="s">
        <v>5506</v>
      </c>
      <c r="C3870" s="26" t="s">
        <v>1503</v>
      </c>
      <c r="D3870" s="26" t="s">
        <v>1515</v>
      </c>
      <c r="E3870" s="7">
        <v>45807.669166666667</v>
      </c>
      <c r="F3870" s="26" t="s">
        <v>1510</v>
      </c>
      <c r="G3870" s="7">
        <v>45807.669166666667</v>
      </c>
    </row>
    <row r="3871" spans="1:7" x14ac:dyDescent="0.25">
      <c r="A3871" s="26" t="s">
        <v>7219</v>
      </c>
      <c r="B3871" s="26" t="s">
        <v>5507</v>
      </c>
      <c r="C3871" s="26" t="s">
        <v>1503</v>
      </c>
      <c r="D3871" s="26" t="s">
        <v>1515</v>
      </c>
      <c r="E3871" s="7">
        <v>45807.669224537036</v>
      </c>
      <c r="F3871" s="26" t="s">
        <v>1510</v>
      </c>
      <c r="G3871" s="7">
        <v>45807.669224537036</v>
      </c>
    </row>
    <row r="3872" spans="1:7" x14ac:dyDescent="0.25">
      <c r="A3872" s="26" t="s">
        <v>7220</v>
      </c>
      <c r="B3872" s="26" t="s">
        <v>5508</v>
      </c>
      <c r="C3872" s="26" t="s">
        <v>1503</v>
      </c>
      <c r="D3872" s="26" t="s">
        <v>1515</v>
      </c>
      <c r="E3872" s="7">
        <v>45807.669282407405</v>
      </c>
      <c r="F3872" s="26" t="s">
        <v>1510</v>
      </c>
      <c r="G3872" s="7">
        <v>45807.669282407405</v>
      </c>
    </row>
    <row r="3873" spans="1:7" x14ac:dyDescent="0.25">
      <c r="A3873" s="26" t="s">
        <v>7221</v>
      </c>
      <c r="B3873" s="26" t="s">
        <v>5509</v>
      </c>
      <c r="C3873" s="26" t="s">
        <v>1503</v>
      </c>
      <c r="D3873" s="26" t="s">
        <v>1515</v>
      </c>
      <c r="E3873" s="7">
        <v>45807.669328703705</v>
      </c>
      <c r="F3873" s="26" t="s">
        <v>1510</v>
      </c>
      <c r="G3873" s="7">
        <v>45807.669328703705</v>
      </c>
    </row>
    <row r="3874" spans="1:7" x14ac:dyDescent="0.25">
      <c r="A3874" s="26" t="s">
        <v>7222</v>
      </c>
      <c r="B3874" s="26" t="s">
        <v>5510</v>
      </c>
      <c r="C3874" s="26" t="s">
        <v>1503</v>
      </c>
      <c r="D3874" s="26" t="s">
        <v>1515</v>
      </c>
      <c r="E3874" s="7">
        <v>45807.669398148151</v>
      </c>
      <c r="F3874" s="26" t="s">
        <v>1510</v>
      </c>
      <c r="G3874" s="7">
        <v>45807.669398148151</v>
      </c>
    </row>
    <row r="3875" spans="1:7" x14ac:dyDescent="0.25">
      <c r="A3875" s="26" t="s">
        <v>7223</v>
      </c>
      <c r="B3875" s="26" t="s">
        <v>5511</v>
      </c>
      <c r="C3875" s="26" t="s">
        <v>1503</v>
      </c>
      <c r="D3875" s="26" t="s">
        <v>1515</v>
      </c>
      <c r="E3875" s="7">
        <v>45807.669444444444</v>
      </c>
      <c r="F3875" s="26" t="s">
        <v>1510</v>
      </c>
      <c r="G3875" s="7">
        <v>45807.669444444444</v>
      </c>
    </row>
    <row r="3876" spans="1:7" x14ac:dyDescent="0.25">
      <c r="A3876" s="26" t="s">
        <v>7224</v>
      </c>
      <c r="B3876" s="26" t="s">
        <v>5512</v>
      </c>
      <c r="C3876" s="26" t="s">
        <v>1503</v>
      </c>
      <c r="D3876" s="26" t="s">
        <v>1515</v>
      </c>
      <c r="E3876" s="7">
        <v>45807.669490740744</v>
      </c>
      <c r="F3876" s="26" t="s">
        <v>1510</v>
      </c>
      <c r="G3876" s="7">
        <v>45807.669490740744</v>
      </c>
    </row>
    <row r="3877" spans="1:7" x14ac:dyDescent="0.25">
      <c r="A3877" s="26" t="s">
        <v>7225</v>
      </c>
      <c r="B3877" s="26" t="s">
        <v>5513</v>
      </c>
      <c r="C3877" s="26" t="s">
        <v>1503</v>
      </c>
      <c r="D3877" s="26" t="s">
        <v>1515</v>
      </c>
      <c r="E3877" s="7">
        <v>45807.669537037036</v>
      </c>
      <c r="F3877" s="26" t="s">
        <v>1510</v>
      </c>
      <c r="G3877" s="7">
        <v>45807.669537037036</v>
      </c>
    </row>
    <row r="3878" spans="1:7" x14ac:dyDescent="0.25">
      <c r="A3878" s="26" t="s">
        <v>7226</v>
      </c>
      <c r="B3878" s="26" t="s">
        <v>5514</v>
      </c>
      <c r="C3878" s="26" t="s">
        <v>1503</v>
      </c>
      <c r="D3878" s="26" t="s">
        <v>1515</v>
      </c>
      <c r="E3878" s="7">
        <v>45807.669583333336</v>
      </c>
      <c r="F3878" s="26" t="s">
        <v>1510</v>
      </c>
      <c r="G3878" s="7">
        <v>45807.669583333336</v>
      </c>
    </row>
    <row r="3879" spans="1:7" x14ac:dyDescent="0.25">
      <c r="A3879" s="26" t="s">
        <v>7227</v>
      </c>
      <c r="B3879" s="26" t="s">
        <v>5515</v>
      </c>
      <c r="C3879" s="26" t="s">
        <v>1503</v>
      </c>
      <c r="D3879" s="26" t="s">
        <v>1515</v>
      </c>
      <c r="E3879" s="7">
        <v>45807.669675925928</v>
      </c>
      <c r="F3879" s="26" t="s">
        <v>1510</v>
      </c>
      <c r="G3879" s="7">
        <v>45807.669675925928</v>
      </c>
    </row>
    <row r="3880" spans="1:7" x14ac:dyDescent="0.25">
      <c r="A3880" s="26" t="s">
        <v>7228</v>
      </c>
      <c r="B3880" s="26" t="s">
        <v>5516</v>
      </c>
      <c r="C3880" s="26" t="s">
        <v>1503</v>
      </c>
      <c r="D3880" s="26" t="s">
        <v>1515</v>
      </c>
      <c r="E3880" s="7">
        <v>45807.669710648152</v>
      </c>
      <c r="F3880" s="26" t="s">
        <v>1510</v>
      </c>
      <c r="G3880" s="7">
        <v>45807.669710648152</v>
      </c>
    </row>
    <row r="3881" spans="1:7" x14ac:dyDescent="0.25">
      <c r="A3881" s="26" t="s">
        <v>7229</v>
      </c>
      <c r="B3881" s="26" t="s">
        <v>5517</v>
      </c>
      <c r="C3881" s="26" t="s">
        <v>1503</v>
      </c>
      <c r="D3881" s="26" t="s">
        <v>1515</v>
      </c>
      <c r="E3881" s="7">
        <v>45807.669745370367</v>
      </c>
      <c r="F3881" s="26" t="s">
        <v>1510</v>
      </c>
      <c r="G3881" s="7">
        <v>45807.669745370367</v>
      </c>
    </row>
    <row r="3882" spans="1:7" x14ac:dyDescent="0.25">
      <c r="A3882" s="26" t="s">
        <v>7230</v>
      </c>
      <c r="B3882" s="26" t="s">
        <v>5518</v>
      </c>
      <c r="C3882" s="26" t="s">
        <v>1503</v>
      </c>
      <c r="D3882" s="26" t="s">
        <v>1515</v>
      </c>
      <c r="E3882" s="7">
        <v>45807.669791666667</v>
      </c>
      <c r="F3882" s="26" t="s">
        <v>1510</v>
      </c>
      <c r="G3882" s="7">
        <v>45807.669791666667</v>
      </c>
    </row>
    <row r="3883" spans="1:7" x14ac:dyDescent="0.25">
      <c r="A3883" s="26" t="s">
        <v>7231</v>
      </c>
      <c r="B3883" s="26" t="s">
        <v>5519</v>
      </c>
      <c r="C3883" s="26" t="s">
        <v>1503</v>
      </c>
      <c r="D3883" s="26" t="s">
        <v>1515</v>
      </c>
      <c r="E3883" s="7">
        <v>45807.66982638889</v>
      </c>
      <c r="F3883" s="26" t="s">
        <v>1510</v>
      </c>
      <c r="G3883" s="7">
        <v>45807.66982638889</v>
      </c>
    </row>
    <row r="3884" spans="1:7" x14ac:dyDescent="0.25">
      <c r="A3884" s="26" t="s">
        <v>7232</v>
      </c>
      <c r="B3884" s="26" t="s">
        <v>5520</v>
      </c>
      <c r="C3884" s="26" t="s">
        <v>1503</v>
      </c>
      <c r="D3884" s="26" t="s">
        <v>1515</v>
      </c>
      <c r="E3884" s="7">
        <v>45807.669872685183</v>
      </c>
      <c r="F3884" s="26" t="s">
        <v>1510</v>
      </c>
      <c r="G3884" s="7">
        <v>45807.669872685183</v>
      </c>
    </row>
    <row r="3885" spans="1:7" x14ac:dyDescent="0.25">
      <c r="A3885" s="26" t="s">
        <v>7233</v>
      </c>
      <c r="B3885" s="26" t="s">
        <v>5522</v>
      </c>
      <c r="C3885" s="26" t="s">
        <v>1503</v>
      </c>
      <c r="D3885" s="26" t="s">
        <v>1515</v>
      </c>
      <c r="E3885" s="7">
        <v>45807.671886574077</v>
      </c>
      <c r="F3885" s="26" t="s">
        <v>1510</v>
      </c>
      <c r="G3885" s="7">
        <v>45807.671886574077</v>
      </c>
    </row>
    <row r="3886" spans="1:7" x14ac:dyDescent="0.25">
      <c r="A3886" s="26" t="s">
        <v>7234</v>
      </c>
      <c r="B3886" s="26" t="s">
        <v>5523</v>
      </c>
      <c r="C3886" s="26" t="s">
        <v>1503</v>
      </c>
      <c r="D3886" s="26" t="s">
        <v>1515</v>
      </c>
      <c r="E3886" s="7">
        <v>45807.671956018516</v>
      </c>
      <c r="F3886" s="26" t="s">
        <v>1510</v>
      </c>
      <c r="G3886" s="7">
        <v>45807.671956018516</v>
      </c>
    </row>
    <row r="3887" spans="1:7" x14ac:dyDescent="0.25">
      <c r="A3887" s="26" t="s">
        <v>7235</v>
      </c>
      <c r="B3887" s="26" t="s">
        <v>5524</v>
      </c>
      <c r="C3887" s="26" t="s">
        <v>1503</v>
      </c>
      <c r="D3887" s="26" t="s">
        <v>1515</v>
      </c>
      <c r="E3887" s="7">
        <v>45807.672060185185</v>
      </c>
      <c r="F3887" s="26" t="s">
        <v>1510</v>
      </c>
      <c r="G3887" s="7">
        <v>45807.672060185185</v>
      </c>
    </row>
    <row r="3888" spans="1:7" x14ac:dyDescent="0.25">
      <c r="A3888" s="26" t="s">
        <v>7236</v>
      </c>
      <c r="B3888" s="26" t="s">
        <v>1187</v>
      </c>
      <c r="C3888" s="26" t="s">
        <v>1498</v>
      </c>
      <c r="D3888" s="26" t="s">
        <v>1499</v>
      </c>
      <c r="E3888" s="7">
        <v>45807.673055555555</v>
      </c>
      <c r="F3888" s="26" t="s">
        <v>1510</v>
      </c>
      <c r="G3888" s="7">
        <v>45807.673055555555</v>
      </c>
    </row>
    <row r="3889" spans="1:7" x14ac:dyDescent="0.25">
      <c r="A3889" s="26" t="s">
        <v>7237</v>
      </c>
      <c r="B3889" s="26" t="s">
        <v>2831</v>
      </c>
      <c r="C3889" s="26" t="s">
        <v>1498</v>
      </c>
      <c r="D3889" s="26" t="s">
        <v>1499</v>
      </c>
      <c r="E3889" s="7">
        <v>45807.673159722224</v>
      </c>
      <c r="F3889" s="26" t="s">
        <v>1510</v>
      </c>
      <c r="G3889" s="7">
        <v>45807.673159722224</v>
      </c>
    </row>
    <row r="3890" spans="1:7" x14ac:dyDescent="0.25">
      <c r="A3890" s="26" t="s">
        <v>7238</v>
      </c>
      <c r="B3890" s="26" t="s">
        <v>2876</v>
      </c>
      <c r="C3890" s="26" t="s">
        <v>1498</v>
      </c>
      <c r="D3890" s="26" t="s">
        <v>1499</v>
      </c>
      <c r="E3890" s="7">
        <v>45807.673229166663</v>
      </c>
      <c r="F3890" s="26" t="s">
        <v>1510</v>
      </c>
      <c r="G3890" s="7">
        <v>45807.673229166663</v>
      </c>
    </row>
    <row r="3891" spans="1:7" x14ac:dyDescent="0.25">
      <c r="A3891" s="26" t="s">
        <v>7239</v>
      </c>
      <c r="B3891" s="26" t="s">
        <v>2835</v>
      </c>
      <c r="C3891" s="26" t="s">
        <v>1498</v>
      </c>
      <c r="D3891" s="26" t="s">
        <v>1499</v>
      </c>
      <c r="E3891" s="7">
        <v>45807.673252314817</v>
      </c>
      <c r="F3891" s="26" t="s">
        <v>1510</v>
      </c>
      <c r="G3891" s="7">
        <v>45807.673252314817</v>
      </c>
    </row>
    <row r="3892" spans="1:7" x14ac:dyDescent="0.25">
      <c r="A3892" s="26" t="s">
        <v>7240</v>
      </c>
      <c r="B3892" s="26" t="s">
        <v>1791</v>
      </c>
      <c r="C3892" s="26" t="s">
        <v>1513</v>
      </c>
      <c r="D3892" s="26" t="s">
        <v>77</v>
      </c>
      <c r="E3892" s="7">
        <v>45807.673217592594</v>
      </c>
      <c r="F3892" s="26" t="s">
        <v>1505</v>
      </c>
      <c r="G3892" s="7">
        <v>45807.673217592594</v>
      </c>
    </row>
    <row r="3893" spans="1:7" x14ac:dyDescent="0.25">
      <c r="A3893" s="26" t="s">
        <v>7241</v>
      </c>
      <c r="B3893" s="26" t="s">
        <v>5663</v>
      </c>
      <c r="C3893" s="26" t="s">
        <v>1503</v>
      </c>
      <c r="D3893" s="26" t="s">
        <v>1502</v>
      </c>
      <c r="E3893" s="7">
        <v>45807.676342592589</v>
      </c>
      <c r="F3893" s="26" t="s">
        <v>1510</v>
      </c>
      <c r="G3893" s="7">
        <v>45807.676342592589</v>
      </c>
    </row>
    <row r="3894" spans="1:7" x14ac:dyDescent="0.25">
      <c r="A3894" s="26" t="s">
        <v>7242</v>
      </c>
      <c r="B3894" s="26" t="s">
        <v>3383</v>
      </c>
      <c r="C3894" s="26" t="s">
        <v>1503</v>
      </c>
      <c r="D3894" s="26" t="s">
        <v>1518</v>
      </c>
      <c r="E3894" s="7">
        <v>45807.678981481484</v>
      </c>
      <c r="F3894" s="26" t="s">
        <v>1510</v>
      </c>
      <c r="G3894" s="7">
        <v>45807.678981481484</v>
      </c>
    </row>
    <row r="3895" spans="1:7" x14ac:dyDescent="0.25">
      <c r="A3895" s="26" t="s">
        <v>7243</v>
      </c>
      <c r="B3895" s="26" t="s">
        <v>3386</v>
      </c>
      <c r="C3895" s="26" t="s">
        <v>1503</v>
      </c>
      <c r="D3895" s="26" t="s">
        <v>1518</v>
      </c>
      <c r="E3895" s="7">
        <v>45807.679039351853</v>
      </c>
      <c r="F3895" s="26" t="s">
        <v>1510</v>
      </c>
      <c r="G3895" s="7">
        <v>45807.679039351853</v>
      </c>
    </row>
    <row r="3896" spans="1:7" x14ac:dyDescent="0.25">
      <c r="A3896" s="26" t="s">
        <v>7244</v>
      </c>
      <c r="B3896" s="26" t="s">
        <v>3388</v>
      </c>
      <c r="C3896" s="26" t="s">
        <v>1503</v>
      </c>
      <c r="D3896" s="26" t="s">
        <v>1518</v>
      </c>
      <c r="E3896" s="7">
        <v>45807.679085648146</v>
      </c>
      <c r="F3896" s="26" t="s">
        <v>1510</v>
      </c>
      <c r="G3896" s="7">
        <v>45807.679085648146</v>
      </c>
    </row>
    <row r="3897" spans="1:7" x14ac:dyDescent="0.25">
      <c r="A3897" s="26" t="s">
        <v>7245</v>
      </c>
      <c r="B3897" s="26" t="s">
        <v>5499</v>
      </c>
      <c r="C3897" s="26" t="s">
        <v>1503</v>
      </c>
      <c r="D3897" s="26" t="s">
        <v>1514</v>
      </c>
      <c r="E3897" s="7">
        <v>45807.680601851855</v>
      </c>
      <c r="F3897" s="26" t="s">
        <v>1510</v>
      </c>
      <c r="G3897" s="7">
        <v>45807.680601851855</v>
      </c>
    </row>
    <row r="3898" spans="1:7" x14ac:dyDescent="0.25">
      <c r="A3898" s="26" t="s">
        <v>7246</v>
      </c>
      <c r="B3898" s="26" t="s">
        <v>3273</v>
      </c>
      <c r="C3898" s="26" t="s">
        <v>1521</v>
      </c>
      <c r="D3898" s="26" t="s">
        <v>1522</v>
      </c>
      <c r="E3898" s="7">
        <v>45807.686307870368</v>
      </c>
      <c r="F3898" s="26" t="s">
        <v>1510</v>
      </c>
      <c r="G3898" s="7">
        <v>45807.686307870368</v>
      </c>
    </row>
    <row r="3899" spans="1:7" x14ac:dyDescent="0.25">
      <c r="A3899" s="26" t="s">
        <v>7247</v>
      </c>
      <c r="B3899" s="26" t="s">
        <v>1230</v>
      </c>
      <c r="C3899" s="26" t="s">
        <v>1506</v>
      </c>
      <c r="D3899" s="26" t="s">
        <v>77</v>
      </c>
      <c r="E3899" s="7">
        <v>45807.6875462963</v>
      </c>
      <c r="F3899" s="26" t="s">
        <v>1505</v>
      </c>
      <c r="G3899" s="7">
        <v>45807.6875462963</v>
      </c>
    </row>
    <row r="3900" spans="1:7" x14ac:dyDescent="0.25">
      <c r="A3900" s="26" t="s">
        <v>7248</v>
      </c>
      <c r="B3900" s="26" t="s">
        <v>2712</v>
      </c>
      <c r="C3900" s="26" t="s">
        <v>1506</v>
      </c>
      <c r="D3900" s="26" t="s">
        <v>77</v>
      </c>
      <c r="E3900" s="7">
        <v>45807.68787037037</v>
      </c>
      <c r="F3900" s="26" t="s">
        <v>1505</v>
      </c>
      <c r="G3900" s="7">
        <v>45807.68787037037</v>
      </c>
    </row>
    <row r="3901" spans="1:7" x14ac:dyDescent="0.25">
      <c r="A3901" s="26" t="s">
        <v>7249</v>
      </c>
      <c r="B3901" s="26" t="s">
        <v>1253</v>
      </c>
      <c r="C3901" s="26" t="s">
        <v>1498</v>
      </c>
      <c r="D3901" s="26" t="s">
        <v>1499</v>
      </c>
      <c r="E3901" s="7">
        <v>45807.687384259261</v>
      </c>
      <c r="F3901" s="26" t="s">
        <v>1510</v>
      </c>
      <c r="G3901" s="7">
        <v>45807.687384259261</v>
      </c>
    </row>
    <row r="3902" spans="1:7" x14ac:dyDescent="0.25">
      <c r="A3902" s="26" t="s">
        <v>7250</v>
      </c>
      <c r="B3902" s="26" t="s">
        <v>2833</v>
      </c>
      <c r="C3902" s="26" t="s">
        <v>1498</v>
      </c>
      <c r="D3902" s="26" t="s">
        <v>1499</v>
      </c>
      <c r="E3902" s="7">
        <v>45807.687476851854</v>
      </c>
      <c r="F3902" s="26" t="s">
        <v>1510</v>
      </c>
      <c r="G3902" s="7">
        <v>45807.687476851854</v>
      </c>
    </row>
    <row r="3903" spans="1:7" x14ac:dyDescent="0.25">
      <c r="A3903" s="26" t="s">
        <v>7251</v>
      </c>
      <c r="B3903" s="26" t="s">
        <v>2678</v>
      </c>
      <c r="C3903" s="26" t="s">
        <v>1498</v>
      </c>
      <c r="D3903" s="26" t="s">
        <v>1499</v>
      </c>
      <c r="E3903" s="7">
        <v>45807.687534722223</v>
      </c>
      <c r="F3903" s="26" t="s">
        <v>1510</v>
      </c>
      <c r="G3903" s="7">
        <v>45807.687534722223</v>
      </c>
    </row>
    <row r="3904" spans="1:7" x14ac:dyDescent="0.25">
      <c r="A3904" s="26" t="s">
        <v>7252</v>
      </c>
      <c r="B3904" s="26" t="s">
        <v>2864</v>
      </c>
      <c r="C3904" s="26" t="s">
        <v>1498</v>
      </c>
      <c r="D3904" s="26" t="s">
        <v>1499</v>
      </c>
      <c r="E3904" s="7">
        <v>45807.687847222223</v>
      </c>
      <c r="F3904" s="26" t="s">
        <v>1510</v>
      </c>
      <c r="G3904" s="7">
        <v>45807.687847222223</v>
      </c>
    </row>
    <row r="3905" spans="1:7" x14ac:dyDescent="0.25">
      <c r="A3905" s="26" t="s">
        <v>7253</v>
      </c>
      <c r="B3905" s="26" t="s">
        <v>2589</v>
      </c>
      <c r="C3905" s="26" t="s">
        <v>1498</v>
      </c>
      <c r="D3905" s="26" t="s">
        <v>1499</v>
      </c>
      <c r="E3905" s="7">
        <v>45807.687951388885</v>
      </c>
      <c r="F3905" s="26" t="s">
        <v>1510</v>
      </c>
      <c r="G3905" s="7">
        <v>45807.687951388885</v>
      </c>
    </row>
    <row r="3906" spans="1:7" x14ac:dyDescent="0.25">
      <c r="A3906" s="26" t="s">
        <v>7254</v>
      </c>
      <c r="B3906" s="26" t="s">
        <v>2585</v>
      </c>
      <c r="C3906" s="26" t="s">
        <v>1498</v>
      </c>
      <c r="D3906" s="26" t="s">
        <v>1499</v>
      </c>
      <c r="E3906" s="7">
        <v>45807.688067129631</v>
      </c>
      <c r="F3906" s="26" t="s">
        <v>1510</v>
      </c>
      <c r="G3906" s="7">
        <v>45807.688067129631</v>
      </c>
    </row>
    <row r="3907" spans="1:7" x14ac:dyDescent="0.25">
      <c r="A3907" s="26" t="s">
        <v>7255</v>
      </c>
      <c r="B3907" s="26" t="s">
        <v>2583</v>
      </c>
      <c r="C3907" s="26" t="s">
        <v>1498</v>
      </c>
      <c r="D3907" s="26" t="s">
        <v>1499</v>
      </c>
      <c r="E3907" s="7">
        <v>45807.688113425924</v>
      </c>
      <c r="F3907" s="26" t="s">
        <v>1510</v>
      </c>
      <c r="G3907" s="7">
        <v>45807.688113425924</v>
      </c>
    </row>
    <row r="3908" spans="1:7" x14ac:dyDescent="0.25">
      <c r="A3908" s="26" t="s">
        <v>7256</v>
      </c>
      <c r="B3908" s="26" t="s">
        <v>4784</v>
      </c>
      <c r="C3908" s="26" t="s">
        <v>1498</v>
      </c>
      <c r="D3908" s="26" t="s">
        <v>1499</v>
      </c>
      <c r="E3908" s="7">
        <v>45807.690046296295</v>
      </c>
      <c r="F3908" s="26" t="s">
        <v>1510</v>
      </c>
      <c r="G3908" s="7">
        <v>45807.690046296295</v>
      </c>
    </row>
    <row r="3909" spans="1:7" x14ac:dyDescent="0.25">
      <c r="A3909" s="26" t="s">
        <v>7257</v>
      </c>
      <c r="B3909" s="26" t="s">
        <v>4796</v>
      </c>
      <c r="C3909" s="26" t="s">
        <v>1498</v>
      </c>
      <c r="D3909" s="26" t="s">
        <v>1499</v>
      </c>
      <c r="E3909" s="7">
        <v>45807.690092592595</v>
      </c>
      <c r="F3909" s="26" t="s">
        <v>1510</v>
      </c>
      <c r="G3909" s="7">
        <v>45807.690092592595</v>
      </c>
    </row>
    <row r="3910" spans="1:7" x14ac:dyDescent="0.25">
      <c r="A3910" s="26" t="s">
        <v>7258</v>
      </c>
      <c r="B3910" s="26" t="s">
        <v>4801</v>
      </c>
      <c r="C3910" s="26" t="s">
        <v>1498</v>
      </c>
      <c r="D3910" s="26" t="s">
        <v>1499</v>
      </c>
      <c r="E3910" s="7">
        <v>45807.690127314818</v>
      </c>
      <c r="F3910" s="26" t="s">
        <v>1510</v>
      </c>
      <c r="G3910" s="7">
        <v>45807.690127314818</v>
      </c>
    </row>
    <row r="3911" spans="1:7" x14ac:dyDescent="0.25">
      <c r="A3911" s="26" t="s">
        <v>7259</v>
      </c>
      <c r="B3911" s="26" t="s">
        <v>4808</v>
      </c>
      <c r="C3911" s="26" t="s">
        <v>1498</v>
      </c>
      <c r="D3911" s="26" t="s">
        <v>1499</v>
      </c>
      <c r="E3911" s="7">
        <v>45807.690162037034</v>
      </c>
      <c r="F3911" s="26" t="s">
        <v>1510</v>
      </c>
      <c r="G3911" s="7">
        <v>45807.690162037034</v>
      </c>
    </row>
    <row r="3912" spans="1:7" x14ac:dyDescent="0.25">
      <c r="A3912" s="26" t="s">
        <v>7260</v>
      </c>
      <c r="B3912" s="26" t="s">
        <v>4821</v>
      </c>
      <c r="C3912" s="26" t="s">
        <v>1498</v>
      </c>
      <c r="D3912" s="26" t="s">
        <v>1499</v>
      </c>
      <c r="E3912" s="7">
        <v>45807.690196759257</v>
      </c>
      <c r="F3912" s="26" t="s">
        <v>1510</v>
      </c>
      <c r="G3912" s="7">
        <v>45807.690196759257</v>
      </c>
    </row>
    <row r="3913" spans="1:7" x14ac:dyDescent="0.25">
      <c r="A3913" s="26" t="s">
        <v>7261</v>
      </c>
      <c r="B3913" s="26" t="s">
        <v>4823</v>
      </c>
      <c r="C3913" s="26" t="s">
        <v>1498</v>
      </c>
      <c r="D3913" s="26" t="s">
        <v>1499</v>
      </c>
      <c r="E3913" s="7">
        <v>45807.690243055556</v>
      </c>
      <c r="F3913" s="26" t="s">
        <v>1510</v>
      </c>
      <c r="G3913" s="7">
        <v>45807.690243055556</v>
      </c>
    </row>
    <row r="3914" spans="1:7" x14ac:dyDescent="0.25">
      <c r="A3914" s="26" t="s">
        <v>7262</v>
      </c>
      <c r="B3914" s="26" t="s">
        <v>1289</v>
      </c>
      <c r="C3914" s="26" t="s">
        <v>1513</v>
      </c>
      <c r="D3914" s="26" t="s">
        <v>77</v>
      </c>
      <c r="E3914" s="7">
        <v>45807.690798611111</v>
      </c>
      <c r="F3914" s="26" t="s">
        <v>1505</v>
      </c>
      <c r="G3914" s="7">
        <v>45807.690798611111</v>
      </c>
    </row>
    <row r="3915" spans="1:7" x14ac:dyDescent="0.25">
      <c r="A3915" s="26" t="s">
        <v>7263</v>
      </c>
      <c r="B3915" s="26" t="s">
        <v>1226</v>
      </c>
      <c r="C3915" s="26" t="s">
        <v>1521</v>
      </c>
      <c r="D3915" s="26" t="s">
        <v>1522</v>
      </c>
      <c r="E3915" s="7">
        <v>45807.692777777775</v>
      </c>
      <c r="F3915" s="26" t="s">
        <v>1510</v>
      </c>
      <c r="G3915" s="7">
        <v>45807.692777777775</v>
      </c>
    </row>
    <row r="3916" spans="1:7" x14ac:dyDescent="0.25">
      <c r="A3916" s="26" t="s">
        <v>7264</v>
      </c>
      <c r="B3916" s="26" t="s">
        <v>1168</v>
      </c>
      <c r="C3916" s="26" t="s">
        <v>1513</v>
      </c>
      <c r="D3916" s="26" t="s">
        <v>61</v>
      </c>
      <c r="E3916" s="7">
        <v>45807.693252314813</v>
      </c>
      <c r="F3916" s="26" t="s">
        <v>1505</v>
      </c>
      <c r="G3916" s="7">
        <v>45807.693252314813</v>
      </c>
    </row>
    <row r="3917" spans="1:7" x14ac:dyDescent="0.25">
      <c r="A3917" s="26" t="s">
        <v>7265</v>
      </c>
      <c r="B3917" s="26" t="s">
        <v>1354</v>
      </c>
      <c r="C3917" s="26" t="s">
        <v>1521</v>
      </c>
      <c r="D3917" s="26" t="s">
        <v>1522</v>
      </c>
      <c r="E3917" s="7">
        <v>45807.698391203703</v>
      </c>
      <c r="F3917" s="26" t="s">
        <v>1510</v>
      </c>
      <c r="G3917" s="7">
        <v>45807.698391203703</v>
      </c>
    </row>
    <row r="3918" spans="1:7" x14ac:dyDescent="0.25">
      <c r="A3918" s="26" t="s">
        <v>7266</v>
      </c>
      <c r="B3918" s="26" t="s">
        <v>1771</v>
      </c>
      <c r="C3918" s="26" t="s">
        <v>1513</v>
      </c>
      <c r="D3918" s="26" t="s">
        <v>77</v>
      </c>
      <c r="E3918" s="7">
        <v>45807.702696759261</v>
      </c>
      <c r="F3918" s="26" t="s">
        <v>1505</v>
      </c>
      <c r="G3918" s="7">
        <v>45807.702696759261</v>
      </c>
    </row>
    <row r="3919" spans="1:7" x14ac:dyDescent="0.25">
      <c r="A3919" s="26" t="s">
        <v>7267</v>
      </c>
      <c r="B3919" s="26" t="s">
        <v>3778</v>
      </c>
      <c r="C3919" s="26" t="s">
        <v>1506</v>
      </c>
      <c r="D3919" s="26" t="s">
        <v>61</v>
      </c>
      <c r="E3919" s="7">
        <v>45807.703043981484</v>
      </c>
      <c r="F3919" s="26" t="s">
        <v>1505</v>
      </c>
      <c r="G3919" s="7">
        <v>45807.703043981484</v>
      </c>
    </row>
    <row r="3920" spans="1:7" x14ac:dyDescent="0.25">
      <c r="A3920" s="26" t="s">
        <v>7268</v>
      </c>
      <c r="B3920" s="26" t="s">
        <v>3778</v>
      </c>
      <c r="C3920" s="26" t="s">
        <v>1513</v>
      </c>
      <c r="D3920" s="26" t="s">
        <v>61</v>
      </c>
      <c r="E3920" s="7">
        <v>45807.703518518516</v>
      </c>
      <c r="F3920" s="26" t="s">
        <v>1505</v>
      </c>
      <c r="G3920" s="7">
        <v>45807.703518518516</v>
      </c>
    </row>
    <row r="3921" spans="1:7" x14ac:dyDescent="0.25">
      <c r="A3921" s="26" t="s">
        <v>7269</v>
      </c>
      <c r="B3921" s="26" t="s">
        <v>2180</v>
      </c>
      <c r="C3921" s="26" t="s">
        <v>1513</v>
      </c>
      <c r="D3921" s="26" t="s">
        <v>77</v>
      </c>
      <c r="E3921" s="7">
        <v>45807.704837962963</v>
      </c>
      <c r="F3921" s="26" t="s">
        <v>1505</v>
      </c>
      <c r="G3921" s="7">
        <v>45807.704837962963</v>
      </c>
    </row>
    <row r="3922" spans="1:7" x14ac:dyDescent="0.25">
      <c r="A3922" s="26" t="s">
        <v>7270</v>
      </c>
      <c r="B3922" s="26" t="s">
        <v>3730</v>
      </c>
      <c r="C3922" s="26" t="s">
        <v>1498</v>
      </c>
      <c r="D3922" s="26" t="s">
        <v>1499</v>
      </c>
      <c r="E3922" s="7">
        <v>45807.749675925923</v>
      </c>
      <c r="F3922" s="26" t="s">
        <v>1510</v>
      </c>
      <c r="G3922" s="7">
        <v>45807.749675925923</v>
      </c>
    </row>
    <row r="3923" spans="1:7" x14ac:dyDescent="0.25">
      <c r="A3923" s="26" t="s">
        <v>7271</v>
      </c>
      <c r="B3923" s="26" t="s">
        <v>3863</v>
      </c>
      <c r="C3923" s="26" t="s">
        <v>1498</v>
      </c>
      <c r="D3923" s="26" t="s">
        <v>1499</v>
      </c>
      <c r="E3923" s="7">
        <v>45807.749780092592</v>
      </c>
      <c r="F3923" s="26" t="s">
        <v>1510</v>
      </c>
      <c r="G3923" s="7">
        <v>45807.749780092592</v>
      </c>
    </row>
    <row r="3924" spans="1:7" x14ac:dyDescent="0.25">
      <c r="A3924" s="26" t="s">
        <v>7272</v>
      </c>
      <c r="B3924" s="26" t="s">
        <v>1437</v>
      </c>
      <c r="C3924" s="26" t="s">
        <v>1521</v>
      </c>
      <c r="D3924" s="26" t="s">
        <v>1522</v>
      </c>
      <c r="E3924" s="7">
        <v>45807.752615740741</v>
      </c>
      <c r="F3924" s="26" t="s">
        <v>1510</v>
      </c>
      <c r="G3924" s="7">
        <v>45807.752615740741</v>
      </c>
    </row>
    <row r="3925" spans="1:7" x14ac:dyDescent="0.25">
      <c r="A3925" s="26" t="s">
        <v>7273</v>
      </c>
      <c r="B3925" s="26" t="s">
        <v>1439</v>
      </c>
      <c r="C3925" s="26" t="s">
        <v>1521</v>
      </c>
      <c r="D3925" s="26" t="s">
        <v>1522</v>
      </c>
      <c r="E3925" s="7">
        <v>45807.752627314818</v>
      </c>
      <c r="F3925" s="26" t="s">
        <v>1510</v>
      </c>
      <c r="G3925" s="7">
        <v>45807.752627314818</v>
      </c>
    </row>
    <row r="3926" spans="1:7" x14ac:dyDescent="0.25">
      <c r="A3926" s="26" t="s">
        <v>7274</v>
      </c>
      <c r="B3926" s="26" t="s">
        <v>4061</v>
      </c>
      <c r="C3926" s="26" t="s">
        <v>1503</v>
      </c>
      <c r="D3926" s="26" t="s">
        <v>1515</v>
      </c>
      <c r="E3926" s="7">
        <v>45807.761678240742</v>
      </c>
      <c r="F3926" s="26" t="s">
        <v>1510</v>
      </c>
      <c r="G3926" s="7">
        <v>45807.761678240742</v>
      </c>
    </row>
    <row r="3927" spans="1:7" x14ac:dyDescent="0.25">
      <c r="A3927" s="26" t="s">
        <v>7275</v>
      </c>
      <c r="B3927" s="26" t="s">
        <v>4063</v>
      </c>
      <c r="C3927" s="26" t="s">
        <v>1503</v>
      </c>
      <c r="D3927" s="26" t="s">
        <v>1515</v>
      </c>
      <c r="E3927" s="7">
        <v>45807.761770833335</v>
      </c>
      <c r="F3927" s="26" t="s">
        <v>1510</v>
      </c>
      <c r="G3927" s="7">
        <v>45807.761770833335</v>
      </c>
    </row>
    <row r="3928" spans="1:7" x14ac:dyDescent="0.25">
      <c r="A3928" s="26" t="s">
        <v>7276</v>
      </c>
      <c r="B3928" s="26" t="s">
        <v>3044</v>
      </c>
      <c r="C3928" s="26" t="s">
        <v>1498</v>
      </c>
      <c r="D3928" s="26" t="s">
        <v>1499</v>
      </c>
      <c r="E3928" s="7">
        <v>45807.765115740738</v>
      </c>
      <c r="F3928" s="26" t="s">
        <v>1510</v>
      </c>
      <c r="G3928" s="7">
        <v>45807.765115740738</v>
      </c>
    </row>
    <row r="3929" spans="1:7" x14ac:dyDescent="0.25">
      <c r="A3929" s="26" t="s">
        <v>7277</v>
      </c>
      <c r="B3929" s="26" t="s">
        <v>3047</v>
      </c>
      <c r="C3929" s="26" t="s">
        <v>1498</v>
      </c>
      <c r="D3929" s="26" t="s">
        <v>1499</v>
      </c>
      <c r="E3929" s="7">
        <v>45807.765162037038</v>
      </c>
      <c r="F3929" s="26" t="s">
        <v>1510</v>
      </c>
      <c r="G3929" s="7">
        <v>45807.765162037038</v>
      </c>
    </row>
    <row r="3930" spans="1:7" x14ac:dyDescent="0.25">
      <c r="A3930" s="26" t="s">
        <v>7278</v>
      </c>
      <c r="B3930" s="26" t="s">
        <v>4702</v>
      </c>
      <c r="C3930" s="26" t="s">
        <v>1503</v>
      </c>
      <c r="D3930" s="26" t="s">
        <v>1504</v>
      </c>
      <c r="E3930" s="7">
        <v>45807.767118055555</v>
      </c>
      <c r="F3930" s="26" t="s">
        <v>1510</v>
      </c>
      <c r="G3930" s="7">
        <v>45807.767118055555</v>
      </c>
    </row>
    <row r="3931" spans="1:7" x14ac:dyDescent="0.25">
      <c r="A3931" s="26" t="s">
        <v>7279</v>
      </c>
      <c r="B3931" s="26" t="s">
        <v>4708</v>
      </c>
      <c r="C3931" s="26" t="s">
        <v>1503</v>
      </c>
      <c r="D3931" s="26" t="s">
        <v>1504</v>
      </c>
      <c r="E3931" s="7">
        <v>45807.767187500001</v>
      </c>
      <c r="F3931" s="26" t="s">
        <v>1510</v>
      </c>
      <c r="G3931" s="7">
        <v>45807.767187500001</v>
      </c>
    </row>
    <row r="3932" spans="1:7" x14ac:dyDescent="0.25">
      <c r="A3932" s="26" t="s">
        <v>7280</v>
      </c>
      <c r="B3932" s="26" t="s">
        <v>4667</v>
      </c>
      <c r="C3932" s="26" t="s">
        <v>1503</v>
      </c>
      <c r="D3932" s="26" t="s">
        <v>1504</v>
      </c>
      <c r="E3932" s="7">
        <v>45807.767268518517</v>
      </c>
      <c r="F3932" s="26" t="s">
        <v>1510</v>
      </c>
      <c r="G3932" s="7">
        <v>45807.767268518517</v>
      </c>
    </row>
    <row r="3933" spans="1:7" x14ac:dyDescent="0.25">
      <c r="A3933" s="26" t="s">
        <v>7281</v>
      </c>
      <c r="B3933" s="26" t="s">
        <v>4646</v>
      </c>
      <c r="C3933" s="26" t="s">
        <v>1503</v>
      </c>
      <c r="D3933" s="26" t="s">
        <v>1504</v>
      </c>
      <c r="E3933" s="7">
        <v>45807.768518518518</v>
      </c>
      <c r="F3933" s="26" t="s">
        <v>1510</v>
      </c>
      <c r="G3933" s="7">
        <v>45807.768518518518</v>
      </c>
    </row>
    <row r="3934" spans="1:7" x14ac:dyDescent="0.25">
      <c r="A3934" s="26" t="s">
        <v>7282</v>
      </c>
      <c r="B3934" s="26" t="s">
        <v>4650</v>
      </c>
      <c r="C3934" s="26" t="s">
        <v>1503</v>
      </c>
      <c r="D3934" s="26" t="s">
        <v>1504</v>
      </c>
      <c r="E3934" s="7">
        <v>45807.768564814818</v>
      </c>
      <c r="F3934" s="26" t="s">
        <v>1510</v>
      </c>
      <c r="G3934" s="7">
        <v>45807.768564814818</v>
      </c>
    </row>
    <row r="3935" spans="1:7" x14ac:dyDescent="0.25">
      <c r="A3935" s="26" t="s">
        <v>7283</v>
      </c>
      <c r="B3935" s="26" t="s">
        <v>2942</v>
      </c>
      <c r="C3935" s="26" t="s">
        <v>1521</v>
      </c>
      <c r="D3935" s="26" t="s">
        <v>1522</v>
      </c>
      <c r="E3935" s="7">
        <v>45807.768657407411</v>
      </c>
      <c r="F3935" s="26" t="s">
        <v>1510</v>
      </c>
      <c r="G3935" s="7">
        <v>45807.768657407411</v>
      </c>
    </row>
    <row r="3936" spans="1:7" x14ac:dyDescent="0.25">
      <c r="A3936" s="26" t="s">
        <v>7284</v>
      </c>
      <c r="B3936" s="26" t="s">
        <v>4676</v>
      </c>
      <c r="C3936" s="26" t="s">
        <v>1508</v>
      </c>
      <c r="D3936" s="26" t="s">
        <v>1509</v>
      </c>
      <c r="E3936" s="7">
        <v>45807.776608796295</v>
      </c>
      <c r="F3936" s="26" t="s">
        <v>1510</v>
      </c>
      <c r="G3936" s="7">
        <v>45807.776608796295</v>
      </c>
    </row>
    <row r="3937" spans="1:7" x14ac:dyDescent="0.25">
      <c r="A3937" s="26" t="s">
        <v>7285</v>
      </c>
      <c r="B3937" s="26" t="s">
        <v>4676</v>
      </c>
      <c r="C3937" s="26" t="s">
        <v>1511</v>
      </c>
      <c r="D3937" s="26" t="s">
        <v>1509</v>
      </c>
      <c r="E3937" s="7">
        <v>45807.776898148149</v>
      </c>
      <c r="F3937" s="26" t="s">
        <v>1510</v>
      </c>
      <c r="G3937" s="7">
        <v>45807.776898148149</v>
      </c>
    </row>
    <row r="3938" spans="1:7" x14ac:dyDescent="0.25">
      <c r="A3938" s="26" t="s">
        <v>7286</v>
      </c>
      <c r="B3938" s="26" t="s">
        <v>5457</v>
      </c>
      <c r="C3938" s="26" t="s">
        <v>1503</v>
      </c>
      <c r="D3938" s="26" t="s">
        <v>1514</v>
      </c>
      <c r="E3938" s="7">
        <v>45807.778414351851</v>
      </c>
      <c r="F3938" s="26" t="s">
        <v>1510</v>
      </c>
      <c r="G3938" s="7">
        <v>45807.778414351851</v>
      </c>
    </row>
    <row r="3939" spans="1:7" x14ac:dyDescent="0.25">
      <c r="A3939" s="26" t="s">
        <v>7287</v>
      </c>
      <c r="B3939" s="26" t="s">
        <v>5469</v>
      </c>
      <c r="C3939" s="26" t="s">
        <v>1503</v>
      </c>
      <c r="D3939" s="26" t="s">
        <v>1514</v>
      </c>
      <c r="E3939" s="7">
        <v>45807.77847222222</v>
      </c>
      <c r="F3939" s="26" t="s">
        <v>1510</v>
      </c>
      <c r="G3939" s="7">
        <v>45807.77847222222</v>
      </c>
    </row>
    <row r="3940" spans="1:7" x14ac:dyDescent="0.25">
      <c r="A3940" s="26" t="s">
        <v>7288</v>
      </c>
      <c r="B3940" s="26" t="s">
        <v>5468</v>
      </c>
      <c r="C3940" s="26" t="s">
        <v>1503</v>
      </c>
      <c r="D3940" s="26" t="s">
        <v>1514</v>
      </c>
      <c r="E3940" s="7">
        <v>45807.778553240743</v>
      </c>
      <c r="F3940" s="26" t="s">
        <v>1510</v>
      </c>
      <c r="G3940" s="7">
        <v>45807.778553240743</v>
      </c>
    </row>
    <row r="3941" spans="1:7" x14ac:dyDescent="0.25">
      <c r="A3941" s="26" t="s">
        <v>7289</v>
      </c>
      <c r="B3941" s="26" t="s">
        <v>5467</v>
      </c>
      <c r="C3941" s="26" t="s">
        <v>1503</v>
      </c>
      <c r="D3941" s="26" t="s">
        <v>1514</v>
      </c>
      <c r="E3941" s="7">
        <v>45807.778611111113</v>
      </c>
      <c r="F3941" s="26" t="s">
        <v>1510</v>
      </c>
      <c r="G3941" s="7">
        <v>45807.778611111113</v>
      </c>
    </row>
    <row r="3942" spans="1:7" x14ac:dyDescent="0.25">
      <c r="A3942" s="26" t="s">
        <v>7290</v>
      </c>
      <c r="B3942" s="26" t="s">
        <v>5466</v>
      </c>
      <c r="C3942" s="26" t="s">
        <v>1503</v>
      </c>
      <c r="D3942" s="26" t="s">
        <v>1514</v>
      </c>
      <c r="E3942" s="7">
        <v>45807.778657407405</v>
      </c>
      <c r="F3942" s="26" t="s">
        <v>1510</v>
      </c>
      <c r="G3942" s="7">
        <v>45807.778657407405</v>
      </c>
    </row>
    <row r="3943" spans="1:7" x14ac:dyDescent="0.25">
      <c r="A3943" s="26" t="s">
        <v>7291</v>
      </c>
      <c r="B3943" s="26" t="s">
        <v>5465</v>
      </c>
      <c r="C3943" s="26" t="s">
        <v>1503</v>
      </c>
      <c r="D3943" s="26" t="s">
        <v>1514</v>
      </c>
      <c r="E3943" s="7">
        <v>45807.778703703705</v>
      </c>
      <c r="F3943" s="26" t="s">
        <v>1510</v>
      </c>
      <c r="G3943" s="7">
        <v>45807.778703703705</v>
      </c>
    </row>
    <row r="3944" spans="1:7" x14ac:dyDescent="0.25">
      <c r="A3944" s="26" t="s">
        <v>7292</v>
      </c>
      <c r="B3944" s="26" t="s">
        <v>5464</v>
      </c>
      <c r="C3944" s="26" t="s">
        <v>1503</v>
      </c>
      <c r="D3944" s="26" t="s">
        <v>1514</v>
      </c>
      <c r="E3944" s="7">
        <v>45807.778761574074</v>
      </c>
      <c r="F3944" s="26" t="s">
        <v>1510</v>
      </c>
      <c r="G3944" s="7">
        <v>45807.778761574074</v>
      </c>
    </row>
    <row r="3945" spans="1:7" x14ac:dyDescent="0.25">
      <c r="A3945" s="26" t="s">
        <v>7293</v>
      </c>
      <c r="B3945" s="26" t="s">
        <v>5463</v>
      </c>
      <c r="C3945" s="26" t="s">
        <v>1503</v>
      </c>
      <c r="D3945" s="26" t="s">
        <v>1514</v>
      </c>
      <c r="E3945" s="7">
        <v>45807.778807870367</v>
      </c>
      <c r="F3945" s="26" t="s">
        <v>1510</v>
      </c>
      <c r="G3945" s="7">
        <v>45807.778807870367</v>
      </c>
    </row>
    <row r="3946" spans="1:7" x14ac:dyDescent="0.25">
      <c r="A3946" s="26" t="s">
        <v>7294</v>
      </c>
      <c r="B3946" s="26" t="s">
        <v>5462</v>
      </c>
      <c r="C3946" s="26" t="s">
        <v>1503</v>
      </c>
      <c r="D3946" s="26" t="s">
        <v>1514</v>
      </c>
      <c r="E3946" s="7">
        <v>45807.77884259259</v>
      </c>
      <c r="F3946" s="26" t="s">
        <v>1510</v>
      </c>
      <c r="G3946" s="7">
        <v>45807.77884259259</v>
      </c>
    </row>
    <row r="3947" spans="1:7" x14ac:dyDescent="0.25">
      <c r="A3947" s="26" t="s">
        <v>7295</v>
      </c>
      <c r="B3947" s="26" t="s">
        <v>5461</v>
      </c>
      <c r="C3947" s="26" t="s">
        <v>1503</v>
      </c>
      <c r="D3947" s="26" t="s">
        <v>1514</v>
      </c>
      <c r="E3947" s="7">
        <v>45807.778912037036</v>
      </c>
      <c r="F3947" s="26" t="s">
        <v>1510</v>
      </c>
      <c r="G3947" s="7">
        <v>45807.778912037036</v>
      </c>
    </row>
    <row r="3948" spans="1:7" x14ac:dyDescent="0.25">
      <c r="A3948" s="26" t="s">
        <v>7296</v>
      </c>
      <c r="B3948" s="26" t="s">
        <v>5460</v>
      </c>
      <c r="C3948" s="26" t="s">
        <v>1503</v>
      </c>
      <c r="D3948" s="26" t="s">
        <v>1514</v>
      </c>
      <c r="E3948" s="7">
        <v>45807.778946759259</v>
      </c>
      <c r="F3948" s="26" t="s">
        <v>1510</v>
      </c>
      <c r="G3948" s="7">
        <v>45807.778946759259</v>
      </c>
    </row>
    <row r="3949" spans="1:7" x14ac:dyDescent="0.25">
      <c r="A3949" s="26" t="s">
        <v>7297</v>
      </c>
      <c r="B3949" s="26" t="s">
        <v>5459</v>
      </c>
      <c r="C3949" s="26" t="s">
        <v>1503</v>
      </c>
      <c r="D3949" s="26" t="s">
        <v>1514</v>
      </c>
      <c r="E3949" s="7">
        <v>45807.778993055559</v>
      </c>
      <c r="F3949" s="26" t="s">
        <v>1510</v>
      </c>
      <c r="G3949" s="7">
        <v>45807.778993055559</v>
      </c>
    </row>
    <row r="3950" spans="1:7" x14ac:dyDescent="0.25">
      <c r="A3950" s="26" t="s">
        <v>7298</v>
      </c>
      <c r="B3950" s="26" t="s">
        <v>5458</v>
      </c>
      <c r="C3950" s="26" t="s">
        <v>1503</v>
      </c>
      <c r="D3950" s="26" t="s">
        <v>1514</v>
      </c>
      <c r="E3950" s="7">
        <v>45807.779074074075</v>
      </c>
      <c r="F3950" s="26" t="s">
        <v>1510</v>
      </c>
      <c r="G3950" s="7">
        <v>45807.779074074075</v>
      </c>
    </row>
    <row r="3951" spans="1:7" x14ac:dyDescent="0.25">
      <c r="A3951" s="26" t="s">
        <v>7299</v>
      </c>
      <c r="B3951" s="26" t="s">
        <v>4637</v>
      </c>
      <c r="C3951" s="26" t="s">
        <v>1508</v>
      </c>
      <c r="D3951" s="26" t="s">
        <v>1512</v>
      </c>
      <c r="E3951" s="7">
        <v>45807.783078703702</v>
      </c>
      <c r="F3951" s="26" t="s">
        <v>1510</v>
      </c>
      <c r="G3951" s="7">
        <v>45807.783078703702</v>
      </c>
    </row>
    <row r="3952" spans="1:7" x14ac:dyDescent="0.25">
      <c r="A3952" s="26" t="s">
        <v>7300</v>
      </c>
      <c r="B3952" s="26" t="s">
        <v>4637</v>
      </c>
      <c r="C3952" s="26" t="s">
        <v>1511</v>
      </c>
      <c r="D3952" s="26" t="s">
        <v>1512</v>
      </c>
      <c r="E3952" s="7">
        <v>45807.783391203702</v>
      </c>
      <c r="F3952" s="26" t="s">
        <v>1510</v>
      </c>
      <c r="G3952" s="7">
        <v>45807.783391203702</v>
      </c>
    </row>
    <row r="3953" spans="1:7" x14ac:dyDescent="0.25">
      <c r="A3953" s="26" t="s">
        <v>7301</v>
      </c>
      <c r="B3953" s="26" t="s">
        <v>5648</v>
      </c>
      <c r="C3953" s="26" t="s">
        <v>1508</v>
      </c>
      <c r="D3953" s="26" t="s">
        <v>1512</v>
      </c>
      <c r="E3953" s="7">
        <v>45807.790162037039</v>
      </c>
      <c r="F3953" s="26" t="s">
        <v>1510</v>
      </c>
      <c r="G3953" s="7">
        <v>45807.790162037039</v>
      </c>
    </row>
    <row r="3954" spans="1:7" x14ac:dyDescent="0.25">
      <c r="A3954" s="26" t="s">
        <v>7302</v>
      </c>
      <c r="B3954" s="26" t="s">
        <v>5648</v>
      </c>
      <c r="C3954" s="26" t="s">
        <v>1511</v>
      </c>
      <c r="D3954" s="26" t="s">
        <v>1512</v>
      </c>
      <c r="E3954" s="7">
        <v>45807.790347222224</v>
      </c>
      <c r="F3954" s="26" t="s">
        <v>1510</v>
      </c>
      <c r="G3954" s="7">
        <v>45807.790347222224</v>
      </c>
    </row>
    <row r="3955" spans="1:7" x14ac:dyDescent="0.25">
      <c r="A3955" s="26" t="s">
        <v>7303</v>
      </c>
      <c r="B3955" s="26" t="s">
        <v>4825</v>
      </c>
      <c r="C3955" s="26" t="s">
        <v>1498</v>
      </c>
      <c r="D3955" s="26" t="s">
        <v>1499</v>
      </c>
      <c r="E3955" s="7">
        <v>45807.791631944441</v>
      </c>
      <c r="F3955" s="26" t="s">
        <v>1510</v>
      </c>
      <c r="G3955" s="7">
        <v>45807.791631944441</v>
      </c>
    </row>
    <row r="3956" spans="1:7" x14ac:dyDescent="0.25">
      <c r="A3956" s="26" t="s">
        <v>7304</v>
      </c>
      <c r="B3956" s="26" t="s">
        <v>5645</v>
      </c>
      <c r="C3956" s="26" t="s">
        <v>1498</v>
      </c>
      <c r="D3956" s="26" t="s">
        <v>1499</v>
      </c>
      <c r="E3956" s="7">
        <v>45807.792256944442</v>
      </c>
      <c r="F3956" s="26" t="s">
        <v>1510</v>
      </c>
      <c r="G3956" s="7">
        <v>45807.792256944442</v>
      </c>
    </row>
    <row r="3957" spans="1:7" x14ac:dyDescent="0.25">
      <c r="A3957" s="26" t="s">
        <v>7305</v>
      </c>
      <c r="B3957" s="26" t="s">
        <v>5586</v>
      </c>
      <c r="C3957" s="26" t="s">
        <v>1508</v>
      </c>
      <c r="D3957" s="26" t="s">
        <v>1512</v>
      </c>
      <c r="E3957" s="7">
        <v>45807.792592592596</v>
      </c>
      <c r="F3957" s="26" t="s">
        <v>1510</v>
      </c>
      <c r="G3957" s="7">
        <v>45807.792592592596</v>
      </c>
    </row>
    <row r="3958" spans="1:7" x14ac:dyDescent="0.25">
      <c r="A3958" s="26" t="s">
        <v>7306</v>
      </c>
      <c r="B3958" s="26" t="s">
        <v>5607</v>
      </c>
      <c r="C3958" s="26" t="s">
        <v>1508</v>
      </c>
      <c r="D3958" s="26" t="s">
        <v>1512</v>
      </c>
      <c r="E3958" s="7">
        <v>45807.792627314811</v>
      </c>
      <c r="F3958" s="26" t="s">
        <v>1510</v>
      </c>
      <c r="G3958" s="7">
        <v>45807.792627314811</v>
      </c>
    </row>
    <row r="3959" spans="1:7" x14ac:dyDescent="0.25">
      <c r="A3959" s="26" t="s">
        <v>7307</v>
      </c>
      <c r="B3959" s="26" t="s">
        <v>5587</v>
      </c>
      <c r="C3959" s="26" t="s">
        <v>1508</v>
      </c>
      <c r="D3959" s="26" t="s">
        <v>1512</v>
      </c>
      <c r="E3959" s="7">
        <v>45807.792650462965</v>
      </c>
      <c r="F3959" s="26" t="s">
        <v>1510</v>
      </c>
      <c r="G3959" s="7">
        <v>45807.792650462965</v>
      </c>
    </row>
    <row r="3960" spans="1:7" x14ac:dyDescent="0.25">
      <c r="A3960" s="26" t="s">
        <v>7308</v>
      </c>
      <c r="B3960" s="26" t="s">
        <v>5606</v>
      </c>
      <c r="C3960" s="26" t="s">
        <v>1508</v>
      </c>
      <c r="D3960" s="26" t="s">
        <v>1512</v>
      </c>
      <c r="E3960" s="7">
        <v>45807.792673611111</v>
      </c>
      <c r="F3960" s="26" t="s">
        <v>1510</v>
      </c>
      <c r="G3960" s="7">
        <v>45807.792673611111</v>
      </c>
    </row>
    <row r="3961" spans="1:7" x14ac:dyDescent="0.25">
      <c r="A3961" s="26" t="s">
        <v>7309</v>
      </c>
      <c r="B3961" s="26" t="s">
        <v>5605</v>
      </c>
      <c r="C3961" s="26" t="s">
        <v>1508</v>
      </c>
      <c r="D3961" s="26" t="s">
        <v>1512</v>
      </c>
      <c r="E3961" s="7">
        <v>45807.793055555558</v>
      </c>
      <c r="F3961" s="26" t="s">
        <v>1510</v>
      </c>
      <c r="G3961" s="7">
        <v>45807.793055555558</v>
      </c>
    </row>
    <row r="3962" spans="1:7" x14ac:dyDescent="0.25">
      <c r="A3962" s="26" t="s">
        <v>7310</v>
      </c>
      <c r="B3962" s="26" t="s">
        <v>5610</v>
      </c>
      <c r="C3962" s="26" t="s">
        <v>1508</v>
      </c>
      <c r="D3962" s="26" t="s">
        <v>1512</v>
      </c>
      <c r="E3962" s="7">
        <v>45807.793078703704</v>
      </c>
      <c r="F3962" s="26" t="s">
        <v>1510</v>
      </c>
      <c r="G3962" s="7">
        <v>45807.793078703704</v>
      </c>
    </row>
    <row r="3963" spans="1:7" x14ac:dyDescent="0.25">
      <c r="A3963" s="26" t="s">
        <v>7311</v>
      </c>
      <c r="B3963" s="26" t="s">
        <v>5608</v>
      </c>
      <c r="C3963" s="26" t="s">
        <v>1508</v>
      </c>
      <c r="D3963" s="26" t="s">
        <v>1512</v>
      </c>
      <c r="E3963" s="7">
        <v>45807.79310185185</v>
      </c>
      <c r="F3963" s="26" t="s">
        <v>1510</v>
      </c>
      <c r="G3963" s="7">
        <v>45807.79310185185</v>
      </c>
    </row>
    <row r="3964" spans="1:7" x14ac:dyDescent="0.25">
      <c r="A3964" s="26" t="s">
        <v>7312</v>
      </c>
      <c r="B3964" s="26" t="s">
        <v>5585</v>
      </c>
      <c r="C3964" s="26" t="s">
        <v>1508</v>
      </c>
      <c r="D3964" s="26" t="s">
        <v>1512</v>
      </c>
      <c r="E3964" s="7">
        <v>45807.79314814815</v>
      </c>
      <c r="F3964" s="26" t="s">
        <v>1510</v>
      </c>
      <c r="G3964" s="7">
        <v>45807.79314814815</v>
      </c>
    </row>
    <row r="3965" spans="1:7" x14ac:dyDescent="0.25">
      <c r="A3965" s="26" t="s">
        <v>7313</v>
      </c>
      <c r="B3965" s="26" t="s">
        <v>5588</v>
      </c>
      <c r="C3965" s="26" t="s">
        <v>1508</v>
      </c>
      <c r="D3965" s="26" t="s">
        <v>1512</v>
      </c>
      <c r="E3965" s="7">
        <v>45807.793171296296</v>
      </c>
      <c r="F3965" s="26" t="s">
        <v>1510</v>
      </c>
      <c r="G3965" s="7">
        <v>45807.793171296296</v>
      </c>
    </row>
    <row r="3966" spans="1:7" x14ac:dyDescent="0.25">
      <c r="A3966" s="26" t="s">
        <v>7314</v>
      </c>
      <c r="B3966" s="26" t="s">
        <v>5589</v>
      </c>
      <c r="C3966" s="26" t="s">
        <v>1508</v>
      </c>
      <c r="D3966" s="26" t="s">
        <v>1512</v>
      </c>
      <c r="E3966" s="7">
        <v>45807.793194444443</v>
      </c>
      <c r="F3966" s="26" t="s">
        <v>1510</v>
      </c>
      <c r="G3966" s="7">
        <v>45807.793194444443</v>
      </c>
    </row>
    <row r="3967" spans="1:7" x14ac:dyDescent="0.25">
      <c r="A3967" s="26" t="s">
        <v>7315</v>
      </c>
      <c r="B3967" s="26" t="s">
        <v>5612</v>
      </c>
      <c r="C3967" s="26" t="s">
        <v>1508</v>
      </c>
      <c r="D3967" s="26" t="s">
        <v>1512</v>
      </c>
      <c r="E3967" s="7">
        <v>45807.79351851852</v>
      </c>
      <c r="F3967" s="26" t="s">
        <v>1510</v>
      </c>
      <c r="G3967" s="7">
        <v>45807.79351851852</v>
      </c>
    </row>
    <row r="3968" spans="1:7" x14ac:dyDescent="0.25">
      <c r="A3968" s="26" t="s">
        <v>7316</v>
      </c>
      <c r="B3968" s="26" t="s">
        <v>5619</v>
      </c>
      <c r="C3968" s="26" t="s">
        <v>1498</v>
      </c>
      <c r="D3968" s="26" t="s">
        <v>1499</v>
      </c>
      <c r="E3968" s="7">
        <v>45807.795046296298</v>
      </c>
      <c r="F3968" s="26" t="s">
        <v>1510</v>
      </c>
      <c r="G3968" s="7">
        <v>45807.795046296298</v>
      </c>
    </row>
    <row r="3969" spans="1:7" x14ac:dyDescent="0.25">
      <c r="A3969" s="26" t="s">
        <v>7317</v>
      </c>
      <c r="B3969" s="26" t="s">
        <v>3876</v>
      </c>
      <c r="C3969" s="26" t="s">
        <v>1508</v>
      </c>
      <c r="D3969" s="26" t="s">
        <v>1517</v>
      </c>
      <c r="E3969" s="7">
        <v>45807.796956018516</v>
      </c>
      <c r="F3969" s="26" t="s">
        <v>1510</v>
      </c>
      <c r="G3969" s="7">
        <v>45807.796956018516</v>
      </c>
    </row>
    <row r="3970" spans="1:7" x14ac:dyDescent="0.25">
      <c r="A3970" s="26" t="s">
        <v>7318</v>
      </c>
      <c r="B3970" s="26" t="s">
        <v>3876</v>
      </c>
      <c r="C3970" s="26" t="s">
        <v>1511</v>
      </c>
      <c r="D3970" s="26" t="s">
        <v>1517</v>
      </c>
      <c r="E3970" s="7">
        <v>45807.7971875</v>
      </c>
      <c r="F3970" s="26" t="s">
        <v>1510</v>
      </c>
      <c r="G3970" s="7">
        <v>45807.7971875</v>
      </c>
    </row>
    <row r="3971" spans="1:7" x14ac:dyDescent="0.25">
      <c r="A3971" s="26" t="s">
        <v>7319</v>
      </c>
      <c r="B3971" s="26" t="s">
        <v>4574</v>
      </c>
      <c r="C3971" s="26" t="s">
        <v>1503</v>
      </c>
      <c r="D3971" s="26" t="s">
        <v>1514</v>
      </c>
      <c r="E3971" s="7">
        <v>45807.800115740742</v>
      </c>
      <c r="F3971" s="26" t="s">
        <v>1510</v>
      </c>
      <c r="G3971" s="7">
        <v>45807.800115740742</v>
      </c>
    </row>
    <row r="3972" spans="1:7" x14ac:dyDescent="0.25">
      <c r="A3972" s="26" t="s">
        <v>7320</v>
      </c>
      <c r="B3972" s="26" t="s">
        <v>5646</v>
      </c>
      <c r="C3972" s="26" t="s">
        <v>1508</v>
      </c>
      <c r="D3972" s="26" t="s">
        <v>1524</v>
      </c>
      <c r="E3972" s="7">
        <v>45807.800983796296</v>
      </c>
      <c r="F3972" s="26" t="s">
        <v>1510</v>
      </c>
      <c r="G3972" s="7">
        <v>45807.800983796296</v>
      </c>
    </row>
    <row r="3973" spans="1:7" x14ac:dyDescent="0.25">
      <c r="A3973" s="26" t="s">
        <v>7321</v>
      </c>
      <c r="B3973" s="26" t="s">
        <v>5647</v>
      </c>
      <c r="C3973" s="26" t="s">
        <v>1508</v>
      </c>
      <c r="D3973" s="26" t="s">
        <v>1524</v>
      </c>
      <c r="E3973" s="7">
        <v>45807.801006944443</v>
      </c>
      <c r="F3973" s="26" t="s">
        <v>1510</v>
      </c>
      <c r="G3973" s="7">
        <v>45807.801006944443</v>
      </c>
    </row>
    <row r="3974" spans="1:7" x14ac:dyDescent="0.25">
      <c r="A3974" s="26" t="s">
        <v>7322</v>
      </c>
      <c r="B3974" s="26" t="s">
        <v>3168</v>
      </c>
      <c r="C3974" s="26" t="s">
        <v>1521</v>
      </c>
      <c r="D3974" s="26" t="s">
        <v>1522</v>
      </c>
      <c r="E3974" s="7">
        <v>45807.810879629629</v>
      </c>
      <c r="F3974" s="26" t="s">
        <v>1510</v>
      </c>
      <c r="G3974" s="7">
        <v>45807.810879629629</v>
      </c>
    </row>
    <row r="3975" spans="1:7" x14ac:dyDescent="0.25">
      <c r="A3975" s="26" t="s">
        <v>7323</v>
      </c>
      <c r="B3975" s="26" t="s">
        <v>1317</v>
      </c>
      <c r="C3975" s="26" t="s">
        <v>1521</v>
      </c>
      <c r="D3975" s="26" t="s">
        <v>1522</v>
      </c>
      <c r="E3975" s="7">
        <v>45807.811689814815</v>
      </c>
      <c r="F3975" s="26" t="s">
        <v>1510</v>
      </c>
      <c r="G3975" s="7">
        <v>45807.811689814815</v>
      </c>
    </row>
    <row r="3976" spans="1:7" x14ac:dyDescent="0.25">
      <c r="A3976" s="26" t="s">
        <v>7324</v>
      </c>
      <c r="B3976" s="26" t="s">
        <v>1319</v>
      </c>
      <c r="C3976" s="26" t="s">
        <v>1521</v>
      </c>
      <c r="D3976" s="26" t="s">
        <v>1522</v>
      </c>
      <c r="E3976" s="7">
        <v>45807.811736111114</v>
      </c>
      <c r="F3976" s="26" t="s">
        <v>1510</v>
      </c>
      <c r="G3976" s="7">
        <v>45807.811736111114</v>
      </c>
    </row>
    <row r="3977" spans="1:7" x14ac:dyDescent="0.25">
      <c r="A3977" s="26" t="s">
        <v>7325</v>
      </c>
      <c r="B3977" s="26" t="s">
        <v>3837</v>
      </c>
      <c r="C3977" s="26" t="s">
        <v>1521</v>
      </c>
      <c r="D3977" s="26" t="s">
        <v>1522</v>
      </c>
      <c r="E3977" s="7">
        <v>45807.813425925924</v>
      </c>
      <c r="F3977" s="26" t="s">
        <v>1510</v>
      </c>
      <c r="G3977" s="7">
        <v>45807.813425925924</v>
      </c>
    </row>
    <row r="3978" spans="1:7" x14ac:dyDescent="0.25">
      <c r="A3978" s="26" t="s">
        <v>7326</v>
      </c>
      <c r="B3978" s="26" t="s">
        <v>3355</v>
      </c>
      <c r="C3978" s="26" t="s">
        <v>1521</v>
      </c>
      <c r="D3978" s="26" t="s">
        <v>1522</v>
      </c>
      <c r="E3978" s="7">
        <v>45807.813587962963</v>
      </c>
      <c r="F3978" s="26" t="s">
        <v>1510</v>
      </c>
      <c r="G3978" s="7">
        <v>45807.813587962963</v>
      </c>
    </row>
    <row r="3979" spans="1:7" x14ac:dyDescent="0.25">
      <c r="A3979" s="26" t="s">
        <v>7327</v>
      </c>
      <c r="B3979" s="26" t="s">
        <v>3353</v>
      </c>
      <c r="C3979" s="26" t="s">
        <v>1521</v>
      </c>
      <c r="D3979" s="26" t="s">
        <v>1522</v>
      </c>
      <c r="E3979" s="7">
        <v>45807.813599537039</v>
      </c>
      <c r="F3979" s="26" t="s">
        <v>1510</v>
      </c>
      <c r="G3979" s="7">
        <v>45807.813599537039</v>
      </c>
    </row>
    <row r="3980" spans="1:7" x14ac:dyDescent="0.25">
      <c r="A3980" s="26" t="s">
        <v>7328</v>
      </c>
      <c r="B3980" s="26" t="s">
        <v>3165</v>
      </c>
      <c r="C3980" s="26" t="s">
        <v>1521</v>
      </c>
      <c r="D3980" s="26" t="s">
        <v>1522</v>
      </c>
      <c r="E3980" s="7">
        <v>45807.813831018517</v>
      </c>
      <c r="F3980" s="26" t="s">
        <v>1510</v>
      </c>
      <c r="G3980" s="7">
        <v>45807.813831018517</v>
      </c>
    </row>
    <row r="3981" spans="1:7" x14ac:dyDescent="0.25">
      <c r="A3981" s="26" t="s">
        <v>7329</v>
      </c>
      <c r="B3981" s="26" t="s">
        <v>4633</v>
      </c>
      <c r="C3981" s="26" t="s">
        <v>1521</v>
      </c>
      <c r="D3981" s="26" t="s">
        <v>1522</v>
      </c>
      <c r="E3981" s="7">
        <v>45807.813831018517</v>
      </c>
      <c r="F3981" s="26" t="s">
        <v>1510</v>
      </c>
      <c r="G3981" s="7">
        <v>45807.813831018517</v>
      </c>
    </row>
    <row r="3982" spans="1:7" x14ac:dyDescent="0.25">
      <c r="A3982" s="26" t="s">
        <v>7330</v>
      </c>
      <c r="B3982" s="26" t="s">
        <v>3843</v>
      </c>
      <c r="C3982" s="26" t="s">
        <v>1521</v>
      </c>
      <c r="D3982" s="26" t="s">
        <v>1522</v>
      </c>
      <c r="E3982" s="7">
        <v>45807.821458333332</v>
      </c>
      <c r="F3982" s="26" t="s">
        <v>1510</v>
      </c>
      <c r="G3982" s="7">
        <v>45807.821458333332</v>
      </c>
    </row>
    <row r="3983" spans="1:7" x14ac:dyDescent="0.25">
      <c r="A3983" s="26" t="s">
        <v>7331</v>
      </c>
      <c r="B3983" s="26" t="s">
        <v>1301</v>
      </c>
      <c r="C3983" s="26" t="s">
        <v>1521</v>
      </c>
      <c r="D3983" s="26" t="s">
        <v>1522</v>
      </c>
      <c r="E3983" s="7">
        <v>45807.825624999998</v>
      </c>
      <c r="F3983" s="26" t="s">
        <v>1510</v>
      </c>
      <c r="G3983" s="7">
        <v>45807.825624999998</v>
      </c>
    </row>
    <row r="3984" spans="1:7" x14ac:dyDescent="0.25">
      <c r="A3984" s="26" t="s">
        <v>7332</v>
      </c>
      <c r="B3984" s="26" t="s">
        <v>1325</v>
      </c>
      <c r="C3984" s="26" t="s">
        <v>1508</v>
      </c>
      <c r="D3984" s="26" t="s">
        <v>1517</v>
      </c>
      <c r="E3984" s="7">
        <v>45807.836469907408</v>
      </c>
      <c r="F3984" s="26" t="s">
        <v>1510</v>
      </c>
      <c r="G3984" s="7">
        <v>45807.836469907408</v>
      </c>
    </row>
    <row r="3985" spans="1:7" x14ac:dyDescent="0.25">
      <c r="A3985" s="26" t="s">
        <v>7333</v>
      </c>
      <c r="B3985" s="26" t="s">
        <v>1299</v>
      </c>
      <c r="C3985" s="26" t="s">
        <v>1508</v>
      </c>
      <c r="D3985" s="26" t="s">
        <v>1517</v>
      </c>
      <c r="E3985" s="7">
        <v>45807.836608796293</v>
      </c>
      <c r="F3985" s="26" t="s">
        <v>1510</v>
      </c>
      <c r="G3985" s="7">
        <v>45807.836608796293</v>
      </c>
    </row>
    <row r="3986" spans="1:7" x14ac:dyDescent="0.25">
      <c r="A3986" s="26" t="s">
        <v>7334</v>
      </c>
      <c r="B3986" s="26" t="s">
        <v>1293</v>
      </c>
      <c r="C3986" s="26" t="s">
        <v>1508</v>
      </c>
      <c r="D3986" s="26" t="s">
        <v>1517</v>
      </c>
      <c r="E3986" s="7">
        <v>45807.836701388886</v>
      </c>
      <c r="F3986" s="26" t="s">
        <v>1510</v>
      </c>
      <c r="G3986" s="7">
        <v>45807.836701388886</v>
      </c>
    </row>
    <row r="3987" spans="1:7" x14ac:dyDescent="0.25">
      <c r="A3987" s="26" t="s">
        <v>7335</v>
      </c>
      <c r="B3987" s="26" t="s">
        <v>1297</v>
      </c>
      <c r="C3987" s="26" t="s">
        <v>1508</v>
      </c>
      <c r="D3987" s="26" t="s">
        <v>1517</v>
      </c>
      <c r="E3987" s="7">
        <v>45807.836782407408</v>
      </c>
      <c r="F3987" s="26" t="s">
        <v>1510</v>
      </c>
      <c r="G3987" s="7">
        <v>45807.836782407408</v>
      </c>
    </row>
    <row r="3988" spans="1:7" x14ac:dyDescent="0.25">
      <c r="A3988" s="26" t="s">
        <v>7336</v>
      </c>
      <c r="B3988" s="26" t="s">
        <v>1295</v>
      </c>
      <c r="C3988" s="26" t="s">
        <v>1508</v>
      </c>
      <c r="D3988" s="26" t="s">
        <v>1517</v>
      </c>
      <c r="E3988" s="7">
        <v>45807.836875000001</v>
      </c>
      <c r="F3988" s="26" t="s">
        <v>1510</v>
      </c>
      <c r="G3988" s="7">
        <v>45807.836875000001</v>
      </c>
    </row>
    <row r="3989" spans="1:7" x14ac:dyDescent="0.25">
      <c r="A3989" s="26" t="s">
        <v>7337</v>
      </c>
      <c r="B3989" s="26" t="s">
        <v>1327</v>
      </c>
      <c r="C3989" s="26" t="s">
        <v>1508</v>
      </c>
      <c r="D3989" s="26" t="s">
        <v>1517</v>
      </c>
      <c r="E3989" s="7">
        <v>45807.836967592593</v>
      </c>
      <c r="F3989" s="26" t="s">
        <v>1510</v>
      </c>
      <c r="G3989" s="7">
        <v>45807.836967592593</v>
      </c>
    </row>
    <row r="3990" spans="1:7" x14ac:dyDescent="0.25">
      <c r="A3990" s="26" t="s">
        <v>7338</v>
      </c>
      <c r="B3990" s="26" t="s">
        <v>1303</v>
      </c>
      <c r="C3990" s="26" t="s">
        <v>1508</v>
      </c>
      <c r="D3990" s="26" t="s">
        <v>1517</v>
      </c>
      <c r="E3990" s="7">
        <v>45807.837071759262</v>
      </c>
      <c r="F3990" s="26" t="s">
        <v>1510</v>
      </c>
      <c r="G3990" s="7">
        <v>45807.837071759262</v>
      </c>
    </row>
    <row r="3991" spans="1:7" x14ac:dyDescent="0.25">
      <c r="A3991" s="26" t="s">
        <v>7339</v>
      </c>
      <c r="B3991" s="26" t="s">
        <v>1303</v>
      </c>
      <c r="C3991" s="26" t="s">
        <v>1511</v>
      </c>
      <c r="D3991" s="26" t="s">
        <v>1517</v>
      </c>
      <c r="E3991" s="7">
        <v>45807.837500000001</v>
      </c>
      <c r="F3991" s="26" t="s">
        <v>1510</v>
      </c>
      <c r="G3991" s="7">
        <v>45807.837500000001</v>
      </c>
    </row>
    <row r="3992" spans="1:7" x14ac:dyDescent="0.25">
      <c r="A3992" s="26" t="s">
        <v>7340</v>
      </c>
      <c r="B3992" s="26" t="s">
        <v>1327</v>
      </c>
      <c r="C3992" s="26" t="s">
        <v>1511</v>
      </c>
      <c r="D3992" s="26" t="s">
        <v>1517</v>
      </c>
      <c r="E3992" s="7">
        <v>45807.837592592594</v>
      </c>
      <c r="F3992" s="26" t="s">
        <v>1510</v>
      </c>
      <c r="G3992" s="7">
        <v>45807.837592592594</v>
      </c>
    </row>
    <row r="3993" spans="1:7" x14ac:dyDescent="0.25">
      <c r="A3993" s="26" t="s">
        <v>7341</v>
      </c>
      <c r="B3993" s="26" t="s">
        <v>1295</v>
      </c>
      <c r="C3993" s="26" t="s">
        <v>1511</v>
      </c>
      <c r="D3993" s="26" t="s">
        <v>1517</v>
      </c>
      <c r="E3993" s="7">
        <v>45807.837696759256</v>
      </c>
      <c r="F3993" s="26" t="s">
        <v>1510</v>
      </c>
      <c r="G3993" s="7">
        <v>45807.837696759256</v>
      </c>
    </row>
    <row r="3994" spans="1:7" x14ac:dyDescent="0.25">
      <c r="A3994" s="26" t="s">
        <v>7342</v>
      </c>
      <c r="B3994" s="26" t="s">
        <v>1297</v>
      </c>
      <c r="C3994" s="26" t="s">
        <v>1511</v>
      </c>
      <c r="D3994" s="26" t="s">
        <v>1517</v>
      </c>
      <c r="E3994" s="7">
        <v>45807.837789351855</v>
      </c>
      <c r="F3994" s="26" t="s">
        <v>1510</v>
      </c>
      <c r="G3994" s="7">
        <v>45807.837789351855</v>
      </c>
    </row>
    <row r="3995" spans="1:7" x14ac:dyDescent="0.25">
      <c r="A3995" s="26" t="s">
        <v>7343</v>
      </c>
      <c r="B3995" s="26" t="s">
        <v>1293</v>
      </c>
      <c r="C3995" s="26" t="s">
        <v>1511</v>
      </c>
      <c r="D3995" s="26" t="s">
        <v>1517</v>
      </c>
      <c r="E3995" s="7">
        <v>45807.837893518517</v>
      </c>
      <c r="F3995" s="26" t="s">
        <v>1510</v>
      </c>
      <c r="G3995" s="7">
        <v>45807.837893518517</v>
      </c>
    </row>
    <row r="3996" spans="1:7" x14ac:dyDescent="0.25">
      <c r="A3996" s="26" t="s">
        <v>7344</v>
      </c>
      <c r="B3996" s="26" t="s">
        <v>1299</v>
      </c>
      <c r="C3996" s="26" t="s">
        <v>1511</v>
      </c>
      <c r="D3996" s="26" t="s">
        <v>1517</v>
      </c>
      <c r="E3996" s="7">
        <v>45807.83798611111</v>
      </c>
      <c r="F3996" s="26" t="s">
        <v>1510</v>
      </c>
      <c r="G3996" s="7">
        <v>45807.83798611111</v>
      </c>
    </row>
    <row r="3997" spans="1:7" x14ac:dyDescent="0.25">
      <c r="A3997" s="26" t="s">
        <v>7345</v>
      </c>
      <c r="B3997" s="26" t="s">
        <v>1325</v>
      </c>
      <c r="C3997" s="26" t="s">
        <v>1511</v>
      </c>
      <c r="D3997" s="26" t="s">
        <v>1517</v>
      </c>
      <c r="E3997" s="7">
        <v>45807.838067129633</v>
      </c>
      <c r="F3997" s="26" t="s">
        <v>1510</v>
      </c>
      <c r="G3997" s="7">
        <v>45807.838067129633</v>
      </c>
    </row>
    <row r="3998" spans="1:7" x14ac:dyDescent="0.25">
      <c r="A3998" s="26" t="s">
        <v>7346</v>
      </c>
      <c r="B3998" s="26" t="s">
        <v>1422</v>
      </c>
      <c r="C3998" s="26" t="s">
        <v>1521</v>
      </c>
      <c r="D3998" s="26" t="s">
        <v>1522</v>
      </c>
      <c r="E3998" s="7">
        <v>45807.849490740744</v>
      </c>
      <c r="F3998" s="26" t="s">
        <v>1510</v>
      </c>
      <c r="G3998" s="7">
        <v>45807.849490740744</v>
      </c>
    </row>
    <row r="3999" spans="1:7" x14ac:dyDescent="0.25">
      <c r="A3999" s="26" t="s">
        <v>7347</v>
      </c>
      <c r="B3999" s="26" t="s">
        <v>1146</v>
      </c>
      <c r="C3999" s="26" t="s">
        <v>1521</v>
      </c>
      <c r="D3999" s="26" t="s">
        <v>1522</v>
      </c>
      <c r="E3999" s="7">
        <v>45807.852094907408</v>
      </c>
      <c r="F3999" s="26" t="s">
        <v>1510</v>
      </c>
      <c r="G3999" s="7">
        <v>45807.852094907408</v>
      </c>
    </row>
    <row r="4000" spans="1:7" x14ac:dyDescent="0.25">
      <c r="A4000" s="26" t="s">
        <v>7348</v>
      </c>
      <c r="B4000" s="26" t="s">
        <v>1740</v>
      </c>
      <c r="C4000" s="26" t="s">
        <v>1521</v>
      </c>
      <c r="D4000" s="26" t="s">
        <v>1522</v>
      </c>
      <c r="E4000" s="7">
        <v>45807.85224537037</v>
      </c>
      <c r="F4000" s="26" t="s">
        <v>1510</v>
      </c>
      <c r="G4000" s="7">
        <v>45807.85224537037</v>
      </c>
    </row>
    <row r="4001" spans="1:7" x14ac:dyDescent="0.25">
      <c r="A4001" s="26" t="s">
        <v>7349</v>
      </c>
      <c r="B4001" s="26" t="s">
        <v>4422</v>
      </c>
      <c r="C4001" s="26" t="s">
        <v>1503</v>
      </c>
      <c r="D4001" s="26" t="s">
        <v>1514</v>
      </c>
      <c r="E4001" s="7">
        <v>45807.868449074071</v>
      </c>
      <c r="F4001" s="26" t="s">
        <v>1510</v>
      </c>
      <c r="G4001" s="7">
        <v>45807.868449074071</v>
      </c>
    </row>
    <row r="4002" spans="1:7" x14ac:dyDescent="0.25">
      <c r="A4002" s="26" t="s">
        <v>7350</v>
      </c>
      <c r="B4002" s="26" t="s">
        <v>4420</v>
      </c>
      <c r="C4002" s="26" t="s">
        <v>1503</v>
      </c>
      <c r="D4002" s="26" t="s">
        <v>1514</v>
      </c>
      <c r="E4002" s="7">
        <v>45807.86855324074</v>
      </c>
      <c r="F4002" s="26" t="s">
        <v>1510</v>
      </c>
      <c r="G4002" s="7">
        <v>45807.86855324074</v>
      </c>
    </row>
    <row r="4003" spans="1:7" x14ac:dyDescent="0.25">
      <c r="A4003" s="26" t="s">
        <v>7351</v>
      </c>
      <c r="B4003" s="26" t="s">
        <v>4418</v>
      </c>
      <c r="C4003" s="26" t="s">
        <v>1503</v>
      </c>
      <c r="D4003" s="26" t="s">
        <v>1514</v>
      </c>
      <c r="E4003" s="7">
        <v>45807.868645833332</v>
      </c>
      <c r="F4003" s="26" t="s">
        <v>1510</v>
      </c>
      <c r="G4003" s="7">
        <v>45807.868645833332</v>
      </c>
    </row>
    <row r="4004" spans="1:7" x14ac:dyDescent="0.25">
      <c r="A4004" s="26" t="s">
        <v>7352</v>
      </c>
      <c r="B4004" s="26" t="s">
        <v>4424</v>
      </c>
      <c r="C4004" s="26" t="s">
        <v>1503</v>
      </c>
      <c r="D4004" s="26" t="s">
        <v>1514</v>
      </c>
      <c r="E4004" s="7">
        <v>45807.868750000001</v>
      </c>
      <c r="F4004" s="26" t="s">
        <v>1510</v>
      </c>
      <c r="G4004" s="7">
        <v>45807.868750000001</v>
      </c>
    </row>
    <row r="4005" spans="1:7" x14ac:dyDescent="0.25">
      <c r="A4005" s="26" t="s">
        <v>7353</v>
      </c>
      <c r="B4005" s="26" t="s">
        <v>4416</v>
      </c>
      <c r="C4005" s="26" t="s">
        <v>1503</v>
      </c>
      <c r="D4005" s="26" t="s">
        <v>1514</v>
      </c>
      <c r="E4005" s="7">
        <v>45807.868842592594</v>
      </c>
      <c r="F4005" s="26" t="s">
        <v>1510</v>
      </c>
      <c r="G4005" s="7">
        <v>45807.868842592594</v>
      </c>
    </row>
    <row r="4006" spans="1:7" x14ac:dyDescent="0.25">
      <c r="A4006" s="26" t="s">
        <v>7354</v>
      </c>
      <c r="B4006" s="26" t="s">
        <v>4832</v>
      </c>
      <c r="C4006" s="26" t="s">
        <v>1508</v>
      </c>
      <c r="D4006" s="26" t="s">
        <v>1512</v>
      </c>
      <c r="E4006" s="7">
        <v>45807.871631944443</v>
      </c>
      <c r="F4006" s="26" t="s">
        <v>1510</v>
      </c>
      <c r="G4006" s="7">
        <v>45807.871631944443</v>
      </c>
    </row>
    <row r="4007" spans="1:7" x14ac:dyDescent="0.25">
      <c r="A4007" s="26" t="s">
        <v>7355</v>
      </c>
      <c r="B4007" s="26" t="s">
        <v>5497</v>
      </c>
      <c r="C4007" s="26" t="s">
        <v>1508</v>
      </c>
      <c r="D4007" s="26" t="s">
        <v>1512</v>
      </c>
      <c r="E4007" s="7">
        <v>45807.871678240743</v>
      </c>
      <c r="F4007" s="26" t="s">
        <v>1510</v>
      </c>
      <c r="G4007" s="7">
        <v>45807.871678240743</v>
      </c>
    </row>
    <row r="4008" spans="1:7" x14ac:dyDescent="0.25">
      <c r="A4008" s="26" t="s">
        <v>7356</v>
      </c>
      <c r="B4008" s="26" t="s">
        <v>5498</v>
      </c>
      <c r="C4008" s="26" t="s">
        <v>1508</v>
      </c>
      <c r="D4008" s="26" t="s">
        <v>1512</v>
      </c>
      <c r="E4008" s="7">
        <v>45807.871736111112</v>
      </c>
      <c r="F4008" s="26" t="s">
        <v>1510</v>
      </c>
      <c r="G4008" s="7">
        <v>45807.871736111112</v>
      </c>
    </row>
    <row r="4009" spans="1:7" x14ac:dyDescent="0.25">
      <c r="A4009" s="26" t="s">
        <v>7357</v>
      </c>
      <c r="B4009" s="26" t="s">
        <v>4832</v>
      </c>
      <c r="C4009" s="26" t="s">
        <v>1511</v>
      </c>
      <c r="D4009" s="26" t="s">
        <v>1512</v>
      </c>
      <c r="E4009" s="7">
        <v>45807.872013888889</v>
      </c>
      <c r="F4009" s="26" t="s">
        <v>1510</v>
      </c>
      <c r="G4009" s="7">
        <v>45807.872013888889</v>
      </c>
    </row>
    <row r="4010" spans="1:7" x14ac:dyDescent="0.25">
      <c r="A4010" s="26" t="s">
        <v>7358</v>
      </c>
      <c r="B4010" s="26" t="s">
        <v>5497</v>
      </c>
      <c r="C4010" s="26" t="s">
        <v>1511</v>
      </c>
      <c r="D4010" s="26" t="s">
        <v>1512</v>
      </c>
      <c r="E4010" s="7">
        <v>45807.872048611112</v>
      </c>
      <c r="F4010" s="26" t="s">
        <v>1510</v>
      </c>
      <c r="G4010" s="7">
        <v>45807.872048611112</v>
      </c>
    </row>
    <row r="4011" spans="1:7" x14ac:dyDescent="0.25">
      <c r="A4011" s="26" t="s">
        <v>7359</v>
      </c>
      <c r="B4011" s="26" t="s">
        <v>5498</v>
      </c>
      <c r="C4011" s="26" t="s">
        <v>1511</v>
      </c>
      <c r="D4011" s="26" t="s">
        <v>1512</v>
      </c>
      <c r="E4011" s="7">
        <v>45807.872094907405</v>
      </c>
      <c r="F4011" s="26" t="s">
        <v>1510</v>
      </c>
      <c r="G4011" s="7">
        <v>45807.872094907405</v>
      </c>
    </row>
    <row r="4012" spans="1:7" x14ac:dyDescent="0.25">
      <c r="A4012" s="26" t="s">
        <v>7360</v>
      </c>
      <c r="B4012" s="26" t="s">
        <v>1218</v>
      </c>
      <c r="C4012" s="26" t="s">
        <v>1506</v>
      </c>
      <c r="D4012" s="26" t="s">
        <v>77</v>
      </c>
      <c r="E4012" s="7">
        <v>45807.867534722223</v>
      </c>
      <c r="F4012" s="26" t="s">
        <v>1500</v>
      </c>
      <c r="G4012" s="7">
        <v>45807.867534722223</v>
      </c>
    </row>
    <row r="4013" spans="1:7" x14ac:dyDescent="0.25">
      <c r="A4013" s="26" t="s">
        <v>7361</v>
      </c>
      <c r="B4013" s="26" t="s">
        <v>3335</v>
      </c>
      <c r="C4013" s="26" t="s">
        <v>1506</v>
      </c>
      <c r="D4013" s="26" t="s">
        <v>77</v>
      </c>
      <c r="E4013" s="7">
        <v>45807.867615740739</v>
      </c>
      <c r="F4013" s="26" t="s">
        <v>1500</v>
      </c>
      <c r="G4013" s="7">
        <v>45807.867615740739</v>
      </c>
    </row>
    <row r="4014" spans="1:7" x14ac:dyDescent="0.25">
      <c r="A4014" s="26" t="s">
        <v>7362</v>
      </c>
      <c r="B4014" s="26" t="s">
        <v>5605</v>
      </c>
      <c r="C4014" s="26" t="s">
        <v>1511</v>
      </c>
      <c r="D4014" s="26" t="s">
        <v>1512</v>
      </c>
      <c r="E4014" s="7">
        <v>45807.88076388889</v>
      </c>
      <c r="F4014" s="26" t="s">
        <v>1510</v>
      </c>
      <c r="G4014" s="7">
        <v>45807.88076388889</v>
      </c>
    </row>
    <row r="4015" spans="1:7" x14ac:dyDescent="0.25">
      <c r="A4015" s="26" t="s">
        <v>7363</v>
      </c>
      <c r="B4015" s="26" t="s">
        <v>5610</v>
      </c>
      <c r="C4015" s="26" t="s">
        <v>1511</v>
      </c>
      <c r="D4015" s="26" t="s">
        <v>1512</v>
      </c>
      <c r="E4015" s="7">
        <v>45807.880810185183</v>
      </c>
      <c r="F4015" s="26" t="s">
        <v>1510</v>
      </c>
      <c r="G4015" s="7">
        <v>45807.880810185183</v>
      </c>
    </row>
    <row r="4016" spans="1:7" x14ac:dyDescent="0.25">
      <c r="A4016" s="26" t="s">
        <v>7364</v>
      </c>
      <c r="B4016" s="26" t="s">
        <v>5608</v>
      </c>
      <c r="C4016" s="26" t="s">
        <v>1511</v>
      </c>
      <c r="D4016" s="26" t="s">
        <v>1512</v>
      </c>
      <c r="E4016" s="7">
        <v>45807.880868055552</v>
      </c>
      <c r="F4016" s="26" t="s">
        <v>1510</v>
      </c>
      <c r="G4016" s="7">
        <v>45807.880868055552</v>
      </c>
    </row>
    <row r="4017" spans="1:7" x14ac:dyDescent="0.25">
      <c r="A4017" s="26" t="s">
        <v>7365</v>
      </c>
      <c r="B4017" s="26" t="s">
        <v>5585</v>
      </c>
      <c r="C4017" s="26" t="s">
        <v>1511</v>
      </c>
      <c r="D4017" s="26" t="s">
        <v>1512</v>
      </c>
      <c r="E4017" s="7">
        <v>45807.880914351852</v>
      </c>
      <c r="F4017" s="26" t="s">
        <v>1510</v>
      </c>
      <c r="G4017" s="7">
        <v>45807.880914351852</v>
      </c>
    </row>
    <row r="4018" spans="1:7" x14ac:dyDescent="0.25">
      <c r="A4018" s="26" t="s">
        <v>7366</v>
      </c>
      <c r="B4018" s="26" t="s">
        <v>5588</v>
      </c>
      <c r="C4018" s="26" t="s">
        <v>1511</v>
      </c>
      <c r="D4018" s="26" t="s">
        <v>1512</v>
      </c>
      <c r="E4018" s="7">
        <v>45807.880949074075</v>
      </c>
      <c r="F4018" s="26" t="s">
        <v>1510</v>
      </c>
      <c r="G4018" s="7">
        <v>45807.880949074075</v>
      </c>
    </row>
    <row r="4019" spans="1:7" x14ac:dyDescent="0.25">
      <c r="A4019" s="26" t="s">
        <v>7367</v>
      </c>
      <c r="B4019" s="26" t="s">
        <v>5589</v>
      </c>
      <c r="C4019" s="26" t="s">
        <v>1511</v>
      </c>
      <c r="D4019" s="26" t="s">
        <v>1512</v>
      </c>
      <c r="E4019" s="7">
        <v>45807.881006944444</v>
      </c>
      <c r="F4019" s="26" t="s">
        <v>1510</v>
      </c>
      <c r="G4019" s="7">
        <v>45807.881006944444</v>
      </c>
    </row>
    <row r="4020" spans="1:7" x14ac:dyDescent="0.25">
      <c r="A4020" s="26" t="s">
        <v>7368</v>
      </c>
      <c r="B4020" s="26" t="s">
        <v>5612</v>
      </c>
      <c r="C4020" s="26" t="s">
        <v>1511</v>
      </c>
      <c r="D4020" s="26" t="s">
        <v>1512</v>
      </c>
      <c r="E4020" s="7">
        <v>45807.883333333331</v>
      </c>
      <c r="F4020" s="26" t="s">
        <v>1510</v>
      </c>
      <c r="G4020" s="7">
        <v>45807.883333333331</v>
      </c>
    </row>
    <row r="4021" spans="1:7" x14ac:dyDescent="0.25">
      <c r="A4021" s="26" t="s">
        <v>7369</v>
      </c>
      <c r="B4021" s="26" t="s">
        <v>5663</v>
      </c>
      <c r="C4021" s="26" t="s">
        <v>1508</v>
      </c>
      <c r="D4021" s="26" t="s">
        <v>1517</v>
      </c>
      <c r="E4021" s="7">
        <v>45807.886319444442</v>
      </c>
      <c r="F4021" s="26" t="s">
        <v>1510</v>
      </c>
      <c r="G4021" s="7">
        <v>45807.886319444442</v>
      </c>
    </row>
    <row r="4022" spans="1:7" x14ac:dyDescent="0.25">
      <c r="A4022" s="26" t="s">
        <v>7370</v>
      </c>
      <c r="B4022" s="26" t="s">
        <v>5663</v>
      </c>
      <c r="C4022" s="26" t="s">
        <v>1511</v>
      </c>
      <c r="D4022" s="26" t="s">
        <v>1517</v>
      </c>
      <c r="E4022" s="7">
        <v>45807.886493055557</v>
      </c>
      <c r="F4022" s="26" t="s">
        <v>1510</v>
      </c>
      <c r="G4022" s="7">
        <v>45807.886493055557</v>
      </c>
    </row>
    <row r="4023" spans="1:7" x14ac:dyDescent="0.25">
      <c r="A4023" s="26" t="s">
        <v>7371</v>
      </c>
      <c r="B4023" s="26" t="s">
        <v>4661</v>
      </c>
      <c r="C4023" s="26" t="s">
        <v>1503</v>
      </c>
      <c r="D4023" s="26" t="s">
        <v>1504</v>
      </c>
      <c r="E4023" s="7">
        <v>45807.888657407406</v>
      </c>
      <c r="F4023" s="26" t="s">
        <v>1510</v>
      </c>
      <c r="G4023" s="7">
        <v>45807.888657407406</v>
      </c>
    </row>
    <row r="4024" spans="1:7" x14ac:dyDescent="0.25">
      <c r="A4024" s="26" t="s">
        <v>7372</v>
      </c>
      <c r="B4024" s="26" t="s">
        <v>4704</v>
      </c>
      <c r="C4024" s="26" t="s">
        <v>1503</v>
      </c>
      <c r="D4024" s="26" t="s">
        <v>1504</v>
      </c>
      <c r="E4024" s="7">
        <v>45807.888703703706</v>
      </c>
      <c r="F4024" s="26" t="s">
        <v>1510</v>
      </c>
      <c r="G4024" s="7">
        <v>45807.888703703706</v>
      </c>
    </row>
    <row r="4025" spans="1:7" x14ac:dyDescent="0.25">
      <c r="A4025" s="26" t="s">
        <v>7373</v>
      </c>
      <c r="B4025" s="26" t="s">
        <v>4669</v>
      </c>
      <c r="C4025" s="26" t="s">
        <v>1503</v>
      </c>
      <c r="D4025" s="26" t="s">
        <v>1504</v>
      </c>
      <c r="E4025" s="7">
        <v>45807.888738425929</v>
      </c>
      <c r="F4025" s="26" t="s">
        <v>1510</v>
      </c>
      <c r="G4025" s="7">
        <v>45807.888738425929</v>
      </c>
    </row>
    <row r="4026" spans="1:7" x14ac:dyDescent="0.25">
      <c r="A4026" s="26" t="s">
        <v>7374</v>
      </c>
      <c r="B4026" s="26" t="s">
        <v>4665</v>
      </c>
      <c r="C4026" s="26" t="s">
        <v>1503</v>
      </c>
      <c r="D4026" s="26" t="s">
        <v>1504</v>
      </c>
      <c r="E4026" s="7">
        <v>45807.888773148145</v>
      </c>
      <c r="F4026" s="26" t="s">
        <v>1510</v>
      </c>
      <c r="G4026" s="7">
        <v>45807.888773148145</v>
      </c>
    </row>
    <row r="4027" spans="1:7" x14ac:dyDescent="0.25">
      <c r="A4027" s="26" t="s">
        <v>7375</v>
      </c>
      <c r="B4027" s="26" t="s">
        <v>2684</v>
      </c>
      <c r="C4027" s="26" t="s">
        <v>1506</v>
      </c>
      <c r="D4027" s="26" t="s">
        <v>77</v>
      </c>
      <c r="E4027" s="7">
        <v>45807.894895833335</v>
      </c>
      <c r="F4027" s="26" t="s">
        <v>1500</v>
      </c>
      <c r="G4027" s="7">
        <v>45807.894895833335</v>
      </c>
    </row>
    <row r="4028" spans="1:7" x14ac:dyDescent="0.25">
      <c r="A4028" s="26" t="s">
        <v>7376</v>
      </c>
      <c r="B4028" s="26" t="s">
        <v>2692</v>
      </c>
      <c r="C4028" s="26" t="s">
        <v>1506</v>
      </c>
      <c r="D4028" s="26" t="s">
        <v>77</v>
      </c>
      <c r="E4028" s="7">
        <v>45807.894942129627</v>
      </c>
      <c r="F4028" s="26" t="s">
        <v>1500</v>
      </c>
      <c r="G4028" s="7">
        <v>45807.894942129627</v>
      </c>
    </row>
    <row r="4029" spans="1:7" x14ac:dyDescent="0.25">
      <c r="A4029" s="26" t="s">
        <v>7377</v>
      </c>
      <c r="B4029" s="26" t="s">
        <v>2587</v>
      </c>
      <c r="C4029" s="26" t="s">
        <v>1506</v>
      </c>
      <c r="D4029" s="26" t="s">
        <v>77</v>
      </c>
      <c r="E4029" s="7">
        <v>45807.894965277781</v>
      </c>
      <c r="F4029" s="26" t="s">
        <v>1500</v>
      </c>
      <c r="G4029" s="7">
        <v>45807.894965277781</v>
      </c>
    </row>
    <row r="4030" spans="1:7" x14ac:dyDescent="0.25">
      <c r="A4030" s="26" t="s">
        <v>7378</v>
      </c>
      <c r="B4030" s="26" t="s">
        <v>5658</v>
      </c>
      <c r="C4030" s="26" t="s">
        <v>1503</v>
      </c>
      <c r="D4030" s="26" t="s">
        <v>1515</v>
      </c>
      <c r="E4030" s="7">
        <v>45807.8987037037</v>
      </c>
      <c r="F4030" s="26" t="s">
        <v>1510</v>
      </c>
      <c r="G4030" s="7">
        <v>45807.8987037037</v>
      </c>
    </row>
    <row r="4031" spans="1:7" x14ac:dyDescent="0.25">
      <c r="A4031" s="26" t="s">
        <v>7379</v>
      </c>
      <c r="B4031" s="26" t="s">
        <v>4714</v>
      </c>
      <c r="C4031" s="26" t="s">
        <v>1503</v>
      </c>
      <c r="D4031" s="26" t="s">
        <v>1504</v>
      </c>
      <c r="E4031" s="7">
        <v>45807.89949074074</v>
      </c>
      <c r="F4031" s="26" t="s">
        <v>1510</v>
      </c>
      <c r="G4031" s="7">
        <v>45807.89949074074</v>
      </c>
    </row>
    <row r="4032" spans="1:7" x14ac:dyDescent="0.25">
      <c r="A4032" s="26" t="s">
        <v>7380</v>
      </c>
      <c r="B4032" s="26" t="s">
        <v>1354</v>
      </c>
      <c r="C4032" s="26" t="s">
        <v>1506</v>
      </c>
      <c r="D4032" s="26" t="s">
        <v>77</v>
      </c>
      <c r="E4032" s="7">
        <v>45807.908078703702</v>
      </c>
      <c r="F4032" s="26" t="s">
        <v>1500</v>
      </c>
      <c r="G4032" s="7">
        <v>45807.908078703702</v>
      </c>
    </row>
    <row r="4033" spans="1:7" x14ac:dyDescent="0.25">
      <c r="A4033" s="26" t="s">
        <v>7381</v>
      </c>
      <c r="B4033" s="26" t="s">
        <v>1317</v>
      </c>
      <c r="C4033" s="26" t="s">
        <v>1506</v>
      </c>
      <c r="D4033" s="26" t="s">
        <v>77</v>
      </c>
      <c r="E4033" s="7">
        <v>45807.90824074074</v>
      </c>
      <c r="F4033" s="26" t="s">
        <v>1500</v>
      </c>
      <c r="G4033" s="7">
        <v>45807.90824074074</v>
      </c>
    </row>
    <row r="4034" spans="1:7" x14ac:dyDescent="0.25">
      <c r="A4034" s="26" t="s">
        <v>7382</v>
      </c>
      <c r="B4034" s="26" t="s">
        <v>1319</v>
      </c>
      <c r="C4034" s="26" t="s">
        <v>1506</v>
      </c>
      <c r="D4034" s="26" t="s">
        <v>77</v>
      </c>
      <c r="E4034" s="7">
        <v>45807.90828703704</v>
      </c>
      <c r="F4034" s="26" t="s">
        <v>1500</v>
      </c>
      <c r="G4034" s="7">
        <v>45807.90828703704</v>
      </c>
    </row>
    <row r="4035" spans="1:7" x14ac:dyDescent="0.25">
      <c r="A4035" s="26" t="s">
        <v>7383</v>
      </c>
      <c r="B4035" s="26" t="s">
        <v>5648</v>
      </c>
      <c r="C4035" s="26" t="s">
        <v>1498</v>
      </c>
      <c r="D4035" s="26" t="s">
        <v>1499</v>
      </c>
      <c r="E4035" s="7">
        <v>45807.925451388888</v>
      </c>
      <c r="F4035" s="26" t="s">
        <v>1500</v>
      </c>
      <c r="G4035" s="7">
        <v>45807.925451388888</v>
      </c>
    </row>
    <row r="4036" spans="1:7" x14ac:dyDescent="0.25">
      <c r="A4036" s="26" t="s">
        <v>7384</v>
      </c>
      <c r="B4036" s="26" t="s">
        <v>1301</v>
      </c>
      <c r="C4036" s="26" t="s">
        <v>1506</v>
      </c>
      <c r="D4036" s="26" t="s">
        <v>77</v>
      </c>
      <c r="E4036" s="7">
        <v>45807.936956018515</v>
      </c>
      <c r="F4036" s="26" t="s">
        <v>1500</v>
      </c>
      <c r="G4036" s="7">
        <v>45807.936956018515</v>
      </c>
    </row>
    <row r="4037" spans="1:7" x14ac:dyDescent="0.25">
      <c r="A4037" s="26" t="s">
        <v>7385</v>
      </c>
      <c r="B4037" s="26" t="s">
        <v>5605</v>
      </c>
      <c r="C4037" s="26" t="s">
        <v>1498</v>
      </c>
      <c r="D4037" s="26" t="s">
        <v>1499</v>
      </c>
      <c r="E4037" s="7">
        <v>45807.936678240738</v>
      </c>
      <c r="F4037" s="26" t="s">
        <v>1500</v>
      </c>
      <c r="G4037" s="7">
        <v>45807.936678240738</v>
      </c>
    </row>
    <row r="4038" spans="1:7" x14ac:dyDescent="0.25">
      <c r="A4038" s="26" t="s">
        <v>7386</v>
      </c>
      <c r="B4038" s="26" t="s">
        <v>5610</v>
      </c>
      <c r="C4038" s="26" t="s">
        <v>1498</v>
      </c>
      <c r="D4038" s="26" t="s">
        <v>1499</v>
      </c>
      <c r="E4038" s="7">
        <v>45807.936793981484</v>
      </c>
      <c r="F4038" s="26" t="s">
        <v>1500</v>
      </c>
      <c r="G4038" s="7">
        <v>45807.936793981484</v>
      </c>
    </row>
    <row r="4039" spans="1:7" x14ac:dyDescent="0.25">
      <c r="A4039" s="26" t="s">
        <v>7387</v>
      </c>
      <c r="B4039" s="26" t="s">
        <v>5608</v>
      </c>
      <c r="C4039" s="26" t="s">
        <v>1498</v>
      </c>
      <c r="D4039" s="26" t="s">
        <v>1499</v>
      </c>
      <c r="E4039" s="7">
        <v>45807.936863425923</v>
      </c>
      <c r="F4039" s="26" t="s">
        <v>1500</v>
      </c>
      <c r="G4039" s="7">
        <v>45807.936863425923</v>
      </c>
    </row>
    <row r="4040" spans="1:7" x14ac:dyDescent="0.25">
      <c r="A4040" s="26" t="s">
        <v>7388</v>
      </c>
      <c r="B4040" s="26" t="s">
        <v>5585</v>
      </c>
      <c r="C4040" s="26" t="s">
        <v>1498</v>
      </c>
      <c r="D4040" s="26" t="s">
        <v>1499</v>
      </c>
      <c r="E4040" s="7">
        <v>45807.936979166669</v>
      </c>
      <c r="F4040" s="26" t="s">
        <v>1500</v>
      </c>
      <c r="G4040" s="7">
        <v>45807.936979166669</v>
      </c>
    </row>
    <row r="4041" spans="1:7" x14ac:dyDescent="0.25">
      <c r="A4041" s="26" t="s">
        <v>7389</v>
      </c>
      <c r="B4041" s="26" t="s">
        <v>5588</v>
      </c>
      <c r="C4041" s="26" t="s">
        <v>1498</v>
      </c>
      <c r="D4041" s="26" t="s">
        <v>1499</v>
      </c>
      <c r="E4041" s="7">
        <v>45807.937083333331</v>
      </c>
      <c r="F4041" s="26" t="s">
        <v>1500</v>
      </c>
      <c r="G4041" s="7">
        <v>45807.937083333331</v>
      </c>
    </row>
    <row r="4042" spans="1:7" x14ac:dyDescent="0.25">
      <c r="A4042" s="26" t="s">
        <v>7390</v>
      </c>
      <c r="B4042" s="26" t="s">
        <v>5589</v>
      </c>
      <c r="C4042" s="26" t="s">
        <v>1498</v>
      </c>
      <c r="D4042" s="26" t="s">
        <v>1499</v>
      </c>
      <c r="E4042" s="7">
        <v>45807.937164351853</v>
      </c>
      <c r="F4042" s="26" t="s">
        <v>1500</v>
      </c>
      <c r="G4042" s="7">
        <v>45807.937164351853</v>
      </c>
    </row>
    <row r="4043" spans="1:7" x14ac:dyDescent="0.25">
      <c r="A4043" s="26" t="s">
        <v>7391</v>
      </c>
      <c r="B4043" s="26" t="s">
        <v>5498</v>
      </c>
      <c r="C4043" s="26" t="s">
        <v>1498</v>
      </c>
      <c r="D4043" s="26" t="s">
        <v>1499</v>
      </c>
      <c r="E4043" s="7">
        <v>45807.937731481485</v>
      </c>
      <c r="F4043" s="26" t="s">
        <v>1500</v>
      </c>
      <c r="G4043" s="7">
        <v>45807.937731481485</v>
      </c>
    </row>
    <row r="4044" spans="1:7" x14ac:dyDescent="0.25">
      <c r="A4044" s="26" t="s">
        <v>7392</v>
      </c>
      <c r="B4044" s="26" t="s">
        <v>4832</v>
      </c>
      <c r="C4044" s="26" t="s">
        <v>1498</v>
      </c>
      <c r="D4044" s="26" t="s">
        <v>1499</v>
      </c>
      <c r="E4044" s="7">
        <v>45807.937789351854</v>
      </c>
      <c r="F4044" s="26" t="s">
        <v>1500</v>
      </c>
      <c r="G4044" s="7">
        <v>45807.937789351854</v>
      </c>
    </row>
    <row r="4045" spans="1:7" x14ac:dyDescent="0.25">
      <c r="A4045" s="26" t="s">
        <v>7393</v>
      </c>
      <c r="B4045" s="26" t="s">
        <v>5497</v>
      </c>
      <c r="C4045" s="26" t="s">
        <v>1498</v>
      </c>
      <c r="D4045" s="26" t="s">
        <v>1499</v>
      </c>
      <c r="E4045" s="7">
        <v>45807.937824074077</v>
      </c>
      <c r="F4045" s="26" t="s">
        <v>1500</v>
      </c>
      <c r="G4045" s="7">
        <v>45807.937824074077</v>
      </c>
    </row>
    <row r="4046" spans="1:7" x14ac:dyDescent="0.25">
      <c r="A4046" s="26" t="s">
        <v>7394</v>
      </c>
      <c r="B4046" s="26" t="s">
        <v>4680</v>
      </c>
      <c r="C4046" s="26" t="s">
        <v>1498</v>
      </c>
      <c r="D4046" s="26" t="s">
        <v>1499</v>
      </c>
      <c r="E4046" s="7">
        <v>45807.93787037037</v>
      </c>
      <c r="F4046" s="26" t="s">
        <v>1500</v>
      </c>
      <c r="G4046" s="7">
        <v>45807.93787037037</v>
      </c>
    </row>
    <row r="4047" spans="1:7" x14ac:dyDescent="0.25">
      <c r="A4047" s="26" t="s">
        <v>7395</v>
      </c>
      <c r="B4047" s="26" t="s">
        <v>5612</v>
      </c>
      <c r="C4047" s="26" t="s">
        <v>1498</v>
      </c>
      <c r="D4047" s="26" t="s">
        <v>1499</v>
      </c>
      <c r="E4047" s="7">
        <v>45807.938090277778</v>
      </c>
      <c r="F4047" s="26" t="s">
        <v>1500</v>
      </c>
      <c r="G4047" s="7">
        <v>45807.938090277778</v>
      </c>
    </row>
    <row r="4048" spans="1:7" x14ac:dyDescent="0.25">
      <c r="A4048" s="26" t="s">
        <v>7396</v>
      </c>
      <c r="B4048" s="26" t="s">
        <v>3165</v>
      </c>
      <c r="C4048" s="26" t="s">
        <v>1506</v>
      </c>
      <c r="D4048" s="26" t="s">
        <v>77</v>
      </c>
      <c r="E4048" s="7">
        <v>45807.938055555554</v>
      </c>
      <c r="F4048" s="26" t="s">
        <v>1526</v>
      </c>
      <c r="G4048" s="7">
        <v>45807.938055555554</v>
      </c>
    </row>
    <row r="4049" spans="1:7" x14ac:dyDescent="0.25">
      <c r="A4049" s="26" t="s">
        <v>7397</v>
      </c>
      <c r="B4049" s="26" t="s">
        <v>2581</v>
      </c>
      <c r="C4049" s="26" t="s">
        <v>1498</v>
      </c>
      <c r="D4049" s="26" t="s">
        <v>1499</v>
      </c>
      <c r="E4049" s="7">
        <v>45807.939039351855</v>
      </c>
      <c r="F4049" s="26" t="s">
        <v>1500</v>
      </c>
      <c r="G4049" s="7">
        <v>45807.939039351855</v>
      </c>
    </row>
    <row r="4050" spans="1:7" x14ac:dyDescent="0.25">
      <c r="A4050" s="26" t="s">
        <v>7398</v>
      </c>
      <c r="B4050" s="26" t="s">
        <v>2597</v>
      </c>
      <c r="C4050" s="26" t="s">
        <v>1498</v>
      </c>
      <c r="D4050" s="26" t="s">
        <v>1499</v>
      </c>
      <c r="E4050" s="7">
        <v>45807.939062500001</v>
      </c>
      <c r="F4050" s="26" t="s">
        <v>1500</v>
      </c>
      <c r="G4050" s="7">
        <v>45807.939062500001</v>
      </c>
    </row>
    <row r="4051" spans="1:7" x14ac:dyDescent="0.25">
      <c r="A4051" s="26" t="s">
        <v>7399</v>
      </c>
      <c r="B4051" s="26" t="s">
        <v>1428</v>
      </c>
      <c r="C4051" s="26" t="s">
        <v>1521</v>
      </c>
      <c r="D4051" s="26" t="s">
        <v>1522</v>
      </c>
      <c r="E4051" s="7">
        <v>45807.947245370371</v>
      </c>
      <c r="F4051" s="26" t="s">
        <v>1500</v>
      </c>
      <c r="G4051" s="7">
        <v>45807.947245370371</v>
      </c>
    </row>
    <row r="4052" spans="1:7" x14ac:dyDescent="0.25">
      <c r="A4052" s="26" t="s">
        <v>7400</v>
      </c>
      <c r="B4052" s="26" t="s">
        <v>1432</v>
      </c>
      <c r="C4052" s="26" t="s">
        <v>1521</v>
      </c>
      <c r="D4052" s="26" t="s">
        <v>1522</v>
      </c>
      <c r="E4052" s="7">
        <v>45807.94736111111</v>
      </c>
      <c r="F4052" s="26" t="s">
        <v>1500</v>
      </c>
      <c r="G4052" s="7">
        <v>45807.94736111111</v>
      </c>
    </row>
    <row r="4053" spans="1:7" x14ac:dyDescent="0.25">
      <c r="A4053" s="26" t="s">
        <v>7401</v>
      </c>
      <c r="B4053" s="26" t="s">
        <v>1435</v>
      </c>
      <c r="C4053" s="26" t="s">
        <v>1521</v>
      </c>
      <c r="D4053" s="26" t="s">
        <v>1522</v>
      </c>
      <c r="E4053" s="7">
        <v>45807.94767361111</v>
      </c>
      <c r="F4053" s="26" t="s">
        <v>1500</v>
      </c>
      <c r="G4053" s="7">
        <v>45807.94767361111</v>
      </c>
    </row>
    <row r="4054" spans="1:7" x14ac:dyDescent="0.25">
      <c r="A4054" s="26" t="s">
        <v>7402</v>
      </c>
      <c r="B4054" s="26" t="s">
        <v>2926</v>
      </c>
      <c r="C4054" s="26" t="s">
        <v>1498</v>
      </c>
      <c r="D4054" s="26" t="s">
        <v>1499</v>
      </c>
      <c r="E4054" s="7">
        <v>45807.952604166669</v>
      </c>
      <c r="F4054" s="26" t="s">
        <v>1500</v>
      </c>
      <c r="G4054" s="7">
        <v>45807.952604166669</v>
      </c>
    </row>
    <row r="4055" spans="1:7" x14ac:dyDescent="0.25">
      <c r="A4055" s="26" t="s">
        <v>7403</v>
      </c>
      <c r="B4055" s="26" t="s">
        <v>3885</v>
      </c>
      <c r="C4055" s="26" t="s">
        <v>1498</v>
      </c>
      <c r="D4055" s="26" t="s">
        <v>1499</v>
      </c>
      <c r="E4055" s="7">
        <v>45807.952615740738</v>
      </c>
      <c r="F4055" s="26" t="s">
        <v>1500</v>
      </c>
      <c r="G4055" s="7">
        <v>45807.952615740738</v>
      </c>
    </row>
    <row r="4056" spans="1:7" x14ac:dyDescent="0.25">
      <c r="A4056" s="26" t="s">
        <v>7404</v>
      </c>
      <c r="B4056" s="26" t="s">
        <v>2928</v>
      </c>
      <c r="C4056" s="26" t="s">
        <v>1498</v>
      </c>
      <c r="D4056" s="26" t="s">
        <v>1499</v>
      </c>
      <c r="E4056" s="7">
        <v>45807.952673611115</v>
      </c>
      <c r="F4056" s="26" t="s">
        <v>1500</v>
      </c>
      <c r="G4056" s="7">
        <v>45807.952673611115</v>
      </c>
    </row>
    <row r="4057" spans="1:7" x14ac:dyDescent="0.25">
      <c r="A4057" s="26" t="s">
        <v>7405</v>
      </c>
      <c r="B4057" s="26" t="s">
        <v>4706</v>
      </c>
      <c r="C4057" s="26" t="s">
        <v>1503</v>
      </c>
      <c r="D4057" s="26" t="s">
        <v>1504</v>
      </c>
      <c r="E4057" s="7">
        <v>45807.953217592592</v>
      </c>
      <c r="F4057" s="26" t="s">
        <v>1500</v>
      </c>
      <c r="G4057" s="7">
        <v>45807.953217592592</v>
      </c>
    </row>
    <row r="4058" spans="1:7" x14ac:dyDescent="0.25">
      <c r="A4058" s="26" t="s">
        <v>7406</v>
      </c>
      <c r="B4058" s="26" t="s">
        <v>5659</v>
      </c>
      <c r="C4058" s="26" t="s">
        <v>1503</v>
      </c>
      <c r="D4058" s="26" t="s">
        <v>1515</v>
      </c>
      <c r="E4058" s="7">
        <v>45807.954212962963</v>
      </c>
      <c r="F4058" s="26" t="s">
        <v>1500</v>
      </c>
      <c r="G4058" s="7">
        <v>45807.954212962963</v>
      </c>
    </row>
    <row r="4059" spans="1:7" x14ac:dyDescent="0.25">
      <c r="A4059" s="26" t="s">
        <v>7407</v>
      </c>
      <c r="B4059" s="26" t="s">
        <v>5661</v>
      </c>
      <c r="C4059" s="26" t="s">
        <v>1503</v>
      </c>
      <c r="D4059" s="26" t="s">
        <v>1515</v>
      </c>
      <c r="E4059" s="7">
        <v>45807.955289351848</v>
      </c>
      <c r="F4059" s="26" t="s">
        <v>1500</v>
      </c>
      <c r="G4059" s="7">
        <v>45807.955289351848</v>
      </c>
    </row>
    <row r="4060" spans="1:7" x14ac:dyDescent="0.25">
      <c r="A4060" s="26" t="s">
        <v>7408</v>
      </c>
      <c r="B4060" s="26" t="s">
        <v>5660</v>
      </c>
      <c r="C4060" s="26" t="s">
        <v>1503</v>
      </c>
      <c r="D4060" s="26" t="s">
        <v>1515</v>
      </c>
      <c r="E4060" s="7">
        <v>45807.955324074072</v>
      </c>
      <c r="F4060" s="26" t="s">
        <v>1500</v>
      </c>
      <c r="G4060" s="7">
        <v>45807.955324074072</v>
      </c>
    </row>
    <row r="4061" spans="1:7" x14ac:dyDescent="0.25">
      <c r="A4061" s="26" t="s">
        <v>7409</v>
      </c>
      <c r="B4061" s="26" t="s">
        <v>5624</v>
      </c>
      <c r="C4061" s="26" t="s">
        <v>1498</v>
      </c>
      <c r="D4061" s="26" t="s">
        <v>1499</v>
      </c>
      <c r="E4061" s="7">
        <v>45807.964131944442</v>
      </c>
      <c r="F4061" s="26" t="s">
        <v>1500</v>
      </c>
      <c r="G4061" s="7">
        <v>45807.964131944442</v>
      </c>
    </row>
    <row r="4062" spans="1:7" x14ac:dyDescent="0.25">
      <c r="A4062" s="26" t="s">
        <v>7410</v>
      </c>
      <c r="B4062" s="26" t="s">
        <v>5625</v>
      </c>
      <c r="C4062" s="26" t="s">
        <v>1498</v>
      </c>
      <c r="D4062" s="26" t="s">
        <v>1499</v>
      </c>
      <c r="E4062" s="7">
        <v>45807.964178240742</v>
      </c>
      <c r="F4062" s="26" t="s">
        <v>1500</v>
      </c>
      <c r="G4062" s="7">
        <v>45807.964178240742</v>
      </c>
    </row>
    <row r="4063" spans="1:7" x14ac:dyDescent="0.25">
      <c r="A4063" s="26" t="s">
        <v>7411</v>
      </c>
      <c r="B4063" s="26" t="s">
        <v>5623</v>
      </c>
      <c r="C4063" s="26" t="s">
        <v>1498</v>
      </c>
      <c r="D4063" s="26" t="s">
        <v>1499</v>
      </c>
      <c r="E4063" s="7">
        <v>45807.964224537034</v>
      </c>
      <c r="F4063" s="26" t="s">
        <v>1500</v>
      </c>
      <c r="G4063" s="7">
        <v>45807.964224537034</v>
      </c>
    </row>
    <row r="4064" spans="1:7" x14ac:dyDescent="0.25">
      <c r="A4064" s="26" t="s">
        <v>7412</v>
      </c>
      <c r="B4064" s="26" t="s">
        <v>5621</v>
      </c>
      <c r="C4064" s="26" t="s">
        <v>1498</v>
      </c>
      <c r="D4064" s="26" t="s">
        <v>1499</v>
      </c>
      <c r="E4064" s="7">
        <v>45807.964270833334</v>
      </c>
      <c r="F4064" s="26" t="s">
        <v>1500</v>
      </c>
      <c r="G4064" s="7">
        <v>45807.964270833334</v>
      </c>
    </row>
    <row r="4065" spans="1:7" x14ac:dyDescent="0.25">
      <c r="A4065" s="26" t="s">
        <v>7413</v>
      </c>
      <c r="B4065" s="26" t="s">
        <v>5620</v>
      </c>
      <c r="C4065" s="26" t="s">
        <v>1498</v>
      </c>
      <c r="D4065" s="26" t="s">
        <v>1499</v>
      </c>
      <c r="E4065" s="7">
        <v>45807.964328703703</v>
      </c>
      <c r="F4065" s="26" t="s">
        <v>1500</v>
      </c>
      <c r="G4065" s="7">
        <v>45807.964328703703</v>
      </c>
    </row>
    <row r="4066" spans="1:7" x14ac:dyDescent="0.25">
      <c r="A4066" s="26" t="s">
        <v>7414</v>
      </c>
      <c r="B4066" s="26" t="s">
        <v>5622</v>
      </c>
      <c r="C4066" s="26" t="s">
        <v>1498</v>
      </c>
      <c r="D4066" s="26" t="s">
        <v>1499</v>
      </c>
      <c r="E4066" s="7">
        <v>45807.964375000003</v>
      </c>
      <c r="F4066" s="26" t="s">
        <v>1500</v>
      </c>
      <c r="G4066" s="7">
        <v>45807.964375000003</v>
      </c>
    </row>
    <row r="4067" spans="1:7" x14ac:dyDescent="0.25">
      <c r="A4067" s="26" t="s">
        <v>7415</v>
      </c>
      <c r="B4067" s="26" t="s">
        <v>1327</v>
      </c>
      <c r="C4067" s="26" t="s">
        <v>1498</v>
      </c>
      <c r="D4067" s="26" t="s">
        <v>1499</v>
      </c>
      <c r="E4067" s="7">
        <v>45807.965960648151</v>
      </c>
      <c r="F4067" s="26" t="s">
        <v>1500</v>
      </c>
      <c r="G4067" s="7">
        <v>45807.965960648151</v>
      </c>
    </row>
    <row r="4068" spans="1:7" x14ac:dyDescent="0.25">
      <c r="A4068" s="26" t="s">
        <v>7416</v>
      </c>
      <c r="B4068" s="26" t="s">
        <v>1303</v>
      </c>
      <c r="C4068" s="26" t="s">
        <v>1498</v>
      </c>
      <c r="D4068" s="26" t="s">
        <v>1499</v>
      </c>
      <c r="E4068" s="7">
        <v>45807.965983796297</v>
      </c>
      <c r="F4068" s="26" t="s">
        <v>1500</v>
      </c>
      <c r="G4068" s="7">
        <v>45807.965983796297</v>
      </c>
    </row>
    <row r="4069" spans="1:7" x14ac:dyDescent="0.25">
      <c r="A4069" s="26" t="s">
        <v>7417</v>
      </c>
      <c r="B4069" s="26" t="s">
        <v>1293</v>
      </c>
      <c r="C4069" s="26" t="s">
        <v>1498</v>
      </c>
      <c r="D4069" s="26" t="s">
        <v>1499</v>
      </c>
      <c r="E4069" s="7">
        <v>45807.966006944444</v>
      </c>
      <c r="F4069" s="26" t="s">
        <v>1500</v>
      </c>
      <c r="G4069" s="7">
        <v>45807.966006944444</v>
      </c>
    </row>
    <row r="4070" spans="1:7" x14ac:dyDescent="0.25">
      <c r="A4070" s="26" t="s">
        <v>7418</v>
      </c>
      <c r="B4070" s="26" t="s">
        <v>1295</v>
      </c>
      <c r="C4070" s="26" t="s">
        <v>1498</v>
      </c>
      <c r="D4070" s="26" t="s">
        <v>1499</v>
      </c>
      <c r="E4070" s="7">
        <v>45807.966041666667</v>
      </c>
      <c r="F4070" s="26" t="s">
        <v>1500</v>
      </c>
      <c r="G4070" s="7">
        <v>45807.966041666667</v>
      </c>
    </row>
    <row r="4071" spans="1:7" x14ac:dyDescent="0.25">
      <c r="A4071" s="26" t="s">
        <v>7419</v>
      </c>
      <c r="B4071" s="26" t="s">
        <v>1325</v>
      </c>
      <c r="C4071" s="26" t="s">
        <v>1498</v>
      </c>
      <c r="D4071" s="26" t="s">
        <v>1499</v>
      </c>
      <c r="E4071" s="7">
        <v>45807.966064814813</v>
      </c>
      <c r="F4071" s="26" t="s">
        <v>1500</v>
      </c>
      <c r="G4071" s="7">
        <v>45807.966064814813</v>
      </c>
    </row>
    <row r="4072" spans="1:7" x14ac:dyDescent="0.25">
      <c r="A4072" s="26" t="s">
        <v>7420</v>
      </c>
      <c r="B4072" s="26" t="s">
        <v>1297</v>
      </c>
      <c r="C4072" s="26" t="s">
        <v>1498</v>
      </c>
      <c r="D4072" s="26" t="s">
        <v>1499</v>
      </c>
      <c r="E4072" s="7">
        <v>45807.966099537036</v>
      </c>
      <c r="F4072" s="26" t="s">
        <v>1500</v>
      </c>
      <c r="G4072" s="7">
        <v>45807.966099537036</v>
      </c>
    </row>
    <row r="4073" spans="1:7" x14ac:dyDescent="0.25">
      <c r="A4073" s="26" t="s">
        <v>7421</v>
      </c>
      <c r="B4073" s="26" t="s">
        <v>1299</v>
      </c>
      <c r="C4073" s="26" t="s">
        <v>1498</v>
      </c>
      <c r="D4073" s="26" t="s">
        <v>1499</v>
      </c>
      <c r="E4073" s="7">
        <v>45807.966145833336</v>
      </c>
      <c r="F4073" s="26" t="s">
        <v>1500</v>
      </c>
      <c r="G4073" s="7">
        <v>45807.966145833336</v>
      </c>
    </row>
    <row r="4074" spans="1:7" x14ac:dyDescent="0.25">
      <c r="A4074" s="26" t="s">
        <v>7422</v>
      </c>
      <c r="B4074" s="26" t="s">
        <v>4712</v>
      </c>
      <c r="C4074" s="26" t="s">
        <v>1508</v>
      </c>
      <c r="D4074" s="26" t="s">
        <v>1525</v>
      </c>
      <c r="E4074" s="7">
        <v>45807.966157407405</v>
      </c>
      <c r="F4074" s="26" t="s">
        <v>1500</v>
      </c>
      <c r="G4074" s="7">
        <v>45807.966157407405</v>
      </c>
    </row>
    <row r="4075" spans="1:7" x14ac:dyDescent="0.25">
      <c r="A4075" s="26" t="s">
        <v>7423</v>
      </c>
      <c r="B4075" s="26" t="s">
        <v>4712</v>
      </c>
      <c r="C4075" s="26" t="s">
        <v>1511</v>
      </c>
      <c r="D4075" s="26" t="s">
        <v>1525</v>
      </c>
      <c r="E4075" s="7">
        <v>45807.966377314813</v>
      </c>
      <c r="F4075" s="26" t="s">
        <v>1500</v>
      </c>
      <c r="G4075" s="7">
        <v>45807.966377314813</v>
      </c>
    </row>
    <row r="4076" spans="1:7" x14ac:dyDescent="0.25">
      <c r="A4076" s="26" t="s">
        <v>7424</v>
      </c>
      <c r="B4076" s="26" t="s">
        <v>1265</v>
      </c>
      <c r="C4076" s="26" t="s">
        <v>1521</v>
      </c>
      <c r="D4076" s="26" t="s">
        <v>1522</v>
      </c>
      <c r="E4076" s="7">
        <v>45807.973460648151</v>
      </c>
      <c r="F4076" s="26" t="s">
        <v>1500</v>
      </c>
      <c r="G4076" s="7">
        <v>45807.973460648151</v>
      </c>
    </row>
    <row r="4077" spans="1:7" x14ac:dyDescent="0.25">
      <c r="A4077" s="26" t="s">
        <v>7425</v>
      </c>
      <c r="B4077" s="26" t="s">
        <v>1202</v>
      </c>
      <c r="C4077" s="26" t="s">
        <v>1521</v>
      </c>
      <c r="D4077" s="26" t="s">
        <v>1522</v>
      </c>
      <c r="E4077" s="7">
        <v>45807.97347222222</v>
      </c>
      <c r="F4077" s="26" t="s">
        <v>1500</v>
      </c>
      <c r="G4077" s="7">
        <v>45807.97347222222</v>
      </c>
    </row>
    <row r="4078" spans="1:7" x14ac:dyDescent="0.25">
      <c r="A4078" s="26" t="s">
        <v>7426</v>
      </c>
      <c r="B4078" s="26" t="s">
        <v>3770</v>
      </c>
      <c r="C4078" s="26" t="s">
        <v>1506</v>
      </c>
      <c r="D4078" s="26" t="s">
        <v>73</v>
      </c>
      <c r="E4078" s="7">
        <v>45807.984803240739</v>
      </c>
      <c r="F4078" s="26" t="s">
        <v>1500</v>
      </c>
      <c r="G4078" s="7">
        <v>45807.984803240739</v>
      </c>
    </row>
    <row r="4079" spans="1:7" x14ac:dyDescent="0.25">
      <c r="A4079" s="26" t="s">
        <v>7427</v>
      </c>
      <c r="B4079" s="26" t="s">
        <v>3772</v>
      </c>
      <c r="C4079" s="26" t="s">
        <v>1506</v>
      </c>
      <c r="D4079" s="26" t="s">
        <v>73</v>
      </c>
      <c r="E4079" s="7">
        <v>45807.984837962962</v>
      </c>
      <c r="F4079" s="26" t="s">
        <v>1500</v>
      </c>
      <c r="G4079" s="7">
        <v>45807.984837962962</v>
      </c>
    </row>
    <row r="4080" spans="1:7" x14ac:dyDescent="0.25">
      <c r="A4080" s="26" t="s">
        <v>7428</v>
      </c>
      <c r="B4080" s="26" t="s">
        <v>3774</v>
      </c>
      <c r="C4080" s="26" t="s">
        <v>1506</v>
      </c>
      <c r="D4080" s="26" t="s">
        <v>73</v>
      </c>
      <c r="E4080" s="7">
        <v>45807.984895833331</v>
      </c>
      <c r="F4080" s="26" t="s">
        <v>1500</v>
      </c>
      <c r="G4080" s="7">
        <v>45807.984895833331</v>
      </c>
    </row>
    <row r="4081" spans="1:7" x14ac:dyDescent="0.25">
      <c r="A4081" s="26" t="s">
        <v>7429</v>
      </c>
      <c r="B4081" s="26" t="s">
        <v>3776</v>
      </c>
      <c r="C4081" s="26" t="s">
        <v>1506</v>
      </c>
      <c r="D4081" s="26" t="s">
        <v>73</v>
      </c>
      <c r="E4081" s="7">
        <v>45807.984965277778</v>
      </c>
      <c r="F4081" s="26" t="s">
        <v>1500</v>
      </c>
      <c r="G4081" s="7">
        <v>45807.984965277778</v>
      </c>
    </row>
    <row r="4082" spans="1:7" x14ac:dyDescent="0.25">
      <c r="A4082" s="26" t="s">
        <v>7430</v>
      </c>
      <c r="B4082" s="26" t="s">
        <v>4059</v>
      </c>
      <c r="C4082" s="26" t="s">
        <v>1508</v>
      </c>
      <c r="D4082" s="26" t="s">
        <v>1525</v>
      </c>
      <c r="E4082" s="7">
        <v>45808.03570601852</v>
      </c>
      <c r="F4082" s="26" t="s">
        <v>1500</v>
      </c>
      <c r="G4082" s="7">
        <v>45807.03570601852</v>
      </c>
    </row>
    <row r="4083" spans="1:7" x14ac:dyDescent="0.25">
      <c r="A4083" s="26" t="s">
        <v>7431</v>
      </c>
      <c r="B4083" s="26" t="s">
        <v>4059</v>
      </c>
      <c r="C4083" s="26" t="s">
        <v>1511</v>
      </c>
      <c r="D4083" s="26" t="s">
        <v>1517</v>
      </c>
      <c r="E4083" s="7">
        <v>45808.036203703705</v>
      </c>
      <c r="F4083" s="26" t="s">
        <v>1500</v>
      </c>
      <c r="G4083" s="7">
        <v>45807.036203703705</v>
      </c>
    </row>
    <row r="4084" spans="1:7" x14ac:dyDescent="0.25">
      <c r="A4084" s="26" t="s">
        <v>7432</v>
      </c>
      <c r="B4084" s="26" t="s">
        <v>1722</v>
      </c>
      <c r="C4084" s="26" t="s">
        <v>1503</v>
      </c>
      <c r="D4084" s="26" t="s">
        <v>1502</v>
      </c>
      <c r="E4084" s="7">
        <v>45808.036782407406</v>
      </c>
      <c r="F4084" s="26" t="s">
        <v>1500</v>
      </c>
      <c r="G4084" s="7">
        <v>45807.036782407406</v>
      </c>
    </row>
    <row r="4085" spans="1:7" x14ac:dyDescent="0.25">
      <c r="A4085" s="26" t="s">
        <v>7433</v>
      </c>
      <c r="B4085" s="26" t="s">
        <v>1214</v>
      </c>
      <c r="C4085" s="26" t="s">
        <v>1513</v>
      </c>
      <c r="D4085" s="26" t="s">
        <v>61</v>
      </c>
      <c r="E4085" s="7">
        <v>45808.046481481484</v>
      </c>
      <c r="F4085" s="26" t="s">
        <v>1500</v>
      </c>
      <c r="G4085" s="7">
        <v>45807.046481481484</v>
      </c>
    </row>
    <row r="4086" spans="1:7" x14ac:dyDescent="0.25">
      <c r="A4086" s="26" t="s">
        <v>7434</v>
      </c>
      <c r="B4086" s="26" t="s">
        <v>3816</v>
      </c>
      <c r="C4086" s="26" t="s">
        <v>1508</v>
      </c>
      <c r="D4086" s="26" t="s">
        <v>1517</v>
      </c>
      <c r="E4086" s="7">
        <v>45808.055231481485</v>
      </c>
      <c r="F4086" s="26" t="s">
        <v>1500</v>
      </c>
      <c r="G4086" s="7">
        <v>45807.055231481485</v>
      </c>
    </row>
    <row r="4087" spans="1:7" x14ac:dyDescent="0.25">
      <c r="A4087" s="26" t="s">
        <v>7435</v>
      </c>
      <c r="B4087" s="26" t="s">
        <v>5500</v>
      </c>
      <c r="C4087" s="26" t="s">
        <v>1503</v>
      </c>
      <c r="D4087" s="26" t="s">
        <v>1518</v>
      </c>
      <c r="E4087" s="7">
        <v>45808.055462962962</v>
      </c>
      <c r="F4087" s="26" t="s">
        <v>1500</v>
      </c>
      <c r="G4087" s="7">
        <v>45807.055462962962</v>
      </c>
    </row>
    <row r="4088" spans="1:7" x14ac:dyDescent="0.25">
      <c r="A4088" s="26" t="s">
        <v>7436</v>
      </c>
      <c r="B4088" s="26" t="s">
        <v>2599</v>
      </c>
      <c r="C4088" s="26" t="s">
        <v>1513</v>
      </c>
      <c r="D4088" s="26" t="s">
        <v>77</v>
      </c>
      <c r="E4088" s="7">
        <v>45808.055810185186</v>
      </c>
      <c r="F4088" s="26" t="s">
        <v>1500</v>
      </c>
      <c r="G4088" s="7">
        <v>45807.055810185186</v>
      </c>
    </row>
    <row r="4089" spans="1:7" x14ac:dyDescent="0.25">
      <c r="A4089" s="26" t="s">
        <v>7437</v>
      </c>
      <c r="B4089" s="26" t="s">
        <v>2575</v>
      </c>
      <c r="C4089" s="26" t="s">
        <v>1506</v>
      </c>
      <c r="D4089" s="26" t="s">
        <v>77</v>
      </c>
      <c r="E4089" s="7">
        <v>45808.057673611111</v>
      </c>
      <c r="F4089" s="26" t="s">
        <v>1526</v>
      </c>
      <c r="G4089" s="7">
        <v>45807.057673611111</v>
      </c>
    </row>
    <row r="4090" spans="1:7" x14ac:dyDescent="0.25">
      <c r="A4090" s="26" t="s">
        <v>7438</v>
      </c>
      <c r="B4090" s="26" t="s">
        <v>3863</v>
      </c>
      <c r="C4090" s="26" t="s">
        <v>1521</v>
      </c>
      <c r="D4090" s="26" t="s">
        <v>1522</v>
      </c>
      <c r="E4090" s="7">
        <v>45808.062314814815</v>
      </c>
      <c r="F4090" s="26" t="s">
        <v>1500</v>
      </c>
      <c r="G4090" s="7">
        <v>45807.062314814815</v>
      </c>
    </row>
    <row r="4091" spans="1:7" x14ac:dyDescent="0.25">
      <c r="A4091" s="26" t="s">
        <v>7439</v>
      </c>
      <c r="B4091" s="26" t="s">
        <v>4712</v>
      </c>
      <c r="C4091" s="26" t="s">
        <v>1498</v>
      </c>
      <c r="D4091" s="26" t="s">
        <v>1499</v>
      </c>
      <c r="E4091" s="7">
        <v>45808.062650462962</v>
      </c>
      <c r="F4091" s="26" t="s">
        <v>1500</v>
      </c>
      <c r="G4091" s="7">
        <v>45807.062650462962</v>
      </c>
    </row>
    <row r="4092" spans="1:7" x14ac:dyDescent="0.25">
      <c r="A4092" s="26" t="s">
        <v>7440</v>
      </c>
      <c r="B4092" s="26" t="s">
        <v>5652</v>
      </c>
      <c r="C4092" s="26" t="s">
        <v>1503</v>
      </c>
      <c r="D4092" s="26" t="s">
        <v>1504</v>
      </c>
      <c r="E4092" s="7">
        <v>45808.066724537035</v>
      </c>
      <c r="F4092" s="26" t="s">
        <v>1500</v>
      </c>
      <c r="G4092" s="7">
        <v>45807.066724537035</v>
      </c>
    </row>
    <row r="4093" spans="1:7" x14ac:dyDescent="0.25">
      <c r="A4093" s="26" t="s">
        <v>7441</v>
      </c>
      <c r="B4093" s="26" t="s">
        <v>5650</v>
      </c>
      <c r="C4093" s="26" t="s">
        <v>1503</v>
      </c>
      <c r="D4093" s="26" t="s">
        <v>1504</v>
      </c>
      <c r="E4093" s="7">
        <v>45808.066747685189</v>
      </c>
      <c r="F4093" s="26" t="s">
        <v>1500</v>
      </c>
      <c r="G4093" s="7">
        <v>45807.066747685189</v>
      </c>
    </row>
    <row r="4094" spans="1:7" x14ac:dyDescent="0.25">
      <c r="A4094" s="26" t="s">
        <v>7442</v>
      </c>
      <c r="B4094" s="26" t="s">
        <v>5453</v>
      </c>
      <c r="C4094" s="26" t="s">
        <v>1503</v>
      </c>
      <c r="D4094" s="26" t="s">
        <v>1502</v>
      </c>
      <c r="E4094" s="7">
        <v>45808.068831018521</v>
      </c>
      <c r="F4094" s="26" t="s">
        <v>1500</v>
      </c>
      <c r="G4094" s="7">
        <v>45807.068831018521</v>
      </c>
    </row>
    <row r="4095" spans="1:7" x14ac:dyDescent="0.25">
      <c r="A4095" s="26" t="s">
        <v>7443</v>
      </c>
      <c r="B4095" s="26" t="s">
        <v>3744</v>
      </c>
      <c r="C4095" s="26" t="s">
        <v>1503</v>
      </c>
      <c r="D4095" s="26" t="s">
        <v>1502</v>
      </c>
      <c r="E4095" s="7">
        <v>45808.069756944446</v>
      </c>
      <c r="F4095" s="26" t="s">
        <v>1500</v>
      </c>
      <c r="G4095" s="7">
        <v>45807.069756944446</v>
      </c>
    </row>
    <row r="4096" spans="1:7" x14ac:dyDescent="0.25">
      <c r="A4096" s="26" t="s">
        <v>7444</v>
      </c>
      <c r="B4096" s="26" t="s">
        <v>3785</v>
      </c>
      <c r="C4096" s="26" t="s">
        <v>1503</v>
      </c>
      <c r="D4096" s="26" t="s">
        <v>1502</v>
      </c>
      <c r="E4096" s="7">
        <v>45808.069780092592</v>
      </c>
      <c r="F4096" s="26" t="s">
        <v>1500</v>
      </c>
      <c r="G4096" s="7">
        <v>45807.069780092592</v>
      </c>
    </row>
    <row r="4097" spans="1:7" x14ac:dyDescent="0.25">
      <c r="A4097" s="26" t="s">
        <v>7445</v>
      </c>
      <c r="B4097" s="26" t="s">
        <v>3787</v>
      </c>
      <c r="C4097" s="26" t="s">
        <v>1503</v>
      </c>
      <c r="D4097" s="26" t="s">
        <v>1502</v>
      </c>
      <c r="E4097" s="7">
        <v>45808.070069444446</v>
      </c>
      <c r="F4097" s="26" t="s">
        <v>1500</v>
      </c>
      <c r="G4097" s="7">
        <v>45807.070069444446</v>
      </c>
    </row>
    <row r="4098" spans="1:7" x14ac:dyDescent="0.25">
      <c r="A4098" s="26" t="s">
        <v>7446</v>
      </c>
      <c r="B4098" s="26" t="s">
        <v>3735</v>
      </c>
      <c r="C4098" s="26" t="s">
        <v>1503</v>
      </c>
      <c r="D4098" s="26" t="s">
        <v>1502</v>
      </c>
      <c r="E4098" s="7">
        <v>45808.070706018516</v>
      </c>
      <c r="F4098" s="26" t="s">
        <v>1500</v>
      </c>
      <c r="G4098" s="7">
        <v>45807.070706018516</v>
      </c>
    </row>
    <row r="4099" spans="1:7" x14ac:dyDescent="0.25">
      <c r="A4099" s="26" t="s">
        <v>7447</v>
      </c>
      <c r="B4099" s="26" t="s">
        <v>4621</v>
      </c>
      <c r="C4099" s="26" t="s">
        <v>1521</v>
      </c>
      <c r="D4099" s="26" t="s">
        <v>1522</v>
      </c>
      <c r="E4099" s="7">
        <v>45808.07303240741</v>
      </c>
      <c r="F4099" s="26" t="s">
        <v>1500</v>
      </c>
      <c r="G4099" s="7">
        <v>45807.07303240741</v>
      </c>
    </row>
    <row r="4100" spans="1:7" x14ac:dyDescent="0.25">
      <c r="A4100" s="26" t="s">
        <v>7448</v>
      </c>
      <c r="B4100" s="26" t="s">
        <v>4639</v>
      </c>
      <c r="C4100" s="26" t="s">
        <v>1503</v>
      </c>
      <c r="D4100" s="26" t="s">
        <v>1502</v>
      </c>
      <c r="E4100" s="7">
        <v>45808.076539351852</v>
      </c>
      <c r="F4100" s="26" t="s">
        <v>1500</v>
      </c>
      <c r="G4100" s="7">
        <v>45807.076539351852</v>
      </c>
    </row>
    <row r="4101" spans="1:7" x14ac:dyDescent="0.25">
      <c r="A4101" s="26" t="s">
        <v>7449</v>
      </c>
      <c r="B4101" s="26" t="s">
        <v>4641</v>
      </c>
      <c r="C4101" s="26" t="s">
        <v>1503</v>
      </c>
      <c r="D4101" s="26" t="s">
        <v>1502</v>
      </c>
      <c r="E4101" s="7">
        <v>45808.076585648145</v>
      </c>
      <c r="F4101" s="26" t="s">
        <v>1500</v>
      </c>
      <c r="G4101" s="7">
        <v>45807.076585648145</v>
      </c>
    </row>
    <row r="4102" spans="1:7" x14ac:dyDescent="0.25">
      <c r="A4102" s="26" t="s">
        <v>7450</v>
      </c>
      <c r="B4102" s="26" t="s">
        <v>1305</v>
      </c>
      <c r="C4102" s="26" t="s">
        <v>1506</v>
      </c>
      <c r="D4102" s="26" t="s">
        <v>77</v>
      </c>
      <c r="E4102" s="7">
        <v>45808.079861111109</v>
      </c>
      <c r="F4102" s="26" t="s">
        <v>1526</v>
      </c>
      <c r="G4102" s="7">
        <v>45807.079861111109</v>
      </c>
    </row>
    <row r="4103" spans="1:7" x14ac:dyDescent="0.25">
      <c r="A4103" s="26" t="s">
        <v>7451</v>
      </c>
      <c r="B4103" s="26" t="s">
        <v>4693</v>
      </c>
      <c r="C4103" s="26" t="s">
        <v>1503</v>
      </c>
      <c r="D4103" s="26" t="s">
        <v>1518</v>
      </c>
      <c r="E4103" s="7">
        <v>45808.081967592596</v>
      </c>
      <c r="F4103" s="26" t="s">
        <v>1500</v>
      </c>
      <c r="G4103" s="7">
        <v>45807.081967592596</v>
      </c>
    </row>
    <row r="4104" spans="1:7" x14ac:dyDescent="0.25">
      <c r="A4104" s="26" t="s">
        <v>7452</v>
      </c>
      <c r="B4104" s="26" t="s">
        <v>4619</v>
      </c>
      <c r="C4104" s="26" t="s">
        <v>1503</v>
      </c>
      <c r="D4104" s="26" t="s">
        <v>1518</v>
      </c>
      <c r="E4104" s="7">
        <v>45808.083310185182</v>
      </c>
      <c r="F4104" s="26" t="s">
        <v>1500</v>
      </c>
      <c r="G4104" s="7">
        <v>45807.083310185182</v>
      </c>
    </row>
    <row r="4105" spans="1:7" x14ac:dyDescent="0.25">
      <c r="A4105" s="26" t="s">
        <v>7453</v>
      </c>
      <c r="B4105" s="26" t="s">
        <v>1422</v>
      </c>
      <c r="C4105" s="26" t="s">
        <v>1506</v>
      </c>
      <c r="D4105" s="26" t="s">
        <v>77</v>
      </c>
      <c r="E4105" s="7">
        <v>45808.08494212963</v>
      </c>
      <c r="F4105" s="26" t="s">
        <v>1526</v>
      </c>
      <c r="G4105" s="7">
        <v>45807.08494212963</v>
      </c>
    </row>
    <row r="4106" spans="1:7" x14ac:dyDescent="0.25">
      <c r="A4106" s="26" t="s">
        <v>7454</v>
      </c>
      <c r="B4106" s="26" t="s">
        <v>5604</v>
      </c>
      <c r="C4106" s="26" t="s">
        <v>1508</v>
      </c>
      <c r="D4106" s="26" t="s">
        <v>1520</v>
      </c>
      <c r="E4106" s="7">
        <v>45808.085162037038</v>
      </c>
      <c r="F4106" s="26" t="s">
        <v>1500</v>
      </c>
      <c r="G4106" s="7">
        <v>45807.085162037038</v>
      </c>
    </row>
    <row r="4107" spans="1:7" x14ac:dyDescent="0.25">
      <c r="A4107" s="26" t="s">
        <v>7455</v>
      </c>
      <c r="B4107" s="26" t="s">
        <v>5583</v>
      </c>
      <c r="C4107" s="26" t="s">
        <v>1508</v>
      </c>
      <c r="D4107" s="26" t="s">
        <v>1520</v>
      </c>
      <c r="E4107" s="7">
        <v>45808.08525462963</v>
      </c>
      <c r="F4107" s="26" t="s">
        <v>1500</v>
      </c>
      <c r="G4107" s="7">
        <v>45807.08525462963</v>
      </c>
    </row>
    <row r="4108" spans="1:7" x14ac:dyDescent="0.25">
      <c r="A4108" s="26" t="s">
        <v>7456</v>
      </c>
      <c r="B4108" s="26" t="s">
        <v>5600</v>
      </c>
      <c r="C4108" s="26" t="s">
        <v>1508</v>
      </c>
      <c r="D4108" s="26" t="s">
        <v>1520</v>
      </c>
      <c r="E4108" s="7">
        <v>45808.085324074076</v>
      </c>
      <c r="F4108" s="26" t="s">
        <v>1500</v>
      </c>
      <c r="G4108" s="7">
        <v>45807.085324074076</v>
      </c>
    </row>
    <row r="4109" spans="1:7" x14ac:dyDescent="0.25">
      <c r="A4109" s="26" t="s">
        <v>7457</v>
      </c>
      <c r="B4109" s="26" t="s">
        <v>5603</v>
      </c>
      <c r="C4109" s="26" t="s">
        <v>1508</v>
      </c>
      <c r="D4109" s="26" t="s">
        <v>1520</v>
      </c>
      <c r="E4109" s="7">
        <v>45808.085474537038</v>
      </c>
      <c r="F4109" s="26" t="s">
        <v>1500</v>
      </c>
      <c r="G4109" s="7">
        <v>45807.085474537038</v>
      </c>
    </row>
    <row r="4110" spans="1:7" x14ac:dyDescent="0.25">
      <c r="A4110" s="26" t="s">
        <v>7458</v>
      </c>
      <c r="B4110" s="26" t="s">
        <v>5602</v>
      </c>
      <c r="C4110" s="26" t="s">
        <v>1508</v>
      </c>
      <c r="D4110" s="26" t="s">
        <v>1520</v>
      </c>
      <c r="E4110" s="7">
        <v>45808.086423611108</v>
      </c>
      <c r="F4110" s="26" t="s">
        <v>1500</v>
      </c>
      <c r="G4110" s="7">
        <v>45807.086423611108</v>
      </c>
    </row>
    <row r="4111" spans="1:7" x14ac:dyDescent="0.25">
      <c r="A4111" s="26" t="s">
        <v>7459</v>
      </c>
      <c r="B4111" s="26" t="s">
        <v>5582</v>
      </c>
      <c r="C4111" s="26" t="s">
        <v>1508</v>
      </c>
      <c r="D4111" s="26" t="s">
        <v>1520</v>
      </c>
      <c r="E4111" s="7">
        <v>45808.086504629631</v>
      </c>
      <c r="F4111" s="26" t="s">
        <v>1500</v>
      </c>
      <c r="G4111" s="7">
        <v>45807.086504629631</v>
      </c>
    </row>
    <row r="4112" spans="1:7" x14ac:dyDescent="0.25">
      <c r="A4112" s="26" t="s">
        <v>7460</v>
      </c>
      <c r="B4112" s="26" t="s">
        <v>5590</v>
      </c>
      <c r="C4112" s="26" t="s">
        <v>1508</v>
      </c>
      <c r="D4112" s="26" t="s">
        <v>1520</v>
      </c>
      <c r="E4112" s="7">
        <v>45808.086585648147</v>
      </c>
      <c r="F4112" s="26" t="s">
        <v>1500</v>
      </c>
      <c r="G4112" s="7">
        <v>45807.086585648147</v>
      </c>
    </row>
    <row r="4113" spans="1:7" x14ac:dyDescent="0.25">
      <c r="A4113" s="26" t="s">
        <v>7461</v>
      </c>
      <c r="B4113" s="26" t="s">
        <v>4814</v>
      </c>
      <c r="C4113" s="26" t="s">
        <v>1508</v>
      </c>
      <c r="D4113" s="26" t="s">
        <v>1517</v>
      </c>
      <c r="E4113" s="7">
        <v>45808.089317129627</v>
      </c>
      <c r="F4113" s="26" t="s">
        <v>1500</v>
      </c>
      <c r="G4113" s="7">
        <v>45807.089317129627</v>
      </c>
    </row>
    <row r="4114" spans="1:7" x14ac:dyDescent="0.25">
      <c r="A4114" s="26" t="s">
        <v>7462</v>
      </c>
      <c r="B4114" s="26" t="s">
        <v>2676</v>
      </c>
      <c r="C4114" s="26" t="s">
        <v>1521</v>
      </c>
      <c r="D4114" s="26" t="s">
        <v>1522</v>
      </c>
      <c r="E4114" s="7">
        <v>45808.091851851852</v>
      </c>
      <c r="F4114" s="26" t="s">
        <v>1500</v>
      </c>
      <c r="G4114" s="7">
        <v>45807.091851851852</v>
      </c>
    </row>
    <row r="4115" spans="1:7" x14ac:dyDescent="0.25">
      <c r="A4115" s="26" t="s">
        <v>7463</v>
      </c>
      <c r="B4115" s="26" t="s">
        <v>3324</v>
      </c>
      <c r="C4115" s="26" t="s">
        <v>1521</v>
      </c>
      <c r="D4115" s="26" t="s">
        <v>1522</v>
      </c>
      <c r="E4115" s="7">
        <v>45808.09202546296</v>
      </c>
      <c r="F4115" s="26" t="s">
        <v>1500</v>
      </c>
      <c r="G4115" s="7">
        <v>45807.09202546296</v>
      </c>
    </row>
    <row r="4116" spans="1:7" x14ac:dyDescent="0.25">
      <c r="A4116" s="26" t="s">
        <v>7464</v>
      </c>
      <c r="B4116" s="26" t="s">
        <v>3318</v>
      </c>
      <c r="C4116" s="26" t="s">
        <v>1521</v>
      </c>
      <c r="D4116" s="26" t="s">
        <v>1522</v>
      </c>
      <c r="E4116" s="7">
        <v>45808.092048611114</v>
      </c>
      <c r="F4116" s="26" t="s">
        <v>1500</v>
      </c>
      <c r="G4116" s="7">
        <v>45807.092048611114</v>
      </c>
    </row>
    <row r="4117" spans="1:7" x14ac:dyDescent="0.25">
      <c r="A4117" s="26" t="s">
        <v>7465</v>
      </c>
      <c r="B4117" s="26" t="s">
        <v>3316</v>
      </c>
      <c r="C4117" s="26" t="s">
        <v>1521</v>
      </c>
      <c r="D4117" s="26" t="s">
        <v>1522</v>
      </c>
      <c r="E4117" s="7">
        <v>45808.09207175926</v>
      </c>
      <c r="F4117" s="26" t="s">
        <v>1500</v>
      </c>
      <c r="G4117" s="7">
        <v>45807.09207175926</v>
      </c>
    </row>
    <row r="4118" spans="1:7" x14ac:dyDescent="0.25">
      <c r="A4118" s="26" t="s">
        <v>7466</v>
      </c>
      <c r="B4118" s="26" t="s">
        <v>3314</v>
      </c>
      <c r="C4118" s="26" t="s">
        <v>1521</v>
      </c>
      <c r="D4118" s="26" t="s">
        <v>1522</v>
      </c>
      <c r="E4118" s="7">
        <v>45808.092222222222</v>
      </c>
      <c r="F4118" s="26" t="s">
        <v>1500</v>
      </c>
      <c r="G4118" s="7">
        <v>45807.092222222222</v>
      </c>
    </row>
    <row r="4119" spans="1:7" x14ac:dyDescent="0.25">
      <c r="A4119" s="26" t="s">
        <v>7467</v>
      </c>
      <c r="B4119" s="26" t="s">
        <v>3312</v>
      </c>
      <c r="C4119" s="26" t="s">
        <v>1521</v>
      </c>
      <c r="D4119" s="26" t="s">
        <v>1522</v>
      </c>
      <c r="E4119" s="7">
        <v>45808.092245370368</v>
      </c>
      <c r="F4119" s="26" t="s">
        <v>1500</v>
      </c>
      <c r="G4119" s="7">
        <v>45807.092245370368</v>
      </c>
    </row>
    <row r="4120" spans="1:7" x14ac:dyDescent="0.25">
      <c r="A4120" s="26" t="s">
        <v>7468</v>
      </c>
      <c r="B4120" s="26" t="s">
        <v>1269</v>
      </c>
      <c r="C4120" s="26" t="s">
        <v>1498</v>
      </c>
      <c r="D4120" s="26" t="s">
        <v>1499</v>
      </c>
      <c r="E4120" s="7">
        <v>45808.09814814815</v>
      </c>
      <c r="F4120" s="26" t="s">
        <v>1500</v>
      </c>
      <c r="G4120" s="7">
        <v>45807.09814814815</v>
      </c>
    </row>
    <row r="4121" spans="1:7" x14ac:dyDescent="0.25">
      <c r="A4121" s="26" t="s">
        <v>7469</v>
      </c>
      <c r="B4121" s="26" t="s">
        <v>2892</v>
      </c>
      <c r="C4121" s="26" t="s">
        <v>1506</v>
      </c>
      <c r="D4121" s="26" t="s">
        <v>77</v>
      </c>
      <c r="E4121" s="7">
        <v>45808.099953703706</v>
      </c>
      <c r="F4121" s="26" t="s">
        <v>1526</v>
      </c>
      <c r="G4121" s="7">
        <v>45807.099953703706</v>
      </c>
    </row>
    <row r="4122" spans="1:7" x14ac:dyDescent="0.25">
      <c r="A4122" s="26" t="s">
        <v>7470</v>
      </c>
      <c r="B4122" s="26" t="s">
        <v>2771</v>
      </c>
      <c r="C4122" s="26" t="s">
        <v>1506</v>
      </c>
      <c r="D4122" s="26" t="s">
        <v>77</v>
      </c>
      <c r="E4122" s="7">
        <v>45808.099988425929</v>
      </c>
      <c r="F4122" s="26" t="s">
        <v>1526</v>
      </c>
      <c r="G4122" s="7">
        <v>45807.099988425929</v>
      </c>
    </row>
    <row r="4123" spans="1:7" x14ac:dyDescent="0.25">
      <c r="A4123" s="26" t="s">
        <v>7471</v>
      </c>
      <c r="B4123" s="26" t="s">
        <v>2764</v>
      </c>
      <c r="C4123" s="26" t="s">
        <v>1506</v>
      </c>
      <c r="D4123" s="26" t="s">
        <v>77</v>
      </c>
      <c r="E4123" s="7">
        <v>45808.100011574075</v>
      </c>
      <c r="F4123" s="26" t="s">
        <v>1526</v>
      </c>
      <c r="G4123" s="7">
        <v>45807.100011574075</v>
      </c>
    </row>
    <row r="4124" spans="1:7" x14ac:dyDescent="0.25">
      <c r="A4124" s="26" t="s">
        <v>7472</v>
      </c>
      <c r="B4124" s="26" t="s">
        <v>2769</v>
      </c>
      <c r="C4124" s="26" t="s">
        <v>1506</v>
      </c>
      <c r="D4124" s="26" t="s">
        <v>77</v>
      </c>
      <c r="E4124" s="7">
        <v>45808.100023148145</v>
      </c>
      <c r="F4124" s="26" t="s">
        <v>1526</v>
      </c>
      <c r="G4124" s="7">
        <v>45807.100023148145</v>
      </c>
    </row>
    <row r="4125" spans="1:7" x14ac:dyDescent="0.25">
      <c r="A4125" s="26" t="s">
        <v>7473</v>
      </c>
      <c r="B4125" s="26" t="s">
        <v>2218</v>
      </c>
      <c r="C4125" s="26" t="s">
        <v>1521</v>
      </c>
      <c r="D4125" s="26" t="s">
        <v>1522</v>
      </c>
      <c r="E4125" s="7">
        <v>45808.113437499997</v>
      </c>
      <c r="F4125" s="26" t="s">
        <v>1500</v>
      </c>
      <c r="G4125" s="7">
        <v>45807.113437499997</v>
      </c>
    </row>
    <row r="4126" spans="1:7" x14ac:dyDescent="0.25">
      <c r="A4126" s="26" t="s">
        <v>7474</v>
      </c>
      <c r="B4126" s="26" t="s">
        <v>3047</v>
      </c>
      <c r="C4126" s="26" t="s">
        <v>1521</v>
      </c>
      <c r="D4126" s="26" t="s">
        <v>1522</v>
      </c>
      <c r="E4126" s="7">
        <v>45808.113449074073</v>
      </c>
      <c r="F4126" s="26" t="s">
        <v>1500</v>
      </c>
      <c r="G4126" s="7">
        <v>45807.113449074073</v>
      </c>
    </row>
    <row r="4127" spans="1:7" x14ac:dyDescent="0.25">
      <c r="A4127" s="26" t="s">
        <v>7475</v>
      </c>
      <c r="B4127" s="26" t="s">
        <v>3044</v>
      </c>
      <c r="C4127" s="26" t="s">
        <v>1521</v>
      </c>
      <c r="D4127" s="26" t="s">
        <v>1522</v>
      </c>
      <c r="E4127" s="7">
        <v>45808.113530092596</v>
      </c>
      <c r="F4127" s="26" t="s">
        <v>1500</v>
      </c>
      <c r="G4127" s="7">
        <v>45807.113530092596</v>
      </c>
    </row>
    <row r="4128" spans="1:7" x14ac:dyDescent="0.25">
      <c r="A4128" s="26" t="s">
        <v>7476</v>
      </c>
      <c r="B4128" s="26" t="s">
        <v>5647</v>
      </c>
      <c r="C4128" s="26" t="s">
        <v>1511</v>
      </c>
      <c r="D4128" s="26" t="s">
        <v>1517</v>
      </c>
      <c r="E4128" s="7">
        <v>45808.114189814813</v>
      </c>
      <c r="F4128" s="26" t="s">
        <v>1500</v>
      </c>
      <c r="G4128" s="7">
        <v>45807.114189814813</v>
      </c>
    </row>
    <row r="4129" spans="1:7" x14ac:dyDescent="0.25">
      <c r="A4129" s="26" t="s">
        <v>7477</v>
      </c>
      <c r="B4129" s="26" t="s">
        <v>5651</v>
      </c>
      <c r="C4129" s="26" t="s">
        <v>1503</v>
      </c>
      <c r="D4129" s="26" t="s">
        <v>1504</v>
      </c>
      <c r="E4129" s="7">
        <v>45808.117152777777</v>
      </c>
      <c r="F4129" s="26" t="s">
        <v>1500</v>
      </c>
      <c r="G4129" s="7">
        <v>45807.117152777777</v>
      </c>
    </row>
    <row r="4130" spans="1:7" x14ac:dyDescent="0.25">
      <c r="A4130" s="26" t="s">
        <v>7478</v>
      </c>
      <c r="B4130" s="26" t="s">
        <v>5654</v>
      </c>
      <c r="C4130" s="26" t="s">
        <v>1503</v>
      </c>
      <c r="D4130" s="26" t="s">
        <v>1504</v>
      </c>
      <c r="E4130" s="7">
        <v>45808.117256944446</v>
      </c>
      <c r="F4130" s="26" t="s">
        <v>1500</v>
      </c>
      <c r="G4130" s="7">
        <v>45807.117256944446</v>
      </c>
    </row>
    <row r="4131" spans="1:7" x14ac:dyDescent="0.25">
      <c r="A4131" s="26" t="s">
        <v>7479</v>
      </c>
      <c r="B4131" s="26" t="s">
        <v>4816</v>
      </c>
      <c r="C4131" s="26" t="s">
        <v>1508</v>
      </c>
      <c r="D4131" s="26" t="s">
        <v>1517</v>
      </c>
      <c r="E4131" s="7">
        <v>45808.117175925923</v>
      </c>
      <c r="F4131" s="26" t="s">
        <v>1500</v>
      </c>
      <c r="G4131" s="7">
        <v>45807.117175925923</v>
      </c>
    </row>
    <row r="4132" spans="1:7" x14ac:dyDescent="0.25">
      <c r="A4132" s="26" t="s">
        <v>7480</v>
      </c>
      <c r="B4132" s="26" t="s">
        <v>4792</v>
      </c>
      <c r="C4132" s="26" t="s">
        <v>1508</v>
      </c>
      <c r="D4132" s="26" t="s">
        <v>1517</v>
      </c>
      <c r="E4132" s="7">
        <v>45808.117418981485</v>
      </c>
      <c r="F4132" s="26" t="s">
        <v>1500</v>
      </c>
      <c r="G4132" s="7">
        <v>45807.117418981485</v>
      </c>
    </row>
    <row r="4133" spans="1:7" x14ac:dyDescent="0.25">
      <c r="A4133" s="26" t="s">
        <v>7481</v>
      </c>
      <c r="B4133" s="26" t="s">
        <v>5649</v>
      </c>
      <c r="C4133" s="26" t="s">
        <v>1503</v>
      </c>
      <c r="D4133" s="26" t="s">
        <v>1504</v>
      </c>
      <c r="E4133" s="7">
        <v>45808.117696759262</v>
      </c>
      <c r="F4133" s="26" t="s">
        <v>1500</v>
      </c>
      <c r="G4133" s="7">
        <v>45807.117696759262</v>
      </c>
    </row>
    <row r="4134" spans="1:7" x14ac:dyDescent="0.25">
      <c r="A4134" s="26" t="s">
        <v>7482</v>
      </c>
      <c r="B4134" s="26" t="s">
        <v>5653</v>
      </c>
      <c r="C4134" s="26" t="s">
        <v>1503</v>
      </c>
      <c r="D4134" s="26" t="s">
        <v>1504</v>
      </c>
      <c r="E4134" s="7">
        <v>45808.117708333331</v>
      </c>
      <c r="F4134" s="26" t="s">
        <v>1500</v>
      </c>
      <c r="G4134" s="7">
        <v>45807.117708333331</v>
      </c>
    </row>
    <row r="4135" spans="1:7" x14ac:dyDescent="0.25">
      <c r="A4135" s="26" t="s">
        <v>7483</v>
      </c>
      <c r="B4135" s="26" t="s">
        <v>3857</v>
      </c>
      <c r="C4135" s="26" t="s">
        <v>1521</v>
      </c>
      <c r="D4135" s="26" t="s">
        <v>1522</v>
      </c>
      <c r="E4135" s="7">
        <v>45808.11996527778</v>
      </c>
      <c r="F4135" s="26" t="s">
        <v>1500</v>
      </c>
      <c r="G4135" s="7">
        <v>45807.11996527778</v>
      </c>
    </row>
    <row r="4136" spans="1:7" x14ac:dyDescent="0.25">
      <c r="A4136" s="26" t="s">
        <v>7484</v>
      </c>
      <c r="B4136" s="26" t="s">
        <v>3869</v>
      </c>
      <c r="C4136" s="26" t="s">
        <v>1521</v>
      </c>
      <c r="D4136" s="26" t="s">
        <v>1522</v>
      </c>
      <c r="E4136" s="7">
        <v>45808.120069444441</v>
      </c>
      <c r="F4136" s="26" t="s">
        <v>1500</v>
      </c>
      <c r="G4136" s="7">
        <v>45807.120069444441</v>
      </c>
    </row>
    <row r="4137" spans="1:7" x14ac:dyDescent="0.25">
      <c r="A4137" s="26" t="s">
        <v>7485</v>
      </c>
      <c r="B4137" s="26" t="s">
        <v>3865</v>
      </c>
      <c r="C4137" s="26" t="s">
        <v>1521</v>
      </c>
      <c r="D4137" s="26" t="s">
        <v>1522</v>
      </c>
      <c r="E4137" s="7">
        <v>45808.120127314818</v>
      </c>
      <c r="F4137" s="26" t="s">
        <v>1500</v>
      </c>
      <c r="G4137" s="7">
        <v>45807.120127314818</v>
      </c>
    </row>
    <row r="4138" spans="1:7" x14ac:dyDescent="0.25">
      <c r="A4138" s="26" t="s">
        <v>7486</v>
      </c>
      <c r="B4138" s="26" t="s">
        <v>1307</v>
      </c>
      <c r="C4138" s="26" t="s">
        <v>1521</v>
      </c>
      <c r="D4138" s="26" t="s">
        <v>1522</v>
      </c>
      <c r="E4138" s="7">
        <v>45808.120925925927</v>
      </c>
      <c r="F4138" s="26" t="s">
        <v>1500</v>
      </c>
      <c r="G4138" s="7">
        <v>45807.120925925927</v>
      </c>
    </row>
    <row r="4139" spans="1:7" x14ac:dyDescent="0.25">
      <c r="A4139" s="26" t="s">
        <v>7487</v>
      </c>
      <c r="B4139" s="26" t="s">
        <v>1309</v>
      </c>
      <c r="C4139" s="26" t="s">
        <v>1521</v>
      </c>
      <c r="D4139" s="26" t="s">
        <v>1522</v>
      </c>
      <c r="E4139" s="7">
        <v>45808.120937500003</v>
      </c>
      <c r="F4139" s="26" t="s">
        <v>1500</v>
      </c>
      <c r="G4139" s="7">
        <v>45807.120937500003</v>
      </c>
    </row>
    <row r="4140" spans="1:7" x14ac:dyDescent="0.25">
      <c r="A4140" s="26" t="s">
        <v>7488</v>
      </c>
      <c r="B4140" s="26" t="s">
        <v>2650</v>
      </c>
      <c r="C4140" s="26" t="s">
        <v>1498</v>
      </c>
      <c r="D4140" s="26" t="s">
        <v>1499</v>
      </c>
      <c r="E4140" s="7">
        <v>45808.122442129628</v>
      </c>
      <c r="F4140" s="26" t="s">
        <v>1500</v>
      </c>
      <c r="G4140" s="7">
        <v>45807.122442129628</v>
      </c>
    </row>
    <row r="4141" spans="1:7" x14ac:dyDescent="0.25">
      <c r="A4141" s="26" t="s">
        <v>7489</v>
      </c>
      <c r="B4141" s="26" t="s">
        <v>2652</v>
      </c>
      <c r="C4141" s="26" t="s">
        <v>1521</v>
      </c>
      <c r="D4141" s="26" t="s">
        <v>1522</v>
      </c>
      <c r="E4141" s="7">
        <v>45808.122731481482</v>
      </c>
      <c r="F4141" s="26" t="s">
        <v>1500</v>
      </c>
      <c r="G4141" s="7">
        <v>45807.122731481482</v>
      </c>
    </row>
    <row r="4142" spans="1:7" x14ac:dyDescent="0.25">
      <c r="A4142" s="26" t="s">
        <v>7490</v>
      </c>
      <c r="B4142" s="26" t="s">
        <v>2648</v>
      </c>
      <c r="C4142" s="26" t="s">
        <v>1521</v>
      </c>
      <c r="D4142" s="26" t="s">
        <v>1522</v>
      </c>
      <c r="E4142" s="7">
        <v>45808.122881944444</v>
      </c>
      <c r="F4142" s="26" t="s">
        <v>1500</v>
      </c>
      <c r="G4142" s="7">
        <v>45807.122881944444</v>
      </c>
    </row>
    <row r="4143" spans="1:7" x14ac:dyDescent="0.25">
      <c r="A4143" s="26" t="s">
        <v>7491</v>
      </c>
      <c r="B4143" s="26" t="s">
        <v>2646</v>
      </c>
      <c r="C4143" s="26" t="s">
        <v>1521</v>
      </c>
      <c r="D4143" s="26" t="s">
        <v>1522</v>
      </c>
      <c r="E4143" s="7">
        <v>45808.122974537036</v>
      </c>
      <c r="F4143" s="26" t="s">
        <v>1500</v>
      </c>
      <c r="G4143" s="7">
        <v>45807.122974537036</v>
      </c>
    </row>
    <row r="4144" spans="1:7" x14ac:dyDescent="0.25">
      <c r="A4144" s="26" t="s">
        <v>7492</v>
      </c>
      <c r="B4144" s="26" t="s">
        <v>2657</v>
      </c>
      <c r="C4144" s="26" t="s">
        <v>1521</v>
      </c>
      <c r="D4144" s="26" t="s">
        <v>1522</v>
      </c>
      <c r="E4144" s="7">
        <v>45808.123043981483</v>
      </c>
      <c r="F4144" s="26" t="s">
        <v>1500</v>
      </c>
      <c r="G4144" s="7">
        <v>45807.123043981483</v>
      </c>
    </row>
    <row r="4145" spans="1:7" x14ac:dyDescent="0.25">
      <c r="A4145" s="26" t="s">
        <v>7493</v>
      </c>
      <c r="B4145" s="26" t="s">
        <v>2669</v>
      </c>
      <c r="C4145" s="26" t="s">
        <v>1521</v>
      </c>
      <c r="D4145" s="26" t="s">
        <v>1522</v>
      </c>
      <c r="E4145" s="7">
        <v>45808.123101851852</v>
      </c>
      <c r="F4145" s="26" t="s">
        <v>1500</v>
      </c>
      <c r="G4145" s="7">
        <v>45807.123101851852</v>
      </c>
    </row>
    <row r="4146" spans="1:7" x14ac:dyDescent="0.25">
      <c r="A4146" s="26" t="s">
        <v>7494</v>
      </c>
      <c r="B4146" s="26" t="s">
        <v>2650</v>
      </c>
      <c r="C4146" s="26" t="s">
        <v>1521</v>
      </c>
      <c r="D4146" s="26" t="s">
        <v>1522</v>
      </c>
      <c r="E4146" s="7">
        <v>45808.123402777775</v>
      </c>
      <c r="F4146" s="26" t="s">
        <v>1500</v>
      </c>
      <c r="G4146" s="7">
        <v>45807.123402777775</v>
      </c>
    </row>
    <row r="4147" spans="1:7" x14ac:dyDescent="0.25">
      <c r="A4147" s="26" t="s">
        <v>7495</v>
      </c>
      <c r="B4147" s="26" t="s">
        <v>4067</v>
      </c>
      <c r="C4147" s="26" t="s">
        <v>1503</v>
      </c>
      <c r="D4147" s="26" t="s">
        <v>1515</v>
      </c>
      <c r="E4147" s="7">
        <v>45808.123506944445</v>
      </c>
      <c r="F4147" s="26" t="s">
        <v>1500</v>
      </c>
      <c r="G4147" s="7">
        <v>45807.123506944445</v>
      </c>
    </row>
    <row r="4148" spans="1:7" x14ac:dyDescent="0.25">
      <c r="A4148" s="26" t="s">
        <v>7496</v>
      </c>
      <c r="B4148" s="26" t="s">
        <v>3841</v>
      </c>
      <c r="C4148" s="26" t="s">
        <v>1513</v>
      </c>
      <c r="D4148" s="26" t="s">
        <v>77</v>
      </c>
      <c r="E4148" s="7">
        <v>45808.124224537038</v>
      </c>
      <c r="F4148" s="26" t="s">
        <v>1500</v>
      </c>
      <c r="G4148" s="7">
        <v>45807.124224537038</v>
      </c>
    </row>
    <row r="4149" spans="1:7" x14ac:dyDescent="0.25">
      <c r="A4149" s="26" t="s">
        <v>7497</v>
      </c>
      <c r="B4149" s="26" t="s">
        <v>1228</v>
      </c>
      <c r="C4149" s="26" t="s">
        <v>1521</v>
      </c>
      <c r="D4149" s="26" t="s">
        <v>1522</v>
      </c>
      <c r="E4149" s="7">
        <v>45808.128854166665</v>
      </c>
      <c r="F4149" s="26" t="s">
        <v>1500</v>
      </c>
      <c r="G4149" s="7">
        <v>45807.128854166665</v>
      </c>
    </row>
    <row r="4150" spans="1:7" x14ac:dyDescent="0.25">
      <c r="A4150" s="26" t="s">
        <v>7498</v>
      </c>
      <c r="B4150" s="26" t="s">
        <v>4810</v>
      </c>
      <c r="C4150" s="26" t="s">
        <v>1511</v>
      </c>
      <c r="D4150" s="26" t="s">
        <v>1517</v>
      </c>
      <c r="E4150" s="7">
        <v>45808.132650462961</v>
      </c>
      <c r="F4150" s="26" t="s">
        <v>1500</v>
      </c>
      <c r="G4150" s="7">
        <v>45807.132650462961</v>
      </c>
    </row>
    <row r="4151" spans="1:7" x14ac:dyDescent="0.25">
      <c r="A4151" s="26" t="s">
        <v>7499</v>
      </c>
      <c r="B4151" s="26" t="s">
        <v>4834</v>
      </c>
      <c r="C4151" s="26" t="s">
        <v>1511</v>
      </c>
      <c r="D4151" s="26" t="s">
        <v>1517</v>
      </c>
      <c r="E4151" s="7">
        <v>45808.132708333331</v>
      </c>
      <c r="F4151" s="26" t="s">
        <v>1500</v>
      </c>
      <c r="G4151" s="7">
        <v>45807.132708333331</v>
      </c>
    </row>
    <row r="4152" spans="1:7" x14ac:dyDescent="0.25">
      <c r="A4152" s="26" t="s">
        <v>7500</v>
      </c>
      <c r="B4152" s="26" t="s">
        <v>4812</v>
      </c>
      <c r="C4152" s="26" t="s">
        <v>1511</v>
      </c>
      <c r="D4152" s="26" t="s">
        <v>1517</v>
      </c>
      <c r="E4152" s="7">
        <v>45808.133032407408</v>
      </c>
      <c r="F4152" s="26" t="s">
        <v>1500</v>
      </c>
      <c r="G4152" s="7">
        <v>45807.133032407408</v>
      </c>
    </row>
    <row r="4153" spans="1:7" x14ac:dyDescent="0.25">
      <c r="A4153" s="26" t="s">
        <v>7501</v>
      </c>
      <c r="B4153" s="26" t="s">
        <v>2938</v>
      </c>
      <c r="C4153" s="26" t="s">
        <v>1513</v>
      </c>
      <c r="D4153" s="26" t="s">
        <v>77</v>
      </c>
      <c r="E4153" s="7">
        <v>45808.133969907409</v>
      </c>
      <c r="F4153" s="26" t="s">
        <v>1500</v>
      </c>
      <c r="G4153" s="7">
        <v>45807.133969907409</v>
      </c>
    </row>
    <row r="4154" spans="1:7" x14ac:dyDescent="0.25">
      <c r="A4154" s="26" t="s">
        <v>7502</v>
      </c>
      <c r="B4154" s="26" t="s">
        <v>1748</v>
      </c>
      <c r="C4154" s="26" t="s">
        <v>1513</v>
      </c>
      <c r="D4154" s="26" t="s">
        <v>77</v>
      </c>
      <c r="E4154" s="7">
        <v>45808.134942129633</v>
      </c>
      <c r="F4154" s="26" t="s">
        <v>1500</v>
      </c>
      <c r="G4154" s="7">
        <v>45807.134942129633</v>
      </c>
    </row>
    <row r="4155" spans="1:7" x14ac:dyDescent="0.25">
      <c r="A4155" s="26" t="s">
        <v>7503</v>
      </c>
      <c r="B4155" s="26" t="s">
        <v>1274</v>
      </c>
      <c r="C4155" s="26" t="s">
        <v>1503</v>
      </c>
      <c r="D4155" s="26" t="s">
        <v>1502</v>
      </c>
      <c r="E4155" s="7">
        <v>45808.135185185187</v>
      </c>
      <c r="F4155" s="26" t="s">
        <v>1500</v>
      </c>
      <c r="G4155" s="7">
        <v>45807.135185185187</v>
      </c>
    </row>
    <row r="4156" spans="1:7" x14ac:dyDescent="0.25">
      <c r="A4156" s="26" t="s">
        <v>7504</v>
      </c>
      <c r="B4156" s="26" t="s">
        <v>4455</v>
      </c>
      <c r="C4156" s="26" t="s">
        <v>1503</v>
      </c>
      <c r="D4156" s="26" t="s">
        <v>1502</v>
      </c>
      <c r="E4156" s="7">
        <v>45808.13521990741</v>
      </c>
      <c r="F4156" s="26" t="s">
        <v>1500</v>
      </c>
      <c r="G4156" s="7">
        <v>45807.13521990741</v>
      </c>
    </row>
    <row r="4157" spans="1:7" x14ac:dyDescent="0.25">
      <c r="A4157" s="26" t="s">
        <v>7505</v>
      </c>
      <c r="B4157" s="26" t="s">
        <v>4431</v>
      </c>
      <c r="C4157" s="26" t="s">
        <v>1503</v>
      </c>
      <c r="D4157" s="26" t="s">
        <v>1502</v>
      </c>
      <c r="E4157" s="7">
        <v>45808.135347222225</v>
      </c>
      <c r="F4157" s="26" t="s">
        <v>1500</v>
      </c>
      <c r="G4157" s="7">
        <v>45807.135347222225</v>
      </c>
    </row>
    <row r="4158" spans="1:7" x14ac:dyDescent="0.25">
      <c r="A4158" s="26" t="s">
        <v>7506</v>
      </c>
      <c r="B4158" s="26" t="s">
        <v>4433</v>
      </c>
      <c r="C4158" s="26" t="s">
        <v>1503</v>
      </c>
      <c r="D4158" s="26" t="s">
        <v>1502</v>
      </c>
      <c r="E4158" s="7">
        <v>45808.135393518518</v>
      </c>
      <c r="F4158" s="26" t="s">
        <v>1500</v>
      </c>
      <c r="G4158" s="7">
        <v>45807.135393518518</v>
      </c>
    </row>
    <row r="4159" spans="1:7" x14ac:dyDescent="0.25">
      <c r="A4159" s="26" t="s">
        <v>7507</v>
      </c>
      <c r="B4159" s="26" t="s">
        <v>4435</v>
      </c>
      <c r="C4159" s="26" t="s">
        <v>1503</v>
      </c>
      <c r="D4159" s="26" t="s">
        <v>1502</v>
      </c>
      <c r="E4159" s="7">
        <v>45808.135405092595</v>
      </c>
      <c r="F4159" s="26" t="s">
        <v>1500</v>
      </c>
      <c r="G4159" s="7">
        <v>45807.135405092595</v>
      </c>
    </row>
    <row r="4160" spans="1:7" x14ac:dyDescent="0.25">
      <c r="A4160" s="26" t="s">
        <v>7508</v>
      </c>
      <c r="B4160" s="26" t="s">
        <v>4437</v>
      </c>
      <c r="C4160" s="26" t="s">
        <v>1503</v>
      </c>
      <c r="D4160" s="26" t="s">
        <v>1502</v>
      </c>
      <c r="E4160" s="7">
        <v>45808.135462962964</v>
      </c>
      <c r="F4160" s="26" t="s">
        <v>1500</v>
      </c>
      <c r="G4160" s="7">
        <v>45807.135462962964</v>
      </c>
    </row>
    <row r="4161" spans="1:7" x14ac:dyDescent="0.25">
      <c r="A4161" s="26" t="s">
        <v>7509</v>
      </c>
      <c r="B4161" s="26" t="s">
        <v>4439</v>
      </c>
      <c r="C4161" s="26" t="s">
        <v>1503</v>
      </c>
      <c r="D4161" s="26" t="s">
        <v>1502</v>
      </c>
      <c r="E4161" s="7">
        <v>45808.135462962964</v>
      </c>
      <c r="F4161" s="26" t="s">
        <v>1500</v>
      </c>
      <c r="G4161" s="7">
        <v>45807.135462962964</v>
      </c>
    </row>
    <row r="4162" spans="1:7" x14ac:dyDescent="0.25">
      <c r="A4162" s="26" t="s">
        <v>7510</v>
      </c>
      <c r="B4162" s="26" t="s">
        <v>4441</v>
      </c>
      <c r="C4162" s="26" t="s">
        <v>1503</v>
      </c>
      <c r="D4162" s="26" t="s">
        <v>1502</v>
      </c>
      <c r="E4162" s="7">
        <v>45808.135509259257</v>
      </c>
      <c r="F4162" s="26" t="s">
        <v>1500</v>
      </c>
      <c r="G4162" s="7">
        <v>45807.135509259257</v>
      </c>
    </row>
    <row r="4163" spans="1:7" x14ac:dyDescent="0.25">
      <c r="A4163" s="26" t="s">
        <v>7511</v>
      </c>
      <c r="B4163" s="26" t="s">
        <v>4443</v>
      </c>
      <c r="C4163" s="26" t="s">
        <v>1503</v>
      </c>
      <c r="D4163" s="26" t="s">
        <v>1502</v>
      </c>
      <c r="E4163" s="7">
        <v>45808.135520833333</v>
      </c>
      <c r="F4163" s="26" t="s">
        <v>1500</v>
      </c>
      <c r="G4163" s="7">
        <v>45807.135520833333</v>
      </c>
    </row>
    <row r="4164" spans="1:7" x14ac:dyDescent="0.25">
      <c r="A4164" s="26" t="s">
        <v>7512</v>
      </c>
      <c r="B4164" s="26" t="s">
        <v>4453</v>
      </c>
      <c r="C4164" s="26" t="s">
        <v>1503</v>
      </c>
      <c r="D4164" s="26" t="s">
        <v>1502</v>
      </c>
      <c r="E4164" s="7">
        <v>45808.135567129626</v>
      </c>
      <c r="F4164" s="26" t="s">
        <v>1500</v>
      </c>
      <c r="G4164" s="7">
        <v>45807.135567129626</v>
      </c>
    </row>
    <row r="4165" spans="1:7" x14ac:dyDescent="0.25">
      <c r="A4165" s="26" t="s">
        <v>7513</v>
      </c>
      <c r="B4165" s="26" t="s">
        <v>4451</v>
      </c>
      <c r="C4165" s="26" t="s">
        <v>1503</v>
      </c>
      <c r="D4165" s="26" t="s">
        <v>1502</v>
      </c>
      <c r="E4165" s="7">
        <v>45808.135578703703</v>
      </c>
      <c r="F4165" s="26" t="s">
        <v>1500</v>
      </c>
      <c r="G4165" s="7">
        <v>45807.135578703703</v>
      </c>
    </row>
    <row r="4166" spans="1:7" x14ac:dyDescent="0.25">
      <c r="A4166" s="26" t="s">
        <v>7514</v>
      </c>
      <c r="B4166" s="26" t="s">
        <v>4449</v>
      </c>
      <c r="C4166" s="26" t="s">
        <v>1503</v>
      </c>
      <c r="D4166" s="26" t="s">
        <v>1502</v>
      </c>
      <c r="E4166" s="7">
        <v>45808.135636574072</v>
      </c>
      <c r="F4166" s="26" t="s">
        <v>1500</v>
      </c>
      <c r="G4166" s="7">
        <v>45807.135636574072</v>
      </c>
    </row>
    <row r="4167" spans="1:7" x14ac:dyDescent="0.25">
      <c r="A4167" s="26" t="s">
        <v>7515</v>
      </c>
      <c r="B4167" s="26" t="s">
        <v>4447</v>
      </c>
      <c r="C4167" s="26" t="s">
        <v>1503</v>
      </c>
      <c r="D4167" s="26" t="s">
        <v>1502</v>
      </c>
      <c r="E4167" s="7">
        <v>45808.135636574072</v>
      </c>
      <c r="F4167" s="26" t="s">
        <v>1500</v>
      </c>
      <c r="G4167" s="7">
        <v>45807.135636574072</v>
      </c>
    </row>
    <row r="4168" spans="1:7" x14ac:dyDescent="0.25">
      <c r="A4168" s="26" t="s">
        <v>7516</v>
      </c>
      <c r="B4168" s="26" t="s">
        <v>4445</v>
      </c>
      <c r="C4168" s="26" t="s">
        <v>1503</v>
      </c>
      <c r="D4168" s="26" t="s">
        <v>1502</v>
      </c>
      <c r="E4168" s="7">
        <v>45808.135682870372</v>
      </c>
      <c r="F4168" s="26" t="s">
        <v>1500</v>
      </c>
      <c r="G4168" s="7">
        <v>45807.135682870372</v>
      </c>
    </row>
    <row r="4169" spans="1:7" x14ac:dyDescent="0.25">
      <c r="A4169" s="26" t="s">
        <v>7517</v>
      </c>
      <c r="B4169" s="26" t="s">
        <v>1793</v>
      </c>
      <c r="C4169" s="26" t="s">
        <v>1513</v>
      </c>
      <c r="D4169" s="26" t="s">
        <v>77</v>
      </c>
      <c r="E4169" s="7">
        <v>45808.136006944442</v>
      </c>
      <c r="F4169" s="26" t="s">
        <v>1500</v>
      </c>
      <c r="G4169" s="7">
        <v>45807.136006944442</v>
      </c>
    </row>
    <row r="4170" spans="1:7" x14ac:dyDescent="0.25">
      <c r="A4170" s="26" t="s">
        <v>7518</v>
      </c>
      <c r="B4170" s="26" t="s">
        <v>1764</v>
      </c>
      <c r="C4170" s="26" t="s">
        <v>1513</v>
      </c>
      <c r="D4170" s="26" t="s">
        <v>77</v>
      </c>
      <c r="E4170" s="7">
        <v>45808.14434027778</v>
      </c>
      <c r="F4170" s="26" t="s">
        <v>1500</v>
      </c>
      <c r="G4170" s="7">
        <v>45807.14434027778</v>
      </c>
    </row>
    <row r="4171" spans="1:7" x14ac:dyDescent="0.25">
      <c r="A4171" s="26" t="s">
        <v>7519</v>
      </c>
      <c r="B4171" s="26" t="s">
        <v>1283</v>
      </c>
      <c r="C4171" s="26" t="s">
        <v>1521</v>
      </c>
      <c r="D4171" s="26" t="s">
        <v>1522</v>
      </c>
      <c r="E4171" s="7">
        <v>45808.147939814815</v>
      </c>
      <c r="F4171" s="26" t="s">
        <v>1500</v>
      </c>
      <c r="G4171" s="7">
        <v>45807.147939814815</v>
      </c>
    </row>
    <row r="4172" spans="1:7" x14ac:dyDescent="0.25">
      <c r="A4172" s="26" t="s">
        <v>7520</v>
      </c>
      <c r="B4172" s="26" t="s">
        <v>1269</v>
      </c>
      <c r="C4172" s="26" t="s">
        <v>1521</v>
      </c>
      <c r="D4172" s="26" t="s">
        <v>1522</v>
      </c>
      <c r="E4172" s="7">
        <v>45808.148078703707</v>
      </c>
      <c r="F4172" s="26" t="s">
        <v>1500</v>
      </c>
      <c r="G4172" s="7">
        <v>45807.148078703707</v>
      </c>
    </row>
    <row r="4173" spans="1:7" x14ac:dyDescent="0.25">
      <c r="A4173" s="26" t="s">
        <v>7521</v>
      </c>
      <c r="B4173" s="26" t="s">
        <v>3162</v>
      </c>
      <c r="C4173" s="26" t="s">
        <v>1513</v>
      </c>
      <c r="D4173" s="26" t="s">
        <v>77</v>
      </c>
      <c r="E4173" s="7">
        <v>45808.15011574074</v>
      </c>
      <c r="F4173" s="26" t="s">
        <v>1500</v>
      </c>
      <c r="G4173" s="7">
        <v>45807.15011574074</v>
      </c>
    </row>
    <row r="4174" spans="1:7" x14ac:dyDescent="0.25">
      <c r="A4174" s="26" t="s">
        <v>7522</v>
      </c>
      <c r="B4174" s="26" t="s">
        <v>3730</v>
      </c>
      <c r="C4174" s="26" t="s">
        <v>1521</v>
      </c>
      <c r="D4174" s="26" t="s">
        <v>1522</v>
      </c>
      <c r="E4174" s="7">
        <v>45808.149722222224</v>
      </c>
      <c r="F4174" s="26" t="s">
        <v>1500</v>
      </c>
      <c r="G4174" s="7">
        <v>45807.149722222224</v>
      </c>
    </row>
    <row r="4175" spans="1:7" x14ac:dyDescent="0.25">
      <c r="A4175" s="26" t="s">
        <v>7523</v>
      </c>
      <c r="B4175" s="26" t="s">
        <v>3275</v>
      </c>
      <c r="C4175" s="26" t="s">
        <v>1521</v>
      </c>
      <c r="D4175" s="26" t="s">
        <v>1522</v>
      </c>
      <c r="E4175" s="7">
        <v>45808.151030092595</v>
      </c>
      <c r="F4175" s="26" t="s">
        <v>1500</v>
      </c>
      <c r="G4175" s="7">
        <v>45807.151030092595</v>
      </c>
    </row>
    <row r="4176" spans="1:7" x14ac:dyDescent="0.25">
      <c r="A4176" s="26" t="s">
        <v>7524</v>
      </c>
      <c r="B4176" s="26" t="s">
        <v>3257</v>
      </c>
      <c r="C4176" s="26" t="s">
        <v>1521</v>
      </c>
      <c r="D4176" s="26" t="s">
        <v>1522</v>
      </c>
      <c r="E4176" s="7">
        <v>45808.15115740741</v>
      </c>
      <c r="F4176" s="26" t="s">
        <v>1500</v>
      </c>
      <c r="G4176" s="7">
        <v>45807.15115740741</v>
      </c>
    </row>
    <row r="4177" spans="1:7" x14ac:dyDescent="0.25">
      <c r="A4177" s="26" t="s">
        <v>7525</v>
      </c>
      <c r="B4177" s="26" t="s">
        <v>3271</v>
      </c>
      <c r="C4177" s="26" t="s">
        <v>1521</v>
      </c>
      <c r="D4177" s="26" t="s">
        <v>1522</v>
      </c>
      <c r="E4177" s="7">
        <v>45808.15121527778</v>
      </c>
      <c r="F4177" s="26" t="s">
        <v>1500</v>
      </c>
      <c r="G4177" s="7">
        <v>45807.15121527778</v>
      </c>
    </row>
    <row r="4178" spans="1:7" x14ac:dyDescent="0.25">
      <c r="A4178" s="26" t="s">
        <v>7526</v>
      </c>
      <c r="B4178" s="26" t="s">
        <v>3332</v>
      </c>
      <c r="C4178" s="26" t="s">
        <v>1503</v>
      </c>
      <c r="D4178" s="26" t="s">
        <v>1519</v>
      </c>
      <c r="E4178" s="7">
        <v>45808.151458333334</v>
      </c>
      <c r="F4178" s="26" t="s">
        <v>1500</v>
      </c>
      <c r="G4178" s="7">
        <v>45807.151458333334</v>
      </c>
    </row>
    <row r="4179" spans="1:7" x14ac:dyDescent="0.25">
      <c r="A4179" s="26" t="s">
        <v>7527</v>
      </c>
      <c r="B4179" s="26" t="s">
        <v>1773</v>
      </c>
      <c r="C4179" s="26" t="s">
        <v>1513</v>
      </c>
      <c r="D4179" s="26" t="s">
        <v>77</v>
      </c>
      <c r="E4179" s="7">
        <v>45808.164675925924</v>
      </c>
      <c r="F4179" s="26" t="s">
        <v>1500</v>
      </c>
      <c r="G4179" s="7">
        <v>45807.164675925924</v>
      </c>
    </row>
    <row r="4180" spans="1:7" x14ac:dyDescent="0.25">
      <c r="A4180" s="26" t="s">
        <v>7528</v>
      </c>
      <c r="B4180" s="26" t="s">
        <v>4661</v>
      </c>
      <c r="C4180" s="26" t="s">
        <v>1508</v>
      </c>
      <c r="D4180" s="26" t="s">
        <v>1512</v>
      </c>
      <c r="E4180" s="7">
        <v>45808.168993055559</v>
      </c>
      <c r="F4180" s="26" t="s">
        <v>1500</v>
      </c>
      <c r="G4180" s="7">
        <v>45807.168993055559</v>
      </c>
    </row>
    <row r="4181" spans="1:7" x14ac:dyDescent="0.25">
      <c r="A4181" s="26" t="s">
        <v>7529</v>
      </c>
      <c r="B4181" s="26" t="s">
        <v>4708</v>
      </c>
      <c r="C4181" s="26" t="s">
        <v>1508</v>
      </c>
      <c r="D4181" s="26" t="s">
        <v>1512</v>
      </c>
      <c r="E4181" s="7">
        <v>45808.169050925928</v>
      </c>
      <c r="F4181" s="26" t="s">
        <v>1500</v>
      </c>
      <c r="G4181" s="7">
        <v>45807.169050925928</v>
      </c>
    </row>
    <row r="4182" spans="1:7" x14ac:dyDescent="0.25">
      <c r="A4182" s="26" t="s">
        <v>7530</v>
      </c>
      <c r="B4182" s="26" t="s">
        <v>4702</v>
      </c>
      <c r="C4182" s="26" t="s">
        <v>1508</v>
      </c>
      <c r="D4182" s="26" t="s">
        <v>1512</v>
      </c>
      <c r="E4182" s="7">
        <v>45808.16914351852</v>
      </c>
      <c r="F4182" s="26" t="s">
        <v>1500</v>
      </c>
      <c r="G4182" s="7">
        <v>45807.16914351852</v>
      </c>
    </row>
    <row r="4183" spans="1:7" x14ac:dyDescent="0.25">
      <c r="A4183" s="26" t="s">
        <v>7531</v>
      </c>
      <c r="B4183" s="26" t="s">
        <v>4667</v>
      </c>
      <c r="C4183" s="26" t="s">
        <v>1508</v>
      </c>
      <c r="D4183" s="26" t="s">
        <v>1512</v>
      </c>
      <c r="E4183" s="7">
        <v>45808.169236111113</v>
      </c>
      <c r="F4183" s="26" t="s">
        <v>1500</v>
      </c>
      <c r="G4183" s="7">
        <v>45807.169236111113</v>
      </c>
    </row>
    <row r="4184" spans="1:7" x14ac:dyDescent="0.25">
      <c r="A4184" s="26" t="s">
        <v>7532</v>
      </c>
      <c r="B4184" s="26" t="s">
        <v>4704</v>
      </c>
      <c r="C4184" s="26" t="s">
        <v>1508</v>
      </c>
      <c r="D4184" s="26" t="s">
        <v>1512</v>
      </c>
      <c r="E4184" s="7">
        <v>45808.169270833336</v>
      </c>
      <c r="F4184" s="26" t="s">
        <v>1500</v>
      </c>
      <c r="G4184" s="7">
        <v>45807.169270833336</v>
      </c>
    </row>
    <row r="4185" spans="1:7" x14ac:dyDescent="0.25">
      <c r="A4185" s="26" t="s">
        <v>7533</v>
      </c>
      <c r="B4185" s="26" t="s">
        <v>4669</v>
      </c>
      <c r="C4185" s="26" t="s">
        <v>1508</v>
      </c>
      <c r="D4185" s="26" t="s">
        <v>1512</v>
      </c>
      <c r="E4185" s="7">
        <v>45808.169317129628</v>
      </c>
      <c r="F4185" s="26" t="s">
        <v>1500</v>
      </c>
      <c r="G4185" s="7">
        <v>45807.169317129628</v>
      </c>
    </row>
    <row r="4186" spans="1:7" x14ac:dyDescent="0.25">
      <c r="A4186" s="26" t="s">
        <v>7534</v>
      </c>
      <c r="B4186" s="26" t="s">
        <v>4665</v>
      </c>
      <c r="C4186" s="26" t="s">
        <v>1508</v>
      </c>
      <c r="D4186" s="26" t="s">
        <v>1512</v>
      </c>
      <c r="E4186" s="7">
        <v>45808.169386574074</v>
      </c>
      <c r="F4186" s="26" t="s">
        <v>1500</v>
      </c>
      <c r="G4186" s="7">
        <v>45807.169386574074</v>
      </c>
    </row>
    <row r="4187" spans="1:7" x14ac:dyDescent="0.25">
      <c r="A4187" s="26" t="s">
        <v>7535</v>
      </c>
      <c r="B4187" s="26" t="s">
        <v>4661</v>
      </c>
      <c r="C4187" s="26" t="s">
        <v>1511</v>
      </c>
      <c r="D4187" s="26" t="s">
        <v>1512</v>
      </c>
      <c r="E4187" s="7">
        <v>45808.169814814813</v>
      </c>
      <c r="F4187" s="26" t="s">
        <v>1500</v>
      </c>
      <c r="G4187" s="7">
        <v>45807.169814814813</v>
      </c>
    </row>
    <row r="4188" spans="1:7" x14ac:dyDescent="0.25">
      <c r="A4188" s="26" t="s">
        <v>7536</v>
      </c>
      <c r="B4188" s="26" t="s">
        <v>4702</v>
      </c>
      <c r="C4188" s="26" t="s">
        <v>1511</v>
      </c>
      <c r="D4188" s="26" t="s">
        <v>1512</v>
      </c>
      <c r="E4188" s="7">
        <v>45808.169872685183</v>
      </c>
      <c r="F4188" s="26" t="s">
        <v>1500</v>
      </c>
      <c r="G4188" s="7">
        <v>45807.169872685183</v>
      </c>
    </row>
    <row r="4189" spans="1:7" x14ac:dyDescent="0.25">
      <c r="A4189" s="26" t="s">
        <v>7537</v>
      </c>
      <c r="B4189" s="26" t="s">
        <v>4708</v>
      </c>
      <c r="C4189" s="26" t="s">
        <v>1511</v>
      </c>
      <c r="D4189" s="26" t="s">
        <v>1512</v>
      </c>
      <c r="E4189" s="7">
        <v>45808.169930555552</v>
      </c>
      <c r="F4189" s="26" t="s">
        <v>1500</v>
      </c>
      <c r="G4189" s="7">
        <v>45807.169930555552</v>
      </c>
    </row>
    <row r="4190" spans="1:7" x14ac:dyDescent="0.25">
      <c r="A4190" s="26" t="s">
        <v>7538</v>
      </c>
      <c r="B4190" s="26" t="s">
        <v>4667</v>
      </c>
      <c r="C4190" s="26" t="s">
        <v>1511</v>
      </c>
      <c r="D4190" s="26" t="s">
        <v>1512</v>
      </c>
      <c r="E4190" s="7">
        <v>45808.169988425929</v>
      </c>
      <c r="F4190" s="26" t="s">
        <v>1500</v>
      </c>
      <c r="G4190" s="7">
        <v>45807.169988425929</v>
      </c>
    </row>
    <row r="4191" spans="1:7" x14ac:dyDescent="0.25">
      <c r="A4191" s="26" t="s">
        <v>7539</v>
      </c>
      <c r="B4191" s="26" t="s">
        <v>4704</v>
      </c>
      <c r="C4191" s="26" t="s">
        <v>1511</v>
      </c>
      <c r="D4191" s="26" t="s">
        <v>1512</v>
      </c>
      <c r="E4191" s="7">
        <v>45808.170069444444</v>
      </c>
      <c r="F4191" s="26" t="s">
        <v>1500</v>
      </c>
      <c r="G4191" s="7">
        <v>45807.170069444444</v>
      </c>
    </row>
    <row r="4192" spans="1:7" x14ac:dyDescent="0.25">
      <c r="A4192" s="26" t="s">
        <v>7540</v>
      </c>
      <c r="B4192" s="26" t="s">
        <v>4669</v>
      </c>
      <c r="C4192" s="26" t="s">
        <v>1511</v>
      </c>
      <c r="D4192" s="26" t="s">
        <v>1512</v>
      </c>
      <c r="E4192" s="7">
        <v>45808.170138888891</v>
      </c>
      <c r="F4192" s="26" t="s">
        <v>1500</v>
      </c>
      <c r="G4192" s="7">
        <v>45807.170138888891</v>
      </c>
    </row>
    <row r="4193" spans="1:7" x14ac:dyDescent="0.25">
      <c r="A4193" s="26" t="s">
        <v>7541</v>
      </c>
      <c r="B4193" s="26" t="s">
        <v>4665</v>
      </c>
      <c r="C4193" s="26" t="s">
        <v>1511</v>
      </c>
      <c r="D4193" s="26" t="s">
        <v>1512</v>
      </c>
      <c r="E4193" s="7">
        <v>45808.170266203706</v>
      </c>
      <c r="F4193" s="26" t="s">
        <v>1500</v>
      </c>
      <c r="G4193" s="7">
        <v>45807.170266203706</v>
      </c>
    </row>
    <row r="4194" spans="1:7" x14ac:dyDescent="0.25">
      <c r="A4194" s="26" t="s">
        <v>7542</v>
      </c>
      <c r="B4194" s="26" t="s">
        <v>4706</v>
      </c>
      <c r="C4194" s="26" t="s">
        <v>1508</v>
      </c>
      <c r="D4194" s="26" t="s">
        <v>1525</v>
      </c>
      <c r="E4194" s="7">
        <v>45808.176550925928</v>
      </c>
      <c r="F4194" s="26" t="s">
        <v>1500</v>
      </c>
      <c r="G4194" s="7">
        <v>45807.176550925928</v>
      </c>
    </row>
    <row r="4195" spans="1:7" x14ac:dyDescent="0.25">
      <c r="A4195" s="26" t="s">
        <v>7543</v>
      </c>
      <c r="B4195" s="26" t="s">
        <v>4716</v>
      </c>
      <c r="C4195" s="26" t="s">
        <v>1508</v>
      </c>
      <c r="D4195" s="26" t="s">
        <v>1525</v>
      </c>
      <c r="E4195" s="7">
        <v>45808.176608796297</v>
      </c>
      <c r="F4195" s="26" t="s">
        <v>1500</v>
      </c>
      <c r="G4195" s="7">
        <v>45807.176608796297</v>
      </c>
    </row>
    <row r="4196" spans="1:7" x14ac:dyDescent="0.25">
      <c r="A4196" s="26" t="s">
        <v>7544</v>
      </c>
      <c r="B4196" s="26" t="s">
        <v>4714</v>
      </c>
      <c r="C4196" s="26" t="s">
        <v>1508</v>
      </c>
      <c r="D4196" s="26" t="s">
        <v>1525</v>
      </c>
      <c r="E4196" s="7">
        <v>45808.176678240743</v>
      </c>
      <c r="F4196" s="26" t="s">
        <v>1500</v>
      </c>
      <c r="G4196" s="7">
        <v>45807.176678240743</v>
      </c>
    </row>
    <row r="4197" spans="1:7" x14ac:dyDescent="0.25">
      <c r="A4197" s="26" t="s">
        <v>7545</v>
      </c>
      <c r="B4197" s="26" t="s">
        <v>4646</v>
      </c>
      <c r="C4197" s="26" t="s">
        <v>1508</v>
      </c>
      <c r="D4197" s="26" t="s">
        <v>1525</v>
      </c>
      <c r="E4197" s="7">
        <v>45808.176712962966</v>
      </c>
      <c r="F4197" s="26" t="s">
        <v>1500</v>
      </c>
      <c r="G4197" s="7">
        <v>45807.176712962966</v>
      </c>
    </row>
    <row r="4198" spans="1:7" x14ac:dyDescent="0.25">
      <c r="A4198" s="26" t="s">
        <v>7546</v>
      </c>
      <c r="B4198" s="26" t="s">
        <v>4650</v>
      </c>
      <c r="C4198" s="26" t="s">
        <v>1508</v>
      </c>
      <c r="D4198" s="26" t="s">
        <v>1525</v>
      </c>
      <c r="E4198" s="7">
        <v>45808.176759259259</v>
      </c>
      <c r="F4198" s="26" t="s">
        <v>1500</v>
      </c>
      <c r="G4198" s="7">
        <v>45807.176759259259</v>
      </c>
    </row>
    <row r="4199" spans="1:7" x14ac:dyDescent="0.25">
      <c r="A4199" s="26" t="s">
        <v>7547</v>
      </c>
      <c r="B4199" s="26" t="s">
        <v>4643</v>
      </c>
      <c r="C4199" s="26" t="s">
        <v>1508</v>
      </c>
      <c r="D4199" s="26" t="s">
        <v>1525</v>
      </c>
      <c r="E4199" s="7">
        <v>45808.176793981482</v>
      </c>
      <c r="F4199" s="26" t="s">
        <v>1500</v>
      </c>
      <c r="G4199" s="7">
        <v>45807.176793981482</v>
      </c>
    </row>
    <row r="4200" spans="1:7" x14ac:dyDescent="0.25">
      <c r="A4200" s="26" t="s">
        <v>7548</v>
      </c>
      <c r="B4200" s="26" t="s">
        <v>4648</v>
      </c>
      <c r="C4200" s="26" t="s">
        <v>1508</v>
      </c>
      <c r="D4200" s="26" t="s">
        <v>1525</v>
      </c>
      <c r="E4200" s="7">
        <v>45808.176828703705</v>
      </c>
      <c r="F4200" s="26" t="s">
        <v>1500</v>
      </c>
      <c r="G4200" s="7">
        <v>45807.176828703705</v>
      </c>
    </row>
    <row r="4201" spans="1:7" x14ac:dyDescent="0.25">
      <c r="A4201" s="26" t="s">
        <v>7549</v>
      </c>
      <c r="B4201" s="26" t="s">
        <v>4652</v>
      </c>
      <c r="C4201" s="26" t="s">
        <v>1508</v>
      </c>
      <c r="D4201" s="26" t="s">
        <v>1525</v>
      </c>
      <c r="E4201" s="7">
        <v>45808.177187499998</v>
      </c>
      <c r="F4201" s="26" t="s">
        <v>1500</v>
      </c>
      <c r="G4201" s="7">
        <v>45807.177187499998</v>
      </c>
    </row>
    <row r="4202" spans="1:7" x14ac:dyDescent="0.25">
      <c r="A4202" s="26" t="s">
        <v>7550</v>
      </c>
      <c r="B4202" s="26" t="s">
        <v>4652</v>
      </c>
      <c r="C4202" s="26" t="s">
        <v>1511</v>
      </c>
      <c r="D4202" s="26" t="s">
        <v>1525</v>
      </c>
      <c r="E4202" s="7">
        <v>45808.177442129629</v>
      </c>
      <c r="F4202" s="26" t="s">
        <v>1500</v>
      </c>
      <c r="G4202" s="7">
        <v>45807.177442129629</v>
      </c>
    </row>
    <row r="4203" spans="1:7" x14ac:dyDescent="0.25">
      <c r="A4203" s="26" t="s">
        <v>7551</v>
      </c>
      <c r="B4203" s="26" t="s">
        <v>4646</v>
      </c>
      <c r="C4203" s="26" t="s">
        <v>1511</v>
      </c>
      <c r="D4203" s="26" t="s">
        <v>1525</v>
      </c>
      <c r="E4203" s="7">
        <v>45808.177499999998</v>
      </c>
      <c r="F4203" s="26" t="s">
        <v>1500</v>
      </c>
      <c r="G4203" s="7">
        <v>45807.177499999998</v>
      </c>
    </row>
    <row r="4204" spans="1:7" x14ac:dyDescent="0.25">
      <c r="A4204" s="26" t="s">
        <v>7552</v>
      </c>
      <c r="B4204" s="26" t="s">
        <v>4650</v>
      </c>
      <c r="C4204" s="26" t="s">
        <v>1511</v>
      </c>
      <c r="D4204" s="26" t="s">
        <v>1525</v>
      </c>
      <c r="E4204" s="7">
        <v>45808.177581018521</v>
      </c>
      <c r="F4204" s="26" t="s">
        <v>1500</v>
      </c>
      <c r="G4204" s="7">
        <v>45807.177581018521</v>
      </c>
    </row>
    <row r="4205" spans="1:7" x14ac:dyDescent="0.25">
      <c r="A4205" s="26" t="s">
        <v>7553</v>
      </c>
      <c r="B4205" s="26" t="s">
        <v>4643</v>
      </c>
      <c r="C4205" s="26" t="s">
        <v>1511</v>
      </c>
      <c r="D4205" s="26" t="s">
        <v>1525</v>
      </c>
      <c r="E4205" s="7">
        <v>45808.177627314813</v>
      </c>
      <c r="F4205" s="26" t="s">
        <v>1500</v>
      </c>
      <c r="G4205" s="7">
        <v>45807.177627314813</v>
      </c>
    </row>
    <row r="4206" spans="1:7" x14ac:dyDescent="0.25">
      <c r="A4206" s="26" t="s">
        <v>7554</v>
      </c>
      <c r="B4206" s="26" t="s">
        <v>4648</v>
      </c>
      <c r="C4206" s="26" t="s">
        <v>1511</v>
      </c>
      <c r="D4206" s="26" t="s">
        <v>1525</v>
      </c>
      <c r="E4206" s="7">
        <v>45808.177662037036</v>
      </c>
      <c r="F4206" s="26" t="s">
        <v>1500</v>
      </c>
      <c r="G4206" s="7">
        <v>45807.177662037036</v>
      </c>
    </row>
    <row r="4207" spans="1:7" x14ac:dyDescent="0.25">
      <c r="A4207" s="26" t="s">
        <v>7555</v>
      </c>
      <c r="B4207" s="26" t="s">
        <v>4706</v>
      </c>
      <c r="C4207" s="26" t="s">
        <v>1511</v>
      </c>
      <c r="D4207" s="26" t="s">
        <v>1525</v>
      </c>
      <c r="E4207" s="7">
        <v>45808.177708333336</v>
      </c>
      <c r="F4207" s="26" t="s">
        <v>1500</v>
      </c>
      <c r="G4207" s="7">
        <v>45807.177708333336</v>
      </c>
    </row>
    <row r="4208" spans="1:7" x14ac:dyDescent="0.25">
      <c r="A4208" s="26" t="s">
        <v>7556</v>
      </c>
      <c r="B4208" s="26" t="s">
        <v>4716</v>
      </c>
      <c r="C4208" s="26" t="s">
        <v>1511</v>
      </c>
      <c r="D4208" s="26" t="s">
        <v>1525</v>
      </c>
      <c r="E4208" s="7">
        <v>45808.177743055552</v>
      </c>
      <c r="F4208" s="26" t="s">
        <v>1500</v>
      </c>
      <c r="G4208" s="7">
        <v>45807.177743055552</v>
      </c>
    </row>
    <row r="4209" spans="1:7" x14ac:dyDescent="0.25">
      <c r="A4209" s="26" t="s">
        <v>7557</v>
      </c>
      <c r="B4209" s="26" t="s">
        <v>4714</v>
      </c>
      <c r="C4209" s="26" t="s">
        <v>1511</v>
      </c>
      <c r="D4209" s="26" t="s">
        <v>1525</v>
      </c>
      <c r="E4209" s="7">
        <v>45808.177777777775</v>
      </c>
      <c r="F4209" s="26" t="s">
        <v>1500</v>
      </c>
      <c r="G4209" s="7">
        <v>45807.177777777775</v>
      </c>
    </row>
    <row r="4210" spans="1:7" x14ac:dyDescent="0.25">
      <c r="A4210" s="26" t="s">
        <v>7558</v>
      </c>
      <c r="B4210" s="26" t="s">
        <v>5486</v>
      </c>
      <c r="C4210" s="26" t="s">
        <v>1503</v>
      </c>
      <c r="D4210" s="26" t="s">
        <v>1514</v>
      </c>
      <c r="E4210" s="7">
        <v>45808.182291666664</v>
      </c>
      <c r="F4210" s="26" t="s">
        <v>1500</v>
      </c>
      <c r="G4210" s="7">
        <v>45807.182291666664</v>
      </c>
    </row>
    <row r="4211" spans="1:7" x14ac:dyDescent="0.25">
      <c r="A4211" s="26" t="s">
        <v>7559</v>
      </c>
      <c r="B4211" s="26" t="s">
        <v>1323</v>
      </c>
      <c r="C4211" s="26" t="s">
        <v>1513</v>
      </c>
      <c r="D4211" s="26" t="s">
        <v>77</v>
      </c>
      <c r="E4211" s="7">
        <v>45808.182719907411</v>
      </c>
      <c r="F4211" s="26" t="s">
        <v>1500</v>
      </c>
      <c r="G4211" s="7">
        <v>45807.182719907411</v>
      </c>
    </row>
    <row r="4212" spans="1:7" x14ac:dyDescent="0.25">
      <c r="A4212" s="26" t="s">
        <v>7560</v>
      </c>
      <c r="B4212" s="26" t="s">
        <v>4065</v>
      </c>
      <c r="C4212" s="26" t="s">
        <v>1498</v>
      </c>
      <c r="D4212" s="26" t="s">
        <v>1499</v>
      </c>
      <c r="E4212" s="7">
        <v>45808.186111111114</v>
      </c>
      <c r="F4212" s="26" t="s">
        <v>1500</v>
      </c>
      <c r="G4212" s="7">
        <v>45807.186111111114</v>
      </c>
    </row>
    <row r="4213" spans="1:7" x14ac:dyDescent="0.25">
      <c r="A4213" s="26" t="s">
        <v>7561</v>
      </c>
      <c r="B4213" s="26" t="s">
        <v>5493</v>
      </c>
      <c r="C4213" s="26" t="s">
        <v>1503</v>
      </c>
      <c r="D4213" s="26" t="s">
        <v>1502</v>
      </c>
      <c r="E4213" s="7">
        <v>45808.187939814816</v>
      </c>
      <c r="F4213" s="26" t="s">
        <v>1500</v>
      </c>
      <c r="G4213" s="7">
        <v>45807.187939814816</v>
      </c>
    </row>
    <row r="4214" spans="1:7" x14ac:dyDescent="0.25">
      <c r="A4214" s="26" t="s">
        <v>7562</v>
      </c>
      <c r="B4214" s="26" t="s">
        <v>3956</v>
      </c>
      <c r="C4214" s="26" t="s">
        <v>1521</v>
      </c>
      <c r="D4214" s="26" t="s">
        <v>1522</v>
      </c>
      <c r="E4214" s="7">
        <v>45808.19027777778</v>
      </c>
      <c r="F4214" s="26" t="s">
        <v>1500</v>
      </c>
      <c r="G4214" s="7">
        <v>45807.19027777778</v>
      </c>
    </row>
    <row r="4215" spans="1:7" x14ac:dyDescent="0.25">
      <c r="A4215" s="26" t="s">
        <v>7563</v>
      </c>
      <c r="B4215" s="26" t="s">
        <v>5618</v>
      </c>
      <c r="C4215" s="26" t="s">
        <v>1503</v>
      </c>
      <c r="D4215" s="26" t="s">
        <v>1504</v>
      </c>
      <c r="E4215" s="7">
        <v>45808.196273148147</v>
      </c>
      <c r="F4215" s="26" t="s">
        <v>1500</v>
      </c>
      <c r="G4215" s="7">
        <v>45807.196273148147</v>
      </c>
    </row>
    <row r="4216" spans="1:7" x14ac:dyDescent="0.25">
      <c r="A4216" s="26" t="s">
        <v>7564</v>
      </c>
      <c r="B4216" s="26" t="s">
        <v>1422</v>
      </c>
      <c r="C4216" s="26" t="s">
        <v>1513</v>
      </c>
      <c r="D4216" s="26" t="s">
        <v>77</v>
      </c>
      <c r="E4216" s="7">
        <v>45808.197928240741</v>
      </c>
      <c r="F4216" s="26" t="s">
        <v>1500</v>
      </c>
      <c r="G4216" s="7">
        <v>45807.197928240741</v>
      </c>
    </row>
    <row r="4217" spans="1:7" x14ac:dyDescent="0.25">
      <c r="A4217" s="26" t="s">
        <v>7565</v>
      </c>
      <c r="B4217" s="26" t="s">
        <v>3279</v>
      </c>
      <c r="C4217" s="26" t="s">
        <v>1503</v>
      </c>
      <c r="D4217" s="26" t="s">
        <v>1519</v>
      </c>
      <c r="E4217" s="7">
        <v>45808.198587962965</v>
      </c>
      <c r="F4217" s="26" t="s">
        <v>1500</v>
      </c>
      <c r="G4217" s="7">
        <v>45807.198587962965</v>
      </c>
    </row>
    <row r="4218" spans="1:7" x14ac:dyDescent="0.25">
      <c r="A4218" s="26" t="s">
        <v>7566</v>
      </c>
      <c r="B4218" s="26" t="s">
        <v>3284</v>
      </c>
      <c r="C4218" s="26" t="s">
        <v>1503</v>
      </c>
      <c r="D4218" s="26" t="s">
        <v>1519</v>
      </c>
      <c r="E4218" s="7">
        <v>45808.198634259257</v>
      </c>
      <c r="F4218" s="26" t="s">
        <v>1500</v>
      </c>
      <c r="G4218" s="7">
        <v>45807.198634259257</v>
      </c>
    </row>
    <row r="4219" spans="1:7" x14ac:dyDescent="0.25">
      <c r="A4219" s="26" t="s">
        <v>7567</v>
      </c>
      <c r="B4219" s="26" t="s">
        <v>3326</v>
      </c>
      <c r="C4219" s="26" t="s">
        <v>1503</v>
      </c>
      <c r="D4219" s="26" t="s">
        <v>1519</v>
      </c>
      <c r="E4219" s="7">
        <v>45808.198692129627</v>
      </c>
      <c r="F4219" s="26" t="s">
        <v>1500</v>
      </c>
      <c r="G4219" s="7">
        <v>45807.198692129627</v>
      </c>
    </row>
    <row r="4220" spans="1:7" x14ac:dyDescent="0.25">
      <c r="A4220" s="26" t="s">
        <v>7568</v>
      </c>
      <c r="B4220" s="26" t="s">
        <v>3330</v>
      </c>
      <c r="C4220" s="26" t="s">
        <v>1503</v>
      </c>
      <c r="D4220" s="26" t="s">
        <v>1519</v>
      </c>
      <c r="E4220" s="7">
        <v>45808.198738425926</v>
      </c>
      <c r="F4220" s="26" t="s">
        <v>1500</v>
      </c>
      <c r="G4220" s="7">
        <v>45807.198738425926</v>
      </c>
    </row>
    <row r="4221" spans="1:7" x14ac:dyDescent="0.25">
      <c r="A4221" s="26" t="s">
        <v>7569</v>
      </c>
      <c r="B4221" s="26" t="s">
        <v>1249</v>
      </c>
      <c r="C4221" s="26" t="s">
        <v>1521</v>
      </c>
      <c r="D4221" s="26" t="s">
        <v>1522</v>
      </c>
      <c r="E4221" s="7">
        <v>45808.201909722222</v>
      </c>
      <c r="F4221" s="26" t="s">
        <v>1500</v>
      </c>
      <c r="G4221" s="7">
        <v>45807.201909722222</v>
      </c>
    </row>
    <row r="4222" spans="1:7" x14ac:dyDescent="0.25">
      <c r="A4222" s="26" t="s">
        <v>7570</v>
      </c>
      <c r="B4222" s="26" t="s">
        <v>3995</v>
      </c>
      <c r="C4222" s="26" t="s">
        <v>1508</v>
      </c>
      <c r="D4222" s="26" t="s">
        <v>1517</v>
      </c>
      <c r="E4222" s="7">
        <v>45808.202210648145</v>
      </c>
      <c r="F4222" s="26" t="s">
        <v>1500</v>
      </c>
      <c r="G4222" s="7">
        <v>45807.202210648145</v>
      </c>
    </row>
    <row r="4223" spans="1:7" x14ac:dyDescent="0.25">
      <c r="A4223" s="26" t="s">
        <v>7571</v>
      </c>
      <c r="B4223" s="26" t="s">
        <v>1216</v>
      </c>
      <c r="C4223" s="26" t="s">
        <v>1506</v>
      </c>
      <c r="D4223" s="26" t="s">
        <v>61</v>
      </c>
      <c r="E4223" s="7">
        <v>45808.204236111109</v>
      </c>
      <c r="F4223" s="26" t="s">
        <v>1507</v>
      </c>
      <c r="G4223" s="7">
        <v>45807.204236111109</v>
      </c>
    </row>
    <row r="4224" spans="1:7" x14ac:dyDescent="0.25">
      <c r="A4224" s="26" t="s">
        <v>7572</v>
      </c>
      <c r="B4224" s="26" t="s">
        <v>5592</v>
      </c>
      <c r="C4224" s="26" t="s">
        <v>1508</v>
      </c>
      <c r="D4224" s="26" t="s">
        <v>1520</v>
      </c>
      <c r="E4224" s="7">
        <v>45808.204641203702</v>
      </c>
      <c r="F4224" s="26" t="s">
        <v>1500</v>
      </c>
      <c r="G4224" s="7">
        <v>45807.204641203702</v>
      </c>
    </row>
    <row r="4225" spans="1:7" x14ac:dyDescent="0.25">
      <c r="A4225" s="26" t="s">
        <v>7573</v>
      </c>
      <c r="B4225" s="26" t="s">
        <v>5601</v>
      </c>
      <c r="C4225" s="26" t="s">
        <v>1508</v>
      </c>
      <c r="D4225" s="26" t="s">
        <v>1520</v>
      </c>
      <c r="E4225" s="7">
        <v>45808.204733796294</v>
      </c>
      <c r="F4225" s="26" t="s">
        <v>1500</v>
      </c>
      <c r="G4225" s="7">
        <v>45807.204733796294</v>
      </c>
    </row>
    <row r="4226" spans="1:7" x14ac:dyDescent="0.25">
      <c r="A4226" s="26" t="s">
        <v>7574</v>
      </c>
      <c r="B4226" s="26" t="s">
        <v>5599</v>
      </c>
      <c r="C4226" s="26" t="s">
        <v>1508</v>
      </c>
      <c r="D4226" s="26" t="s">
        <v>1520</v>
      </c>
      <c r="E4226" s="7">
        <v>45808.204791666663</v>
      </c>
      <c r="F4226" s="26" t="s">
        <v>1500</v>
      </c>
      <c r="G4226" s="7">
        <v>45807.204791666663</v>
      </c>
    </row>
    <row r="4227" spans="1:7" x14ac:dyDescent="0.25">
      <c r="A4227" s="26" t="s">
        <v>7575</v>
      </c>
      <c r="B4227" s="26" t="s">
        <v>5598</v>
      </c>
      <c r="C4227" s="26" t="s">
        <v>1508</v>
      </c>
      <c r="D4227" s="26" t="s">
        <v>1520</v>
      </c>
      <c r="E4227" s="7">
        <v>45808.204861111109</v>
      </c>
      <c r="F4227" s="26" t="s">
        <v>1500</v>
      </c>
      <c r="G4227" s="7">
        <v>45807.204861111109</v>
      </c>
    </row>
    <row r="4228" spans="1:7" x14ac:dyDescent="0.25">
      <c r="A4228" s="26" t="s">
        <v>7576</v>
      </c>
      <c r="B4228" s="26" t="s">
        <v>5593</v>
      </c>
      <c r="C4228" s="26" t="s">
        <v>1508</v>
      </c>
      <c r="D4228" s="26" t="s">
        <v>1520</v>
      </c>
      <c r="E4228" s="7">
        <v>45808.204988425925</v>
      </c>
      <c r="F4228" s="26" t="s">
        <v>1500</v>
      </c>
      <c r="G4228" s="7">
        <v>45807.204988425925</v>
      </c>
    </row>
    <row r="4229" spans="1:7" x14ac:dyDescent="0.25">
      <c r="A4229" s="26" t="s">
        <v>7577</v>
      </c>
      <c r="B4229" s="26" t="s">
        <v>5584</v>
      </c>
      <c r="C4229" s="26" t="s">
        <v>1508</v>
      </c>
      <c r="D4229" s="26" t="s">
        <v>1520</v>
      </c>
      <c r="E4229" s="7">
        <v>45808.205034722225</v>
      </c>
      <c r="F4229" s="26" t="s">
        <v>1500</v>
      </c>
      <c r="G4229" s="7">
        <v>45807.205034722225</v>
      </c>
    </row>
    <row r="4230" spans="1:7" x14ac:dyDescent="0.25">
      <c r="A4230" s="26" t="s">
        <v>7578</v>
      </c>
      <c r="B4230" s="26" t="s">
        <v>1267</v>
      </c>
      <c r="C4230" s="26" t="s">
        <v>1506</v>
      </c>
      <c r="D4230" s="26" t="s">
        <v>61</v>
      </c>
      <c r="E4230" s="7">
        <v>45808.206319444442</v>
      </c>
      <c r="F4230" s="26" t="s">
        <v>1507</v>
      </c>
      <c r="G4230" s="7">
        <v>45807.206319444442</v>
      </c>
    </row>
    <row r="4231" spans="1:7" x14ac:dyDescent="0.25">
      <c r="A4231" s="26" t="s">
        <v>7579</v>
      </c>
      <c r="B4231" s="26" t="s">
        <v>1091</v>
      </c>
      <c r="C4231" s="26" t="s">
        <v>1506</v>
      </c>
      <c r="D4231" s="26" t="s">
        <v>61</v>
      </c>
      <c r="E4231" s="7">
        <v>45808.207777777781</v>
      </c>
      <c r="F4231" s="26" t="s">
        <v>1507</v>
      </c>
      <c r="G4231" s="7">
        <v>45807.207777777781</v>
      </c>
    </row>
    <row r="4232" spans="1:7" x14ac:dyDescent="0.25">
      <c r="A4232" s="26" t="s">
        <v>7579</v>
      </c>
      <c r="B4232" s="26" t="s">
        <v>1091</v>
      </c>
      <c r="C4232" s="26" t="s">
        <v>1506</v>
      </c>
      <c r="D4232" s="26" t="s">
        <v>61</v>
      </c>
      <c r="E4232" s="7">
        <v>45808.207916666666</v>
      </c>
      <c r="F4232" s="26" t="s">
        <v>1507</v>
      </c>
      <c r="G4232" s="7">
        <v>45807.207916666666</v>
      </c>
    </row>
    <row r="4233" spans="1:7" x14ac:dyDescent="0.25">
      <c r="A4233" s="26" t="s">
        <v>7580</v>
      </c>
      <c r="B4233" s="26" t="s">
        <v>5607</v>
      </c>
      <c r="C4233" s="26" t="s">
        <v>1511</v>
      </c>
      <c r="D4233" s="26" t="s">
        <v>1525</v>
      </c>
      <c r="E4233" s="7">
        <v>45808.212060185186</v>
      </c>
      <c r="F4233" s="26" t="s">
        <v>1500</v>
      </c>
      <c r="G4233" s="7">
        <v>45807.212060185186</v>
      </c>
    </row>
    <row r="4234" spans="1:7" x14ac:dyDescent="0.25">
      <c r="A4234" s="26" t="s">
        <v>7581</v>
      </c>
      <c r="B4234" s="26" t="s">
        <v>5586</v>
      </c>
      <c r="C4234" s="26" t="s">
        <v>1511</v>
      </c>
      <c r="D4234" s="26" t="s">
        <v>1525</v>
      </c>
      <c r="E4234" s="7">
        <v>45808.212083333332</v>
      </c>
      <c r="F4234" s="26" t="s">
        <v>1500</v>
      </c>
      <c r="G4234" s="7">
        <v>45807.212083333332</v>
      </c>
    </row>
    <row r="4235" spans="1:7" x14ac:dyDescent="0.25">
      <c r="A4235" s="26" t="s">
        <v>7582</v>
      </c>
      <c r="B4235" s="26" t="s">
        <v>5587</v>
      </c>
      <c r="C4235" s="26" t="s">
        <v>1511</v>
      </c>
      <c r="D4235" s="26" t="s">
        <v>1525</v>
      </c>
      <c r="E4235" s="7">
        <v>45808.212187500001</v>
      </c>
      <c r="F4235" s="26" t="s">
        <v>1500</v>
      </c>
      <c r="G4235" s="7">
        <v>45807.212187500001</v>
      </c>
    </row>
    <row r="4236" spans="1:7" x14ac:dyDescent="0.25">
      <c r="A4236" s="26" t="s">
        <v>7583</v>
      </c>
      <c r="B4236" s="26" t="s">
        <v>5606</v>
      </c>
      <c r="C4236" s="26" t="s">
        <v>1511</v>
      </c>
      <c r="D4236" s="26" t="s">
        <v>1525</v>
      </c>
      <c r="E4236" s="7">
        <v>45808.212210648147</v>
      </c>
      <c r="F4236" s="26" t="s">
        <v>1500</v>
      </c>
      <c r="G4236" s="7">
        <v>45807.212210648147</v>
      </c>
    </row>
    <row r="4237" spans="1:7" x14ac:dyDescent="0.25">
      <c r="A4237" s="26" t="s">
        <v>7584</v>
      </c>
      <c r="B4237" s="26" t="s">
        <v>955</v>
      </c>
      <c r="C4237" s="26" t="s">
        <v>1506</v>
      </c>
      <c r="D4237" s="26" t="s">
        <v>61</v>
      </c>
      <c r="E4237" s="7">
        <v>45808.213275462964</v>
      </c>
      <c r="F4237" s="26" t="s">
        <v>1507</v>
      </c>
      <c r="G4237" s="7">
        <v>45807.213275462964</v>
      </c>
    </row>
    <row r="4238" spans="1:7" x14ac:dyDescent="0.25">
      <c r="A4238" s="26" t="s">
        <v>7584</v>
      </c>
      <c r="B4238" s="26" t="s">
        <v>955</v>
      </c>
      <c r="C4238" s="26" t="s">
        <v>1506</v>
      </c>
      <c r="D4238" s="26" t="s">
        <v>61</v>
      </c>
      <c r="E4238" s="7">
        <v>45808.213425925926</v>
      </c>
      <c r="F4238" s="26" t="s">
        <v>1507</v>
      </c>
      <c r="G4238" s="7">
        <v>45807.213425925926</v>
      </c>
    </row>
    <row r="4239" spans="1:7" x14ac:dyDescent="0.25">
      <c r="A4239" s="26" t="s">
        <v>7585</v>
      </c>
      <c r="B4239" s="26" t="s">
        <v>1216</v>
      </c>
      <c r="C4239" s="26" t="s">
        <v>1513</v>
      </c>
      <c r="D4239" s="26" t="s">
        <v>61</v>
      </c>
      <c r="E4239" s="7">
        <v>45808.204456018517</v>
      </c>
      <c r="F4239" s="26" t="s">
        <v>1500</v>
      </c>
      <c r="G4239" s="7">
        <v>45807.204456018517</v>
      </c>
    </row>
    <row r="4240" spans="1:7" x14ac:dyDescent="0.25">
      <c r="A4240" s="26" t="s">
        <v>7586</v>
      </c>
      <c r="B4240" s="26" t="s">
        <v>1738</v>
      </c>
      <c r="C4240" s="26" t="s">
        <v>1513</v>
      </c>
      <c r="D4240" s="26" t="s">
        <v>61</v>
      </c>
      <c r="E4240" s="7">
        <v>45808.205127314817</v>
      </c>
      <c r="F4240" s="26" t="s">
        <v>1500</v>
      </c>
      <c r="G4240" s="7">
        <v>45807.205127314817</v>
      </c>
    </row>
    <row r="4241" spans="1:7" x14ac:dyDescent="0.25">
      <c r="A4241" s="26" t="s">
        <v>7587</v>
      </c>
      <c r="B4241" s="26" t="s">
        <v>2773</v>
      </c>
      <c r="C4241" s="26" t="s">
        <v>1513</v>
      </c>
      <c r="D4241" s="26" t="s">
        <v>61</v>
      </c>
      <c r="E4241" s="7">
        <v>45808.205277777779</v>
      </c>
      <c r="F4241" s="26" t="s">
        <v>1500</v>
      </c>
      <c r="G4241" s="7">
        <v>45807.205277777779</v>
      </c>
    </row>
    <row r="4242" spans="1:7" x14ac:dyDescent="0.25">
      <c r="A4242" s="26" t="s">
        <v>7588</v>
      </c>
      <c r="B4242" s="26" t="s">
        <v>1775</v>
      </c>
      <c r="C4242" s="26" t="s">
        <v>1513</v>
      </c>
      <c r="D4242" s="26" t="s">
        <v>61</v>
      </c>
      <c r="E4242" s="7">
        <v>45808.205451388887</v>
      </c>
      <c r="F4242" s="26" t="s">
        <v>1500</v>
      </c>
      <c r="G4242" s="7">
        <v>45807.205451388887</v>
      </c>
    </row>
    <row r="4243" spans="1:7" x14ac:dyDescent="0.25">
      <c r="A4243" s="26" t="s">
        <v>7589</v>
      </c>
      <c r="B4243" s="26" t="s">
        <v>1267</v>
      </c>
      <c r="C4243" s="26" t="s">
        <v>1513</v>
      </c>
      <c r="D4243" s="26" t="s">
        <v>61</v>
      </c>
      <c r="E4243" s="7">
        <v>45808.206689814811</v>
      </c>
      <c r="F4243" s="26" t="s">
        <v>1500</v>
      </c>
      <c r="G4243" s="7">
        <v>45807.206689814811</v>
      </c>
    </row>
    <row r="4244" spans="1:7" x14ac:dyDescent="0.25">
      <c r="A4244" s="26" t="s">
        <v>7590</v>
      </c>
      <c r="B4244" s="26" t="s">
        <v>2712</v>
      </c>
      <c r="C4244" s="26" t="s">
        <v>1513</v>
      </c>
      <c r="D4244" s="26" t="s">
        <v>61</v>
      </c>
      <c r="E4244" s="7">
        <v>45808.207465277781</v>
      </c>
      <c r="F4244" s="26" t="s">
        <v>1500</v>
      </c>
      <c r="G4244" s="7">
        <v>45807.207465277781</v>
      </c>
    </row>
    <row r="4245" spans="1:7" x14ac:dyDescent="0.25">
      <c r="A4245" s="26" t="s">
        <v>7591</v>
      </c>
      <c r="B4245" s="26" t="s">
        <v>1091</v>
      </c>
      <c r="C4245" s="26" t="s">
        <v>1513</v>
      </c>
      <c r="D4245" s="26" t="s">
        <v>61</v>
      </c>
      <c r="E4245" s="7">
        <v>45808.208043981482</v>
      </c>
      <c r="F4245" s="26" t="s">
        <v>1500</v>
      </c>
      <c r="G4245" s="7">
        <v>45807.208043981482</v>
      </c>
    </row>
    <row r="4246" spans="1:7" x14ac:dyDescent="0.25">
      <c r="A4246" s="26" t="s">
        <v>7592</v>
      </c>
      <c r="B4246" s="26" t="s">
        <v>5492</v>
      </c>
      <c r="C4246" s="26" t="s">
        <v>1503</v>
      </c>
      <c r="D4246" s="26" t="s">
        <v>1514</v>
      </c>
      <c r="E4246" s="7">
        <v>45808.220995370371</v>
      </c>
      <c r="F4246" s="26" t="s">
        <v>1500</v>
      </c>
      <c r="G4246" s="7">
        <v>45807.220995370371</v>
      </c>
    </row>
    <row r="4247" spans="1:7" x14ac:dyDescent="0.25">
      <c r="A4247" s="26" t="s">
        <v>7593</v>
      </c>
      <c r="B4247" s="26" t="s">
        <v>5646</v>
      </c>
      <c r="C4247" s="26" t="s">
        <v>1511</v>
      </c>
      <c r="D4247" s="26" t="s">
        <v>1517</v>
      </c>
      <c r="E4247" s="7">
        <v>45808.238402777781</v>
      </c>
      <c r="F4247" s="26" t="s">
        <v>1500</v>
      </c>
      <c r="G4247" s="7">
        <v>45807.238402777781</v>
      </c>
    </row>
    <row r="4248" spans="1:7" x14ac:dyDescent="0.25">
      <c r="A4248" s="26" t="s">
        <v>7594</v>
      </c>
      <c r="B4248" s="26" t="s">
        <v>1291</v>
      </c>
      <c r="C4248" s="26" t="s">
        <v>1506</v>
      </c>
      <c r="D4248" s="26" t="s">
        <v>77</v>
      </c>
      <c r="E4248" s="7">
        <v>45808.239166666666</v>
      </c>
      <c r="F4248" s="26" t="s">
        <v>1507</v>
      </c>
      <c r="G4248" s="7">
        <v>45807.239166666666</v>
      </c>
    </row>
    <row r="4249" spans="1:7" x14ac:dyDescent="0.25">
      <c r="A4249" s="26" t="s">
        <v>7595</v>
      </c>
      <c r="B4249" s="26" t="s">
        <v>1234</v>
      </c>
      <c r="C4249" s="26" t="s">
        <v>1506</v>
      </c>
      <c r="D4249" s="26" t="s">
        <v>77</v>
      </c>
      <c r="E4249" s="7">
        <v>45808.240763888891</v>
      </c>
      <c r="F4249" s="26" t="s">
        <v>1507</v>
      </c>
      <c r="G4249" s="7">
        <v>45807.240763888891</v>
      </c>
    </row>
    <row r="4250" spans="1:7" x14ac:dyDescent="0.25">
      <c r="A4250" s="26" t="s">
        <v>7596</v>
      </c>
      <c r="B4250" s="26" t="s">
        <v>1236</v>
      </c>
      <c r="C4250" s="26" t="s">
        <v>1506</v>
      </c>
      <c r="D4250" s="26" t="s">
        <v>77</v>
      </c>
      <c r="E4250" s="7">
        <v>45808.240810185183</v>
      </c>
      <c r="F4250" s="26" t="s">
        <v>1507</v>
      </c>
      <c r="G4250" s="7">
        <v>45807.240810185183</v>
      </c>
    </row>
    <row r="4251" spans="1:7" x14ac:dyDescent="0.25">
      <c r="A4251" s="26" t="s">
        <v>7597</v>
      </c>
      <c r="B4251" s="26" t="s">
        <v>1236</v>
      </c>
      <c r="C4251" s="26" t="s">
        <v>1513</v>
      </c>
      <c r="D4251" s="26" t="s">
        <v>77</v>
      </c>
      <c r="E4251" s="7">
        <v>45808.241076388891</v>
      </c>
      <c r="F4251" s="26" t="s">
        <v>1500</v>
      </c>
      <c r="G4251" s="7">
        <v>45807.241076388891</v>
      </c>
    </row>
    <row r="4252" spans="1:7" x14ac:dyDescent="0.25">
      <c r="A4252" s="26" t="s">
        <v>7598</v>
      </c>
      <c r="B4252" s="26" t="s">
        <v>1234</v>
      </c>
      <c r="C4252" s="26" t="s">
        <v>1513</v>
      </c>
      <c r="D4252" s="26" t="s">
        <v>77</v>
      </c>
      <c r="E4252" s="7">
        <v>45808.241157407407</v>
      </c>
      <c r="F4252" s="26" t="s">
        <v>1500</v>
      </c>
      <c r="G4252" s="7">
        <v>45807.241157407407</v>
      </c>
    </row>
    <row r="4253" spans="1:7" x14ac:dyDescent="0.25">
      <c r="A4253" s="26" t="s">
        <v>7599</v>
      </c>
      <c r="B4253" s="26" t="s">
        <v>1301</v>
      </c>
      <c r="C4253" s="26" t="s">
        <v>1513</v>
      </c>
      <c r="D4253" s="26" t="s">
        <v>77</v>
      </c>
      <c r="E4253" s="7">
        <v>45808.241782407407</v>
      </c>
      <c r="F4253" s="26" t="s">
        <v>1500</v>
      </c>
      <c r="G4253" s="7">
        <v>45807.241782407407</v>
      </c>
    </row>
    <row r="4254" spans="1:7" x14ac:dyDescent="0.25">
      <c r="A4254" s="26" t="s">
        <v>7600</v>
      </c>
      <c r="B4254" s="26" t="s">
        <v>1472</v>
      </c>
      <c r="C4254" s="26" t="s">
        <v>1521</v>
      </c>
      <c r="D4254" s="26" t="s">
        <v>1522</v>
      </c>
      <c r="E4254" s="7">
        <v>45808.276759259257</v>
      </c>
      <c r="F4254" s="26" t="s">
        <v>1505</v>
      </c>
      <c r="G4254" s="7">
        <v>45808.276759259257</v>
      </c>
    </row>
    <row r="4255" spans="1:7" x14ac:dyDescent="0.25">
      <c r="A4255" s="26" t="s">
        <v>7601</v>
      </c>
      <c r="B4255" s="26" t="s">
        <v>1470</v>
      </c>
      <c r="C4255" s="26" t="s">
        <v>1521</v>
      </c>
      <c r="D4255" s="26" t="s">
        <v>1522</v>
      </c>
      <c r="E4255" s="7">
        <v>45808.27679398148</v>
      </c>
      <c r="F4255" s="26" t="s">
        <v>1505</v>
      </c>
      <c r="G4255" s="7">
        <v>45808.27679398148</v>
      </c>
    </row>
    <row r="4256" spans="1:7" x14ac:dyDescent="0.25">
      <c r="A4256" s="26" t="s">
        <v>7602</v>
      </c>
      <c r="B4256" s="26" t="s">
        <v>1468</v>
      </c>
      <c r="C4256" s="26" t="s">
        <v>1521</v>
      </c>
      <c r="D4256" s="26" t="s">
        <v>1522</v>
      </c>
      <c r="E4256" s="7">
        <v>45808.276828703703</v>
      </c>
      <c r="F4256" s="26" t="s">
        <v>1505</v>
      </c>
      <c r="G4256" s="7">
        <v>45808.276828703703</v>
      </c>
    </row>
    <row r="4257" spans="1:7" x14ac:dyDescent="0.25">
      <c r="A4257" s="26" t="s">
        <v>7603</v>
      </c>
      <c r="B4257" s="26" t="s">
        <v>1466</v>
      </c>
      <c r="C4257" s="26" t="s">
        <v>1521</v>
      </c>
      <c r="D4257" s="26" t="s">
        <v>1522</v>
      </c>
      <c r="E4257" s="7">
        <v>45808.276909722219</v>
      </c>
      <c r="F4257" s="26" t="s">
        <v>1505</v>
      </c>
      <c r="G4257" s="7">
        <v>45808.276909722219</v>
      </c>
    </row>
    <row r="4258" spans="1:7" x14ac:dyDescent="0.25">
      <c r="A4258" s="26" t="s">
        <v>7604</v>
      </c>
      <c r="B4258" s="26" t="s">
        <v>1464</v>
      </c>
      <c r="C4258" s="26" t="s">
        <v>1521</v>
      </c>
      <c r="D4258" s="26" t="s">
        <v>1522</v>
      </c>
      <c r="E4258" s="7">
        <v>45808.276990740742</v>
      </c>
      <c r="F4258" s="26" t="s">
        <v>1505</v>
      </c>
      <c r="G4258" s="7">
        <v>45808.276990740742</v>
      </c>
    </row>
    <row r="4259" spans="1:7" x14ac:dyDescent="0.25">
      <c r="A4259" s="26" t="s">
        <v>7605</v>
      </c>
      <c r="B4259" s="26" t="s">
        <v>1462</v>
      </c>
      <c r="C4259" s="26" t="s">
        <v>1521</v>
      </c>
      <c r="D4259" s="26" t="s">
        <v>1522</v>
      </c>
      <c r="E4259" s="7">
        <v>45808.277129629627</v>
      </c>
      <c r="F4259" s="26" t="s">
        <v>1505</v>
      </c>
      <c r="G4259" s="7">
        <v>45808.277129629627</v>
      </c>
    </row>
    <row r="4260" spans="1:7" x14ac:dyDescent="0.25">
      <c r="A4260" s="26" t="s">
        <v>7606</v>
      </c>
      <c r="B4260" s="26" t="s">
        <v>1457</v>
      </c>
      <c r="C4260" s="26" t="s">
        <v>1521</v>
      </c>
      <c r="D4260" s="26" t="s">
        <v>1522</v>
      </c>
      <c r="E4260" s="7">
        <v>45808.277175925927</v>
      </c>
      <c r="F4260" s="26" t="s">
        <v>1505</v>
      </c>
      <c r="G4260" s="7">
        <v>45808.277175925927</v>
      </c>
    </row>
    <row r="4261" spans="1:7" x14ac:dyDescent="0.25">
      <c r="A4261" s="26" t="s">
        <v>7607</v>
      </c>
      <c r="B4261" s="26" t="s">
        <v>5473</v>
      </c>
      <c r="C4261" s="26" t="s">
        <v>1503</v>
      </c>
      <c r="D4261" s="26" t="s">
        <v>1518</v>
      </c>
      <c r="E4261" s="7">
        <v>45808.291342592594</v>
      </c>
      <c r="F4261" s="26" t="s">
        <v>1505</v>
      </c>
      <c r="G4261" s="7">
        <v>45808.291342592594</v>
      </c>
    </row>
    <row r="4262" spans="1:7" x14ac:dyDescent="0.25">
      <c r="A4262" s="26" t="s">
        <v>7608</v>
      </c>
      <c r="B4262" s="26" t="s">
        <v>5472</v>
      </c>
      <c r="C4262" s="26" t="s">
        <v>1503</v>
      </c>
      <c r="D4262" s="26" t="s">
        <v>1514</v>
      </c>
      <c r="E4262" s="7">
        <v>45808.292291666665</v>
      </c>
      <c r="F4262" s="26" t="s">
        <v>1505</v>
      </c>
      <c r="G4262" s="7">
        <v>45808.292291666665</v>
      </c>
    </row>
    <row r="4263" spans="1:7" x14ac:dyDescent="0.25">
      <c r="A4263" s="26" t="s">
        <v>7609</v>
      </c>
      <c r="B4263" s="26" t="s">
        <v>3730</v>
      </c>
      <c r="C4263" s="26" t="s">
        <v>1506</v>
      </c>
      <c r="D4263" s="26" t="s">
        <v>77</v>
      </c>
      <c r="E4263" s="7">
        <v>45808.28564814815</v>
      </c>
      <c r="F4263" s="26" t="s">
        <v>1505</v>
      </c>
      <c r="G4263" s="7">
        <v>45808.28564814815</v>
      </c>
    </row>
    <row r="4264" spans="1:7" x14ac:dyDescent="0.25">
      <c r="A4264" s="26" t="s">
        <v>7610</v>
      </c>
      <c r="B4264" s="26" t="s">
        <v>1269</v>
      </c>
      <c r="C4264" s="26" t="s">
        <v>1506</v>
      </c>
      <c r="D4264" s="26" t="s">
        <v>77</v>
      </c>
      <c r="E4264" s="7">
        <v>45808.292118055557</v>
      </c>
      <c r="F4264" s="26" t="s">
        <v>1505</v>
      </c>
      <c r="G4264" s="7">
        <v>45808.292118055557</v>
      </c>
    </row>
    <row r="4265" spans="1:7" x14ac:dyDescent="0.25">
      <c r="A4265" s="26" t="s">
        <v>7611</v>
      </c>
      <c r="B4265" s="26" t="s">
        <v>1265</v>
      </c>
      <c r="C4265" s="26" t="s">
        <v>1506</v>
      </c>
      <c r="D4265" s="26" t="s">
        <v>77</v>
      </c>
      <c r="E4265" s="7">
        <v>45808.29215277778</v>
      </c>
      <c r="F4265" s="26" t="s">
        <v>1505</v>
      </c>
      <c r="G4265" s="7">
        <v>45808.29215277778</v>
      </c>
    </row>
    <row r="4266" spans="1:7" x14ac:dyDescent="0.25">
      <c r="A4266" s="26" t="s">
        <v>7612</v>
      </c>
      <c r="B4266" s="26" t="s">
        <v>1283</v>
      </c>
      <c r="C4266" s="26" t="s">
        <v>1506</v>
      </c>
      <c r="D4266" s="26" t="s">
        <v>77</v>
      </c>
      <c r="E4266" s="7">
        <v>45808.292175925926</v>
      </c>
      <c r="F4266" s="26" t="s">
        <v>1505</v>
      </c>
      <c r="G4266" s="7">
        <v>45808.292175925926</v>
      </c>
    </row>
    <row r="4267" spans="1:7" x14ac:dyDescent="0.25">
      <c r="A4267" s="26" t="s">
        <v>7613</v>
      </c>
      <c r="B4267" s="26" t="s">
        <v>5646</v>
      </c>
      <c r="C4267" s="26" t="s">
        <v>1498</v>
      </c>
      <c r="D4267" s="26" t="s">
        <v>1499</v>
      </c>
      <c r="E4267" s="7">
        <v>45808.297222222223</v>
      </c>
      <c r="F4267" s="26" t="s">
        <v>1505</v>
      </c>
      <c r="G4267" s="7">
        <v>45808.297222222223</v>
      </c>
    </row>
    <row r="4268" spans="1:7" x14ac:dyDescent="0.25">
      <c r="A4268" s="26" t="s">
        <v>7614</v>
      </c>
      <c r="B4268" s="26" t="s">
        <v>3878</v>
      </c>
      <c r="C4268" s="26" t="s">
        <v>1498</v>
      </c>
      <c r="D4268" s="26" t="s">
        <v>1499</v>
      </c>
      <c r="E4268" s="7">
        <v>45808.297268518516</v>
      </c>
      <c r="F4268" s="26" t="s">
        <v>1505</v>
      </c>
      <c r="G4268" s="7">
        <v>45808.297268518516</v>
      </c>
    </row>
    <row r="4269" spans="1:7" x14ac:dyDescent="0.25">
      <c r="A4269" s="26" t="s">
        <v>7615</v>
      </c>
      <c r="B4269" s="26" t="s">
        <v>2591</v>
      </c>
      <c r="C4269" s="26" t="s">
        <v>1521</v>
      </c>
      <c r="D4269" s="26" t="s">
        <v>1522</v>
      </c>
      <c r="E4269" s="7">
        <v>45808.298935185187</v>
      </c>
      <c r="F4269" s="26" t="s">
        <v>1505</v>
      </c>
      <c r="G4269" s="7">
        <v>45808.298935185187</v>
      </c>
    </row>
    <row r="4270" spans="1:7" x14ac:dyDescent="0.25">
      <c r="A4270" s="26" t="s">
        <v>7616</v>
      </c>
      <c r="B4270" s="26" t="s">
        <v>2216</v>
      </c>
      <c r="C4270" s="26" t="s">
        <v>1521</v>
      </c>
      <c r="D4270" s="26" t="s">
        <v>1522</v>
      </c>
      <c r="E4270" s="7">
        <v>45808.301412037035</v>
      </c>
      <c r="F4270" s="26" t="s">
        <v>1505</v>
      </c>
      <c r="G4270" s="7">
        <v>45808.301412037035</v>
      </c>
    </row>
    <row r="4271" spans="1:7" x14ac:dyDescent="0.25">
      <c r="A4271" s="26" t="s">
        <v>7617</v>
      </c>
      <c r="B4271" s="26" t="s">
        <v>1287</v>
      </c>
      <c r="C4271" s="26" t="s">
        <v>1506</v>
      </c>
      <c r="D4271" s="26" t="s">
        <v>77</v>
      </c>
      <c r="E4271" s="7">
        <v>45808.307268518518</v>
      </c>
      <c r="F4271" s="26" t="s">
        <v>1505</v>
      </c>
      <c r="G4271" s="7">
        <v>45808.307268518518</v>
      </c>
    </row>
    <row r="4272" spans="1:7" x14ac:dyDescent="0.25">
      <c r="A4272" s="26" t="s">
        <v>7618</v>
      </c>
      <c r="B4272" s="26" t="s">
        <v>2839</v>
      </c>
      <c r="C4272" s="26" t="s">
        <v>1498</v>
      </c>
      <c r="D4272" s="26" t="s">
        <v>1499</v>
      </c>
      <c r="E4272" s="7">
        <v>45808.307488425926</v>
      </c>
      <c r="F4272" s="26" t="s">
        <v>1505</v>
      </c>
      <c r="G4272" s="7">
        <v>45808.307488425926</v>
      </c>
    </row>
    <row r="4273" spans="1:7" x14ac:dyDescent="0.25">
      <c r="A4273" s="26" t="s">
        <v>7619</v>
      </c>
      <c r="B4273" s="26" t="s">
        <v>2845</v>
      </c>
      <c r="C4273" s="26" t="s">
        <v>1498</v>
      </c>
      <c r="D4273" s="26" t="s">
        <v>1499</v>
      </c>
      <c r="E4273" s="7">
        <v>45808.307673611111</v>
      </c>
      <c r="F4273" s="26" t="s">
        <v>1505</v>
      </c>
      <c r="G4273" s="7">
        <v>45808.307673611111</v>
      </c>
    </row>
    <row r="4274" spans="1:7" x14ac:dyDescent="0.25">
      <c r="A4274" s="26" t="s">
        <v>7620</v>
      </c>
      <c r="B4274" s="26" t="s">
        <v>2874</v>
      </c>
      <c r="C4274" s="26" t="s">
        <v>1498</v>
      </c>
      <c r="D4274" s="26" t="s">
        <v>1499</v>
      </c>
      <c r="E4274" s="7">
        <v>45808.308703703704</v>
      </c>
      <c r="F4274" s="26" t="s">
        <v>1505</v>
      </c>
      <c r="G4274" s="7">
        <v>45808.308703703704</v>
      </c>
    </row>
    <row r="4275" spans="1:7" x14ac:dyDescent="0.25">
      <c r="A4275" s="26" t="s">
        <v>7621</v>
      </c>
      <c r="B4275" s="26" t="s">
        <v>1204</v>
      </c>
      <c r="C4275" s="26" t="s">
        <v>1521</v>
      </c>
      <c r="D4275" s="26" t="s">
        <v>1522</v>
      </c>
      <c r="E4275" s="7">
        <v>45808.308796296296</v>
      </c>
      <c r="F4275" s="26" t="s">
        <v>1505</v>
      </c>
      <c r="G4275" s="7">
        <v>45808.308796296296</v>
      </c>
    </row>
    <row r="4276" spans="1:7" x14ac:dyDescent="0.25">
      <c r="A4276" s="26" t="s">
        <v>7622</v>
      </c>
      <c r="B4276" s="26" t="s">
        <v>4603</v>
      </c>
      <c r="C4276" s="26" t="s">
        <v>1503</v>
      </c>
      <c r="D4276" s="26" t="s">
        <v>1518</v>
      </c>
      <c r="E4276" s="7">
        <v>45808.311828703707</v>
      </c>
      <c r="F4276" s="26" t="s">
        <v>1505</v>
      </c>
      <c r="G4276" s="7">
        <v>45808.311828703707</v>
      </c>
    </row>
    <row r="4277" spans="1:7" x14ac:dyDescent="0.25">
      <c r="A4277" s="26" t="s">
        <v>7623</v>
      </c>
      <c r="B4277" s="26" t="s">
        <v>4414</v>
      </c>
      <c r="C4277" s="26" t="s">
        <v>1503</v>
      </c>
      <c r="D4277" s="26" t="s">
        <v>1518</v>
      </c>
      <c r="E4277" s="7">
        <v>45808.312662037039</v>
      </c>
      <c r="F4277" s="26" t="s">
        <v>1505</v>
      </c>
      <c r="G4277" s="7">
        <v>45808.312662037039</v>
      </c>
    </row>
    <row r="4278" spans="1:7" x14ac:dyDescent="0.25">
      <c r="A4278" s="26" t="s">
        <v>7624</v>
      </c>
      <c r="B4278" s="26" t="s">
        <v>2177</v>
      </c>
      <c r="C4278" s="26" t="s">
        <v>1498</v>
      </c>
      <c r="D4278" s="26" t="s">
        <v>1499</v>
      </c>
      <c r="E4278" s="7">
        <v>45808.324560185189</v>
      </c>
      <c r="F4278" s="26" t="s">
        <v>1505</v>
      </c>
      <c r="G4278" s="7">
        <v>45808.324560185189</v>
      </c>
    </row>
    <row r="4279" spans="1:7" x14ac:dyDescent="0.25">
      <c r="A4279" s="26" t="s">
        <v>7625</v>
      </c>
      <c r="B4279" s="26" t="s">
        <v>5471</v>
      </c>
      <c r="C4279" s="26" t="s">
        <v>1503</v>
      </c>
      <c r="D4279" s="26" t="s">
        <v>1514</v>
      </c>
      <c r="E4279" s="7">
        <v>45808.324629629627</v>
      </c>
      <c r="F4279" s="26" t="s">
        <v>1505</v>
      </c>
      <c r="G4279" s="7">
        <v>45808.324629629627</v>
      </c>
    </row>
    <row r="4280" spans="1:7" x14ac:dyDescent="0.25">
      <c r="A4280" s="26" t="s">
        <v>7626</v>
      </c>
      <c r="B4280" s="26" t="s">
        <v>5496</v>
      </c>
      <c r="C4280" s="26" t="s">
        <v>1503</v>
      </c>
      <c r="D4280" s="26" t="s">
        <v>1504</v>
      </c>
      <c r="E4280" s="7">
        <v>45808.326273148145</v>
      </c>
      <c r="F4280" s="26" t="s">
        <v>1505</v>
      </c>
      <c r="G4280" s="7">
        <v>45808.326273148145</v>
      </c>
    </row>
    <row r="4281" spans="1:7" x14ac:dyDescent="0.25">
      <c r="A4281" s="26" t="s">
        <v>7627</v>
      </c>
      <c r="B4281" s="26" t="s">
        <v>3932</v>
      </c>
      <c r="C4281" s="26" t="s">
        <v>1503</v>
      </c>
      <c r="D4281" s="26" t="s">
        <v>1519</v>
      </c>
      <c r="E4281" s="7">
        <v>45808.330439814818</v>
      </c>
      <c r="F4281" s="26" t="s">
        <v>1505</v>
      </c>
      <c r="G4281" s="7">
        <v>45808.330439814818</v>
      </c>
    </row>
    <row r="4282" spans="1:7" x14ac:dyDescent="0.25">
      <c r="A4282" s="26" t="s">
        <v>7628</v>
      </c>
      <c r="B4282" s="26" t="s">
        <v>3934</v>
      </c>
      <c r="C4282" s="26" t="s">
        <v>1503</v>
      </c>
      <c r="D4282" s="26" t="s">
        <v>1519</v>
      </c>
      <c r="E4282" s="7">
        <v>45808.33048611111</v>
      </c>
      <c r="F4282" s="26" t="s">
        <v>1505</v>
      </c>
      <c r="G4282" s="7">
        <v>45808.33048611111</v>
      </c>
    </row>
    <row r="4283" spans="1:7" x14ac:dyDescent="0.25">
      <c r="A4283" s="26" t="s">
        <v>7629</v>
      </c>
      <c r="B4283" s="26" t="s">
        <v>3936</v>
      </c>
      <c r="C4283" s="26" t="s">
        <v>1503</v>
      </c>
      <c r="D4283" s="26" t="s">
        <v>1519</v>
      </c>
      <c r="E4283" s="7">
        <v>45808.330555555556</v>
      </c>
      <c r="F4283" s="26" t="s">
        <v>1505</v>
      </c>
      <c r="G4283" s="7">
        <v>45808.330555555556</v>
      </c>
    </row>
    <row r="4284" spans="1:7" x14ac:dyDescent="0.25">
      <c r="A4284" s="26" t="s">
        <v>7630</v>
      </c>
      <c r="B4284" s="26" t="s">
        <v>3946</v>
      </c>
      <c r="C4284" s="26" t="s">
        <v>1503</v>
      </c>
      <c r="D4284" s="26" t="s">
        <v>1519</v>
      </c>
      <c r="E4284" s="7">
        <v>45808.330648148149</v>
      </c>
      <c r="F4284" s="26" t="s">
        <v>1505</v>
      </c>
      <c r="G4284" s="7">
        <v>45808.330648148149</v>
      </c>
    </row>
    <row r="4285" spans="1:7" x14ac:dyDescent="0.25">
      <c r="A4285" s="26" t="s">
        <v>7631</v>
      </c>
      <c r="B4285" s="26" t="s">
        <v>3948</v>
      </c>
      <c r="C4285" s="26" t="s">
        <v>1503</v>
      </c>
      <c r="D4285" s="26" t="s">
        <v>1519</v>
      </c>
      <c r="E4285" s="7">
        <v>45808.330717592595</v>
      </c>
      <c r="F4285" s="26" t="s">
        <v>1505</v>
      </c>
      <c r="G4285" s="7">
        <v>45808.330717592595</v>
      </c>
    </row>
    <row r="4286" spans="1:7" x14ac:dyDescent="0.25">
      <c r="A4286" s="26" t="s">
        <v>7632</v>
      </c>
      <c r="B4286" s="26" t="s">
        <v>1226</v>
      </c>
      <c r="C4286" s="26" t="s">
        <v>1506</v>
      </c>
      <c r="D4286" s="26" t="s">
        <v>77</v>
      </c>
      <c r="E4286" s="7">
        <v>45808.334803240738</v>
      </c>
      <c r="F4286" s="26" t="s">
        <v>1505</v>
      </c>
      <c r="G4286" s="7">
        <v>45808.334803240738</v>
      </c>
    </row>
    <row r="4287" spans="1:7" x14ac:dyDescent="0.25">
      <c r="A4287" s="26" t="s">
        <v>7633</v>
      </c>
      <c r="B4287" s="26" t="s">
        <v>2632</v>
      </c>
      <c r="C4287" s="26" t="s">
        <v>1506</v>
      </c>
      <c r="D4287" s="26" t="s">
        <v>77</v>
      </c>
      <c r="E4287" s="7">
        <v>45808.334837962961</v>
      </c>
      <c r="F4287" s="26" t="s">
        <v>1505</v>
      </c>
      <c r="G4287" s="7">
        <v>45808.334837962961</v>
      </c>
    </row>
    <row r="4288" spans="1:7" x14ac:dyDescent="0.25">
      <c r="A4288" s="26" t="s">
        <v>7634</v>
      </c>
      <c r="B4288" s="26" t="s">
        <v>1228</v>
      </c>
      <c r="C4288" s="26" t="s">
        <v>1506</v>
      </c>
      <c r="D4288" s="26" t="s">
        <v>77</v>
      </c>
      <c r="E4288" s="7">
        <v>45808.334849537037</v>
      </c>
      <c r="F4288" s="26" t="s">
        <v>1505</v>
      </c>
      <c r="G4288" s="7">
        <v>45808.334849537037</v>
      </c>
    </row>
    <row r="4289" spans="1:7" x14ac:dyDescent="0.25">
      <c r="A4289" s="26" t="s">
        <v>7635</v>
      </c>
      <c r="B4289" s="26" t="s">
        <v>2889</v>
      </c>
      <c r="C4289" s="26" t="s">
        <v>1498</v>
      </c>
      <c r="D4289" s="26" t="s">
        <v>1499</v>
      </c>
      <c r="E4289" s="7">
        <v>45808.334004629629</v>
      </c>
      <c r="F4289" s="26" t="s">
        <v>1505</v>
      </c>
      <c r="G4289" s="7">
        <v>45808.334004629629</v>
      </c>
    </row>
    <row r="4290" spans="1:7" x14ac:dyDescent="0.25">
      <c r="A4290" s="26" t="s">
        <v>7636</v>
      </c>
      <c r="B4290" s="26" t="s">
        <v>2894</v>
      </c>
      <c r="C4290" s="26" t="s">
        <v>1498</v>
      </c>
      <c r="D4290" s="26" t="s">
        <v>1499</v>
      </c>
      <c r="E4290" s="7">
        <v>45808.334062499998</v>
      </c>
      <c r="F4290" s="26" t="s">
        <v>1505</v>
      </c>
      <c r="G4290" s="7">
        <v>45808.334062499998</v>
      </c>
    </row>
    <row r="4291" spans="1:7" x14ac:dyDescent="0.25">
      <c r="A4291" s="26" t="s">
        <v>7637</v>
      </c>
      <c r="B4291" s="26" t="s">
        <v>2883</v>
      </c>
      <c r="C4291" s="26" t="s">
        <v>1498</v>
      </c>
      <c r="D4291" s="26" t="s">
        <v>1499</v>
      </c>
      <c r="E4291" s="7">
        <v>45808.334108796298</v>
      </c>
      <c r="F4291" s="26" t="s">
        <v>1505</v>
      </c>
      <c r="G4291" s="7">
        <v>45808.334108796298</v>
      </c>
    </row>
    <row r="4292" spans="1:7" x14ac:dyDescent="0.25">
      <c r="A4292" s="26" t="s">
        <v>7638</v>
      </c>
      <c r="B4292" s="26" t="s">
        <v>3216</v>
      </c>
      <c r="C4292" s="26" t="s">
        <v>1498</v>
      </c>
      <c r="D4292" s="26" t="s">
        <v>1499</v>
      </c>
      <c r="E4292" s="7">
        <v>45808.334166666667</v>
      </c>
      <c r="F4292" s="26" t="s">
        <v>1505</v>
      </c>
      <c r="G4292" s="7">
        <v>45808.334166666667</v>
      </c>
    </row>
    <row r="4293" spans="1:7" x14ac:dyDescent="0.25">
      <c r="A4293" s="26" t="s">
        <v>7639</v>
      </c>
      <c r="B4293" s="26" t="s">
        <v>3218</v>
      </c>
      <c r="C4293" s="26" t="s">
        <v>1498</v>
      </c>
      <c r="D4293" s="26" t="s">
        <v>1499</v>
      </c>
      <c r="E4293" s="7">
        <v>45808.334201388891</v>
      </c>
      <c r="F4293" s="26" t="s">
        <v>1505</v>
      </c>
      <c r="G4293" s="7">
        <v>45808.334201388891</v>
      </c>
    </row>
    <row r="4294" spans="1:7" x14ac:dyDescent="0.25">
      <c r="A4294" s="26" t="s">
        <v>7640</v>
      </c>
      <c r="B4294" s="26" t="s">
        <v>3220</v>
      </c>
      <c r="C4294" s="26" t="s">
        <v>1498</v>
      </c>
      <c r="D4294" s="26" t="s">
        <v>1499</v>
      </c>
      <c r="E4294" s="7">
        <v>45808.334247685183</v>
      </c>
      <c r="F4294" s="26" t="s">
        <v>1505</v>
      </c>
      <c r="G4294" s="7">
        <v>45808.334247685183</v>
      </c>
    </row>
    <row r="4295" spans="1:7" x14ac:dyDescent="0.25">
      <c r="A4295" s="26" t="s">
        <v>7641</v>
      </c>
      <c r="B4295" s="26" t="s">
        <v>3222</v>
      </c>
      <c r="C4295" s="26" t="s">
        <v>1498</v>
      </c>
      <c r="D4295" s="26" t="s">
        <v>1499</v>
      </c>
      <c r="E4295" s="7">
        <v>45808.334351851852</v>
      </c>
      <c r="F4295" s="26" t="s">
        <v>1505</v>
      </c>
      <c r="G4295" s="7">
        <v>45808.334351851852</v>
      </c>
    </row>
    <row r="4296" spans="1:7" x14ac:dyDescent="0.25">
      <c r="A4296" s="26" t="s">
        <v>7642</v>
      </c>
      <c r="B4296" s="26" t="s">
        <v>3224</v>
      </c>
      <c r="C4296" s="26" t="s">
        <v>1498</v>
      </c>
      <c r="D4296" s="26" t="s">
        <v>1499</v>
      </c>
      <c r="E4296" s="7">
        <v>45808.334444444445</v>
      </c>
      <c r="F4296" s="26" t="s">
        <v>1505</v>
      </c>
      <c r="G4296" s="7">
        <v>45808.334444444445</v>
      </c>
    </row>
    <row r="4297" spans="1:7" x14ac:dyDescent="0.25">
      <c r="A4297" s="26" t="s">
        <v>7643</v>
      </c>
      <c r="B4297" s="26" t="s">
        <v>3226</v>
      </c>
      <c r="C4297" s="26" t="s">
        <v>1498</v>
      </c>
      <c r="D4297" s="26" t="s">
        <v>1499</v>
      </c>
      <c r="E4297" s="7">
        <v>45808.33452546296</v>
      </c>
      <c r="F4297" s="26" t="s">
        <v>1505</v>
      </c>
      <c r="G4297" s="7">
        <v>45808.33452546296</v>
      </c>
    </row>
    <row r="4298" spans="1:7" x14ac:dyDescent="0.25">
      <c r="A4298" s="26" t="s">
        <v>7644</v>
      </c>
      <c r="B4298" s="26" t="s">
        <v>3228</v>
      </c>
      <c r="C4298" s="26" t="s">
        <v>1498</v>
      </c>
      <c r="D4298" s="26" t="s">
        <v>1499</v>
      </c>
      <c r="E4298" s="7">
        <v>45808.334629629629</v>
      </c>
      <c r="F4298" s="26" t="s">
        <v>1505</v>
      </c>
      <c r="G4298" s="7">
        <v>45808.334629629629</v>
      </c>
    </row>
    <row r="4299" spans="1:7" x14ac:dyDescent="0.25">
      <c r="A4299" s="26" t="s">
        <v>7645</v>
      </c>
      <c r="B4299" s="26" t="s">
        <v>3183</v>
      </c>
      <c r="C4299" s="26" t="s">
        <v>1498</v>
      </c>
      <c r="D4299" s="26" t="s">
        <v>1499</v>
      </c>
      <c r="E4299" s="7">
        <v>45808.334722222222</v>
      </c>
      <c r="F4299" s="26" t="s">
        <v>1505</v>
      </c>
      <c r="G4299" s="7">
        <v>45808.334722222222</v>
      </c>
    </row>
    <row r="4300" spans="1:7" x14ac:dyDescent="0.25">
      <c r="A4300" s="26" t="s">
        <v>7646</v>
      </c>
      <c r="B4300" s="26" t="s">
        <v>3195</v>
      </c>
      <c r="C4300" s="26" t="s">
        <v>1498</v>
      </c>
      <c r="D4300" s="26" t="s">
        <v>1499</v>
      </c>
      <c r="E4300" s="7">
        <v>45808.334803240738</v>
      </c>
      <c r="F4300" s="26" t="s">
        <v>1505</v>
      </c>
      <c r="G4300" s="7">
        <v>45808.334803240738</v>
      </c>
    </row>
    <row r="4301" spans="1:7" x14ac:dyDescent="0.25">
      <c r="A4301" s="26" t="s">
        <v>7647</v>
      </c>
      <c r="B4301" s="26" t="s">
        <v>3919</v>
      </c>
      <c r="C4301" s="26" t="s">
        <v>1498</v>
      </c>
      <c r="D4301" s="26" t="s">
        <v>1499</v>
      </c>
      <c r="E4301" s="7">
        <v>45808.334861111114</v>
      </c>
      <c r="F4301" s="26" t="s">
        <v>1505</v>
      </c>
      <c r="G4301" s="7">
        <v>45808.334861111114</v>
      </c>
    </row>
    <row r="4302" spans="1:7" x14ac:dyDescent="0.25">
      <c r="A4302" s="26" t="s">
        <v>7648</v>
      </c>
      <c r="B4302" s="26" t="s">
        <v>6630</v>
      </c>
      <c r="C4302" s="26" t="s">
        <v>1503</v>
      </c>
      <c r="D4302" s="26" t="s">
        <v>1515</v>
      </c>
      <c r="E4302" s="7">
        <v>45808.33394675926</v>
      </c>
      <c r="F4302" s="26" t="s">
        <v>1505</v>
      </c>
      <c r="G4302" s="7">
        <v>45808.33394675926</v>
      </c>
    </row>
    <row r="4303" spans="1:7" x14ac:dyDescent="0.25">
      <c r="A4303" s="26" t="s">
        <v>7649</v>
      </c>
      <c r="B4303" s="26" t="s">
        <v>6632</v>
      </c>
      <c r="C4303" s="26" t="s">
        <v>1503</v>
      </c>
      <c r="D4303" s="26" t="s">
        <v>1515</v>
      </c>
      <c r="E4303" s="7">
        <v>45808.333981481483</v>
      </c>
      <c r="F4303" s="26" t="s">
        <v>1505</v>
      </c>
      <c r="G4303" s="7">
        <v>45808.333981481483</v>
      </c>
    </row>
    <row r="4304" spans="1:7" x14ac:dyDescent="0.25">
      <c r="A4304" s="26" t="s">
        <v>7650</v>
      </c>
      <c r="B4304" s="26" t="s">
        <v>6942</v>
      </c>
      <c r="C4304" s="26" t="s">
        <v>1503</v>
      </c>
      <c r="D4304" s="26" t="s">
        <v>1515</v>
      </c>
      <c r="E4304" s="7">
        <v>45808.334166666667</v>
      </c>
      <c r="F4304" s="26" t="s">
        <v>1505</v>
      </c>
      <c r="G4304" s="7">
        <v>45808.334166666667</v>
      </c>
    </row>
    <row r="4305" spans="1:7" x14ac:dyDescent="0.25">
      <c r="A4305" s="26" t="s">
        <v>7651</v>
      </c>
      <c r="B4305" s="26" t="s">
        <v>6945</v>
      </c>
      <c r="C4305" s="26" t="s">
        <v>1503</v>
      </c>
      <c r="D4305" s="26" t="s">
        <v>1515</v>
      </c>
      <c r="E4305" s="7">
        <v>45808.334201388891</v>
      </c>
      <c r="F4305" s="26" t="s">
        <v>1505</v>
      </c>
      <c r="G4305" s="7">
        <v>45808.334201388891</v>
      </c>
    </row>
    <row r="4306" spans="1:7" x14ac:dyDescent="0.25">
      <c r="A4306" s="26" t="s">
        <v>7652</v>
      </c>
      <c r="B4306" s="26" t="s">
        <v>6634</v>
      </c>
      <c r="C4306" s="26" t="s">
        <v>1503</v>
      </c>
      <c r="D4306" s="26" t="s">
        <v>1515</v>
      </c>
      <c r="E4306" s="7">
        <v>45808.334247685183</v>
      </c>
      <c r="F4306" s="26" t="s">
        <v>1505</v>
      </c>
      <c r="G4306" s="7">
        <v>45808.334247685183</v>
      </c>
    </row>
    <row r="4307" spans="1:7" x14ac:dyDescent="0.25">
      <c r="A4307" s="26" t="s">
        <v>7653</v>
      </c>
      <c r="B4307" s="26" t="s">
        <v>6612</v>
      </c>
      <c r="C4307" s="26" t="s">
        <v>1503</v>
      </c>
      <c r="D4307" s="26" t="s">
        <v>1515</v>
      </c>
      <c r="E4307" s="7">
        <v>45808.334780092591</v>
      </c>
      <c r="F4307" s="26" t="s">
        <v>1505</v>
      </c>
      <c r="G4307" s="7">
        <v>45808.334780092591</v>
      </c>
    </row>
    <row r="4308" spans="1:7" x14ac:dyDescent="0.25">
      <c r="A4308" s="26" t="s">
        <v>7654</v>
      </c>
      <c r="B4308" s="26" t="s">
        <v>3208</v>
      </c>
      <c r="C4308" s="26" t="s">
        <v>1498</v>
      </c>
      <c r="D4308" s="26" t="s">
        <v>1499</v>
      </c>
      <c r="E4308" s="7">
        <v>45808.335081018522</v>
      </c>
      <c r="F4308" s="26" t="s">
        <v>1505</v>
      </c>
      <c r="G4308" s="7">
        <v>45808.335081018522</v>
      </c>
    </row>
    <row r="4309" spans="1:7" x14ac:dyDescent="0.25">
      <c r="A4309" s="26" t="s">
        <v>7655</v>
      </c>
      <c r="B4309" s="26" t="s">
        <v>3210</v>
      </c>
      <c r="C4309" s="26" t="s">
        <v>1498</v>
      </c>
      <c r="D4309" s="26" t="s">
        <v>1499</v>
      </c>
      <c r="E4309" s="7">
        <v>45808.335162037038</v>
      </c>
      <c r="F4309" s="26" t="s">
        <v>1505</v>
      </c>
      <c r="G4309" s="7">
        <v>45808.335162037038</v>
      </c>
    </row>
    <row r="4310" spans="1:7" x14ac:dyDescent="0.25">
      <c r="A4310" s="26" t="s">
        <v>7656</v>
      </c>
      <c r="B4310" s="26" t="s">
        <v>3212</v>
      </c>
      <c r="C4310" s="26" t="s">
        <v>1498</v>
      </c>
      <c r="D4310" s="26" t="s">
        <v>1499</v>
      </c>
      <c r="E4310" s="7">
        <v>45808.335196759261</v>
      </c>
      <c r="F4310" s="26" t="s">
        <v>1505</v>
      </c>
      <c r="G4310" s="7">
        <v>45808.335196759261</v>
      </c>
    </row>
    <row r="4311" spans="1:7" x14ac:dyDescent="0.25">
      <c r="A4311" s="26" t="s">
        <v>7657</v>
      </c>
      <c r="B4311" s="26" t="s">
        <v>3214</v>
      </c>
      <c r="C4311" s="26" t="s">
        <v>1498</v>
      </c>
      <c r="D4311" s="26" t="s">
        <v>1499</v>
      </c>
      <c r="E4311" s="7">
        <v>45808.33525462963</v>
      </c>
      <c r="F4311" s="26" t="s">
        <v>1505</v>
      </c>
      <c r="G4311" s="7">
        <v>45808.33525462963</v>
      </c>
    </row>
    <row r="4312" spans="1:7" x14ac:dyDescent="0.25">
      <c r="A4312" s="26" t="s">
        <v>7658</v>
      </c>
      <c r="B4312" s="26" t="s">
        <v>3177</v>
      </c>
      <c r="C4312" s="26" t="s">
        <v>1498</v>
      </c>
      <c r="D4312" s="26" t="s">
        <v>1499</v>
      </c>
      <c r="E4312" s="7">
        <v>45808.335300925923</v>
      </c>
      <c r="F4312" s="26" t="s">
        <v>1505</v>
      </c>
      <c r="G4312" s="7">
        <v>45808.335300925923</v>
      </c>
    </row>
    <row r="4313" spans="1:7" x14ac:dyDescent="0.25">
      <c r="A4313" s="26" t="s">
        <v>7659</v>
      </c>
      <c r="B4313" s="26" t="s">
        <v>3179</v>
      </c>
      <c r="C4313" s="26" t="s">
        <v>1498</v>
      </c>
      <c r="D4313" s="26" t="s">
        <v>1499</v>
      </c>
      <c r="E4313" s="7">
        <v>45808.335347222222</v>
      </c>
      <c r="F4313" s="26" t="s">
        <v>1505</v>
      </c>
      <c r="G4313" s="7">
        <v>45808.335347222222</v>
      </c>
    </row>
    <row r="4314" spans="1:7" x14ac:dyDescent="0.25">
      <c r="A4314" s="26" t="s">
        <v>7660</v>
      </c>
      <c r="B4314" s="26" t="s">
        <v>3181</v>
      </c>
      <c r="C4314" s="26" t="s">
        <v>1498</v>
      </c>
      <c r="D4314" s="26" t="s">
        <v>1499</v>
      </c>
      <c r="E4314" s="7">
        <v>45808.335381944446</v>
      </c>
      <c r="F4314" s="26" t="s">
        <v>1505</v>
      </c>
      <c r="G4314" s="7">
        <v>45808.335381944446</v>
      </c>
    </row>
    <row r="4315" spans="1:7" x14ac:dyDescent="0.25">
      <c r="A4315" s="26" t="s">
        <v>7661</v>
      </c>
      <c r="B4315" s="26" t="s">
        <v>3240</v>
      </c>
      <c r="C4315" s="26" t="s">
        <v>1498</v>
      </c>
      <c r="D4315" s="26" t="s">
        <v>1499</v>
      </c>
      <c r="E4315" s="7">
        <v>45808.335486111115</v>
      </c>
      <c r="F4315" s="26" t="s">
        <v>1505</v>
      </c>
      <c r="G4315" s="7">
        <v>45808.335486111115</v>
      </c>
    </row>
    <row r="4316" spans="1:7" x14ac:dyDescent="0.25">
      <c r="A4316" s="26" t="s">
        <v>7662</v>
      </c>
      <c r="B4316" s="26" t="s">
        <v>3238</v>
      </c>
      <c r="C4316" s="26" t="s">
        <v>1498</v>
      </c>
      <c r="D4316" s="26" t="s">
        <v>1499</v>
      </c>
      <c r="E4316" s="7">
        <v>45808.335532407407</v>
      </c>
      <c r="F4316" s="26" t="s">
        <v>1505</v>
      </c>
      <c r="G4316" s="7">
        <v>45808.335532407407</v>
      </c>
    </row>
    <row r="4317" spans="1:7" x14ac:dyDescent="0.25">
      <c r="A4317" s="26" t="s">
        <v>7663</v>
      </c>
      <c r="B4317" s="26" t="s">
        <v>3236</v>
      </c>
      <c r="C4317" s="26" t="s">
        <v>1498</v>
      </c>
      <c r="D4317" s="26" t="s">
        <v>1499</v>
      </c>
      <c r="E4317" s="7">
        <v>45808.335555555554</v>
      </c>
      <c r="F4317" s="26" t="s">
        <v>1505</v>
      </c>
      <c r="G4317" s="7">
        <v>45808.335555555554</v>
      </c>
    </row>
    <row r="4318" spans="1:7" x14ac:dyDescent="0.25">
      <c r="A4318" s="26" t="s">
        <v>7664</v>
      </c>
      <c r="B4318" s="26" t="s">
        <v>3234</v>
      </c>
      <c r="C4318" s="26" t="s">
        <v>1498</v>
      </c>
      <c r="D4318" s="26" t="s">
        <v>1499</v>
      </c>
      <c r="E4318" s="7">
        <v>45808.335590277777</v>
      </c>
      <c r="F4318" s="26" t="s">
        <v>1505</v>
      </c>
      <c r="G4318" s="7">
        <v>45808.335590277777</v>
      </c>
    </row>
    <row r="4319" spans="1:7" x14ac:dyDescent="0.25">
      <c r="A4319" s="26" t="s">
        <v>7665</v>
      </c>
      <c r="B4319" s="26" t="s">
        <v>3232</v>
      </c>
      <c r="C4319" s="26" t="s">
        <v>1498</v>
      </c>
      <c r="D4319" s="26" t="s">
        <v>1499</v>
      </c>
      <c r="E4319" s="7">
        <v>45808.335625</v>
      </c>
      <c r="F4319" s="26" t="s">
        <v>1505</v>
      </c>
      <c r="G4319" s="7">
        <v>45808.335625</v>
      </c>
    </row>
    <row r="4320" spans="1:7" x14ac:dyDescent="0.25">
      <c r="A4320" s="26" t="s">
        <v>7666</v>
      </c>
      <c r="B4320" s="26" t="s">
        <v>3230</v>
      </c>
      <c r="C4320" s="26" t="s">
        <v>1498</v>
      </c>
      <c r="D4320" s="26" t="s">
        <v>1499</v>
      </c>
      <c r="E4320" s="7">
        <v>45808.335659722223</v>
      </c>
      <c r="F4320" s="26" t="s">
        <v>1505</v>
      </c>
      <c r="G4320" s="7">
        <v>45808.335659722223</v>
      </c>
    </row>
    <row r="4321" spans="1:7" x14ac:dyDescent="0.25">
      <c r="A4321" s="26" t="s">
        <v>7667</v>
      </c>
      <c r="B4321" s="26" t="s">
        <v>3242</v>
      </c>
      <c r="C4321" s="26" t="s">
        <v>1498</v>
      </c>
      <c r="D4321" s="26" t="s">
        <v>1499</v>
      </c>
      <c r="E4321" s="7">
        <v>45808.335717592592</v>
      </c>
      <c r="F4321" s="26" t="s">
        <v>1505</v>
      </c>
      <c r="G4321" s="7">
        <v>45808.335717592592</v>
      </c>
    </row>
    <row r="4322" spans="1:7" x14ac:dyDescent="0.25">
      <c r="A4322" s="26" t="s">
        <v>7668</v>
      </c>
      <c r="B4322" s="26" t="s">
        <v>2667</v>
      </c>
      <c r="C4322" s="26" t="s">
        <v>1498</v>
      </c>
      <c r="D4322" s="26" t="s">
        <v>1499</v>
      </c>
      <c r="E4322" s="7">
        <v>45808.335752314815</v>
      </c>
      <c r="F4322" s="26" t="s">
        <v>1505</v>
      </c>
      <c r="G4322" s="7">
        <v>45808.335752314815</v>
      </c>
    </row>
    <row r="4323" spans="1:7" x14ac:dyDescent="0.25">
      <c r="A4323" s="26" t="s">
        <v>7669</v>
      </c>
      <c r="B4323" s="26" t="s">
        <v>2577</v>
      </c>
      <c r="C4323" s="26" t="s">
        <v>1498</v>
      </c>
      <c r="D4323" s="26" t="s">
        <v>1499</v>
      </c>
      <c r="E4323" s="7">
        <v>45808.335798611108</v>
      </c>
      <c r="F4323" s="26" t="s">
        <v>1505</v>
      </c>
      <c r="G4323" s="7">
        <v>45808.335798611108</v>
      </c>
    </row>
    <row r="4324" spans="1:7" x14ac:dyDescent="0.25">
      <c r="A4324" s="26" t="s">
        <v>7670</v>
      </c>
      <c r="B4324" s="26" t="s">
        <v>2868</v>
      </c>
      <c r="C4324" s="26" t="s">
        <v>1498</v>
      </c>
      <c r="D4324" s="26" t="s">
        <v>1499</v>
      </c>
      <c r="E4324" s="7">
        <v>45808.335833333331</v>
      </c>
      <c r="F4324" s="26" t="s">
        <v>1505</v>
      </c>
      <c r="G4324" s="7">
        <v>45808.335833333331</v>
      </c>
    </row>
    <row r="4325" spans="1:7" x14ac:dyDescent="0.25">
      <c r="A4325" s="26" t="s">
        <v>7671</v>
      </c>
      <c r="B4325" s="26" t="s">
        <v>4812</v>
      </c>
      <c r="C4325" s="26" t="s">
        <v>1498</v>
      </c>
      <c r="D4325" s="26" t="s">
        <v>1499</v>
      </c>
      <c r="E4325" s="7">
        <v>45808.344259259262</v>
      </c>
      <c r="F4325" s="26" t="s">
        <v>1505</v>
      </c>
      <c r="G4325" s="7">
        <v>45808.344259259262</v>
      </c>
    </row>
    <row r="4326" spans="1:7" x14ac:dyDescent="0.25">
      <c r="A4326" s="26" t="s">
        <v>7672</v>
      </c>
      <c r="B4326" s="26" t="s">
        <v>4810</v>
      </c>
      <c r="C4326" s="26" t="s">
        <v>1498</v>
      </c>
      <c r="D4326" s="26" t="s">
        <v>1499</v>
      </c>
      <c r="E4326" s="7">
        <v>45808.344293981485</v>
      </c>
      <c r="F4326" s="26" t="s">
        <v>1505</v>
      </c>
      <c r="G4326" s="7">
        <v>45808.344293981485</v>
      </c>
    </row>
    <row r="4327" spans="1:7" x14ac:dyDescent="0.25">
      <c r="A4327" s="26" t="s">
        <v>7673</v>
      </c>
      <c r="B4327" s="26" t="s">
        <v>5607</v>
      </c>
      <c r="C4327" s="26" t="s">
        <v>1498</v>
      </c>
      <c r="D4327" s="26" t="s">
        <v>1499</v>
      </c>
      <c r="E4327" s="7">
        <v>45808.344502314816</v>
      </c>
      <c r="F4327" s="26" t="s">
        <v>1505</v>
      </c>
      <c r="G4327" s="7">
        <v>45808.344502314816</v>
      </c>
    </row>
    <row r="4328" spans="1:7" x14ac:dyDescent="0.25">
      <c r="A4328" s="26" t="s">
        <v>7674</v>
      </c>
      <c r="B4328" s="26" t="s">
        <v>5587</v>
      </c>
      <c r="C4328" s="26" t="s">
        <v>1498</v>
      </c>
      <c r="D4328" s="26" t="s">
        <v>1499</v>
      </c>
      <c r="E4328" s="7">
        <v>45808.344571759262</v>
      </c>
      <c r="F4328" s="26" t="s">
        <v>1505</v>
      </c>
      <c r="G4328" s="7">
        <v>45808.344571759262</v>
      </c>
    </row>
    <row r="4329" spans="1:7" x14ac:dyDescent="0.25">
      <c r="A4329" s="26" t="s">
        <v>7675</v>
      </c>
      <c r="B4329" s="26" t="s">
        <v>5606</v>
      </c>
      <c r="C4329" s="26" t="s">
        <v>1498</v>
      </c>
      <c r="D4329" s="26" t="s">
        <v>1499</v>
      </c>
      <c r="E4329" s="7">
        <v>45808.344606481478</v>
      </c>
      <c r="F4329" s="26" t="s">
        <v>1505</v>
      </c>
      <c r="G4329" s="7">
        <v>45808.344606481478</v>
      </c>
    </row>
    <row r="4330" spans="1:7" x14ac:dyDescent="0.25">
      <c r="A4330" s="26" t="s">
        <v>7676</v>
      </c>
      <c r="B4330" s="26" t="s">
        <v>3199</v>
      </c>
      <c r="C4330" s="26" t="s">
        <v>1498</v>
      </c>
      <c r="D4330" s="26" t="s">
        <v>1499</v>
      </c>
      <c r="E4330" s="7">
        <v>45808.345497685186</v>
      </c>
      <c r="F4330" s="26" t="s">
        <v>1505</v>
      </c>
      <c r="G4330" s="7">
        <v>45808.345497685186</v>
      </c>
    </row>
    <row r="4331" spans="1:7" x14ac:dyDescent="0.25">
      <c r="A4331" s="26" t="s">
        <v>7677</v>
      </c>
      <c r="B4331" s="26" t="s">
        <v>3202</v>
      </c>
      <c r="C4331" s="26" t="s">
        <v>1498</v>
      </c>
      <c r="D4331" s="26" t="s">
        <v>1499</v>
      </c>
      <c r="E4331" s="7">
        <v>45808.345532407409</v>
      </c>
      <c r="F4331" s="26" t="s">
        <v>1505</v>
      </c>
      <c r="G4331" s="7">
        <v>45808.345532407409</v>
      </c>
    </row>
    <row r="4332" spans="1:7" x14ac:dyDescent="0.25">
      <c r="A4332" s="26" t="s">
        <v>7678</v>
      </c>
      <c r="B4332" s="26" t="s">
        <v>3204</v>
      </c>
      <c r="C4332" s="26" t="s">
        <v>1498</v>
      </c>
      <c r="D4332" s="26" t="s">
        <v>1499</v>
      </c>
      <c r="E4332" s="7">
        <v>45808.345567129632</v>
      </c>
      <c r="F4332" s="26" t="s">
        <v>1505</v>
      </c>
      <c r="G4332" s="7">
        <v>45808.345567129632</v>
      </c>
    </row>
    <row r="4333" spans="1:7" x14ac:dyDescent="0.25">
      <c r="A4333" s="26" t="s">
        <v>7679</v>
      </c>
      <c r="B4333" s="26" t="s">
        <v>3206</v>
      </c>
      <c r="C4333" s="26" t="s">
        <v>1498</v>
      </c>
      <c r="D4333" s="26" t="s">
        <v>1499</v>
      </c>
      <c r="E4333" s="7">
        <v>45808.345590277779</v>
      </c>
      <c r="F4333" s="26" t="s">
        <v>1505</v>
      </c>
      <c r="G4333" s="7">
        <v>45808.345590277779</v>
      </c>
    </row>
    <row r="4334" spans="1:7" x14ac:dyDescent="0.25">
      <c r="A4334" s="26" t="s">
        <v>7680</v>
      </c>
      <c r="B4334" s="26" t="s">
        <v>3185</v>
      </c>
      <c r="C4334" s="26" t="s">
        <v>1498</v>
      </c>
      <c r="D4334" s="26" t="s">
        <v>1499</v>
      </c>
      <c r="E4334" s="7">
        <v>45808.347581018519</v>
      </c>
      <c r="F4334" s="26" t="s">
        <v>1505</v>
      </c>
      <c r="G4334" s="7">
        <v>45808.347581018519</v>
      </c>
    </row>
    <row r="4335" spans="1:7" x14ac:dyDescent="0.25">
      <c r="A4335" s="26" t="s">
        <v>7681</v>
      </c>
      <c r="B4335" s="26" t="s">
        <v>3187</v>
      </c>
      <c r="C4335" s="26" t="s">
        <v>1498</v>
      </c>
      <c r="D4335" s="26" t="s">
        <v>1499</v>
      </c>
      <c r="E4335" s="7">
        <v>45808.347604166665</v>
      </c>
      <c r="F4335" s="26" t="s">
        <v>1505</v>
      </c>
      <c r="G4335" s="7">
        <v>45808.347604166665</v>
      </c>
    </row>
    <row r="4336" spans="1:7" x14ac:dyDescent="0.25">
      <c r="A4336" s="26" t="s">
        <v>7682</v>
      </c>
      <c r="B4336" s="26" t="s">
        <v>3189</v>
      </c>
      <c r="C4336" s="26" t="s">
        <v>1498</v>
      </c>
      <c r="D4336" s="26" t="s">
        <v>1499</v>
      </c>
      <c r="E4336" s="7">
        <v>45808.347638888888</v>
      </c>
      <c r="F4336" s="26" t="s">
        <v>1505</v>
      </c>
      <c r="G4336" s="7">
        <v>45808.347638888888</v>
      </c>
    </row>
    <row r="4337" spans="1:7" x14ac:dyDescent="0.25">
      <c r="A4337" s="26" t="s">
        <v>7683</v>
      </c>
      <c r="B4337" s="26" t="s">
        <v>3191</v>
      </c>
      <c r="C4337" s="26" t="s">
        <v>1498</v>
      </c>
      <c r="D4337" s="26" t="s">
        <v>1499</v>
      </c>
      <c r="E4337" s="7">
        <v>45808.347662037035</v>
      </c>
      <c r="F4337" s="26" t="s">
        <v>1505</v>
      </c>
      <c r="G4337" s="7">
        <v>45808.347662037035</v>
      </c>
    </row>
    <row r="4338" spans="1:7" x14ac:dyDescent="0.25">
      <c r="A4338" s="26" t="s">
        <v>7684</v>
      </c>
      <c r="B4338" s="26" t="s">
        <v>3193</v>
      </c>
      <c r="C4338" s="26" t="s">
        <v>1498</v>
      </c>
      <c r="D4338" s="26" t="s">
        <v>1499</v>
      </c>
      <c r="E4338" s="7">
        <v>45808.347685185188</v>
      </c>
      <c r="F4338" s="26" t="s">
        <v>1505</v>
      </c>
      <c r="G4338" s="7">
        <v>45808.347685185188</v>
      </c>
    </row>
    <row r="4339" spans="1:7" x14ac:dyDescent="0.25">
      <c r="A4339" s="26" t="s">
        <v>7685</v>
      </c>
      <c r="B4339" s="26" t="s">
        <v>3197</v>
      </c>
      <c r="C4339" s="26" t="s">
        <v>1498</v>
      </c>
      <c r="D4339" s="26" t="s">
        <v>1499</v>
      </c>
      <c r="E4339" s="7">
        <v>45808.347719907404</v>
      </c>
      <c r="F4339" s="26" t="s">
        <v>1505</v>
      </c>
      <c r="G4339" s="7">
        <v>45808.347719907404</v>
      </c>
    </row>
    <row r="4340" spans="1:7" x14ac:dyDescent="0.25">
      <c r="A4340" s="26" t="s">
        <v>7686</v>
      </c>
      <c r="B4340" s="26" t="s">
        <v>4596</v>
      </c>
      <c r="C4340" s="26" t="s">
        <v>1506</v>
      </c>
      <c r="D4340" s="26" t="s">
        <v>136</v>
      </c>
      <c r="E4340" s="7">
        <v>45808.351504629631</v>
      </c>
      <c r="F4340" s="26" t="s">
        <v>1500</v>
      </c>
      <c r="G4340" s="7">
        <v>45808.351504629631</v>
      </c>
    </row>
    <row r="4341" spans="1:7" x14ac:dyDescent="0.25">
      <c r="A4341" s="26" t="s">
        <v>7687</v>
      </c>
      <c r="B4341" s="26" t="s">
        <v>6829</v>
      </c>
      <c r="C4341" s="26" t="s">
        <v>1503</v>
      </c>
      <c r="D4341" s="26" t="s">
        <v>1502</v>
      </c>
      <c r="E4341" s="7">
        <v>45808.352141203701</v>
      </c>
      <c r="F4341" s="26" t="s">
        <v>1505</v>
      </c>
      <c r="G4341" s="7">
        <v>45808.352141203701</v>
      </c>
    </row>
    <row r="4342" spans="1:7" x14ac:dyDescent="0.25">
      <c r="A4342" s="26" t="s">
        <v>7688</v>
      </c>
      <c r="B4342" s="26" t="s">
        <v>6832</v>
      </c>
      <c r="C4342" s="26" t="s">
        <v>1503</v>
      </c>
      <c r="D4342" s="26" t="s">
        <v>1502</v>
      </c>
      <c r="E4342" s="7">
        <v>45808.352175925924</v>
      </c>
      <c r="F4342" s="26" t="s">
        <v>1505</v>
      </c>
      <c r="G4342" s="7">
        <v>45808.352175925924</v>
      </c>
    </row>
    <row r="4343" spans="1:7" x14ac:dyDescent="0.25">
      <c r="A4343" s="26" t="s">
        <v>7689</v>
      </c>
      <c r="B4343" s="26" t="s">
        <v>5500</v>
      </c>
      <c r="C4343" s="26" t="s">
        <v>1508</v>
      </c>
      <c r="D4343" s="26" t="s">
        <v>1524</v>
      </c>
      <c r="E4343" s="7">
        <v>45808.353136574071</v>
      </c>
      <c r="F4343" s="26" t="s">
        <v>1505</v>
      </c>
      <c r="G4343" s="7">
        <v>45808.353136574071</v>
      </c>
    </row>
    <row r="4344" spans="1:7" x14ac:dyDescent="0.25">
      <c r="A4344" s="26" t="s">
        <v>7690</v>
      </c>
      <c r="B4344" s="26" t="s">
        <v>6617</v>
      </c>
      <c r="C4344" s="26" t="s">
        <v>1503</v>
      </c>
      <c r="D4344" s="26" t="s">
        <v>1502</v>
      </c>
      <c r="E4344" s="7">
        <v>45808.353136574071</v>
      </c>
      <c r="F4344" s="26" t="s">
        <v>1505</v>
      </c>
      <c r="G4344" s="7">
        <v>45808.353136574071</v>
      </c>
    </row>
    <row r="4345" spans="1:7" x14ac:dyDescent="0.25">
      <c r="A4345" s="26" t="s">
        <v>7691</v>
      </c>
      <c r="B4345" s="26" t="s">
        <v>6604</v>
      </c>
      <c r="C4345" s="26" t="s">
        <v>1503</v>
      </c>
      <c r="D4345" s="26" t="s">
        <v>1502</v>
      </c>
      <c r="E4345" s="7">
        <v>45808.353171296294</v>
      </c>
      <c r="F4345" s="26" t="s">
        <v>1505</v>
      </c>
      <c r="G4345" s="7">
        <v>45808.353171296294</v>
      </c>
    </row>
    <row r="4346" spans="1:7" x14ac:dyDescent="0.25">
      <c r="A4346" s="26" t="s">
        <v>7692</v>
      </c>
      <c r="B4346" s="26" t="s">
        <v>6628</v>
      </c>
      <c r="C4346" s="26" t="s">
        <v>1503</v>
      </c>
      <c r="D4346" s="26" t="s">
        <v>1502</v>
      </c>
      <c r="E4346" s="7">
        <v>45808.353217592594</v>
      </c>
      <c r="F4346" s="26" t="s">
        <v>1505</v>
      </c>
      <c r="G4346" s="7">
        <v>45808.353217592594</v>
      </c>
    </row>
    <row r="4347" spans="1:7" x14ac:dyDescent="0.25">
      <c r="A4347" s="26" t="s">
        <v>7693</v>
      </c>
      <c r="B4347" s="26" t="s">
        <v>6649</v>
      </c>
      <c r="C4347" s="26" t="s">
        <v>1503</v>
      </c>
      <c r="D4347" s="26" t="s">
        <v>1502</v>
      </c>
      <c r="E4347" s="7">
        <v>45808.353263888886</v>
      </c>
      <c r="F4347" s="26" t="s">
        <v>1505</v>
      </c>
      <c r="G4347" s="7">
        <v>45808.353263888886</v>
      </c>
    </row>
    <row r="4348" spans="1:7" x14ac:dyDescent="0.25">
      <c r="A4348" s="26" t="s">
        <v>7694</v>
      </c>
      <c r="B4348" s="26" t="s">
        <v>5645</v>
      </c>
      <c r="C4348" s="26" t="s">
        <v>1521</v>
      </c>
      <c r="D4348" s="26" t="s">
        <v>1522</v>
      </c>
      <c r="E4348" s="7">
        <v>45808.353055555555</v>
      </c>
      <c r="F4348" s="26" t="s">
        <v>1505</v>
      </c>
      <c r="G4348" s="7">
        <v>45808.353055555555</v>
      </c>
    </row>
    <row r="4349" spans="1:7" x14ac:dyDescent="0.25">
      <c r="A4349" s="26" t="s">
        <v>7695</v>
      </c>
      <c r="B4349" s="26" t="s">
        <v>3339</v>
      </c>
      <c r="C4349" s="26" t="s">
        <v>1521</v>
      </c>
      <c r="D4349" s="26" t="s">
        <v>1522</v>
      </c>
      <c r="E4349" s="7">
        <v>45808.353125000001</v>
      </c>
      <c r="F4349" s="26" t="s">
        <v>1505</v>
      </c>
      <c r="G4349" s="7">
        <v>45808.353125000001</v>
      </c>
    </row>
    <row r="4350" spans="1:7" x14ac:dyDescent="0.25">
      <c r="A4350" s="26" t="s">
        <v>7696</v>
      </c>
      <c r="B4350" s="26" t="s">
        <v>3341</v>
      </c>
      <c r="C4350" s="26" t="s">
        <v>1521</v>
      </c>
      <c r="D4350" s="26" t="s">
        <v>1522</v>
      </c>
      <c r="E4350" s="7">
        <v>45808.353310185186</v>
      </c>
      <c r="F4350" s="26" t="s">
        <v>1505</v>
      </c>
      <c r="G4350" s="7">
        <v>45808.353310185186</v>
      </c>
    </row>
    <row r="4351" spans="1:7" x14ac:dyDescent="0.25">
      <c r="A4351" s="26" t="s">
        <v>7697</v>
      </c>
      <c r="B4351" s="26" t="s">
        <v>5500</v>
      </c>
      <c r="C4351" s="26" t="s">
        <v>1511</v>
      </c>
      <c r="D4351" s="26" t="s">
        <v>1524</v>
      </c>
      <c r="E4351" s="7">
        <v>45808.35359953704</v>
      </c>
      <c r="F4351" s="26" t="s">
        <v>1505</v>
      </c>
      <c r="G4351" s="7">
        <v>45808.35359953704</v>
      </c>
    </row>
    <row r="4352" spans="1:7" x14ac:dyDescent="0.25">
      <c r="A4352" s="26" t="s">
        <v>7698</v>
      </c>
      <c r="B4352" s="26" t="s">
        <v>5545</v>
      </c>
      <c r="C4352" s="26" t="s">
        <v>1503</v>
      </c>
      <c r="D4352" s="26" t="s">
        <v>1504</v>
      </c>
      <c r="E4352" s="7">
        <v>45808.357430555552</v>
      </c>
      <c r="F4352" s="26" t="s">
        <v>1505</v>
      </c>
      <c r="G4352" s="7">
        <v>45808.357430555552</v>
      </c>
    </row>
    <row r="4353" spans="1:7" x14ac:dyDescent="0.25">
      <c r="A4353" s="26" t="s">
        <v>7699</v>
      </c>
      <c r="B4353" s="26" t="s">
        <v>5665</v>
      </c>
      <c r="C4353" s="26" t="s">
        <v>1503</v>
      </c>
      <c r="D4353" s="26" t="s">
        <v>1504</v>
      </c>
      <c r="E4353" s="7">
        <v>45808.357476851852</v>
      </c>
      <c r="F4353" s="26" t="s">
        <v>1505</v>
      </c>
      <c r="G4353" s="7">
        <v>45808.357476851852</v>
      </c>
    </row>
    <row r="4354" spans="1:7" x14ac:dyDescent="0.25">
      <c r="A4354" s="26" t="s">
        <v>7700</v>
      </c>
      <c r="B4354" s="26" t="s">
        <v>5666</v>
      </c>
      <c r="C4354" s="26" t="s">
        <v>1503</v>
      </c>
      <c r="D4354" s="26" t="s">
        <v>1504</v>
      </c>
      <c r="E4354" s="7">
        <v>45808.357511574075</v>
      </c>
      <c r="F4354" s="26" t="s">
        <v>1505</v>
      </c>
      <c r="G4354" s="7">
        <v>45808.357511574075</v>
      </c>
    </row>
    <row r="4355" spans="1:7" x14ac:dyDescent="0.25">
      <c r="A4355" s="26" t="s">
        <v>7701</v>
      </c>
      <c r="B4355" s="26" t="s">
        <v>5667</v>
      </c>
      <c r="C4355" s="26" t="s">
        <v>1503</v>
      </c>
      <c r="D4355" s="26" t="s">
        <v>1504</v>
      </c>
      <c r="E4355" s="7">
        <v>45808.357557870368</v>
      </c>
      <c r="F4355" s="26" t="s">
        <v>1505</v>
      </c>
      <c r="G4355" s="7">
        <v>45808.357557870368</v>
      </c>
    </row>
    <row r="4356" spans="1:7" x14ac:dyDescent="0.25">
      <c r="A4356" s="26" t="s">
        <v>7702</v>
      </c>
      <c r="B4356" s="26" t="s">
        <v>1249</v>
      </c>
      <c r="C4356" s="26" t="s">
        <v>1506</v>
      </c>
      <c r="D4356" s="26" t="s">
        <v>77</v>
      </c>
      <c r="E4356" s="7">
        <v>45808.358055555553</v>
      </c>
      <c r="F4356" s="26" t="s">
        <v>1505</v>
      </c>
      <c r="G4356" s="7">
        <v>45808.358055555553</v>
      </c>
    </row>
    <row r="4357" spans="1:7" x14ac:dyDescent="0.25">
      <c r="A4357" s="26" t="s">
        <v>7703</v>
      </c>
      <c r="B4357" s="26" t="s">
        <v>1786</v>
      </c>
      <c r="C4357" s="26" t="s">
        <v>1513</v>
      </c>
      <c r="D4357" s="26" t="s">
        <v>77</v>
      </c>
      <c r="E4357" s="7">
        <v>45808.363125000003</v>
      </c>
      <c r="F4357" s="26" t="s">
        <v>1505</v>
      </c>
      <c r="G4357" s="7">
        <v>45808.363125000003</v>
      </c>
    </row>
    <row r="4358" spans="1:7" x14ac:dyDescent="0.25">
      <c r="A4358" s="26" t="s">
        <v>7704</v>
      </c>
      <c r="B4358" s="26" t="s">
        <v>2561</v>
      </c>
      <c r="C4358" s="26" t="s">
        <v>1513</v>
      </c>
      <c r="D4358" s="26" t="s">
        <v>77</v>
      </c>
      <c r="E4358" s="7">
        <v>45808.363252314812</v>
      </c>
      <c r="F4358" s="26" t="s">
        <v>1505</v>
      </c>
      <c r="G4358" s="7">
        <v>45808.363252314812</v>
      </c>
    </row>
    <row r="4359" spans="1:7" x14ac:dyDescent="0.25">
      <c r="A4359" s="26" t="s">
        <v>7705</v>
      </c>
      <c r="B4359" s="26" t="s">
        <v>6895</v>
      </c>
      <c r="C4359" s="26" t="s">
        <v>1503</v>
      </c>
      <c r="D4359" s="26" t="s">
        <v>1519</v>
      </c>
      <c r="E4359" s="7">
        <v>45808.364525462966</v>
      </c>
      <c r="F4359" s="26" t="s">
        <v>1505</v>
      </c>
      <c r="G4359" s="7">
        <v>45808.364525462966</v>
      </c>
    </row>
    <row r="4360" spans="1:7" x14ac:dyDescent="0.25">
      <c r="A4360" s="26" t="s">
        <v>7706</v>
      </c>
      <c r="B4360" s="26" t="s">
        <v>6898</v>
      </c>
      <c r="C4360" s="26" t="s">
        <v>1503</v>
      </c>
      <c r="D4360" s="26" t="s">
        <v>1519</v>
      </c>
      <c r="E4360" s="7">
        <v>45808.364583333336</v>
      </c>
      <c r="F4360" s="26" t="s">
        <v>1505</v>
      </c>
      <c r="G4360" s="7">
        <v>45808.364583333336</v>
      </c>
    </row>
    <row r="4361" spans="1:7" x14ac:dyDescent="0.25">
      <c r="A4361" s="26" t="s">
        <v>7707</v>
      </c>
      <c r="B4361" s="26" t="s">
        <v>6922</v>
      </c>
      <c r="C4361" s="26" t="s">
        <v>1503</v>
      </c>
      <c r="D4361" s="26" t="s">
        <v>1519</v>
      </c>
      <c r="E4361" s="7">
        <v>45808.364629629628</v>
      </c>
      <c r="F4361" s="26" t="s">
        <v>1505</v>
      </c>
      <c r="G4361" s="7">
        <v>45808.364629629628</v>
      </c>
    </row>
    <row r="4362" spans="1:7" x14ac:dyDescent="0.25">
      <c r="A4362" s="26" t="s">
        <v>7708</v>
      </c>
      <c r="B4362" s="26" t="s">
        <v>3927</v>
      </c>
      <c r="C4362" s="26" t="s">
        <v>1508</v>
      </c>
      <c r="D4362" s="26" t="s">
        <v>1509</v>
      </c>
      <c r="E4362" s="7">
        <v>45808.378981481481</v>
      </c>
      <c r="F4362" s="26" t="s">
        <v>1505</v>
      </c>
      <c r="G4362" s="7">
        <v>45808.378981481481</v>
      </c>
    </row>
    <row r="4363" spans="1:7" x14ac:dyDescent="0.25">
      <c r="A4363" s="26" t="s">
        <v>7709</v>
      </c>
      <c r="B4363" s="26" t="s">
        <v>5448</v>
      </c>
      <c r="C4363" s="26" t="s">
        <v>1503</v>
      </c>
      <c r="D4363" s="26" t="s">
        <v>1514</v>
      </c>
      <c r="E4363" s="7">
        <v>45808.379050925927</v>
      </c>
      <c r="F4363" s="26" t="s">
        <v>1505</v>
      </c>
      <c r="G4363" s="7">
        <v>45808.379050925927</v>
      </c>
    </row>
    <row r="4364" spans="1:7" x14ac:dyDescent="0.25">
      <c r="A4364" s="26" t="s">
        <v>7710</v>
      </c>
      <c r="B4364" s="26" t="s">
        <v>3927</v>
      </c>
      <c r="C4364" s="26" t="s">
        <v>1511</v>
      </c>
      <c r="D4364" s="26" t="s">
        <v>1509</v>
      </c>
      <c r="E4364" s="7">
        <v>45808.379293981481</v>
      </c>
      <c r="F4364" s="26" t="s">
        <v>1505</v>
      </c>
      <c r="G4364" s="7">
        <v>45808.379293981481</v>
      </c>
    </row>
    <row r="4365" spans="1:7" x14ac:dyDescent="0.25">
      <c r="A4365" s="26" t="s">
        <v>7711</v>
      </c>
      <c r="B4365" s="26" t="s">
        <v>5470</v>
      </c>
      <c r="C4365" s="26" t="s">
        <v>1503</v>
      </c>
      <c r="D4365" s="26" t="s">
        <v>1514</v>
      </c>
      <c r="E4365" s="7">
        <v>45808.380115740743</v>
      </c>
      <c r="F4365" s="26" t="s">
        <v>1505</v>
      </c>
      <c r="G4365" s="7">
        <v>45808.380115740743</v>
      </c>
    </row>
    <row r="4366" spans="1:7" x14ac:dyDescent="0.25">
      <c r="A4366" s="26" t="s">
        <v>7712</v>
      </c>
      <c r="B4366" s="26" t="s">
        <v>5616</v>
      </c>
      <c r="C4366" s="26" t="s">
        <v>1508</v>
      </c>
      <c r="D4366" s="26" t="s">
        <v>1520</v>
      </c>
      <c r="E4366" s="7">
        <v>45808.390787037039</v>
      </c>
      <c r="F4366" s="26" t="s">
        <v>1505</v>
      </c>
      <c r="G4366" s="7">
        <v>45808.390787037039</v>
      </c>
    </row>
    <row r="4367" spans="1:7" x14ac:dyDescent="0.25">
      <c r="A4367" s="26" t="s">
        <v>7713</v>
      </c>
      <c r="B4367" s="26" t="s">
        <v>5615</v>
      </c>
      <c r="C4367" s="26" t="s">
        <v>1508</v>
      </c>
      <c r="D4367" s="26" t="s">
        <v>1520</v>
      </c>
      <c r="E4367" s="7">
        <v>45808.390833333331</v>
      </c>
      <c r="F4367" s="26" t="s">
        <v>1505</v>
      </c>
      <c r="G4367" s="7">
        <v>45808.390833333331</v>
      </c>
    </row>
    <row r="4368" spans="1:7" x14ac:dyDescent="0.25">
      <c r="A4368" s="26" t="s">
        <v>7714</v>
      </c>
      <c r="B4368" s="26" t="s">
        <v>5597</v>
      </c>
      <c r="C4368" s="26" t="s">
        <v>1508</v>
      </c>
      <c r="D4368" s="26" t="s">
        <v>1520</v>
      </c>
      <c r="E4368" s="7">
        <v>45808.390983796293</v>
      </c>
      <c r="F4368" s="26" t="s">
        <v>1505</v>
      </c>
      <c r="G4368" s="7">
        <v>45808.390983796293</v>
      </c>
    </row>
    <row r="4369" spans="1:7" x14ac:dyDescent="0.25">
      <c r="A4369" s="26" t="s">
        <v>7715</v>
      </c>
      <c r="B4369" s="26" t="s">
        <v>5596</v>
      </c>
      <c r="C4369" s="26" t="s">
        <v>1508</v>
      </c>
      <c r="D4369" s="26" t="s">
        <v>1520</v>
      </c>
      <c r="E4369" s="7">
        <v>45808.391041666669</v>
      </c>
      <c r="F4369" s="26" t="s">
        <v>1505</v>
      </c>
      <c r="G4369" s="7">
        <v>45808.391041666669</v>
      </c>
    </row>
    <row r="4370" spans="1:7" x14ac:dyDescent="0.25">
      <c r="A4370" s="26" t="s">
        <v>7716</v>
      </c>
      <c r="B4370" s="26" t="s">
        <v>5595</v>
      </c>
      <c r="C4370" s="26" t="s">
        <v>1508</v>
      </c>
      <c r="D4370" s="26" t="s">
        <v>1520</v>
      </c>
      <c r="E4370" s="7">
        <v>45808.391099537039</v>
      </c>
      <c r="F4370" s="26" t="s">
        <v>1505</v>
      </c>
      <c r="G4370" s="7">
        <v>45808.391099537039</v>
      </c>
    </row>
    <row r="4371" spans="1:7" x14ac:dyDescent="0.25">
      <c r="A4371" s="26" t="s">
        <v>7717</v>
      </c>
      <c r="B4371" s="26" t="s">
        <v>5594</v>
      </c>
      <c r="C4371" s="26" t="s">
        <v>1508</v>
      </c>
      <c r="D4371" s="26" t="s">
        <v>1520</v>
      </c>
      <c r="E4371" s="7">
        <v>45808.391180555554</v>
      </c>
      <c r="F4371" s="26" t="s">
        <v>1505</v>
      </c>
      <c r="G4371" s="7">
        <v>45808.391180555554</v>
      </c>
    </row>
    <row r="4372" spans="1:7" x14ac:dyDescent="0.25">
      <c r="A4372" s="26" t="s">
        <v>7718</v>
      </c>
      <c r="B4372" s="26" t="s">
        <v>5591</v>
      </c>
      <c r="C4372" s="26" t="s">
        <v>1508</v>
      </c>
      <c r="D4372" s="26" t="s">
        <v>1520</v>
      </c>
      <c r="E4372" s="7">
        <v>45808.391261574077</v>
      </c>
      <c r="F4372" s="26" t="s">
        <v>1505</v>
      </c>
      <c r="G4372" s="7">
        <v>45808.391261574077</v>
      </c>
    </row>
    <row r="4373" spans="1:7" x14ac:dyDescent="0.25">
      <c r="A4373" s="26" t="s">
        <v>7719</v>
      </c>
      <c r="B4373" s="26" t="s">
        <v>5614</v>
      </c>
      <c r="C4373" s="26" t="s">
        <v>1508</v>
      </c>
      <c r="D4373" s="26" t="s">
        <v>1520</v>
      </c>
      <c r="E4373" s="7">
        <v>45808.391331018516</v>
      </c>
      <c r="F4373" s="26" t="s">
        <v>1505</v>
      </c>
      <c r="G4373" s="7">
        <v>45808.391331018516</v>
      </c>
    </row>
    <row r="4374" spans="1:7" x14ac:dyDescent="0.25">
      <c r="A4374" s="26" t="s">
        <v>7720</v>
      </c>
      <c r="B4374" s="26" t="s">
        <v>5613</v>
      </c>
      <c r="C4374" s="26" t="s">
        <v>1508</v>
      </c>
      <c r="D4374" s="26" t="s">
        <v>1520</v>
      </c>
      <c r="E4374" s="7">
        <v>45808.391412037039</v>
      </c>
      <c r="F4374" s="26" t="s">
        <v>1505</v>
      </c>
      <c r="G4374" s="7">
        <v>45808.391412037039</v>
      </c>
    </row>
    <row r="4375" spans="1:7" x14ac:dyDescent="0.25">
      <c r="A4375" s="26" t="s">
        <v>7721</v>
      </c>
      <c r="B4375" s="26" t="s">
        <v>5611</v>
      </c>
      <c r="C4375" s="26" t="s">
        <v>1508</v>
      </c>
      <c r="D4375" s="26" t="s">
        <v>1520</v>
      </c>
      <c r="E4375" s="7">
        <v>45808.391458333332</v>
      </c>
      <c r="F4375" s="26" t="s">
        <v>1505</v>
      </c>
      <c r="G4375" s="7">
        <v>45808.391458333332</v>
      </c>
    </row>
    <row r="4376" spans="1:7" x14ac:dyDescent="0.25">
      <c r="A4376" s="26" t="s">
        <v>7722</v>
      </c>
      <c r="B4376" s="26" t="s">
        <v>5609</v>
      </c>
      <c r="C4376" s="26" t="s">
        <v>1508</v>
      </c>
      <c r="D4376" s="26" t="s">
        <v>1520</v>
      </c>
      <c r="E4376" s="7">
        <v>45808.391539351855</v>
      </c>
      <c r="F4376" s="26" t="s">
        <v>1505</v>
      </c>
      <c r="G4376" s="7">
        <v>45808.391539351855</v>
      </c>
    </row>
    <row r="4377" spans="1:7" x14ac:dyDescent="0.25">
      <c r="A4377" s="26" t="s">
        <v>7723</v>
      </c>
      <c r="B4377" s="26" t="s">
        <v>5485</v>
      </c>
      <c r="C4377" s="26" t="s">
        <v>1503</v>
      </c>
      <c r="D4377" s="26" t="s">
        <v>1514</v>
      </c>
      <c r="E4377" s="7">
        <v>45808.401087962964</v>
      </c>
      <c r="F4377" s="26" t="s">
        <v>1505</v>
      </c>
      <c r="G4377" s="7">
        <v>45808.401087962964</v>
      </c>
    </row>
    <row r="4378" spans="1:7" x14ac:dyDescent="0.25">
      <c r="A4378" s="26" t="s">
        <v>7724</v>
      </c>
      <c r="B4378" s="26" t="s">
        <v>2870</v>
      </c>
      <c r="C4378" s="26" t="s">
        <v>1498</v>
      </c>
      <c r="D4378" s="26" t="s">
        <v>1499</v>
      </c>
      <c r="E4378" s="7">
        <v>45808.402604166666</v>
      </c>
      <c r="F4378" s="26" t="s">
        <v>1505</v>
      </c>
      <c r="G4378" s="7">
        <v>45808.402604166666</v>
      </c>
    </row>
    <row r="4379" spans="1:7" x14ac:dyDescent="0.25">
      <c r="A4379" s="26" t="s">
        <v>7725</v>
      </c>
      <c r="B4379" s="26" t="s">
        <v>2862</v>
      </c>
      <c r="C4379" s="26" t="s">
        <v>1498</v>
      </c>
      <c r="D4379" s="26" t="s">
        <v>1499</v>
      </c>
      <c r="E4379" s="7">
        <v>45808.402696759258</v>
      </c>
      <c r="F4379" s="26" t="s">
        <v>1505</v>
      </c>
      <c r="G4379" s="7">
        <v>45808.402696759258</v>
      </c>
    </row>
    <row r="4380" spans="1:7" x14ac:dyDescent="0.25">
      <c r="A4380" s="26" t="s">
        <v>7726</v>
      </c>
      <c r="B4380" s="26" t="s">
        <v>2698</v>
      </c>
      <c r="C4380" s="26" t="s">
        <v>1498</v>
      </c>
      <c r="D4380" s="26" t="s">
        <v>1499</v>
      </c>
      <c r="E4380" s="7">
        <v>45808.402743055558</v>
      </c>
      <c r="F4380" s="26" t="s">
        <v>1505</v>
      </c>
      <c r="G4380" s="7">
        <v>45808.402743055558</v>
      </c>
    </row>
    <row r="4381" spans="1:7" x14ac:dyDescent="0.25">
      <c r="A4381" s="26" t="s">
        <v>7727</v>
      </c>
      <c r="B4381" s="26" t="s">
        <v>2703</v>
      </c>
      <c r="C4381" s="26" t="s">
        <v>1498</v>
      </c>
      <c r="D4381" s="26" t="s">
        <v>1499</v>
      </c>
      <c r="E4381" s="7">
        <v>45808.402777777781</v>
      </c>
      <c r="F4381" s="26" t="s">
        <v>1505</v>
      </c>
      <c r="G4381" s="7">
        <v>45808.402777777781</v>
      </c>
    </row>
    <row r="4382" spans="1:7" x14ac:dyDescent="0.25">
      <c r="A4382" s="26" t="s">
        <v>7728</v>
      </c>
      <c r="B4382" s="26" t="s">
        <v>1339</v>
      </c>
      <c r="C4382" s="26" t="s">
        <v>1498</v>
      </c>
      <c r="D4382" s="26" t="s">
        <v>1499</v>
      </c>
      <c r="E4382" s="7">
        <v>45808.402824074074</v>
      </c>
      <c r="F4382" s="26" t="s">
        <v>1505</v>
      </c>
      <c r="G4382" s="7">
        <v>45808.402824074074</v>
      </c>
    </row>
    <row r="4383" spans="1:7" x14ac:dyDescent="0.25">
      <c r="A4383" s="26" t="s">
        <v>7729</v>
      </c>
      <c r="B4383" s="26" t="s">
        <v>2843</v>
      </c>
      <c r="C4383" s="26" t="s">
        <v>1498</v>
      </c>
      <c r="D4383" s="26" t="s">
        <v>1499</v>
      </c>
      <c r="E4383" s="7">
        <v>45808.402858796297</v>
      </c>
      <c r="F4383" s="26" t="s">
        <v>1505</v>
      </c>
      <c r="G4383" s="7">
        <v>45808.402858796297</v>
      </c>
    </row>
    <row r="4384" spans="1:7" x14ac:dyDescent="0.25">
      <c r="A4384" s="26" t="s">
        <v>7730</v>
      </c>
      <c r="B4384" s="26" t="s">
        <v>4627</v>
      </c>
      <c r="C4384" s="26" t="s">
        <v>1521</v>
      </c>
      <c r="D4384" s="26" t="s">
        <v>1522</v>
      </c>
      <c r="E4384" s="7">
        <v>45808.407106481478</v>
      </c>
      <c r="F4384" s="26" t="s">
        <v>1505</v>
      </c>
      <c r="G4384" s="7">
        <v>45808.407106481478</v>
      </c>
    </row>
    <row r="4385" spans="1:7" x14ac:dyDescent="0.25">
      <c r="A4385" s="26" t="s">
        <v>7731</v>
      </c>
      <c r="B4385" s="26" t="s">
        <v>3248</v>
      </c>
      <c r="C4385" s="26" t="s">
        <v>1521</v>
      </c>
      <c r="D4385" s="26" t="s">
        <v>1522</v>
      </c>
      <c r="E4385" s="7">
        <v>45808.407164351855</v>
      </c>
      <c r="F4385" s="26" t="s">
        <v>1505</v>
      </c>
      <c r="G4385" s="7">
        <v>45808.407164351855</v>
      </c>
    </row>
    <row r="4386" spans="1:7" x14ac:dyDescent="0.25">
      <c r="A4386" s="26" t="s">
        <v>7732</v>
      </c>
      <c r="B4386" s="26" t="s">
        <v>3246</v>
      </c>
      <c r="C4386" s="26" t="s">
        <v>1521</v>
      </c>
      <c r="D4386" s="26" t="s">
        <v>1522</v>
      </c>
      <c r="E4386" s="7">
        <v>45808.407210648147</v>
      </c>
      <c r="F4386" s="26" t="s">
        <v>1505</v>
      </c>
      <c r="G4386" s="7">
        <v>45808.407210648147</v>
      </c>
    </row>
    <row r="4387" spans="1:7" x14ac:dyDescent="0.25">
      <c r="A4387" s="26" t="s">
        <v>7733</v>
      </c>
      <c r="B4387" s="26" t="s">
        <v>5603</v>
      </c>
      <c r="C4387" s="26" t="s">
        <v>1511</v>
      </c>
      <c r="D4387" s="26" t="s">
        <v>1517</v>
      </c>
      <c r="E4387" s="7">
        <v>45808.407881944448</v>
      </c>
      <c r="F4387" s="26" t="s">
        <v>1505</v>
      </c>
      <c r="G4387" s="7">
        <v>45808.407881944448</v>
      </c>
    </row>
    <row r="4388" spans="1:7" x14ac:dyDescent="0.25">
      <c r="A4388" s="26" t="s">
        <v>7734</v>
      </c>
      <c r="B4388" s="26" t="s">
        <v>5592</v>
      </c>
      <c r="C4388" s="26" t="s">
        <v>1511</v>
      </c>
      <c r="D4388" s="26" t="s">
        <v>1517</v>
      </c>
      <c r="E4388" s="7">
        <v>45808.407916666663</v>
      </c>
      <c r="F4388" s="26" t="s">
        <v>1505</v>
      </c>
      <c r="G4388" s="7">
        <v>45808.407916666663</v>
      </c>
    </row>
    <row r="4389" spans="1:7" x14ac:dyDescent="0.25">
      <c r="A4389" s="26" t="s">
        <v>7735</v>
      </c>
      <c r="B4389" s="26" t="s">
        <v>5590</v>
      </c>
      <c r="C4389" s="26" t="s">
        <v>1511</v>
      </c>
      <c r="D4389" s="26" t="s">
        <v>1517</v>
      </c>
      <c r="E4389" s="7">
        <v>45808.407951388886</v>
      </c>
      <c r="F4389" s="26" t="s">
        <v>1505</v>
      </c>
      <c r="G4389" s="7">
        <v>45808.407951388886</v>
      </c>
    </row>
    <row r="4390" spans="1:7" x14ac:dyDescent="0.25">
      <c r="A4390" s="26" t="s">
        <v>7736</v>
      </c>
      <c r="B4390" s="26" t="s">
        <v>4663</v>
      </c>
      <c r="C4390" s="26" t="s">
        <v>1498</v>
      </c>
      <c r="D4390" s="26" t="s">
        <v>1499</v>
      </c>
      <c r="E4390" s="7">
        <v>45808.409074074072</v>
      </c>
      <c r="F4390" s="26" t="s">
        <v>1505</v>
      </c>
      <c r="G4390" s="7">
        <v>45808.409074074072</v>
      </c>
    </row>
    <row r="4391" spans="1:7" x14ac:dyDescent="0.25">
      <c r="A4391" s="26" t="s">
        <v>7737</v>
      </c>
      <c r="B4391" s="26" t="s">
        <v>5664</v>
      </c>
      <c r="C4391" s="26" t="s">
        <v>1503</v>
      </c>
      <c r="D4391" s="26" t="s">
        <v>1504</v>
      </c>
      <c r="E4391" s="7">
        <v>45808.410034722219</v>
      </c>
      <c r="F4391" s="26" t="s">
        <v>1505</v>
      </c>
      <c r="G4391" s="7">
        <v>45808.410034722219</v>
      </c>
    </row>
    <row r="4392" spans="1:7" x14ac:dyDescent="0.25">
      <c r="A4392" s="26" t="s">
        <v>7738</v>
      </c>
      <c r="B4392" s="26" t="s">
        <v>5652</v>
      </c>
      <c r="C4392" s="26" t="s">
        <v>1508</v>
      </c>
      <c r="D4392" s="26" t="s">
        <v>1512</v>
      </c>
      <c r="E4392" s="7">
        <v>45808.412592592591</v>
      </c>
      <c r="F4392" s="26" t="s">
        <v>1505</v>
      </c>
      <c r="G4392" s="7">
        <v>45808.412592592591</v>
      </c>
    </row>
    <row r="4393" spans="1:7" x14ac:dyDescent="0.25">
      <c r="A4393" s="26" t="s">
        <v>7739</v>
      </c>
      <c r="B4393" s="26" t="s">
        <v>5652</v>
      </c>
      <c r="C4393" s="26" t="s">
        <v>1511</v>
      </c>
      <c r="D4393" s="26" t="s">
        <v>1512</v>
      </c>
      <c r="E4393" s="7">
        <v>45808.412893518522</v>
      </c>
      <c r="F4393" s="26" t="s">
        <v>1505</v>
      </c>
      <c r="G4393" s="7">
        <v>45808.412893518522</v>
      </c>
    </row>
    <row r="4394" spans="1:7" x14ac:dyDescent="0.25">
      <c r="A4394" s="26" t="s">
        <v>7740</v>
      </c>
      <c r="B4394" s="26" t="s">
        <v>6910</v>
      </c>
      <c r="C4394" s="26" t="s">
        <v>1503</v>
      </c>
      <c r="D4394" s="26" t="s">
        <v>1519</v>
      </c>
      <c r="E4394" s="7">
        <v>45808.414143518516</v>
      </c>
      <c r="F4394" s="26" t="s">
        <v>1505</v>
      </c>
      <c r="G4394" s="7">
        <v>45808.414143518516</v>
      </c>
    </row>
    <row r="4395" spans="1:7" x14ac:dyDescent="0.25">
      <c r="A4395" s="26" t="s">
        <v>7741</v>
      </c>
      <c r="B4395" s="26" t="s">
        <v>6913</v>
      </c>
      <c r="C4395" s="26" t="s">
        <v>1503</v>
      </c>
      <c r="D4395" s="26" t="s">
        <v>1519</v>
      </c>
      <c r="E4395" s="7">
        <v>45808.414178240739</v>
      </c>
      <c r="F4395" s="26" t="s">
        <v>1505</v>
      </c>
      <c r="G4395" s="7">
        <v>45808.414178240739</v>
      </c>
    </row>
    <row r="4396" spans="1:7" x14ac:dyDescent="0.25">
      <c r="A4396" s="26" t="s">
        <v>7742</v>
      </c>
      <c r="B4396" s="26" t="s">
        <v>1253</v>
      </c>
      <c r="C4396" s="26" t="s">
        <v>1521</v>
      </c>
      <c r="D4396" s="26" t="s">
        <v>1522</v>
      </c>
      <c r="E4396" s="7">
        <v>45808.417916666665</v>
      </c>
      <c r="F4396" s="26" t="s">
        <v>1505</v>
      </c>
      <c r="G4396" s="7">
        <v>45808.417916666665</v>
      </c>
    </row>
    <row r="4397" spans="1:7" x14ac:dyDescent="0.25">
      <c r="A4397" s="26" t="s">
        <v>7743</v>
      </c>
      <c r="B4397" s="26" t="s">
        <v>1255</v>
      </c>
      <c r="C4397" s="26" t="s">
        <v>1521</v>
      </c>
      <c r="D4397" s="26" t="s">
        <v>1522</v>
      </c>
      <c r="E4397" s="7">
        <v>45808.418009259258</v>
      </c>
      <c r="F4397" s="26" t="s">
        <v>1505</v>
      </c>
      <c r="G4397" s="7">
        <v>45808.418009259258</v>
      </c>
    </row>
    <row r="4398" spans="1:7" x14ac:dyDescent="0.25">
      <c r="A4398" s="26" t="s">
        <v>7744</v>
      </c>
      <c r="B4398" s="26" t="s">
        <v>6464</v>
      </c>
      <c r="C4398" s="26" t="s">
        <v>1503</v>
      </c>
      <c r="D4398" s="26" t="s">
        <v>1515</v>
      </c>
      <c r="E4398" s="7">
        <v>45808.416574074072</v>
      </c>
      <c r="F4398" s="26" t="s">
        <v>1505</v>
      </c>
      <c r="G4398" s="7">
        <v>45808.416574074072</v>
      </c>
    </row>
    <row r="4399" spans="1:7" x14ac:dyDescent="0.25">
      <c r="A4399" s="26" t="s">
        <v>7745</v>
      </c>
      <c r="B4399" s="26" t="s">
        <v>6636</v>
      </c>
      <c r="C4399" s="26" t="s">
        <v>1503</v>
      </c>
      <c r="D4399" s="26" t="s">
        <v>1515</v>
      </c>
      <c r="E4399" s="7">
        <v>45808.416608796295</v>
      </c>
      <c r="F4399" s="26" t="s">
        <v>1505</v>
      </c>
      <c r="G4399" s="7">
        <v>45808.416608796295</v>
      </c>
    </row>
    <row r="4400" spans="1:7" x14ac:dyDescent="0.25">
      <c r="A4400" s="26" t="s">
        <v>7746</v>
      </c>
      <c r="B4400" s="26" t="s">
        <v>6651</v>
      </c>
      <c r="C4400" s="26" t="s">
        <v>1503</v>
      </c>
      <c r="D4400" s="26" t="s">
        <v>1515</v>
      </c>
      <c r="E4400" s="7">
        <v>45808.416655092595</v>
      </c>
      <c r="F4400" s="26" t="s">
        <v>1505</v>
      </c>
      <c r="G4400" s="7">
        <v>45808.416655092595</v>
      </c>
    </row>
    <row r="4401" spans="1:7" x14ac:dyDescent="0.25">
      <c r="A4401" s="26" t="s">
        <v>7747</v>
      </c>
      <c r="B4401" s="26" t="s">
        <v>6638</v>
      </c>
      <c r="C4401" s="26" t="s">
        <v>1503</v>
      </c>
      <c r="D4401" s="26" t="s">
        <v>1515</v>
      </c>
      <c r="E4401" s="7">
        <v>45808.416712962964</v>
      </c>
      <c r="F4401" s="26" t="s">
        <v>1505</v>
      </c>
      <c r="G4401" s="7">
        <v>45808.416712962964</v>
      </c>
    </row>
    <row r="4402" spans="1:7" x14ac:dyDescent="0.25">
      <c r="A4402" s="26" t="s">
        <v>7748</v>
      </c>
      <c r="B4402" s="26" t="s">
        <v>5652</v>
      </c>
      <c r="C4402" s="26" t="s">
        <v>1498</v>
      </c>
      <c r="D4402" s="26" t="s">
        <v>1499</v>
      </c>
      <c r="E4402" s="7">
        <v>45808.419363425928</v>
      </c>
      <c r="F4402" s="26" t="s">
        <v>1505</v>
      </c>
      <c r="G4402" s="7">
        <v>45808.419363425928</v>
      </c>
    </row>
    <row r="4403" spans="1:7" x14ac:dyDescent="0.25">
      <c r="A4403" s="26" t="s">
        <v>7749</v>
      </c>
      <c r="B4403" s="26" t="s">
        <v>5502</v>
      </c>
      <c r="C4403" s="26" t="s">
        <v>1503</v>
      </c>
      <c r="D4403" s="26" t="s">
        <v>1504</v>
      </c>
      <c r="E4403" s="7">
        <v>45808.421875</v>
      </c>
      <c r="F4403" s="26" t="s">
        <v>1505</v>
      </c>
      <c r="G4403" s="7">
        <v>45808.421875</v>
      </c>
    </row>
    <row r="4404" spans="1:7" x14ac:dyDescent="0.25">
      <c r="A4404" s="26" t="s">
        <v>7750</v>
      </c>
      <c r="B4404" s="26" t="s">
        <v>5504</v>
      </c>
      <c r="C4404" s="26" t="s">
        <v>1503</v>
      </c>
      <c r="D4404" s="26" t="s">
        <v>1504</v>
      </c>
      <c r="E4404" s="7">
        <v>45808.421944444446</v>
      </c>
      <c r="F4404" s="26" t="s">
        <v>1505</v>
      </c>
      <c r="G4404" s="7">
        <v>45808.421944444446</v>
      </c>
    </row>
    <row r="4405" spans="1:7" x14ac:dyDescent="0.25">
      <c r="A4405" s="26" t="s">
        <v>7751</v>
      </c>
      <c r="B4405" s="26" t="s">
        <v>4498</v>
      </c>
      <c r="C4405" s="26" t="s">
        <v>1503</v>
      </c>
      <c r="D4405" s="26" t="s">
        <v>1518</v>
      </c>
      <c r="E4405" s="7">
        <v>45808.422685185185</v>
      </c>
      <c r="F4405" s="26" t="s">
        <v>1505</v>
      </c>
      <c r="G4405" s="7">
        <v>45808.422685185185</v>
      </c>
    </row>
    <row r="4406" spans="1:7" x14ac:dyDescent="0.25">
      <c r="A4406" s="26" t="s">
        <v>7752</v>
      </c>
      <c r="B4406" s="26" t="s">
        <v>3863</v>
      </c>
      <c r="C4406" s="26" t="s">
        <v>1506</v>
      </c>
      <c r="D4406" s="26" t="s">
        <v>77</v>
      </c>
      <c r="E4406" s="7">
        <v>45808.423043981478</v>
      </c>
      <c r="F4406" s="26" t="s">
        <v>1505</v>
      </c>
      <c r="G4406" s="7">
        <v>45808.423043981478</v>
      </c>
    </row>
    <row r="4407" spans="1:7" x14ac:dyDescent="0.25">
      <c r="A4407" s="26" t="s">
        <v>7753</v>
      </c>
      <c r="B4407" s="26" t="s">
        <v>3995</v>
      </c>
      <c r="C4407" s="26" t="s">
        <v>1511</v>
      </c>
      <c r="D4407" s="26" t="s">
        <v>1517</v>
      </c>
      <c r="E4407" s="7">
        <v>45808.423472222225</v>
      </c>
      <c r="F4407" s="26" t="s">
        <v>1505</v>
      </c>
      <c r="G4407" s="7">
        <v>45808.423472222225</v>
      </c>
    </row>
    <row r="4408" spans="1:7" x14ac:dyDescent="0.25">
      <c r="A4408" s="26" t="s">
        <v>7754</v>
      </c>
      <c r="B4408" s="26" t="s">
        <v>3863</v>
      </c>
      <c r="C4408" s="26" t="s">
        <v>1513</v>
      </c>
      <c r="D4408" s="26" t="s">
        <v>77</v>
      </c>
      <c r="E4408" s="7">
        <v>45808.42423611111</v>
      </c>
      <c r="F4408" s="26" t="s">
        <v>1505</v>
      </c>
      <c r="G4408" s="7">
        <v>45808.42423611111</v>
      </c>
    </row>
    <row r="4409" spans="1:7" x14ac:dyDescent="0.25">
      <c r="A4409" s="26" t="s">
        <v>7755</v>
      </c>
      <c r="B4409" s="26" t="s">
        <v>4673</v>
      </c>
      <c r="C4409" s="26" t="s">
        <v>1508</v>
      </c>
      <c r="D4409" s="26" t="s">
        <v>1520</v>
      </c>
      <c r="E4409" s="7">
        <v>45808.426307870373</v>
      </c>
      <c r="F4409" s="26" t="s">
        <v>1505</v>
      </c>
      <c r="G4409" s="7">
        <v>45808.426307870373</v>
      </c>
    </row>
    <row r="4410" spans="1:7" x14ac:dyDescent="0.25">
      <c r="A4410" s="26" t="s">
        <v>7756</v>
      </c>
      <c r="B4410" s="26" t="s">
        <v>4673</v>
      </c>
      <c r="C4410" s="26" t="s">
        <v>1511</v>
      </c>
      <c r="D4410" s="26" t="s">
        <v>1520</v>
      </c>
      <c r="E4410" s="7">
        <v>45808.426574074074</v>
      </c>
      <c r="F4410" s="26" t="s">
        <v>1505</v>
      </c>
      <c r="G4410" s="7">
        <v>45808.426574074074</v>
      </c>
    </row>
    <row r="4411" spans="1:7" x14ac:dyDescent="0.25">
      <c r="A4411" s="26" t="s">
        <v>7757</v>
      </c>
      <c r="B4411" s="26" t="s">
        <v>3297</v>
      </c>
      <c r="C4411" s="26" t="s">
        <v>1521</v>
      </c>
      <c r="D4411" s="26" t="s">
        <v>1522</v>
      </c>
      <c r="E4411" s="7">
        <v>45808.427615740744</v>
      </c>
      <c r="F4411" s="26" t="s">
        <v>1505</v>
      </c>
      <c r="G4411" s="7">
        <v>45808.427615740744</v>
      </c>
    </row>
    <row r="4412" spans="1:7" x14ac:dyDescent="0.25">
      <c r="A4412" s="26" t="s">
        <v>7758</v>
      </c>
      <c r="B4412" s="26" t="s">
        <v>1251</v>
      </c>
      <c r="C4412" s="26" t="s">
        <v>1521</v>
      </c>
      <c r="D4412" s="26" t="s">
        <v>1522</v>
      </c>
      <c r="E4412" s="7">
        <v>45808.427662037036</v>
      </c>
      <c r="F4412" s="26" t="s">
        <v>1505</v>
      </c>
      <c r="G4412" s="7">
        <v>45808.427662037036</v>
      </c>
    </row>
    <row r="4413" spans="1:7" x14ac:dyDescent="0.25">
      <c r="A4413" s="26" t="s">
        <v>7759</v>
      </c>
      <c r="B4413" s="26" t="s">
        <v>3295</v>
      </c>
      <c r="C4413" s="26" t="s">
        <v>1521</v>
      </c>
      <c r="D4413" s="26" t="s">
        <v>1522</v>
      </c>
      <c r="E4413" s="7">
        <v>45808.427731481483</v>
      </c>
      <c r="F4413" s="26" t="s">
        <v>1505</v>
      </c>
      <c r="G4413" s="7">
        <v>45808.427731481483</v>
      </c>
    </row>
    <row r="4414" spans="1:7" x14ac:dyDescent="0.25">
      <c r="A4414" s="26" t="s">
        <v>7760</v>
      </c>
      <c r="B4414" s="26" t="s">
        <v>1247</v>
      </c>
      <c r="C4414" s="26" t="s">
        <v>1521</v>
      </c>
      <c r="D4414" s="26" t="s">
        <v>1522</v>
      </c>
      <c r="E4414" s="7">
        <v>45808.427789351852</v>
      </c>
      <c r="F4414" s="26" t="s">
        <v>1505</v>
      </c>
      <c r="G4414" s="7">
        <v>45808.427789351852</v>
      </c>
    </row>
    <row r="4415" spans="1:7" x14ac:dyDescent="0.25">
      <c r="A4415" s="26" t="s">
        <v>7761</v>
      </c>
      <c r="B4415" s="26" t="s">
        <v>4697</v>
      </c>
      <c r="C4415" s="26" t="s">
        <v>1508</v>
      </c>
      <c r="D4415" s="26" t="s">
        <v>1520</v>
      </c>
      <c r="E4415" s="7">
        <v>45808.430925925924</v>
      </c>
      <c r="F4415" s="26" t="s">
        <v>1505</v>
      </c>
      <c r="G4415" s="7">
        <v>45808.430925925924</v>
      </c>
    </row>
    <row r="4416" spans="1:7" x14ac:dyDescent="0.25">
      <c r="A4416" s="26" t="s">
        <v>7762</v>
      </c>
      <c r="B4416" s="26" t="s">
        <v>4697</v>
      </c>
      <c r="C4416" s="26" t="s">
        <v>1511</v>
      </c>
      <c r="D4416" s="26" t="s">
        <v>1520</v>
      </c>
      <c r="E4416" s="7">
        <v>45808.431145833332</v>
      </c>
      <c r="F4416" s="26" t="s">
        <v>1505</v>
      </c>
      <c r="G4416" s="7">
        <v>45808.431145833332</v>
      </c>
    </row>
    <row r="4417" spans="1:7" x14ac:dyDescent="0.25">
      <c r="A4417" s="26" t="s">
        <v>7763</v>
      </c>
      <c r="B4417" s="26" t="s">
        <v>3859</v>
      </c>
      <c r="C4417" s="26" t="s">
        <v>1498</v>
      </c>
      <c r="D4417" s="26" t="s">
        <v>1499</v>
      </c>
      <c r="E4417" s="7">
        <v>45808.436157407406</v>
      </c>
      <c r="F4417" s="26" t="s">
        <v>1505</v>
      </c>
      <c r="G4417" s="7">
        <v>45808.436157407406</v>
      </c>
    </row>
    <row r="4418" spans="1:7" x14ac:dyDescent="0.25">
      <c r="A4418" s="26" t="s">
        <v>7764</v>
      </c>
      <c r="B4418" s="26" t="s">
        <v>3902</v>
      </c>
      <c r="C4418" s="26" t="s">
        <v>1498</v>
      </c>
      <c r="D4418" s="26" t="s">
        <v>1499</v>
      </c>
      <c r="E4418" s="7">
        <v>45808.436168981483</v>
      </c>
      <c r="F4418" s="26" t="s">
        <v>1505</v>
      </c>
      <c r="G4418" s="7">
        <v>45808.436168981483</v>
      </c>
    </row>
    <row r="4419" spans="1:7" x14ac:dyDescent="0.25">
      <c r="A4419" s="26" t="s">
        <v>7765</v>
      </c>
      <c r="B4419" s="26" t="s">
        <v>3871</v>
      </c>
      <c r="C4419" s="26" t="s">
        <v>1498</v>
      </c>
      <c r="D4419" s="26" t="s">
        <v>1499</v>
      </c>
      <c r="E4419" s="7">
        <v>45808.436180555553</v>
      </c>
      <c r="F4419" s="26" t="s">
        <v>1505</v>
      </c>
      <c r="G4419" s="7">
        <v>45808.436180555553</v>
      </c>
    </row>
    <row r="4420" spans="1:7" x14ac:dyDescent="0.25">
      <c r="A4420" s="26" t="s">
        <v>7766</v>
      </c>
      <c r="B4420" s="26" t="s">
        <v>3867</v>
      </c>
      <c r="C4420" s="26" t="s">
        <v>1498</v>
      </c>
      <c r="D4420" s="26" t="s">
        <v>1499</v>
      </c>
      <c r="E4420" s="7">
        <v>45808.437083333331</v>
      </c>
      <c r="F4420" s="26" t="s">
        <v>1505</v>
      </c>
      <c r="G4420" s="7">
        <v>45808.437083333331</v>
      </c>
    </row>
    <row r="4421" spans="1:7" x14ac:dyDescent="0.25">
      <c r="A4421" s="26" t="s">
        <v>7767</v>
      </c>
      <c r="B4421" s="26" t="s">
        <v>3867</v>
      </c>
      <c r="C4421" s="26" t="s">
        <v>1521</v>
      </c>
      <c r="D4421" s="26" t="s">
        <v>1522</v>
      </c>
      <c r="E4421" s="7">
        <v>45808.437731481485</v>
      </c>
      <c r="F4421" s="26" t="s">
        <v>1505</v>
      </c>
      <c r="G4421" s="7">
        <v>45808.437731481485</v>
      </c>
    </row>
    <row r="4422" spans="1:7" x14ac:dyDescent="0.25">
      <c r="A4422" s="26" t="s">
        <v>7768</v>
      </c>
      <c r="B4422" s="26" t="s">
        <v>4619</v>
      </c>
      <c r="C4422" s="26" t="s">
        <v>1508</v>
      </c>
      <c r="D4422" s="26" t="s">
        <v>1520</v>
      </c>
      <c r="E4422" s="7">
        <v>45808.44226851852</v>
      </c>
      <c r="F4422" s="26" t="s">
        <v>1505</v>
      </c>
      <c r="G4422" s="7">
        <v>45808.44226851852</v>
      </c>
    </row>
    <row r="4423" spans="1:7" x14ac:dyDescent="0.25">
      <c r="A4423" s="26" t="s">
        <v>7769</v>
      </c>
      <c r="B4423" s="26" t="s">
        <v>4619</v>
      </c>
      <c r="C4423" s="26" t="s">
        <v>1511</v>
      </c>
      <c r="D4423" s="26" t="s">
        <v>1520</v>
      </c>
      <c r="E4423" s="7">
        <v>45808.442546296297</v>
      </c>
      <c r="F4423" s="26" t="s">
        <v>1505</v>
      </c>
      <c r="G4423" s="7">
        <v>45808.442546296297</v>
      </c>
    </row>
    <row r="4424" spans="1:7" x14ac:dyDescent="0.25">
      <c r="A4424" s="26" t="s">
        <v>7770</v>
      </c>
      <c r="B4424" s="26" t="s">
        <v>3730</v>
      </c>
      <c r="C4424" s="26" t="s">
        <v>1513</v>
      </c>
      <c r="D4424" s="26" t="s">
        <v>77</v>
      </c>
      <c r="E4424" s="7">
        <v>45808.44635416667</v>
      </c>
      <c r="F4424" s="26" t="s">
        <v>1505</v>
      </c>
      <c r="G4424" s="7">
        <v>45808.44635416667</v>
      </c>
    </row>
    <row r="4425" spans="1:7" x14ac:dyDescent="0.25">
      <c r="A4425" s="26" t="s">
        <v>7771</v>
      </c>
      <c r="B4425" s="26" t="s">
        <v>5602</v>
      </c>
      <c r="C4425" s="26" t="s">
        <v>1511</v>
      </c>
      <c r="D4425" s="26" t="s">
        <v>1517</v>
      </c>
      <c r="E4425" s="7">
        <v>45808.446192129632</v>
      </c>
      <c r="F4425" s="26" t="s">
        <v>1505</v>
      </c>
      <c r="G4425" s="7">
        <v>45808.446192129632</v>
      </c>
    </row>
    <row r="4426" spans="1:7" x14ac:dyDescent="0.25">
      <c r="A4426" s="26" t="s">
        <v>7772</v>
      </c>
      <c r="B4426" s="26" t="s">
        <v>5582</v>
      </c>
      <c r="C4426" s="26" t="s">
        <v>1511</v>
      </c>
      <c r="D4426" s="26" t="s">
        <v>1517</v>
      </c>
      <c r="E4426" s="7">
        <v>45808.446238425924</v>
      </c>
      <c r="F4426" s="26" t="s">
        <v>1505</v>
      </c>
      <c r="G4426" s="7">
        <v>45808.446238425924</v>
      </c>
    </row>
    <row r="4427" spans="1:7" x14ac:dyDescent="0.25">
      <c r="A4427" s="26" t="s">
        <v>7773</v>
      </c>
      <c r="B4427" s="26" t="s">
        <v>5601</v>
      </c>
      <c r="C4427" s="26" t="s">
        <v>1511</v>
      </c>
      <c r="D4427" s="26" t="s">
        <v>1517</v>
      </c>
      <c r="E4427" s="7">
        <v>45808.446284722224</v>
      </c>
      <c r="F4427" s="26" t="s">
        <v>1505</v>
      </c>
      <c r="G4427" s="7">
        <v>45808.446284722224</v>
      </c>
    </row>
    <row r="4428" spans="1:7" x14ac:dyDescent="0.25">
      <c r="A4428" s="26" t="s">
        <v>7774</v>
      </c>
      <c r="B4428" s="26" t="s">
        <v>5599</v>
      </c>
      <c r="C4428" s="26" t="s">
        <v>1511</v>
      </c>
      <c r="D4428" s="26" t="s">
        <v>1517</v>
      </c>
      <c r="E4428" s="7">
        <v>45808.446319444447</v>
      </c>
      <c r="F4428" s="26" t="s">
        <v>1505</v>
      </c>
      <c r="G4428" s="7">
        <v>45808.446319444447</v>
      </c>
    </row>
    <row r="4429" spans="1:7" x14ac:dyDescent="0.25">
      <c r="A4429" s="26" t="s">
        <v>7775</v>
      </c>
      <c r="B4429" s="26" t="s">
        <v>5598</v>
      </c>
      <c r="C4429" s="26" t="s">
        <v>1511</v>
      </c>
      <c r="D4429" s="26" t="s">
        <v>1517</v>
      </c>
      <c r="E4429" s="7">
        <v>45808.44636574074</v>
      </c>
      <c r="F4429" s="26" t="s">
        <v>1505</v>
      </c>
      <c r="G4429" s="7">
        <v>45808.44636574074</v>
      </c>
    </row>
    <row r="4430" spans="1:7" x14ac:dyDescent="0.25">
      <c r="A4430" s="26" t="s">
        <v>7776</v>
      </c>
      <c r="B4430" s="26" t="s">
        <v>5593</v>
      </c>
      <c r="C4430" s="26" t="s">
        <v>1511</v>
      </c>
      <c r="D4430" s="26" t="s">
        <v>1517</v>
      </c>
      <c r="E4430" s="7">
        <v>45808.446400462963</v>
      </c>
      <c r="F4430" s="26" t="s">
        <v>1505</v>
      </c>
      <c r="G4430" s="7">
        <v>45808.446400462963</v>
      </c>
    </row>
    <row r="4431" spans="1:7" x14ac:dyDescent="0.25">
      <c r="A4431" s="26" t="s">
        <v>7777</v>
      </c>
      <c r="B4431" s="26" t="s">
        <v>5584</v>
      </c>
      <c r="C4431" s="26" t="s">
        <v>1511</v>
      </c>
      <c r="D4431" s="26" t="s">
        <v>1517</v>
      </c>
      <c r="E4431" s="7">
        <v>45808.446435185186</v>
      </c>
      <c r="F4431" s="26" t="s">
        <v>1505</v>
      </c>
      <c r="G4431" s="7">
        <v>45808.446435185186</v>
      </c>
    </row>
    <row r="4432" spans="1:7" x14ac:dyDescent="0.25">
      <c r="A4432" s="26" t="s">
        <v>7778</v>
      </c>
      <c r="B4432" s="26" t="s">
        <v>3855</v>
      </c>
      <c r="C4432" s="26" t="s">
        <v>1521</v>
      </c>
      <c r="D4432" s="26" t="s">
        <v>1522</v>
      </c>
      <c r="E4432" s="7">
        <v>45808.447731481479</v>
      </c>
      <c r="F4432" s="26" t="s">
        <v>1505</v>
      </c>
      <c r="G4432" s="7">
        <v>45808.447731481479</v>
      </c>
    </row>
    <row r="4433" spans="1:7" x14ac:dyDescent="0.25">
      <c r="A4433" s="26" t="s">
        <v>7779</v>
      </c>
      <c r="B4433" s="26" t="s">
        <v>5590</v>
      </c>
      <c r="C4433" s="26" t="s">
        <v>1498</v>
      </c>
      <c r="D4433" s="26" t="s">
        <v>1499</v>
      </c>
      <c r="E4433" s="7">
        <v>45808.449837962966</v>
      </c>
      <c r="F4433" s="26" t="s">
        <v>1505</v>
      </c>
      <c r="G4433" s="7">
        <v>45808.449837962966</v>
      </c>
    </row>
    <row r="4434" spans="1:7" x14ac:dyDescent="0.25">
      <c r="A4434" s="26" t="s">
        <v>7780</v>
      </c>
      <c r="B4434" s="26" t="s">
        <v>5602</v>
      </c>
      <c r="C4434" s="26" t="s">
        <v>1498</v>
      </c>
      <c r="D4434" s="26" t="s">
        <v>1499</v>
      </c>
      <c r="E4434" s="7">
        <v>45808.449884259258</v>
      </c>
      <c r="F4434" s="26" t="s">
        <v>1505</v>
      </c>
      <c r="G4434" s="7">
        <v>45808.449884259258</v>
      </c>
    </row>
    <row r="4435" spans="1:7" x14ac:dyDescent="0.25">
      <c r="A4435" s="26" t="s">
        <v>7781</v>
      </c>
      <c r="B4435" s="26" t="s">
        <v>5603</v>
      </c>
      <c r="C4435" s="26" t="s">
        <v>1498</v>
      </c>
      <c r="D4435" s="26" t="s">
        <v>1499</v>
      </c>
      <c r="E4435" s="7">
        <v>45808.449918981481</v>
      </c>
      <c r="F4435" s="26" t="s">
        <v>1505</v>
      </c>
      <c r="G4435" s="7">
        <v>45808.449918981481</v>
      </c>
    </row>
    <row r="4436" spans="1:7" x14ac:dyDescent="0.25">
      <c r="A4436" s="26" t="s">
        <v>7782</v>
      </c>
      <c r="B4436" s="26" t="s">
        <v>3351</v>
      </c>
      <c r="C4436" s="26" t="s">
        <v>1521</v>
      </c>
      <c r="D4436" s="26" t="s">
        <v>1522</v>
      </c>
      <c r="E4436" s="7">
        <v>45808.450949074075</v>
      </c>
      <c r="F4436" s="26" t="s">
        <v>1505</v>
      </c>
      <c r="G4436" s="7">
        <v>45808.450949074075</v>
      </c>
    </row>
    <row r="4437" spans="1:7" x14ac:dyDescent="0.25">
      <c r="A4437" s="26" t="s">
        <v>7783</v>
      </c>
      <c r="B4437" s="26" t="s">
        <v>3358</v>
      </c>
      <c r="C4437" s="26" t="s">
        <v>1521</v>
      </c>
      <c r="D4437" s="26" t="s">
        <v>1522</v>
      </c>
      <c r="E4437" s="7">
        <v>45808.450995370367</v>
      </c>
      <c r="F4437" s="26" t="s">
        <v>1505</v>
      </c>
      <c r="G4437" s="7">
        <v>45808.450995370367</v>
      </c>
    </row>
    <row r="4438" spans="1:7" x14ac:dyDescent="0.25">
      <c r="A4438" s="26" t="s">
        <v>7784</v>
      </c>
      <c r="B4438" s="26" t="s">
        <v>4614</v>
      </c>
      <c r="C4438" s="26" t="s">
        <v>1521</v>
      </c>
      <c r="D4438" s="26" t="s">
        <v>1522</v>
      </c>
      <c r="E4438" s="7">
        <v>45808.45103009259</v>
      </c>
      <c r="F4438" s="26" t="s">
        <v>1505</v>
      </c>
      <c r="G4438" s="7">
        <v>45808.45103009259</v>
      </c>
    </row>
    <row r="4439" spans="1:7" x14ac:dyDescent="0.25">
      <c r="A4439" s="26" t="s">
        <v>7785</v>
      </c>
      <c r="B4439" s="26" t="s">
        <v>1170</v>
      </c>
      <c r="C4439" s="26" t="s">
        <v>1513</v>
      </c>
      <c r="D4439" s="26" t="s">
        <v>77</v>
      </c>
      <c r="E4439" s="7">
        <v>45808.454409722224</v>
      </c>
      <c r="F4439" s="26" t="s">
        <v>1505</v>
      </c>
      <c r="G4439" s="7">
        <v>45808.454409722224</v>
      </c>
    </row>
    <row r="4440" spans="1:7" x14ac:dyDescent="0.25">
      <c r="A4440" s="26" t="s">
        <v>7786</v>
      </c>
      <c r="B4440" s="26" t="s">
        <v>5650</v>
      </c>
      <c r="C4440" s="26" t="s">
        <v>1508</v>
      </c>
      <c r="D4440" s="26" t="s">
        <v>1512</v>
      </c>
      <c r="E4440" s="7">
        <v>45808.457974537036</v>
      </c>
      <c r="F4440" s="26" t="s">
        <v>1505</v>
      </c>
      <c r="G4440" s="7">
        <v>45808.457974537036</v>
      </c>
    </row>
    <row r="4441" spans="1:7" x14ac:dyDescent="0.25">
      <c r="A4441" s="26" t="s">
        <v>7787</v>
      </c>
      <c r="B4441" s="26" t="s">
        <v>5651</v>
      </c>
      <c r="C4441" s="26" t="s">
        <v>1508</v>
      </c>
      <c r="D4441" s="26" t="s">
        <v>1512</v>
      </c>
      <c r="E4441" s="7">
        <v>45808.457997685182</v>
      </c>
      <c r="F4441" s="26" t="s">
        <v>1505</v>
      </c>
      <c r="G4441" s="7">
        <v>45808.457997685182</v>
      </c>
    </row>
    <row r="4442" spans="1:7" x14ac:dyDescent="0.25">
      <c r="A4442" s="26" t="s">
        <v>7788</v>
      </c>
      <c r="B4442" s="26" t="s">
        <v>5654</v>
      </c>
      <c r="C4442" s="26" t="s">
        <v>1508</v>
      </c>
      <c r="D4442" s="26" t="s">
        <v>1512</v>
      </c>
      <c r="E4442" s="7">
        <v>45808.458009259259</v>
      </c>
      <c r="F4442" s="26" t="s">
        <v>1505</v>
      </c>
      <c r="G4442" s="7">
        <v>45808.458009259259</v>
      </c>
    </row>
    <row r="4443" spans="1:7" x14ac:dyDescent="0.25">
      <c r="A4443" s="26" t="s">
        <v>7789</v>
      </c>
      <c r="B4443" s="26" t="s">
        <v>5651</v>
      </c>
      <c r="C4443" s="26" t="s">
        <v>1511</v>
      </c>
      <c r="D4443" s="26" t="s">
        <v>1512</v>
      </c>
      <c r="E4443" s="7">
        <v>45808.458437499998</v>
      </c>
      <c r="F4443" s="26" t="s">
        <v>1505</v>
      </c>
      <c r="G4443" s="7">
        <v>45808.458437499998</v>
      </c>
    </row>
    <row r="4444" spans="1:7" x14ac:dyDescent="0.25">
      <c r="A4444" s="26" t="s">
        <v>7790</v>
      </c>
      <c r="B4444" s="26" t="s">
        <v>5654</v>
      </c>
      <c r="C4444" s="26" t="s">
        <v>1511</v>
      </c>
      <c r="D4444" s="26" t="s">
        <v>1512</v>
      </c>
      <c r="E4444" s="7">
        <v>45808.458460648151</v>
      </c>
      <c r="F4444" s="26" t="s">
        <v>1505</v>
      </c>
      <c r="G4444" s="7">
        <v>45808.458460648151</v>
      </c>
    </row>
    <row r="4445" spans="1:7" x14ac:dyDescent="0.25">
      <c r="A4445" s="26" t="s">
        <v>7791</v>
      </c>
      <c r="B4445" s="26" t="s">
        <v>5650</v>
      </c>
      <c r="C4445" s="26" t="s">
        <v>1511</v>
      </c>
      <c r="D4445" s="26" t="s">
        <v>1512</v>
      </c>
      <c r="E4445" s="7">
        <v>45808.458692129629</v>
      </c>
      <c r="F4445" s="26" t="s">
        <v>1505</v>
      </c>
      <c r="G4445" s="7">
        <v>45808.458692129629</v>
      </c>
    </row>
    <row r="4446" spans="1:7" x14ac:dyDescent="0.25">
      <c r="A4446" s="26" t="s">
        <v>8376</v>
      </c>
      <c r="B4446" s="26" t="s">
        <v>6439</v>
      </c>
      <c r="C4446" s="26" t="s">
        <v>1503</v>
      </c>
      <c r="D4446" s="26" t="s">
        <v>1516</v>
      </c>
      <c r="E4446" s="7">
        <v>45808.487037037034</v>
      </c>
      <c r="F4446" s="26" t="s">
        <v>1505</v>
      </c>
      <c r="G4446" s="7">
        <v>45808.487037037034</v>
      </c>
    </row>
    <row r="4447" spans="1:7" x14ac:dyDescent="0.25">
      <c r="A4447" s="26" t="s">
        <v>8377</v>
      </c>
      <c r="B4447" s="26" t="s">
        <v>6443</v>
      </c>
      <c r="C4447" s="26" t="s">
        <v>1503</v>
      </c>
      <c r="D4447" s="26" t="s">
        <v>1516</v>
      </c>
      <c r="E4447" s="7">
        <v>45808.48709490741</v>
      </c>
      <c r="F4447" s="26" t="s">
        <v>1505</v>
      </c>
      <c r="G4447" s="7">
        <v>45808.48709490741</v>
      </c>
    </row>
    <row r="4448" spans="1:7" x14ac:dyDescent="0.25">
      <c r="A4448" s="26" t="s">
        <v>8378</v>
      </c>
      <c r="B4448" s="26" t="s">
        <v>6441</v>
      </c>
      <c r="C4448" s="26" t="s">
        <v>1503</v>
      </c>
      <c r="D4448" s="26" t="s">
        <v>1516</v>
      </c>
      <c r="E4448" s="7">
        <v>45808.48715277778</v>
      </c>
      <c r="F4448" s="26" t="s">
        <v>1505</v>
      </c>
      <c r="G4448" s="7">
        <v>45808.48715277778</v>
      </c>
    </row>
    <row r="4449" spans="1:7" x14ac:dyDescent="0.25">
      <c r="A4449" s="26" t="s">
        <v>8379</v>
      </c>
      <c r="B4449" s="26" t="s">
        <v>7091</v>
      </c>
      <c r="C4449" s="26" t="s">
        <v>1503</v>
      </c>
      <c r="D4449" s="26" t="s">
        <v>1502</v>
      </c>
      <c r="E4449" s="7">
        <v>45808.489583333336</v>
      </c>
      <c r="F4449" s="26" t="s">
        <v>1505</v>
      </c>
      <c r="G4449" s="7">
        <v>45808.489583333336</v>
      </c>
    </row>
    <row r="4450" spans="1:7" x14ac:dyDescent="0.25">
      <c r="A4450" s="26" t="s">
        <v>8380</v>
      </c>
      <c r="B4450" s="26" t="s">
        <v>7093</v>
      </c>
      <c r="C4450" s="26" t="s">
        <v>1503</v>
      </c>
      <c r="D4450" s="26" t="s">
        <v>1502</v>
      </c>
      <c r="E4450" s="7">
        <v>45808.489641203705</v>
      </c>
      <c r="F4450" s="26" t="s">
        <v>1505</v>
      </c>
      <c r="G4450" s="7">
        <v>45808.489641203705</v>
      </c>
    </row>
    <row r="4451" spans="1:7" x14ac:dyDescent="0.25">
      <c r="A4451" s="26" t="s">
        <v>8381</v>
      </c>
      <c r="B4451" s="26" t="s">
        <v>7095</v>
      </c>
      <c r="C4451" s="26" t="s">
        <v>1503</v>
      </c>
      <c r="D4451" s="26" t="s">
        <v>1502</v>
      </c>
      <c r="E4451" s="7">
        <v>45808.489675925928</v>
      </c>
      <c r="F4451" s="26" t="s">
        <v>1505</v>
      </c>
      <c r="G4451" s="7">
        <v>45808.489675925928</v>
      </c>
    </row>
    <row r="4452" spans="1:7" x14ac:dyDescent="0.25">
      <c r="A4452" s="26" t="s">
        <v>8382</v>
      </c>
      <c r="B4452" s="26" t="s">
        <v>7097</v>
      </c>
      <c r="C4452" s="26" t="s">
        <v>1503</v>
      </c>
      <c r="D4452" s="26" t="s">
        <v>1502</v>
      </c>
      <c r="E4452" s="7">
        <v>45808.489710648151</v>
      </c>
      <c r="F4452" s="26" t="s">
        <v>1505</v>
      </c>
      <c r="G4452" s="7">
        <v>45808.489710648151</v>
      </c>
    </row>
    <row r="4453" spans="1:7" x14ac:dyDescent="0.25">
      <c r="A4453" s="26" t="s">
        <v>8383</v>
      </c>
      <c r="B4453" s="26" t="s">
        <v>2917</v>
      </c>
      <c r="C4453" s="26" t="s">
        <v>1521</v>
      </c>
      <c r="D4453" s="26" t="s">
        <v>1522</v>
      </c>
      <c r="E4453" s="7">
        <v>45808.490312499998</v>
      </c>
      <c r="F4453" s="26" t="s">
        <v>1505</v>
      </c>
      <c r="G4453" s="7">
        <v>45808.490312499998</v>
      </c>
    </row>
    <row r="4454" spans="1:7" x14ac:dyDescent="0.25">
      <c r="A4454" s="26" t="s">
        <v>8384</v>
      </c>
      <c r="B4454" s="26" t="s">
        <v>2909</v>
      </c>
      <c r="C4454" s="26" t="s">
        <v>1521</v>
      </c>
      <c r="D4454" s="26" t="s">
        <v>1522</v>
      </c>
      <c r="E4454" s="7">
        <v>45808.490370370368</v>
      </c>
      <c r="F4454" s="26" t="s">
        <v>1505</v>
      </c>
      <c r="G4454" s="7">
        <v>45808.490370370368</v>
      </c>
    </row>
    <row r="4455" spans="1:7" x14ac:dyDescent="0.25">
      <c r="A4455" s="26" t="s">
        <v>8385</v>
      </c>
      <c r="B4455" s="26" t="s">
        <v>2898</v>
      </c>
      <c r="C4455" s="26" t="s">
        <v>1521</v>
      </c>
      <c r="D4455" s="26" t="s">
        <v>1522</v>
      </c>
      <c r="E4455" s="7">
        <v>45808.490439814814</v>
      </c>
      <c r="F4455" s="26" t="s">
        <v>1505</v>
      </c>
      <c r="G4455" s="7">
        <v>45808.490439814814</v>
      </c>
    </row>
    <row r="4456" spans="1:7" x14ac:dyDescent="0.25">
      <c r="A4456" s="26" t="s">
        <v>8386</v>
      </c>
      <c r="B4456" s="26" t="s">
        <v>2903</v>
      </c>
      <c r="C4456" s="26" t="s">
        <v>1521</v>
      </c>
      <c r="D4456" s="26" t="s">
        <v>1522</v>
      </c>
      <c r="E4456" s="7">
        <v>45808.490474537037</v>
      </c>
      <c r="F4456" s="26" t="s">
        <v>1505</v>
      </c>
      <c r="G4456" s="7">
        <v>45808.490474537037</v>
      </c>
    </row>
    <row r="4457" spans="1:7" x14ac:dyDescent="0.25">
      <c r="A4457" s="26" t="s">
        <v>8387</v>
      </c>
      <c r="B4457" s="26" t="s">
        <v>2905</v>
      </c>
      <c r="C4457" s="26" t="s">
        <v>1521</v>
      </c>
      <c r="D4457" s="26" t="s">
        <v>1522</v>
      </c>
      <c r="E4457" s="7">
        <v>45808.490520833337</v>
      </c>
      <c r="F4457" s="26" t="s">
        <v>1505</v>
      </c>
      <c r="G4457" s="7">
        <v>45808.490520833337</v>
      </c>
    </row>
    <row r="4458" spans="1:7" x14ac:dyDescent="0.25">
      <c r="A4458" s="26" t="s">
        <v>8388</v>
      </c>
      <c r="B4458" s="26" t="s">
        <v>2907</v>
      </c>
      <c r="C4458" s="26" t="s">
        <v>1521</v>
      </c>
      <c r="D4458" s="26" t="s">
        <v>1522</v>
      </c>
      <c r="E4458" s="7">
        <v>45808.490567129629</v>
      </c>
      <c r="F4458" s="26" t="s">
        <v>1505</v>
      </c>
      <c r="G4458" s="7">
        <v>45808.490567129629</v>
      </c>
    </row>
    <row r="4459" spans="1:7" x14ac:dyDescent="0.25">
      <c r="A4459" s="26" t="s">
        <v>8389</v>
      </c>
      <c r="B4459" s="26" t="s">
        <v>2913</v>
      </c>
      <c r="C4459" s="26" t="s">
        <v>1521</v>
      </c>
      <c r="D4459" s="26" t="s">
        <v>1522</v>
      </c>
      <c r="E4459" s="7">
        <v>45808.490613425929</v>
      </c>
      <c r="F4459" s="26" t="s">
        <v>1505</v>
      </c>
      <c r="G4459" s="7">
        <v>45808.490613425929</v>
      </c>
    </row>
    <row r="4460" spans="1:7" x14ac:dyDescent="0.25">
      <c r="A4460" s="26" t="s">
        <v>8390</v>
      </c>
      <c r="B4460" s="26" t="s">
        <v>2915</v>
      </c>
      <c r="C4460" s="26" t="s">
        <v>1521</v>
      </c>
      <c r="D4460" s="26" t="s">
        <v>1522</v>
      </c>
      <c r="E4460" s="7">
        <v>45808.490659722222</v>
      </c>
      <c r="F4460" s="26" t="s">
        <v>1505</v>
      </c>
      <c r="G4460" s="7">
        <v>45808.490659722222</v>
      </c>
    </row>
    <row r="4461" spans="1:7" x14ac:dyDescent="0.25">
      <c r="A4461" s="26" t="s">
        <v>8391</v>
      </c>
      <c r="B4461" s="26" t="s">
        <v>2911</v>
      </c>
      <c r="C4461" s="26" t="s">
        <v>1521</v>
      </c>
      <c r="D4461" s="26" t="s">
        <v>1522</v>
      </c>
      <c r="E4461" s="7">
        <v>45808.490706018521</v>
      </c>
      <c r="F4461" s="26" t="s">
        <v>1505</v>
      </c>
      <c r="G4461" s="7">
        <v>45808.490706018521</v>
      </c>
    </row>
    <row r="4462" spans="1:7" x14ac:dyDescent="0.25">
      <c r="A4462" s="26" t="s">
        <v>8392</v>
      </c>
      <c r="B4462" s="26" t="s">
        <v>4637</v>
      </c>
      <c r="C4462" s="26" t="s">
        <v>1498</v>
      </c>
      <c r="D4462" s="26" t="s">
        <v>1499</v>
      </c>
      <c r="E4462" s="7">
        <v>45808.49291666667</v>
      </c>
      <c r="F4462" s="26" t="s">
        <v>1505</v>
      </c>
      <c r="G4462" s="7">
        <v>45808.49291666667</v>
      </c>
    </row>
    <row r="4463" spans="1:7" x14ac:dyDescent="0.25">
      <c r="A4463" s="26" t="s">
        <v>8393</v>
      </c>
      <c r="B4463" s="26" t="s">
        <v>5452</v>
      </c>
      <c r="C4463" s="26" t="s">
        <v>1503</v>
      </c>
      <c r="D4463" s="26" t="s">
        <v>1515</v>
      </c>
      <c r="E4463" s="7">
        <v>45808.496550925927</v>
      </c>
      <c r="F4463" s="26" t="s">
        <v>1505</v>
      </c>
      <c r="G4463" s="7">
        <v>45808.496550925927</v>
      </c>
    </row>
    <row r="4464" spans="1:7" x14ac:dyDescent="0.25">
      <c r="A4464" s="26" t="s">
        <v>8394</v>
      </c>
      <c r="B4464" s="26" t="s">
        <v>6445</v>
      </c>
      <c r="C4464" s="26" t="s">
        <v>1503</v>
      </c>
      <c r="D4464" s="26" t="s">
        <v>1514</v>
      </c>
      <c r="E4464" s="7">
        <v>45808.498900462961</v>
      </c>
      <c r="F4464" s="26" t="s">
        <v>1505</v>
      </c>
      <c r="G4464" s="7">
        <v>45808.498900462961</v>
      </c>
    </row>
    <row r="4465" spans="1:7" x14ac:dyDescent="0.25">
      <c r="A4465" s="26" t="s">
        <v>8395</v>
      </c>
      <c r="B4465" s="26" t="s">
        <v>6450</v>
      </c>
      <c r="C4465" s="26" t="s">
        <v>1503</v>
      </c>
      <c r="D4465" s="26" t="s">
        <v>1514</v>
      </c>
      <c r="E4465" s="7">
        <v>45808.49895833333</v>
      </c>
      <c r="F4465" s="26" t="s">
        <v>1505</v>
      </c>
      <c r="G4465" s="7">
        <v>45808.49895833333</v>
      </c>
    </row>
    <row r="4466" spans="1:7" x14ac:dyDescent="0.25">
      <c r="A4466" s="26" t="s">
        <v>8396</v>
      </c>
      <c r="B4466" s="26" t="s">
        <v>3250</v>
      </c>
      <c r="C4466" s="26" t="s">
        <v>1503</v>
      </c>
      <c r="D4466" s="26" t="s">
        <v>1518</v>
      </c>
      <c r="E4466" s="7">
        <v>45808.501782407409</v>
      </c>
      <c r="F4466" s="26" t="s">
        <v>1505</v>
      </c>
      <c r="G4466" s="7">
        <v>45808.501782407409</v>
      </c>
    </row>
    <row r="4467" spans="1:7" x14ac:dyDescent="0.25">
      <c r="A4467" s="26" t="s">
        <v>8397</v>
      </c>
      <c r="B4467" s="26" t="s">
        <v>3993</v>
      </c>
      <c r="C4467" s="26" t="s">
        <v>1508</v>
      </c>
      <c r="D4467" s="26" t="s">
        <v>1509</v>
      </c>
      <c r="E4467" s="7">
        <v>45808.505937499998</v>
      </c>
      <c r="F4467" s="26" t="s">
        <v>1505</v>
      </c>
      <c r="G4467" s="7">
        <v>45808.505937499998</v>
      </c>
    </row>
    <row r="4468" spans="1:7" x14ac:dyDescent="0.25">
      <c r="A4468" s="26" t="s">
        <v>8398</v>
      </c>
      <c r="B4468" s="26" t="s">
        <v>3991</v>
      </c>
      <c r="C4468" s="26" t="s">
        <v>1508</v>
      </c>
      <c r="D4468" s="26" t="s">
        <v>1509</v>
      </c>
      <c r="E4468" s="7">
        <v>45808.505960648145</v>
      </c>
      <c r="F4468" s="26" t="s">
        <v>1505</v>
      </c>
      <c r="G4468" s="7">
        <v>45808.505960648145</v>
      </c>
    </row>
    <row r="4469" spans="1:7" x14ac:dyDescent="0.25">
      <c r="A4469" s="26" t="s">
        <v>8399</v>
      </c>
      <c r="B4469" s="26" t="s">
        <v>3991</v>
      </c>
      <c r="C4469" s="26" t="s">
        <v>1511</v>
      </c>
      <c r="D4469" s="26" t="s">
        <v>1509</v>
      </c>
      <c r="E4469" s="7">
        <v>45808.506226851852</v>
      </c>
      <c r="F4469" s="26" t="s">
        <v>1505</v>
      </c>
      <c r="G4469" s="7">
        <v>45808.506226851852</v>
      </c>
    </row>
    <row r="4470" spans="1:7" x14ac:dyDescent="0.25">
      <c r="A4470" s="26" t="s">
        <v>8400</v>
      </c>
      <c r="B4470" s="26" t="s">
        <v>3993</v>
      </c>
      <c r="C4470" s="26" t="s">
        <v>1511</v>
      </c>
      <c r="D4470" s="26" t="s">
        <v>1509</v>
      </c>
      <c r="E4470" s="7">
        <v>45808.506249999999</v>
      </c>
      <c r="F4470" s="26" t="s">
        <v>1505</v>
      </c>
      <c r="G4470" s="7">
        <v>45808.506249999999</v>
      </c>
    </row>
    <row r="4471" spans="1:7" x14ac:dyDescent="0.25">
      <c r="A4471" s="26" t="s">
        <v>8401</v>
      </c>
      <c r="B4471" s="26" t="s">
        <v>5546</v>
      </c>
      <c r="C4471" s="26" t="s">
        <v>1503</v>
      </c>
      <c r="D4471" s="26" t="s">
        <v>1504</v>
      </c>
      <c r="E4471" s="7">
        <v>45808.510266203702</v>
      </c>
      <c r="F4471" s="26" t="s">
        <v>1505</v>
      </c>
      <c r="G4471" s="7">
        <v>45808.510266203702</v>
      </c>
    </row>
    <row r="4472" spans="1:7" x14ac:dyDescent="0.25">
      <c r="A4472" s="26" t="s">
        <v>8402</v>
      </c>
      <c r="B4472" s="26" t="s">
        <v>3861</v>
      </c>
      <c r="C4472" s="26" t="s">
        <v>1521</v>
      </c>
      <c r="D4472" s="26" t="s">
        <v>1522</v>
      </c>
      <c r="E4472" s="7">
        <v>45808.512337962966</v>
      </c>
      <c r="F4472" s="26" t="s">
        <v>1505</v>
      </c>
      <c r="G4472" s="7">
        <v>45808.512337962966</v>
      </c>
    </row>
    <row r="4473" spans="1:7" x14ac:dyDescent="0.25">
      <c r="A4473" s="26" t="s">
        <v>8403</v>
      </c>
      <c r="B4473" s="26" t="s">
        <v>6653</v>
      </c>
      <c r="C4473" s="26" t="s">
        <v>1503</v>
      </c>
      <c r="D4473" s="26" t="s">
        <v>1515</v>
      </c>
      <c r="E4473" s="7">
        <v>45808.512604166666</v>
      </c>
      <c r="F4473" s="26" t="s">
        <v>1505</v>
      </c>
      <c r="G4473" s="7">
        <v>45808.512604166666</v>
      </c>
    </row>
    <row r="4474" spans="1:7" x14ac:dyDescent="0.25">
      <c r="A4474" s="26" t="s">
        <v>8404</v>
      </c>
      <c r="B4474" s="26" t="s">
        <v>6655</v>
      </c>
      <c r="C4474" s="26" t="s">
        <v>1503</v>
      </c>
      <c r="D4474" s="26" t="s">
        <v>1515</v>
      </c>
      <c r="E4474" s="7">
        <v>45808.512662037036</v>
      </c>
      <c r="F4474" s="26" t="s">
        <v>1505</v>
      </c>
      <c r="G4474" s="7">
        <v>45808.512662037036</v>
      </c>
    </row>
    <row r="4475" spans="1:7" x14ac:dyDescent="0.25">
      <c r="A4475" s="26" t="s">
        <v>8405</v>
      </c>
      <c r="B4475" s="26" t="s">
        <v>6947</v>
      </c>
      <c r="C4475" s="26" t="s">
        <v>1503</v>
      </c>
      <c r="D4475" s="26" t="s">
        <v>1515</v>
      </c>
      <c r="E4475" s="7">
        <v>45808.512696759259</v>
      </c>
      <c r="F4475" s="26" t="s">
        <v>1505</v>
      </c>
      <c r="G4475" s="7">
        <v>45808.512696759259</v>
      </c>
    </row>
    <row r="4476" spans="1:7" x14ac:dyDescent="0.25">
      <c r="A4476" s="26" t="s">
        <v>8406</v>
      </c>
      <c r="B4476" s="26" t="s">
        <v>6949</v>
      </c>
      <c r="C4476" s="26" t="s">
        <v>1503</v>
      </c>
      <c r="D4476" s="26" t="s">
        <v>1515</v>
      </c>
      <c r="E4476" s="7">
        <v>45808.512743055559</v>
      </c>
      <c r="F4476" s="26" t="s">
        <v>1505</v>
      </c>
      <c r="G4476" s="7">
        <v>45808.512743055559</v>
      </c>
    </row>
    <row r="4477" spans="1:7" x14ac:dyDescent="0.25">
      <c r="A4477" s="26" t="s">
        <v>8414</v>
      </c>
      <c r="B4477" s="26" t="s">
        <v>1245</v>
      </c>
      <c r="C4477" s="26" t="s">
        <v>1506</v>
      </c>
      <c r="D4477" s="26" t="s">
        <v>77</v>
      </c>
      <c r="E4477" s="7">
        <v>45808.522013888891</v>
      </c>
      <c r="F4477" s="26" t="s">
        <v>1505</v>
      </c>
      <c r="G4477" s="7">
        <v>45808.522013888891</v>
      </c>
    </row>
    <row r="4478" spans="1:7" x14ac:dyDescent="0.25">
      <c r="A4478" s="26" t="s">
        <v>8415</v>
      </c>
      <c r="B4478" s="26" t="s">
        <v>1263</v>
      </c>
      <c r="C4478" s="26" t="s">
        <v>1513</v>
      </c>
      <c r="D4478" s="26" t="s">
        <v>61</v>
      </c>
      <c r="E4478" s="7">
        <v>45808.520694444444</v>
      </c>
      <c r="F4478" s="26" t="s">
        <v>1505</v>
      </c>
      <c r="G4478" s="7">
        <v>45808.520694444444</v>
      </c>
    </row>
    <row r="4479" spans="1:7" x14ac:dyDescent="0.25">
      <c r="A4479" s="26" t="s">
        <v>8416</v>
      </c>
      <c r="B4479" s="26" t="s">
        <v>1245</v>
      </c>
      <c r="C4479" s="26" t="s">
        <v>1513</v>
      </c>
      <c r="D4479" s="26" t="s">
        <v>61</v>
      </c>
      <c r="E4479" s="7">
        <v>45808.522256944445</v>
      </c>
      <c r="F4479" s="26" t="s">
        <v>1505</v>
      </c>
      <c r="G4479" s="7">
        <v>45808.522256944445</v>
      </c>
    </row>
    <row r="4480" spans="1:7" x14ac:dyDescent="0.25">
      <c r="A4480" s="26" t="s">
        <v>8417</v>
      </c>
      <c r="B4480" s="26" t="s">
        <v>5501</v>
      </c>
      <c r="C4480" s="26" t="s">
        <v>1503</v>
      </c>
      <c r="D4480" s="26" t="s">
        <v>1504</v>
      </c>
      <c r="E4480" s="7">
        <v>45808.525462962964</v>
      </c>
      <c r="F4480" s="26" t="s">
        <v>1505</v>
      </c>
      <c r="G4480" s="7">
        <v>45808.525462962964</v>
      </c>
    </row>
    <row r="4481" spans="1:7" x14ac:dyDescent="0.25">
      <c r="A4481" s="26" t="s">
        <v>8418</v>
      </c>
      <c r="B4481" s="26" t="s">
        <v>5503</v>
      </c>
      <c r="C4481" s="26" t="s">
        <v>1503</v>
      </c>
      <c r="D4481" s="26" t="s">
        <v>1504</v>
      </c>
      <c r="E4481" s="7">
        <v>45808.52553240741</v>
      </c>
      <c r="F4481" s="26" t="s">
        <v>1505</v>
      </c>
      <c r="G4481" s="7">
        <v>45808.52553240741</v>
      </c>
    </row>
    <row r="4482" spans="1:7" x14ac:dyDescent="0.25">
      <c r="A4482" s="26" t="s">
        <v>8419</v>
      </c>
      <c r="B4482" s="26" t="s">
        <v>2601</v>
      </c>
      <c r="C4482" s="26" t="s">
        <v>1498</v>
      </c>
      <c r="D4482" s="26" t="s">
        <v>1499</v>
      </c>
      <c r="E4482" s="7">
        <v>45808.526550925926</v>
      </c>
      <c r="F4482" s="26" t="s">
        <v>1505</v>
      </c>
      <c r="G4482" s="7">
        <v>45808.526550925926</v>
      </c>
    </row>
    <row r="4483" spans="1:7" x14ac:dyDescent="0.25">
      <c r="A4483" s="26" t="s">
        <v>8420</v>
      </c>
      <c r="B4483" s="26" t="s">
        <v>2607</v>
      </c>
      <c r="C4483" s="26" t="s">
        <v>1498</v>
      </c>
      <c r="D4483" s="26" t="s">
        <v>1499</v>
      </c>
      <c r="E4483" s="7">
        <v>45808.526643518519</v>
      </c>
      <c r="F4483" s="26" t="s">
        <v>1505</v>
      </c>
      <c r="G4483" s="7">
        <v>45808.526643518519</v>
      </c>
    </row>
    <row r="4484" spans="1:7" x14ac:dyDescent="0.25">
      <c r="A4484" s="26" t="s">
        <v>8421</v>
      </c>
      <c r="B4484" s="26" t="s">
        <v>2609</v>
      </c>
      <c r="C4484" s="26" t="s">
        <v>1498</v>
      </c>
      <c r="D4484" s="26" t="s">
        <v>1499</v>
      </c>
      <c r="E4484" s="7">
        <v>45808.526678240742</v>
      </c>
      <c r="F4484" s="26" t="s">
        <v>1505</v>
      </c>
      <c r="G4484" s="7">
        <v>45808.526678240742</v>
      </c>
    </row>
    <row r="4485" spans="1:7" x14ac:dyDescent="0.25">
      <c r="A4485" s="26" t="s">
        <v>8422</v>
      </c>
      <c r="B4485" s="26" t="s">
        <v>2611</v>
      </c>
      <c r="C4485" s="26" t="s">
        <v>1498</v>
      </c>
      <c r="D4485" s="26" t="s">
        <v>1499</v>
      </c>
      <c r="E4485" s="7">
        <v>45808.526724537034</v>
      </c>
      <c r="F4485" s="26" t="s">
        <v>1505</v>
      </c>
      <c r="G4485" s="7">
        <v>45808.526724537034</v>
      </c>
    </row>
    <row r="4486" spans="1:7" x14ac:dyDescent="0.25">
      <c r="A4486" s="26" t="s">
        <v>8423</v>
      </c>
      <c r="B4486" s="26" t="s">
        <v>2613</v>
      </c>
      <c r="C4486" s="26" t="s">
        <v>1498</v>
      </c>
      <c r="D4486" s="26" t="s">
        <v>1499</v>
      </c>
      <c r="E4486" s="7">
        <v>45808.526747685188</v>
      </c>
      <c r="F4486" s="26" t="s">
        <v>1505</v>
      </c>
      <c r="G4486" s="7">
        <v>45808.526747685188</v>
      </c>
    </row>
    <row r="4487" spans="1:7" x14ac:dyDescent="0.25">
      <c r="A4487" s="26" t="s">
        <v>8424</v>
      </c>
      <c r="B4487" s="26" t="s">
        <v>2615</v>
      </c>
      <c r="C4487" s="26" t="s">
        <v>1498</v>
      </c>
      <c r="D4487" s="26" t="s">
        <v>1499</v>
      </c>
      <c r="E4487" s="7">
        <v>45808.52679398148</v>
      </c>
      <c r="F4487" s="26" t="s">
        <v>1505</v>
      </c>
      <c r="G4487" s="7">
        <v>45808.52679398148</v>
      </c>
    </row>
    <row r="4488" spans="1:7" x14ac:dyDescent="0.25">
      <c r="A4488" s="26" t="s">
        <v>8425</v>
      </c>
      <c r="B4488" s="26" t="s">
        <v>2617</v>
      </c>
      <c r="C4488" s="26" t="s">
        <v>1498</v>
      </c>
      <c r="D4488" s="26" t="s">
        <v>1499</v>
      </c>
      <c r="E4488" s="7">
        <v>45808.526828703703</v>
      </c>
      <c r="F4488" s="26" t="s">
        <v>1505</v>
      </c>
      <c r="G4488" s="7">
        <v>45808.526828703703</v>
      </c>
    </row>
    <row r="4489" spans="1:7" x14ac:dyDescent="0.25">
      <c r="A4489" s="26" t="s">
        <v>8426</v>
      </c>
      <c r="B4489" s="26" t="s">
        <v>2619</v>
      </c>
      <c r="C4489" s="26" t="s">
        <v>1498</v>
      </c>
      <c r="D4489" s="26" t="s">
        <v>1499</v>
      </c>
      <c r="E4489" s="7">
        <v>45808.52685185185</v>
      </c>
      <c r="F4489" s="26" t="s">
        <v>1505</v>
      </c>
      <c r="G4489" s="7">
        <v>45808.52685185185</v>
      </c>
    </row>
    <row r="4490" spans="1:7" x14ac:dyDescent="0.25">
      <c r="A4490" s="26" t="s">
        <v>8427</v>
      </c>
      <c r="B4490" s="26" t="s">
        <v>3337</v>
      </c>
      <c r="C4490" s="26" t="s">
        <v>1521</v>
      </c>
      <c r="D4490" s="26" t="s">
        <v>1522</v>
      </c>
      <c r="E4490" s="7">
        <v>45808.529513888891</v>
      </c>
      <c r="F4490" s="26" t="s">
        <v>1505</v>
      </c>
      <c r="G4490" s="7">
        <v>45808.529513888891</v>
      </c>
    </row>
    <row r="4491" spans="1:7" x14ac:dyDescent="0.25">
      <c r="A4491" s="26" t="s">
        <v>8428</v>
      </c>
      <c r="B4491" s="26" t="s">
        <v>5647</v>
      </c>
      <c r="C4491" s="26" t="s">
        <v>1498</v>
      </c>
      <c r="D4491" s="26" t="s">
        <v>1499</v>
      </c>
      <c r="E4491" s="7">
        <v>45808.530740740738</v>
      </c>
      <c r="F4491" s="26" t="s">
        <v>1505</v>
      </c>
      <c r="G4491" s="7">
        <v>45808.530740740738</v>
      </c>
    </row>
    <row r="4492" spans="1:7" x14ac:dyDescent="0.25">
      <c r="A4492" s="26" t="s">
        <v>8429</v>
      </c>
      <c r="B4492" s="26" t="s">
        <v>6452</v>
      </c>
      <c r="C4492" s="26" t="s">
        <v>1503</v>
      </c>
      <c r="D4492" s="26" t="s">
        <v>1514</v>
      </c>
      <c r="E4492" s="7">
        <v>45808.531226851854</v>
      </c>
      <c r="F4492" s="26" t="s">
        <v>1505</v>
      </c>
      <c r="G4492" s="7">
        <v>45808.531226851854</v>
      </c>
    </row>
    <row r="4493" spans="1:7" x14ac:dyDescent="0.25">
      <c r="A4493" s="26" t="s">
        <v>8430</v>
      </c>
      <c r="B4493" s="26" t="s">
        <v>6455</v>
      </c>
      <c r="C4493" s="26" t="s">
        <v>1503</v>
      </c>
      <c r="D4493" s="26" t="s">
        <v>1514</v>
      </c>
      <c r="E4493" s="7">
        <v>45808.5312962963</v>
      </c>
      <c r="F4493" s="26" t="s">
        <v>1505</v>
      </c>
      <c r="G4493" s="7">
        <v>45808.5312962963</v>
      </c>
    </row>
    <row r="4494" spans="1:7" x14ac:dyDescent="0.25">
      <c r="A4494" s="26" t="s">
        <v>8431</v>
      </c>
      <c r="B4494" s="26" t="s">
        <v>6457</v>
      </c>
      <c r="C4494" s="26" t="s">
        <v>1503</v>
      </c>
      <c r="D4494" s="26" t="s">
        <v>1514</v>
      </c>
      <c r="E4494" s="7">
        <v>45808.531354166669</v>
      </c>
      <c r="F4494" s="26" t="s">
        <v>1505</v>
      </c>
      <c r="G4494" s="7">
        <v>45808.531354166669</v>
      </c>
    </row>
    <row r="4495" spans="1:7" x14ac:dyDescent="0.25">
      <c r="A4495" s="26" t="s">
        <v>8432</v>
      </c>
      <c r="B4495" s="26" t="s">
        <v>6850</v>
      </c>
      <c r="C4495" s="26" t="s">
        <v>1503</v>
      </c>
      <c r="D4495" s="26" t="s">
        <v>1518</v>
      </c>
      <c r="E4495" s="7">
        <v>45808.535682870373</v>
      </c>
      <c r="F4495" s="26" t="s">
        <v>1505</v>
      </c>
      <c r="G4495" s="7">
        <v>45808.535682870373</v>
      </c>
    </row>
    <row r="4496" spans="1:7" x14ac:dyDescent="0.25">
      <c r="A4496" s="26" t="s">
        <v>8433</v>
      </c>
      <c r="B4496" s="26" t="s">
        <v>6476</v>
      </c>
      <c r="C4496" s="26" t="s">
        <v>1503</v>
      </c>
      <c r="D4496" s="26" t="s">
        <v>1502</v>
      </c>
      <c r="E4496" s="7">
        <v>45808.536932870367</v>
      </c>
      <c r="F4496" s="26" t="s">
        <v>1505</v>
      </c>
      <c r="G4496" s="7">
        <v>45808.536932870367</v>
      </c>
    </row>
    <row r="4497" spans="1:7" x14ac:dyDescent="0.25">
      <c r="A4497" s="26" t="s">
        <v>8434</v>
      </c>
      <c r="B4497" s="26" t="s">
        <v>6469</v>
      </c>
      <c r="C4497" s="26" t="s">
        <v>1503</v>
      </c>
      <c r="D4497" s="26" t="s">
        <v>1502</v>
      </c>
      <c r="E4497" s="7">
        <v>45808.537476851852</v>
      </c>
      <c r="F4497" s="26" t="s">
        <v>1505</v>
      </c>
      <c r="G4497" s="7">
        <v>45808.537476851852</v>
      </c>
    </row>
    <row r="4498" spans="1:7" x14ac:dyDescent="0.25">
      <c r="A4498" s="26" t="s">
        <v>8435</v>
      </c>
      <c r="B4498" s="26" t="s">
        <v>4596</v>
      </c>
      <c r="C4498" s="26" t="s">
        <v>1513</v>
      </c>
      <c r="D4498" s="26" t="s">
        <v>136</v>
      </c>
      <c r="E4498" s="7">
        <v>45808.536747685182</v>
      </c>
      <c r="F4498" s="26" t="s">
        <v>1505</v>
      </c>
      <c r="G4498" s="7">
        <v>45808.536747685182</v>
      </c>
    </row>
    <row r="4499" spans="1:7" x14ac:dyDescent="0.25">
      <c r="A4499" s="26" t="s">
        <v>8436</v>
      </c>
      <c r="B4499" s="26" t="s">
        <v>5493</v>
      </c>
      <c r="C4499" s="26" t="s">
        <v>1508</v>
      </c>
      <c r="D4499" s="26" t="s">
        <v>1517</v>
      </c>
      <c r="E4499" s="7">
        <v>45808.5391087963</v>
      </c>
      <c r="F4499" s="26" t="s">
        <v>1505</v>
      </c>
      <c r="G4499" s="7">
        <v>45808.5391087963</v>
      </c>
    </row>
    <row r="4500" spans="1:7" x14ac:dyDescent="0.25">
      <c r="A4500" s="26" t="s">
        <v>8437</v>
      </c>
      <c r="B4500" s="26" t="s">
        <v>5493</v>
      </c>
      <c r="C4500" s="26" t="s">
        <v>1511</v>
      </c>
      <c r="D4500" s="26" t="s">
        <v>1517</v>
      </c>
      <c r="E4500" s="7">
        <v>45808.539398148147</v>
      </c>
      <c r="F4500" s="26" t="s">
        <v>1505</v>
      </c>
      <c r="G4500" s="7">
        <v>45808.539398148147</v>
      </c>
    </row>
    <row r="4501" spans="1:7" x14ac:dyDescent="0.25">
      <c r="A4501" s="26" t="s">
        <v>8438</v>
      </c>
      <c r="B4501" s="26" t="s">
        <v>2665</v>
      </c>
      <c r="C4501" s="26" t="s">
        <v>1508</v>
      </c>
      <c r="D4501" s="26" t="s">
        <v>1520</v>
      </c>
      <c r="E4501" s="7">
        <v>45808.540266203701</v>
      </c>
      <c r="F4501" s="26" t="s">
        <v>1505</v>
      </c>
      <c r="G4501" s="7">
        <v>45808.540266203701</v>
      </c>
    </row>
    <row r="4502" spans="1:7" x14ac:dyDescent="0.25">
      <c r="A4502" s="26" t="s">
        <v>8439</v>
      </c>
      <c r="B4502" s="26" t="s">
        <v>2665</v>
      </c>
      <c r="C4502" s="26" t="s">
        <v>1511</v>
      </c>
      <c r="D4502" s="26" t="s">
        <v>1520</v>
      </c>
      <c r="E4502" s="7">
        <v>45808.540902777779</v>
      </c>
      <c r="F4502" s="26" t="s">
        <v>1505</v>
      </c>
      <c r="G4502" s="7">
        <v>45808.540902777779</v>
      </c>
    </row>
    <row r="4503" spans="1:7" x14ac:dyDescent="0.25">
      <c r="A4503" s="26" t="s">
        <v>8440</v>
      </c>
      <c r="B4503" s="26" t="s">
        <v>5496</v>
      </c>
      <c r="C4503" s="26" t="s">
        <v>1508</v>
      </c>
      <c r="D4503" s="26" t="s">
        <v>1524</v>
      </c>
      <c r="E4503" s="7">
        <v>45808.545787037037</v>
      </c>
      <c r="F4503" s="26" t="s">
        <v>1505</v>
      </c>
      <c r="G4503" s="7">
        <v>45808.545787037037</v>
      </c>
    </row>
    <row r="4504" spans="1:7" x14ac:dyDescent="0.25">
      <c r="A4504" s="26" t="s">
        <v>8441</v>
      </c>
      <c r="B4504" s="26" t="s">
        <v>5618</v>
      </c>
      <c r="C4504" s="26" t="s">
        <v>1508</v>
      </c>
      <c r="D4504" s="26" t="s">
        <v>1524</v>
      </c>
      <c r="E4504" s="7">
        <v>45808.545798611114</v>
      </c>
      <c r="F4504" s="26" t="s">
        <v>1505</v>
      </c>
      <c r="G4504" s="7">
        <v>45808.545798611114</v>
      </c>
    </row>
    <row r="4505" spans="1:7" x14ac:dyDescent="0.25">
      <c r="A4505" s="26" t="s">
        <v>8442</v>
      </c>
      <c r="B4505" s="26" t="s">
        <v>5618</v>
      </c>
      <c r="C4505" s="26" t="s">
        <v>1511</v>
      </c>
      <c r="D4505" s="26" t="s">
        <v>1524</v>
      </c>
      <c r="E4505" s="7">
        <v>45808.546030092592</v>
      </c>
      <c r="F4505" s="26" t="s">
        <v>1505</v>
      </c>
      <c r="G4505" s="7">
        <v>45808.546030092592</v>
      </c>
    </row>
    <row r="4506" spans="1:7" x14ac:dyDescent="0.25">
      <c r="A4506" s="26" t="s">
        <v>8443</v>
      </c>
      <c r="B4506" s="26" t="s">
        <v>5496</v>
      </c>
      <c r="C4506" s="26" t="s">
        <v>1511</v>
      </c>
      <c r="D4506" s="26" t="s">
        <v>1524</v>
      </c>
      <c r="E4506" s="7">
        <v>45808.546053240738</v>
      </c>
      <c r="F4506" s="26" t="s">
        <v>1505</v>
      </c>
      <c r="G4506" s="7">
        <v>45808.546053240738</v>
      </c>
    </row>
    <row r="4507" spans="1:7" x14ac:dyDescent="0.25">
      <c r="A4507" s="26" t="s">
        <v>8444</v>
      </c>
      <c r="B4507" s="26" t="s">
        <v>2659</v>
      </c>
      <c r="C4507" s="26" t="s">
        <v>1508</v>
      </c>
      <c r="D4507" s="26" t="s">
        <v>1520</v>
      </c>
      <c r="E4507" s="7">
        <v>45808.553912037038</v>
      </c>
      <c r="F4507" s="26" t="s">
        <v>1505</v>
      </c>
      <c r="G4507" s="7">
        <v>45808.553912037038</v>
      </c>
    </row>
    <row r="4508" spans="1:7" x14ac:dyDescent="0.25">
      <c r="A4508" s="26" t="s">
        <v>8445</v>
      </c>
      <c r="B4508" s="26" t="s">
        <v>2659</v>
      </c>
      <c r="C4508" s="26" t="s">
        <v>1511</v>
      </c>
      <c r="D4508" s="26" t="s">
        <v>1520</v>
      </c>
      <c r="E4508" s="7">
        <v>45808.554305555554</v>
      </c>
      <c r="F4508" s="26" t="s">
        <v>1505</v>
      </c>
      <c r="G4508" s="7">
        <v>45808.554305555554</v>
      </c>
    </row>
    <row r="4509" spans="1:7" x14ac:dyDescent="0.25">
      <c r="A4509" s="26" t="s">
        <v>8446</v>
      </c>
      <c r="B4509" s="26" t="s">
        <v>5591</v>
      </c>
      <c r="C4509" s="26" t="s">
        <v>1511</v>
      </c>
      <c r="D4509" s="26" t="s">
        <v>1517</v>
      </c>
      <c r="E4509" s="7">
        <v>45808.557939814818</v>
      </c>
      <c r="F4509" s="26" t="s">
        <v>1505</v>
      </c>
      <c r="G4509" s="7">
        <v>45808.557939814818</v>
      </c>
    </row>
    <row r="4510" spans="1:7" x14ac:dyDescent="0.25">
      <c r="A4510" s="26" t="s">
        <v>8447</v>
      </c>
      <c r="B4510" s="26" t="s">
        <v>5614</v>
      </c>
      <c r="C4510" s="26" t="s">
        <v>1511</v>
      </c>
      <c r="D4510" s="26" t="s">
        <v>1517</v>
      </c>
      <c r="E4510" s="7">
        <v>45808.557997685188</v>
      </c>
      <c r="F4510" s="26" t="s">
        <v>1505</v>
      </c>
      <c r="G4510" s="7">
        <v>45808.557997685188</v>
      </c>
    </row>
    <row r="4511" spans="1:7" x14ac:dyDescent="0.25">
      <c r="A4511" s="26" t="s">
        <v>8448</v>
      </c>
      <c r="B4511" s="26" t="s">
        <v>5613</v>
      </c>
      <c r="C4511" s="26" t="s">
        <v>1511</v>
      </c>
      <c r="D4511" s="26" t="s">
        <v>1517</v>
      </c>
      <c r="E4511" s="7">
        <v>45808.55804398148</v>
      </c>
      <c r="F4511" s="26" t="s">
        <v>1505</v>
      </c>
      <c r="G4511" s="7">
        <v>45808.55804398148</v>
      </c>
    </row>
    <row r="4512" spans="1:7" x14ac:dyDescent="0.25">
      <c r="A4512" s="26" t="s">
        <v>8449</v>
      </c>
      <c r="B4512" s="26" t="s">
        <v>5611</v>
      </c>
      <c r="C4512" s="26" t="s">
        <v>1511</v>
      </c>
      <c r="D4512" s="26" t="s">
        <v>1517</v>
      </c>
      <c r="E4512" s="7">
        <v>45808.55809027778</v>
      </c>
      <c r="F4512" s="26" t="s">
        <v>1505</v>
      </c>
      <c r="G4512" s="7">
        <v>45808.55809027778</v>
      </c>
    </row>
    <row r="4513" spans="1:7" x14ac:dyDescent="0.25">
      <c r="A4513" s="26" t="s">
        <v>8450</v>
      </c>
      <c r="B4513" s="26" t="s">
        <v>5609</v>
      </c>
      <c r="C4513" s="26" t="s">
        <v>1511</v>
      </c>
      <c r="D4513" s="26" t="s">
        <v>1517</v>
      </c>
      <c r="E4513" s="7">
        <v>45808.558125000003</v>
      </c>
      <c r="F4513" s="26" t="s">
        <v>1505</v>
      </c>
      <c r="G4513" s="7">
        <v>45808.558125000003</v>
      </c>
    </row>
    <row r="4514" spans="1:7" x14ac:dyDescent="0.25">
      <c r="A4514" s="26" t="s">
        <v>8451</v>
      </c>
      <c r="B4514" s="26" t="s">
        <v>5604</v>
      </c>
      <c r="C4514" s="26" t="s">
        <v>1511</v>
      </c>
      <c r="D4514" s="26" t="s">
        <v>1517</v>
      </c>
      <c r="E4514" s="7">
        <v>45808.558194444442</v>
      </c>
      <c r="F4514" s="26" t="s">
        <v>1505</v>
      </c>
      <c r="G4514" s="7">
        <v>45808.558194444442</v>
      </c>
    </row>
    <row r="4515" spans="1:7" x14ac:dyDescent="0.25">
      <c r="A4515" s="26" t="s">
        <v>8452</v>
      </c>
      <c r="B4515" s="26" t="s">
        <v>5583</v>
      </c>
      <c r="C4515" s="26" t="s">
        <v>1511</v>
      </c>
      <c r="D4515" s="26" t="s">
        <v>1517</v>
      </c>
      <c r="E4515" s="7">
        <v>45808.558229166665</v>
      </c>
      <c r="F4515" s="26" t="s">
        <v>1505</v>
      </c>
      <c r="G4515" s="7">
        <v>45808.558229166665</v>
      </c>
    </row>
    <row r="4516" spans="1:7" x14ac:dyDescent="0.25">
      <c r="A4516" s="26" t="s">
        <v>8453</v>
      </c>
      <c r="B4516" s="26" t="s">
        <v>5600</v>
      </c>
      <c r="C4516" s="26" t="s">
        <v>1511</v>
      </c>
      <c r="D4516" s="26" t="s">
        <v>1517</v>
      </c>
      <c r="E4516" s="7">
        <v>45808.558298611111</v>
      </c>
      <c r="F4516" s="26" t="s">
        <v>1505</v>
      </c>
      <c r="G4516" s="7">
        <v>45808.558298611111</v>
      </c>
    </row>
    <row r="4517" spans="1:7" x14ac:dyDescent="0.25">
      <c r="A4517" s="26" t="s">
        <v>8454</v>
      </c>
      <c r="B4517" s="26" t="s">
        <v>6619</v>
      </c>
      <c r="C4517" s="26" t="s">
        <v>1503</v>
      </c>
      <c r="D4517" s="26" t="s">
        <v>1515</v>
      </c>
      <c r="E4517" s="7">
        <v>45808.559421296297</v>
      </c>
      <c r="F4517" s="26" t="s">
        <v>1505</v>
      </c>
      <c r="G4517" s="7">
        <v>45808.559421296297</v>
      </c>
    </row>
    <row r="4518" spans="1:7" x14ac:dyDescent="0.25">
      <c r="A4518" s="26" t="s">
        <v>8455</v>
      </c>
      <c r="B4518" s="26" t="s">
        <v>6888</v>
      </c>
      <c r="C4518" s="26" t="s">
        <v>1503</v>
      </c>
      <c r="D4518" s="26" t="s">
        <v>1519</v>
      </c>
      <c r="E4518" s="7">
        <v>45808.563437500001</v>
      </c>
      <c r="F4518" s="26" t="s">
        <v>1505</v>
      </c>
      <c r="G4518" s="7">
        <v>45808.563437500001</v>
      </c>
    </row>
    <row r="4519" spans="1:7" x14ac:dyDescent="0.25">
      <c r="A4519" s="26" t="s">
        <v>8456</v>
      </c>
      <c r="B4519" s="26" t="s">
        <v>6893</v>
      </c>
      <c r="C4519" s="26" t="s">
        <v>1503</v>
      </c>
      <c r="D4519" s="26" t="s">
        <v>1519</v>
      </c>
      <c r="E4519" s="7">
        <v>45808.563472222224</v>
      </c>
      <c r="F4519" s="26" t="s">
        <v>1505</v>
      </c>
      <c r="G4519" s="7">
        <v>45808.563472222224</v>
      </c>
    </row>
    <row r="4520" spans="1:7" x14ac:dyDescent="0.25">
      <c r="A4520" s="26" t="s">
        <v>8457</v>
      </c>
      <c r="B4520" s="26" t="s">
        <v>6905</v>
      </c>
      <c r="C4520" s="26" t="s">
        <v>1503</v>
      </c>
      <c r="D4520" s="26" t="s">
        <v>1519</v>
      </c>
      <c r="E4520" s="7">
        <v>45808.563506944447</v>
      </c>
      <c r="F4520" s="26" t="s">
        <v>1505</v>
      </c>
      <c r="G4520" s="7">
        <v>45808.563506944447</v>
      </c>
    </row>
    <row r="4521" spans="1:7" x14ac:dyDescent="0.25">
      <c r="A4521" s="26" t="s">
        <v>8458</v>
      </c>
      <c r="B4521" s="26" t="s">
        <v>6908</v>
      </c>
      <c r="C4521" s="26" t="s">
        <v>1503</v>
      </c>
      <c r="D4521" s="26" t="s">
        <v>1519</v>
      </c>
      <c r="E4521" s="7">
        <v>45808.56354166667</v>
      </c>
      <c r="F4521" s="26" t="s">
        <v>1505</v>
      </c>
      <c r="G4521" s="7">
        <v>45808.56354166667</v>
      </c>
    </row>
    <row r="4522" spans="1:7" x14ac:dyDescent="0.25">
      <c r="A4522" s="26" t="s">
        <v>8459</v>
      </c>
      <c r="B4522" s="26" t="s">
        <v>4493</v>
      </c>
      <c r="C4522" s="26" t="s">
        <v>1503</v>
      </c>
      <c r="D4522" s="26" t="s">
        <v>1518</v>
      </c>
      <c r="E4522" s="7">
        <v>45808.565300925926</v>
      </c>
      <c r="F4522" s="26" t="s">
        <v>1505</v>
      </c>
      <c r="G4522" s="7">
        <v>45808.565300925926</v>
      </c>
    </row>
    <row r="4523" spans="1:7" x14ac:dyDescent="0.25">
      <c r="A4523" s="26" t="s">
        <v>8460</v>
      </c>
      <c r="B4523" s="26" t="s">
        <v>6861</v>
      </c>
      <c r="C4523" s="26" t="s">
        <v>1503</v>
      </c>
      <c r="D4523" s="26" t="s">
        <v>1518</v>
      </c>
      <c r="E4523" s="7">
        <v>45808.566053240742</v>
      </c>
      <c r="F4523" s="26" t="s">
        <v>1505</v>
      </c>
      <c r="G4523" s="7">
        <v>45808.566053240742</v>
      </c>
    </row>
    <row r="4524" spans="1:7" x14ac:dyDescent="0.25">
      <c r="A4524" s="26" t="s">
        <v>8461</v>
      </c>
      <c r="B4524" s="26" t="s">
        <v>6834</v>
      </c>
      <c r="C4524" s="26" t="s">
        <v>1503</v>
      </c>
      <c r="D4524" s="26" t="s">
        <v>1518</v>
      </c>
      <c r="E4524" s="7">
        <v>45808.566087962965</v>
      </c>
      <c r="F4524" s="26" t="s">
        <v>1505</v>
      </c>
      <c r="G4524" s="7">
        <v>45808.566087962965</v>
      </c>
    </row>
    <row r="4525" spans="1:7" x14ac:dyDescent="0.25">
      <c r="A4525" s="26" t="s">
        <v>8462</v>
      </c>
      <c r="B4525" s="26" t="s">
        <v>6829</v>
      </c>
      <c r="C4525" s="26" t="s">
        <v>1508</v>
      </c>
      <c r="D4525" s="26" t="s">
        <v>1520</v>
      </c>
      <c r="E4525" s="7">
        <v>45808.56690972222</v>
      </c>
      <c r="F4525" s="26" t="s">
        <v>1505</v>
      </c>
      <c r="G4525" s="7">
        <v>45808.56690972222</v>
      </c>
    </row>
    <row r="4526" spans="1:7" x14ac:dyDescent="0.25">
      <c r="A4526" s="26" t="s">
        <v>8463</v>
      </c>
      <c r="B4526" s="26" t="s">
        <v>6829</v>
      </c>
      <c r="C4526" s="26" t="s">
        <v>1511</v>
      </c>
      <c r="D4526" s="26" t="s">
        <v>1520</v>
      </c>
      <c r="E4526" s="7">
        <v>45808.567233796297</v>
      </c>
      <c r="F4526" s="26" t="s">
        <v>1505</v>
      </c>
      <c r="G4526" s="7">
        <v>45808.567233796297</v>
      </c>
    </row>
    <row r="4527" spans="1:7" x14ac:dyDescent="0.25">
      <c r="A4527" s="26" t="s">
        <v>8464</v>
      </c>
      <c r="B4527" s="26" t="s">
        <v>7047</v>
      </c>
      <c r="C4527" s="26" t="s">
        <v>1503</v>
      </c>
      <c r="D4527" s="26" t="s">
        <v>1514</v>
      </c>
      <c r="E4527" s="7">
        <v>45808.570185185185</v>
      </c>
      <c r="F4527" s="26" t="s">
        <v>1505</v>
      </c>
      <c r="G4527" s="7">
        <v>45808.570185185185</v>
      </c>
    </row>
    <row r="4528" spans="1:7" x14ac:dyDescent="0.25">
      <c r="A4528" s="26" t="s">
        <v>8465</v>
      </c>
      <c r="B4528" s="26" t="s">
        <v>4631</v>
      </c>
      <c r="C4528" s="26" t="s">
        <v>1521</v>
      </c>
      <c r="D4528" s="26" t="s">
        <v>1522</v>
      </c>
      <c r="E4528" s="7">
        <v>45808.570300925923</v>
      </c>
      <c r="F4528" s="26" t="s">
        <v>1505</v>
      </c>
      <c r="G4528" s="7">
        <v>45808.570300925923</v>
      </c>
    </row>
    <row r="4529" spans="1:7" x14ac:dyDescent="0.25">
      <c r="A4529" s="26" t="s">
        <v>8466</v>
      </c>
      <c r="B4529" s="26" t="s">
        <v>5520</v>
      </c>
      <c r="C4529" s="26" t="s">
        <v>1508</v>
      </c>
      <c r="D4529" s="26" t="s">
        <v>1509</v>
      </c>
      <c r="E4529" s="7">
        <v>45808.572696759256</v>
      </c>
      <c r="F4529" s="26" t="s">
        <v>1505</v>
      </c>
      <c r="G4529" s="7">
        <v>45808.572696759256</v>
      </c>
    </row>
    <row r="4530" spans="1:7" x14ac:dyDescent="0.25">
      <c r="A4530" s="26" t="s">
        <v>8467</v>
      </c>
      <c r="B4530" s="26" t="s">
        <v>5520</v>
      </c>
      <c r="C4530" s="26" t="s">
        <v>1511</v>
      </c>
      <c r="D4530" s="26" t="s">
        <v>1509</v>
      </c>
      <c r="E4530" s="7">
        <v>45808.572928240741</v>
      </c>
      <c r="F4530" s="26" t="s">
        <v>1505</v>
      </c>
      <c r="G4530" s="7">
        <v>45808.572928240741</v>
      </c>
    </row>
    <row r="4531" spans="1:7" x14ac:dyDescent="0.25">
      <c r="A4531" s="26" t="s">
        <v>8468</v>
      </c>
      <c r="B4531" s="26" t="s">
        <v>1283</v>
      </c>
      <c r="C4531" s="26" t="s">
        <v>1513</v>
      </c>
      <c r="D4531" s="26" t="s">
        <v>77</v>
      </c>
      <c r="E4531" s="7">
        <v>45808.574467592596</v>
      </c>
      <c r="F4531" s="26" t="s">
        <v>1505</v>
      </c>
      <c r="G4531" s="7">
        <v>45808.574467592596</v>
      </c>
    </row>
    <row r="4532" spans="1:7" x14ac:dyDescent="0.25">
      <c r="A4532" s="26" t="s">
        <v>8469</v>
      </c>
      <c r="B4532" s="26" t="s">
        <v>1291</v>
      </c>
      <c r="C4532" s="26" t="s">
        <v>1513</v>
      </c>
      <c r="D4532" s="26" t="s">
        <v>77</v>
      </c>
      <c r="E4532" s="7">
        <v>45808.578113425923</v>
      </c>
      <c r="F4532" s="26" t="s">
        <v>1505</v>
      </c>
      <c r="G4532" s="7">
        <v>45808.578113425923</v>
      </c>
    </row>
    <row r="4533" spans="1:7" x14ac:dyDescent="0.25">
      <c r="A4533" s="26" t="s">
        <v>8470</v>
      </c>
      <c r="B4533" s="26" t="s">
        <v>1287</v>
      </c>
      <c r="C4533" s="26" t="s">
        <v>1513</v>
      </c>
      <c r="D4533" s="26" t="s">
        <v>77</v>
      </c>
      <c r="E4533" s="7">
        <v>45808.578194444446</v>
      </c>
      <c r="F4533" s="26" t="s">
        <v>1505</v>
      </c>
      <c r="G4533" s="7">
        <v>45808.578194444446</v>
      </c>
    </row>
    <row r="4534" spans="1:7" x14ac:dyDescent="0.25">
      <c r="A4534" s="26" t="s">
        <v>8471</v>
      </c>
      <c r="B4534" s="26" t="s">
        <v>3295</v>
      </c>
      <c r="C4534" s="26" t="s">
        <v>1506</v>
      </c>
      <c r="D4534" s="26" t="s">
        <v>77</v>
      </c>
      <c r="E4534" s="7">
        <v>45808.581759259258</v>
      </c>
      <c r="F4534" s="26" t="s">
        <v>1505</v>
      </c>
      <c r="G4534" s="7">
        <v>45808.581759259258</v>
      </c>
    </row>
    <row r="4535" spans="1:7" x14ac:dyDescent="0.25">
      <c r="A4535" s="26" t="s">
        <v>8472</v>
      </c>
      <c r="B4535" s="26" t="s">
        <v>3297</v>
      </c>
      <c r="C4535" s="26" t="s">
        <v>1506</v>
      </c>
      <c r="D4535" s="26" t="s">
        <v>77</v>
      </c>
      <c r="E4535" s="7">
        <v>45808.58185185185</v>
      </c>
      <c r="F4535" s="26" t="s">
        <v>1505</v>
      </c>
      <c r="G4535" s="7">
        <v>45808.58185185185</v>
      </c>
    </row>
    <row r="4536" spans="1:7" x14ac:dyDescent="0.25">
      <c r="A4536" s="26" t="s">
        <v>8473</v>
      </c>
      <c r="B4536" s="26" t="s">
        <v>1251</v>
      </c>
      <c r="C4536" s="26" t="s">
        <v>1506</v>
      </c>
      <c r="D4536" s="26" t="s">
        <v>77</v>
      </c>
      <c r="E4536" s="7">
        <v>45808.581886574073</v>
      </c>
      <c r="F4536" s="26" t="s">
        <v>1505</v>
      </c>
      <c r="G4536" s="7">
        <v>45808.581886574073</v>
      </c>
    </row>
    <row r="4537" spans="1:7" x14ac:dyDescent="0.25">
      <c r="A4537" s="26" t="s">
        <v>8474</v>
      </c>
      <c r="B4537" s="26" t="s">
        <v>1247</v>
      </c>
      <c r="C4537" s="26" t="s">
        <v>1506</v>
      </c>
      <c r="D4537" s="26" t="s">
        <v>77</v>
      </c>
      <c r="E4537" s="7">
        <v>45808.581932870373</v>
      </c>
      <c r="F4537" s="26" t="s">
        <v>1505</v>
      </c>
      <c r="G4537" s="7">
        <v>45808.581932870373</v>
      </c>
    </row>
    <row r="4538" spans="1:7" x14ac:dyDescent="0.25">
      <c r="A4538" s="26" t="s">
        <v>8475</v>
      </c>
      <c r="B4538" s="26" t="s">
        <v>5614</v>
      </c>
      <c r="C4538" s="26" t="s">
        <v>1498</v>
      </c>
      <c r="D4538" s="26" t="s">
        <v>1499</v>
      </c>
      <c r="E4538" s="7">
        <v>45808.598344907405</v>
      </c>
      <c r="F4538" s="26" t="s">
        <v>1510</v>
      </c>
      <c r="G4538" s="7">
        <v>45808.598344907405</v>
      </c>
    </row>
    <row r="4539" spans="1:7" x14ac:dyDescent="0.25">
      <c r="A4539" s="26" t="s">
        <v>8476</v>
      </c>
      <c r="B4539" s="26" t="s">
        <v>5613</v>
      </c>
      <c r="C4539" s="26" t="s">
        <v>1498</v>
      </c>
      <c r="D4539" s="26" t="s">
        <v>1499</v>
      </c>
      <c r="E4539" s="7">
        <v>45808.598368055558</v>
      </c>
      <c r="F4539" s="26" t="s">
        <v>1510</v>
      </c>
      <c r="G4539" s="7">
        <v>45808.598368055558</v>
      </c>
    </row>
    <row r="4540" spans="1:7" x14ac:dyDescent="0.25">
      <c r="A4540" s="26" t="s">
        <v>8477</v>
      </c>
      <c r="B4540" s="26" t="s">
        <v>5611</v>
      </c>
      <c r="C4540" s="26" t="s">
        <v>1498</v>
      </c>
      <c r="D4540" s="26" t="s">
        <v>1499</v>
      </c>
      <c r="E4540" s="7">
        <v>45808.598402777781</v>
      </c>
      <c r="F4540" s="26" t="s">
        <v>1510</v>
      </c>
      <c r="G4540" s="7">
        <v>45808.598402777781</v>
      </c>
    </row>
    <row r="4541" spans="1:7" x14ac:dyDescent="0.25">
      <c r="A4541" s="26" t="s">
        <v>8478</v>
      </c>
      <c r="B4541" s="26" t="s">
        <v>5609</v>
      </c>
      <c r="C4541" s="26" t="s">
        <v>1498</v>
      </c>
      <c r="D4541" s="26" t="s">
        <v>1499</v>
      </c>
      <c r="E4541" s="7">
        <v>45808.598437499997</v>
      </c>
      <c r="F4541" s="26" t="s">
        <v>1510</v>
      </c>
      <c r="G4541" s="7">
        <v>45808.598437499997</v>
      </c>
    </row>
    <row r="4542" spans="1:7" x14ac:dyDescent="0.25">
      <c r="A4542" s="26" t="s">
        <v>8479</v>
      </c>
      <c r="B4542" s="26" t="s">
        <v>5604</v>
      </c>
      <c r="C4542" s="26" t="s">
        <v>1498</v>
      </c>
      <c r="D4542" s="26" t="s">
        <v>1499</v>
      </c>
      <c r="E4542" s="7">
        <v>45808.598483796297</v>
      </c>
      <c r="F4542" s="26" t="s">
        <v>1510</v>
      </c>
      <c r="G4542" s="7">
        <v>45808.598483796297</v>
      </c>
    </row>
    <row r="4543" spans="1:7" x14ac:dyDescent="0.25">
      <c r="A4543" s="26" t="s">
        <v>8480</v>
      </c>
      <c r="B4543" s="26" t="s">
        <v>5583</v>
      </c>
      <c r="C4543" s="26" t="s">
        <v>1498</v>
      </c>
      <c r="D4543" s="26" t="s">
        <v>1499</v>
      </c>
      <c r="E4543" s="7">
        <v>45808.59851851852</v>
      </c>
      <c r="F4543" s="26" t="s">
        <v>1510</v>
      </c>
      <c r="G4543" s="7">
        <v>45808.59851851852</v>
      </c>
    </row>
    <row r="4544" spans="1:7" x14ac:dyDescent="0.25">
      <c r="A4544" s="26" t="s">
        <v>8481</v>
      </c>
      <c r="B4544" s="26" t="s">
        <v>5600</v>
      </c>
      <c r="C4544" s="26" t="s">
        <v>1498</v>
      </c>
      <c r="D4544" s="26" t="s">
        <v>1499</v>
      </c>
      <c r="E4544" s="7">
        <v>45808.598553240743</v>
      </c>
      <c r="F4544" s="26" t="s">
        <v>1510</v>
      </c>
      <c r="G4544" s="7">
        <v>45808.598553240743</v>
      </c>
    </row>
    <row r="4545" spans="1:7" x14ac:dyDescent="0.25">
      <c r="A4545" s="26" t="s">
        <v>8482</v>
      </c>
      <c r="B4545" s="26" t="s">
        <v>5592</v>
      </c>
      <c r="C4545" s="26" t="s">
        <v>1498</v>
      </c>
      <c r="D4545" s="26" t="s">
        <v>1499</v>
      </c>
      <c r="E4545" s="7">
        <v>45808.599768518521</v>
      </c>
      <c r="F4545" s="26" t="s">
        <v>1510</v>
      </c>
      <c r="G4545" s="7">
        <v>45808.599768518521</v>
      </c>
    </row>
    <row r="4546" spans="1:7" x14ac:dyDescent="0.25">
      <c r="A4546" s="26" t="s">
        <v>8483</v>
      </c>
      <c r="B4546" s="26" t="s">
        <v>5591</v>
      </c>
      <c r="C4546" s="26" t="s">
        <v>1498</v>
      </c>
      <c r="D4546" s="26" t="s">
        <v>1499</v>
      </c>
      <c r="E4546" s="7">
        <v>45808.599803240744</v>
      </c>
      <c r="F4546" s="26" t="s">
        <v>1510</v>
      </c>
      <c r="G4546" s="7">
        <v>45808.599803240744</v>
      </c>
    </row>
    <row r="4547" spans="1:7" x14ac:dyDescent="0.25">
      <c r="A4547" s="26" t="s">
        <v>8484</v>
      </c>
      <c r="B4547" s="26" t="s">
        <v>5582</v>
      </c>
      <c r="C4547" s="26" t="s">
        <v>1498</v>
      </c>
      <c r="D4547" s="26" t="s">
        <v>1499</v>
      </c>
      <c r="E4547" s="7">
        <v>45808.599814814814</v>
      </c>
      <c r="F4547" s="26" t="s">
        <v>1510</v>
      </c>
      <c r="G4547" s="7">
        <v>45808.599814814814</v>
      </c>
    </row>
    <row r="4548" spans="1:7" x14ac:dyDescent="0.25">
      <c r="A4548" s="26" t="s">
        <v>8485</v>
      </c>
      <c r="B4548" s="26" t="s">
        <v>5601</v>
      </c>
      <c r="C4548" s="26" t="s">
        <v>1498</v>
      </c>
      <c r="D4548" s="26" t="s">
        <v>1499</v>
      </c>
      <c r="E4548" s="7">
        <v>45808.59988425926</v>
      </c>
      <c r="F4548" s="26" t="s">
        <v>1510</v>
      </c>
      <c r="G4548" s="7">
        <v>45808.59988425926</v>
      </c>
    </row>
    <row r="4549" spans="1:7" x14ac:dyDescent="0.25">
      <c r="A4549" s="26" t="s">
        <v>8486</v>
      </c>
      <c r="B4549" s="26" t="s">
        <v>5599</v>
      </c>
      <c r="C4549" s="26" t="s">
        <v>1498</v>
      </c>
      <c r="D4549" s="26" t="s">
        <v>1499</v>
      </c>
      <c r="E4549" s="7">
        <v>45808.599918981483</v>
      </c>
      <c r="F4549" s="26" t="s">
        <v>1510</v>
      </c>
      <c r="G4549" s="7">
        <v>45808.599918981483</v>
      </c>
    </row>
    <row r="4550" spans="1:7" x14ac:dyDescent="0.25">
      <c r="A4550" s="26" t="s">
        <v>8487</v>
      </c>
      <c r="B4550" s="26" t="s">
        <v>5598</v>
      </c>
      <c r="C4550" s="26" t="s">
        <v>1498</v>
      </c>
      <c r="D4550" s="26" t="s">
        <v>1499</v>
      </c>
      <c r="E4550" s="7">
        <v>45808.599953703706</v>
      </c>
      <c r="F4550" s="26" t="s">
        <v>1510</v>
      </c>
      <c r="G4550" s="7">
        <v>45808.599953703706</v>
      </c>
    </row>
    <row r="4551" spans="1:7" x14ac:dyDescent="0.25">
      <c r="A4551" s="26" t="s">
        <v>8488</v>
      </c>
      <c r="B4551" s="26" t="s">
        <v>5593</v>
      </c>
      <c r="C4551" s="26" t="s">
        <v>1498</v>
      </c>
      <c r="D4551" s="26" t="s">
        <v>1499</v>
      </c>
      <c r="E4551" s="7">
        <v>45808.599988425929</v>
      </c>
      <c r="F4551" s="26" t="s">
        <v>1510</v>
      </c>
      <c r="G4551" s="7">
        <v>45808.599988425929</v>
      </c>
    </row>
    <row r="4552" spans="1:7" x14ac:dyDescent="0.25">
      <c r="A4552" s="26" t="s">
        <v>8489</v>
      </c>
      <c r="B4552" s="26" t="s">
        <v>5584</v>
      </c>
      <c r="C4552" s="26" t="s">
        <v>1498</v>
      </c>
      <c r="D4552" s="26" t="s">
        <v>1499</v>
      </c>
      <c r="E4552" s="7">
        <v>45808.600023148145</v>
      </c>
      <c r="F4552" s="26" t="s">
        <v>1510</v>
      </c>
      <c r="G4552" s="7">
        <v>45808.600023148145</v>
      </c>
    </row>
    <row r="4553" spans="1:7" x14ac:dyDescent="0.25">
      <c r="A4553" s="26" t="s">
        <v>8490</v>
      </c>
      <c r="B4553" s="26" t="s">
        <v>3047</v>
      </c>
      <c r="C4553" s="26" t="s">
        <v>1506</v>
      </c>
      <c r="D4553" s="26" t="s">
        <v>77</v>
      </c>
      <c r="E4553" s="7">
        <v>45808.603425925925</v>
      </c>
      <c r="F4553" s="26" t="s">
        <v>1505</v>
      </c>
      <c r="G4553" s="7">
        <v>45808.603425925925</v>
      </c>
    </row>
    <row r="4554" spans="1:7" x14ac:dyDescent="0.25">
      <c r="A4554" s="26" t="s">
        <v>8491</v>
      </c>
      <c r="B4554" s="26" t="s">
        <v>3044</v>
      </c>
      <c r="C4554" s="26" t="s">
        <v>1506</v>
      </c>
      <c r="D4554" s="26" t="s">
        <v>77</v>
      </c>
      <c r="E4554" s="7">
        <v>45808.603564814817</v>
      </c>
      <c r="F4554" s="26" t="s">
        <v>1505</v>
      </c>
      <c r="G4554" s="7">
        <v>45808.603564814817</v>
      </c>
    </row>
    <row r="4555" spans="1:7" x14ac:dyDescent="0.25">
      <c r="A4555" s="26" t="s">
        <v>8492</v>
      </c>
      <c r="B4555" s="26" t="s">
        <v>2218</v>
      </c>
      <c r="C4555" s="26" t="s">
        <v>1506</v>
      </c>
      <c r="D4555" s="26" t="s">
        <v>77</v>
      </c>
      <c r="E4555" s="7">
        <v>45808.604155092595</v>
      </c>
      <c r="F4555" s="26" t="s">
        <v>1505</v>
      </c>
      <c r="G4555" s="7">
        <v>45808.604155092595</v>
      </c>
    </row>
    <row r="4556" spans="1:7" x14ac:dyDescent="0.25">
      <c r="A4556" s="26" t="s">
        <v>8493</v>
      </c>
      <c r="B4556" s="26" t="s">
        <v>1249</v>
      </c>
      <c r="C4556" s="26" t="s">
        <v>1513</v>
      </c>
      <c r="D4556" s="26" t="s">
        <v>77</v>
      </c>
      <c r="E4556" s="7">
        <v>45808.604131944441</v>
      </c>
      <c r="F4556" s="26" t="s">
        <v>1505</v>
      </c>
      <c r="G4556" s="7">
        <v>45808.604131944441</v>
      </c>
    </row>
    <row r="4557" spans="1:7" x14ac:dyDescent="0.25">
      <c r="A4557" s="26" t="s">
        <v>8494</v>
      </c>
      <c r="B4557" s="26" t="s">
        <v>6877</v>
      </c>
      <c r="C4557" s="26" t="s">
        <v>1503</v>
      </c>
      <c r="D4557" s="26" t="s">
        <v>1515</v>
      </c>
      <c r="E4557" s="7">
        <v>45808.605810185189</v>
      </c>
      <c r="F4557" s="26" t="s">
        <v>1510</v>
      </c>
      <c r="G4557" s="7">
        <v>45808.605810185189</v>
      </c>
    </row>
    <row r="4558" spans="1:7" x14ac:dyDescent="0.25">
      <c r="A4558" s="26" t="s">
        <v>8495</v>
      </c>
      <c r="B4558" s="26" t="s">
        <v>6657</v>
      </c>
      <c r="C4558" s="26" t="s">
        <v>1503</v>
      </c>
      <c r="D4558" s="26" t="s">
        <v>1515</v>
      </c>
      <c r="E4558" s="7">
        <v>45808.605937499997</v>
      </c>
      <c r="F4558" s="26" t="s">
        <v>1510</v>
      </c>
      <c r="G4558" s="7">
        <v>45808.605937499997</v>
      </c>
    </row>
    <row r="4559" spans="1:7" x14ac:dyDescent="0.25">
      <c r="A4559" s="26" t="s">
        <v>8496</v>
      </c>
      <c r="B4559" s="26" t="s">
        <v>7091</v>
      </c>
      <c r="C4559" s="26" t="s">
        <v>1508</v>
      </c>
      <c r="D4559" s="26" t="s">
        <v>1517</v>
      </c>
      <c r="E4559" s="7">
        <v>45808.606840277775</v>
      </c>
      <c r="F4559" s="26" t="s">
        <v>1510</v>
      </c>
      <c r="G4559" s="7">
        <v>45808.606840277775</v>
      </c>
    </row>
    <row r="4560" spans="1:7" x14ac:dyDescent="0.25">
      <c r="A4560" s="26" t="s">
        <v>8497</v>
      </c>
      <c r="B4560" s="26" t="s">
        <v>7093</v>
      </c>
      <c r="C4560" s="26" t="s">
        <v>1508</v>
      </c>
      <c r="D4560" s="26" t="s">
        <v>1517</v>
      </c>
      <c r="E4560" s="7">
        <v>45808.606886574074</v>
      </c>
      <c r="F4560" s="26" t="s">
        <v>1510</v>
      </c>
      <c r="G4560" s="7">
        <v>45808.606886574074</v>
      </c>
    </row>
    <row r="4561" spans="1:7" x14ac:dyDescent="0.25">
      <c r="A4561" s="26" t="s">
        <v>8498</v>
      </c>
      <c r="B4561" s="26" t="s">
        <v>7095</v>
      </c>
      <c r="C4561" s="26" t="s">
        <v>1508</v>
      </c>
      <c r="D4561" s="26" t="s">
        <v>1517</v>
      </c>
      <c r="E4561" s="7">
        <v>45808.606932870367</v>
      </c>
      <c r="F4561" s="26" t="s">
        <v>1510</v>
      </c>
      <c r="G4561" s="7">
        <v>45808.606932870367</v>
      </c>
    </row>
    <row r="4562" spans="1:7" x14ac:dyDescent="0.25">
      <c r="A4562" s="26" t="s">
        <v>8499</v>
      </c>
      <c r="B4562" s="26" t="s">
        <v>7097</v>
      </c>
      <c r="C4562" s="26" t="s">
        <v>1508</v>
      </c>
      <c r="D4562" s="26" t="s">
        <v>1517</v>
      </c>
      <c r="E4562" s="7">
        <v>45808.60696759259</v>
      </c>
      <c r="F4562" s="26" t="s">
        <v>1510</v>
      </c>
      <c r="G4562" s="7">
        <v>45808.60696759259</v>
      </c>
    </row>
    <row r="4563" spans="1:7" x14ac:dyDescent="0.25">
      <c r="A4563" s="26" t="s">
        <v>8500</v>
      </c>
      <c r="B4563" s="26" t="s">
        <v>7097</v>
      </c>
      <c r="C4563" s="26" t="s">
        <v>1511</v>
      </c>
      <c r="D4563" s="26" t="s">
        <v>1517</v>
      </c>
      <c r="E4563" s="7">
        <v>45808.607222222221</v>
      </c>
      <c r="F4563" s="26" t="s">
        <v>1510</v>
      </c>
      <c r="G4563" s="7">
        <v>45808.607222222221</v>
      </c>
    </row>
    <row r="4564" spans="1:7" x14ac:dyDescent="0.25">
      <c r="A4564" s="26" t="s">
        <v>8501</v>
      </c>
      <c r="B4564" s="26" t="s">
        <v>7095</v>
      </c>
      <c r="C4564" s="26" t="s">
        <v>1511</v>
      </c>
      <c r="D4564" s="26" t="s">
        <v>1517</v>
      </c>
      <c r="E4564" s="7">
        <v>45808.607268518521</v>
      </c>
      <c r="F4564" s="26" t="s">
        <v>1510</v>
      </c>
      <c r="G4564" s="7">
        <v>45808.607268518521</v>
      </c>
    </row>
    <row r="4565" spans="1:7" x14ac:dyDescent="0.25">
      <c r="A4565" s="26" t="s">
        <v>8502</v>
      </c>
      <c r="B4565" s="26" t="s">
        <v>7093</v>
      </c>
      <c r="C4565" s="26" t="s">
        <v>1511</v>
      </c>
      <c r="D4565" s="26" t="s">
        <v>1517</v>
      </c>
      <c r="E4565" s="7">
        <v>45808.607303240744</v>
      </c>
      <c r="F4565" s="26" t="s">
        <v>1510</v>
      </c>
      <c r="G4565" s="7">
        <v>45808.607303240744</v>
      </c>
    </row>
    <row r="4566" spans="1:7" x14ac:dyDescent="0.25">
      <c r="A4566" s="26" t="s">
        <v>8503</v>
      </c>
      <c r="B4566" s="26" t="s">
        <v>7091</v>
      </c>
      <c r="C4566" s="26" t="s">
        <v>1511</v>
      </c>
      <c r="D4566" s="26" t="s">
        <v>1517</v>
      </c>
      <c r="E4566" s="7">
        <v>45808.607361111113</v>
      </c>
      <c r="F4566" s="26" t="s">
        <v>1510</v>
      </c>
      <c r="G4566" s="7">
        <v>45808.607361111113</v>
      </c>
    </row>
    <row r="4567" spans="1:7" x14ac:dyDescent="0.25">
      <c r="A4567" s="26" t="s">
        <v>8504</v>
      </c>
      <c r="B4567" s="26" t="s">
        <v>1238</v>
      </c>
      <c r="C4567" s="26" t="s">
        <v>1506</v>
      </c>
      <c r="D4567" s="26" t="s">
        <v>77</v>
      </c>
      <c r="E4567" s="7">
        <v>45808.615671296298</v>
      </c>
      <c r="F4567" s="26" t="s">
        <v>1505</v>
      </c>
      <c r="G4567" s="7">
        <v>45808.615671296298</v>
      </c>
    </row>
    <row r="4568" spans="1:7" x14ac:dyDescent="0.25">
      <c r="A4568" s="26" t="s">
        <v>8505</v>
      </c>
      <c r="B4568" s="26" t="s">
        <v>1238</v>
      </c>
      <c r="C4568" s="26" t="s">
        <v>1513</v>
      </c>
      <c r="D4568" s="26" t="s">
        <v>77</v>
      </c>
      <c r="E4568" s="7">
        <v>45808.61577546296</v>
      </c>
      <c r="F4568" s="26" t="s">
        <v>1505</v>
      </c>
      <c r="G4568" s="7">
        <v>45808.61577546296</v>
      </c>
    </row>
    <row r="4569" spans="1:7" x14ac:dyDescent="0.25">
      <c r="A4569" s="26" t="s">
        <v>8506</v>
      </c>
      <c r="B4569" s="26" t="s">
        <v>2973</v>
      </c>
      <c r="C4569" s="26" t="s">
        <v>1506</v>
      </c>
      <c r="D4569" s="26" t="s">
        <v>77</v>
      </c>
      <c r="E4569" s="7">
        <v>45808.618032407408</v>
      </c>
      <c r="F4569" s="26" t="s">
        <v>1505</v>
      </c>
      <c r="G4569" s="7">
        <v>45808.618032407408</v>
      </c>
    </row>
    <row r="4570" spans="1:7" x14ac:dyDescent="0.25">
      <c r="A4570" s="26" t="s">
        <v>8507</v>
      </c>
      <c r="B4570" s="26" t="s">
        <v>1311</v>
      </c>
      <c r="C4570" s="26" t="s">
        <v>1521</v>
      </c>
      <c r="D4570" s="26" t="s">
        <v>1522</v>
      </c>
      <c r="E4570" s="7">
        <v>45808.618472222224</v>
      </c>
      <c r="F4570" s="26" t="s">
        <v>1510</v>
      </c>
      <c r="G4570" s="7">
        <v>45808.618472222224</v>
      </c>
    </row>
    <row r="4571" spans="1:7" x14ac:dyDescent="0.25">
      <c r="A4571" s="26" t="s">
        <v>8508</v>
      </c>
      <c r="B4571" s="26" t="s">
        <v>1313</v>
      </c>
      <c r="C4571" s="26" t="s">
        <v>1521</v>
      </c>
      <c r="D4571" s="26" t="s">
        <v>1522</v>
      </c>
      <c r="E4571" s="7">
        <v>45808.618506944447</v>
      </c>
      <c r="F4571" s="26" t="s">
        <v>1510</v>
      </c>
      <c r="G4571" s="7">
        <v>45808.618506944447</v>
      </c>
    </row>
    <row r="4572" spans="1:7" x14ac:dyDescent="0.25">
      <c r="A4572" s="26" t="s">
        <v>8509</v>
      </c>
      <c r="B4572" s="26" t="s">
        <v>1315</v>
      </c>
      <c r="C4572" s="26" t="s">
        <v>1521</v>
      </c>
      <c r="D4572" s="26" t="s">
        <v>1522</v>
      </c>
      <c r="E4572" s="7">
        <v>45808.61855324074</v>
      </c>
      <c r="F4572" s="26" t="s">
        <v>1510</v>
      </c>
      <c r="G4572" s="7">
        <v>45808.61855324074</v>
      </c>
    </row>
    <row r="4573" spans="1:7" x14ac:dyDescent="0.25">
      <c r="A4573" s="26" t="s">
        <v>8510</v>
      </c>
      <c r="B4573" s="26" t="s">
        <v>1232</v>
      </c>
      <c r="C4573" s="26" t="s">
        <v>1513</v>
      </c>
      <c r="D4573" s="26" t="s">
        <v>61</v>
      </c>
      <c r="E4573" s="7">
        <v>45808.616736111115</v>
      </c>
      <c r="F4573" s="26" t="s">
        <v>1505</v>
      </c>
      <c r="G4573" s="7">
        <v>45808.616736111115</v>
      </c>
    </row>
    <row r="4574" spans="1:7" x14ac:dyDescent="0.25">
      <c r="A4574" s="26" t="s">
        <v>8511</v>
      </c>
      <c r="B4574" s="26" t="s">
        <v>1261</v>
      </c>
      <c r="C4574" s="26" t="s">
        <v>1513</v>
      </c>
      <c r="D4574" s="26" t="s">
        <v>61</v>
      </c>
      <c r="E4574" s="7">
        <v>45808.616875</v>
      </c>
      <c r="F4574" s="26" t="s">
        <v>1505</v>
      </c>
      <c r="G4574" s="7">
        <v>45808.616875</v>
      </c>
    </row>
    <row r="4575" spans="1:7" x14ac:dyDescent="0.25">
      <c r="A4575" s="26" t="s">
        <v>8512</v>
      </c>
      <c r="B4575" s="26" t="s">
        <v>2973</v>
      </c>
      <c r="C4575" s="26" t="s">
        <v>1513</v>
      </c>
      <c r="D4575" s="26" t="s">
        <v>61</v>
      </c>
      <c r="E4575" s="7">
        <v>45808.618703703702</v>
      </c>
      <c r="F4575" s="26" t="s">
        <v>1505</v>
      </c>
      <c r="G4575" s="7">
        <v>45808.618703703702</v>
      </c>
    </row>
    <row r="4576" spans="1:7" x14ac:dyDescent="0.25">
      <c r="A4576" s="26" t="s">
        <v>8513</v>
      </c>
      <c r="B4576" s="26" t="s">
        <v>6832</v>
      </c>
      <c r="C4576" s="26" t="s">
        <v>1508</v>
      </c>
      <c r="D4576" s="26" t="s">
        <v>1520</v>
      </c>
      <c r="E4576" s="7">
        <v>45808.621319444443</v>
      </c>
      <c r="F4576" s="26" t="s">
        <v>1510</v>
      </c>
      <c r="G4576" s="7">
        <v>45808.621319444443</v>
      </c>
    </row>
    <row r="4577" spans="1:7" x14ac:dyDescent="0.25">
      <c r="A4577" s="26" t="s">
        <v>8514</v>
      </c>
      <c r="B4577" s="26" t="s">
        <v>1001</v>
      </c>
      <c r="C4577" s="26" t="s">
        <v>1521</v>
      </c>
      <c r="D4577" s="26" t="s">
        <v>1522</v>
      </c>
      <c r="E4577" s="7">
        <v>45808.621759259258</v>
      </c>
      <c r="F4577" s="26" t="s">
        <v>1510</v>
      </c>
      <c r="G4577" s="7">
        <v>45808.621759259258</v>
      </c>
    </row>
    <row r="4578" spans="1:7" x14ac:dyDescent="0.25">
      <c r="A4578" s="26" t="s">
        <v>8515</v>
      </c>
      <c r="B4578" s="26" t="s">
        <v>6832</v>
      </c>
      <c r="C4578" s="26" t="s">
        <v>1511</v>
      </c>
      <c r="D4578" s="26" t="s">
        <v>1520</v>
      </c>
      <c r="E4578" s="7">
        <v>45808.621782407405</v>
      </c>
      <c r="F4578" s="26" t="s">
        <v>1510</v>
      </c>
      <c r="G4578" s="7">
        <v>45808.621782407405</v>
      </c>
    </row>
    <row r="4579" spans="1:7" x14ac:dyDescent="0.25">
      <c r="A4579" s="26" t="s">
        <v>8516</v>
      </c>
      <c r="B4579" s="26" t="s">
        <v>3927</v>
      </c>
      <c r="C4579" s="26" t="s">
        <v>1498</v>
      </c>
      <c r="D4579" s="26" t="s">
        <v>1499</v>
      </c>
      <c r="E4579" s="7">
        <v>45808.622615740744</v>
      </c>
      <c r="F4579" s="26" t="s">
        <v>1510</v>
      </c>
      <c r="G4579" s="7">
        <v>45808.622615740744</v>
      </c>
    </row>
    <row r="4580" spans="1:7" x14ac:dyDescent="0.25">
      <c r="A4580" s="26" t="s">
        <v>8517</v>
      </c>
      <c r="B4580" s="26" t="s">
        <v>1257</v>
      </c>
      <c r="C4580" s="26" t="s">
        <v>1498</v>
      </c>
      <c r="D4580" s="26" t="s">
        <v>1499</v>
      </c>
      <c r="E4580" s="7">
        <v>45808.6247337963</v>
      </c>
      <c r="F4580" s="26" t="s">
        <v>1510</v>
      </c>
      <c r="G4580" s="7">
        <v>45808.6247337963</v>
      </c>
    </row>
    <row r="4581" spans="1:7" x14ac:dyDescent="0.25">
      <c r="A4581" s="26" t="s">
        <v>8518</v>
      </c>
      <c r="B4581" s="26" t="s">
        <v>3876</v>
      </c>
      <c r="C4581" s="26" t="s">
        <v>1498</v>
      </c>
      <c r="D4581" s="26" t="s">
        <v>1499</v>
      </c>
      <c r="E4581" s="7">
        <v>45808.626261574071</v>
      </c>
      <c r="F4581" s="26" t="s">
        <v>1510</v>
      </c>
      <c r="G4581" s="7">
        <v>45808.626261574071</v>
      </c>
    </row>
    <row r="4582" spans="1:7" x14ac:dyDescent="0.25">
      <c r="A4582" s="26" t="s">
        <v>8519</v>
      </c>
      <c r="B4582" s="26" t="s">
        <v>4652</v>
      </c>
      <c r="C4582" s="26" t="s">
        <v>1498</v>
      </c>
      <c r="D4582" s="26" t="s">
        <v>1499</v>
      </c>
      <c r="E4582" s="7">
        <v>45808.626307870371</v>
      </c>
      <c r="F4582" s="26" t="s">
        <v>1510</v>
      </c>
      <c r="G4582" s="7">
        <v>45808.626307870371</v>
      </c>
    </row>
    <row r="4583" spans="1:7" x14ac:dyDescent="0.25">
      <c r="A4583" s="26" t="s">
        <v>8520</v>
      </c>
      <c r="B4583" s="26" t="s">
        <v>4646</v>
      </c>
      <c r="C4583" s="26" t="s">
        <v>1498</v>
      </c>
      <c r="D4583" s="26" t="s">
        <v>1499</v>
      </c>
      <c r="E4583" s="7">
        <v>45808.626331018517</v>
      </c>
      <c r="F4583" s="26" t="s">
        <v>1510</v>
      </c>
      <c r="G4583" s="7">
        <v>45808.626331018517</v>
      </c>
    </row>
    <row r="4584" spans="1:7" x14ac:dyDescent="0.25">
      <c r="A4584" s="26" t="s">
        <v>8521</v>
      </c>
      <c r="B4584" s="26" t="s">
        <v>4650</v>
      </c>
      <c r="C4584" s="26" t="s">
        <v>1498</v>
      </c>
      <c r="D4584" s="26" t="s">
        <v>1499</v>
      </c>
      <c r="E4584" s="7">
        <v>45808.626377314817</v>
      </c>
      <c r="F4584" s="26" t="s">
        <v>1510</v>
      </c>
      <c r="G4584" s="7">
        <v>45808.626377314817</v>
      </c>
    </row>
    <row r="4585" spans="1:7" x14ac:dyDescent="0.25">
      <c r="A4585" s="26" t="s">
        <v>8522</v>
      </c>
      <c r="B4585" s="26" t="s">
        <v>4643</v>
      </c>
      <c r="C4585" s="26" t="s">
        <v>1498</v>
      </c>
      <c r="D4585" s="26" t="s">
        <v>1499</v>
      </c>
      <c r="E4585" s="7">
        <v>45808.62641203704</v>
      </c>
      <c r="F4585" s="26" t="s">
        <v>1510</v>
      </c>
      <c r="G4585" s="7">
        <v>45808.62641203704</v>
      </c>
    </row>
    <row r="4586" spans="1:7" x14ac:dyDescent="0.25">
      <c r="A4586" s="26" t="s">
        <v>8523</v>
      </c>
      <c r="B4586" s="26" t="s">
        <v>4648</v>
      </c>
      <c r="C4586" s="26" t="s">
        <v>1498</v>
      </c>
      <c r="D4586" s="26" t="s">
        <v>1499</v>
      </c>
      <c r="E4586" s="7">
        <v>45808.626446759263</v>
      </c>
      <c r="F4586" s="26" t="s">
        <v>1510</v>
      </c>
      <c r="G4586" s="7">
        <v>45808.626446759263</v>
      </c>
    </row>
    <row r="4587" spans="1:7" x14ac:dyDescent="0.25">
      <c r="A4587" s="26" t="s">
        <v>8524</v>
      </c>
      <c r="B4587" s="26" t="s">
        <v>4714</v>
      </c>
      <c r="C4587" s="26" t="s">
        <v>1498</v>
      </c>
      <c r="D4587" s="26" t="s">
        <v>1499</v>
      </c>
      <c r="E4587" s="7">
        <v>45808.626504629632</v>
      </c>
      <c r="F4587" s="26" t="s">
        <v>1510</v>
      </c>
      <c r="G4587" s="7">
        <v>45808.626504629632</v>
      </c>
    </row>
    <row r="4588" spans="1:7" x14ac:dyDescent="0.25">
      <c r="A4588" s="26" t="s">
        <v>8525</v>
      </c>
      <c r="B4588" s="26" t="s">
        <v>3896</v>
      </c>
      <c r="C4588" s="26" t="s">
        <v>1498</v>
      </c>
      <c r="D4588" s="26" t="s">
        <v>1499</v>
      </c>
      <c r="E4588" s="7">
        <v>45808.626516203702</v>
      </c>
      <c r="F4588" s="26" t="s">
        <v>1510</v>
      </c>
      <c r="G4588" s="7">
        <v>45808.626516203702</v>
      </c>
    </row>
    <row r="4589" spans="1:7" x14ac:dyDescent="0.25">
      <c r="A4589" s="26" t="s">
        <v>8526</v>
      </c>
      <c r="B4589" s="26" t="s">
        <v>1305</v>
      </c>
      <c r="C4589" s="26" t="s">
        <v>1513</v>
      </c>
      <c r="D4589" s="26" t="s">
        <v>77</v>
      </c>
      <c r="E4589" s="7">
        <v>45808.632210648146</v>
      </c>
      <c r="F4589" s="26" t="s">
        <v>1505</v>
      </c>
      <c r="G4589" s="7">
        <v>45808.632210648146</v>
      </c>
    </row>
    <row r="4590" spans="1:7" x14ac:dyDescent="0.25">
      <c r="A4590" s="26" t="s">
        <v>8527</v>
      </c>
      <c r="B4590" s="26" t="s">
        <v>2820</v>
      </c>
      <c r="C4590" s="26" t="s">
        <v>1498</v>
      </c>
      <c r="D4590" s="26" t="s">
        <v>1499</v>
      </c>
      <c r="E4590" s="7">
        <v>45808.643831018519</v>
      </c>
      <c r="F4590" s="26" t="s">
        <v>1510</v>
      </c>
      <c r="G4590" s="7">
        <v>45808.643831018519</v>
      </c>
    </row>
    <row r="4591" spans="1:7" x14ac:dyDescent="0.25">
      <c r="A4591" s="26" t="s">
        <v>8528</v>
      </c>
      <c r="B4591" s="26" t="s">
        <v>1360</v>
      </c>
      <c r="C4591" s="26" t="s">
        <v>1506</v>
      </c>
      <c r="D4591" s="26" t="s">
        <v>240</v>
      </c>
      <c r="E4591" s="7">
        <v>45808.643854166665</v>
      </c>
      <c r="F4591" s="26" t="s">
        <v>1505</v>
      </c>
      <c r="G4591" s="7">
        <v>45808.643854166665</v>
      </c>
    </row>
    <row r="4592" spans="1:7" x14ac:dyDescent="0.25">
      <c r="A4592" s="26" t="s">
        <v>8529</v>
      </c>
      <c r="B4592" s="26" t="s">
        <v>2820</v>
      </c>
      <c r="C4592" s="26" t="s">
        <v>1521</v>
      </c>
      <c r="D4592" s="26" t="s">
        <v>1522</v>
      </c>
      <c r="E4592" s="7">
        <v>45808.644421296296</v>
      </c>
      <c r="F4592" s="26" t="s">
        <v>1510</v>
      </c>
      <c r="G4592" s="7">
        <v>45808.644421296296</v>
      </c>
    </row>
    <row r="4593" spans="1:7" x14ac:dyDescent="0.25">
      <c r="A4593" s="26" t="s">
        <v>8530</v>
      </c>
      <c r="B4593" s="26" t="s">
        <v>1740</v>
      </c>
      <c r="C4593" s="26" t="s">
        <v>1506</v>
      </c>
      <c r="D4593" s="26" t="s">
        <v>77</v>
      </c>
      <c r="E4593" s="7">
        <v>45808.644259259258</v>
      </c>
      <c r="F4593" s="26" t="s">
        <v>1505</v>
      </c>
      <c r="G4593" s="7">
        <v>45808.644259259258</v>
      </c>
    </row>
    <row r="4594" spans="1:7" x14ac:dyDescent="0.25">
      <c r="A4594" s="26" t="s">
        <v>8531</v>
      </c>
      <c r="B4594" s="26" t="s">
        <v>1265</v>
      </c>
      <c r="C4594" s="26" t="s">
        <v>1513</v>
      </c>
      <c r="D4594" s="26" t="s">
        <v>77</v>
      </c>
      <c r="E4594" s="7">
        <v>45808.646273148152</v>
      </c>
      <c r="F4594" s="26" t="s">
        <v>1505</v>
      </c>
      <c r="G4594" s="7">
        <v>45808.646273148152</v>
      </c>
    </row>
    <row r="4595" spans="1:7" x14ac:dyDescent="0.25">
      <c r="A4595" s="26" t="s">
        <v>8532</v>
      </c>
      <c r="B4595" s="26" t="s">
        <v>2591</v>
      </c>
      <c r="C4595" s="26" t="s">
        <v>1506</v>
      </c>
      <c r="D4595" s="26" t="s">
        <v>77</v>
      </c>
      <c r="E4595" s="7">
        <v>45808.647951388892</v>
      </c>
      <c r="F4595" s="26" t="s">
        <v>1505</v>
      </c>
      <c r="G4595" s="7">
        <v>45808.647951388892</v>
      </c>
    </row>
    <row r="4596" spans="1:7" x14ac:dyDescent="0.25">
      <c r="A4596" s="26" t="s">
        <v>8533</v>
      </c>
      <c r="B4596" s="26" t="s">
        <v>2854</v>
      </c>
      <c r="C4596" s="26" t="s">
        <v>1498</v>
      </c>
      <c r="D4596" s="26" t="s">
        <v>1499</v>
      </c>
      <c r="E4596" s="7">
        <v>45808.647372685184</v>
      </c>
      <c r="F4596" s="26" t="s">
        <v>1510</v>
      </c>
      <c r="G4596" s="7">
        <v>45808.647372685184</v>
      </c>
    </row>
    <row r="4597" spans="1:7" x14ac:dyDescent="0.25">
      <c r="A4597" s="26" t="s">
        <v>8534</v>
      </c>
      <c r="B4597" s="26" t="s">
        <v>2659</v>
      </c>
      <c r="C4597" s="26" t="s">
        <v>1498</v>
      </c>
      <c r="D4597" s="26" t="s">
        <v>1499</v>
      </c>
      <c r="E4597" s="7">
        <v>45808.647418981483</v>
      </c>
      <c r="F4597" s="26" t="s">
        <v>1510</v>
      </c>
      <c r="G4597" s="7">
        <v>45808.647418981483</v>
      </c>
    </row>
    <row r="4598" spans="1:7" x14ac:dyDescent="0.25">
      <c r="A4598" s="26" t="s">
        <v>8535</v>
      </c>
      <c r="B4598" s="26" t="s">
        <v>2665</v>
      </c>
      <c r="C4598" s="26" t="s">
        <v>1498</v>
      </c>
      <c r="D4598" s="26" t="s">
        <v>1499</v>
      </c>
      <c r="E4598" s="7">
        <v>45808.647534722222</v>
      </c>
      <c r="F4598" s="26" t="s">
        <v>1510</v>
      </c>
      <c r="G4598" s="7">
        <v>45808.647534722222</v>
      </c>
    </row>
    <row r="4599" spans="1:7" x14ac:dyDescent="0.25">
      <c r="A4599" s="26" t="s">
        <v>8536</v>
      </c>
      <c r="B4599" s="26" t="s">
        <v>2936</v>
      </c>
      <c r="C4599" s="26" t="s">
        <v>1498</v>
      </c>
      <c r="D4599" s="26" t="s">
        <v>1499</v>
      </c>
      <c r="E4599" s="7">
        <v>45808.647696759261</v>
      </c>
      <c r="F4599" s="26" t="s">
        <v>1510</v>
      </c>
      <c r="G4599" s="7">
        <v>45808.647696759261</v>
      </c>
    </row>
    <row r="4600" spans="1:7" x14ac:dyDescent="0.25">
      <c r="A4600" s="26" t="s">
        <v>8537</v>
      </c>
      <c r="B4600" s="26" t="s">
        <v>2852</v>
      </c>
      <c r="C4600" s="26" t="s">
        <v>1498</v>
      </c>
      <c r="D4600" s="26" t="s">
        <v>1499</v>
      </c>
      <c r="E4600" s="7">
        <v>45808.64775462963</v>
      </c>
      <c r="F4600" s="26" t="s">
        <v>1510</v>
      </c>
      <c r="G4600" s="7">
        <v>45808.64775462963</v>
      </c>
    </row>
    <row r="4601" spans="1:7" x14ac:dyDescent="0.25">
      <c r="A4601" s="26" t="s">
        <v>8538</v>
      </c>
      <c r="B4601" s="26" t="s">
        <v>1762</v>
      </c>
      <c r="C4601" s="26" t="s">
        <v>1498</v>
      </c>
      <c r="D4601" s="26" t="s">
        <v>1499</v>
      </c>
      <c r="E4601" s="7">
        <v>45808.647858796299</v>
      </c>
      <c r="F4601" s="26" t="s">
        <v>1510</v>
      </c>
      <c r="G4601" s="7">
        <v>45808.647858796299</v>
      </c>
    </row>
    <row r="4602" spans="1:7" x14ac:dyDescent="0.25">
      <c r="A4602" s="26" t="s">
        <v>8539</v>
      </c>
      <c r="B4602" s="26" t="s">
        <v>3837</v>
      </c>
      <c r="C4602" s="26" t="s">
        <v>1506</v>
      </c>
      <c r="D4602" s="26" t="s">
        <v>77</v>
      </c>
      <c r="E4602" s="7">
        <v>45808.649016203701</v>
      </c>
      <c r="F4602" s="26" t="s">
        <v>1505</v>
      </c>
      <c r="G4602" s="7">
        <v>45808.649016203701</v>
      </c>
    </row>
    <row r="4603" spans="1:7" x14ac:dyDescent="0.25">
      <c r="A4603" s="26" t="s">
        <v>8540</v>
      </c>
      <c r="B4603" s="26" t="s">
        <v>6924</v>
      </c>
      <c r="C4603" s="26" t="s">
        <v>1503</v>
      </c>
      <c r="D4603" s="26" t="s">
        <v>1519</v>
      </c>
      <c r="E4603" s="7">
        <v>45808.648923611108</v>
      </c>
      <c r="F4603" s="26" t="s">
        <v>1510</v>
      </c>
      <c r="G4603" s="7">
        <v>45808.648923611108</v>
      </c>
    </row>
    <row r="4604" spans="1:7" x14ac:dyDescent="0.25">
      <c r="A4604" s="26" t="s">
        <v>8541</v>
      </c>
      <c r="B4604" s="26" t="s">
        <v>6918</v>
      </c>
      <c r="C4604" s="26" t="s">
        <v>1503</v>
      </c>
      <c r="D4604" s="26" t="s">
        <v>1519</v>
      </c>
      <c r="E4604" s="7">
        <v>45808.649027777778</v>
      </c>
      <c r="F4604" s="26" t="s">
        <v>1510</v>
      </c>
      <c r="G4604" s="7">
        <v>45808.649027777778</v>
      </c>
    </row>
    <row r="4605" spans="1:7" x14ac:dyDescent="0.25">
      <c r="A4605" s="26" t="s">
        <v>8542</v>
      </c>
      <c r="B4605" s="26" t="s">
        <v>6920</v>
      </c>
      <c r="C4605" s="26" t="s">
        <v>1503</v>
      </c>
      <c r="D4605" s="26" t="s">
        <v>1519</v>
      </c>
      <c r="E4605" s="7">
        <v>45808.649050925924</v>
      </c>
      <c r="F4605" s="26" t="s">
        <v>1510</v>
      </c>
      <c r="G4605" s="7">
        <v>45808.649050925924</v>
      </c>
    </row>
    <row r="4606" spans="1:7" x14ac:dyDescent="0.25">
      <c r="A4606" s="26" t="s">
        <v>8543</v>
      </c>
      <c r="B4606" s="26" t="s">
        <v>6926</v>
      </c>
      <c r="C4606" s="26" t="s">
        <v>1503</v>
      </c>
      <c r="D4606" s="26" t="s">
        <v>1519</v>
      </c>
      <c r="E4606" s="7">
        <v>45808.649085648147</v>
      </c>
      <c r="F4606" s="26" t="s">
        <v>1510</v>
      </c>
      <c r="G4606" s="7">
        <v>45808.649085648147</v>
      </c>
    </row>
    <row r="4607" spans="1:7" x14ac:dyDescent="0.25">
      <c r="A4607" s="26" t="s">
        <v>8544</v>
      </c>
      <c r="B4607" s="26" t="s">
        <v>2872</v>
      </c>
      <c r="C4607" s="26" t="s">
        <v>1498</v>
      </c>
      <c r="D4607" s="26" t="s">
        <v>1499</v>
      </c>
      <c r="E4607" s="7">
        <v>45808.650416666664</v>
      </c>
      <c r="F4607" s="26" t="s">
        <v>1510</v>
      </c>
      <c r="G4607" s="7">
        <v>45808.650416666664</v>
      </c>
    </row>
    <row r="4608" spans="1:7" x14ac:dyDescent="0.25">
      <c r="A4608" s="26" t="s">
        <v>8545</v>
      </c>
      <c r="B4608" s="26" t="s">
        <v>5454</v>
      </c>
      <c r="C4608" s="26" t="s">
        <v>1503</v>
      </c>
      <c r="D4608" s="26" t="s">
        <v>1504</v>
      </c>
      <c r="E4608" s="7">
        <v>45808.650925925926</v>
      </c>
      <c r="F4608" s="26" t="s">
        <v>1510</v>
      </c>
      <c r="G4608" s="7">
        <v>45808.650925925926</v>
      </c>
    </row>
    <row r="4609" spans="1:7" x14ac:dyDescent="0.25">
      <c r="A4609" s="26" t="s">
        <v>8546</v>
      </c>
      <c r="B4609" s="26" t="s">
        <v>3341</v>
      </c>
      <c r="C4609" s="26" t="s">
        <v>1506</v>
      </c>
      <c r="D4609" s="26" t="s">
        <v>77</v>
      </c>
      <c r="E4609" s="7">
        <v>45808.650960648149</v>
      </c>
      <c r="F4609" s="26" t="s">
        <v>1505</v>
      </c>
      <c r="G4609" s="7">
        <v>45808.650960648149</v>
      </c>
    </row>
    <row r="4610" spans="1:7" x14ac:dyDescent="0.25">
      <c r="A4610" s="26" t="s">
        <v>8547</v>
      </c>
      <c r="B4610" s="26" t="s">
        <v>3339</v>
      </c>
      <c r="C4610" s="26" t="s">
        <v>1506</v>
      </c>
      <c r="D4610" s="26" t="s">
        <v>77</v>
      </c>
      <c r="E4610" s="7">
        <v>45808.650995370372</v>
      </c>
      <c r="F4610" s="26" t="s">
        <v>1505</v>
      </c>
      <c r="G4610" s="7">
        <v>45808.650995370372</v>
      </c>
    </row>
    <row r="4611" spans="1:7" x14ac:dyDescent="0.25">
      <c r="A4611" s="26" t="s">
        <v>8548</v>
      </c>
      <c r="B4611" s="26" t="s">
        <v>5645</v>
      </c>
      <c r="C4611" s="26" t="s">
        <v>1506</v>
      </c>
      <c r="D4611" s="26" t="s">
        <v>77</v>
      </c>
      <c r="E4611" s="7">
        <v>45808.651041666664</v>
      </c>
      <c r="F4611" s="26" t="s">
        <v>1505</v>
      </c>
      <c r="G4611" s="7">
        <v>45808.651041666664</v>
      </c>
    </row>
    <row r="4612" spans="1:7" x14ac:dyDescent="0.25">
      <c r="A4612" s="26" t="s">
        <v>8549</v>
      </c>
      <c r="B4612" s="26" t="s">
        <v>3175</v>
      </c>
      <c r="C4612" s="26" t="s">
        <v>1506</v>
      </c>
      <c r="D4612" s="26" t="s">
        <v>77</v>
      </c>
      <c r="E4612" s="7">
        <v>45808.653078703705</v>
      </c>
      <c r="F4612" s="26" t="s">
        <v>1505</v>
      </c>
      <c r="G4612" s="7">
        <v>45808.653078703705</v>
      </c>
    </row>
    <row r="4613" spans="1:7" x14ac:dyDescent="0.25">
      <c r="A4613" s="26" t="s">
        <v>8550</v>
      </c>
      <c r="B4613" s="26" t="s">
        <v>3171</v>
      </c>
      <c r="C4613" s="26" t="s">
        <v>1506</v>
      </c>
      <c r="D4613" s="26" t="s">
        <v>77</v>
      </c>
      <c r="E4613" s="7">
        <v>45808.653113425928</v>
      </c>
      <c r="F4613" s="26" t="s">
        <v>1505</v>
      </c>
      <c r="G4613" s="7">
        <v>45808.653113425928</v>
      </c>
    </row>
    <row r="4614" spans="1:7" x14ac:dyDescent="0.25">
      <c r="A4614" s="26" t="s">
        <v>8551</v>
      </c>
      <c r="B4614" s="26" t="s">
        <v>5656</v>
      </c>
      <c r="C4614" s="26" t="s">
        <v>1508</v>
      </c>
      <c r="D4614" s="26" t="s">
        <v>1517</v>
      </c>
      <c r="E4614" s="7">
        <v>45808.653124999997</v>
      </c>
      <c r="F4614" s="26" t="s">
        <v>1510</v>
      </c>
      <c r="G4614" s="7">
        <v>45808.653124999997</v>
      </c>
    </row>
    <row r="4615" spans="1:7" x14ac:dyDescent="0.25">
      <c r="A4615" s="26" t="s">
        <v>8552</v>
      </c>
      <c r="B4615" s="26" t="s">
        <v>5655</v>
      </c>
      <c r="C4615" s="26" t="s">
        <v>1508</v>
      </c>
      <c r="D4615" s="26" t="s">
        <v>1517</v>
      </c>
      <c r="E4615" s="7">
        <v>45808.65315972222</v>
      </c>
      <c r="F4615" s="26" t="s">
        <v>1510</v>
      </c>
      <c r="G4615" s="7">
        <v>45808.65315972222</v>
      </c>
    </row>
    <row r="4616" spans="1:7" x14ac:dyDescent="0.25">
      <c r="A4616" s="26" t="s">
        <v>8553</v>
      </c>
      <c r="B4616" s="26" t="s">
        <v>5655</v>
      </c>
      <c r="C4616" s="26" t="s">
        <v>1511</v>
      </c>
      <c r="D4616" s="26" t="s">
        <v>1517</v>
      </c>
      <c r="E4616" s="7">
        <v>45808.653449074074</v>
      </c>
      <c r="F4616" s="26" t="s">
        <v>1510</v>
      </c>
      <c r="G4616" s="7">
        <v>45808.653449074074</v>
      </c>
    </row>
    <row r="4617" spans="1:7" x14ac:dyDescent="0.25">
      <c r="A4617" s="26" t="s">
        <v>8554</v>
      </c>
      <c r="B4617" s="26" t="s">
        <v>5656</v>
      </c>
      <c r="C4617" s="26" t="s">
        <v>1511</v>
      </c>
      <c r="D4617" s="26" t="s">
        <v>1517</v>
      </c>
      <c r="E4617" s="7">
        <v>45808.653495370374</v>
      </c>
      <c r="F4617" s="26" t="s">
        <v>1510</v>
      </c>
      <c r="G4617" s="7">
        <v>45808.653495370374</v>
      </c>
    </row>
    <row r="4618" spans="1:7" x14ac:dyDescent="0.25">
      <c r="A4618" s="26" t="s">
        <v>8555</v>
      </c>
      <c r="B4618" s="26" t="s">
        <v>3171</v>
      </c>
      <c r="C4618" s="26" t="s">
        <v>1513</v>
      </c>
      <c r="D4618" s="26" t="s">
        <v>77</v>
      </c>
      <c r="E4618" s="7">
        <v>45808.653310185182</v>
      </c>
      <c r="F4618" s="26" t="s">
        <v>1505</v>
      </c>
      <c r="G4618" s="7">
        <v>45808.653310185182</v>
      </c>
    </row>
    <row r="4619" spans="1:7" x14ac:dyDescent="0.25">
      <c r="A4619" s="26" t="s">
        <v>8556</v>
      </c>
      <c r="B4619" s="26" t="s">
        <v>3175</v>
      </c>
      <c r="C4619" s="26" t="s">
        <v>1513</v>
      </c>
      <c r="D4619" s="26" t="s">
        <v>77</v>
      </c>
      <c r="E4619" s="7">
        <v>45808.653344907405</v>
      </c>
      <c r="F4619" s="26" t="s">
        <v>1505</v>
      </c>
      <c r="G4619" s="7">
        <v>45808.653344907405</v>
      </c>
    </row>
    <row r="4620" spans="1:7" x14ac:dyDescent="0.25">
      <c r="A4620" s="26" t="s">
        <v>8557</v>
      </c>
      <c r="B4620" s="26" t="s">
        <v>2587</v>
      </c>
      <c r="C4620" s="26" t="s">
        <v>1513</v>
      </c>
      <c r="D4620" s="26" t="s">
        <v>77</v>
      </c>
      <c r="E4620" s="7">
        <v>45808.653460648151</v>
      </c>
      <c r="F4620" s="26" t="s">
        <v>1505</v>
      </c>
      <c r="G4620" s="7">
        <v>45808.653460648151</v>
      </c>
    </row>
    <row r="4621" spans="1:7" x14ac:dyDescent="0.25">
      <c r="A4621" s="26" t="s">
        <v>8558</v>
      </c>
      <c r="B4621" s="26" t="s">
        <v>2684</v>
      </c>
      <c r="C4621" s="26" t="s">
        <v>1513</v>
      </c>
      <c r="D4621" s="26" t="s">
        <v>77</v>
      </c>
      <c r="E4621" s="7">
        <v>45808.653495370374</v>
      </c>
      <c r="F4621" s="26" t="s">
        <v>1505</v>
      </c>
      <c r="G4621" s="7">
        <v>45808.653495370374</v>
      </c>
    </row>
    <row r="4622" spans="1:7" x14ac:dyDescent="0.25">
      <c r="A4622" s="26" t="s">
        <v>8559</v>
      </c>
      <c r="B4622" s="26" t="s">
        <v>2692</v>
      </c>
      <c r="C4622" s="26" t="s">
        <v>1513</v>
      </c>
      <c r="D4622" s="26" t="s">
        <v>77</v>
      </c>
      <c r="E4622" s="7">
        <v>45808.65351851852</v>
      </c>
      <c r="F4622" s="26" t="s">
        <v>1505</v>
      </c>
      <c r="G4622" s="7">
        <v>45808.65351851852</v>
      </c>
    </row>
    <row r="4623" spans="1:7" x14ac:dyDescent="0.25">
      <c r="A4623" s="26" t="s">
        <v>8560</v>
      </c>
      <c r="B4623" s="26" t="s">
        <v>1317</v>
      </c>
      <c r="C4623" s="26" t="s">
        <v>1513</v>
      </c>
      <c r="D4623" s="26" t="s">
        <v>77</v>
      </c>
      <c r="E4623" s="7">
        <v>45808.653645833336</v>
      </c>
      <c r="F4623" s="26" t="s">
        <v>1505</v>
      </c>
      <c r="G4623" s="7">
        <v>45808.653645833336</v>
      </c>
    </row>
    <row r="4624" spans="1:7" x14ac:dyDescent="0.25">
      <c r="A4624" s="26" t="s">
        <v>8561</v>
      </c>
      <c r="B4624" s="26" t="s">
        <v>1319</v>
      </c>
      <c r="C4624" s="26" t="s">
        <v>1513</v>
      </c>
      <c r="D4624" s="26" t="s">
        <v>77</v>
      </c>
      <c r="E4624" s="7">
        <v>45808.653680555559</v>
      </c>
      <c r="F4624" s="26" t="s">
        <v>1505</v>
      </c>
      <c r="G4624" s="7">
        <v>45808.653680555559</v>
      </c>
    </row>
    <row r="4625" spans="1:7" x14ac:dyDescent="0.25">
      <c r="A4625" s="26" t="s">
        <v>8562</v>
      </c>
      <c r="B4625" s="26" t="s">
        <v>2892</v>
      </c>
      <c r="C4625" s="26" t="s">
        <v>1513</v>
      </c>
      <c r="D4625" s="26" t="s">
        <v>77</v>
      </c>
      <c r="E4625" s="7">
        <v>45808.655648148146</v>
      </c>
      <c r="F4625" s="26" t="s">
        <v>1505</v>
      </c>
      <c r="G4625" s="7">
        <v>45808.655648148146</v>
      </c>
    </row>
    <row r="4626" spans="1:7" x14ac:dyDescent="0.25">
      <c r="A4626" s="26" t="s">
        <v>8563</v>
      </c>
      <c r="B4626" s="26" t="s">
        <v>6922</v>
      </c>
      <c r="C4626" s="26" t="s">
        <v>1508</v>
      </c>
      <c r="D4626" s="26" t="s">
        <v>1520</v>
      </c>
      <c r="E4626" s="7">
        <v>45808.655659722222</v>
      </c>
      <c r="F4626" s="26" t="s">
        <v>1510</v>
      </c>
      <c r="G4626" s="7">
        <v>45808.655659722222</v>
      </c>
    </row>
    <row r="4627" spans="1:7" x14ac:dyDescent="0.25">
      <c r="A4627" s="26" t="s">
        <v>8564</v>
      </c>
      <c r="B4627" s="26" t="s">
        <v>6895</v>
      </c>
      <c r="C4627" s="26" t="s">
        <v>1508</v>
      </c>
      <c r="D4627" s="26" t="s">
        <v>1520</v>
      </c>
      <c r="E4627" s="7">
        <v>45808.655671296299</v>
      </c>
      <c r="F4627" s="26" t="s">
        <v>1510</v>
      </c>
      <c r="G4627" s="7">
        <v>45808.655671296299</v>
      </c>
    </row>
    <row r="4628" spans="1:7" x14ac:dyDescent="0.25">
      <c r="A4628" s="26" t="s">
        <v>8565</v>
      </c>
      <c r="B4628" s="26" t="s">
        <v>6898</v>
      </c>
      <c r="C4628" s="26" t="s">
        <v>1508</v>
      </c>
      <c r="D4628" s="26" t="s">
        <v>1520</v>
      </c>
      <c r="E4628" s="7">
        <v>45808.655706018515</v>
      </c>
      <c r="F4628" s="26" t="s">
        <v>1510</v>
      </c>
      <c r="G4628" s="7">
        <v>45808.655706018515</v>
      </c>
    </row>
    <row r="4629" spans="1:7" x14ac:dyDescent="0.25">
      <c r="A4629" s="26" t="s">
        <v>8566</v>
      </c>
      <c r="B4629" s="26" t="s">
        <v>6437</v>
      </c>
      <c r="C4629" s="26" t="s">
        <v>1503</v>
      </c>
      <c r="D4629" s="26" t="s">
        <v>1515</v>
      </c>
      <c r="E4629" s="7">
        <v>45808.656134259261</v>
      </c>
      <c r="F4629" s="26" t="s">
        <v>1510</v>
      </c>
      <c r="G4629" s="7">
        <v>45808.656134259261</v>
      </c>
    </row>
    <row r="4630" spans="1:7" x14ac:dyDescent="0.25">
      <c r="A4630" s="26" t="s">
        <v>8567</v>
      </c>
      <c r="B4630" s="26" t="s">
        <v>6922</v>
      </c>
      <c r="C4630" s="26" t="s">
        <v>1511</v>
      </c>
      <c r="D4630" s="26" t="s">
        <v>1520</v>
      </c>
      <c r="E4630" s="7">
        <v>45808.656215277777</v>
      </c>
      <c r="F4630" s="26" t="s">
        <v>1510</v>
      </c>
      <c r="G4630" s="7">
        <v>45808.656215277777</v>
      </c>
    </row>
    <row r="4631" spans="1:7" x14ac:dyDescent="0.25">
      <c r="A4631" s="26" t="s">
        <v>8568</v>
      </c>
      <c r="B4631" s="26" t="s">
        <v>6895</v>
      </c>
      <c r="C4631" s="26" t="s">
        <v>1511</v>
      </c>
      <c r="D4631" s="26" t="s">
        <v>1520</v>
      </c>
      <c r="E4631" s="7">
        <v>45808.656273148146</v>
      </c>
      <c r="F4631" s="26" t="s">
        <v>1510</v>
      </c>
      <c r="G4631" s="7">
        <v>45808.656273148146</v>
      </c>
    </row>
    <row r="4632" spans="1:7" x14ac:dyDescent="0.25">
      <c r="A4632" s="26" t="s">
        <v>8569</v>
      </c>
      <c r="B4632" s="26" t="s">
        <v>6898</v>
      </c>
      <c r="C4632" s="26" t="s">
        <v>1511</v>
      </c>
      <c r="D4632" s="26" t="s">
        <v>1520</v>
      </c>
      <c r="E4632" s="7">
        <v>45808.656307870369</v>
      </c>
      <c r="F4632" s="26" t="s">
        <v>1510</v>
      </c>
      <c r="G4632" s="7">
        <v>45808.656307870369</v>
      </c>
    </row>
    <row r="4633" spans="1:7" x14ac:dyDescent="0.25">
      <c r="A4633" s="26" t="s">
        <v>8570</v>
      </c>
      <c r="B4633" s="26" t="s">
        <v>2575</v>
      </c>
      <c r="C4633" s="26" t="s">
        <v>1513</v>
      </c>
      <c r="D4633" s="26" t="s">
        <v>77</v>
      </c>
      <c r="E4633" s="7">
        <v>45808.658784722225</v>
      </c>
      <c r="F4633" s="26" t="s">
        <v>1505</v>
      </c>
      <c r="G4633" s="7">
        <v>45808.658784722225</v>
      </c>
    </row>
    <row r="4634" spans="1:7" x14ac:dyDescent="0.25">
      <c r="A4634" s="26" t="s">
        <v>8571</v>
      </c>
      <c r="B4634" s="26" t="s">
        <v>1269</v>
      </c>
      <c r="C4634" s="26" t="s">
        <v>1513</v>
      </c>
      <c r="D4634" s="26" t="s">
        <v>77</v>
      </c>
      <c r="E4634" s="7">
        <v>45808.658900462964</v>
      </c>
      <c r="F4634" s="26" t="s">
        <v>1505</v>
      </c>
      <c r="G4634" s="7">
        <v>45808.658900462964</v>
      </c>
    </row>
    <row r="4635" spans="1:7" x14ac:dyDescent="0.25">
      <c r="A4635" s="26" t="s">
        <v>8572</v>
      </c>
      <c r="B4635" s="26" t="s">
        <v>3816</v>
      </c>
      <c r="C4635" s="26" t="s">
        <v>1511</v>
      </c>
      <c r="D4635" s="26" t="s">
        <v>1509</v>
      </c>
      <c r="E4635" s="7">
        <v>45808.660208333335</v>
      </c>
      <c r="F4635" s="26" t="s">
        <v>1510</v>
      </c>
      <c r="G4635" s="7">
        <v>45808.660208333335</v>
      </c>
    </row>
    <row r="4636" spans="1:7" x14ac:dyDescent="0.25">
      <c r="A4636" s="26" t="s">
        <v>8573</v>
      </c>
      <c r="B4636" s="26" t="s">
        <v>1253</v>
      </c>
      <c r="C4636" s="26" t="s">
        <v>1506</v>
      </c>
      <c r="D4636" s="26" t="s">
        <v>77</v>
      </c>
      <c r="E4636" s="7">
        <v>45808.667430555557</v>
      </c>
      <c r="F4636" s="26" t="s">
        <v>1505</v>
      </c>
      <c r="G4636" s="7">
        <v>45808.667430555557</v>
      </c>
    </row>
    <row r="4637" spans="1:7" x14ac:dyDescent="0.25">
      <c r="A4637" s="26" t="s">
        <v>8574</v>
      </c>
      <c r="B4637" s="26" t="s">
        <v>1218</v>
      </c>
      <c r="C4637" s="26" t="s">
        <v>1513</v>
      </c>
      <c r="D4637" s="26" t="s">
        <v>77</v>
      </c>
      <c r="E4637" s="7">
        <v>45808.670428240737</v>
      </c>
      <c r="F4637" s="26" t="s">
        <v>1505</v>
      </c>
      <c r="G4637" s="7">
        <v>45808.670428240737</v>
      </c>
    </row>
    <row r="4638" spans="1:7" x14ac:dyDescent="0.25">
      <c r="A4638" s="26" t="s">
        <v>8575</v>
      </c>
      <c r="B4638" s="26" t="s">
        <v>6806</v>
      </c>
      <c r="C4638" s="26" t="s">
        <v>1503</v>
      </c>
      <c r="D4638" s="26" t="s">
        <v>1502</v>
      </c>
      <c r="E4638" s="7">
        <v>45808.686064814814</v>
      </c>
      <c r="F4638" s="26" t="s">
        <v>1510</v>
      </c>
      <c r="G4638" s="7">
        <v>45808.686064814814</v>
      </c>
    </row>
    <row r="4639" spans="1:7" x14ac:dyDescent="0.25">
      <c r="A4639" s="26" t="s">
        <v>8576</v>
      </c>
      <c r="B4639" s="26" t="s">
        <v>7093</v>
      </c>
      <c r="C4639" s="26" t="s">
        <v>1498</v>
      </c>
      <c r="D4639" s="26" t="s">
        <v>1499</v>
      </c>
      <c r="E4639" s="7">
        <v>45808.686840277776</v>
      </c>
      <c r="F4639" s="26" t="s">
        <v>1510</v>
      </c>
      <c r="G4639" s="7">
        <v>45808.686840277776</v>
      </c>
    </row>
    <row r="4640" spans="1:7" x14ac:dyDescent="0.25">
      <c r="A4640" s="26" t="s">
        <v>8577</v>
      </c>
      <c r="B4640" s="26" t="s">
        <v>7095</v>
      </c>
      <c r="C4640" s="26" t="s">
        <v>1498</v>
      </c>
      <c r="D4640" s="26" t="s">
        <v>1499</v>
      </c>
      <c r="E4640" s="7">
        <v>45808.686874999999</v>
      </c>
      <c r="F4640" s="26" t="s">
        <v>1510</v>
      </c>
      <c r="G4640" s="7">
        <v>45808.686874999999</v>
      </c>
    </row>
    <row r="4641" spans="1:7" x14ac:dyDescent="0.25">
      <c r="A4641" s="26" t="s">
        <v>8578</v>
      </c>
      <c r="B4641" s="26" t="s">
        <v>7097</v>
      </c>
      <c r="C4641" s="26" t="s">
        <v>1498</v>
      </c>
      <c r="D4641" s="26" t="s">
        <v>1499</v>
      </c>
      <c r="E4641" s="7">
        <v>45808.686909722222</v>
      </c>
      <c r="F4641" s="26" t="s">
        <v>1510</v>
      </c>
      <c r="G4641" s="7">
        <v>45808.686909722222</v>
      </c>
    </row>
    <row r="4642" spans="1:7" x14ac:dyDescent="0.25">
      <c r="A4642" s="26" t="s">
        <v>8579</v>
      </c>
      <c r="B4642" s="26" t="s">
        <v>7091</v>
      </c>
      <c r="C4642" s="26" t="s">
        <v>1498</v>
      </c>
      <c r="D4642" s="26" t="s">
        <v>1499</v>
      </c>
      <c r="E4642" s="7">
        <v>45808.686932870369</v>
      </c>
      <c r="F4642" s="26" t="s">
        <v>1510</v>
      </c>
      <c r="G4642" s="7">
        <v>45808.686932870369</v>
      </c>
    </row>
    <row r="4643" spans="1:7" x14ac:dyDescent="0.25">
      <c r="A4643" s="26" t="s">
        <v>8580</v>
      </c>
      <c r="B4643" s="26" t="s">
        <v>4059</v>
      </c>
      <c r="C4643" s="26" t="s">
        <v>1498</v>
      </c>
      <c r="D4643" s="26" t="s">
        <v>1499</v>
      </c>
      <c r="E4643" s="7">
        <v>45808.686967592592</v>
      </c>
      <c r="F4643" s="26" t="s">
        <v>1510</v>
      </c>
      <c r="G4643" s="7">
        <v>45808.686967592592</v>
      </c>
    </row>
    <row r="4644" spans="1:7" x14ac:dyDescent="0.25">
      <c r="A4644" s="26" t="s">
        <v>8581</v>
      </c>
      <c r="B4644" s="26" t="s">
        <v>5493</v>
      </c>
      <c r="C4644" s="26" t="s">
        <v>1498</v>
      </c>
      <c r="D4644" s="26" t="s">
        <v>1499</v>
      </c>
      <c r="E4644" s="7">
        <v>45808.687222222223</v>
      </c>
      <c r="F4644" s="26" t="s">
        <v>1510</v>
      </c>
      <c r="G4644" s="7">
        <v>45808.687222222223</v>
      </c>
    </row>
    <row r="4645" spans="1:7" x14ac:dyDescent="0.25">
      <c r="A4645" s="26" t="s">
        <v>8582</v>
      </c>
      <c r="B4645" s="26" t="s">
        <v>3257</v>
      </c>
      <c r="C4645" s="26" t="s">
        <v>1506</v>
      </c>
      <c r="D4645" s="26" t="s">
        <v>77</v>
      </c>
      <c r="E4645" s="7">
        <v>45808.688240740739</v>
      </c>
      <c r="F4645" s="26" t="s">
        <v>1505</v>
      </c>
      <c r="G4645" s="7">
        <v>45808.688240740739</v>
      </c>
    </row>
    <row r="4646" spans="1:7" x14ac:dyDescent="0.25">
      <c r="A4646" s="26" t="s">
        <v>8583</v>
      </c>
      <c r="B4646" s="26" t="s">
        <v>3168</v>
      </c>
      <c r="C4646" s="26" t="s">
        <v>1506</v>
      </c>
      <c r="D4646" s="26" t="s">
        <v>77</v>
      </c>
      <c r="E4646" s="7">
        <v>45808.688344907408</v>
      </c>
      <c r="F4646" s="26" t="s">
        <v>1505</v>
      </c>
      <c r="G4646" s="7">
        <v>45808.688344907408</v>
      </c>
    </row>
    <row r="4647" spans="1:7" x14ac:dyDescent="0.25">
      <c r="A4647" s="26" t="s">
        <v>8584</v>
      </c>
      <c r="B4647" s="26" t="s">
        <v>3257</v>
      </c>
      <c r="C4647" s="26" t="s">
        <v>1513</v>
      </c>
      <c r="D4647" s="26" t="s">
        <v>61</v>
      </c>
      <c r="E4647" s="7">
        <v>45808.688564814816</v>
      </c>
      <c r="F4647" s="26" t="s">
        <v>1505</v>
      </c>
      <c r="G4647" s="7">
        <v>45808.688564814816</v>
      </c>
    </row>
    <row r="4648" spans="1:7" x14ac:dyDescent="0.25">
      <c r="A4648" s="26" t="s">
        <v>8585</v>
      </c>
      <c r="B4648" s="26" t="s">
        <v>3168</v>
      </c>
      <c r="C4648" s="26" t="s">
        <v>1513</v>
      </c>
      <c r="D4648" s="26" t="s">
        <v>61</v>
      </c>
      <c r="E4648" s="7">
        <v>45808.688634259262</v>
      </c>
      <c r="F4648" s="26" t="s">
        <v>1505</v>
      </c>
      <c r="G4648" s="7">
        <v>45808.688634259262</v>
      </c>
    </row>
    <row r="4649" spans="1:7" x14ac:dyDescent="0.25">
      <c r="A4649" s="26" t="s">
        <v>8586</v>
      </c>
      <c r="B4649" s="26" t="s">
        <v>1327</v>
      </c>
      <c r="C4649" s="26" t="s">
        <v>1521</v>
      </c>
      <c r="D4649" s="26" t="s">
        <v>1522</v>
      </c>
      <c r="E4649" s="7">
        <v>45808.691087962965</v>
      </c>
      <c r="F4649" s="26" t="s">
        <v>1510</v>
      </c>
      <c r="G4649" s="7">
        <v>45808.691087962965</v>
      </c>
    </row>
    <row r="4650" spans="1:7" x14ac:dyDescent="0.25">
      <c r="A4650" s="26" t="s">
        <v>8587</v>
      </c>
      <c r="B4650" s="26" t="s">
        <v>1303</v>
      </c>
      <c r="C4650" s="26" t="s">
        <v>1521</v>
      </c>
      <c r="D4650" s="26" t="s">
        <v>1522</v>
      </c>
      <c r="E4650" s="7">
        <v>45808.69127314815</v>
      </c>
      <c r="F4650" s="26" t="s">
        <v>1510</v>
      </c>
      <c r="G4650" s="7">
        <v>45808.69127314815</v>
      </c>
    </row>
    <row r="4651" spans="1:7" x14ac:dyDescent="0.25">
      <c r="A4651" s="26" t="s">
        <v>8588</v>
      </c>
      <c r="B4651" s="26" t="s">
        <v>1293</v>
      </c>
      <c r="C4651" s="26" t="s">
        <v>1521</v>
      </c>
      <c r="D4651" s="26" t="s">
        <v>1522</v>
      </c>
      <c r="E4651" s="7">
        <v>45808.691365740742</v>
      </c>
      <c r="F4651" s="26" t="s">
        <v>1510</v>
      </c>
      <c r="G4651" s="7">
        <v>45808.691365740742</v>
      </c>
    </row>
    <row r="4652" spans="1:7" x14ac:dyDescent="0.25">
      <c r="A4652" s="26" t="s">
        <v>8589</v>
      </c>
      <c r="B4652" s="26" t="s">
        <v>1295</v>
      </c>
      <c r="C4652" s="26" t="s">
        <v>1521</v>
      </c>
      <c r="D4652" s="26" t="s">
        <v>1522</v>
      </c>
      <c r="E4652" s="7">
        <v>45808.691423611112</v>
      </c>
      <c r="F4652" s="26" t="s">
        <v>1510</v>
      </c>
      <c r="G4652" s="7">
        <v>45808.691423611112</v>
      </c>
    </row>
    <row r="4653" spans="1:7" x14ac:dyDescent="0.25">
      <c r="A4653" s="26" t="s">
        <v>8590</v>
      </c>
      <c r="B4653" s="26" t="s">
        <v>1325</v>
      </c>
      <c r="C4653" s="26" t="s">
        <v>1521</v>
      </c>
      <c r="D4653" s="26" t="s">
        <v>1522</v>
      </c>
      <c r="E4653" s="7">
        <v>45808.69153935185</v>
      </c>
      <c r="F4653" s="26" t="s">
        <v>1510</v>
      </c>
      <c r="G4653" s="7">
        <v>45808.69153935185</v>
      </c>
    </row>
    <row r="4654" spans="1:7" x14ac:dyDescent="0.25">
      <c r="A4654" s="26" t="s">
        <v>8591</v>
      </c>
      <c r="B4654" s="26" t="s">
        <v>1297</v>
      </c>
      <c r="C4654" s="26" t="s">
        <v>1521</v>
      </c>
      <c r="D4654" s="26" t="s">
        <v>1522</v>
      </c>
      <c r="E4654" s="7">
        <v>45808.691620370373</v>
      </c>
      <c r="F4654" s="26" t="s">
        <v>1510</v>
      </c>
      <c r="G4654" s="7">
        <v>45808.691620370373</v>
      </c>
    </row>
    <row r="4655" spans="1:7" x14ac:dyDescent="0.25">
      <c r="A4655" s="26" t="s">
        <v>8592</v>
      </c>
      <c r="B4655" s="26" t="s">
        <v>1299</v>
      </c>
      <c r="C4655" s="26" t="s">
        <v>1521</v>
      </c>
      <c r="D4655" s="26" t="s">
        <v>1522</v>
      </c>
      <c r="E4655" s="7">
        <v>45808.691655092596</v>
      </c>
      <c r="F4655" s="26" t="s">
        <v>1510</v>
      </c>
      <c r="G4655" s="7">
        <v>45808.691655092596</v>
      </c>
    </row>
    <row r="4656" spans="1:7" x14ac:dyDescent="0.25">
      <c r="A4656" s="26" t="s">
        <v>8593</v>
      </c>
      <c r="B4656" s="26" t="s">
        <v>3259</v>
      </c>
      <c r="C4656" s="26" t="s">
        <v>1506</v>
      </c>
      <c r="D4656" s="26" t="s">
        <v>77</v>
      </c>
      <c r="E4656" s="7">
        <v>45808.691400462965</v>
      </c>
      <c r="F4656" s="26" t="s">
        <v>1505</v>
      </c>
      <c r="G4656" s="7">
        <v>45808.691400462965</v>
      </c>
    </row>
    <row r="4657" spans="1:7" x14ac:dyDescent="0.25">
      <c r="A4657" s="26" t="s">
        <v>8594</v>
      </c>
      <c r="B4657" s="26" t="s">
        <v>3267</v>
      </c>
      <c r="C4657" s="26" t="s">
        <v>1506</v>
      </c>
      <c r="D4657" s="26" t="s">
        <v>77</v>
      </c>
      <c r="E4657" s="7">
        <v>45808.691458333335</v>
      </c>
      <c r="F4657" s="26" t="s">
        <v>1505</v>
      </c>
      <c r="G4657" s="7">
        <v>45808.691458333335</v>
      </c>
    </row>
    <row r="4658" spans="1:7" x14ac:dyDescent="0.25">
      <c r="A4658" s="26" t="s">
        <v>8595</v>
      </c>
      <c r="B4658" s="26" t="s">
        <v>3244</v>
      </c>
      <c r="C4658" s="26" t="s">
        <v>1506</v>
      </c>
      <c r="D4658" s="26" t="s">
        <v>77</v>
      </c>
      <c r="E4658" s="7">
        <v>45808.69159722222</v>
      </c>
      <c r="F4658" s="26" t="s">
        <v>1505</v>
      </c>
      <c r="G4658" s="7">
        <v>45808.69159722222</v>
      </c>
    </row>
    <row r="4659" spans="1:7" x14ac:dyDescent="0.25">
      <c r="A4659" s="26" t="s">
        <v>8596</v>
      </c>
      <c r="B4659" s="26" t="s">
        <v>1045</v>
      </c>
      <c r="C4659" s="26" t="s">
        <v>1506</v>
      </c>
      <c r="D4659" s="26" t="s">
        <v>77</v>
      </c>
      <c r="E4659" s="7">
        <v>45808.691828703704</v>
      </c>
      <c r="F4659" s="26" t="s">
        <v>1505</v>
      </c>
      <c r="G4659" s="7">
        <v>45808.691828703704</v>
      </c>
    </row>
    <row r="4660" spans="1:7" x14ac:dyDescent="0.25">
      <c r="A4660" s="26" t="s">
        <v>8597</v>
      </c>
      <c r="B4660" s="26" t="s">
        <v>1437</v>
      </c>
      <c r="C4660" s="26" t="s">
        <v>1506</v>
      </c>
      <c r="D4660" s="26" t="s">
        <v>77</v>
      </c>
      <c r="E4660" s="7">
        <v>45808.691944444443</v>
      </c>
      <c r="F4660" s="26" t="s">
        <v>1505</v>
      </c>
      <c r="G4660" s="7">
        <v>45808.691944444443</v>
      </c>
    </row>
    <row r="4661" spans="1:7" x14ac:dyDescent="0.25">
      <c r="A4661" s="26" t="s">
        <v>8598</v>
      </c>
      <c r="B4661" s="26" t="s">
        <v>1437</v>
      </c>
      <c r="C4661" s="26" t="s">
        <v>1513</v>
      </c>
      <c r="D4661" s="26" t="s">
        <v>61</v>
      </c>
      <c r="E4661" s="7">
        <v>45808.692835648151</v>
      </c>
      <c r="F4661" s="26" t="s">
        <v>1505</v>
      </c>
      <c r="G4661" s="7">
        <v>45808.692835648151</v>
      </c>
    </row>
    <row r="4662" spans="1:7" x14ac:dyDescent="0.25">
      <c r="A4662" s="26" t="s">
        <v>8599</v>
      </c>
      <c r="B4662" s="26" t="s">
        <v>3259</v>
      </c>
      <c r="C4662" s="26" t="s">
        <v>1513</v>
      </c>
      <c r="D4662" s="26" t="s">
        <v>61</v>
      </c>
      <c r="E4662" s="7">
        <v>45808.693032407406</v>
      </c>
      <c r="F4662" s="26" t="s">
        <v>1505</v>
      </c>
      <c r="G4662" s="7">
        <v>45808.693032407406</v>
      </c>
    </row>
    <row r="4663" spans="1:7" x14ac:dyDescent="0.25">
      <c r="A4663" s="26" t="s">
        <v>8600</v>
      </c>
      <c r="B4663" s="26" t="s">
        <v>3244</v>
      </c>
      <c r="C4663" s="26" t="s">
        <v>1513</v>
      </c>
      <c r="D4663" s="26" t="s">
        <v>61</v>
      </c>
      <c r="E4663" s="7">
        <v>45808.693136574075</v>
      </c>
      <c r="F4663" s="26" t="s">
        <v>1505</v>
      </c>
      <c r="G4663" s="7">
        <v>45808.693136574075</v>
      </c>
    </row>
    <row r="4664" spans="1:7" x14ac:dyDescent="0.25">
      <c r="A4664" s="26" t="s">
        <v>8601</v>
      </c>
      <c r="B4664" s="26" t="s">
        <v>1230</v>
      </c>
      <c r="C4664" s="26" t="s">
        <v>1513</v>
      </c>
      <c r="D4664" s="26" t="s">
        <v>61</v>
      </c>
      <c r="E4664" s="7">
        <v>45808.694502314815</v>
      </c>
      <c r="F4664" s="26" t="s">
        <v>1505</v>
      </c>
      <c r="G4664" s="7">
        <v>45808.694502314815</v>
      </c>
    </row>
    <row r="4665" spans="1:7" x14ac:dyDescent="0.25">
      <c r="A4665" s="26" t="s">
        <v>8602</v>
      </c>
      <c r="B4665" s="26" t="s">
        <v>3250</v>
      </c>
      <c r="C4665" s="26" t="s">
        <v>1508</v>
      </c>
      <c r="D4665" s="26" t="s">
        <v>1520</v>
      </c>
      <c r="E4665" s="7">
        <v>45808.696956018517</v>
      </c>
      <c r="F4665" s="26" t="s">
        <v>1510</v>
      </c>
      <c r="G4665" s="7">
        <v>45808.696956018517</v>
      </c>
    </row>
    <row r="4666" spans="1:7" x14ac:dyDescent="0.25">
      <c r="A4666" s="26" t="s">
        <v>8603</v>
      </c>
      <c r="B4666" s="26" t="s">
        <v>3250</v>
      </c>
      <c r="C4666" s="26" t="s">
        <v>1511</v>
      </c>
      <c r="D4666" s="26" t="s">
        <v>1520</v>
      </c>
      <c r="E4666" s="7">
        <v>45808.697326388887</v>
      </c>
      <c r="F4666" s="26" t="s">
        <v>1510</v>
      </c>
      <c r="G4666" s="7">
        <v>45808.697326388887</v>
      </c>
    </row>
    <row r="4667" spans="1:7" x14ac:dyDescent="0.25">
      <c r="A4667" s="26" t="s">
        <v>8604</v>
      </c>
      <c r="B4667" s="26" t="s">
        <v>1255</v>
      </c>
      <c r="C4667" s="26" t="s">
        <v>1506</v>
      </c>
      <c r="D4667" s="26" t="s">
        <v>77</v>
      </c>
      <c r="E4667" s="7">
        <v>45808.69871527778</v>
      </c>
      <c r="F4667" s="26" t="s">
        <v>1505</v>
      </c>
      <c r="G4667" s="7">
        <v>45808.69871527778</v>
      </c>
    </row>
    <row r="4668" spans="1:7" x14ac:dyDescent="0.25">
      <c r="A4668" s="26" t="s">
        <v>8605</v>
      </c>
      <c r="B4668" s="26" t="s">
        <v>1255</v>
      </c>
      <c r="C4668" s="26" t="s">
        <v>1513</v>
      </c>
      <c r="D4668" s="26" t="s">
        <v>77</v>
      </c>
      <c r="E4668" s="7">
        <v>45808.698912037034</v>
      </c>
      <c r="F4668" s="26" t="s">
        <v>1505</v>
      </c>
      <c r="G4668" s="7">
        <v>45808.698912037034</v>
      </c>
    </row>
    <row r="4669" spans="1:7" x14ac:dyDescent="0.25">
      <c r="A4669" s="26" t="s">
        <v>8606</v>
      </c>
      <c r="B4669" s="26" t="s">
        <v>1354</v>
      </c>
      <c r="C4669" s="26" t="s">
        <v>1513</v>
      </c>
      <c r="D4669" s="26" t="s">
        <v>77</v>
      </c>
      <c r="E4669" s="7">
        <v>45808.699143518519</v>
      </c>
      <c r="F4669" s="26" t="s">
        <v>1505</v>
      </c>
      <c r="G4669" s="7">
        <v>45808.699143518519</v>
      </c>
    </row>
    <row r="4670" spans="1:7" x14ac:dyDescent="0.25">
      <c r="A4670" s="26" t="s">
        <v>8607</v>
      </c>
      <c r="B4670" s="26" t="s">
        <v>1742</v>
      </c>
      <c r="C4670" s="26" t="s">
        <v>1513</v>
      </c>
      <c r="D4670" s="26" t="s">
        <v>77</v>
      </c>
      <c r="E4670" s="7">
        <v>45808.699837962966</v>
      </c>
      <c r="F4670" s="26" t="s">
        <v>1505</v>
      </c>
      <c r="G4670" s="7">
        <v>45808.699837962966</v>
      </c>
    </row>
    <row r="4671" spans="1:7" x14ac:dyDescent="0.25">
      <c r="A4671" s="26" t="s">
        <v>8608</v>
      </c>
      <c r="B4671" s="26" t="s">
        <v>4586</v>
      </c>
      <c r="C4671" s="26" t="s">
        <v>1506</v>
      </c>
      <c r="D4671" s="26" t="s">
        <v>73</v>
      </c>
      <c r="E4671" s="7">
        <v>45808.699953703705</v>
      </c>
      <c r="F4671" s="26" t="s">
        <v>1505</v>
      </c>
      <c r="G4671" s="7">
        <v>45808.699953703705</v>
      </c>
    </row>
    <row r="4672" spans="1:7" x14ac:dyDescent="0.25">
      <c r="A4672" s="26" t="s">
        <v>8609</v>
      </c>
      <c r="B4672" s="26" t="s">
        <v>6861</v>
      </c>
      <c r="C4672" s="26" t="s">
        <v>1508</v>
      </c>
      <c r="D4672" s="26" t="s">
        <v>1524</v>
      </c>
      <c r="E4672" s="7">
        <v>45808.70034722222</v>
      </c>
      <c r="F4672" s="26" t="s">
        <v>1510</v>
      </c>
      <c r="G4672" s="7">
        <v>45808.70034722222</v>
      </c>
    </row>
    <row r="4673" spans="1:7" x14ac:dyDescent="0.25">
      <c r="A4673" s="26" t="s">
        <v>8610</v>
      </c>
      <c r="B4673" s="26" t="s">
        <v>6834</v>
      </c>
      <c r="C4673" s="26" t="s">
        <v>1508</v>
      </c>
      <c r="D4673" s="26" t="s">
        <v>1524</v>
      </c>
      <c r="E4673" s="7">
        <v>45808.70039351852</v>
      </c>
      <c r="F4673" s="26" t="s">
        <v>1510</v>
      </c>
      <c r="G4673" s="7">
        <v>45808.70039351852</v>
      </c>
    </row>
    <row r="4674" spans="1:7" x14ac:dyDescent="0.25">
      <c r="A4674" s="26" t="s">
        <v>8611</v>
      </c>
      <c r="B4674" s="26" t="s">
        <v>6861</v>
      </c>
      <c r="C4674" s="26" t="s">
        <v>1511</v>
      </c>
      <c r="D4674" s="26" t="s">
        <v>1524</v>
      </c>
      <c r="E4674" s="7">
        <v>45808.700578703705</v>
      </c>
      <c r="F4674" s="26" t="s">
        <v>1510</v>
      </c>
      <c r="G4674" s="7">
        <v>45808.700578703705</v>
      </c>
    </row>
    <row r="4675" spans="1:7" x14ac:dyDescent="0.25">
      <c r="A4675" s="26" t="s">
        <v>8612</v>
      </c>
      <c r="B4675" s="26" t="s">
        <v>6834</v>
      </c>
      <c r="C4675" s="26" t="s">
        <v>1511</v>
      </c>
      <c r="D4675" s="26" t="s">
        <v>1524</v>
      </c>
      <c r="E4675" s="7">
        <v>45808.700601851851</v>
      </c>
      <c r="F4675" s="26" t="s">
        <v>1510</v>
      </c>
      <c r="G4675" s="7">
        <v>45808.700601851851</v>
      </c>
    </row>
    <row r="4676" spans="1:7" x14ac:dyDescent="0.25">
      <c r="A4676" s="26" t="s">
        <v>8613</v>
      </c>
      <c r="B4676" s="26" t="s">
        <v>4586</v>
      </c>
      <c r="C4676" s="26" t="s">
        <v>1513</v>
      </c>
      <c r="D4676" s="26" t="s">
        <v>73</v>
      </c>
      <c r="E4676" s="7">
        <v>45808.70045138889</v>
      </c>
      <c r="F4676" s="26" t="s">
        <v>1505</v>
      </c>
      <c r="G4676" s="7">
        <v>45808.70045138889</v>
      </c>
    </row>
    <row r="4677" spans="1:7" x14ac:dyDescent="0.25">
      <c r="A4677" s="26" t="s">
        <v>8614</v>
      </c>
      <c r="B4677" s="26" t="s">
        <v>4621</v>
      </c>
      <c r="C4677" s="26" t="s">
        <v>1506</v>
      </c>
      <c r="D4677" s="26" t="s">
        <v>77</v>
      </c>
      <c r="E4677" s="7">
        <v>45808.70212962963</v>
      </c>
      <c r="F4677" s="26" t="s">
        <v>1505</v>
      </c>
      <c r="G4677" s="7">
        <v>45808.70212962963</v>
      </c>
    </row>
    <row r="4678" spans="1:7" x14ac:dyDescent="0.25">
      <c r="A4678" s="26" t="s">
        <v>8615</v>
      </c>
      <c r="B4678" s="26" t="s">
        <v>5596</v>
      </c>
      <c r="C4678" s="26" t="s">
        <v>1511</v>
      </c>
      <c r="D4678" s="26" t="s">
        <v>1517</v>
      </c>
      <c r="E4678" s="7">
        <v>45808.704942129632</v>
      </c>
      <c r="F4678" s="26" t="s">
        <v>1510</v>
      </c>
      <c r="G4678" s="7">
        <v>45808.704942129632</v>
      </c>
    </row>
    <row r="4679" spans="1:7" x14ac:dyDescent="0.25">
      <c r="A4679" s="26" t="s">
        <v>8616</v>
      </c>
      <c r="B4679" s="26" t="s">
        <v>5616</v>
      </c>
      <c r="C4679" s="26" t="s">
        <v>1511</v>
      </c>
      <c r="D4679" s="26" t="s">
        <v>1517</v>
      </c>
      <c r="E4679" s="7">
        <v>45808.705266203702</v>
      </c>
      <c r="F4679" s="26" t="s">
        <v>1510</v>
      </c>
      <c r="G4679" s="7">
        <v>45808.705266203702</v>
      </c>
    </row>
    <row r="4680" spans="1:7" x14ac:dyDescent="0.25">
      <c r="A4680" s="26" t="s">
        <v>8617</v>
      </c>
      <c r="B4680" s="26" t="s">
        <v>5615</v>
      </c>
      <c r="C4680" s="26" t="s">
        <v>1511</v>
      </c>
      <c r="D4680" s="26" t="s">
        <v>1517</v>
      </c>
      <c r="E4680" s="7">
        <v>45808.705312500002</v>
      </c>
      <c r="F4680" s="26" t="s">
        <v>1510</v>
      </c>
      <c r="G4680" s="7">
        <v>45808.705312500002</v>
      </c>
    </row>
    <row r="4681" spans="1:7" x14ac:dyDescent="0.25">
      <c r="A4681" s="26" t="s">
        <v>8618</v>
      </c>
      <c r="B4681" s="26" t="s">
        <v>5597</v>
      </c>
      <c r="C4681" s="26" t="s">
        <v>1511</v>
      </c>
      <c r="D4681" s="26" t="s">
        <v>1517</v>
      </c>
      <c r="E4681" s="7">
        <v>45808.705370370371</v>
      </c>
      <c r="F4681" s="26" t="s">
        <v>1510</v>
      </c>
      <c r="G4681" s="7">
        <v>45808.705370370371</v>
      </c>
    </row>
    <row r="4682" spans="1:7" x14ac:dyDescent="0.25">
      <c r="A4682" s="26" t="s">
        <v>8619</v>
      </c>
      <c r="B4682" s="26" t="s">
        <v>5595</v>
      </c>
      <c r="C4682" s="26" t="s">
        <v>1511</v>
      </c>
      <c r="D4682" s="26" t="s">
        <v>1517</v>
      </c>
      <c r="E4682" s="7">
        <v>45808.705416666664</v>
      </c>
      <c r="F4682" s="26" t="s">
        <v>1510</v>
      </c>
      <c r="G4682" s="7">
        <v>45808.705416666664</v>
      </c>
    </row>
    <row r="4683" spans="1:7" x14ac:dyDescent="0.25">
      <c r="A4683" s="26" t="s">
        <v>8620</v>
      </c>
      <c r="B4683" s="26" t="s">
        <v>5594</v>
      </c>
      <c r="C4683" s="26" t="s">
        <v>1511</v>
      </c>
      <c r="D4683" s="26" t="s">
        <v>1517</v>
      </c>
      <c r="E4683" s="7">
        <v>45808.705671296295</v>
      </c>
      <c r="F4683" s="26" t="s">
        <v>1510</v>
      </c>
      <c r="G4683" s="7">
        <v>45808.705671296295</v>
      </c>
    </row>
    <row r="4684" spans="1:7" x14ac:dyDescent="0.25">
      <c r="A4684" s="26" t="s">
        <v>8621</v>
      </c>
      <c r="B4684" s="26" t="s">
        <v>5519</v>
      </c>
      <c r="C4684" s="26" t="s">
        <v>1508</v>
      </c>
      <c r="D4684" s="26" t="s">
        <v>1509</v>
      </c>
      <c r="E4684" s="7">
        <v>45808.72016203704</v>
      </c>
      <c r="F4684" s="26" t="s">
        <v>1510</v>
      </c>
      <c r="G4684" s="7">
        <v>45808.72016203704</v>
      </c>
    </row>
    <row r="4685" spans="1:7" x14ac:dyDescent="0.25">
      <c r="A4685" s="26" t="s">
        <v>8622</v>
      </c>
      <c r="B4685" s="26" t="s">
        <v>5518</v>
      </c>
      <c r="C4685" s="26" t="s">
        <v>1508</v>
      </c>
      <c r="D4685" s="26" t="s">
        <v>1509</v>
      </c>
      <c r="E4685" s="7">
        <v>45808.720219907409</v>
      </c>
      <c r="F4685" s="26" t="s">
        <v>1510</v>
      </c>
      <c r="G4685" s="7">
        <v>45808.720219907409</v>
      </c>
    </row>
    <row r="4686" spans="1:7" x14ac:dyDescent="0.25">
      <c r="A4686" s="26" t="s">
        <v>8623</v>
      </c>
      <c r="B4686" s="26" t="s">
        <v>5516</v>
      </c>
      <c r="C4686" s="26" t="s">
        <v>1508</v>
      </c>
      <c r="D4686" s="26" t="s">
        <v>1509</v>
      </c>
      <c r="E4686" s="7">
        <v>45808.720358796294</v>
      </c>
      <c r="F4686" s="26" t="s">
        <v>1510</v>
      </c>
      <c r="G4686" s="7">
        <v>45808.720358796294</v>
      </c>
    </row>
    <row r="4687" spans="1:7" x14ac:dyDescent="0.25">
      <c r="A4687" s="26" t="s">
        <v>8624</v>
      </c>
      <c r="B4687" s="26" t="s">
        <v>5515</v>
      </c>
      <c r="C4687" s="26" t="s">
        <v>1508</v>
      </c>
      <c r="D4687" s="26" t="s">
        <v>1509</v>
      </c>
      <c r="E4687" s="7">
        <v>45808.720416666663</v>
      </c>
      <c r="F4687" s="26" t="s">
        <v>1510</v>
      </c>
      <c r="G4687" s="7">
        <v>45808.720416666663</v>
      </c>
    </row>
    <row r="4688" spans="1:7" x14ac:dyDescent="0.25">
      <c r="A4688" s="26" t="s">
        <v>8625</v>
      </c>
      <c r="B4688" s="26" t="s">
        <v>5514</v>
      </c>
      <c r="C4688" s="26" t="s">
        <v>1508</v>
      </c>
      <c r="D4688" s="26" t="s">
        <v>1509</v>
      </c>
      <c r="E4688" s="7">
        <v>45808.72047453704</v>
      </c>
      <c r="F4688" s="26" t="s">
        <v>1510</v>
      </c>
      <c r="G4688" s="7">
        <v>45808.72047453704</v>
      </c>
    </row>
    <row r="4689" spans="1:7" x14ac:dyDescent="0.25">
      <c r="A4689" s="26" t="s">
        <v>8626</v>
      </c>
      <c r="B4689" s="26" t="s">
        <v>5513</v>
      </c>
      <c r="C4689" s="26" t="s">
        <v>1508</v>
      </c>
      <c r="D4689" s="26" t="s">
        <v>1509</v>
      </c>
      <c r="E4689" s="7">
        <v>45808.720532407409</v>
      </c>
      <c r="F4689" s="26" t="s">
        <v>1510</v>
      </c>
      <c r="G4689" s="7">
        <v>45808.720532407409</v>
      </c>
    </row>
    <row r="4690" spans="1:7" x14ac:dyDescent="0.25">
      <c r="A4690" s="26" t="s">
        <v>8627</v>
      </c>
      <c r="B4690" s="26" t="s">
        <v>5512</v>
      </c>
      <c r="C4690" s="26" t="s">
        <v>1508</v>
      </c>
      <c r="D4690" s="26" t="s">
        <v>1509</v>
      </c>
      <c r="E4690" s="7">
        <v>45808.720578703702</v>
      </c>
      <c r="F4690" s="26" t="s">
        <v>1510</v>
      </c>
      <c r="G4690" s="7">
        <v>45808.720578703702</v>
      </c>
    </row>
    <row r="4691" spans="1:7" x14ac:dyDescent="0.25">
      <c r="A4691" s="26" t="s">
        <v>8628</v>
      </c>
      <c r="B4691" s="26" t="s">
        <v>5517</v>
      </c>
      <c r="C4691" s="26" t="s">
        <v>1508</v>
      </c>
      <c r="D4691" s="26" t="s">
        <v>1509</v>
      </c>
      <c r="E4691" s="7">
        <v>45808.720636574071</v>
      </c>
      <c r="F4691" s="26" t="s">
        <v>1510</v>
      </c>
      <c r="G4691" s="7">
        <v>45808.720636574071</v>
      </c>
    </row>
    <row r="4692" spans="1:7" x14ac:dyDescent="0.25">
      <c r="A4692" s="26" t="s">
        <v>8629</v>
      </c>
      <c r="B4692" s="26" t="s">
        <v>5510</v>
      </c>
      <c r="C4692" s="26" t="s">
        <v>1508</v>
      </c>
      <c r="D4692" s="26" t="s">
        <v>1509</v>
      </c>
      <c r="E4692" s="7">
        <v>45808.720775462964</v>
      </c>
      <c r="F4692" s="26" t="s">
        <v>1510</v>
      </c>
      <c r="G4692" s="7">
        <v>45808.720775462964</v>
      </c>
    </row>
    <row r="4693" spans="1:7" x14ac:dyDescent="0.25">
      <c r="A4693" s="26" t="s">
        <v>8630</v>
      </c>
      <c r="B4693" s="26" t="s">
        <v>5509</v>
      </c>
      <c r="C4693" s="26" t="s">
        <v>1508</v>
      </c>
      <c r="D4693" s="26" t="s">
        <v>1509</v>
      </c>
      <c r="E4693" s="7">
        <v>45808.720810185187</v>
      </c>
      <c r="F4693" s="26" t="s">
        <v>1510</v>
      </c>
      <c r="G4693" s="7">
        <v>45808.720810185187</v>
      </c>
    </row>
    <row r="4694" spans="1:7" x14ac:dyDescent="0.25">
      <c r="A4694" s="26" t="s">
        <v>8631</v>
      </c>
      <c r="B4694" s="26" t="s">
        <v>5508</v>
      </c>
      <c r="C4694" s="26" t="s">
        <v>1508</v>
      </c>
      <c r="D4694" s="26" t="s">
        <v>1509</v>
      </c>
      <c r="E4694" s="7">
        <v>45808.720914351848</v>
      </c>
      <c r="F4694" s="26" t="s">
        <v>1510</v>
      </c>
      <c r="G4694" s="7">
        <v>45808.720914351848</v>
      </c>
    </row>
    <row r="4695" spans="1:7" x14ac:dyDescent="0.25">
      <c r="A4695" s="26" t="s">
        <v>8632</v>
      </c>
      <c r="B4695" s="26" t="s">
        <v>5507</v>
      </c>
      <c r="C4695" s="26" t="s">
        <v>1508</v>
      </c>
      <c r="D4695" s="26" t="s">
        <v>1509</v>
      </c>
      <c r="E4695" s="7">
        <v>45808.720960648148</v>
      </c>
      <c r="F4695" s="26" t="s">
        <v>1510</v>
      </c>
      <c r="G4695" s="7">
        <v>45808.720960648148</v>
      </c>
    </row>
    <row r="4696" spans="1:7" x14ac:dyDescent="0.25">
      <c r="A4696" s="26" t="s">
        <v>8633</v>
      </c>
      <c r="B4696" s="26" t="s">
        <v>5506</v>
      </c>
      <c r="C4696" s="26" t="s">
        <v>1508</v>
      </c>
      <c r="D4696" s="26" t="s">
        <v>1509</v>
      </c>
      <c r="E4696" s="7">
        <v>45808.721018518518</v>
      </c>
      <c r="F4696" s="26" t="s">
        <v>1510</v>
      </c>
      <c r="G4696" s="7">
        <v>45808.721018518518</v>
      </c>
    </row>
    <row r="4697" spans="1:7" x14ac:dyDescent="0.25">
      <c r="A4697" s="26" t="s">
        <v>8634</v>
      </c>
      <c r="B4697" s="26" t="s">
        <v>5511</v>
      </c>
      <c r="C4697" s="26" t="s">
        <v>1508</v>
      </c>
      <c r="D4697" s="26" t="s">
        <v>1509</v>
      </c>
      <c r="E4697" s="7">
        <v>45808.721041666664</v>
      </c>
      <c r="F4697" s="26" t="s">
        <v>1510</v>
      </c>
      <c r="G4697" s="7">
        <v>45808.721041666664</v>
      </c>
    </row>
    <row r="4698" spans="1:7" x14ac:dyDescent="0.25">
      <c r="A4698" s="26" t="s">
        <v>8635</v>
      </c>
      <c r="B4698" s="26" t="s">
        <v>5518</v>
      </c>
      <c r="C4698" s="26" t="s">
        <v>1511</v>
      </c>
      <c r="D4698" s="26" t="s">
        <v>1509</v>
      </c>
      <c r="E4698" s="7">
        <v>45808.721631944441</v>
      </c>
      <c r="F4698" s="26" t="s">
        <v>1510</v>
      </c>
      <c r="G4698" s="7">
        <v>45808.721631944441</v>
      </c>
    </row>
    <row r="4699" spans="1:7" x14ac:dyDescent="0.25">
      <c r="A4699" s="26" t="s">
        <v>8636</v>
      </c>
      <c r="B4699" s="26" t="s">
        <v>5519</v>
      </c>
      <c r="C4699" s="26" t="s">
        <v>1511</v>
      </c>
      <c r="D4699" s="26" t="s">
        <v>1509</v>
      </c>
      <c r="E4699" s="7">
        <v>45808.721666666665</v>
      </c>
      <c r="F4699" s="26" t="s">
        <v>1510</v>
      </c>
      <c r="G4699" s="7">
        <v>45808.721666666665</v>
      </c>
    </row>
    <row r="4700" spans="1:7" x14ac:dyDescent="0.25">
      <c r="A4700" s="26" t="s">
        <v>8637</v>
      </c>
      <c r="B4700" s="26" t="s">
        <v>5516</v>
      </c>
      <c r="C4700" s="26" t="s">
        <v>1511</v>
      </c>
      <c r="D4700" s="26" t="s">
        <v>1509</v>
      </c>
      <c r="E4700" s="7">
        <v>45808.721805555557</v>
      </c>
      <c r="F4700" s="26" t="s">
        <v>1510</v>
      </c>
      <c r="G4700" s="7">
        <v>45808.721805555557</v>
      </c>
    </row>
    <row r="4701" spans="1:7" x14ac:dyDescent="0.25">
      <c r="A4701" s="26" t="s">
        <v>8638</v>
      </c>
      <c r="B4701" s="26" t="s">
        <v>5515</v>
      </c>
      <c r="C4701" s="26" t="s">
        <v>1511</v>
      </c>
      <c r="D4701" s="26" t="s">
        <v>1509</v>
      </c>
      <c r="E4701" s="7">
        <v>45808.721851851849</v>
      </c>
      <c r="F4701" s="26" t="s">
        <v>1510</v>
      </c>
      <c r="G4701" s="7">
        <v>45808.721851851849</v>
      </c>
    </row>
    <row r="4702" spans="1:7" x14ac:dyDescent="0.25">
      <c r="A4702" s="26" t="s">
        <v>8639</v>
      </c>
      <c r="B4702" s="26" t="s">
        <v>5514</v>
      </c>
      <c r="C4702" s="26" t="s">
        <v>1511</v>
      </c>
      <c r="D4702" s="26" t="s">
        <v>1509</v>
      </c>
      <c r="E4702" s="7">
        <v>45808.721898148149</v>
      </c>
      <c r="F4702" s="26" t="s">
        <v>1510</v>
      </c>
      <c r="G4702" s="7">
        <v>45808.721898148149</v>
      </c>
    </row>
    <row r="4703" spans="1:7" x14ac:dyDescent="0.25">
      <c r="A4703" s="26" t="s">
        <v>8640</v>
      </c>
      <c r="B4703" s="26" t="s">
        <v>5513</v>
      </c>
      <c r="C4703" s="26" t="s">
        <v>1511</v>
      </c>
      <c r="D4703" s="26" t="s">
        <v>1509</v>
      </c>
      <c r="E4703" s="7">
        <v>45808.721967592595</v>
      </c>
      <c r="F4703" s="26" t="s">
        <v>1510</v>
      </c>
      <c r="G4703" s="7">
        <v>45808.721967592595</v>
      </c>
    </row>
    <row r="4704" spans="1:7" x14ac:dyDescent="0.25">
      <c r="A4704" s="26" t="s">
        <v>8641</v>
      </c>
      <c r="B4704" s="26" t="s">
        <v>5512</v>
      </c>
      <c r="C4704" s="26" t="s">
        <v>1511</v>
      </c>
      <c r="D4704" s="26" t="s">
        <v>1509</v>
      </c>
      <c r="E4704" s="7">
        <v>45808.722013888888</v>
      </c>
      <c r="F4704" s="26" t="s">
        <v>1510</v>
      </c>
      <c r="G4704" s="7">
        <v>45808.722013888888</v>
      </c>
    </row>
    <row r="4705" spans="1:7" x14ac:dyDescent="0.25">
      <c r="A4705" s="26" t="s">
        <v>8642</v>
      </c>
      <c r="B4705" s="26" t="s">
        <v>5517</v>
      </c>
      <c r="C4705" s="26" t="s">
        <v>1511</v>
      </c>
      <c r="D4705" s="26" t="s">
        <v>1509</v>
      </c>
      <c r="E4705" s="7">
        <v>45808.72210648148</v>
      </c>
      <c r="F4705" s="26" t="s">
        <v>1510</v>
      </c>
      <c r="G4705" s="7">
        <v>45808.72210648148</v>
      </c>
    </row>
    <row r="4706" spans="1:7" x14ac:dyDescent="0.25">
      <c r="A4706" s="26" t="s">
        <v>8643</v>
      </c>
      <c r="B4706" s="26" t="s">
        <v>5510</v>
      </c>
      <c r="C4706" s="26" t="s">
        <v>1511</v>
      </c>
      <c r="D4706" s="26" t="s">
        <v>1509</v>
      </c>
      <c r="E4706" s="7">
        <v>45808.72216435185</v>
      </c>
      <c r="F4706" s="26" t="s">
        <v>1510</v>
      </c>
      <c r="G4706" s="7">
        <v>45808.72216435185</v>
      </c>
    </row>
    <row r="4707" spans="1:7" x14ac:dyDescent="0.25">
      <c r="A4707" s="26" t="s">
        <v>8644</v>
      </c>
      <c r="B4707" s="26" t="s">
        <v>5509</v>
      </c>
      <c r="C4707" s="26" t="s">
        <v>1511</v>
      </c>
      <c r="D4707" s="26" t="s">
        <v>1509</v>
      </c>
      <c r="E4707" s="7">
        <v>45808.722268518519</v>
      </c>
      <c r="F4707" s="26" t="s">
        <v>1510</v>
      </c>
      <c r="G4707" s="7">
        <v>45808.722268518519</v>
      </c>
    </row>
    <row r="4708" spans="1:7" x14ac:dyDescent="0.25">
      <c r="A4708" s="26" t="s">
        <v>8645</v>
      </c>
      <c r="B4708" s="26" t="s">
        <v>5508</v>
      </c>
      <c r="C4708" s="26" t="s">
        <v>1511</v>
      </c>
      <c r="D4708" s="26" t="s">
        <v>1509</v>
      </c>
      <c r="E4708" s="7">
        <v>45808.722361111111</v>
      </c>
      <c r="F4708" s="26" t="s">
        <v>1510</v>
      </c>
      <c r="G4708" s="7">
        <v>45808.722361111111</v>
      </c>
    </row>
    <row r="4709" spans="1:7" x14ac:dyDescent="0.25">
      <c r="A4709" s="26" t="s">
        <v>8646</v>
      </c>
      <c r="B4709" s="26" t="s">
        <v>5507</v>
      </c>
      <c r="C4709" s="26" t="s">
        <v>1511</v>
      </c>
      <c r="D4709" s="26" t="s">
        <v>1509</v>
      </c>
      <c r="E4709" s="7">
        <v>45808.722500000003</v>
      </c>
      <c r="F4709" s="26" t="s">
        <v>1510</v>
      </c>
      <c r="G4709" s="7">
        <v>45808.722500000003</v>
      </c>
    </row>
    <row r="4710" spans="1:7" x14ac:dyDescent="0.25">
      <c r="A4710" s="26" t="s">
        <v>8647</v>
      </c>
      <c r="B4710" s="26" t="s">
        <v>5506</v>
      </c>
      <c r="C4710" s="26" t="s">
        <v>1511</v>
      </c>
      <c r="D4710" s="26" t="s">
        <v>1509</v>
      </c>
      <c r="E4710" s="7">
        <v>45808.722569444442</v>
      </c>
      <c r="F4710" s="26" t="s">
        <v>1510</v>
      </c>
      <c r="G4710" s="7">
        <v>45808.722569444442</v>
      </c>
    </row>
    <row r="4711" spans="1:7" x14ac:dyDescent="0.25">
      <c r="A4711" s="26" t="s">
        <v>8648</v>
      </c>
      <c r="B4711" s="26" t="s">
        <v>5511</v>
      </c>
      <c r="C4711" s="26" t="s">
        <v>1511</v>
      </c>
      <c r="D4711" s="26" t="s">
        <v>1509</v>
      </c>
      <c r="E4711" s="7">
        <v>45808.722650462965</v>
      </c>
      <c r="F4711" s="26" t="s">
        <v>1510</v>
      </c>
      <c r="G4711" s="7">
        <v>45808.722650462965</v>
      </c>
    </row>
    <row r="4712" spans="1:7" x14ac:dyDescent="0.25">
      <c r="A4712" s="26" t="s">
        <v>8649</v>
      </c>
      <c r="B4712" s="26" t="s">
        <v>2537</v>
      </c>
      <c r="C4712" s="26" t="s">
        <v>1521</v>
      </c>
      <c r="D4712" s="26" t="s">
        <v>1522</v>
      </c>
      <c r="E4712" s="7">
        <v>45808.734768518516</v>
      </c>
      <c r="F4712" s="26" t="s">
        <v>1510</v>
      </c>
      <c r="G4712" s="7">
        <v>45808.734768518516</v>
      </c>
    </row>
    <row r="4713" spans="1:7" x14ac:dyDescent="0.25">
      <c r="A4713" s="26" t="s">
        <v>8650</v>
      </c>
      <c r="B4713" s="26" t="s">
        <v>2542</v>
      </c>
      <c r="C4713" s="26" t="s">
        <v>1521</v>
      </c>
      <c r="D4713" s="26" t="s">
        <v>1522</v>
      </c>
      <c r="E4713" s="7">
        <v>45808.734849537039</v>
      </c>
      <c r="F4713" s="26" t="s">
        <v>1510</v>
      </c>
      <c r="G4713" s="7">
        <v>45808.734849537039</v>
      </c>
    </row>
    <row r="4714" spans="1:7" x14ac:dyDescent="0.25">
      <c r="A4714" s="26" t="s">
        <v>8651</v>
      </c>
      <c r="B4714" s="26" t="s">
        <v>2544</v>
      </c>
      <c r="C4714" s="26" t="s">
        <v>1521</v>
      </c>
      <c r="D4714" s="26" t="s">
        <v>1522</v>
      </c>
      <c r="E4714" s="7">
        <v>45808.734907407408</v>
      </c>
      <c r="F4714" s="26" t="s">
        <v>1510</v>
      </c>
      <c r="G4714" s="7">
        <v>45808.734907407408</v>
      </c>
    </row>
    <row r="4715" spans="1:7" x14ac:dyDescent="0.25">
      <c r="A4715" s="26" t="s">
        <v>8652</v>
      </c>
      <c r="B4715" s="26" t="s">
        <v>2546</v>
      </c>
      <c r="C4715" s="26" t="s">
        <v>1521</v>
      </c>
      <c r="D4715" s="26" t="s">
        <v>1522</v>
      </c>
      <c r="E4715" s="7">
        <v>45808.734965277778</v>
      </c>
      <c r="F4715" s="26" t="s">
        <v>1510</v>
      </c>
      <c r="G4715" s="7">
        <v>45808.734965277778</v>
      </c>
    </row>
    <row r="4716" spans="1:7" x14ac:dyDescent="0.25">
      <c r="A4716" s="26" t="s">
        <v>8653</v>
      </c>
      <c r="B4716" s="26" t="s">
        <v>2548</v>
      </c>
      <c r="C4716" s="26" t="s">
        <v>1521</v>
      </c>
      <c r="D4716" s="26" t="s">
        <v>1522</v>
      </c>
      <c r="E4716" s="7">
        <v>45808.735011574077</v>
      </c>
      <c r="F4716" s="26" t="s">
        <v>1510</v>
      </c>
      <c r="G4716" s="7">
        <v>45808.735011574077</v>
      </c>
    </row>
    <row r="4717" spans="1:7" x14ac:dyDescent="0.25">
      <c r="A4717" s="26" t="s">
        <v>8654</v>
      </c>
      <c r="B4717" s="26" t="s">
        <v>2550</v>
      </c>
      <c r="C4717" s="26" t="s">
        <v>1521</v>
      </c>
      <c r="D4717" s="26" t="s">
        <v>1522</v>
      </c>
      <c r="E4717" s="7">
        <v>45808.735069444447</v>
      </c>
      <c r="F4717" s="26" t="s">
        <v>1510</v>
      </c>
      <c r="G4717" s="7">
        <v>45808.735069444447</v>
      </c>
    </row>
    <row r="4718" spans="1:7" x14ac:dyDescent="0.25">
      <c r="A4718" s="26" t="s">
        <v>8655</v>
      </c>
      <c r="B4718" s="26" t="s">
        <v>2552</v>
      </c>
      <c r="C4718" s="26" t="s">
        <v>1521</v>
      </c>
      <c r="D4718" s="26" t="s">
        <v>1522</v>
      </c>
      <c r="E4718" s="7">
        <v>45808.73510416667</v>
      </c>
      <c r="F4718" s="26" t="s">
        <v>1510</v>
      </c>
      <c r="G4718" s="7">
        <v>45808.73510416667</v>
      </c>
    </row>
    <row r="4719" spans="1:7" x14ac:dyDescent="0.25">
      <c r="A4719" s="26" t="s">
        <v>8656</v>
      </c>
      <c r="B4719" s="26" t="s">
        <v>2554</v>
      </c>
      <c r="C4719" s="26" t="s">
        <v>1521</v>
      </c>
      <c r="D4719" s="26" t="s">
        <v>1522</v>
      </c>
      <c r="E4719" s="7">
        <v>45808.735150462962</v>
      </c>
      <c r="F4719" s="26" t="s">
        <v>1510</v>
      </c>
      <c r="G4719" s="7">
        <v>45808.735150462962</v>
      </c>
    </row>
    <row r="4720" spans="1:7" x14ac:dyDescent="0.25">
      <c r="A4720" s="26" t="s">
        <v>8657</v>
      </c>
      <c r="B4720" s="26" t="s">
        <v>2556</v>
      </c>
      <c r="C4720" s="26" t="s">
        <v>1521</v>
      </c>
      <c r="D4720" s="26" t="s">
        <v>1522</v>
      </c>
      <c r="E4720" s="7">
        <v>45808.735196759262</v>
      </c>
      <c r="F4720" s="26" t="s">
        <v>1510</v>
      </c>
      <c r="G4720" s="7">
        <v>45808.735196759262</v>
      </c>
    </row>
    <row r="4721" spans="1:7" x14ac:dyDescent="0.25">
      <c r="A4721" s="26" t="s">
        <v>8658</v>
      </c>
      <c r="B4721" s="26" t="s">
        <v>6883</v>
      </c>
      <c r="C4721" s="26" t="s">
        <v>1503</v>
      </c>
      <c r="D4721" s="26" t="s">
        <v>1519</v>
      </c>
      <c r="E4721" s="7">
        <v>45808.736898148149</v>
      </c>
      <c r="F4721" s="26" t="s">
        <v>1510</v>
      </c>
      <c r="G4721" s="7">
        <v>45808.736898148149</v>
      </c>
    </row>
    <row r="4722" spans="1:7" x14ac:dyDescent="0.25">
      <c r="A4722" s="26" t="s">
        <v>8659</v>
      </c>
      <c r="B4722" s="26" t="s">
        <v>6900</v>
      </c>
      <c r="C4722" s="26" t="s">
        <v>1503</v>
      </c>
      <c r="D4722" s="26" t="s">
        <v>1519</v>
      </c>
      <c r="E4722" s="7">
        <v>45808.736979166664</v>
      </c>
      <c r="F4722" s="26" t="s">
        <v>1510</v>
      </c>
      <c r="G4722" s="7">
        <v>45808.736979166664</v>
      </c>
    </row>
    <row r="4723" spans="1:7" x14ac:dyDescent="0.25">
      <c r="A4723" s="26" t="s">
        <v>8660</v>
      </c>
      <c r="B4723" s="26" t="s">
        <v>6903</v>
      </c>
      <c r="C4723" s="26" t="s">
        <v>1503</v>
      </c>
      <c r="D4723" s="26" t="s">
        <v>1519</v>
      </c>
      <c r="E4723" s="7">
        <v>45808.73704861111</v>
      </c>
      <c r="F4723" s="26" t="s">
        <v>1510</v>
      </c>
      <c r="G4723" s="7">
        <v>45808.73704861111</v>
      </c>
    </row>
    <row r="4724" spans="1:7" x14ac:dyDescent="0.25">
      <c r="A4724" s="26" t="s">
        <v>8661</v>
      </c>
      <c r="B4724" s="26" t="s">
        <v>6915</v>
      </c>
      <c r="C4724" s="26" t="s">
        <v>1503</v>
      </c>
      <c r="D4724" s="26" t="s">
        <v>1519</v>
      </c>
      <c r="E4724" s="7">
        <v>45808.737129629626</v>
      </c>
      <c r="F4724" s="26" t="s">
        <v>1510</v>
      </c>
      <c r="G4724" s="7">
        <v>45808.737129629626</v>
      </c>
    </row>
    <row r="4725" spans="1:7" x14ac:dyDescent="0.25">
      <c r="A4725" s="26" t="s">
        <v>8662</v>
      </c>
      <c r="B4725" s="26" t="s">
        <v>3308</v>
      </c>
      <c r="C4725" s="26" t="s">
        <v>1521</v>
      </c>
      <c r="D4725" s="26" t="s">
        <v>1522</v>
      </c>
      <c r="E4725" s="7">
        <v>45808.738113425927</v>
      </c>
      <c r="F4725" s="26" t="s">
        <v>1510</v>
      </c>
      <c r="G4725" s="7">
        <v>45808.738113425927</v>
      </c>
    </row>
    <row r="4726" spans="1:7" x14ac:dyDescent="0.25">
      <c r="A4726" s="26" t="s">
        <v>8663</v>
      </c>
      <c r="B4726" s="26" t="s">
        <v>6430</v>
      </c>
      <c r="C4726" s="26" t="s">
        <v>1503</v>
      </c>
      <c r="D4726" s="26" t="s">
        <v>1515</v>
      </c>
      <c r="E4726" s="7">
        <v>45808.738506944443</v>
      </c>
      <c r="F4726" s="26" t="s">
        <v>1510</v>
      </c>
      <c r="G4726" s="7">
        <v>45808.738506944443</v>
      </c>
    </row>
    <row r="4727" spans="1:7" x14ac:dyDescent="0.25">
      <c r="A4727" s="26" t="s">
        <v>8664</v>
      </c>
      <c r="B4727" s="26" t="s">
        <v>6419</v>
      </c>
      <c r="C4727" s="26" t="s">
        <v>1503</v>
      </c>
      <c r="D4727" s="26" t="s">
        <v>1515</v>
      </c>
      <c r="E4727" s="7">
        <v>45808.739594907405</v>
      </c>
      <c r="F4727" s="26" t="s">
        <v>1510</v>
      </c>
      <c r="G4727" s="7">
        <v>45808.739594907405</v>
      </c>
    </row>
    <row r="4728" spans="1:7" x14ac:dyDescent="0.25">
      <c r="A4728" s="26" t="s">
        <v>8665</v>
      </c>
      <c r="B4728" s="26" t="s">
        <v>6421</v>
      </c>
      <c r="C4728" s="26" t="s">
        <v>1503</v>
      </c>
      <c r="D4728" s="26" t="s">
        <v>1515</v>
      </c>
      <c r="E4728" s="7">
        <v>45808.739641203705</v>
      </c>
      <c r="F4728" s="26" t="s">
        <v>1510</v>
      </c>
      <c r="G4728" s="7">
        <v>45808.739641203705</v>
      </c>
    </row>
    <row r="4729" spans="1:7" x14ac:dyDescent="0.25">
      <c r="A4729" s="26" t="s">
        <v>8666</v>
      </c>
      <c r="B4729" s="26" t="s">
        <v>6568</v>
      </c>
      <c r="C4729" s="26" t="s">
        <v>1503</v>
      </c>
      <c r="D4729" s="26" t="s">
        <v>1514</v>
      </c>
      <c r="E4729" s="7">
        <v>45808.742442129631</v>
      </c>
      <c r="F4729" s="26" t="s">
        <v>1510</v>
      </c>
      <c r="G4729" s="7">
        <v>45808.742442129631</v>
      </c>
    </row>
    <row r="4730" spans="1:7" x14ac:dyDescent="0.25">
      <c r="A4730" s="26" t="s">
        <v>8667</v>
      </c>
      <c r="B4730" s="26" t="s">
        <v>6566</v>
      </c>
      <c r="C4730" s="26" t="s">
        <v>1503</v>
      </c>
      <c r="D4730" s="26" t="s">
        <v>1514</v>
      </c>
      <c r="E4730" s="7">
        <v>45808.743518518517</v>
      </c>
      <c r="F4730" s="26" t="s">
        <v>1510</v>
      </c>
      <c r="G4730" s="7">
        <v>45808.743518518517</v>
      </c>
    </row>
    <row r="4731" spans="1:7" x14ac:dyDescent="0.25">
      <c r="A4731" s="26" t="s">
        <v>8668</v>
      </c>
      <c r="B4731" s="26" t="s">
        <v>6570</v>
      </c>
      <c r="C4731" s="26" t="s">
        <v>1503</v>
      </c>
      <c r="D4731" s="26" t="s">
        <v>1514</v>
      </c>
      <c r="E4731" s="7">
        <v>45808.743564814817</v>
      </c>
      <c r="F4731" s="26" t="s">
        <v>1510</v>
      </c>
      <c r="G4731" s="7">
        <v>45808.743564814817</v>
      </c>
    </row>
    <row r="4732" spans="1:7" x14ac:dyDescent="0.25">
      <c r="A4732" s="26" t="s">
        <v>8669</v>
      </c>
      <c r="B4732" s="26" t="s">
        <v>4623</v>
      </c>
      <c r="C4732" s="26" t="s">
        <v>1498</v>
      </c>
      <c r="D4732" s="26" t="s">
        <v>1499</v>
      </c>
      <c r="E4732" s="7">
        <v>45808.744212962964</v>
      </c>
      <c r="F4732" s="26" t="s">
        <v>1510</v>
      </c>
      <c r="G4732" s="7">
        <v>45808.744212962964</v>
      </c>
    </row>
    <row r="4733" spans="1:7" x14ac:dyDescent="0.25">
      <c r="A4733" s="26" t="s">
        <v>8670</v>
      </c>
      <c r="B4733" s="26" t="s">
        <v>4629</v>
      </c>
      <c r="C4733" s="26" t="s">
        <v>1498</v>
      </c>
      <c r="D4733" s="26" t="s">
        <v>1499</v>
      </c>
      <c r="E4733" s="7">
        <v>45808.74423611111</v>
      </c>
      <c r="F4733" s="26" t="s">
        <v>1510</v>
      </c>
      <c r="G4733" s="7">
        <v>45808.74423611111</v>
      </c>
    </row>
    <row r="4734" spans="1:7" x14ac:dyDescent="0.25">
      <c r="A4734" s="26" t="s">
        <v>8671</v>
      </c>
      <c r="B4734" s="26" t="s">
        <v>5491</v>
      </c>
      <c r="C4734" s="26" t="s">
        <v>1503</v>
      </c>
      <c r="D4734" s="26" t="s">
        <v>1514</v>
      </c>
      <c r="E4734" s="7">
        <v>45808.744687500002</v>
      </c>
      <c r="F4734" s="26" t="s">
        <v>1510</v>
      </c>
      <c r="G4734" s="7">
        <v>45808.744687500002</v>
      </c>
    </row>
    <row r="4735" spans="1:7" x14ac:dyDescent="0.25">
      <c r="A4735" s="26" t="s">
        <v>8672</v>
      </c>
      <c r="B4735" s="26" t="s">
        <v>1331</v>
      </c>
      <c r="C4735" s="26" t="s">
        <v>1503</v>
      </c>
      <c r="D4735" s="26" t="s">
        <v>1514</v>
      </c>
      <c r="E4735" s="7">
        <v>45808.745162037034</v>
      </c>
      <c r="F4735" s="26" t="s">
        <v>1510</v>
      </c>
      <c r="G4735" s="7">
        <v>45808.745162037034</v>
      </c>
    </row>
    <row r="4736" spans="1:7" x14ac:dyDescent="0.25">
      <c r="A4736" s="26" t="s">
        <v>8673</v>
      </c>
      <c r="B4736" s="26" t="s">
        <v>1744</v>
      </c>
      <c r="C4736" s="26" t="s">
        <v>1498</v>
      </c>
      <c r="D4736" s="26" t="s">
        <v>1499</v>
      </c>
      <c r="E4736" s="7">
        <v>45808.745763888888</v>
      </c>
      <c r="F4736" s="26" t="s">
        <v>1510</v>
      </c>
      <c r="G4736" s="7">
        <v>45808.745763888888</v>
      </c>
    </row>
    <row r="4737" spans="1:7" x14ac:dyDescent="0.25">
      <c r="A4737" s="26" t="s">
        <v>8674</v>
      </c>
      <c r="B4737" s="26" t="s">
        <v>1746</v>
      </c>
      <c r="C4737" s="26" t="s">
        <v>1498</v>
      </c>
      <c r="D4737" s="26" t="s">
        <v>1499</v>
      </c>
      <c r="E4737" s="7">
        <v>45808.745891203704</v>
      </c>
      <c r="F4737" s="26" t="s">
        <v>1510</v>
      </c>
      <c r="G4737" s="7">
        <v>45808.745891203704</v>
      </c>
    </row>
    <row r="4738" spans="1:7" x14ac:dyDescent="0.25">
      <c r="A4738" s="26" t="s">
        <v>8675</v>
      </c>
      <c r="B4738" s="26" t="s">
        <v>2682</v>
      </c>
      <c r="C4738" s="26" t="s">
        <v>1508</v>
      </c>
      <c r="D4738" s="26" t="s">
        <v>1517</v>
      </c>
      <c r="E4738" s="7">
        <v>45808.747442129628</v>
      </c>
      <c r="F4738" s="26" t="s">
        <v>1510</v>
      </c>
      <c r="G4738" s="7">
        <v>45808.747442129628</v>
      </c>
    </row>
    <row r="4739" spans="1:7" x14ac:dyDescent="0.25">
      <c r="A4739" s="26" t="s">
        <v>8676</v>
      </c>
      <c r="B4739" s="26" t="s">
        <v>2705</v>
      </c>
      <c r="C4739" s="26" t="s">
        <v>1508</v>
      </c>
      <c r="D4739" s="26" t="s">
        <v>1517</v>
      </c>
      <c r="E4739" s="7">
        <v>45808.747534722221</v>
      </c>
      <c r="F4739" s="26" t="s">
        <v>1510</v>
      </c>
      <c r="G4739" s="7">
        <v>45808.747534722221</v>
      </c>
    </row>
    <row r="4740" spans="1:7" x14ac:dyDescent="0.25">
      <c r="A4740" s="26" t="s">
        <v>8677</v>
      </c>
      <c r="B4740" s="26" t="s">
        <v>2705</v>
      </c>
      <c r="C4740" s="26" t="s">
        <v>1511</v>
      </c>
      <c r="D4740" s="26" t="s">
        <v>1517</v>
      </c>
      <c r="E4740" s="7">
        <v>45808.747881944444</v>
      </c>
      <c r="F4740" s="26" t="s">
        <v>1510</v>
      </c>
      <c r="G4740" s="7">
        <v>45808.747881944444</v>
      </c>
    </row>
    <row r="4741" spans="1:7" x14ac:dyDescent="0.25">
      <c r="A4741" s="26" t="s">
        <v>8678</v>
      </c>
      <c r="B4741" s="26" t="s">
        <v>2682</v>
      </c>
      <c r="C4741" s="26" t="s">
        <v>1511</v>
      </c>
      <c r="D4741" s="26" t="s">
        <v>1517</v>
      </c>
      <c r="E4741" s="7">
        <v>45808.747974537036</v>
      </c>
      <c r="F4741" s="26" t="s">
        <v>1510</v>
      </c>
      <c r="G4741" s="7">
        <v>45808.747974537036</v>
      </c>
    </row>
    <row r="4742" spans="1:7" x14ac:dyDescent="0.25">
      <c r="A4742" s="26" t="s">
        <v>8679</v>
      </c>
      <c r="B4742" s="26" t="s">
        <v>2866</v>
      </c>
      <c r="C4742" s="26" t="s">
        <v>1508</v>
      </c>
      <c r="D4742" s="26" t="s">
        <v>1517</v>
      </c>
      <c r="E4742" s="7">
        <v>45808.749745370369</v>
      </c>
      <c r="F4742" s="26" t="s">
        <v>1510</v>
      </c>
      <c r="G4742" s="7">
        <v>45808.749745370369</v>
      </c>
    </row>
    <row r="4743" spans="1:7" x14ac:dyDescent="0.25">
      <c r="A4743" s="26" t="s">
        <v>8680</v>
      </c>
      <c r="B4743" s="26" t="s">
        <v>2707</v>
      </c>
      <c r="C4743" s="26" t="s">
        <v>1508</v>
      </c>
      <c r="D4743" s="26" t="s">
        <v>1517</v>
      </c>
      <c r="E4743" s="7">
        <v>45808.749872685185</v>
      </c>
      <c r="F4743" s="26" t="s">
        <v>1510</v>
      </c>
      <c r="G4743" s="7">
        <v>45808.749872685185</v>
      </c>
    </row>
    <row r="4744" spans="1:7" x14ac:dyDescent="0.25">
      <c r="A4744" s="26" t="s">
        <v>8681</v>
      </c>
      <c r="B4744" s="26" t="s">
        <v>2878</v>
      </c>
      <c r="C4744" s="26" t="s">
        <v>1508</v>
      </c>
      <c r="D4744" s="26" t="s">
        <v>1517</v>
      </c>
      <c r="E4744" s="7">
        <v>45808.750011574077</v>
      </c>
      <c r="F4744" s="26" t="s">
        <v>1510</v>
      </c>
      <c r="G4744" s="7">
        <v>45808.750011574077</v>
      </c>
    </row>
    <row r="4745" spans="1:7" x14ac:dyDescent="0.25">
      <c r="A4745" s="26" t="s">
        <v>8682</v>
      </c>
      <c r="B4745" s="26" t="s">
        <v>2837</v>
      </c>
      <c r="C4745" s="26" t="s">
        <v>1508</v>
      </c>
      <c r="D4745" s="26" t="s">
        <v>1517</v>
      </c>
      <c r="E4745" s="7">
        <v>45808.750138888892</v>
      </c>
      <c r="F4745" s="26" t="s">
        <v>1510</v>
      </c>
      <c r="G4745" s="7">
        <v>45808.750138888892</v>
      </c>
    </row>
    <row r="4746" spans="1:7" x14ac:dyDescent="0.25">
      <c r="A4746" s="26" t="s">
        <v>8683</v>
      </c>
      <c r="B4746" s="26" t="s">
        <v>2930</v>
      </c>
      <c r="C4746" s="26" t="s">
        <v>1508</v>
      </c>
      <c r="D4746" s="26" t="s">
        <v>1517</v>
      </c>
      <c r="E4746" s="7">
        <v>45808.750254629631</v>
      </c>
      <c r="F4746" s="26" t="s">
        <v>1510</v>
      </c>
      <c r="G4746" s="7">
        <v>45808.750254629631</v>
      </c>
    </row>
    <row r="4747" spans="1:7" x14ac:dyDescent="0.25">
      <c r="A4747" s="26" t="s">
        <v>8684</v>
      </c>
      <c r="B4747" s="26" t="s">
        <v>2930</v>
      </c>
      <c r="C4747" s="26" t="s">
        <v>1511</v>
      </c>
      <c r="D4747" s="26" t="s">
        <v>1517</v>
      </c>
      <c r="E4747" s="7">
        <v>45808.750787037039</v>
      </c>
      <c r="F4747" s="26" t="s">
        <v>1510</v>
      </c>
      <c r="G4747" s="7">
        <v>45808.750787037039</v>
      </c>
    </row>
    <row r="4748" spans="1:7" x14ac:dyDescent="0.25">
      <c r="A4748" s="26" t="s">
        <v>8685</v>
      </c>
      <c r="B4748" s="26" t="s">
        <v>2837</v>
      </c>
      <c r="C4748" s="26" t="s">
        <v>1511</v>
      </c>
      <c r="D4748" s="26" t="s">
        <v>1517</v>
      </c>
      <c r="E4748" s="7">
        <v>45808.751180555555</v>
      </c>
      <c r="F4748" s="26" t="s">
        <v>1510</v>
      </c>
      <c r="G4748" s="7">
        <v>45808.751180555555</v>
      </c>
    </row>
    <row r="4749" spans="1:7" x14ac:dyDescent="0.25">
      <c r="A4749" s="26" t="s">
        <v>8686</v>
      </c>
      <c r="B4749" s="26" t="s">
        <v>2878</v>
      </c>
      <c r="C4749" s="26" t="s">
        <v>1511</v>
      </c>
      <c r="D4749" s="26" t="s">
        <v>1517</v>
      </c>
      <c r="E4749" s="7">
        <v>45808.751342592594</v>
      </c>
      <c r="F4749" s="26" t="s">
        <v>1510</v>
      </c>
      <c r="G4749" s="7">
        <v>45808.751342592594</v>
      </c>
    </row>
    <row r="4750" spans="1:7" x14ac:dyDescent="0.25">
      <c r="A4750" s="26" t="s">
        <v>8687</v>
      </c>
      <c r="B4750" s="26" t="s">
        <v>2707</v>
      </c>
      <c r="C4750" s="26" t="s">
        <v>1511</v>
      </c>
      <c r="D4750" s="26" t="s">
        <v>1517</v>
      </c>
      <c r="E4750" s="7">
        <v>45808.751446759263</v>
      </c>
      <c r="F4750" s="26" t="s">
        <v>1510</v>
      </c>
      <c r="G4750" s="7">
        <v>45808.751446759263</v>
      </c>
    </row>
    <row r="4751" spans="1:7" x14ac:dyDescent="0.25">
      <c r="A4751" s="26" t="s">
        <v>8688</v>
      </c>
      <c r="B4751" s="26" t="s">
        <v>2866</v>
      </c>
      <c r="C4751" s="26" t="s">
        <v>1511</v>
      </c>
      <c r="D4751" s="26" t="s">
        <v>1517</v>
      </c>
      <c r="E4751" s="7">
        <v>45808.751643518517</v>
      </c>
      <c r="F4751" s="26" t="s">
        <v>1510</v>
      </c>
      <c r="G4751" s="7">
        <v>45808.751643518517</v>
      </c>
    </row>
    <row r="4752" spans="1:7" x14ac:dyDescent="0.25">
      <c r="A4752" s="26" t="s">
        <v>8689</v>
      </c>
      <c r="B4752" s="26" t="s">
        <v>2531</v>
      </c>
      <c r="C4752" s="26" t="s">
        <v>1503</v>
      </c>
      <c r="D4752" s="26" t="s">
        <v>1502</v>
      </c>
      <c r="E4752" s="7">
        <v>45808.756782407407</v>
      </c>
      <c r="F4752" s="26" t="s">
        <v>1510</v>
      </c>
      <c r="G4752" s="7">
        <v>45808.756782407407</v>
      </c>
    </row>
    <row r="4753" spans="1:7" x14ac:dyDescent="0.25">
      <c r="A4753" s="26" t="s">
        <v>8690</v>
      </c>
      <c r="B4753" s="26" t="s">
        <v>4625</v>
      </c>
      <c r="C4753" s="26" t="s">
        <v>1521</v>
      </c>
      <c r="D4753" s="26" t="s">
        <v>1522</v>
      </c>
      <c r="E4753" s="7">
        <v>45808.770995370367</v>
      </c>
      <c r="F4753" s="26" t="s">
        <v>1510</v>
      </c>
      <c r="G4753" s="7">
        <v>45808.770995370367</v>
      </c>
    </row>
    <row r="4754" spans="1:7" x14ac:dyDescent="0.25">
      <c r="A4754" s="26" t="s">
        <v>8691</v>
      </c>
      <c r="B4754" s="26" t="s">
        <v>3348</v>
      </c>
      <c r="C4754" s="26" t="s">
        <v>1521</v>
      </c>
      <c r="D4754" s="26" t="s">
        <v>1522</v>
      </c>
      <c r="E4754" s="7">
        <v>45808.77107638889</v>
      </c>
      <c r="F4754" s="26" t="s">
        <v>1510</v>
      </c>
      <c r="G4754" s="7">
        <v>45808.77107638889</v>
      </c>
    </row>
    <row r="4755" spans="1:7" x14ac:dyDescent="0.25">
      <c r="A4755" s="26" t="s">
        <v>8692</v>
      </c>
      <c r="B4755" s="26" t="s">
        <v>4678</v>
      </c>
      <c r="C4755" s="26" t="s">
        <v>1521</v>
      </c>
      <c r="D4755" s="26" t="s">
        <v>1522</v>
      </c>
      <c r="E4755" s="7">
        <v>45808.77412037037</v>
      </c>
      <c r="F4755" s="26" t="s">
        <v>1510</v>
      </c>
      <c r="G4755" s="7">
        <v>45808.77412037037</v>
      </c>
    </row>
    <row r="4756" spans="1:7" x14ac:dyDescent="0.25">
      <c r="A4756" s="26" t="s">
        <v>8693</v>
      </c>
      <c r="B4756" s="26" t="s">
        <v>4792</v>
      </c>
      <c r="C4756" s="26" t="s">
        <v>1511</v>
      </c>
      <c r="D4756" s="26" t="s">
        <v>1509</v>
      </c>
      <c r="E4756" s="7">
        <v>45808.774178240739</v>
      </c>
      <c r="F4756" s="26" t="s">
        <v>1510</v>
      </c>
      <c r="G4756" s="7">
        <v>45808.774178240739</v>
      </c>
    </row>
    <row r="4757" spans="1:7" x14ac:dyDescent="0.25">
      <c r="A4757" s="26" t="s">
        <v>8694</v>
      </c>
      <c r="B4757" s="26" t="s">
        <v>4816</v>
      </c>
      <c r="C4757" s="26" t="s">
        <v>1511</v>
      </c>
      <c r="D4757" s="26" t="s">
        <v>1509</v>
      </c>
      <c r="E4757" s="7">
        <v>45808.774270833332</v>
      </c>
      <c r="F4757" s="26" t="s">
        <v>1510</v>
      </c>
      <c r="G4757" s="7">
        <v>45808.774270833332</v>
      </c>
    </row>
    <row r="4758" spans="1:7" x14ac:dyDescent="0.25">
      <c r="A4758" s="26" t="s">
        <v>8695</v>
      </c>
      <c r="B4758" s="26" t="s">
        <v>6423</v>
      </c>
      <c r="C4758" s="26" t="s">
        <v>1503</v>
      </c>
      <c r="D4758" s="26" t="s">
        <v>1502</v>
      </c>
      <c r="E4758" s="7">
        <v>45808.777488425927</v>
      </c>
      <c r="F4758" s="26" t="s">
        <v>1510</v>
      </c>
      <c r="G4758" s="7">
        <v>45808.777488425927</v>
      </c>
    </row>
    <row r="4759" spans="1:7" x14ac:dyDescent="0.25">
      <c r="A4759" s="26" t="s">
        <v>8696</v>
      </c>
      <c r="B4759" s="26" t="s">
        <v>6935</v>
      </c>
      <c r="C4759" s="26" t="s">
        <v>1503</v>
      </c>
      <c r="D4759" s="26" t="s">
        <v>1502</v>
      </c>
      <c r="E4759" s="7">
        <v>45808.77957175926</v>
      </c>
      <c r="F4759" s="26" t="s">
        <v>1510</v>
      </c>
      <c r="G4759" s="7">
        <v>45808.77957175926</v>
      </c>
    </row>
    <row r="4760" spans="1:7" x14ac:dyDescent="0.25">
      <c r="A4760" s="26" t="s">
        <v>8697</v>
      </c>
      <c r="B4760" s="26" t="s">
        <v>3816</v>
      </c>
      <c r="C4760" s="26" t="s">
        <v>1498</v>
      </c>
      <c r="D4760" s="26" t="s">
        <v>1499</v>
      </c>
      <c r="E4760" s="7">
        <v>45808.780949074076</v>
      </c>
      <c r="F4760" s="26" t="s">
        <v>1510</v>
      </c>
      <c r="G4760" s="7">
        <v>45808.780949074076</v>
      </c>
    </row>
    <row r="4761" spans="1:7" x14ac:dyDescent="0.25">
      <c r="A4761" s="26" t="s">
        <v>8698</v>
      </c>
      <c r="B4761" s="26" t="s">
        <v>6740</v>
      </c>
      <c r="C4761" s="26" t="s">
        <v>1503</v>
      </c>
      <c r="D4761" s="26" t="s">
        <v>1504</v>
      </c>
      <c r="E4761" s="7">
        <v>45808.783703703702</v>
      </c>
      <c r="F4761" s="26" t="s">
        <v>1510</v>
      </c>
      <c r="G4761" s="7">
        <v>45808.783703703702</v>
      </c>
    </row>
    <row r="4762" spans="1:7" x14ac:dyDescent="0.25">
      <c r="A4762" s="26" t="s">
        <v>8699</v>
      </c>
      <c r="B4762" s="26" t="s">
        <v>6742</v>
      </c>
      <c r="C4762" s="26" t="s">
        <v>1503</v>
      </c>
      <c r="D4762" s="26" t="s">
        <v>1504</v>
      </c>
      <c r="E4762" s="7">
        <v>45808.783819444441</v>
      </c>
      <c r="F4762" s="26" t="s">
        <v>1510</v>
      </c>
      <c r="G4762" s="7">
        <v>45808.783819444441</v>
      </c>
    </row>
    <row r="4763" spans="1:7" x14ac:dyDescent="0.25">
      <c r="A4763" s="26" t="s">
        <v>8700</v>
      </c>
      <c r="B4763" s="26" t="s">
        <v>6744</v>
      </c>
      <c r="C4763" s="26" t="s">
        <v>1503</v>
      </c>
      <c r="D4763" s="26" t="s">
        <v>1504</v>
      </c>
      <c r="E4763" s="7">
        <v>45808.783877314818</v>
      </c>
      <c r="F4763" s="26" t="s">
        <v>1510</v>
      </c>
      <c r="G4763" s="7">
        <v>45808.783877314818</v>
      </c>
    </row>
    <row r="4764" spans="1:7" x14ac:dyDescent="0.25">
      <c r="A4764" s="26" t="s">
        <v>8701</v>
      </c>
      <c r="B4764" s="26" t="s">
        <v>6746</v>
      </c>
      <c r="C4764" s="26" t="s">
        <v>1503</v>
      </c>
      <c r="D4764" s="26" t="s">
        <v>1504</v>
      </c>
      <c r="E4764" s="7">
        <v>45808.783935185187</v>
      </c>
      <c r="F4764" s="26" t="s">
        <v>1510</v>
      </c>
      <c r="G4764" s="7">
        <v>45808.783935185187</v>
      </c>
    </row>
    <row r="4765" spans="1:7" x14ac:dyDescent="0.25">
      <c r="A4765" s="26" t="s">
        <v>8702</v>
      </c>
      <c r="B4765" s="26" t="s">
        <v>6748</v>
      </c>
      <c r="C4765" s="26" t="s">
        <v>1503</v>
      </c>
      <c r="D4765" s="26" t="s">
        <v>1504</v>
      </c>
      <c r="E4765" s="7">
        <v>45808.78398148148</v>
      </c>
      <c r="F4765" s="26" t="s">
        <v>1510</v>
      </c>
      <c r="G4765" s="7">
        <v>45808.78398148148</v>
      </c>
    </row>
    <row r="4766" spans="1:7" x14ac:dyDescent="0.25">
      <c r="A4766" s="26" t="s">
        <v>8703</v>
      </c>
      <c r="B4766" s="26" t="s">
        <v>6750</v>
      </c>
      <c r="C4766" s="26" t="s">
        <v>1503</v>
      </c>
      <c r="D4766" s="26" t="s">
        <v>1504</v>
      </c>
      <c r="E4766" s="7">
        <v>45808.784016203703</v>
      </c>
      <c r="F4766" s="26" t="s">
        <v>1510</v>
      </c>
      <c r="G4766" s="7">
        <v>45808.784016203703</v>
      </c>
    </row>
    <row r="4767" spans="1:7" x14ac:dyDescent="0.25">
      <c r="A4767" s="26" t="s">
        <v>8704</v>
      </c>
      <c r="B4767" s="26" t="s">
        <v>6752</v>
      </c>
      <c r="C4767" s="26" t="s">
        <v>1503</v>
      </c>
      <c r="D4767" s="26" t="s">
        <v>1504</v>
      </c>
      <c r="E4767" s="7">
        <v>45808.784050925926</v>
      </c>
      <c r="F4767" s="26" t="s">
        <v>1510</v>
      </c>
      <c r="G4767" s="7">
        <v>45808.784050925926</v>
      </c>
    </row>
    <row r="4768" spans="1:7" x14ac:dyDescent="0.25">
      <c r="A4768" s="26" t="s">
        <v>8705</v>
      </c>
      <c r="B4768" s="26" t="s">
        <v>6754</v>
      </c>
      <c r="C4768" s="26" t="s">
        <v>1503</v>
      </c>
      <c r="D4768" s="26" t="s">
        <v>1504</v>
      </c>
      <c r="E4768" s="7">
        <v>45808.784085648149</v>
      </c>
      <c r="F4768" s="26" t="s">
        <v>1510</v>
      </c>
      <c r="G4768" s="7">
        <v>45808.784085648149</v>
      </c>
    </row>
    <row r="4769" spans="1:7" x14ac:dyDescent="0.25">
      <c r="A4769" s="26" t="s">
        <v>8706</v>
      </c>
      <c r="B4769" s="26" t="s">
        <v>6756</v>
      </c>
      <c r="C4769" s="26" t="s">
        <v>1503</v>
      </c>
      <c r="D4769" s="26" t="s">
        <v>1504</v>
      </c>
      <c r="E4769" s="7">
        <v>45808.784120370372</v>
      </c>
      <c r="F4769" s="26" t="s">
        <v>1510</v>
      </c>
      <c r="G4769" s="7">
        <v>45808.784120370372</v>
      </c>
    </row>
    <row r="4770" spans="1:7" x14ac:dyDescent="0.25">
      <c r="A4770" s="26" t="s">
        <v>8707</v>
      </c>
      <c r="B4770" s="26" t="s">
        <v>5662</v>
      </c>
      <c r="C4770" s="26" t="s">
        <v>1503</v>
      </c>
      <c r="D4770" s="26" t="s">
        <v>1502</v>
      </c>
      <c r="E4770" s="7">
        <v>45808.794293981482</v>
      </c>
      <c r="F4770" s="26" t="s">
        <v>1510</v>
      </c>
      <c r="G4770" s="7">
        <v>45808.794293981482</v>
      </c>
    </row>
    <row r="4771" spans="1:7" x14ac:dyDescent="0.25">
      <c r="A4771" s="26" t="s">
        <v>8708</v>
      </c>
      <c r="B4771" s="26" t="s">
        <v>5657</v>
      </c>
      <c r="C4771" s="26" t="s">
        <v>1503</v>
      </c>
      <c r="D4771" s="26" t="s">
        <v>1502</v>
      </c>
      <c r="E4771" s="7">
        <v>45808.794340277775</v>
      </c>
      <c r="F4771" s="26" t="s">
        <v>1510</v>
      </c>
      <c r="G4771" s="7">
        <v>45808.794340277775</v>
      </c>
    </row>
    <row r="4772" spans="1:7" x14ac:dyDescent="0.25">
      <c r="A4772" s="26" t="s">
        <v>8709</v>
      </c>
      <c r="B4772" s="26" t="s">
        <v>8085</v>
      </c>
      <c r="C4772" s="26" t="s">
        <v>1503</v>
      </c>
      <c r="D4772" s="26" t="s">
        <v>1502</v>
      </c>
      <c r="E4772" s="7">
        <v>45808.800856481481</v>
      </c>
      <c r="F4772" s="26" t="s">
        <v>1510</v>
      </c>
      <c r="G4772" s="7">
        <v>45808.800856481481</v>
      </c>
    </row>
    <row r="4773" spans="1:7" x14ac:dyDescent="0.25">
      <c r="A4773" s="26" t="s">
        <v>8710</v>
      </c>
      <c r="B4773" s="26" t="s">
        <v>1257</v>
      </c>
      <c r="C4773" s="26" t="s">
        <v>1521</v>
      </c>
      <c r="D4773" s="26" t="s">
        <v>1522</v>
      </c>
      <c r="E4773" s="7">
        <v>45808.802418981482</v>
      </c>
      <c r="F4773" s="26" t="s">
        <v>1510</v>
      </c>
      <c r="G4773" s="7">
        <v>45808.802418981482</v>
      </c>
    </row>
    <row r="4774" spans="1:7" x14ac:dyDescent="0.25">
      <c r="A4774" s="26" t="s">
        <v>8711</v>
      </c>
      <c r="B4774" s="26" t="s">
        <v>2401</v>
      </c>
      <c r="C4774" s="26" t="s">
        <v>1521</v>
      </c>
      <c r="D4774" s="26" t="s">
        <v>1522</v>
      </c>
      <c r="E4774" s="7">
        <v>45808.80265046296</v>
      </c>
      <c r="F4774" s="26" t="s">
        <v>1510</v>
      </c>
      <c r="G4774" s="7">
        <v>45808.80265046296</v>
      </c>
    </row>
    <row r="4775" spans="1:7" x14ac:dyDescent="0.25">
      <c r="A4775" s="26" t="s">
        <v>8712</v>
      </c>
      <c r="B4775" s="26" t="s">
        <v>2405</v>
      </c>
      <c r="C4775" s="26" t="s">
        <v>1521</v>
      </c>
      <c r="D4775" s="26" t="s">
        <v>1522</v>
      </c>
      <c r="E4775" s="7">
        <v>45808.802754629629</v>
      </c>
      <c r="F4775" s="26" t="s">
        <v>1510</v>
      </c>
      <c r="G4775" s="7">
        <v>45808.802754629629</v>
      </c>
    </row>
    <row r="4776" spans="1:7" x14ac:dyDescent="0.25">
      <c r="A4776" s="26" t="s">
        <v>8713</v>
      </c>
      <c r="B4776" s="26" t="s">
        <v>2393</v>
      </c>
      <c r="C4776" s="26" t="s">
        <v>1521</v>
      </c>
      <c r="D4776" s="26" t="s">
        <v>1522</v>
      </c>
      <c r="E4776" s="7">
        <v>45808.802824074075</v>
      </c>
      <c r="F4776" s="26" t="s">
        <v>1510</v>
      </c>
      <c r="G4776" s="7">
        <v>45808.802824074075</v>
      </c>
    </row>
    <row r="4777" spans="1:7" x14ac:dyDescent="0.25">
      <c r="A4777" s="26" t="s">
        <v>8714</v>
      </c>
      <c r="B4777" s="26" t="s">
        <v>2391</v>
      </c>
      <c r="C4777" s="26" t="s">
        <v>1521</v>
      </c>
      <c r="D4777" s="26" t="s">
        <v>1522</v>
      </c>
      <c r="E4777" s="7">
        <v>45808.802881944444</v>
      </c>
      <c r="F4777" s="26" t="s">
        <v>1510</v>
      </c>
      <c r="G4777" s="7">
        <v>45808.802881944444</v>
      </c>
    </row>
    <row r="4778" spans="1:7" x14ac:dyDescent="0.25">
      <c r="A4778" s="26" t="s">
        <v>8715</v>
      </c>
      <c r="B4778" s="26" t="s">
        <v>2780</v>
      </c>
      <c r="C4778" s="26" t="s">
        <v>1521</v>
      </c>
      <c r="D4778" s="26" t="s">
        <v>1522</v>
      </c>
      <c r="E4778" s="7">
        <v>45808.80296296296</v>
      </c>
      <c r="F4778" s="26" t="s">
        <v>1510</v>
      </c>
      <c r="G4778" s="7">
        <v>45808.80296296296</v>
      </c>
    </row>
    <row r="4779" spans="1:7" x14ac:dyDescent="0.25">
      <c r="A4779" s="26" t="s">
        <v>8716</v>
      </c>
      <c r="B4779" s="26" t="s">
        <v>2784</v>
      </c>
      <c r="C4779" s="26" t="s">
        <v>1521</v>
      </c>
      <c r="D4779" s="26" t="s">
        <v>1522</v>
      </c>
      <c r="E4779" s="7">
        <v>45808.80300925926</v>
      </c>
      <c r="F4779" s="26" t="s">
        <v>1510</v>
      </c>
      <c r="G4779" s="7">
        <v>45808.80300925926</v>
      </c>
    </row>
    <row r="4780" spans="1:7" x14ac:dyDescent="0.25">
      <c r="A4780" s="26" t="s">
        <v>8717</v>
      </c>
      <c r="B4780" s="26" t="s">
        <v>2782</v>
      </c>
      <c r="C4780" s="26" t="s">
        <v>1521</v>
      </c>
      <c r="D4780" s="26" t="s">
        <v>1522</v>
      </c>
      <c r="E4780" s="7">
        <v>45808.803055555552</v>
      </c>
      <c r="F4780" s="26" t="s">
        <v>1510</v>
      </c>
      <c r="G4780" s="7">
        <v>45808.803055555552</v>
      </c>
    </row>
    <row r="4781" spans="1:7" x14ac:dyDescent="0.25">
      <c r="A4781" s="26" t="s">
        <v>8718</v>
      </c>
      <c r="B4781" s="26" t="s">
        <v>2786</v>
      </c>
      <c r="C4781" s="26" t="s">
        <v>1521</v>
      </c>
      <c r="D4781" s="26" t="s">
        <v>1522</v>
      </c>
      <c r="E4781" s="7">
        <v>45808.803101851852</v>
      </c>
      <c r="F4781" s="26" t="s">
        <v>1510</v>
      </c>
      <c r="G4781" s="7">
        <v>45808.803101851852</v>
      </c>
    </row>
    <row r="4782" spans="1:7" x14ac:dyDescent="0.25">
      <c r="A4782" s="26" t="s">
        <v>8719</v>
      </c>
      <c r="B4782" s="26" t="s">
        <v>2788</v>
      </c>
      <c r="C4782" s="26" t="s">
        <v>1521</v>
      </c>
      <c r="D4782" s="26" t="s">
        <v>1522</v>
      </c>
      <c r="E4782" s="7">
        <v>45808.803124999999</v>
      </c>
      <c r="F4782" s="26" t="s">
        <v>1510</v>
      </c>
      <c r="G4782" s="7">
        <v>45808.803124999999</v>
      </c>
    </row>
    <row r="4783" spans="1:7" x14ac:dyDescent="0.25">
      <c r="A4783" s="26" t="s">
        <v>8720</v>
      </c>
      <c r="B4783" s="26" t="s">
        <v>2790</v>
      </c>
      <c r="C4783" s="26" t="s">
        <v>1521</v>
      </c>
      <c r="D4783" s="26" t="s">
        <v>1522</v>
      </c>
      <c r="E4783" s="7">
        <v>45808.803182870368</v>
      </c>
      <c r="F4783" s="26" t="s">
        <v>1510</v>
      </c>
      <c r="G4783" s="7">
        <v>45808.803182870368</v>
      </c>
    </row>
    <row r="4784" spans="1:7" x14ac:dyDescent="0.25">
      <c r="A4784" s="26" t="s">
        <v>8721</v>
      </c>
      <c r="B4784" s="26" t="s">
        <v>2717</v>
      </c>
      <c r="C4784" s="26" t="s">
        <v>1521</v>
      </c>
      <c r="D4784" s="26" t="s">
        <v>1522</v>
      </c>
      <c r="E4784" s="7">
        <v>45808.803368055553</v>
      </c>
      <c r="F4784" s="26" t="s">
        <v>1510</v>
      </c>
      <c r="G4784" s="7">
        <v>45808.803368055553</v>
      </c>
    </row>
    <row r="4785" spans="1:7" x14ac:dyDescent="0.25">
      <c r="A4785" s="26" t="s">
        <v>8722</v>
      </c>
      <c r="B4785" s="26" t="s">
        <v>3839</v>
      </c>
      <c r="C4785" s="26" t="s">
        <v>1521</v>
      </c>
      <c r="D4785" s="26" t="s">
        <v>1522</v>
      </c>
      <c r="E4785" s="7">
        <v>45808.803414351853</v>
      </c>
      <c r="F4785" s="26" t="s">
        <v>1510</v>
      </c>
      <c r="G4785" s="7">
        <v>45808.803414351853</v>
      </c>
    </row>
    <row r="4786" spans="1:7" x14ac:dyDescent="0.25">
      <c r="A4786" s="26" t="s">
        <v>8723</v>
      </c>
      <c r="B4786" s="26" t="s">
        <v>5622</v>
      </c>
      <c r="C4786" s="26" t="s">
        <v>1521</v>
      </c>
      <c r="D4786" s="26" t="s">
        <v>1522</v>
      </c>
      <c r="E4786" s="7">
        <v>45808.803460648145</v>
      </c>
      <c r="F4786" s="26" t="s">
        <v>1510</v>
      </c>
      <c r="G4786" s="7">
        <v>45808.803460648145</v>
      </c>
    </row>
    <row r="4787" spans="1:7" x14ac:dyDescent="0.25">
      <c r="A4787" s="26" t="s">
        <v>8724</v>
      </c>
      <c r="B4787" s="26" t="s">
        <v>2818</v>
      </c>
      <c r="C4787" s="26" t="s">
        <v>1521</v>
      </c>
      <c r="D4787" s="26" t="s">
        <v>1522</v>
      </c>
      <c r="E4787" s="7">
        <v>45808.803599537037</v>
      </c>
      <c r="F4787" s="26" t="s">
        <v>1510</v>
      </c>
      <c r="G4787" s="7">
        <v>45808.803599537037</v>
      </c>
    </row>
    <row r="4788" spans="1:7" x14ac:dyDescent="0.25">
      <c r="A4788" s="26" t="s">
        <v>8725</v>
      </c>
      <c r="B4788" s="26" t="s">
        <v>2816</v>
      </c>
      <c r="C4788" s="26" t="s">
        <v>1521</v>
      </c>
      <c r="D4788" s="26" t="s">
        <v>1522</v>
      </c>
      <c r="E4788" s="7">
        <v>45808.803657407407</v>
      </c>
      <c r="F4788" s="26" t="s">
        <v>1510</v>
      </c>
      <c r="G4788" s="7">
        <v>45808.803657407407</v>
      </c>
    </row>
    <row r="4789" spans="1:7" x14ac:dyDescent="0.25">
      <c r="A4789" s="26" t="s">
        <v>8726</v>
      </c>
      <c r="B4789" s="26" t="s">
        <v>2802</v>
      </c>
      <c r="C4789" s="26" t="s">
        <v>1521</v>
      </c>
      <c r="D4789" s="26" t="s">
        <v>1522</v>
      </c>
      <c r="E4789" s="7">
        <v>45808.803703703707</v>
      </c>
      <c r="F4789" s="26" t="s">
        <v>1510</v>
      </c>
      <c r="G4789" s="7">
        <v>45808.803703703707</v>
      </c>
    </row>
    <row r="4790" spans="1:7" x14ac:dyDescent="0.25">
      <c r="A4790" s="26" t="s">
        <v>8727</v>
      </c>
      <c r="B4790" s="26" t="s">
        <v>2800</v>
      </c>
      <c r="C4790" s="26" t="s">
        <v>1521</v>
      </c>
      <c r="D4790" s="26" t="s">
        <v>1522</v>
      </c>
      <c r="E4790" s="7">
        <v>45808.803749999999</v>
      </c>
      <c r="F4790" s="26" t="s">
        <v>1510</v>
      </c>
      <c r="G4790" s="7">
        <v>45808.803749999999</v>
      </c>
    </row>
    <row r="4791" spans="1:7" x14ac:dyDescent="0.25">
      <c r="A4791" s="26" t="s">
        <v>8728</v>
      </c>
      <c r="B4791" s="26" t="s">
        <v>2798</v>
      </c>
      <c r="C4791" s="26" t="s">
        <v>1521</v>
      </c>
      <c r="D4791" s="26" t="s">
        <v>1522</v>
      </c>
      <c r="E4791" s="7">
        <v>45808.803807870368</v>
      </c>
      <c r="F4791" s="26" t="s">
        <v>1510</v>
      </c>
      <c r="G4791" s="7">
        <v>45808.803807870368</v>
      </c>
    </row>
    <row r="4792" spans="1:7" x14ac:dyDescent="0.25">
      <c r="A4792" s="26" t="s">
        <v>8729</v>
      </c>
      <c r="B4792" s="26" t="s">
        <v>2796</v>
      </c>
      <c r="C4792" s="26" t="s">
        <v>1521</v>
      </c>
      <c r="D4792" s="26" t="s">
        <v>1522</v>
      </c>
      <c r="E4792" s="7">
        <v>45808.803842592592</v>
      </c>
      <c r="F4792" s="26" t="s">
        <v>1510</v>
      </c>
      <c r="G4792" s="7">
        <v>45808.803842592592</v>
      </c>
    </row>
    <row r="4793" spans="1:7" x14ac:dyDescent="0.25">
      <c r="A4793" s="26" t="s">
        <v>8730</v>
      </c>
      <c r="B4793" s="26" t="s">
        <v>2794</v>
      </c>
      <c r="C4793" s="26" t="s">
        <v>1521</v>
      </c>
      <c r="D4793" s="26" t="s">
        <v>1522</v>
      </c>
      <c r="E4793" s="7">
        <v>45808.803888888891</v>
      </c>
      <c r="F4793" s="26" t="s">
        <v>1510</v>
      </c>
      <c r="G4793" s="7">
        <v>45808.803888888891</v>
      </c>
    </row>
    <row r="4794" spans="1:7" x14ac:dyDescent="0.25">
      <c r="A4794" s="26" t="s">
        <v>8731</v>
      </c>
      <c r="B4794" s="26" t="s">
        <v>2792</v>
      </c>
      <c r="C4794" s="26" t="s">
        <v>1521</v>
      </c>
      <c r="D4794" s="26" t="s">
        <v>1522</v>
      </c>
      <c r="E4794" s="7">
        <v>45808.803912037038</v>
      </c>
      <c r="F4794" s="26" t="s">
        <v>1510</v>
      </c>
      <c r="G4794" s="7">
        <v>45808.803912037038</v>
      </c>
    </row>
    <row r="4795" spans="1:7" x14ac:dyDescent="0.25">
      <c r="A4795" s="26" t="s">
        <v>8732</v>
      </c>
      <c r="B4795" s="26" t="s">
        <v>3887</v>
      </c>
      <c r="C4795" s="26" t="s">
        <v>1521</v>
      </c>
      <c r="D4795" s="26" t="s">
        <v>1522</v>
      </c>
      <c r="E4795" s="7">
        <v>45808.817812499998</v>
      </c>
      <c r="F4795" s="26" t="s">
        <v>1510</v>
      </c>
      <c r="G4795" s="7">
        <v>45808.817812499998</v>
      </c>
    </row>
    <row r="4796" spans="1:7" x14ac:dyDescent="0.25">
      <c r="A4796" s="26" t="s">
        <v>8733</v>
      </c>
      <c r="B4796" s="26" t="s">
        <v>2422</v>
      </c>
      <c r="C4796" s="26" t="s">
        <v>1521</v>
      </c>
      <c r="D4796" s="26" t="s">
        <v>1522</v>
      </c>
      <c r="E4796" s="7">
        <v>45808.817824074074</v>
      </c>
      <c r="F4796" s="26" t="s">
        <v>1510</v>
      </c>
      <c r="G4796" s="7">
        <v>45808.817824074074</v>
      </c>
    </row>
    <row r="4797" spans="1:7" x14ac:dyDescent="0.25">
      <c r="A4797" s="26" t="s">
        <v>8734</v>
      </c>
      <c r="B4797" s="26" t="s">
        <v>3898</v>
      </c>
      <c r="C4797" s="26" t="s">
        <v>1521</v>
      </c>
      <c r="D4797" s="26" t="s">
        <v>1522</v>
      </c>
      <c r="E4797" s="7">
        <v>45808.817997685182</v>
      </c>
      <c r="F4797" s="26" t="s">
        <v>1510</v>
      </c>
      <c r="G4797" s="7">
        <v>45808.817997685182</v>
      </c>
    </row>
    <row r="4798" spans="1:7" x14ac:dyDescent="0.25">
      <c r="A4798" s="26" t="s">
        <v>8735</v>
      </c>
      <c r="B4798" s="26" t="s">
        <v>5456</v>
      </c>
      <c r="C4798" s="26" t="s">
        <v>1503</v>
      </c>
      <c r="D4798" s="26" t="s">
        <v>1519</v>
      </c>
      <c r="E4798" s="7">
        <v>45808.825532407405</v>
      </c>
      <c r="F4798" s="26" t="s">
        <v>1510</v>
      </c>
      <c r="G4798" s="7">
        <v>45808.825532407405</v>
      </c>
    </row>
    <row r="4799" spans="1:7" x14ac:dyDescent="0.25">
      <c r="A4799" s="26" t="s">
        <v>8736</v>
      </c>
      <c r="B4799" s="26" t="s">
        <v>3330</v>
      </c>
      <c r="C4799" s="26" t="s">
        <v>1508</v>
      </c>
      <c r="D4799" s="26" t="s">
        <v>1517</v>
      </c>
      <c r="E4799" s="7">
        <v>45808.827199074076</v>
      </c>
      <c r="F4799" s="26" t="s">
        <v>1510</v>
      </c>
      <c r="G4799" s="7">
        <v>45808.827199074076</v>
      </c>
    </row>
    <row r="4800" spans="1:7" x14ac:dyDescent="0.25">
      <c r="A4800" s="26" t="s">
        <v>8737</v>
      </c>
      <c r="B4800" s="26" t="s">
        <v>3326</v>
      </c>
      <c r="C4800" s="26" t="s">
        <v>1508</v>
      </c>
      <c r="D4800" s="26" t="s">
        <v>1517</v>
      </c>
      <c r="E4800" s="7">
        <v>45808.827326388891</v>
      </c>
      <c r="F4800" s="26" t="s">
        <v>1510</v>
      </c>
      <c r="G4800" s="7">
        <v>45808.827326388891</v>
      </c>
    </row>
    <row r="4801" spans="1:7" x14ac:dyDescent="0.25">
      <c r="A4801" s="26" t="s">
        <v>8738</v>
      </c>
      <c r="B4801" s="26" t="s">
        <v>3284</v>
      </c>
      <c r="C4801" s="26" t="s">
        <v>1508</v>
      </c>
      <c r="D4801" s="26" t="s">
        <v>1517</v>
      </c>
      <c r="E4801" s="7">
        <v>45808.827476851853</v>
      </c>
      <c r="F4801" s="26" t="s">
        <v>1510</v>
      </c>
      <c r="G4801" s="7">
        <v>45808.827476851853</v>
      </c>
    </row>
    <row r="4802" spans="1:7" x14ac:dyDescent="0.25">
      <c r="A4802" s="26" t="s">
        <v>8739</v>
      </c>
      <c r="B4802" s="26" t="s">
        <v>3284</v>
      </c>
      <c r="C4802" s="26" t="s">
        <v>1511</v>
      </c>
      <c r="D4802" s="26" t="s">
        <v>1517</v>
      </c>
      <c r="E4802" s="7">
        <v>45808.8278587963</v>
      </c>
      <c r="F4802" s="26" t="s">
        <v>1510</v>
      </c>
      <c r="G4802" s="7">
        <v>45808.8278587963</v>
      </c>
    </row>
    <row r="4803" spans="1:7" x14ac:dyDescent="0.25">
      <c r="A4803" s="26" t="s">
        <v>8740</v>
      </c>
      <c r="B4803" s="26" t="s">
        <v>3330</v>
      </c>
      <c r="C4803" s="26" t="s">
        <v>1511</v>
      </c>
      <c r="D4803" s="26" t="s">
        <v>1517</v>
      </c>
      <c r="E4803" s="7">
        <v>45808.828136574077</v>
      </c>
      <c r="F4803" s="26" t="s">
        <v>1510</v>
      </c>
      <c r="G4803" s="7">
        <v>45808.828136574077</v>
      </c>
    </row>
    <row r="4804" spans="1:7" x14ac:dyDescent="0.25">
      <c r="A4804" s="26" t="s">
        <v>8741</v>
      </c>
      <c r="B4804" s="26" t="s">
        <v>3326</v>
      </c>
      <c r="C4804" s="26" t="s">
        <v>1511</v>
      </c>
      <c r="D4804" s="26" t="s">
        <v>1517</v>
      </c>
      <c r="E4804" s="7">
        <v>45808.828275462962</v>
      </c>
      <c r="F4804" s="26" t="s">
        <v>1510</v>
      </c>
      <c r="G4804" s="7">
        <v>45808.828275462962</v>
      </c>
    </row>
    <row r="4805" spans="1:7" x14ac:dyDescent="0.25">
      <c r="A4805" s="26" t="s">
        <v>8742</v>
      </c>
      <c r="B4805" s="26" t="s">
        <v>6561</v>
      </c>
      <c r="C4805" s="26" t="s">
        <v>1503</v>
      </c>
      <c r="D4805" s="26" t="s">
        <v>1502</v>
      </c>
      <c r="E4805" s="7">
        <v>45808.83085648148</v>
      </c>
      <c r="F4805" s="26" t="s">
        <v>1510</v>
      </c>
      <c r="G4805" s="7">
        <v>45808.83085648148</v>
      </c>
    </row>
    <row r="4806" spans="1:7" x14ac:dyDescent="0.25">
      <c r="A4806" s="26" t="s">
        <v>8743</v>
      </c>
      <c r="B4806" s="26" t="s">
        <v>7147</v>
      </c>
      <c r="C4806" s="26" t="s">
        <v>1503</v>
      </c>
      <c r="D4806" s="26" t="s">
        <v>1502</v>
      </c>
      <c r="E4806" s="7">
        <v>45808.830914351849</v>
      </c>
      <c r="F4806" s="26" t="s">
        <v>1510</v>
      </c>
      <c r="G4806" s="7">
        <v>45808.830914351849</v>
      </c>
    </row>
    <row r="4807" spans="1:7" x14ac:dyDescent="0.25">
      <c r="A4807" s="26" t="s">
        <v>8744</v>
      </c>
      <c r="B4807" s="26" t="s">
        <v>6640</v>
      </c>
      <c r="C4807" s="26" t="s">
        <v>1503</v>
      </c>
      <c r="D4807" s="26" t="s">
        <v>1502</v>
      </c>
      <c r="E4807" s="7">
        <v>45808.830983796295</v>
      </c>
      <c r="F4807" s="26" t="s">
        <v>1510</v>
      </c>
      <c r="G4807" s="7">
        <v>45808.830983796295</v>
      </c>
    </row>
    <row r="4808" spans="1:7" x14ac:dyDescent="0.25">
      <c r="A4808" s="26" t="s">
        <v>8745</v>
      </c>
      <c r="B4808" s="26" t="s">
        <v>6608</v>
      </c>
      <c r="C4808" s="26" t="s">
        <v>1503</v>
      </c>
      <c r="D4808" s="26" t="s">
        <v>1502</v>
      </c>
      <c r="E4808" s="7">
        <v>45808.831041666665</v>
      </c>
      <c r="F4808" s="26" t="s">
        <v>1510</v>
      </c>
      <c r="G4808" s="7">
        <v>45808.831041666665</v>
      </c>
    </row>
    <row r="4809" spans="1:7" x14ac:dyDescent="0.25">
      <c r="A4809" s="26" t="s">
        <v>8746</v>
      </c>
      <c r="B4809" s="26" t="s">
        <v>6606</v>
      </c>
      <c r="C4809" s="26" t="s">
        <v>1503</v>
      </c>
      <c r="D4809" s="26" t="s">
        <v>1502</v>
      </c>
      <c r="E4809" s="7">
        <v>45808.831076388888</v>
      </c>
      <c r="F4809" s="26" t="s">
        <v>1510</v>
      </c>
      <c r="G4809" s="7">
        <v>45808.831076388888</v>
      </c>
    </row>
    <row r="4810" spans="1:7" x14ac:dyDescent="0.25">
      <c r="A4810" s="26" t="s">
        <v>8747</v>
      </c>
      <c r="B4810" s="26" t="s">
        <v>2583</v>
      </c>
      <c r="C4810" s="26" t="s">
        <v>1521</v>
      </c>
      <c r="D4810" s="26" t="s">
        <v>1522</v>
      </c>
      <c r="E4810" s="7">
        <v>45808.839155092595</v>
      </c>
      <c r="F4810" s="26" t="s">
        <v>1510</v>
      </c>
      <c r="G4810" s="7">
        <v>45808.839155092595</v>
      </c>
    </row>
    <row r="4811" spans="1:7" x14ac:dyDescent="0.25">
      <c r="A4811" s="26" t="s">
        <v>8748</v>
      </c>
      <c r="B4811" s="26" t="s">
        <v>2680</v>
      </c>
      <c r="C4811" s="26" t="s">
        <v>1521</v>
      </c>
      <c r="D4811" s="26" t="s">
        <v>1522</v>
      </c>
      <c r="E4811" s="7">
        <v>45808.840046296296</v>
      </c>
      <c r="F4811" s="26" t="s">
        <v>1510</v>
      </c>
      <c r="G4811" s="7">
        <v>45808.840046296296</v>
      </c>
    </row>
    <row r="4812" spans="1:7" x14ac:dyDescent="0.25">
      <c r="A4812" s="26" t="s">
        <v>8749</v>
      </c>
      <c r="B4812" s="26" t="s">
        <v>2589</v>
      </c>
      <c r="C4812" s="26" t="s">
        <v>1521</v>
      </c>
      <c r="D4812" s="26" t="s">
        <v>1522</v>
      </c>
      <c r="E4812" s="7">
        <v>45808.847129629627</v>
      </c>
      <c r="F4812" s="26" t="s">
        <v>1510</v>
      </c>
      <c r="G4812" s="7">
        <v>45808.847129629627</v>
      </c>
    </row>
    <row r="4813" spans="1:7" x14ac:dyDescent="0.25">
      <c r="A4813" s="26" t="s">
        <v>8750</v>
      </c>
      <c r="B4813" s="26" t="s">
        <v>2678</v>
      </c>
      <c r="C4813" s="26" t="s">
        <v>1521</v>
      </c>
      <c r="D4813" s="26" t="s">
        <v>1522</v>
      </c>
      <c r="E4813" s="7">
        <v>45808.847222222219</v>
      </c>
      <c r="F4813" s="26" t="s">
        <v>1510</v>
      </c>
      <c r="G4813" s="7">
        <v>45808.847222222219</v>
      </c>
    </row>
    <row r="4814" spans="1:7" x14ac:dyDescent="0.25">
      <c r="A4814" s="26" t="s">
        <v>8751</v>
      </c>
      <c r="B4814" s="26" t="s">
        <v>2585</v>
      </c>
      <c r="C4814" s="26" t="s">
        <v>1521</v>
      </c>
      <c r="D4814" s="26" t="s">
        <v>1522</v>
      </c>
      <c r="E4814" s="7">
        <v>45808.847592592596</v>
      </c>
      <c r="F4814" s="26" t="s">
        <v>1510</v>
      </c>
      <c r="G4814" s="7">
        <v>45808.847592592596</v>
      </c>
    </row>
    <row r="4815" spans="1:7" x14ac:dyDescent="0.25">
      <c r="A4815" s="26" t="s">
        <v>8752</v>
      </c>
      <c r="B4815" s="26" t="s">
        <v>2831</v>
      </c>
      <c r="C4815" s="26" t="s">
        <v>1521</v>
      </c>
      <c r="D4815" s="26" t="s">
        <v>1522</v>
      </c>
      <c r="E4815" s="7">
        <v>45808.847638888888</v>
      </c>
      <c r="F4815" s="26" t="s">
        <v>1510</v>
      </c>
      <c r="G4815" s="7">
        <v>45808.847638888888</v>
      </c>
    </row>
    <row r="4816" spans="1:7" x14ac:dyDescent="0.25">
      <c r="A4816" s="26" t="s">
        <v>8753</v>
      </c>
      <c r="B4816" s="26" t="s">
        <v>2876</v>
      </c>
      <c r="C4816" s="26" t="s">
        <v>1521</v>
      </c>
      <c r="D4816" s="26" t="s">
        <v>1522</v>
      </c>
      <c r="E4816" s="7">
        <v>45808.847685185188</v>
      </c>
      <c r="F4816" s="26" t="s">
        <v>1510</v>
      </c>
      <c r="G4816" s="7">
        <v>45808.847685185188</v>
      </c>
    </row>
    <row r="4817" spans="1:7" x14ac:dyDescent="0.25">
      <c r="A4817" s="26" t="s">
        <v>8754</v>
      </c>
      <c r="B4817" s="26" t="s">
        <v>2874</v>
      </c>
      <c r="C4817" s="26" t="s">
        <v>1521</v>
      </c>
      <c r="D4817" s="26" t="s">
        <v>1522</v>
      </c>
      <c r="E4817" s="7">
        <v>45808.847754629627</v>
      </c>
      <c r="F4817" s="26" t="s">
        <v>1510</v>
      </c>
      <c r="G4817" s="7">
        <v>45808.847754629627</v>
      </c>
    </row>
    <row r="4818" spans="1:7" x14ac:dyDescent="0.25">
      <c r="A4818" s="26" t="s">
        <v>8755</v>
      </c>
      <c r="B4818" s="26" t="s">
        <v>2835</v>
      </c>
      <c r="C4818" s="26" t="s">
        <v>1521</v>
      </c>
      <c r="D4818" s="26" t="s">
        <v>1522</v>
      </c>
      <c r="E4818" s="7">
        <v>45808.847800925927</v>
      </c>
      <c r="F4818" s="26" t="s">
        <v>1510</v>
      </c>
      <c r="G4818" s="7">
        <v>45808.847800925927</v>
      </c>
    </row>
    <row r="4819" spans="1:7" x14ac:dyDescent="0.25">
      <c r="A4819" s="26" t="s">
        <v>8756</v>
      </c>
      <c r="B4819" s="26" t="s">
        <v>5949</v>
      </c>
      <c r="C4819" s="26" t="s">
        <v>1503</v>
      </c>
      <c r="D4819" s="26" t="s">
        <v>1518</v>
      </c>
      <c r="E4819" s="7">
        <v>45808.848101851851</v>
      </c>
      <c r="F4819" s="26" t="s">
        <v>1510</v>
      </c>
      <c r="G4819" s="7">
        <v>45808.848101851851</v>
      </c>
    </row>
    <row r="4820" spans="1:7" x14ac:dyDescent="0.25">
      <c r="A4820" s="26" t="s">
        <v>8757</v>
      </c>
      <c r="B4820" s="26" t="s">
        <v>5949</v>
      </c>
      <c r="C4820" s="26" t="s">
        <v>1508</v>
      </c>
      <c r="D4820" s="26" t="s">
        <v>1520</v>
      </c>
      <c r="E4820" s="7">
        <v>45808.848425925928</v>
      </c>
      <c r="F4820" s="26" t="s">
        <v>1510</v>
      </c>
      <c r="G4820" s="7">
        <v>45808.848425925928</v>
      </c>
    </row>
    <row r="4821" spans="1:7" x14ac:dyDescent="0.25">
      <c r="A4821" s="26" t="s">
        <v>8758</v>
      </c>
      <c r="B4821" s="26" t="s">
        <v>5949</v>
      </c>
      <c r="C4821" s="26" t="s">
        <v>1511</v>
      </c>
      <c r="D4821" s="26" t="s">
        <v>1520</v>
      </c>
      <c r="E4821" s="7">
        <v>45808.848773148151</v>
      </c>
      <c r="F4821" s="26" t="s">
        <v>1510</v>
      </c>
      <c r="G4821" s="7">
        <v>45808.848773148151</v>
      </c>
    </row>
    <row r="4822" spans="1:7" x14ac:dyDescent="0.25">
      <c r="A4822" s="26" t="s">
        <v>8759</v>
      </c>
      <c r="B4822" s="26" t="s">
        <v>1491</v>
      </c>
      <c r="C4822" s="26" t="s">
        <v>1521</v>
      </c>
      <c r="D4822" s="26" t="s">
        <v>1522</v>
      </c>
      <c r="E4822" s="7">
        <v>45808.854386574072</v>
      </c>
      <c r="F4822" s="26" t="s">
        <v>1510</v>
      </c>
      <c r="G4822" s="7">
        <v>45808.854386574072</v>
      </c>
    </row>
    <row r="4823" spans="1:7" x14ac:dyDescent="0.25">
      <c r="A4823" s="26" t="s">
        <v>8760</v>
      </c>
      <c r="B4823" s="26" t="s">
        <v>4612</v>
      </c>
      <c r="C4823" s="26" t="s">
        <v>1521</v>
      </c>
      <c r="D4823" s="26" t="s">
        <v>1522</v>
      </c>
      <c r="E4823" s="7">
        <v>45808.856307870374</v>
      </c>
      <c r="F4823" s="26" t="s">
        <v>1510</v>
      </c>
      <c r="G4823" s="7">
        <v>45808.856307870374</v>
      </c>
    </row>
    <row r="4824" spans="1:7" x14ac:dyDescent="0.25">
      <c r="A4824" s="26" t="s">
        <v>8761</v>
      </c>
      <c r="B4824" s="26" t="s">
        <v>5521</v>
      </c>
      <c r="C4824" s="26" t="s">
        <v>1503</v>
      </c>
      <c r="D4824" s="26" t="s">
        <v>1519</v>
      </c>
      <c r="E4824" s="7">
        <v>45808.857951388891</v>
      </c>
      <c r="F4824" s="26" t="s">
        <v>1510</v>
      </c>
      <c r="G4824" s="7">
        <v>45808.857951388891</v>
      </c>
    </row>
    <row r="4825" spans="1:7" x14ac:dyDescent="0.25">
      <c r="A4825" s="26" t="s">
        <v>8762</v>
      </c>
      <c r="B4825" s="26" t="s">
        <v>6559</v>
      </c>
      <c r="C4825" s="26" t="s">
        <v>1503</v>
      </c>
      <c r="D4825" s="26" t="s">
        <v>1515</v>
      </c>
      <c r="E4825" s="7">
        <v>45808.861307870371</v>
      </c>
      <c r="F4825" s="26" t="s">
        <v>1510</v>
      </c>
      <c r="G4825" s="7">
        <v>45808.861307870371</v>
      </c>
    </row>
    <row r="4826" spans="1:7" x14ac:dyDescent="0.25">
      <c r="A4826" s="26" t="s">
        <v>8763</v>
      </c>
      <c r="B4826" s="26" t="s">
        <v>6598</v>
      </c>
      <c r="C4826" s="26" t="s">
        <v>1503</v>
      </c>
      <c r="D4826" s="26" t="s">
        <v>1515</v>
      </c>
      <c r="E4826" s="7">
        <v>45808.861342592594</v>
      </c>
      <c r="F4826" s="26" t="s">
        <v>1510</v>
      </c>
      <c r="G4826" s="7">
        <v>45808.861342592594</v>
      </c>
    </row>
    <row r="4827" spans="1:7" x14ac:dyDescent="0.25">
      <c r="A4827" s="26" t="s">
        <v>8764</v>
      </c>
      <c r="B4827" s="26" t="s">
        <v>6624</v>
      </c>
      <c r="C4827" s="26" t="s">
        <v>1503</v>
      </c>
      <c r="D4827" s="26" t="s">
        <v>1515</v>
      </c>
      <c r="E4827" s="7">
        <v>45808.861446759256</v>
      </c>
      <c r="F4827" s="26" t="s">
        <v>1510</v>
      </c>
      <c r="G4827" s="7">
        <v>45808.861446759256</v>
      </c>
    </row>
    <row r="4828" spans="1:7" x14ac:dyDescent="0.25">
      <c r="A4828" s="26" t="s">
        <v>8765</v>
      </c>
      <c r="B4828" s="26" t="s">
        <v>3850</v>
      </c>
      <c r="C4828" s="26" t="s">
        <v>1521</v>
      </c>
      <c r="D4828" s="26" t="s">
        <v>1522</v>
      </c>
      <c r="E4828" s="7">
        <v>45808.862083333333</v>
      </c>
      <c r="F4828" s="26" t="s">
        <v>1510</v>
      </c>
      <c r="G4828" s="7">
        <v>45808.862083333333</v>
      </c>
    </row>
    <row r="4829" spans="1:7" x14ac:dyDescent="0.25">
      <c r="A4829" s="26" t="s">
        <v>8766</v>
      </c>
      <c r="B4829" s="26" t="s">
        <v>6673</v>
      </c>
      <c r="C4829" s="26" t="s">
        <v>1503</v>
      </c>
      <c r="D4829" s="26" t="s">
        <v>1515</v>
      </c>
      <c r="E4829" s="7">
        <v>45808.862800925926</v>
      </c>
      <c r="F4829" s="26" t="s">
        <v>1510</v>
      </c>
      <c r="G4829" s="7">
        <v>45808.862800925926</v>
      </c>
    </row>
    <row r="4830" spans="1:7" x14ac:dyDescent="0.25">
      <c r="A4830" s="26" t="s">
        <v>8767</v>
      </c>
      <c r="B4830" s="26" t="s">
        <v>6669</v>
      </c>
      <c r="C4830" s="26" t="s">
        <v>1503</v>
      </c>
      <c r="D4830" s="26" t="s">
        <v>1515</v>
      </c>
      <c r="E4830" s="7">
        <v>45808.862905092596</v>
      </c>
      <c r="F4830" s="26" t="s">
        <v>1510</v>
      </c>
      <c r="G4830" s="7">
        <v>45808.862905092596</v>
      </c>
    </row>
    <row r="4831" spans="1:7" x14ac:dyDescent="0.25">
      <c r="A4831" s="26" t="s">
        <v>8768</v>
      </c>
      <c r="B4831" s="26" t="s">
        <v>6951</v>
      </c>
      <c r="C4831" s="26" t="s">
        <v>1503</v>
      </c>
      <c r="D4831" s="26" t="s">
        <v>1515</v>
      </c>
      <c r="E4831" s="7">
        <v>45808.862974537034</v>
      </c>
      <c r="F4831" s="26" t="s">
        <v>1510</v>
      </c>
      <c r="G4831" s="7">
        <v>45808.862974537034</v>
      </c>
    </row>
    <row r="4832" spans="1:7" x14ac:dyDescent="0.25">
      <c r="A4832" s="26" t="s">
        <v>8769</v>
      </c>
      <c r="B4832" s="26" t="s">
        <v>6953</v>
      </c>
      <c r="C4832" s="26" t="s">
        <v>1503</v>
      </c>
      <c r="D4832" s="26" t="s">
        <v>1515</v>
      </c>
      <c r="E4832" s="7">
        <v>45808.863032407404</v>
      </c>
      <c r="F4832" s="26" t="s">
        <v>1510</v>
      </c>
      <c r="G4832" s="7">
        <v>45808.863032407404</v>
      </c>
    </row>
    <row r="4833" spans="1:7" x14ac:dyDescent="0.25">
      <c r="A4833" s="26" t="s">
        <v>8770</v>
      </c>
      <c r="B4833" s="26" t="s">
        <v>6500</v>
      </c>
      <c r="C4833" s="26" t="s">
        <v>1503</v>
      </c>
      <c r="D4833" s="26" t="s">
        <v>1514</v>
      </c>
      <c r="E4833" s="7">
        <v>45808.864374999997</v>
      </c>
      <c r="F4833" s="26" t="s">
        <v>1510</v>
      </c>
      <c r="G4833" s="7">
        <v>45808.864374999997</v>
      </c>
    </row>
    <row r="4834" spans="1:7" x14ac:dyDescent="0.25">
      <c r="A4834" s="26" t="s">
        <v>8771</v>
      </c>
      <c r="B4834" s="26" t="s">
        <v>6506</v>
      </c>
      <c r="C4834" s="26" t="s">
        <v>1503</v>
      </c>
      <c r="D4834" s="26" t="s">
        <v>1514</v>
      </c>
      <c r="E4834" s="7">
        <v>45808.86440972222</v>
      </c>
      <c r="F4834" s="26" t="s">
        <v>1510</v>
      </c>
      <c r="G4834" s="7">
        <v>45808.86440972222</v>
      </c>
    </row>
    <row r="4835" spans="1:7" x14ac:dyDescent="0.25">
      <c r="A4835" s="26" t="s">
        <v>8772</v>
      </c>
      <c r="B4835" s="26" t="s">
        <v>1311</v>
      </c>
      <c r="C4835" s="26" t="s">
        <v>1506</v>
      </c>
      <c r="D4835" s="26" t="s">
        <v>77</v>
      </c>
      <c r="E4835" s="7">
        <v>45808.864872685182</v>
      </c>
      <c r="F4835" s="26" t="s">
        <v>1505</v>
      </c>
      <c r="G4835" s="7">
        <v>45808.864872685182</v>
      </c>
    </row>
    <row r="4836" spans="1:7" x14ac:dyDescent="0.25">
      <c r="A4836" s="26" t="s">
        <v>8773</v>
      </c>
      <c r="B4836" s="26" t="s">
        <v>1313</v>
      </c>
      <c r="C4836" s="26" t="s">
        <v>1506</v>
      </c>
      <c r="D4836" s="26" t="s">
        <v>77</v>
      </c>
      <c r="E4836" s="7">
        <v>45808.864884259259</v>
      </c>
      <c r="F4836" s="26" t="s">
        <v>1505</v>
      </c>
      <c r="G4836" s="7">
        <v>45808.864884259259</v>
      </c>
    </row>
    <row r="4837" spans="1:7" x14ac:dyDescent="0.25">
      <c r="A4837" s="26" t="s">
        <v>8774</v>
      </c>
      <c r="B4837" s="26" t="s">
        <v>1315</v>
      </c>
      <c r="C4837" s="26" t="s">
        <v>1506</v>
      </c>
      <c r="D4837" s="26" t="s">
        <v>77</v>
      </c>
      <c r="E4837" s="7">
        <v>45808.864895833336</v>
      </c>
      <c r="F4837" s="26" t="s">
        <v>1505</v>
      </c>
      <c r="G4837" s="7">
        <v>45808.864895833336</v>
      </c>
    </row>
    <row r="4838" spans="1:7" x14ac:dyDescent="0.25">
      <c r="A4838" s="26" t="s">
        <v>8775</v>
      </c>
      <c r="B4838" s="26" t="s">
        <v>3839</v>
      </c>
      <c r="C4838" s="26" t="s">
        <v>1506</v>
      </c>
      <c r="D4838" s="26" t="s">
        <v>77</v>
      </c>
      <c r="E4838" s="7">
        <v>45808.876585648148</v>
      </c>
      <c r="F4838" s="26" t="s">
        <v>1500</v>
      </c>
      <c r="G4838" s="7">
        <v>45808.876585648148</v>
      </c>
    </row>
    <row r="4839" spans="1:7" x14ac:dyDescent="0.25">
      <c r="A4839" s="26" t="s">
        <v>8776</v>
      </c>
      <c r="B4839" s="26" t="s">
        <v>6850</v>
      </c>
      <c r="C4839" s="26" t="s">
        <v>1508</v>
      </c>
      <c r="D4839" s="26" t="s">
        <v>1524</v>
      </c>
      <c r="E4839" s="7">
        <v>45808.880613425928</v>
      </c>
      <c r="F4839" s="26" t="s">
        <v>1510</v>
      </c>
      <c r="G4839" s="7">
        <v>45808.880613425928</v>
      </c>
    </row>
    <row r="4840" spans="1:7" x14ac:dyDescent="0.25">
      <c r="A4840" s="26" t="s">
        <v>8777</v>
      </c>
      <c r="B4840" s="26" t="s">
        <v>6850</v>
      </c>
      <c r="C4840" s="26" t="s">
        <v>1511</v>
      </c>
      <c r="D4840" s="26" t="s">
        <v>1524</v>
      </c>
      <c r="E4840" s="7">
        <v>45808.880810185183</v>
      </c>
      <c r="F4840" s="26" t="s">
        <v>1510</v>
      </c>
      <c r="G4840" s="7">
        <v>45808.880810185183</v>
      </c>
    </row>
    <row r="4841" spans="1:7" x14ac:dyDescent="0.25">
      <c r="A4841" s="26" t="s">
        <v>8778</v>
      </c>
      <c r="B4841" s="26" t="s">
        <v>3332</v>
      </c>
      <c r="C4841" s="26" t="s">
        <v>1508</v>
      </c>
      <c r="D4841" s="26" t="s">
        <v>1512</v>
      </c>
      <c r="E4841" s="7">
        <v>45808.883090277777</v>
      </c>
      <c r="F4841" s="26" t="s">
        <v>1510</v>
      </c>
      <c r="G4841" s="7">
        <v>45808.883090277777</v>
      </c>
    </row>
    <row r="4842" spans="1:7" x14ac:dyDescent="0.25">
      <c r="A4842" s="26" t="s">
        <v>8779</v>
      </c>
      <c r="B4842" s="26" t="s">
        <v>3332</v>
      </c>
      <c r="C4842" s="26" t="s">
        <v>1511</v>
      </c>
      <c r="D4842" s="26" t="s">
        <v>1512</v>
      </c>
      <c r="E4842" s="7">
        <v>45808.883321759262</v>
      </c>
      <c r="F4842" s="26" t="s">
        <v>1510</v>
      </c>
      <c r="G4842" s="7">
        <v>45808.883321759262</v>
      </c>
    </row>
    <row r="4843" spans="1:7" x14ac:dyDescent="0.25">
      <c r="A4843" s="26" t="s">
        <v>8780</v>
      </c>
      <c r="B4843" s="26" t="s">
        <v>1299</v>
      </c>
      <c r="C4843" s="26" t="s">
        <v>1506</v>
      </c>
      <c r="D4843" s="26" t="s">
        <v>77</v>
      </c>
      <c r="E4843" s="7">
        <v>45808.889328703706</v>
      </c>
      <c r="F4843" s="26" t="s">
        <v>1500</v>
      </c>
      <c r="G4843" s="7">
        <v>45808.889328703706</v>
      </c>
    </row>
    <row r="4844" spans="1:7" x14ac:dyDescent="0.25">
      <c r="A4844" s="26" t="s">
        <v>8781</v>
      </c>
      <c r="B4844" s="26" t="s">
        <v>1297</v>
      </c>
      <c r="C4844" s="26" t="s">
        <v>1506</v>
      </c>
      <c r="D4844" s="26" t="s">
        <v>77</v>
      </c>
      <c r="E4844" s="7">
        <v>45808.889374999999</v>
      </c>
      <c r="F4844" s="26" t="s">
        <v>1500</v>
      </c>
      <c r="G4844" s="7">
        <v>45808.889374999999</v>
      </c>
    </row>
    <row r="4845" spans="1:7" x14ac:dyDescent="0.25">
      <c r="A4845" s="26" t="s">
        <v>8782</v>
      </c>
      <c r="B4845" s="26" t="s">
        <v>1325</v>
      </c>
      <c r="C4845" s="26" t="s">
        <v>1506</v>
      </c>
      <c r="D4845" s="26" t="s">
        <v>77</v>
      </c>
      <c r="E4845" s="7">
        <v>45808.889409722222</v>
      </c>
      <c r="F4845" s="26" t="s">
        <v>1500</v>
      </c>
      <c r="G4845" s="7">
        <v>45808.889409722222</v>
      </c>
    </row>
    <row r="4846" spans="1:7" x14ac:dyDescent="0.25">
      <c r="A4846" s="26" t="s">
        <v>8783</v>
      </c>
      <c r="B4846" s="26" t="s">
        <v>1295</v>
      </c>
      <c r="C4846" s="26" t="s">
        <v>1506</v>
      </c>
      <c r="D4846" s="26" t="s">
        <v>77</v>
      </c>
      <c r="E4846" s="7">
        <v>45808.889456018522</v>
      </c>
      <c r="F4846" s="26" t="s">
        <v>1500</v>
      </c>
      <c r="G4846" s="7">
        <v>45808.889456018522</v>
      </c>
    </row>
    <row r="4847" spans="1:7" x14ac:dyDescent="0.25">
      <c r="A4847" s="26" t="s">
        <v>8784</v>
      </c>
      <c r="B4847" s="26" t="s">
        <v>1293</v>
      </c>
      <c r="C4847" s="26" t="s">
        <v>1506</v>
      </c>
      <c r="D4847" s="26" t="s">
        <v>77</v>
      </c>
      <c r="E4847" s="7">
        <v>45808.889479166668</v>
      </c>
      <c r="F4847" s="26" t="s">
        <v>1500</v>
      </c>
      <c r="G4847" s="7">
        <v>45808.889479166668</v>
      </c>
    </row>
    <row r="4848" spans="1:7" x14ac:dyDescent="0.25">
      <c r="A4848" s="26" t="s">
        <v>8785</v>
      </c>
      <c r="B4848" s="26" t="s">
        <v>1303</v>
      </c>
      <c r="C4848" s="26" t="s">
        <v>1506</v>
      </c>
      <c r="D4848" s="26" t="s">
        <v>77</v>
      </c>
      <c r="E4848" s="7">
        <v>45808.889548611114</v>
      </c>
      <c r="F4848" s="26" t="s">
        <v>1500</v>
      </c>
      <c r="G4848" s="7">
        <v>45808.889548611114</v>
      </c>
    </row>
    <row r="4849" spans="1:7" x14ac:dyDescent="0.25">
      <c r="A4849" s="26" t="s">
        <v>8786</v>
      </c>
      <c r="B4849" s="26" t="s">
        <v>1327</v>
      </c>
      <c r="C4849" s="26" t="s">
        <v>1506</v>
      </c>
      <c r="D4849" s="26" t="s">
        <v>77</v>
      </c>
      <c r="E4849" s="7">
        <v>45808.88957175926</v>
      </c>
      <c r="F4849" s="26" t="s">
        <v>1500</v>
      </c>
      <c r="G4849" s="7">
        <v>45808.88957175926</v>
      </c>
    </row>
    <row r="4850" spans="1:7" x14ac:dyDescent="0.25">
      <c r="A4850" s="26" t="s">
        <v>8787</v>
      </c>
      <c r="B4850" s="26" t="s">
        <v>6905</v>
      </c>
      <c r="C4850" s="26" t="s">
        <v>1508</v>
      </c>
      <c r="D4850" s="26" t="s">
        <v>1517</v>
      </c>
      <c r="E4850" s="7">
        <v>45808.895520833335</v>
      </c>
      <c r="F4850" s="26" t="s">
        <v>1510</v>
      </c>
      <c r="G4850" s="7">
        <v>45808.895520833335</v>
      </c>
    </row>
    <row r="4851" spans="1:7" x14ac:dyDescent="0.25">
      <c r="A4851" s="26" t="s">
        <v>8788</v>
      </c>
      <c r="B4851" s="26" t="s">
        <v>6908</v>
      </c>
      <c r="C4851" s="26" t="s">
        <v>1508</v>
      </c>
      <c r="D4851" s="26" t="s">
        <v>1517</v>
      </c>
      <c r="E4851" s="7">
        <v>45808.895601851851</v>
      </c>
      <c r="F4851" s="26" t="s">
        <v>1510</v>
      </c>
      <c r="G4851" s="7">
        <v>45808.895601851851</v>
      </c>
    </row>
    <row r="4852" spans="1:7" x14ac:dyDescent="0.25">
      <c r="A4852" s="26" t="s">
        <v>8789</v>
      </c>
      <c r="B4852" s="26" t="s">
        <v>6908</v>
      </c>
      <c r="C4852" s="26" t="s">
        <v>1511</v>
      </c>
      <c r="D4852" s="26" t="s">
        <v>1517</v>
      </c>
      <c r="E4852" s="7">
        <v>45808.895844907405</v>
      </c>
      <c r="F4852" s="26" t="s">
        <v>1510</v>
      </c>
      <c r="G4852" s="7">
        <v>45808.895844907405</v>
      </c>
    </row>
    <row r="4853" spans="1:7" x14ac:dyDescent="0.25">
      <c r="A4853" s="26" t="s">
        <v>8790</v>
      </c>
      <c r="B4853" s="26" t="s">
        <v>6905</v>
      </c>
      <c r="C4853" s="26" t="s">
        <v>1511</v>
      </c>
      <c r="D4853" s="26" t="s">
        <v>1517</v>
      </c>
      <c r="E4853" s="7">
        <v>45808.895914351851</v>
      </c>
      <c r="F4853" s="26" t="s">
        <v>1510</v>
      </c>
      <c r="G4853" s="7">
        <v>45808.895914351851</v>
      </c>
    </row>
    <row r="4854" spans="1:7" x14ac:dyDescent="0.25">
      <c r="A4854" s="26" t="s">
        <v>8791</v>
      </c>
      <c r="B4854" s="26" t="s">
        <v>6486</v>
      </c>
      <c r="C4854" s="26" t="s">
        <v>1503</v>
      </c>
      <c r="D4854" s="26" t="s">
        <v>1514</v>
      </c>
      <c r="E4854" s="7">
        <v>45808.901458333334</v>
      </c>
      <c r="F4854" s="26" t="s">
        <v>1510</v>
      </c>
      <c r="G4854" s="7">
        <v>45808.901458333334</v>
      </c>
    </row>
    <row r="4855" spans="1:7" x14ac:dyDescent="0.25">
      <c r="A4855" s="26" t="s">
        <v>8792</v>
      </c>
      <c r="B4855" s="26" t="s">
        <v>6488</v>
      </c>
      <c r="C4855" s="26" t="s">
        <v>1503</v>
      </c>
      <c r="D4855" s="26" t="s">
        <v>1514</v>
      </c>
      <c r="E4855" s="7">
        <v>45808.901516203703</v>
      </c>
      <c r="F4855" s="26" t="s">
        <v>1510</v>
      </c>
      <c r="G4855" s="7">
        <v>45808.901516203703</v>
      </c>
    </row>
    <row r="4856" spans="1:7" x14ac:dyDescent="0.25">
      <c r="A4856" s="26" t="s">
        <v>8793</v>
      </c>
      <c r="B4856" s="26" t="s">
        <v>4631</v>
      </c>
      <c r="C4856" s="26" t="s">
        <v>1506</v>
      </c>
      <c r="D4856" s="26" t="s">
        <v>77</v>
      </c>
      <c r="E4856" s="7">
        <v>45808.902071759258</v>
      </c>
      <c r="F4856" s="26" t="s">
        <v>1500</v>
      </c>
      <c r="G4856" s="7">
        <v>45808.902071759258</v>
      </c>
    </row>
    <row r="4857" spans="1:7" x14ac:dyDescent="0.25">
      <c r="A4857" s="26" t="s">
        <v>8794</v>
      </c>
      <c r="B4857" s="26" t="s">
        <v>6580</v>
      </c>
      <c r="C4857" s="26" t="s">
        <v>1503</v>
      </c>
      <c r="D4857" s="26" t="s">
        <v>1502</v>
      </c>
      <c r="E4857" s="7">
        <v>45808.903032407405</v>
      </c>
      <c r="F4857" s="26" t="s">
        <v>1510</v>
      </c>
      <c r="G4857" s="7">
        <v>45808.903032407405</v>
      </c>
    </row>
    <row r="4858" spans="1:7" x14ac:dyDescent="0.25">
      <c r="A4858" s="26" t="s">
        <v>8795</v>
      </c>
      <c r="B4858" s="26" t="s">
        <v>6543</v>
      </c>
      <c r="C4858" s="26" t="s">
        <v>1503</v>
      </c>
      <c r="D4858" s="26" t="s">
        <v>1502</v>
      </c>
      <c r="E4858" s="7">
        <v>45808.904976851853</v>
      </c>
      <c r="F4858" s="26" t="s">
        <v>1510</v>
      </c>
      <c r="G4858" s="7">
        <v>45808.904976851853</v>
      </c>
    </row>
    <row r="4859" spans="1:7" x14ac:dyDescent="0.25">
      <c r="A4859" s="26" t="s">
        <v>8796</v>
      </c>
      <c r="B4859" s="26" t="s">
        <v>2514</v>
      </c>
      <c r="C4859" s="26" t="s">
        <v>1513</v>
      </c>
      <c r="D4859" s="26" t="s">
        <v>77</v>
      </c>
      <c r="E4859" s="7">
        <v>45808.905925925923</v>
      </c>
      <c r="F4859" s="26" t="s">
        <v>1500</v>
      </c>
      <c r="G4859" s="7">
        <v>45808.905925925923</v>
      </c>
    </row>
    <row r="4860" spans="1:7" x14ac:dyDescent="0.25">
      <c r="A4860" s="26" t="s">
        <v>8797</v>
      </c>
      <c r="B4860" s="26" t="s">
        <v>2512</v>
      </c>
      <c r="C4860" s="26" t="s">
        <v>1513</v>
      </c>
      <c r="D4860" s="26" t="s">
        <v>77</v>
      </c>
      <c r="E4860" s="7">
        <v>45808.906053240738</v>
      </c>
      <c r="F4860" s="26" t="s">
        <v>1500</v>
      </c>
      <c r="G4860" s="7">
        <v>45808.906053240738</v>
      </c>
    </row>
    <row r="4861" spans="1:7" x14ac:dyDescent="0.25">
      <c r="A4861" s="26" t="s">
        <v>8798</v>
      </c>
      <c r="B4861" s="26" t="s">
        <v>5501</v>
      </c>
      <c r="C4861" s="26" t="s">
        <v>1508</v>
      </c>
      <c r="D4861" s="26" t="s">
        <v>1525</v>
      </c>
      <c r="E4861" s="7">
        <v>45808.936678240738</v>
      </c>
      <c r="F4861" s="26" t="s">
        <v>1500</v>
      </c>
      <c r="G4861" s="7">
        <v>45808.936678240738</v>
      </c>
    </row>
    <row r="4862" spans="1:7" x14ac:dyDescent="0.25">
      <c r="A4862" s="26" t="s">
        <v>8799</v>
      </c>
      <c r="B4862" s="26" t="s">
        <v>5503</v>
      </c>
      <c r="C4862" s="26" t="s">
        <v>1508</v>
      </c>
      <c r="D4862" s="26" t="s">
        <v>1525</v>
      </c>
      <c r="E4862" s="7">
        <v>45808.936724537038</v>
      </c>
      <c r="F4862" s="26" t="s">
        <v>1500</v>
      </c>
      <c r="G4862" s="7">
        <v>45808.936724537038</v>
      </c>
    </row>
    <row r="4863" spans="1:7" x14ac:dyDescent="0.25">
      <c r="A4863" s="26" t="s">
        <v>8800</v>
      </c>
      <c r="B4863" s="26" t="s">
        <v>5501</v>
      </c>
      <c r="C4863" s="26" t="s">
        <v>1511</v>
      </c>
      <c r="D4863" s="26" t="s">
        <v>1525</v>
      </c>
      <c r="E4863" s="7">
        <v>45808.936932870369</v>
      </c>
      <c r="F4863" s="26" t="s">
        <v>1500</v>
      </c>
      <c r="G4863" s="7">
        <v>45808.936932870369</v>
      </c>
    </row>
    <row r="4864" spans="1:7" x14ac:dyDescent="0.25">
      <c r="A4864" s="26" t="s">
        <v>8801</v>
      </c>
      <c r="B4864" s="26" t="s">
        <v>5503</v>
      </c>
      <c r="C4864" s="26" t="s">
        <v>1511</v>
      </c>
      <c r="D4864" s="26" t="s">
        <v>1525</v>
      </c>
      <c r="E4864" s="7">
        <v>45808.936967592592</v>
      </c>
      <c r="F4864" s="26" t="s">
        <v>1500</v>
      </c>
      <c r="G4864" s="7">
        <v>45808.936967592592</v>
      </c>
    </row>
    <row r="4865" spans="1:7" x14ac:dyDescent="0.25">
      <c r="A4865" s="26" t="s">
        <v>8802</v>
      </c>
      <c r="B4865" s="26" t="s">
        <v>2887</v>
      </c>
      <c r="C4865" s="26" t="s">
        <v>1521</v>
      </c>
      <c r="D4865" s="26" t="s">
        <v>1522</v>
      </c>
      <c r="E4865" s="7">
        <v>45808.940312500003</v>
      </c>
      <c r="F4865" s="26" t="s">
        <v>1500</v>
      </c>
      <c r="G4865" s="7">
        <v>45808.940312500003</v>
      </c>
    </row>
    <row r="4866" spans="1:7" x14ac:dyDescent="0.25">
      <c r="A4866" s="26" t="s">
        <v>8803</v>
      </c>
      <c r="B4866" s="26" t="s">
        <v>2847</v>
      </c>
      <c r="C4866" s="26" t="s">
        <v>1521</v>
      </c>
      <c r="D4866" s="26" t="s">
        <v>1522</v>
      </c>
      <c r="E4866" s="7">
        <v>45808.940405092595</v>
      </c>
      <c r="F4866" s="26" t="s">
        <v>1500</v>
      </c>
      <c r="G4866" s="7">
        <v>45808.940405092595</v>
      </c>
    </row>
    <row r="4867" spans="1:7" x14ac:dyDescent="0.25">
      <c r="A4867" s="26" t="s">
        <v>8804</v>
      </c>
      <c r="B4867" s="26" t="s">
        <v>2885</v>
      </c>
      <c r="C4867" s="26" t="s">
        <v>1521</v>
      </c>
      <c r="D4867" s="26" t="s">
        <v>1522</v>
      </c>
      <c r="E4867" s="7">
        <v>45808.940497685187</v>
      </c>
      <c r="F4867" s="26" t="s">
        <v>1500</v>
      </c>
      <c r="G4867" s="7">
        <v>45808.940497685187</v>
      </c>
    </row>
    <row r="4868" spans="1:7" x14ac:dyDescent="0.25">
      <c r="A4868" s="26" t="s">
        <v>8805</v>
      </c>
      <c r="B4868" s="26" t="s">
        <v>1187</v>
      </c>
      <c r="C4868" s="26" t="s">
        <v>1521</v>
      </c>
      <c r="D4868" s="26" t="s">
        <v>1522</v>
      </c>
      <c r="E4868" s="7">
        <v>45808.942986111113</v>
      </c>
      <c r="F4868" s="26" t="s">
        <v>1500</v>
      </c>
      <c r="G4868" s="7">
        <v>45808.942986111113</v>
      </c>
    </row>
    <row r="4869" spans="1:7" x14ac:dyDescent="0.25">
      <c r="A4869" s="26" t="s">
        <v>8806</v>
      </c>
      <c r="B4869" s="26" t="s">
        <v>4074</v>
      </c>
      <c r="C4869" s="26" t="s">
        <v>1521</v>
      </c>
      <c r="D4869" s="26" t="s">
        <v>1522</v>
      </c>
      <c r="E4869" s="7">
        <v>45808.945555555554</v>
      </c>
      <c r="F4869" s="26" t="s">
        <v>1500</v>
      </c>
      <c r="G4869" s="7">
        <v>45808.945555555554</v>
      </c>
    </row>
    <row r="4870" spans="1:7" x14ac:dyDescent="0.25">
      <c r="A4870" s="26" t="s">
        <v>8807</v>
      </c>
      <c r="B4870" s="26" t="s">
        <v>6859</v>
      </c>
      <c r="C4870" s="26" t="s">
        <v>1503</v>
      </c>
      <c r="D4870" s="26" t="s">
        <v>1519</v>
      </c>
      <c r="E4870" s="7">
        <v>45808.947222222225</v>
      </c>
      <c r="F4870" s="26" t="s">
        <v>1500</v>
      </c>
      <c r="G4870" s="7">
        <v>45808.947222222225</v>
      </c>
    </row>
    <row r="4871" spans="1:7" x14ac:dyDescent="0.25">
      <c r="A4871" s="26" t="s">
        <v>8808</v>
      </c>
      <c r="B4871" s="26" t="s">
        <v>5596</v>
      </c>
      <c r="C4871" s="26" t="s">
        <v>1498</v>
      </c>
      <c r="D4871" s="26" t="s">
        <v>1499</v>
      </c>
      <c r="E4871" s="7">
        <v>45808.952303240738</v>
      </c>
      <c r="F4871" s="26" t="s">
        <v>1500</v>
      </c>
      <c r="G4871" s="7">
        <v>45808.952303240738</v>
      </c>
    </row>
    <row r="4872" spans="1:7" x14ac:dyDescent="0.25">
      <c r="A4872" s="26" t="s">
        <v>8809</v>
      </c>
      <c r="B4872" s="26" t="s">
        <v>5616</v>
      </c>
      <c r="C4872" s="26" t="s">
        <v>1498</v>
      </c>
      <c r="D4872" s="26" t="s">
        <v>1499</v>
      </c>
      <c r="E4872" s="7">
        <v>45808.952326388891</v>
      </c>
      <c r="F4872" s="26" t="s">
        <v>1500</v>
      </c>
      <c r="G4872" s="7">
        <v>45808.952326388891</v>
      </c>
    </row>
    <row r="4873" spans="1:7" x14ac:dyDescent="0.25">
      <c r="A4873" s="26" t="s">
        <v>8810</v>
      </c>
      <c r="B4873" s="26" t="s">
        <v>5615</v>
      </c>
      <c r="C4873" s="26" t="s">
        <v>1498</v>
      </c>
      <c r="D4873" s="26" t="s">
        <v>1499</v>
      </c>
      <c r="E4873" s="7">
        <v>45808.952349537038</v>
      </c>
      <c r="F4873" s="26" t="s">
        <v>1500</v>
      </c>
      <c r="G4873" s="7">
        <v>45808.952349537038</v>
      </c>
    </row>
    <row r="4874" spans="1:7" x14ac:dyDescent="0.25">
      <c r="A4874" s="26" t="s">
        <v>8811</v>
      </c>
      <c r="B4874" s="26" t="s">
        <v>5597</v>
      </c>
      <c r="C4874" s="26" t="s">
        <v>1498</v>
      </c>
      <c r="D4874" s="26" t="s">
        <v>1499</v>
      </c>
      <c r="E4874" s="7">
        <v>45808.952384259261</v>
      </c>
      <c r="F4874" s="26" t="s">
        <v>1500</v>
      </c>
      <c r="G4874" s="7">
        <v>45808.952384259261</v>
      </c>
    </row>
    <row r="4875" spans="1:7" x14ac:dyDescent="0.25">
      <c r="A4875" s="26" t="s">
        <v>8812</v>
      </c>
      <c r="B4875" s="26" t="s">
        <v>5595</v>
      </c>
      <c r="C4875" s="26" t="s">
        <v>1498</v>
      </c>
      <c r="D4875" s="26" t="s">
        <v>1499</v>
      </c>
      <c r="E4875" s="7">
        <v>45808.952407407407</v>
      </c>
      <c r="F4875" s="26" t="s">
        <v>1500</v>
      </c>
      <c r="G4875" s="7">
        <v>45808.952407407407</v>
      </c>
    </row>
    <row r="4876" spans="1:7" x14ac:dyDescent="0.25">
      <c r="A4876" s="26" t="s">
        <v>8813</v>
      </c>
      <c r="B4876" s="26" t="s">
        <v>5594</v>
      </c>
      <c r="C4876" s="26" t="s">
        <v>1498</v>
      </c>
      <c r="D4876" s="26" t="s">
        <v>1499</v>
      </c>
      <c r="E4876" s="7">
        <v>45808.95244212963</v>
      </c>
      <c r="F4876" s="26" t="s">
        <v>1500</v>
      </c>
      <c r="G4876" s="7">
        <v>45808.95244212963</v>
      </c>
    </row>
    <row r="4877" spans="1:7" x14ac:dyDescent="0.25">
      <c r="A4877" s="26" t="s">
        <v>8814</v>
      </c>
      <c r="B4877" s="26" t="s">
        <v>4635</v>
      </c>
      <c r="C4877" s="26" t="s">
        <v>1498</v>
      </c>
      <c r="D4877" s="26" t="s">
        <v>1499</v>
      </c>
      <c r="E4877" s="7">
        <v>45808.952465277776</v>
      </c>
      <c r="F4877" s="26" t="s">
        <v>1500</v>
      </c>
      <c r="G4877" s="7">
        <v>45808.952465277776</v>
      </c>
    </row>
    <row r="4878" spans="1:7" x14ac:dyDescent="0.25">
      <c r="A4878" s="26" t="s">
        <v>8815</v>
      </c>
      <c r="B4878" s="26" t="s">
        <v>3326</v>
      </c>
      <c r="C4878" s="26" t="s">
        <v>1498</v>
      </c>
      <c r="D4878" s="26" t="s">
        <v>1499</v>
      </c>
      <c r="E4878" s="7">
        <v>45808.952488425923</v>
      </c>
      <c r="F4878" s="26" t="s">
        <v>1500</v>
      </c>
      <c r="G4878" s="7">
        <v>45808.952488425923</v>
      </c>
    </row>
    <row r="4879" spans="1:7" x14ac:dyDescent="0.25">
      <c r="A4879" s="26" t="s">
        <v>8816</v>
      </c>
      <c r="B4879" s="26" t="s">
        <v>2705</v>
      </c>
      <c r="C4879" s="26" t="s">
        <v>1498</v>
      </c>
      <c r="D4879" s="26" t="s">
        <v>1499</v>
      </c>
      <c r="E4879" s="7">
        <v>45808.952523148146</v>
      </c>
      <c r="F4879" s="26" t="s">
        <v>1500</v>
      </c>
      <c r="G4879" s="7">
        <v>45808.952523148146</v>
      </c>
    </row>
    <row r="4880" spans="1:7" x14ac:dyDescent="0.25">
      <c r="A4880" s="26" t="s">
        <v>8817</v>
      </c>
      <c r="B4880" s="26" t="s">
        <v>5510</v>
      </c>
      <c r="C4880" s="26" t="s">
        <v>1498</v>
      </c>
      <c r="D4880" s="26" t="s">
        <v>1499</v>
      </c>
      <c r="E4880" s="7">
        <v>45808.952557870369</v>
      </c>
      <c r="F4880" s="26" t="s">
        <v>1500</v>
      </c>
      <c r="G4880" s="7">
        <v>45808.952557870369</v>
      </c>
    </row>
    <row r="4881" spans="1:7" x14ac:dyDescent="0.25">
      <c r="A4881" s="26" t="s">
        <v>8818</v>
      </c>
      <c r="B4881" s="26" t="s">
        <v>5509</v>
      </c>
      <c r="C4881" s="26" t="s">
        <v>1498</v>
      </c>
      <c r="D4881" s="26" t="s">
        <v>1499</v>
      </c>
      <c r="E4881" s="7">
        <v>45808.952592592592</v>
      </c>
      <c r="F4881" s="26" t="s">
        <v>1500</v>
      </c>
      <c r="G4881" s="7">
        <v>45808.952592592592</v>
      </c>
    </row>
    <row r="4882" spans="1:7" x14ac:dyDescent="0.25">
      <c r="A4882" s="26" t="s">
        <v>8819</v>
      </c>
      <c r="B4882" s="26" t="s">
        <v>5508</v>
      </c>
      <c r="C4882" s="26" t="s">
        <v>1498</v>
      </c>
      <c r="D4882" s="26" t="s">
        <v>1499</v>
      </c>
      <c r="E4882" s="7">
        <v>45808.952627314815</v>
      </c>
      <c r="F4882" s="26" t="s">
        <v>1500</v>
      </c>
      <c r="G4882" s="7">
        <v>45808.952627314815</v>
      </c>
    </row>
    <row r="4883" spans="1:7" x14ac:dyDescent="0.25">
      <c r="A4883" s="26" t="s">
        <v>8820</v>
      </c>
      <c r="B4883" s="26" t="s">
        <v>5507</v>
      </c>
      <c r="C4883" s="26" t="s">
        <v>1498</v>
      </c>
      <c r="D4883" s="26" t="s">
        <v>1499</v>
      </c>
      <c r="E4883" s="7">
        <v>45808.952662037038</v>
      </c>
      <c r="F4883" s="26" t="s">
        <v>1500</v>
      </c>
      <c r="G4883" s="7">
        <v>45808.952662037038</v>
      </c>
    </row>
    <row r="4884" spans="1:7" x14ac:dyDescent="0.25">
      <c r="A4884" s="26" t="s">
        <v>8821</v>
      </c>
      <c r="B4884" s="26" t="s">
        <v>5506</v>
      </c>
      <c r="C4884" s="26" t="s">
        <v>1498</v>
      </c>
      <c r="D4884" s="26" t="s">
        <v>1499</v>
      </c>
      <c r="E4884" s="7">
        <v>45808.952696759261</v>
      </c>
      <c r="F4884" s="26" t="s">
        <v>1500</v>
      </c>
      <c r="G4884" s="7">
        <v>45808.952696759261</v>
      </c>
    </row>
    <row r="4885" spans="1:7" x14ac:dyDescent="0.25">
      <c r="A4885" s="26" t="s">
        <v>8822</v>
      </c>
      <c r="B4885" s="26" t="s">
        <v>5514</v>
      </c>
      <c r="C4885" s="26" t="s">
        <v>1498</v>
      </c>
      <c r="D4885" s="26" t="s">
        <v>1499</v>
      </c>
      <c r="E4885" s="7">
        <v>45808.952731481484</v>
      </c>
      <c r="F4885" s="26" t="s">
        <v>1500</v>
      </c>
      <c r="G4885" s="7">
        <v>45808.952731481484</v>
      </c>
    </row>
    <row r="4886" spans="1:7" x14ac:dyDescent="0.25">
      <c r="A4886" s="26" t="s">
        <v>8823</v>
      </c>
      <c r="B4886" s="26" t="s">
        <v>5515</v>
      </c>
      <c r="C4886" s="26" t="s">
        <v>1498</v>
      </c>
      <c r="D4886" s="26" t="s">
        <v>1499</v>
      </c>
      <c r="E4886" s="7">
        <v>45808.95275462963</v>
      </c>
      <c r="F4886" s="26" t="s">
        <v>1500</v>
      </c>
      <c r="G4886" s="7">
        <v>45808.95275462963</v>
      </c>
    </row>
    <row r="4887" spans="1:7" x14ac:dyDescent="0.25">
      <c r="A4887" s="26" t="s">
        <v>8824</v>
      </c>
      <c r="B4887" s="26" t="s">
        <v>5516</v>
      </c>
      <c r="C4887" s="26" t="s">
        <v>1498</v>
      </c>
      <c r="D4887" s="26" t="s">
        <v>1499</v>
      </c>
      <c r="E4887" s="7">
        <v>45808.952789351853</v>
      </c>
      <c r="F4887" s="26" t="s">
        <v>1500</v>
      </c>
      <c r="G4887" s="7">
        <v>45808.952789351853</v>
      </c>
    </row>
    <row r="4888" spans="1:7" x14ac:dyDescent="0.25">
      <c r="A4888" s="26" t="s">
        <v>8825</v>
      </c>
      <c r="B4888" s="26" t="s">
        <v>5513</v>
      </c>
      <c r="C4888" s="26" t="s">
        <v>1498</v>
      </c>
      <c r="D4888" s="26" t="s">
        <v>1499</v>
      </c>
      <c r="E4888" s="7">
        <v>45808.952824074076</v>
      </c>
      <c r="F4888" s="26" t="s">
        <v>1500</v>
      </c>
      <c r="G4888" s="7">
        <v>45808.952824074076</v>
      </c>
    </row>
    <row r="4889" spans="1:7" x14ac:dyDescent="0.25">
      <c r="A4889" s="26" t="s">
        <v>8826</v>
      </c>
      <c r="B4889" s="26" t="s">
        <v>5512</v>
      </c>
      <c r="C4889" s="26" t="s">
        <v>1498</v>
      </c>
      <c r="D4889" s="26" t="s">
        <v>1499</v>
      </c>
      <c r="E4889" s="7">
        <v>45808.9528587963</v>
      </c>
      <c r="F4889" s="26" t="s">
        <v>1500</v>
      </c>
      <c r="G4889" s="7">
        <v>45808.9528587963</v>
      </c>
    </row>
    <row r="4890" spans="1:7" x14ac:dyDescent="0.25">
      <c r="A4890" s="26" t="s">
        <v>8827</v>
      </c>
      <c r="B4890" s="26" t="s">
        <v>5517</v>
      </c>
      <c r="C4890" s="26" t="s">
        <v>1498</v>
      </c>
      <c r="D4890" s="26" t="s">
        <v>1499</v>
      </c>
      <c r="E4890" s="7">
        <v>45808.952916666669</v>
      </c>
      <c r="F4890" s="26" t="s">
        <v>1500</v>
      </c>
      <c r="G4890" s="7">
        <v>45808.952916666669</v>
      </c>
    </row>
    <row r="4891" spans="1:7" x14ac:dyDescent="0.25">
      <c r="A4891" s="26" t="s">
        <v>8828</v>
      </c>
      <c r="B4891" s="26" t="s">
        <v>4702</v>
      </c>
      <c r="C4891" s="26" t="s">
        <v>1498</v>
      </c>
      <c r="D4891" s="26" t="s">
        <v>1499</v>
      </c>
      <c r="E4891" s="7">
        <v>45808.966006944444</v>
      </c>
      <c r="F4891" s="26" t="s">
        <v>1500</v>
      </c>
      <c r="G4891" s="7">
        <v>45808.966006944444</v>
      </c>
    </row>
    <row r="4892" spans="1:7" x14ac:dyDescent="0.25">
      <c r="A4892" s="26" t="s">
        <v>8829</v>
      </c>
      <c r="B4892" s="26" t="s">
        <v>6600</v>
      </c>
      <c r="C4892" s="26" t="s">
        <v>1503</v>
      </c>
      <c r="D4892" s="26" t="s">
        <v>1515</v>
      </c>
      <c r="E4892" s="7">
        <v>45808.967870370368</v>
      </c>
      <c r="F4892" s="26" t="s">
        <v>1500</v>
      </c>
      <c r="G4892" s="7">
        <v>45808.967870370368</v>
      </c>
    </row>
    <row r="4893" spans="1:7" x14ac:dyDescent="0.25">
      <c r="A4893" s="26" t="s">
        <v>8830</v>
      </c>
      <c r="B4893" s="26" t="s">
        <v>6675</v>
      </c>
      <c r="C4893" s="26" t="s">
        <v>1503</v>
      </c>
      <c r="D4893" s="26" t="s">
        <v>1515</v>
      </c>
      <c r="E4893" s="7">
        <v>45808.967939814815</v>
      </c>
      <c r="F4893" s="26" t="s">
        <v>1500</v>
      </c>
      <c r="G4893" s="7">
        <v>45808.967939814815</v>
      </c>
    </row>
    <row r="4894" spans="1:7" x14ac:dyDescent="0.25">
      <c r="A4894" s="26" t="s">
        <v>8831</v>
      </c>
      <c r="B4894" s="26" t="s">
        <v>5546</v>
      </c>
      <c r="C4894" s="26" t="s">
        <v>1508</v>
      </c>
      <c r="D4894" s="26" t="s">
        <v>1525</v>
      </c>
      <c r="E4894" s="7">
        <v>45808.990868055553</v>
      </c>
      <c r="F4894" s="26" t="s">
        <v>1500</v>
      </c>
      <c r="G4894" s="7">
        <v>45808.990868055553</v>
      </c>
    </row>
    <row r="4895" spans="1:7" x14ac:dyDescent="0.25">
      <c r="A4895" s="26" t="s">
        <v>8832</v>
      </c>
      <c r="B4895" s="26" t="s">
        <v>5546</v>
      </c>
      <c r="C4895" s="26" t="s">
        <v>1511</v>
      </c>
      <c r="D4895" s="26" t="s">
        <v>1525</v>
      </c>
      <c r="E4895" s="7">
        <v>45808.991053240738</v>
      </c>
      <c r="F4895" s="26" t="s">
        <v>1500</v>
      </c>
      <c r="G4895" s="7">
        <v>45808.991053240738</v>
      </c>
    </row>
    <row r="4896" spans="1:7" x14ac:dyDescent="0.25">
      <c r="A4896" s="26" t="s">
        <v>8833</v>
      </c>
      <c r="B4896" s="26" t="s">
        <v>6662</v>
      </c>
      <c r="C4896" s="26" t="s">
        <v>1503</v>
      </c>
      <c r="D4896" s="26" t="s">
        <v>1515</v>
      </c>
      <c r="E4896" s="7">
        <v>45808.996458333335</v>
      </c>
      <c r="F4896" s="26" t="s">
        <v>1500</v>
      </c>
      <c r="G4896" s="7">
        <v>45808.996458333335</v>
      </c>
    </row>
    <row r="4897" spans="1:7" x14ac:dyDescent="0.25">
      <c r="A4897" s="26" t="s">
        <v>8834</v>
      </c>
      <c r="B4897" s="26" t="s">
        <v>8091</v>
      </c>
      <c r="C4897" s="26" t="s">
        <v>1503</v>
      </c>
      <c r="D4897" s="26" t="s">
        <v>1515</v>
      </c>
      <c r="E4897" s="7">
        <v>45809.000636574077</v>
      </c>
      <c r="F4897" s="26" t="s">
        <v>1500</v>
      </c>
      <c r="G4897" s="7">
        <v>45808.000636574077</v>
      </c>
    </row>
    <row r="4898" spans="1:7" x14ac:dyDescent="0.25">
      <c r="A4898" s="26" t="s">
        <v>8835</v>
      </c>
      <c r="B4898" s="26" t="s">
        <v>7793</v>
      </c>
      <c r="C4898" s="26" t="s">
        <v>1503</v>
      </c>
      <c r="D4898" s="26" t="s">
        <v>1504</v>
      </c>
      <c r="E4898" s="7">
        <v>45809.031805555554</v>
      </c>
      <c r="F4898" s="26" t="s">
        <v>1500</v>
      </c>
      <c r="G4898" s="7">
        <v>45808.031805555554</v>
      </c>
    </row>
    <row r="4899" spans="1:7" x14ac:dyDescent="0.25">
      <c r="A4899" s="26" t="s">
        <v>8836</v>
      </c>
      <c r="B4899" s="26" t="s">
        <v>6482</v>
      </c>
      <c r="C4899" s="26" t="s">
        <v>1503</v>
      </c>
      <c r="D4899" s="26" t="s">
        <v>1502</v>
      </c>
      <c r="E4899" s="7">
        <v>45809.033506944441</v>
      </c>
      <c r="F4899" s="26" t="s">
        <v>1500</v>
      </c>
      <c r="G4899" s="7">
        <v>45808.033506944441</v>
      </c>
    </row>
    <row r="4900" spans="1:7" x14ac:dyDescent="0.25">
      <c r="A4900" s="26" t="s">
        <v>8837</v>
      </c>
      <c r="B4900" s="26" t="s">
        <v>5511</v>
      </c>
      <c r="C4900" s="26" t="s">
        <v>1498</v>
      </c>
      <c r="D4900" s="26" t="s">
        <v>1499</v>
      </c>
      <c r="E4900" s="7">
        <v>45809.033506944441</v>
      </c>
      <c r="F4900" s="26" t="s">
        <v>1500</v>
      </c>
      <c r="G4900" s="7">
        <v>45808.033506944441</v>
      </c>
    </row>
    <row r="4901" spans="1:7" x14ac:dyDescent="0.25">
      <c r="A4901" s="26" t="s">
        <v>8838</v>
      </c>
      <c r="B4901" s="26" t="s">
        <v>2866</v>
      </c>
      <c r="C4901" s="26" t="s">
        <v>1498</v>
      </c>
      <c r="D4901" s="26" t="s">
        <v>1499</v>
      </c>
      <c r="E4901" s="7">
        <v>45809.033587962964</v>
      </c>
      <c r="F4901" s="26" t="s">
        <v>1500</v>
      </c>
      <c r="G4901" s="7">
        <v>45808.033587962964</v>
      </c>
    </row>
    <row r="4902" spans="1:7" x14ac:dyDescent="0.25">
      <c r="A4902" s="26" t="s">
        <v>8839</v>
      </c>
      <c r="B4902" s="26" t="s">
        <v>4002</v>
      </c>
      <c r="C4902" s="26" t="s">
        <v>1521</v>
      </c>
      <c r="D4902" s="26" t="s">
        <v>1522</v>
      </c>
      <c r="E4902" s="7">
        <v>45809.034699074073</v>
      </c>
      <c r="F4902" s="26" t="s">
        <v>1500</v>
      </c>
      <c r="G4902" s="7">
        <v>45808.034699074073</v>
      </c>
    </row>
    <row r="4903" spans="1:7" x14ac:dyDescent="0.25">
      <c r="A4903" s="26" t="s">
        <v>8840</v>
      </c>
      <c r="B4903" s="26" t="s">
        <v>6734</v>
      </c>
      <c r="C4903" s="26" t="s">
        <v>1503</v>
      </c>
      <c r="D4903" s="26" t="s">
        <v>1504</v>
      </c>
      <c r="E4903" s="7">
        <v>45809.039652777778</v>
      </c>
      <c r="F4903" s="26" t="s">
        <v>1500</v>
      </c>
      <c r="G4903" s="7">
        <v>45808.039652777778</v>
      </c>
    </row>
    <row r="4904" spans="1:7" x14ac:dyDescent="0.25">
      <c r="A4904" s="26" t="s">
        <v>8841</v>
      </c>
      <c r="B4904" s="26" t="s">
        <v>6736</v>
      </c>
      <c r="C4904" s="26" t="s">
        <v>1503</v>
      </c>
      <c r="D4904" s="26" t="s">
        <v>1504</v>
      </c>
      <c r="E4904" s="7">
        <v>45809.039687500001</v>
      </c>
      <c r="F4904" s="26" t="s">
        <v>1500</v>
      </c>
      <c r="G4904" s="7">
        <v>45808.039687500001</v>
      </c>
    </row>
    <row r="4905" spans="1:7" x14ac:dyDescent="0.25">
      <c r="A4905" s="26" t="s">
        <v>8842</v>
      </c>
      <c r="B4905" s="26" t="s">
        <v>6722</v>
      </c>
      <c r="C4905" s="26" t="s">
        <v>1503</v>
      </c>
      <c r="D4905" s="26" t="s">
        <v>1504</v>
      </c>
      <c r="E4905" s="7">
        <v>45809.039733796293</v>
      </c>
      <c r="F4905" s="26" t="s">
        <v>1500</v>
      </c>
      <c r="G4905" s="7">
        <v>45808.039733796293</v>
      </c>
    </row>
    <row r="4906" spans="1:7" x14ac:dyDescent="0.25">
      <c r="A4906" s="26" t="s">
        <v>8843</v>
      </c>
      <c r="B4906" s="26" t="s">
        <v>6719</v>
      </c>
      <c r="C4906" s="26" t="s">
        <v>1503</v>
      </c>
      <c r="D4906" s="26" t="s">
        <v>1504</v>
      </c>
      <c r="E4906" s="7">
        <v>45809.039733796293</v>
      </c>
      <c r="F4906" s="26" t="s">
        <v>1500</v>
      </c>
      <c r="G4906" s="7">
        <v>45808.039733796293</v>
      </c>
    </row>
    <row r="4907" spans="1:7" x14ac:dyDescent="0.25">
      <c r="A4907" s="26" t="s">
        <v>8844</v>
      </c>
      <c r="B4907" s="26" t="s">
        <v>6717</v>
      </c>
      <c r="C4907" s="26" t="s">
        <v>1503</v>
      </c>
      <c r="D4907" s="26" t="s">
        <v>1504</v>
      </c>
      <c r="E4907" s="7">
        <v>45809.039780092593</v>
      </c>
      <c r="F4907" s="26" t="s">
        <v>1500</v>
      </c>
      <c r="G4907" s="7">
        <v>45808.039780092593</v>
      </c>
    </row>
    <row r="4908" spans="1:7" x14ac:dyDescent="0.25">
      <c r="A4908" s="26" t="s">
        <v>8845</v>
      </c>
      <c r="B4908" s="26" t="s">
        <v>6715</v>
      </c>
      <c r="C4908" s="26" t="s">
        <v>1503</v>
      </c>
      <c r="D4908" s="26" t="s">
        <v>1504</v>
      </c>
      <c r="E4908" s="7">
        <v>45809.03979166667</v>
      </c>
      <c r="F4908" s="26" t="s">
        <v>1500</v>
      </c>
      <c r="G4908" s="7">
        <v>45808.03979166667</v>
      </c>
    </row>
    <row r="4909" spans="1:7" x14ac:dyDescent="0.25">
      <c r="A4909" s="26" t="s">
        <v>8846</v>
      </c>
      <c r="B4909" s="26" t="s">
        <v>6712</v>
      </c>
      <c r="C4909" s="26" t="s">
        <v>1503</v>
      </c>
      <c r="D4909" s="26" t="s">
        <v>1504</v>
      </c>
      <c r="E4909" s="7">
        <v>45809.039826388886</v>
      </c>
      <c r="F4909" s="26" t="s">
        <v>1500</v>
      </c>
      <c r="G4909" s="7">
        <v>45808.039826388886</v>
      </c>
    </row>
    <row r="4910" spans="1:7" x14ac:dyDescent="0.25">
      <c r="A4910" s="26" t="s">
        <v>8847</v>
      </c>
      <c r="B4910" s="26" t="s">
        <v>3250</v>
      </c>
      <c r="C4910" s="26" t="s">
        <v>1498</v>
      </c>
      <c r="D4910" s="26" t="s">
        <v>1499</v>
      </c>
      <c r="E4910" s="7">
        <v>45809.040601851855</v>
      </c>
      <c r="F4910" s="26" t="s">
        <v>1500</v>
      </c>
      <c r="G4910" s="7">
        <v>45808.040601851855</v>
      </c>
    </row>
    <row r="4911" spans="1:7" x14ac:dyDescent="0.25">
      <c r="A4911" s="26" t="s">
        <v>8848</v>
      </c>
      <c r="B4911" s="26" t="s">
        <v>7074</v>
      </c>
      <c r="C4911" s="26" t="s">
        <v>1503</v>
      </c>
      <c r="D4911" s="26" t="s">
        <v>1519</v>
      </c>
      <c r="E4911" s="7">
        <v>45809.042187500003</v>
      </c>
      <c r="F4911" s="26" t="s">
        <v>1500</v>
      </c>
      <c r="G4911" s="7">
        <v>45808.042187500003</v>
      </c>
    </row>
    <row r="4912" spans="1:7" x14ac:dyDescent="0.25">
      <c r="A4912" s="26" t="s">
        <v>8849</v>
      </c>
      <c r="B4912" s="26" t="s">
        <v>5654</v>
      </c>
      <c r="C4912" s="26" t="s">
        <v>1498</v>
      </c>
      <c r="D4912" s="26" t="s">
        <v>1499</v>
      </c>
      <c r="E4912" s="7">
        <v>45809.047418981485</v>
      </c>
      <c r="F4912" s="26" t="s">
        <v>1500</v>
      </c>
      <c r="G4912" s="7">
        <v>45808.047418981485</v>
      </c>
    </row>
    <row r="4913" spans="1:7" x14ac:dyDescent="0.25">
      <c r="A4913" s="26" t="s">
        <v>8850</v>
      </c>
      <c r="B4913" s="26" t="s">
        <v>5650</v>
      </c>
      <c r="C4913" s="26" t="s">
        <v>1498</v>
      </c>
      <c r="D4913" s="26" t="s">
        <v>1499</v>
      </c>
      <c r="E4913" s="7">
        <v>45809.047418981485</v>
      </c>
      <c r="F4913" s="26" t="s">
        <v>1500</v>
      </c>
      <c r="G4913" s="7">
        <v>45808.047418981485</v>
      </c>
    </row>
    <row r="4914" spans="1:7" x14ac:dyDescent="0.25">
      <c r="A4914" s="26" t="s">
        <v>8851</v>
      </c>
      <c r="B4914" s="26" t="s">
        <v>2621</v>
      </c>
      <c r="C4914" s="26" t="s">
        <v>1513</v>
      </c>
      <c r="D4914" s="26" t="s">
        <v>77</v>
      </c>
      <c r="E4914" s="7">
        <v>45809.050127314818</v>
      </c>
      <c r="F4914" s="26" t="s">
        <v>1500</v>
      </c>
      <c r="G4914" s="7">
        <v>45808.050127314818</v>
      </c>
    </row>
    <row r="4915" spans="1:7" x14ac:dyDescent="0.25">
      <c r="A4915" s="26" t="s">
        <v>8852</v>
      </c>
      <c r="B4915" s="26" t="s">
        <v>3335</v>
      </c>
      <c r="C4915" s="26" t="s">
        <v>1513</v>
      </c>
      <c r="D4915" s="26" t="s">
        <v>77</v>
      </c>
      <c r="E4915" s="7">
        <v>45809.050335648149</v>
      </c>
      <c r="F4915" s="26" t="s">
        <v>1500</v>
      </c>
      <c r="G4915" s="7">
        <v>45808.050335648149</v>
      </c>
    </row>
    <row r="4916" spans="1:7" x14ac:dyDescent="0.25">
      <c r="A4916" s="26" t="s">
        <v>8853</v>
      </c>
      <c r="B4916" s="26" t="s">
        <v>7828</v>
      </c>
      <c r="C4916" s="26" t="s">
        <v>1503</v>
      </c>
      <c r="D4916" s="26" t="s">
        <v>1515</v>
      </c>
      <c r="E4916" s="7">
        <v>45809.050520833334</v>
      </c>
      <c r="F4916" s="26" t="s">
        <v>1500</v>
      </c>
      <c r="G4916" s="7">
        <v>45808.050520833334</v>
      </c>
    </row>
    <row r="4917" spans="1:7" x14ac:dyDescent="0.25">
      <c r="A4917" s="26" t="s">
        <v>8854</v>
      </c>
      <c r="B4917" s="26" t="s">
        <v>6586</v>
      </c>
      <c r="C4917" s="26" t="s">
        <v>1503</v>
      </c>
      <c r="D4917" s="26" t="s">
        <v>1514</v>
      </c>
      <c r="E4917" s="7">
        <v>45809.057326388887</v>
      </c>
      <c r="F4917" s="26" t="s">
        <v>1500</v>
      </c>
      <c r="G4917" s="7">
        <v>45808.057326388887</v>
      </c>
    </row>
    <row r="4918" spans="1:7" x14ac:dyDescent="0.25">
      <c r="A4918" s="26" t="s">
        <v>8855</v>
      </c>
      <c r="B4918" s="26" t="s">
        <v>6518</v>
      </c>
      <c r="C4918" s="26" t="s">
        <v>1503</v>
      </c>
      <c r="D4918" s="26" t="s">
        <v>1514</v>
      </c>
      <c r="E4918" s="7">
        <v>45809.05736111111</v>
      </c>
      <c r="F4918" s="26" t="s">
        <v>1500</v>
      </c>
      <c r="G4918" s="7">
        <v>45808.05736111111</v>
      </c>
    </row>
    <row r="4919" spans="1:7" x14ac:dyDescent="0.25">
      <c r="A4919" s="26" t="s">
        <v>8856</v>
      </c>
      <c r="B4919" s="26" t="s">
        <v>6494</v>
      </c>
      <c r="C4919" s="26" t="s">
        <v>1503</v>
      </c>
      <c r="D4919" s="26" t="s">
        <v>1514</v>
      </c>
      <c r="E4919" s="7">
        <v>45809.05740740741</v>
      </c>
      <c r="F4919" s="26" t="s">
        <v>1500</v>
      </c>
      <c r="G4919" s="7">
        <v>45808.05740740741</v>
      </c>
    </row>
    <row r="4920" spans="1:7" x14ac:dyDescent="0.25">
      <c r="A4920" s="26" t="s">
        <v>8857</v>
      </c>
      <c r="B4920" s="26" t="s">
        <v>6522</v>
      </c>
      <c r="C4920" s="26" t="s">
        <v>1503</v>
      </c>
      <c r="D4920" s="26" t="s">
        <v>1502</v>
      </c>
      <c r="E4920" s="7">
        <v>45809.063611111109</v>
      </c>
      <c r="F4920" s="26" t="s">
        <v>1500</v>
      </c>
      <c r="G4920" s="7">
        <v>45808.063611111109</v>
      </c>
    </row>
    <row r="4921" spans="1:7" x14ac:dyDescent="0.25">
      <c r="A4921" s="26" t="s">
        <v>8858</v>
      </c>
      <c r="B4921" s="26" t="s">
        <v>6484</v>
      </c>
      <c r="C4921" s="26" t="s">
        <v>1503</v>
      </c>
      <c r="D4921" s="26" t="s">
        <v>1502</v>
      </c>
      <c r="E4921" s="7">
        <v>45809.063703703701</v>
      </c>
      <c r="F4921" s="26" t="s">
        <v>1500</v>
      </c>
      <c r="G4921" s="7">
        <v>45808.063703703701</v>
      </c>
    </row>
    <row r="4922" spans="1:7" x14ac:dyDescent="0.25">
      <c r="A4922" s="26" t="s">
        <v>8859</v>
      </c>
      <c r="B4922" s="26" t="s">
        <v>1259</v>
      </c>
      <c r="C4922" s="26" t="s">
        <v>1521</v>
      </c>
      <c r="D4922" s="26" t="s">
        <v>1522</v>
      </c>
      <c r="E4922" s="7">
        <v>45809.065023148149</v>
      </c>
      <c r="F4922" s="26" t="s">
        <v>1500</v>
      </c>
      <c r="G4922" s="7">
        <v>45808.065023148149</v>
      </c>
    </row>
    <row r="4923" spans="1:7" x14ac:dyDescent="0.25">
      <c r="A4923" s="26" t="s">
        <v>8860</v>
      </c>
      <c r="B4923" s="26" t="s">
        <v>3269</v>
      </c>
      <c r="C4923" s="26" t="s">
        <v>1506</v>
      </c>
      <c r="D4923" s="26" t="s">
        <v>61</v>
      </c>
      <c r="E4923" s="7">
        <v>45809.066134259258</v>
      </c>
      <c r="F4923" s="26" t="s">
        <v>1507</v>
      </c>
      <c r="G4923" s="7">
        <v>45808.066134259258</v>
      </c>
    </row>
    <row r="4924" spans="1:7" x14ac:dyDescent="0.25">
      <c r="A4924" s="26" t="s">
        <v>8861</v>
      </c>
      <c r="B4924" s="26" t="s">
        <v>3261</v>
      </c>
      <c r="C4924" s="26" t="s">
        <v>1506</v>
      </c>
      <c r="D4924" s="26" t="s">
        <v>61</v>
      </c>
      <c r="E4924" s="7">
        <v>45809.066631944443</v>
      </c>
      <c r="F4924" s="26" t="s">
        <v>1507</v>
      </c>
      <c r="G4924" s="7">
        <v>45808.066631944443</v>
      </c>
    </row>
    <row r="4925" spans="1:7" x14ac:dyDescent="0.25">
      <c r="A4925" s="26" t="s">
        <v>8862</v>
      </c>
      <c r="B4925" s="26" t="s">
        <v>3269</v>
      </c>
      <c r="C4925" s="26" t="s">
        <v>1513</v>
      </c>
      <c r="D4925" s="26" t="s">
        <v>61</v>
      </c>
      <c r="E4925" s="7">
        <v>45809.066261574073</v>
      </c>
      <c r="F4925" s="26" t="s">
        <v>1500</v>
      </c>
      <c r="G4925" s="7">
        <v>45808.066261574073</v>
      </c>
    </row>
    <row r="4926" spans="1:7" x14ac:dyDescent="0.25">
      <c r="A4926" s="26" t="s">
        <v>8863</v>
      </c>
      <c r="B4926" s="26" t="s">
        <v>3261</v>
      </c>
      <c r="C4926" s="26" t="s">
        <v>1513</v>
      </c>
      <c r="D4926" s="26" t="s">
        <v>61</v>
      </c>
      <c r="E4926" s="7">
        <v>45809.066770833335</v>
      </c>
      <c r="F4926" s="26" t="s">
        <v>1500</v>
      </c>
      <c r="G4926" s="7">
        <v>45808.066770833335</v>
      </c>
    </row>
    <row r="4927" spans="1:7" x14ac:dyDescent="0.25">
      <c r="A4927" s="26" t="s">
        <v>8864</v>
      </c>
      <c r="B4927" s="26" t="s">
        <v>1247</v>
      </c>
      <c r="C4927" s="26" t="s">
        <v>1513</v>
      </c>
      <c r="D4927" s="26" t="s">
        <v>77</v>
      </c>
      <c r="E4927" s="7">
        <v>45809.069120370368</v>
      </c>
      <c r="F4927" s="26" t="s">
        <v>1500</v>
      </c>
      <c r="G4927" s="7">
        <v>45808.069120370368</v>
      </c>
    </row>
    <row r="4928" spans="1:7" x14ac:dyDescent="0.25">
      <c r="A4928" s="26" t="s">
        <v>8865</v>
      </c>
      <c r="B4928" s="26" t="s">
        <v>3297</v>
      </c>
      <c r="C4928" s="26" t="s">
        <v>1513</v>
      </c>
      <c r="D4928" s="26" t="s">
        <v>77</v>
      </c>
      <c r="E4928" s="7">
        <v>45809.069479166668</v>
      </c>
      <c r="F4928" s="26" t="s">
        <v>1500</v>
      </c>
      <c r="G4928" s="7">
        <v>45808.069479166668</v>
      </c>
    </row>
    <row r="4929" spans="1:7" x14ac:dyDescent="0.25">
      <c r="A4929" s="26" t="s">
        <v>8866</v>
      </c>
      <c r="B4929" s="26" t="s">
        <v>1251</v>
      </c>
      <c r="C4929" s="26" t="s">
        <v>1513</v>
      </c>
      <c r="D4929" s="26" t="s">
        <v>77</v>
      </c>
      <c r="E4929" s="7">
        <v>45809.069594907407</v>
      </c>
      <c r="F4929" s="26" t="s">
        <v>1500</v>
      </c>
      <c r="G4929" s="7">
        <v>45808.069594907407</v>
      </c>
    </row>
    <row r="4930" spans="1:7" x14ac:dyDescent="0.25">
      <c r="A4930" s="26" t="s">
        <v>8867</v>
      </c>
      <c r="B4930" s="26" t="s">
        <v>5621</v>
      </c>
      <c r="C4930" s="26" t="s">
        <v>1521</v>
      </c>
      <c r="D4930" s="26" t="s">
        <v>1522</v>
      </c>
      <c r="E4930" s="7">
        <v>45809.081122685187</v>
      </c>
      <c r="F4930" s="26" t="s">
        <v>1500</v>
      </c>
      <c r="G4930" s="7">
        <v>45808.081122685187</v>
      </c>
    </row>
    <row r="4931" spans="1:7" x14ac:dyDescent="0.25">
      <c r="A4931" s="26" t="s">
        <v>8868</v>
      </c>
      <c r="B4931" s="26" t="s">
        <v>5620</v>
      </c>
      <c r="C4931" s="26" t="s">
        <v>1521</v>
      </c>
      <c r="D4931" s="26" t="s">
        <v>1522</v>
      </c>
      <c r="E4931" s="7">
        <v>45809.081226851849</v>
      </c>
      <c r="F4931" s="26" t="s">
        <v>1500</v>
      </c>
      <c r="G4931" s="7">
        <v>45808.081226851849</v>
      </c>
    </row>
    <row r="4932" spans="1:7" x14ac:dyDescent="0.25">
      <c r="A4932" s="26" t="s">
        <v>8869</v>
      </c>
      <c r="B4932" s="26" t="s">
        <v>3871</v>
      </c>
      <c r="C4932" s="26" t="s">
        <v>1521</v>
      </c>
      <c r="D4932" s="26" t="s">
        <v>1522</v>
      </c>
      <c r="E4932" s="7">
        <v>45809.081261574072</v>
      </c>
      <c r="F4932" s="26" t="s">
        <v>1500</v>
      </c>
      <c r="G4932" s="7">
        <v>45808.081261574072</v>
      </c>
    </row>
    <row r="4933" spans="1:7" x14ac:dyDescent="0.25">
      <c r="A4933" s="26" t="s">
        <v>8870</v>
      </c>
      <c r="B4933" s="26" t="s">
        <v>3902</v>
      </c>
      <c r="C4933" s="26" t="s">
        <v>1521</v>
      </c>
      <c r="D4933" s="26" t="s">
        <v>1522</v>
      </c>
      <c r="E4933" s="7">
        <v>45809.081296296295</v>
      </c>
      <c r="F4933" s="26" t="s">
        <v>1500</v>
      </c>
      <c r="G4933" s="7">
        <v>45808.081296296295</v>
      </c>
    </row>
    <row r="4934" spans="1:7" x14ac:dyDescent="0.25">
      <c r="A4934" s="26" t="s">
        <v>8871</v>
      </c>
      <c r="B4934" s="26" t="s">
        <v>2403</v>
      </c>
      <c r="C4934" s="26" t="s">
        <v>1521</v>
      </c>
      <c r="D4934" s="26" t="s">
        <v>1522</v>
      </c>
      <c r="E4934" s="7">
        <v>45809.081365740742</v>
      </c>
      <c r="F4934" s="26" t="s">
        <v>1500</v>
      </c>
      <c r="G4934" s="7">
        <v>45808.081365740742</v>
      </c>
    </row>
    <row r="4935" spans="1:7" x14ac:dyDescent="0.25">
      <c r="A4935" s="26" t="s">
        <v>8872</v>
      </c>
      <c r="B4935" s="26" t="s">
        <v>2399</v>
      </c>
      <c r="C4935" s="26" t="s">
        <v>1521</v>
      </c>
      <c r="D4935" s="26" t="s">
        <v>1522</v>
      </c>
      <c r="E4935" s="7">
        <v>45809.081469907411</v>
      </c>
      <c r="F4935" s="26" t="s">
        <v>1500</v>
      </c>
      <c r="G4935" s="7">
        <v>45808.081469907411</v>
      </c>
    </row>
    <row r="4936" spans="1:7" x14ac:dyDescent="0.25">
      <c r="A4936" s="26" t="s">
        <v>8873</v>
      </c>
      <c r="B4936" s="26" t="s">
        <v>2383</v>
      </c>
      <c r="C4936" s="26" t="s">
        <v>1521</v>
      </c>
      <c r="D4936" s="26" t="s">
        <v>1522</v>
      </c>
      <c r="E4936" s="7">
        <v>45809.081504629627</v>
      </c>
      <c r="F4936" s="26" t="s">
        <v>1500</v>
      </c>
      <c r="G4936" s="7">
        <v>45808.081504629627</v>
      </c>
    </row>
    <row r="4937" spans="1:7" x14ac:dyDescent="0.25">
      <c r="A4937" s="26" t="s">
        <v>8874</v>
      </c>
      <c r="B4937" s="26" t="s">
        <v>7076</v>
      </c>
      <c r="C4937" s="26" t="s">
        <v>1503</v>
      </c>
      <c r="D4937" s="26" t="s">
        <v>1519</v>
      </c>
      <c r="E4937" s="7">
        <v>45809.081550925926</v>
      </c>
      <c r="F4937" s="26" t="s">
        <v>1500</v>
      </c>
      <c r="G4937" s="7">
        <v>45808.081550925926</v>
      </c>
    </row>
    <row r="4938" spans="1:7" x14ac:dyDescent="0.25">
      <c r="A4938" s="26" t="s">
        <v>8875</v>
      </c>
      <c r="B4938" s="26" t="s">
        <v>7083</v>
      </c>
      <c r="C4938" s="26" t="s">
        <v>1503</v>
      </c>
      <c r="D4938" s="26" t="s">
        <v>1519</v>
      </c>
      <c r="E4938" s="7">
        <v>45809.081655092596</v>
      </c>
      <c r="F4938" s="26" t="s">
        <v>1500</v>
      </c>
      <c r="G4938" s="7">
        <v>45808.081655092596</v>
      </c>
    </row>
    <row r="4939" spans="1:7" x14ac:dyDescent="0.25">
      <c r="A4939" s="26" t="s">
        <v>8876</v>
      </c>
      <c r="B4939" s="26" t="s">
        <v>3821</v>
      </c>
      <c r="C4939" s="26" t="s">
        <v>1503</v>
      </c>
      <c r="D4939" s="26" t="s">
        <v>1515</v>
      </c>
      <c r="E4939" s="7">
        <v>45809.082719907405</v>
      </c>
      <c r="F4939" s="26" t="s">
        <v>1500</v>
      </c>
      <c r="G4939" s="7">
        <v>45808.082719907405</v>
      </c>
    </row>
    <row r="4940" spans="1:7" x14ac:dyDescent="0.25">
      <c r="A4940" s="26" t="s">
        <v>8877</v>
      </c>
      <c r="B4940" s="26" t="s">
        <v>4706</v>
      </c>
      <c r="C4940" s="26" t="s">
        <v>1498</v>
      </c>
      <c r="D4940" s="26" t="s">
        <v>1499</v>
      </c>
      <c r="E4940" s="7">
        <v>45809.087731481479</v>
      </c>
      <c r="F4940" s="26" t="s">
        <v>1500</v>
      </c>
      <c r="G4940" s="7">
        <v>45808.087731481479</v>
      </c>
    </row>
    <row r="4941" spans="1:7" x14ac:dyDescent="0.25">
      <c r="A4941" s="26" t="s">
        <v>8878</v>
      </c>
      <c r="B4941" s="26" t="s">
        <v>5667</v>
      </c>
      <c r="C4941" s="26" t="s">
        <v>1508</v>
      </c>
      <c r="D4941" s="26" t="s">
        <v>1525</v>
      </c>
      <c r="E4941" s="7">
        <v>45809.091307870367</v>
      </c>
      <c r="F4941" s="26" t="s">
        <v>1500</v>
      </c>
      <c r="G4941" s="7">
        <v>45808.091307870367</v>
      </c>
    </row>
    <row r="4942" spans="1:7" x14ac:dyDescent="0.25">
      <c r="A4942" s="26" t="s">
        <v>8879</v>
      </c>
      <c r="B4942" s="26" t="s">
        <v>5665</v>
      </c>
      <c r="C4942" s="26" t="s">
        <v>1508</v>
      </c>
      <c r="D4942" s="26" t="s">
        <v>1525</v>
      </c>
      <c r="E4942" s="7">
        <v>45809.091377314813</v>
      </c>
      <c r="F4942" s="26" t="s">
        <v>1500</v>
      </c>
      <c r="G4942" s="7">
        <v>45808.091377314813</v>
      </c>
    </row>
    <row r="4943" spans="1:7" x14ac:dyDescent="0.25">
      <c r="A4943" s="26" t="s">
        <v>8880</v>
      </c>
      <c r="B4943" s="26" t="s">
        <v>5666</v>
      </c>
      <c r="C4943" s="26" t="s">
        <v>1508</v>
      </c>
      <c r="D4943" s="26" t="s">
        <v>1525</v>
      </c>
      <c r="E4943" s="7">
        <v>45809.091435185182</v>
      </c>
      <c r="F4943" s="26" t="s">
        <v>1500</v>
      </c>
      <c r="G4943" s="7">
        <v>45808.091435185182</v>
      </c>
    </row>
    <row r="4944" spans="1:7" x14ac:dyDescent="0.25">
      <c r="A4944" s="26" t="s">
        <v>8881</v>
      </c>
      <c r="B4944" s="26" t="s">
        <v>5545</v>
      </c>
      <c r="C4944" s="26" t="s">
        <v>1508</v>
      </c>
      <c r="D4944" s="26" t="s">
        <v>1525</v>
      </c>
      <c r="E4944" s="7">
        <v>45809.091481481482</v>
      </c>
      <c r="F4944" s="26" t="s">
        <v>1500</v>
      </c>
      <c r="G4944" s="7">
        <v>45808.091481481482</v>
      </c>
    </row>
    <row r="4945" spans="1:7" x14ac:dyDescent="0.25">
      <c r="A4945" s="26" t="s">
        <v>8882</v>
      </c>
      <c r="B4945" s="26" t="s">
        <v>5667</v>
      </c>
      <c r="C4945" s="26" t="s">
        <v>1511</v>
      </c>
      <c r="D4945" s="26" t="s">
        <v>1525</v>
      </c>
      <c r="E4945" s="7">
        <v>45809.09170138889</v>
      </c>
      <c r="F4945" s="26" t="s">
        <v>1500</v>
      </c>
      <c r="G4945" s="7">
        <v>45808.09170138889</v>
      </c>
    </row>
    <row r="4946" spans="1:7" x14ac:dyDescent="0.25">
      <c r="A4946" s="26" t="s">
        <v>8883</v>
      </c>
      <c r="B4946" s="26" t="s">
        <v>5666</v>
      </c>
      <c r="C4946" s="26" t="s">
        <v>1511</v>
      </c>
      <c r="D4946" s="26" t="s">
        <v>1525</v>
      </c>
      <c r="E4946" s="7">
        <v>45809.091817129629</v>
      </c>
      <c r="F4946" s="26" t="s">
        <v>1500</v>
      </c>
      <c r="G4946" s="7">
        <v>45808.091817129629</v>
      </c>
    </row>
    <row r="4947" spans="1:7" x14ac:dyDescent="0.25">
      <c r="A4947" s="26" t="s">
        <v>8884</v>
      </c>
      <c r="B4947" s="26" t="s">
        <v>5545</v>
      </c>
      <c r="C4947" s="26" t="s">
        <v>1511</v>
      </c>
      <c r="D4947" s="26" t="s">
        <v>1525</v>
      </c>
      <c r="E4947" s="7">
        <v>45809.091863425929</v>
      </c>
      <c r="F4947" s="26" t="s">
        <v>1500</v>
      </c>
      <c r="G4947" s="7">
        <v>45808.091863425929</v>
      </c>
    </row>
    <row r="4948" spans="1:7" x14ac:dyDescent="0.25">
      <c r="A4948" s="26" t="s">
        <v>8885</v>
      </c>
      <c r="B4948" s="26" t="s">
        <v>5665</v>
      </c>
      <c r="C4948" s="26" t="s">
        <v>1511</v>
      </c>
      <c r="D4948" s="26" t="s">
        <v>1525</v>
      </c>
      <c r="E4948" s="7">
        <v>45809.091967592591</v>
      </c>
      <c r="F4948" s="26" t="s">
        <v>1500</v>
      </c>
      <c r="G4948" s="7">
        <v>45808.091967592591</v>
      </c>
    </row>
    <row r="4949" spans="1:7" x14ac:dyDescent="0.25">
      <c r="A4949" s="26" t="s">
        <v>8886</v>
      </c>
      <c r="B4949" s="26" t="s">
        <v>5487</v>
      </c>
      <c r="C4949" s="26" t="s">
        <v>1503</v>
      </c>
      <c r="D4949" s="26" t="s">
        <v>1518</v>
      </c>
      <c r="E4949" s="7">
        <v>45809.091689814813</v>
      </c>
      <c r="F4949" s="26" t="s">
        <v>1500</v>
      </c>
      <c r="G4949" s="7">
        <v>45808.091689814813</v>
      </c>
    </row>
    <row r="4950" spans="1:7" x14ac:dyDescent="0.25">
      <c r="A4950" s="26" t="s">
        <v>8887</v>
      </c>
      <c r="B4950" s="26" t="s">
        <v>5488</v>
      </c>
      <c r="C4950" s="26" t="s">
        <v>1503</v>
      </c>
      <c r="D4950" s="26" t="s">
        <v>1518</v>
      </c>
      <c r="E4950" s="7">
        <v>45809.09175925926</v>
      </c>
      <c r="F4950" s="26" t="s">
        <v>1500</v>
      </c>
      <c r="G4950" s="7">
        <v>45808.09175925926</v>
      </c>
    </row>
    <row r="4951" spans="1:7" x14ac:dyDescent="0.25">
      <c r="A4951" s="26" t="s">
        <v>8888</v>
      </c>
      <c r="B4951" s="26" t="s">
        <v>5489</v>
      </c>
      <c r="C4951" s="26" t="s">
        <v>1503</v>
      </c>
      <c r="D4951" s="26" t="s">
        <v>1518</v>
      </c>
      <c r="E4951" s="7">
        <v>45809.091793981483</v>
      </c>
      <c r="F4951" s="26" t="s">
        <v>1500</v>
      </c>
      <c r="G4951" s="7">
        <v>45808.091793981483</v>
      </c>
    </row>
    <row r="4952" spans="1:7" x14ac:dyDescent="0.25">
      <c r="A4952" s="26" t="s">
        <v>8889</v>
      </c>
      <c r="B4952" s="26" t="s">
        <v>6407</v>
      </c>
      <c r="C4952" s="26" t="s">
        <v>1503</v>
      </c>
      <c r="D4952" s="26" t="s">
        <v>1518</v>
      </c>
      <c r="E4952" s="7">
        <v>45809.109143518515</v>
      </c>
      <c r="F4952" s="26" t="s">
        <v>1500</v>
      </c>
      <c r="G4952" s="7">
        <v>45808.109143518515</v>
      </c>
    </row>
    <row r="4953" spans="1:7" x14ac:dyDescent="0.25">
      <c r="A4953" s="26" t="s">
        <v>8890</v>
      </c>
      <c r="B4953" s="26" t="s">
        <v>6405</v>
      </c>
      <c r="C4953" s="26" t="s">
        <v>1503</v>
      </c>
      <c r="D4953" s="26" t="s">
        <v>1518</v>
      </c>
      <c r="E4953" s="7">
        <v>45809.109178240738</v>
      </c>
      <c r="F4953" s="26" t="s">
        <v>1500</v>
      </c>
      <c r="G4953" s="7">
        <v>45808.109178240738</v>
      </c>
    </row>
    <row r="4954" spans="1:7" x14ac:dyDescent="0.25">
      <c r="A4954" s="26" t="s">
        <v>8891</v>
      </c>
      <c r="B4954" s="26" t="s">
        <v>6403</v>
      </c>
      <c r="C4954" s="26" t="s">
        <v>1503</v>
      </c>
      <c r="D4954" s="26" t="s">
        <v>1518</v>
      </c>
      <c r="E4954" s="7">
        <v>45809.109212962961</v>
      </c>
      <c r="F4954" s="26" t="s">
        <v>1500</v>
      </c>
      <c r="G4954" s="7">
        <v>45808.109212962961</v>
      </c>
    </row>
    <row r="4955" spans="1:7" x14ac:dyDescent="0.25">
      <c r="A4955" s="26" t="s">
        <v>8892</v>
      </c>
      <c r="B4955" s="26" t="s">
        <v>6401</v>
      </c>
      <c r="C4955" s="26" t="s">
        <v>1503</v>
      </c>
      <c r="D4955" s="26" t="s">
        <v>1518</v>
      </c>
      <c r="E4955" s="7">
        <v>45809.109259259261</v>
      </c>
      <c r="F4955" s="26" t="s">
        <v>1500</v>
      </c>
      <c r="G4955" s="7">
        <v>45808.109259259261</v>
      </c>
    </row>
    <row r="4956" spans="1:7" x14ac:dyDescent="0.25">
      <c r="A4956" s="26" t="s">
        <v>8893</v>
      </c>
      <c r="B4956" s="26" t="s">
        <v>6409</v>
      </c>
      <c r="C4956" s="26" t="s">
        <v>1503</v>
      </c>
      <c r="D4956" s="26" t="s">
        <v>1518</v>
      </c>
      <c r="E4956" s="7">
        <v>45809.109305555554</v>
      </c>
      <c r="F4956" s="26" t="s">
        <v>1500</v>
      </c>
      <c r="G4956" s="7">
        <v>45808.109305555554</v>
      </c>
    </row>
    <row r="4957" spans="1:7" x14ac:dyDescent="0.25">
      <c r="A4957" s="26" t="s">
        <v>8894</v>
      </c>
      <c r="B4957" s="26" t="s">
        <v>6413</v>
      </c>
      <c r="C4957" s="26" t="s">
        <v>1503</v>
      </c>
      <c r="D4957" s="26" t="s">
        <v>1518</v>
      </c>
      <c r="E4957" s="7">
        <v>45809.109351851854</v>
      </c>
      <c r="F4957" s="26" t="s">
        <v>1500</v>
      </c>
      <c r="G4957" s="7">
        <v>45808.109351851854</v>
      </c>
    </row>
    <row r="4958" spans="1:7" x14ac:dyDescent="0.25">
      <c r="A4958" s="26" t="s">
        <v>8895</v>
      </c>
      <c r="B4958" s="26" t="s">
        <v>6411</v>
      </c>
      <c r="C4958" s="26" t="s">
        <v>1503</v>
      </c>
      <c r="D4958" s="26" t="s">
        <v>1518</v>
      </c>
      <c r="E4958" s="7">
        <v>45809.109398148146</v>
      </c>
      <c r="F4958" s="26" t="s">
        <v>1500</v>
      </c>
      <c r="G4958" s="7">
        <v>45808.109398148146</v>
      </c>
    </row>
    <row r="4959" spans="1:7" x14ac:dyDescent="0.25">
      <c r="A4959" s="26" t="s">
        <v>8896</v>
      </c>
      <c r="B4959" s="26" t="s">
        <v>6396</v>
      </c>
      <c r="C4959" s="26" t="s">
        <v>1503</v>
      </c>
      <c r="D4959" s="26" t="s">
        <v>1518</v>
      </c>
      <c r="E4959" s="7">
        <v>45809.109490740739</v>
      </c>
      <c r="F4959" s="26" t="s">
        <v>1500</v>
      </c>
      <c r="G4959" s="7">
        <v>45808.109490740739</v>
      </c>
    </row>
    <row r="4960" spans="1:7" x14ac:dyDescent="0.25">
      <c r="A4960" s="26" t="s">
        <v>8897</v>
      </c>
      <c r="B4960" s="26" t="s">
        <v>6415</v>
      </c>
      <c r="C4960" s="26" t="s">
        <v>1503</v>
      </c>
      <c r="D4960" s="26" t="s">
        <v>1518</v>
      </c>
      <c r="E4960" s="7">
        <v>45809.109537037039</v>
      </c>
      <c r="F4960" s="26" t="s">
        <v>1500</v>
      </c>
      <c r="G4960" s="7">
        <v>45808.109537037039</v>
      </c>
    </row>
    <row r="4961" spans="1:7" x14ac:dyDescent="0.25">
      <c r="A4961" s="26" t="s">
        <v>8898</v>
      </c>
      <c r="B4961" s="26" t="s">
        <v>6750</v>
      </c>
      <c r="C4961" s="26" t="s">
        <v>1508</v>
      </c>
      <c r="D4961" s="26" t="s">
        <v>1512</v>
      </c>
      <c r="E4961" s="7">
        <v>45809.112002314818</v>
      </c>
      <c r="F4961" s="26" t="s">
        <v>1500</v>
      </c>
      <c r="G4961" s="7">
        <v>45808.112002314818</v>
      </c>
    </row>
    <row r="4962" spans="1:7" x14ac:dyDescent="0.25">
      <c r="A4962" s="26" t="s">
        <v>8899</v>
      </c>
      <c r="B4962" s="26" t="s">
        <v>6752</v>
      </c>
      <c r="C4962" s="26" t="s">
        <v>1508</v>
      </c>
      <c r="D4962" s="26" t="s">
        <v>1512</v>
      </c>
      <c r="E4962" s="7">
        <v>45809.112060185187</v>
      </c>
      <c r="F4962" s="26" t="s">
        <v>1500</v>
      </c>
      <c r="G4962" s="7">
        <v>45808.112060185187</v>
      </c>
    </row>
    <row r="4963" spans="1:7" x14ac:dyDescent="0.25">
      <c r="A4963" s="26" t="s">
        <v>8900</v>
      </c>
      <c r="B4963" s="26" t="s">
        <v>6740</v>
      </c>
      <c r="C4963" s="26" t="s">
        <v>1508</v>
      </c>
      <c r="D4963" s="26" t="s">
        <v>1512</v>
      </c>
      <c r="E4963" s="7">
        <v>45809.112141203703</v>
      </c>
      <c r="F4963" s="26" t="s">
        <v>1500</v>
      </c>
      <c r="G4963" s="7">
        <v>45808.112141203703</v>
      </c>
    </row>
    <row r="4964" spans="1:7" x14ac:dyDescent="0.25">
      <c r="A4964" s="26" t="s">
        <v>8901</v>
      </c>
      <c r="B4964" s="26" t="s">
        <v>6742</v>
      </c>
      <c r="C4964" s="26" t="s">
        <v>1508</v>
      </c>
      <c r="D4964" s="26" t="s">
        <v>1512</v>
      </c>
      <c r="E4964" s="7">
        <v>45809.112210648149</v>
      </c>
      <c r="F4964" s="26" t="s">
        <v>1500</v>
      </c>
      <c r="G4964" s="7">
        <v>45808.112210648149</v>
      </c>
    </row>
    <row r="4965" spans="1:7" x14ac:dyDescent="0.25">
      <c r="A4965" s="26" t="s">
        <v>8902</v>
      </c>
      <c r="B4965" s="26" t="s">
        <v>6744</v>
      </c>
      <c r="C4965" s="26" t="s">
        <v>1508</v>
      </c>
      <c r="D4965" s="26" t="s">
        <v>1512</v>
      </c>
      <c r="E4965" s="7">
        <v>45809.112233796295</v>
      </c>
      <c r="F4965" s="26" t="s">
        <v>1500</v>
      </c>
      <c r="G4965" s="7">
        <v>45808.112233796295</v>
      </c>
    </row>
    <row r="4966" spans="1:7" x14ac:dyDescent="0.25">
      <c r="A4966" s="26" t="s">
        <v>8903</v>
      </c>
      <c r="B4966" s="26" t="s">
        <v>6746</v>
      </c>
      <c r="C4966" s="26" t="s">
        <v>1508</v>
      </c>
      <c r="D4966" s="26" t="s">
        <v>1512</v>
      </c>
      <c r="E4966" s="7">
        <v>45809.112268518518</v>
      </c>
      <c r="F4966" s="26" t="s">
        <v>1500</v>
      </c>
      <c r="G4966" s="7">
        <v>45808.112268518518</v>
      </c>
    </row>
    <row r="4967" spans="1:7" x14ac:dyDescent="0.25">
      <c r="A4967" s="26" t="s">
        <v>8904</v>
      </c>
      <c r="B4967" s="26" t="s">
        <v>6748</v>
      </c>
      <c r="C4967" s="26" t="s">
        <v>1508</v>
      </c>
      <c r="D4967" s="26" t="s">
        <v>1512</v>
      </c>
      <c r="E4967" s="7">
        <v>45809.112303240741</v>
      </c>
      <c r="F4967" s="26" t="s">
        <v>1500</v>
      </c>
      <c r="G4967" s="7">
        <v>45808.112303240741</v>
      </c>
    </row>
    <row r="4968" spans="1:7" x14ac:dyDescent="0.25">
      <c r="A4968" s="26" t="s">
        <v>8905</v>
      </c>
      <c r="B4968" s="26" t="s">
        <v>6754</v>
      </c>
      <c r="C4968" s="26" t="s">
        <v>1508</v>
      </c>
      <c r="D4968" s="26" t="s">
        <v>1512</v>
      </c>
      <c r="E4968" s="7">
        <v>45809.112337962964</v>
      </c>
      <c r="F4968" s="26" t="s">
        <v>1500</v>
      </c>
      <c r="G4968" s="7">
        <v>45808.112337962964</v>
      </c>
    </row>
    <row r="4969" spans="1:7" x14ac:dyDescent="0.25">
      <c r="A4969" s="26" t="s">
        <v>8906</v>
      </c>
      <c r="B4969" s="26" t="s">
        <v>6756</v>
      </c>
      <c r="C4969" s="26" t="s">
        <v>1508</v>
      </c>
      <c r="D4969" s="26" t="s">
        <v>1512</v>
      </c>
      <c r="E4969" s="7">
        <v>45809.112372685187</v>
      </c>
      <c r="F4969" s="26" t="s">
        <v>1500</v>
      </c>
      <c r="G4969" s="7">
        <v>45808.112372685187</v>
      </c>
    </row>
    <row r="4970" spans="1:7" x14ac:dyDescent="0.25">
      <c r="A4970" s="26" t="s">
        <v>8907</v>
      </c>
      <c r="B4970" s="26" t="s">
        <v>6750</v>
      </c>
      <c r="C4970" s="26" t="s">
        <v>1511</v>
      </c>
      <c r="D4970" s="26" t="s">
        <v>1512</v>
      </c>
      <c r="E4970" s="7">
        <v>45809.112638888888</v>
      </c>
      <c r="F4970" s="26" t="s">
        <v>1500</v>
      </c>
      <c r="G4970" s="7">
        <v>45808.112638888888</v>
      </c>
    </row>
    <row r="4971" spans="1:7" x14ac:dyDescent="0.25">
      <c r="A4971" s="26" t="s">
        <v>8908</v>
      </c>
      <c r="B4971" s="26" t="s">
        <v>6752</v>
      </c>
      <c r="C4971" s="26" t="s">
        <v>1511</v>
      </c>
      <c r="D4971" s="26" t="s">
        <v>1512</v>
      </c>
      <c r="E4971" s="7">
        <v>45809.112662037034</v>
      </c>
      <c r="F4971" s="26" t="s">
        <v>1500</v>
      </c>
      <c r="G4971" s="7">
        <v>45808.112662037034</v>
      </c>
    </row>
    <row r="4972" spans="1:7" x14ac:dyDescent="0.25">
      <c r="A4972" s="26" t="s">
        <v>8909</v>
      </c>
      <c r="B4972" s="26" t="s">
        <v>6740</v>
      </c>
      <c r="C4972" s="26" t="s">
        <v>1511</v>
      </c>
      <c r="D4972" s="26" t="s">
        <v>1512</v>
      </c>
      <c r="E4972" s="7">
        <v>45809.112696759257</v>
      </c>
      <c r="F4972" s="26" t="s">
        <v>1500</v>
      </c>
      <c r="G4972" s="7">
        <v>45808.112696759257</v>
      </c>
    </row>
    <row r="4973" spans="1:7" x14ac:dyDescent="0.25">
      <c r="A4973" s="26" t="s">
        <v>8910</v>
      </c>
      <c r="B4973" s="26" t="s">
        <v>6742</v>
      </c>
      <c r="C4973" s="26" t="s">
        <v>1511</v>
      </c>
      <c r="D4973" s="26" t="s">
        <v>1512</v>
      </c>
      <c r="E4973" s="7">
        <v>45809.112719907411</v>
      </c>
      <c r="F4973" s="26" t="s">
        <v>1500</v>
      </c>
      <c r="G4973" s="7">
        <v>45808.112719907411</v>
      </c>
    </row>
    <row r="4974" spans="1:7" x14ac:dyDescent="0.25">
      <c r="A4974" s="26" t="s">
        <v>8911</v>
      </c>
      <c r="B4974" s="26" t="s">
        <v>6744</v>
      </c>
      <c r="C4974" s="26" t="s">
        <v>1511</v>
      </c>
      <c r="D4974" s="26" t="s">
        <v>1512</v>
      </c>
      <c r="E4974" s="7">
        <v>45809.11277777778</v>
      </c>
      <c r="F4974" s="26" t="s">
        <v>1500</v>
      </c>
      <c r="G4974" s="7">
        <v>45808.11277777778</v>
      </c>
    </row>
    <row r="4975" spans="1:7" x14ac:dyDescent="0.25">
      <c r="A4975" s="26" t="s">
        <v>8912</v>
      </c>
      <c r="B4975" s="26" t="s">
        <v>6746</v>
      </c>
      <c r="C4975" s="26" t="s">
        <v>1511</v>
      </c>
      <c r="D4975" s="26" t="s">
        <v>1512</v>
      </c>
      <c r="E4975" s="7">
        <v>45809.112812500003</v>
      </c>
      <c r="F4975" s="26" t="s">
        <v>1500</v>
      </c>
      <c r="G4975" s="7">
        <v>45808.112812500003</v>
      </c>
    </row>
    <row r="4976" spans="1:7" x14ac:dyDescent="0.25">
      <c r="A4976" s="26" t="s">
        <v>8913</v>
      </c>
      <c r="B4976" s="26" t="s">
        <v>6748</v>
      </c>
      <c r="C4976" s="26" t="s">
        <v>1511</v>
      </c>
      <c r="D4976" s="26" t="s">
        <v>1512</v>
      </c>
      <c r="E4976" s="7">
        <v>45809.112835648149</v>
      </c>
      <c r="F4976" s="26" t="s">
        <v>1500</v>
      </c>
      <c r="G4976" s="7">
        <v>45808.112835648149</v>
      </c>
    </row>
    <row r="4977" spans="1:7" x14ac:dyDescent="0.25">
      <c r="A4977" s="26" t="s">
        <v>8914</v>
      </c>
      <c r="B4977" s="26" t="s">
        <v>6754</v>
      </c>
      <c r="C4977" s="26" t="s">
        <v>1511</v>
      </c>
      <c r="D4977" s="26" t="s">
        <v>1512</v>
      </c>
      <c r="E4977" s="7">
        <v>45809.112881944442</v>
      </c>
      <c r="F4977" s="26" t="s">
        <v>1500</v>
      </c>
      <c r="G4977" s="7">
        <v>45808.112881944442</v>
      </c>
    </row>
    <row r="4978" spans="1:7" x14ac:dyDescent="0.25">
      <c r="A4978" s="26" t="s">
        <v>8915</v>
      </c>
      <c r="B4978" s="26" t="s">
        <v>6756</v>
      </c>
      <c r="C4978" s="26" t="s">
        <v>1511</v>
      </c>
      <c r="D4978" s="26" t="s">
        <v>1512</v>
      </c>
      <c r="E4978" s="7">
        <v>45809.112905092596</v>
      </c>
      <c r="F4978" s="26" t="s">
        <v>1500</v>
      </c>
      <c r="G4978" s="7">
        <v>45808.112905092596</v>
      </c>
    </row>
    <row r="4979" spans="1:7" x14ac:dyDescent="0.25">
      <c r="A4979" s="26" t="s">
        <v>8916</v>
      </c>
      <c r="B4979" s="26" t="s">
        <v>6806</v>
      </c>
      <c r="C4979" s="26" t="s">
        <v>1508</v>
      </c>
      <c r="D4979" s="26" t="s">
        <v>1520</v>
      </c>
      <c r="E4979" s="7">
        <v>45809.114363425928</v>
      </c>
      <c r="F4979" s="26" t="s">
        <v>1500</v>
      </c>
      <c r="G4979" s="7">
        <v>45808.114363425928</v>
      </c>
    </row>
    <row r="4980" spans="1:7" x14ac:dyDescent="0.25">
      <c r="A4980" s="26" t="s">
        <v>8917</v>
      </c>
      <c r="B4980" s="26" t="s">
        <v>6806</v>
      </c>
      <c r="C4980" s="26" t="s">
        <v>1511</v>
      </c>
      <c r="D4980" s="26" t="s">
        <v>1520</v>
      </c>
      <c r="E4980" s="7">
        <v>45809.114861111113</v>
      </c>
      <c r="F4980" s="26" t="s">
        <v>1500</v>
      </c>
      <c r="G4980" s="7">
        <v>45808.114861111113</v>
      </c>
    </row>
    <row r="4981" spans="1:7" x14ac:dyDescent="0.25">
      <c r="A4981" s="26" t="s">
        <v>8918</v>
      </c>
      <c r="B4981" s="26" t="s">
        <v>5664</v>
      </c>
      <c r="C4981" s="26" t="s">
        <v>1508</v>
      </c>
      <c r="D4981" s="26" t="s">
        <v>1520</v>
      </c>
      <c r="E4981" s="7">
        <v>45809.118043981478</v>
      </c>
      <c r="F4981" s="26" t="s">
        <v>1500</v>
      </c>
      <c r="G4981" s="7">
        <v>45808.118043981478</v>
      </c>
    </row>
    <row r="4982" spans="1:7" x14ac:dyDescent="0.25">
      <c r="A4982" s="26" t="s">
        <v>8919</v>
      </c>
      <c r="B4982" s="26" t="s">
        <v>5664</v>
      </c>
      <c r="C4982" s="26" t="s">
        <v>1511</v>
      </c>
      <c r="D4982" s="26" t="s">
        <v>1528</v>
      </c>
      <c r="E4982" s="7">
        <v>45809.11855324074</v>
      </c>
      <c r="F4982" s="26" t="s">
        <v>1500</v>
      </c>
      <c r="G4982" s="7">
        <v>45808.11855324074</v>
      </c>
    </row>
    <row r="4983" spans="1:7" x14ac:dyDescent="0.25">
      <c r="A4983" s="26" t="s">
        <v>8920</v>
      </c>
      <c r="B4983" s="26" t="s">
        <v>6738</v>
      </c>
      <c r="C4983" s="26" t="s">
        <v>1503</v>
      </c>
      <c r="D4983" s="26" t="s">
        <v>1504</v>
      </c>
      <c r="E4983" s="7">
        <v>45809.118402777778</v>
      </c>
      <c r="F4983" s="26" t="s">
        <v>1500</v>
      </c>
      <c r="G4983" s="7">
        <v>45808.118402777778</v>
      </c>
    </row>
    <row r="4984" spans="1:7" x14ac:dyDescent="0.25">
      <c r="A4984" s="26" t="s">
        <v>8921</v>
      </c>
      <c r="B4984" s="26" t="s">
        <v>6728</v>
      </c>
      <c r="C4984" s="26" t="s">
        <v>1503</v>
      </c>
      <c r="D4984" s="26" t="s">
        <v>1504</v>
      </c>
      <c r="E4984" s="7">
        <v>45809.118449074071</v>
      </c>
      <c r="F4984" s="26" t="s">
        <v>1500</v>
      </c>
      <c r="G4984" s="7">
        <v>45808.118449074071</v>
      </c>
    </row>
    <row r="4985" spans="1:7" x14ac:dyDescent="0.25">
      <c r="A4985" s="26" t="s">
        <v>8922</v>
      </c>
      <c r="B4985" s="26" t="s">
        <v>6726</v>
      </c>
      <c r="C4985" s="26" t="s">
        <v>1503</v>
      </c>
      <c r="D4985" s="26" t="s">
        <v>1504</v>
      </c>
      <c r="E4985" s="7">
        <v>45809.118472222224</v>
      </c>
      <c r="F4985" s="26" t="s">
        <v>1500</v>
      </c>
      <c r="G4985" s="7">
        <v>45808.118472222224</v>
      </c>
    </row>
    <row r="4986" spans="1:7" x14ac:dyDescent="0.25">
      <c r="A4986" s="26" t="s">
        <v>8923</v>
      </c>
      <c r="B4986" s="26" t="s">
        <v>6730</v>
      </c>
      <c r="C4986" s="26" t="s">
        <v>1503</v>
      </c>
      <c r="D4986" s="26" t="s">
        <v>1504</v>
      </c>
      <c r="E4986" s="7">
        <v>45809.118530092594</v>
      </c>
      <c r="F4986" s="26" t="s">
        <v>1500</v>
      </c>
      <c r="G4986" s="7">
        <v>45808.118530092594</v>
      </c>
    </row>
    <row r="4987" spans="1:7" x14ac:dyDescent="0.25">
      <c r="A4987" s="26" t="s">
        <v>8924</v>
      </c>
      <c r="B4987" s="26" t="s">
        <v>6724</v>
      </c>
      <c r="C4987" s="26" t="s">
        <v>1503</v>
      </c>
      <c r="D4987" s="26" t="s">
        <v>1504</v>
      </c>
      <c r="E4987" s="7">
        <v>45809.118576388886</v>
      </c>
      <c r="F4987" s="26" t="s">
        <v>1500</v>
      </c>
      <c r="G4987" s="7">
        <v>45808.118576388886</v>
      </c>
    </row>
    <row r="4988" spans="1:7" x14ac:dyDescent="0.25">
      <c r="A4988" s="26" t="s">
        <v>8925</v>
      </c>
      <c r="B4988" s="26" t="s">
        <v>6918</v>
      </c>
      <c r="C4988" s="26" t="s">
        <v>1508</v>
      </c>
      <c r="D4988" s="26" t="s">
        <v>1517</v>
      </c>
      <c r="E4988" s="7">
        <v>45809.125208333331</v>
      </c>
      <c r="F4988" s="26" t="s">
        <v>1500</v>
      </c>
      <c r="G4988" s="7">
        <v>45808.125208333331</v>
      </c>
    </row>
    <row r="4989" spans="1:7" x14ac:dyDescent="0.25">
      <c r="A4989" s="26" t="s">
        <v>8926</v>
      </c>
      <c r="B4989" s="26" t="s">
        <v>6924</v>
      </c>
      <c r="C4989" s="26" t="s">
        <v>1508</v>
      </c>
      <c r="D4989" s="26" t="s">
        <v>1517</v>
      </c>
      <c r="E4989" s="7">
        <v>45809.125231481485</v>
      </c>
      <c r="F4989" s="26" t="s">
        <v>1500</v>
      </c>
      <c r="G4989" s="7">
        <v>45808.125231481485</v>
      </c>
    </row>
    <row r="4990" spans="1:7" x14ac:dyDescent="0.25">
      <c r="A4990" s="26" t="s">
        <v>8927</v>
      </c>
      <c r="B4990" s="26" t="s">
        <v>6920</v>
      </c>
      <c r="C4990" s="26" t="s">
        <v>1508</v>
      </c>
      <c r="D4990" s="26" t="s">
        <v>1517</v>
      </c>
      <c r="E4990" s="7">
        <v>45809.1252662037</v>
      </c>
      <c r="F4990" s="26" t="s">
        <v>1500</v>
      </c>
      <c r="G4990" s="7">
        <v>45808.1252662037</v>
      </c>
    </row>
    <row r="4991" spans="1:7" x14ac:dyDescent="0.25">
      <c r="A4991" s="26" t="s">
        <v>8928</v>
      </c>
      <c r="B4991" s="26" t="s">
        <v>6888</v>
      </c>
      <c r="C4991" s="26" t="s">
        <v>1508</v>
      </c>
      <c r="D4991" s="26" t="s">
        <v>1517</v>
      </c>
      <c r="E4991" s="7">
        <v>45809.125289351854</v>
      </c>
      <c r="F4991" s="26" t="s">
        <v>1500</v>
      </c>
      <c r="G4991" s="7">
        <v>45808.125289351854</v>
      </c>
    </row>
    <row r="4992" spans="1:7" x14ac:dyDescent="0.25">
      <c r="A4992" s="26" t="s">
        <v>8929</v>
      </c>
      <c r="B4992" s="26" t="s">
        <v>6893</v>
      </c>
      <c r="C4992" s="26" t="s">
        <v>1508</v>
      </c>
      <c r="D4992" s="26" t="s">
        <v>1517</v>
      </c>
      <c r="E4992" s="7">
        <v>45809.125324074077</v>
      </c>
      <c r="F4992" s="26" t="s">
        <v>1500</v>
      </c>
      <c r="G4992" s="7">
        <v>45808.125324074077</v>
      </c>
    </row>
    <row r="4993" spans="1:7" x14ac:dyDescent="0.25">
      <c r="A4993" s="26" t="s">
        <v>8930</v>
      </c>
      <c r="B4993" s="26" t="s">
        <v>6926</v>
      </c>
      <c r="C4993" s="26" t="s">
        <v>1508</v>
      </c>
      <c r="D4993" s="26" t="s">
        <v>1517</v>
      </c>
      <c r="E4993" s="7">
        <v>45809.125347222223</v>
      </c>
      <c r="F4993" s="26" t="s">
        <v>1500</v>
      </c>
      <c r="G4993" s="7">
        <v>45808.125347222223</v>
      </c>
    </row>
    <row r="4994" spans="1:7" x14ac:dyDescent="0.25">
      <c r="A4994" s="26" t="s">
        <v>8931</v>
      </c>
      <c r="B4994" s="26" t="s">
        <v>6918</v>
      </c>
      <c r="C4994" s="26" t="s">
        <v>1511</v>
      </c>
      <c r="D4994" s="26" t="s">
        <v>1528</v>
      </c>
      <c r="E4994" s="7">
        <v>45809.125601851854</v>
      </c>
      <c r="F4994" s="26" t="s">
        <v>1500</v>
      </c>
      <c r="G4994" s="7">
        <v>45808.125601851854</v>
      </c>
    </row>
    <row r="4995" spans="1:7" x14ac:dyDescent="0.25">
      <c r="A4995" s="26" t="s">
        <v>8932</v>
      </c>
      <c r="B4995" s="26" t="s">
        <v>6924</v>
      </c>
      <c r="C4995" s="26" t="s">
        <v>1511</v>
      </c>
      <c r="D4995" s="26" t="s">
        <v>1528</v>
      </c>
      <c r="E4995" s="7">
        <v>45809.125648148147</v>
      </c>
      <c r="F4995" s="26" t="s">
        <v>1500</v>
      </c>
      <c r="G4995" s="7">
        <v>45808.125648148147</v>
      </c>
    </row>
    <row r="4996" spans="1:7" x14ac:dyDescent="0.25">
      <c r="A4996" s="26" t="s">
        <v>8933</v>
      </c>
      <c r="B4996" s="26" t="s">
        <v>6920</v>
      </c>
      <c r="C4996" s="26" t="s">
        <v>1511</v>
      </c>
      <c r="D4996" s="26" t="s">
        <v>1528</v>
      </c>
      <c r="E4996" s="7">
        <v>45809.125671296293</v>
      </c>
      <c r="F4996" s="26" t="s">
        <v>1500</v>
      </c>
      <c r="G4996" s="7">
        <v>45808.125671296293</v>
      </c>
    </row>
    <row r="4997" spans="1:7" x14ac:dyDescent="0.25">
      <c r="A4997" s="26" t="s">
        <v>8934</v>
      </c>
      <c r="B4997" s="26" t="s">
        <v>6888</v>
      </c>
      <c r="C4997" s="26" t="s">
        <v>1511</v>
      </c>
      <c r="D4997" s="26" t="s">
        <v>1528</v>
      </c>
      <c r="E4997" s="7">
        <v>45809.125706018516</v>
      </c>
      <c r="F4997" s="26" t="s">
        <v>1500</v>
      </c>
      <c r="G4997" s="7">
        <v>45808.125706018516</v>
      </c>
    </row>
    <row r="4998" spans="1:7" x14ac:dyDescent="0.25">
      <c r="A4998" s="26" t="s">
        <v>8935</v>
      </c>
      <c r="B4998" s="26" t="s">
        <v>6893</v>
      </c>
      <c r="C4998" s="26" t="s">
        <v>1511</v>
      </c>
      <c r="D4998" s="26" t="s">
        <v>1528</v>
      </c>
      <c r="E4998" s="7">
        <v>45809.12572916667</v>
      </c>
      <c r="F4998" s="26" t="s">
        <v>1500</v>
      </c>
      <c r="G4998" s="7">
        <v>45808.12572916667</v>
      </c>
    </row>
    <row r="4999" spans="1:7" x14ac:dyDescent="0.25">
      <c r="A4999" s="26" t="s">
        <v>8936</v>
      </c>
      <c r="B4999" s="26" t="s">
        <v>6926</v>
      </c>
      <c r="C4999" s="26" t="s">
        <v>1511</v>
      </c>
      <c r="D4999" s="26" t="s">
        <v>1528</v>
      </c>
      <c r="E4999" s="7">
        <v>45809.125775462962</v>
      </c>
      <c r="F4999" s="26" t="s">
        <v>1500</v>
      </c>
      <c r="G4999" s="7">
        <v>45808.125775462962</v>
      </c>
    </row>
    <row r="5000" spans="1:7" x14ac:dyDescent="0.25">
      <c r="A5000" s="26" t="s">
        <v>8937</v>
      </c>
      <c r="B5000" s="26" t="s">
        <v>2216</v>
      </c>
      <c r="C5000" s="26" t="s">
        <v>1506</v>
      </c>
      <c r="D5000" s="26" t="s">
        <v>77</v>
      </c>
      <c r="E5000" s="7">
        <v>45809.127581018518</v>
      </c>
      <c r="F5000" s="26" t="s">
        <v>1500</v>
      </c>
      <c r="G5000" s="7">
        <v>45808.127581018518</v>
      </c>
    </row>
    <row r="5001" spans="1:7" x14ac:dyDescent="0.25">
      <c r="A5001" s="26" t="s">
        <v>8938</v>
      </c>
      <c r="B5001" s="26" t="s">
        <v>1138</v>
      </c>
      <c r="C5001" s="26" t="s">
        <v>1513</v>
      </c>
      <c r="D5001" s="26" t="s">
        <v>61</v>
      </c>
      <c r="E5001" s="7">
        <v>45809.130289351851</v>
      </c>
      <c r="F5001" s="26" t="s">
        <v>1500</v>
      </c>
      <c r="G5001" s="7">
        <v>45808.130289351851</v>
      </c>
    </row>
    <row r="5002" spans="1:7" x14ac:dyDescent="0.25">
      <c r="A5002" s="26" t="s">
        <v>8939</v>
      </c>
      <c r="B5002" s="26" t="s">
        <v>3047</v>
      </c>
      <c r="C5002" s="26" t="s">
        <v>1513</v>
      </c>
      <c r="D5002" s="26" t="s">
        <v>77</v>
      </c>
      <c r="E5002" s="7">
        <v>45809.135636574072</v>
      </c>
      <c r="F5002" s="26" t="s">
        <v>1500</v>
      </c>
      <c r="G5002" s="7">
        <v>45808.135636574072</v>
      </c>
    </row>
    <row r="5003" spans="1:7" x14ac:dyDescent="0.25">
      <c r="A5003" s="26" t="s">
        <v>8940</v>
      </c>
      <c r="B5003" s="26" t="s">
        <v>5668</v>
      </c>
      <c r="C5003" s="26" t="s">
        <v>1503</v>
      </c>
      <c r="D5003" s="26" t="s">
        <v>1516</v>
      </c>
      <c r="E5003" s="7">
        <v>45809.138101851851</v>
      </c>
      <c r="F5003" s="26" t="s">
        <v>1500</v>
      </c>
      <c r="G5003" s="7">
        <v>45808.138101851851</v>
      </c>
    </row>
    <row r="5004" spans="1:7" x14ac:dyDescent="0.25">
      <c r="A5004" s="26" t="s">
        <v>8941</v>
      </c>
      <c r="B5004" s="26" t="s">
        <v>1472</v>
      </c>
      <c r="C5004" s="26" t="s">
        <v>1506</v>
      </c>
      <c r="D5004" s="26" t="s">
        <v>61</v>
      </c>
      <c r="E5004" s="7">
        <v>45809.139652777776</v>
      </c>
      <c r="F5004" s="26" t="s">
        <v>1500</v>
      </c>
      <c r="G5004" s="7">
        <v>45808.139652777776</v>
      </c>
    </row>
    <row r="5005" spans="1:7" x14ac:dyDescent="0.25">
      <c r="A5005" s="26" t="s">
        <v>8942</v>
      </c>
      <c r="B5005" s="26" t="s">
        <v>1470</v>
      </c>
      <c r="C5005" s="26" t="s">
        <v>1506</v>
      </c>
      <c r="D5005" s="26" t="s">
        <v>61</v>
      </c>
      <c r="E5005" s="7">
        <v>45809.139687499999</v>
      </c>
      <c r="F5005" s="26" t="s">
        <v>1500</v>
      </c>
      <c r="G5005" s="7">
        <v>45808.139687499999</v>
      </c>
    </row>
    <row r="5006" spans="1:7" x14ac:dyDescent="0.25">
      <c r="A5006" s="26" t="s">
        <v>8943</v>
      </c>
      <c r="B5006" s="26" t="s">
        <v>1468</v>
      </c>
      <c r="C5006" s="26" t="s">
        <v>1506</v>
      </c>
      <c r="D5006" s="26" t="s">
        <v>61</v>
      </c>
      <c r="E5006" s="7">
        <v>45809.139722222222</v>
      </c>
      <c r="F5006" s="26" t="s">
        <v>1500</v>
      </c>
      <c r="G5006" s="7">
        <v>45808.139722222222</v>
      </c>
    </row>
    <row r="5007" spans="1:7" x14ac:dyDescent="0.25">
      <c r="A5007" s="26" t="s">
        <v>8944</v>
      </c>
      <c r="B5007" s="26" t="s">
        <v>1466</v>
      </c>
      <c r="C5007" s="26" t="s">
        <v>1506</v>
      </c>
      <c r="D5007" s="26" t="s">
        <v>61</v>
      </c>
      <c r="E5007" s="7">
        <v>45809.139756944445</v>
      </c>
      <c r="F5007" s="26" t="s">
        <v>1500</v>
      </c>
      <c r="G5007" s="7">
        <v>45808.139756944445</v>
      </c>
    </row>
    <row r="5008" spans="1:7" x14ac:dyDescent="0.25">
      <c r="A5008" s="26" t="s">
        <v>8945</v>
      </c>
      <c r="B5008" s="26" t="s">
        <v>1464</v>
      </c>
      <c r="C5008" s="26" t="s">
        <v>1506</v>
      </c>
      <c r="D5008" s="26" t="s">
        <v>61</v>
      </c>
      <c r="E5008" s="7">
        <v>45809.139791666668</v>
      </c>
      <c r="F5008" s="26" t="s">
        <v>1500</v>
      </c>
      <c r="G5008" s="7">
        <v>45808.139791666668</v>
      </c>
    </row>
    <row r="5009" spans="1:7" x14ac:dyDescent="0.25">
      <c r="A5009" s="26" t="s">
        <v>8946</v>
      </c>
      <c r="B5009" s="26" t="s">
        <v>1462</v>
      </c>
      <c r="C5009" s="26" t="s">
        <v>1506</v>
      </c>
      <c r="D5009" s="26" t="s">
        <v>61</v>
      </c>
      <c r="E5009" s="7">
        <v>45809.139826388891</v>
      </c>
      <c r="F5009" s="26" t="s">
        <v>1500</v>
      </c>
      <c r="G5009" s="7">
        <v>45808.139826388891</v>
      </c>
    </row>
    <row r="5010" spans="1:7" x14ac:dyDescent="0.25">
      <c r="A5010" s="26" t="s">
        <v>8947</v>
      </c>
      <c r="B5010" s="26" t="s">
        <v>1457</v>
      </c>
      <c r="C5010" s="26" t="s">
        <v>1506</v>
      </c>
      <c r="D5010" s="26" t="s">
        <v>61</v>
      </c>
      <c r="E5010" s="7">
        <v>45809.139849537038</v>
      </c>
      <c r="F5010" s="26" t="s">
        <v>1500</v>
      </c>
      <c r="G5010" s="7">
        <v>45808.139849537038</v>
      </c>
    </row>
    <row r="5011" spans="1:7" x14ac:dyDescent="0.25">
      <c r="A5011" s="26" t="s">
        <v>8948</v>
      </c>
      <c r="B5011" s="26" t="s">
        <v>5649</v>
      </c>
      <c r="C5011" s="26" t="s">
        <v>1508</v>
      </c>
      <c r="D5011" s="26" t="s">
        <v>1517</v>
      </c>
      <c r="E5011" s="7">
        <v>45809.140405092592</v>
      </c>
      <c r="F5011" s="26" t="s">
        <v>1500</v>
      </c>
      <c r="G5011" s="7">
        <v>45808.140405092592</v>
      </c>
    </row>
    <row r="5012" spans="1:7" x14ac:dyDescent="0.25">
      <c r="A5012" s="26" t="s">
        <v>8949</v>
      </c>
      <c r="B5012" s="26" t="s">
        <v>5653</v>
      </c>
      <c r="C5012" s="26" t="s">
        <v>1508</v>
      </c>
      <c r="D5012" s="26" t="s">
        <v>1517</v>
      </c>
      <c r="E5012" s="7">
        <v>45809.140416666669</v>
      </c>
      <c r="F5012" s="26" t="s">
        <v>1500</v>
      </c>
      <c r="G5012" s="7">
        <v>45808.140416666669</v>
      </c>
    </row>
    <row r="5013" spans="1:7" x14ac:dyDescent="0.25">
      <c r="A5013" s="26" t="s">
        <v>8950</v>
      </c>
      <c r="B5013" s="26" t="s">
        <v>5649</v>
      </c>
      <c r="C5013" s="26" t="s">
        <v>1511</v>
      </c>
      <c r="D5013" s="26" t="s">
        <v>1517</v>
      </c>
      <c r="E5013" s="7">
        <v>45809.140694444446</v>
      </c>
      <c r="F5013" s="26" t="s">
        <v>1500</v>
      </c>
      <c r="G5013" s="7">
        <v>45808.140694444446</v>
      </c>
    </row>
    <row r="5014" spans="1:7" x14ac:dyDescent="0.25">
      <c r="A5014" s="26" t="s">
        <v>8951</v>
      </c>
      <c r="B5014" s="26" t="s">
        <v>5653</v>
      </c>
      <c r="C5014" s="26" t="s">
        <v>1511</v>
      </c>
      <c r="D5014" s="26" t="s">
        <v>1517</v>
      </c>
      <c r="E5014" s="7">
        <v>45809.140706018516</v>
      </c>
      <c r="F5014" s="26" t="s">
        <v>1500</v>
      </c>
      <c r="G5014" s="7">
        <v>45808.140706018516</v>
      </c>
    </row>
    <row r="5015" spans="1:7" x14ac:dyDescent="0.25">
      <c r="A5015" s="26" t="s">
        <v>8952</v>
      </c>
      <c r="B5015" s="26" t="s">
        <v>7143</v>
      </c>
      <c r="C5015" s="26" t="s">
        <v>1503</v>
      </c>
      <c r="D5015" s="26" t="s">
        <v>1518</v>
      </c>
      <c r="E5015" s="7">
        <v>45809.141446759262</v>
      </c>
      <c r="F5015" s="26" t="s">
        <v>1500</v>
      </c>
      <c r="G5015" s="7">
        <v>45808.141446759262</v>
      </c>
    </row>
    <row r="5016" spans="1:7" x14ac:dyDescent="0.25">
      <c r="A5016" s="26" t="s">
        <v>8953</v>
      </c>
      <c r="B5016" s="26" t="s">
        <v>5521</v>
      </c>
      <c r="C5016" s="26" t="s">
        <v>1508</v>
      </c>
      <c r="D5016" s="26" t="s">
        <v>1525</v>
      </c>
      <c r="E5016" s="7">
        <v>45809.143877314818</v>
      </c>
      <c r="F5016" s="26" t="s">
        <v>1500</v>
      </c>
      <c r="G5016" s="7">
        <v>45808.143877314818</v>
      </c>
    </row>
    <row r="5017" spans="1:7" x14ac:dyDescent="0.25">
      <c r="A5017" s="26" t="s">
        <v>8954</v>
      </c>
      <c r="B5017" s="26" t="s">
        <v>5521</v>
      </c>
      <c r="C5017" s="26" t="s">
        <v>1511</v>
      </c>
      <c r="D5017" s="26" t="s">
        <v>1525</v>
      </c>
      <c r="E5017" s="7">
        <v>45809.144050925926</v>
      </c>
      <c r="F5017" s="26" t="s">
        <v>1500</v>
      </c>
      <c r="G5017" s="7">
        <v>45808.144050925926</v>
      </c>
    </row>
    <row r="5018" spans="1:7" x14ac:dyDescent="0.25">
      <c r="A5018" s="26" t="s">
        <v>8955</v>
      </c>
      <c r="B5018" s="26" t="s">
        <v>2219</v>
      </c>
      <c r="C5018" s="26" t="s">
        <v>1521</v>
      </c>
      <c r="D5018" s="26" t="s">
        <v>1522</v>
      </c>
      <c r="E5018" s="7">
        <v>45809.144525462965</v>
      </c>
      <c r="F5018" s="26" t="s">
        <v>1500</v>
      </c>
      <c r="G5018" s="7">
        <v>45808.144525462965</v>
      </c>
    </row>
    <row r="5019" spans="1:7" x14ac:dyDescent="0.25">
      <c r="A5019" s="26" t="s">
        <v>8956</v>
      </c>
      <c r="B5019" s="26" t="s">
        <v>6732</v>
      </c>
      <c r="C5019" s="26" t="s">
        <v>1503</v>
      </c>
      <c r="D5019" s="26" t="s">
        <v>1504</v>
      </c>
      <c r="E5019" s="7">
        <v>45809.148287037038</v>
      </c>
      <c r="F5019" s="26" t="s">
        <v>1500</v>
      </c>
      <c r="G5019" s="7">
        <v>45808.148287037038</v>
      </c>
    </row>
    <row r="5020" spans="1:7" x14ac:dyDescent="0.25">
      <c r="A5020" s="26" t="s">
        <v>8957</v>
      </c>
      <c r="B5020" s="26" t="s">
        <v>5544</v>
      </c>
      <c r="C5020" s="26" t="s">
        <v>1503</v>
      </c>
      <c r="D5020" s="26" t="s">
        <v>1504</v>
      </c>
      <c r="E5020" s="7">
        <v>45809.148738425924</v>
      </c>
      <c r="F5020" s="26" t="s">
        <v>1500</v>
      </c>
      <c r="G5020" s="7">
        <v>45808.148738425924</v>
      </c>
    </row>
    <row r="5021" spans="1:7" x14ac:dyDescent="0.25">
      <c r="A5021" s="26" t="s">
        <v>8958</v>
      </c>
      <c r="B5021" s="26" t="s">
        <v>6516</v>
      </c>
      <c r="C5021" s="26" t="s">
        <v>1503</v>
      </c>
      <c r="D5021" s="26" t="s">
        <v>1514</v>
      </c>
      <c r="E5021" s="7">
        <v>45809.14984953704</v>
      </c>
      <c r="F5021" s="26" t="s">
        <v>1500</v>
      </c>
      <c r="G5021" s="7">
        <v>45808.14984953704</v>
      </c>
    </row>
    <row r="5022" spans="1:7" x14ac:dyDescent="0.25">
      <c r="A5022" s="26" t="s">
        <v>8959</v>
      </c>
      <c r="B5022" s="26" t="s">
        <v>6588</v>
      </c>
      <c r="C5022" s="26" t="s">
        <v>1503</v>
      </c>
      <c r="D5022" s="26" t="s">
        <v>1514</v>
      </c>
      <c r="E5022" s="7">
        <v>45809.149884259263</v>
      </c>
      <c r="F5022" s="26" t="s">
        <v>1500</v>
      </c>
      <c r="G5022" s="7">
        <v>45808.149884259263</v>
      </c>
    </row>
    <row r="5023" spans="1:7" x14ac:dyDescent="0.25">
      <c r="A5023" s="26" t="s">
        <v>8960</v>
      </c>
      <c r="B5023" s="26" t="s">
        <v>6590</v>
      </c>
      <c r="C5023" s="26" t="s">
        <v>1503</v>
      </c>
      <c r="D5023" s="26" t="s">
        <v>1514</v>
      </c>
      <c r="E5023" s="7">
        <v>45809.149918981479</v>
      </c>
      <c r="F5023" s="26" t="s">
        <v>1500</v>
      </c>
      <c r="G5023" s="7">
        <v>45808.149918981479</v>
      </c>
    </row>
    <row r="5024" spans="1:7" x14ac:dyDescent="0.25">
      <c r="A5024" s="26" t="s">
        <v>8961</v>
      </c>
      <c r="B5024" s="26" t="s">
        <v>6594</v>
      </c>
      <c r="C5024" s="26" t="s">
        <v>1503</v>
      </c>
      <c r="D5024" s="26" t="s">
        <v>1514</v>
      </c>
      <c r="E5024" s="7">
        <v>45809.149965277778</v>
      </c>
      <c r="F5024" s="26" t="s">
        <v>1500</v>
      </c>
      <c r="G5024" s="7">
        <v>45808.149965277778</v>
      </c>
    </row>
    <row r="5025" spans="1:7" x14ac:dyDescent="0.25">
      <c r="A5025" s="26" t="s">
        <v>8962</v>
      </c>
      <c r="B5025" s="26" t="s">
        <v>5605</v>
      </c>
      <c r="C5025" s="26" t="s">
        <v>1521</v>
      </c>
      <c r="D5025" s="26" t="s">
        <v>1522</v>
      </c>
      <c r="E5025" s="7">
        <v>45809.152962962966</v>
      </c>
      <c r="F5025" s="26" t="s">
        <v>1500</v>
      </c>
      <c r="G5025" s="7">
        <v>45808.152962962966</v>
      </c>
    </row>
    <row r="5026" spans="1:7" x14ac:dyDescent="0.25">
      <c r="A5026" s="26" t="s">
        <v>8963</v>
      </c>
      <c r="B5026" s="26" t="s">
        <v>5610</v>
      </c>
      <c r="C5026" s="26" t="s">
        <v>1521</v>
      </c>
      <c r="D5026" s="26" t="s">
        <v>1522</v>
      </c>
      <c r="E5026" s="7">
        <v>45809.15315972222</v>
      </c>
      <c r="F5026" s="26" t="s">
        <v>1500</v>
      </c>
      <c r="G5026" s="7">
        <v>45808.15315972222</v>
      </c>
    </row>
    <row r="5027" spans="1:7" x14ac:dyDescent="0.25">
      <c r="A5027" s="26" t="s">
        <v>8964</v>
      </c>
      <c r="B5027" s="26" t="s">
        <v>5608</v>
      </c>
      <c r="C5027" s="26" t="s">
        <v>1521</v>
      </c>
      <c r="D5027" s="26" t="s">
        <v>1522</v>
      </c>
      <c r="E5027" s="7">
        <v>45809.153252314813</v>
      </c>
      <c r="F5027" s="26" t="s">
        <v>1500</v>
      </c>
      <c r="G5027" s="7">
        <v>45808.153252314813</v>
      </c>
    </row>
    <row r="5028" spans="1:7" x14ac:dyDescent="0.25">
      <c r="A5028" s="26" t="s">
        <v>8965</v>
      </c>
      <c r="B5028" s="26" t="s">
        <v>5585</v>
      </c>
      <c r="C5028" s="26" t="s">
        <v>1521</v>
      </c>
      <c r="D5028" s="26" t="s">
        <v>1522</v>
      </c>
      <c r="E5028" s="7">
        <v>45809.153333333335</v>
      </c>
      <c r="F5028" s="26" t="s">
        <v>1500</v>
      </c>
      <c r="G5028" s="7">
        <v>45808.153333333335</v>
      </c>
    </row>
    <row r="5029" spans="1:7" x14ac:dyDescent="0.25">
      <c r="A5029" s="26" t="s">
        <v>8966</v>
      </c>
      <c r="B5029" s="26" t="s">
        <v>5588</v>
      </c>
      <c r="C5029" s="26" t="s">
        <v>1521</v>
      </c>
      <c r="D5029" s="26" t="s">
        <v>1522</v>
      </c>
      <c r="E5029" s="7">
        <v>45809.153449074074</v>
      </c>
      <c r="F5029" s="26" t="s">
        <v>1500</v>
      </c>
      <c r="G5029" s="7">
        <v>45808.153449074074</v>
      </c>
    </row>
    <row r="5030" spans="1:7" x14ac:dyDescent="0.25">
      <c r="A5030" s="26" t="s">
        <v>8967</v>
      </c>
      <c r="B5030" s="26" t="s">
        <v>5589</v>
      </c>
      <c r="C5030" s="26" t="s">
        <v>1521</v>
      </c>
      <c r="D5030" s="26" t="s">
        <v>1522</v>
      </c>
      <c r="E5030" s="7">
        <v>45809.153564814813</v>
      </c>
      <c r="F5030" s="26" t="s">
        <v>1500</v>
      </c>
      <c r="G5030" s="7">
        <v>45808.153564814813</v>
      </c>
    </row>
    <row r="5031" spans="1:7" x14ac:dyDescent="0.25">
      <c r="A5031" s="26" t="s">
        <v>8968</v>
      </c>
      <c r="B5031" s="26" t="s">
        <v>5612</v>
      </c>
      <c r="C5031" s="26" t="s">
        <v>1521</v>
      </c>
      <c r="D5031" s="26" t="s">
        <v>1522</v>
      </c>
      <c r="E5031" s="7">
        <v>45809.154224537036</v>
      </c>
      <c r="F5031" s="26" t="s">
        <v>1500</v>
      </c>
      <c r="G5031" s="7">
        <v>45808.154224537036</v>
      </c>
    </row>
    <row r="5032" spans="1:7" x14ac:dyDescent="0.25">
      <c r="A5032" s="26" t="s">
        <v>8969</v>
      </c>
      <c r="B5032" s="26" t="s">
        <v>7823</v>
      </c>
      <c r="C5032" s="26" t="s">
        <v>1503</v>
      </c>
      <c r="D5032" s="26" t="s">
        <v>1515</v>
      </c>
      <c r="E5032" s="7">
        <v>45809.157453703701</v>
      </c>
      <c r="F5032" s="26" t="s">
        <v>1500</v>
      </c>
      <c r="G5032" s="7">
        <v>45808.157453703701</v>
      </c>
    </row>
    <row r="5033" spans="1:7" x14ac:dyDescent="0.25">
      <c r="A5033" s="26" t="s">
        <v>8970</v>
      </c>
      <c r="B5033" s="26" t="s">
        <v>7835</v>
      </c>
      <c r="C5033" s="26" t="s">
        <v>1503</v>
      </c>
      <c r="D5033" s="26" t="s">
        <v>1515</v>
      </c>
      <c r="E5033" s="7">
        <v>45809.157557870371</v>
      </c>
      <c r="F5033" s="26" t="s">
        <v>1500</v>
      </c>
      <c r="G5033" s="7">
        <v>45808.157557870371</v>
      </c>
    </row>
    <row r="5034" spans="1:7" x14ac:dyDescent="0.25">
      <c r="A5034" s="26" t="s">
        <v>8971</v>
      </c>
      <c r="B5034" s="26" t="s">
        <v>6490</v>
      </c>
      <c r="C5034" s="26" t="s">
        <v>1503</v>
      </c>
      <c r="D5034" s="26" t="s">
        <v>1502</v>
      </c>
      <c r="E5034" s="7">
        <v>45809.165972222225</v>
      </c>
      <c r="F5034" s="26" t="s">
        <v>1500</v>
      </c>
      <c r="G5034" s="7">
        <v>45808.165972222225</v>
      </c>
    </row>
    <row r="5035" spans="1:7" x14ac:dyDescent="0.25">
      <c r="A5035" s="26" t="s">
        <v>8972</v>
      </c>
      <c r="B5035" s="26" t="s">
        <v>6526</v>
      </c>
      <c r="C5035" s="26" t="s">
        <v>1503</v>
      </c>
      <c r="D5035" s="26" t="s">
        <v>1502</v>
      </c>
      <c r="E5035" s="7">
        <v>45809.165983796294</v>
      </c>
      <c r="F5035" s="26" t="s">
        <v>1500</v>
      </c>
      <c r="G5035" s="7">
        <v>45808.165983796294</v>
      </c>
    </row>
    <row r="5036" spans="1:7" x14ac:dyDescent="0.25">
      <c r="A5036" s="26" t="s">
        <v>8973</v>
      </c>
      <c r="B5036" s="26" t="s">
        <v>6557</v>
      </c>
      <c r="C5036" s="26" t="s">
        <v>1503</v>
      </c>
      <c r="D5036" s="26" t="s">
        <v>1502</v>
      </c>
      <c r="E5036" s="7">
        <v>45809.166087962964</v>
      </c>
      <c r="F5036" s="26" t="s">
        <v>1500</v>
      </c>
      <c r="G5036" s="7">
        <v>45808.166087962964</v>
      </c>
    </row>
    <row r="5037" spans="1:7" x14ac:dyDescent="0.25">
      <c r="A5037" s="26" t="s">
        <v>8974</v>
      </c>
      <c r="B5037" s="26" t="s">
        <v>6572</v>
      </c>
      <c r="C5037" s="26" t="s">
        <v>1503</v>
      </c>
      <c r="D5037" s="26" t="s">
        <v>1502</v>
      </c>
      <c r="E5037" s="7">
        <v>45809.16615740741</v>
      </c>
      <c r="F5037" s="26" t="s">
        <v>1500</v>
      </c>
      <c r="G5037" s="7">
        <v>45808.16615740741</v>
      </c>
    </row>
    <row r="5038" spans="1:7" x14ac:dyDescent="0.25">
      <c r="A5038" s="26" t="s">
        <v>8975</v>
      </c>
      <c r="B5038" s="26" t="s">
        <v>6576</v>
      </c>
      <c r="C5038" s="26" t="s">
        <v>1503</v>
      </c>
      <c r="D5038" s="26" t="s">
        <v>1502</v>
      </c>
      <c r="E5038" s="7">
        <v>45809.166226851848</v>
      </c>
      <c r="F5038" s="26" t="s">
        <v>1500</v>
      </c>
      <c r="G5038" s="7">
        <v>45808.166226851848</v>
      </c>
    </row>
    <row r="5039" spans="1:7" x14ac:dyDescent="0.25">
      <c r="A5039" s="26" t="s">
        <v>8976</v>
      </c>
      <c r="B5039" s="26" t="s">
        <v>5454</v>
      </c>
      <c r="C5039" s="26" t="s">
        <v>1508</v>
      </c>
      <c r="D5039" s="26" t="s">
        <v>1520</v>
      </c>
      <c r="E5039" s="7">
        <v>45809.166620370372</v>
      </c>
      <c r="F5039" s="26" t="s">
        <v>1500</v>
      </c>
      <c r="G5039" s="7">
        <v>45808.166620370372</v>
      </c>
    </row>
    <row r="5040" spans="1:7" x14ac:dyDescent="0.25">
      <c r="A5040" s="26" t="s">
        <v>8977</v>
      </c>
      <c r="B5040" s="26" t="s">
        <v>5454</v>
      </c>
      <c r="C5040" s="26" t="s">
        <v>1511</v>
      </c>
      <c r="D5040" s="26" t="s">
        <v>1520</v>
      </c>
      <c r="E5040" s="7">
        <v>45809.16747685185</v>
      </c>
      <c r="F5040" s="26" t="s">
        <v>1500</v>
      </c>
      <c r="G5040" s="7">
        <v>45808.16747685185</v>
      </c>
    </row>
    <row r="5041" spans="1:7" x14ac:dyDescent="0.25">
      <c r="A5041" s="26" t="s">
        <v>8978</v>
      </c>
      <c r="B5041" s="26" t="s">
        <v>6574</v>
      </c>
      <c r="C5041" s="26" t="s">
        <v>1503</v>
      </c>
      <c r="D5041" s="26" t="s">
        <v>1518</v>
      </c>
      <c r="E5041" s="7">
        <v>45809.174166666664</v>
      </c>
      <c r="F5041" s="26" t="s">
        <v>1500</v>
      </c>
      <c r="G5041" s="7">
        <v>45808.174166666664</v>
      </c>
    </row>
    <row r="5042" spans="1:7" x14ac:dyDescent="0.25">
      <c r="A5042" s="26" t="s">
        <v>8979</v>
      </c>
      <c r="B5042" s="26" t="s">
        <v>6492</v>
      </c>
      <c r="C5042" s="26" t="s">
        <v>1503</v>
      </c>
      <c r="D5042" s="26" t="s">
        <v>1514</v>
      </c>
      <c r="E5042" s="7">
        <v>45809.180081018516</v>
      </c>
      <c r="F5042" s="26" t="s">
        <v>1500</v>
      </c>
      <c r="G5042" s="7">
        <v>45808.180081018516</v>
      </c>
    </row>
    <row r="5043" spans="1:7" x14ac:dyDescent="0.25">
      <c r="A5043" s="26" t="s">
        <v>8980</v>
      </c>
      <c r="B5043" s="26" t="s">
        <v>6504</v>
      </c>
      <c r="C5043" s="26" t="s">
        <v>1503</v>
      </c>
      <c r="D5043" s="26" t="s">
        <v>1514</v>
      </c>
      <c r="E5043" s="7">
        <v>45809.180115740739</v>
      </c>
      <c r="F5043" s="26" t="s">
        <v>1500</v>
      </c>
      <c r="G5043" s="7">
        <v>45808.180115740739</v>
      </c>
    </row>
    <row r="5044" spans="1:7" x14ac:dyDescent="0.25">
      <c r="A5044" s="26" t="s">
        <v>8981</v>
      </c>
      <c r="B5044" s="26" t="s">
        <v>6508</v>
      </c>
      <c r="C5044" s="26" t="s">
        <v>1503</v>
      </c>
      <c r="D5044" s="26" t="s">
        <v>1514</v>
      </c>
      <c r="E5044" s="7">
        <v>45809.180150462962</v>
      </c>
      <c r="F5044" s="26" t="s">
        <v>1500</v>
      </c>
      <c r="G5044" s="7">
        <v>45808.180150462962</v>
      </c>
    </row>
    <row r="5045" spans="1:7" x14ac:dyDescent="0.25">
      <c r="A5045" s="26" t="s">
        <v>8982</v>
      </c>
      <c r="B5045" s="26" t="s">
        <v>2381</v>
      </c>
      <c r="C5045" s="26" t="s">
        <v>1521</v>
      </c>
      <c r="D5045" s="26" t="s">
        <v>1522</v>
      </c>
      <c r="E5045" s="7">
        <v>45809.181956018518</v>
      </c>
      <c r="F5045" s="26" t="s">
        <v>1500</v>
      </c>
      <c r="G5045" s="7">
        <v>45808.181956018518</v>
      </c>
    </row>
    <row r="5046" spans="1:7" x14ac:dyDescent="0.25">
      <c r="A5046" s="26" t="s">
        <v>8983</v>
      </c>
      <c r="B5046" s="26" t="s">
        <v>3263</v>
      </c>
      <c r="C5046" s="26" t="s">
        <v>1506</v>
      </c>
      <c r="D5046" s="26" t="s">
        <v>61</v>
      </c>
      <c r="E5046" s="7">
        <v>45809.187731481485</v>
      </c>
      <c r="F5046" s="26" t="s">
        <v>1507</v>
      </c>
      <c r="G5046" s="7">
        <v>45808.187731481485</v>
      </c>
    </row>
    <row r="5047" spans="1:7" x14ac:dyDescent="0.25">
      <c r="A5047" s="26" t="s">
        <v>8983</v>
      </c>
      <c r="B5047" s="26" t="s">
        <v>3263</v>
      </c>
      <c r="C5047" s="26" t="s">
        <v>1506</v>
      </c>
      <c r="D5047" s="26" t="s">
        <v>61</v>
      </c>
      <c r="E5047" s="7">
        <v>45809.187858796293</v>
      </c>
      <c r="F5047" s="26" t="s">
        <v>1507</v>
      </c>
      <c r="G5047" s="7">
        <v>45808.187858796293</v>
      </c>
    </row>
    <row r="5048" spans="1:7" x14ac:dyDescent="0.25">
      <c r="A5048" s="26" t="s">
        <v>8984</v>
      </c>
      <c r="B5048" s="26" t="s">
        <v>3265</v>
      </c>
      <c r="C5048" s="26" t="s">
        <v>1506</v>
      </c>
      <c r="D5048" s="26" t="s">
        <v>61</v>
      </c>
      <c r="E5048" s="7">
        <v>45809.188287037039</v>
      </c>
      <c r="F5048" s="26" t="s">
        <v>1507</v>
      </c>
      <c r="G5048" s="7">
        <v>45808.188287037039</v>
      </c>
    </row>
    <row r="5049" spans="1:7" x14ac:dyDescent="0.25">
      <c r="A5049" s="26" t="s">
        <v>8984</v>
      </c>
      <c r="B5049" s="26" t="s">
        <v>3265</v>
      </c>
      <c r="C5049" s="26" t="s">
        <v>1506</v>
      </c>
      <c r="D5049" s="26" t="s">
        <v>61</v>
      </c>
      <c r="E5049" s="7">
        <v>45809.188460648147</v>
      </c>
      <c r="F5049" s="26" t="s">
        <v>1507</v>
      </c>
      <c r="G5049" s="7">
        <v>45808.188460648147</v>
      </c>
    </row>
    <row r="5050" spans="1:7" x14ac:dyDescent="0.25">
      <c r="A5050" s="26" t="s">
        <v>8985</v>
      </c>
      <c r="B5050" s="26" t="s">
        <v>2630</v>
      </c>
      <c r="C5050" s="26" t="s">
        <v>1506</v>
      </c>
      <c r="D5050" s="26" t="s">
        <v>61</v>
      </c>
      <c r="E5050" s="7">
        <v>45809.189375000002</v>
      </c>
      <c r="F5050" s="26" t="s">
        <v>1507</v>
      </c>
      <c r="G5050" s="7">
        <v>45808.189375000002</v>
      </c>
    </row>
    <row r="5051" spans="1:7" x14ac:dyDescent="0.25">
      <c r="A5051" s="26" t="s">
        <v>8986</v>
      </c>
      <c r="B5051" s="26" t="s">
        <v>3857</v>
      </c>
      <c r="C5051" s="26" t="s">
        <v>1506</v>
      </c>
      <c r="D5051" s="26" t="s">
        <v>61</v>
      </c>
      <c r="E5051" s="7">
        <v>45809.189988425926</v>
      </c>
      <c r="F5051" s="26" t="s">
        <v>1507</v>
      </c>
      <c r="G5051" s="7">
        <v>45808.189988425926</v>
      </c>
    </row>
    <row r="5052" spans="1:7" x14ac:dyDescent="0.25">
      <c r="A5052" s="26" t="s">
        <v>8987</v>
      </c>
      <c r="B5052" s="26" t="s">
        <v>4633</v>
      </c>
      <c r="C5052" s="26" t="s">
        <v>1506</v>
      </c>
      <c r="D5052" s="26" t="s">
        <v>61</v>
      </c>
      <c r="E5052" s="7">
        <v>45809.192210648151</v>
      </c>
      <c r="F5052" s="26" t="s">
        <v>1507</v>
      </c>
      <c r="G5052" s="7">
        <v>45808.192210648151</v>
      </c>
    </row>
    <row r="5053" spans="1:7" x14ac:dyDescent="0.25">
      <c r="A5053" s="26" t="s">
        <v>8987</v>
      </c>
      <c r="B5053" s="26" t="s">
        <v>4633</v>
      </c>
      <c r="C5053" s="26" t="s">
        <v>1506</v>
      </c>
      <c r="D5053" s="26" t="s">
        <v>61</v>
      </c>
      <c r="E5053" s="7">
        <v>45809.192337962966</v>
      </c>
      <c r="F5053" s="26" t="s">
        <v>1507</v>
      </c>
      <c r="G5053" s="7">
        <v>45808.192337962966</v>
      </c>
    </row>
    <row r="5054" spans="1:7" x14ac:dyDescent="0.25">
      <c r="A5054" s="26" t="s">
        <v>8988</v>
      </c>
      <c r="B5054" s="26" t="s">
        <v>1253</v>
      </c>
      <c r="C5054" s="26" t="s">
        <v>1513</v>
      </c>
      <c r="D5054" s="26" t="s">
        <v>61</v>
      </c>
      <c r="E5054" s="7">
        <v>45809.186493055553</v>
      </c>
      <c r="F5054" s="26" t="s">
        <v>1500</v>
      </c>
      <c r="G5054" s="7">
        <v>45808.186493055553</v>
      </c>
    </row>
    <row r="5055" spans="1:7" x14ac:dyDescent="0.25">
      <c r="A5055" s="26" t="s">
        <v>8989</v>
      </c>
      <c r="B5055" s="26" t="s">
        <v>1228</v>
      </c>
      <c r="C5055" s="26" t="s">
        <v>1513</v>
      </c>
      <c r="D5055" s="26" t="s">
        <v>61</v>
      </c>
      <c r="E5055" s="7">
        <v>45809.187349537038</v>
      </c>
      <c r="F5055" s="26" t="s">
        <v>1500</v>
      </c>
      <c r="G5055" s="7">
        <v>45808.187349537038</v>
      </c>
    </row>
    <row r="5056" spans="1:7" x14ac:dyDescent="0.25">
      <c r="A5056" s="26" t="s">
        <v>8990</v>
      </c>
      <c r="B5056" s="26" t="s">
        <v>3263</v>
      </c>
      <c r="C5056" s="26" t="s">
        <v>1513</v>
      </c>
      <c r="D5056" s="26" t="s">
        <v>61</v>
      </c>
      <c r="E5056" s="7">
        <v>45809.187974537039</v>
      </c>
      <c r="F5056" s="26" t="s">
        <v>1500</v>
      </c>
      <c r="G5056" s="7">
        <v>45808.187974537039</v>
      </c>
    </row>
    <row r="5057" spans="1:7" x14ac:dyDescent="0.25">
      <c r="A5057" s="26" t="s">
        <v>8991</v>
      </c>
      <c r="B5057" s="26" t="s">
        <v>3265</v>
      </c>
      <c r="C5057" s="26" t="s">
        <v>1513</v>
      </c>
      <c r="D5057" s="26" t="s">
        <v>61</v>
      </c>
      <c r="E5057" s="7">
        <v>45809.188668981478</v>
      </c>
      <c r="F5057" s="26" t="s">
        <v>1500</v>
      </c>
      <c r="G5057" s="7">
        <v>45808.188668981478</v>
      </c>
    </row>
    <row r="5058" spans="1:7" x14ac:dyDescent="0.25">
      <c r="A5058" s="26" t="s">
        <v>8992</v>
      </c>
      <c r="B5058" s="26" t="s">
        <v>3267</v>
      </c>
      <c r="C5058" s="26" t="s">
        <v>1513</v>
      </c>
      <c r="D5058" s="26" t="s">
        <v>61</v>
      </c>
      <c r="E5058" s="7">
        <v>45809.18891203704</v>
      </c>
      <c r="F5058" s="26" t="s">
        <v>1500</v>
      </c>
      <c r="G5058" s="7">
        <v>45808.18891203704</v>
      </c>
    </row>
    <row r="5059" spans="1:7" x14ac:dyDescent="0.25">
      <c r="A5059" s="26" t="s">
        <v>8993</v>
      </c>
      <c r="B5059" s="26" t="s">
        <v>2630</v>
      </c>
      <c r="C5059" s="26" t="s">
        <v>1513</v>
      </c>
      <c r="D5059" s="26" t="s">
        <v>61</v>
      </c>
      <c r="E5059" s="7">
        <v>45809.189571759256</v>
      </c>
      <c r="F5059" s="26" t="s">
        <v>1500</v>
      </c>
      <c r="G5059" s="7">
        <v>45808.189571759256</v>
      </c>
    </row>
    <row r="5060" spans="1:7" x14ac:dyDescent="0.25">
      <c r="A5060" s="26" t="s">
        <v>8994</v>
      </c>
      <c r="B5060" s="26" t="s">
        <v>3857</v>
      </c>
      <c r="C5060" s="26" t="s">
        <v>1513</v>
      </c>
      <c r="D5060" s="26" t="s">
        <v>61</v>
      </c>
      <c r="E5060" s="7">
        <v>45809.19017361111</v>
      </c>
      <c r="F5060" s="26" t="s">
        <v>1500</v>
      </c>
      <c r="G5060" s="7">
        <v>45808.19017361111</v>
      </c>
    </row>
    <row r="5061" spans="1:7" x14ac:dyDescent="0.25">
      <c r="A5061" s="26" t="s">
        <v>8995</v>
      </c>
      <c r="B5061" s="26" t="s">
        <v>2632</v>
      </c>
      <c r="C5061" s="26" t="s">
        <v>1513</v>
      </c>
      <c r="D5061" s="26" t="s">
        <v>61</v>
      </c>
      <c r="E5061" s="7">
        <v>45809.19189814815</v>
      </c>
      <c r="F5061" s="26" t="s">
        <v>1500</v>
      </c>
      <c r="G5061" s="7">
        <v>45808.19189814815</v>
      </c>
    </row>
    <row r="5062" spans="1:7" x14ac:dyDescent="0.25">
      <c r="A5062" s="26" t="s">
        <v>8996</v>
      </c>
      <c r="B5062" s="26" t="s">
        <v>2623</v>
      </c>
      <c r="C5062" s="26" t="s">
        <v>1513</v>
      </c>
      <c r="D5062" s="26" t="s">
        <v>61</v>
      </c>
      <c r="E5062" s="7">
        <v>45809.194594907407</v>
      </c>
      <c r="F5062" s="26" t="s">
        <v>1500</v>
      </c>
      <c r="G5062" s="7">
        <v>45808.194594907407</v>
      </c>
    </row>
    <row r="5063" spans="1:7" x14ac:dyDescent="0.25">
      <c r="A5063" s="26" t="s">
        <v>8997</v>
      </c>
      <c r="B5063" s="26" t="s">
        <v>5470</v>
      </c>
      <c r="C5063" s="26" t="s">
        <v>1506</v>
      </c>
      <c r="D5063" s="26" t="s">
        <v>73</v>
      </c>
      <c r="E5063" s="7">
        <v>45809.194907407407</v>
      </c>
      <c r="F5063" s="26" t="s">
        <v>1500</v>
      </c>
      <c r="G5063" s="7">
        <v>45808.194907407407</v>
      </c>
    </row>
    <row r="5064" spans="1:7" x14ac:dyDescent="0.25">
      <c r="A5064" s="26" t="s">
        <v>8998</v>
      </c>
      <c r="B5064" s="26" t="s">
        <v>7047</v>
      </c>
      <c r="C5064" s="26" t="s">
        <v>1506</v>
      </c>
      <c r="D5064" s="26" t="s">
        <v>73</v>
      </c>
      <c r="E5064" s="7">
        <v>45809.194976851853</v>
      </c>
      <c r="F5064" s="26" t="s">
        <v>1500</v>
      </c>
      <c r="G5064" s="7">
        <v>45808.194976851853</v>
      </c>
    </row>
    <row r="5065" spans="1:7" x14ac:dyDescent="0.25">
      <c r="A5065" s="26" t="s">
        <v>8999</v>
      </c>
      <c r="B5065" s="26" t="s">
        <v>4518</v>
      </c>
      <c r="C5065" s="26" t="s">
        <v>1506</v>
      </c>
      <c r="D5065" s="26" t="s">
        <v>73</v>
      </c>
      <c r="E5065" s="7">
        <v>45809.1953125</v>
      </c>
      <c r="F5065" s="26" t="s">
        <v>1500</v>
      </c>
      <c r="G5065" s="7">
        <v>45808.1953125</v>
      </c>
    </row>
    <row r="5066" spans="1:7" x14ac:dyDescent="0.25">
      <c r="A5066" s="26" t="s">
        <v>9000</v>
      </c>
      <c r="B5066" s="26" t="s">
        <v>4518</v>
      </c>
      <c r="C5066" s="26" t="s">
        <v>1513</v>
      </c>
      <c r="D5066" s="26" t="s">
        <v>73</v>
      </c>
      <c r="E5066" s="7">
        <v>45809.196377314816</v>
      </c>
      <c r="F5066" s="26" t="s">
        <v>1500</v>
      </c>
      <c r="G5066" s="7">
        <v>45808.196377314816</v>
      </c>
    </row>
    <row r="5067" spans="1:7" x14ac:dyDescent="0.25">
      <c r="A5067" s="26" t="s">
        <v>9001</v>
      </c>
      <c r="B5067" s="26" t="s">
        <v>7047</v>
      </c>
      <c r="C5067" s="26" t="s">
        <v>1513</v>
      </c>
      <c r="D5067" s="26" t="s">
        <v>73</v>
      </c>
      <c r="E5067" s="7">
        <v>45809.196527777778</v>
      </c>
      <c r="F5067" s="26" t="s">
        <v>1500</v>
      </c>
      <c r="G5067" s="7">
        <v>45808.196527777778</v>
      </c>
    </row>
    <row r="5068" spans="1:7" x14ac:dyDescent="0.25">
      <c r="A5068" s="26" t="s">
        <v>9002</v>
      </c>
      <c r="B5068" s="26" t="s">
        <v>5470</v>
      </c>
      <c r="C5068" s="26" t="s">
        <v>1513</v>
      </c>
      <c r="D5068" s="26" t="s">
        <v>73</v>
      </c>
      <c r="E5068" s="7">
        <v>45809.196597222224</v>
      </c>
      <c r="F5068" s="26" t="s">
        <v>1500</v>
      </c>
      <c r="G5068" s="7">
        <v>45808.196597222224</v>
      </c>
    </row>
    <row r="5069" spans="1:7" x14ac:dyDescent="0.25">
      <c r="A5069" s="26" t="s">
        <v>9003</v>
      </c>
      <c r="B5069" s="26" t="s">
        <v>2654</v>
      </c>
      <c r="C5069" s="26" t="s">
        <v>1498</v>
      </c>
      <c r="D5069" s="26" t="s">
        <v>1499</v>
      </c>
      <c r="E5069" s="7">
        <v>45809.197222222225</v>
      </c>
      <c r="F5069" s="26" t="s">
        <v>1500</v>
      </c>
      <c r="G5069" s="7">
        <v>45808.197222222225</v>
      </c>
    </row>
    <row r="5070" spans="1:7" x14ac:dyDescent="0.25">
      <c r="A5070" s="26" t="s">
        <v>9004</v>
      </c>
      <c r="B5070" s="26" t="s">
        <v>2639</v>
      </c>
      <c r="C5070" s="26" t="s">
        <v>1498</v>
      </c>
      <c r="D5070" s="26" t="s">
        <v>1499</v>
      </c>
      <c r="E5070" s="7">
        <v>45809.197256944448</v>
      </c>
      <c r="F5070" s="26" t="s">
        <v>1500</v>
      </c>
      <c r="G5070" s="7">
        <v>45808.197256944448</v>
      </c>
    </row>
    <row r="5071" spans="1:7" x14ac:dyDescent="0.25">
      <c r="A5071" s="26" t="s">
        <v>9005</v>
      </c>
      <c r="B5071" s="26" t="s">
        <v>2661</v>
      </c>
      <c r="C5071" s="26" t="s">
        <v>1498</v>
      </c>
      <c r="D5071" s="26" t="s">
        <v>1499</v>
      </c>
      <c r="E5071" s="7">
        <v>45809.197314814817</v>
      </c>
      <c r="F5071" s="26" t="s">
        <v>1500</v>
      </c>
      <c r="G5071" s="7">
        <v>45808.197314814817</v>
      </c>
    </row>
    <row r="5072" spans="1:7" x14ac:dyDescent="0.25">
      <c r="A5072" s="26" t="s">
        <v>9006</v>
      </c>
      <c r="B5072" s="26" t="s">
        <v>4493</v>
      </c>
      <c r="C5072" s="26" t="s">
        <v>1506</v>
      </c>
      <c r="D5072" s="26" t="s">
        <v>240</v>
      </c>
      <c r="E5072" s="7">
        <v>45809.198217592595</v>
      </c>
      <c r="F5072" s="26" t="s">
        <v>1500</v>
      </c>
      <c r="G5072" s="7">
        <v>45808.198217592595</v>
      </c>
    </row>
    <row r="5073" spans="1:7" x14ac:dyDescent="0.25">
      <c r="A5073" s="26" t="s">
        <v>9007</v>
      </c>
      <c r="B5073" s="26" t="s">
        <v>3837</v>
      </c>
      <c r="C5073" s="26" t="s">
        <v>1513</v>
      </c>
      <c r="D5073" s="26" t="s">
        <v>77</v>
      </c>
      <c r="E5073" s="7">
        <v>45809.200243055559</v>
      </c>
      <c r="F5073" s="26" t="s">
        <v>1500</v>
      </c>
      <c r="G5073" s="7">
        <v>45808.200243055559</v>
      </c>
    </row>
    <row r="5074" spans="1:7" x14ac:dyDescent="0.25">
      <c r="A5074" s="26" t="s">
        <v>9008</v>
      </c>
      <c r="B5074" s="26" t="s">
        <v>4621</v>
      </c>
      <c r="C5074" s="26" t="s">
        <v>1513</v>
      </c>
      <c r="D5074" s="26" t="s">
        <v>77</v>
      </c>
      <c r="E5074" s="7">
        <v>45809.201412037037</v>
      </c>
      <c r="F5074" s="26" t="s">
        <v>1500</v>
      </c>
      <c r="G5074" s="7">
        <v>45808.201412037037</v>
      </c>
    </row>
    <row r="5075" spans="1:7" x14ac:dyDescent="0.25">
      <c r="A5075" s="26" t="s">
        <v>9009</v>
      </c>
      <c r="B5075" s="26" t="s">
        <v>2591</v>
      </c>
      <c r="C5075" s="26" t="s">
        <v>1513</v>
      </c>
      <c r="D5075" s="26" t="s">
        <v>77</v>
      </c>
      <c r="E5075" s="7">
        <v>45809.201666666668</v>
      </c>
      <c r="F5075" s="26" t="s">
        <v>1500</v>
      </c>
      <c r="G5075" s="7">
        <v>45808.201666666668</v>
      </c>
    </row>
    <row r="5076" spans="1:7" x14ac:dyDescent="0.25">
      <c r="A5076" s="26" t="s">
        <v>9010</v>
      </c>
      <c r="B5076" s="26" t="s">
        <v>1146</v>
      </c>
      <c r="C5076" s="26" t="s">
        <v>1506</v>
      </c>
      <c r="D5076" s="26" t="s">
        <v>77</v>
      </c>
      <c r="E5076" s="7">
        <v>45809.202557870369</v>
      </c>
      <c r="F5076" s="26" t="s">
        <v>1507</v>
      </c>
      <c r="G5076" s="7">
        <v>45808.202557870369</v>
      </c>
    </row>
    <row r="5077" spans="1:7" x14ac:dyDescent="0.25">
      <c r="A5077" s="26" t="s">
        <v>9011</v>
      </c>
      <c r="B5077" s="26" t="s">
        <v>1146</v>
      </c>
      <c r="C5077" s="26" t="s">
        <v>1513</v>
      </c>
      <c r="D5077" s="26" t="s">
        <v>77</v>
      </c>
      <c r="E5077" s="7">
        <v>45809.202696759261</v>
      </c>
      <c r="F5077" s="26" t="s">
        <v>1500</v>
      </c>
      <c r="G5077" s="7">
        <v>45808.202696759261</v>
      </c>
    </row>
    <row r="5078" spans="1:7" x14ac:dyDescent="0.25">
      <c r="A5078" s="26" t="s">
        <v>9012</v>
      </c>
      <c r="B5078" s="26" t="s">
        <v>3295</v>
      </c>
      <c r="C5078" s="26" t="s">
        <v>1513</v>
      </c>
      <c r="D5078" s="26" t="s">
        <v>77</v>
      </c>
      <c r="E5078" s="7">
        <v>45809.202974537038</v>
      </c>
      <c r="F5078" s="26" t="s">
        <v>1500</v>
      </c>
      <c r="G5078" s="7">
        <v>45808.202974537038</v>
      </c>
    </row>
    <row r="5079" spans="1:7" x14ac:dyDescent="0.25">
      <c r="A5079" s="26" t="s">
        <v>9013</v>
      </c>
      <c r="B5079" s="26" t="s">
        <v>3044</v>
      </c>
      <c r="C5079" s="26" t="s">
        <v>1513</v>
      </c>
      <c r="D5079" s="26" t="s">
        <v>77</v>
      </c>
      <c r="E5079" s="7">
        <v>45809.204710648148</v>
      </c>
      <c r="F5079" s="26" t="s">
        <v>1500</v>
      </c>
      <c r="G5079" s="7">
        <v>45808.204710648148</v>
      </c>
    </row>
    <row r="5080" spans="1:7" x14ac:dyDescent="0.25">
      <c r="A5080" s="26" t="s">
        <v>9014</v>
      </c>
      <c r="B5080" s="26" t="s">
        <v>4063</v>
      </c>
      <c r="C5080" s="26" t="s">
        <v>1506</v>
      </c>
      <c r="D5080" s="26" t="s">
        <v>73</v>
      </c>
      <c r="E5080" s="7">
        <v>45809.205925925926</v>
      </c>
      <c r="F5080" s="26" t="s">
        <v>1500</v>
      </c>
      <c r="G5080" s="7">
        <v>45808.205925925926</v>
      </c>
    </row>
    <row r="5081" spans="1:7" x14ac:dyDescent="0.25">
      <c r="A5081" s="26" t="s">
        <v>9015</v>
      </c>
      <c r="B5081" s="26" t="s">
        <v>4061</v>
      </c>
      <c r="C5081" s="26" t="s">
        <v>1506</v>
      </c>
      <c r="D5081" s="26" t="s">
        <v>73</v>
      </c>
      <c r="E5081" s="7">
        <v>45809.205983796295</v>
      </c>
      <c r="F5081" s="26" t="s">
        <v>1500</v>
      </c>
      <c r="G5081" s="7">
        <v>45808.205983796295</v>
      </c>
    </row>
    <row r="5082" spans="1:7" x14ac:dyDescent="0.25">
      <c r="A5082" s="26" t="s">
        <v>9016</v>
      </c>
      <c r="B5082" s="26" t="s">
        <v>6883</v>
      </c>
      <c r="C5082" s="26" t="s">
        <v>1508</v>
      </c>
      <c r="D5082" s="26" t="s">
        <v>1517</v>
      </c>
      <c r="E5082" s="7">
        <v>45809.206863425927</v>
      </c>
      <c r="F5082" s="26" t="s">
        <v>1500</v>
      </c>
      <c r="G5082" s="7">
        <v>45808.206863425927</v>
      </c>
    </row>
    <row r="5083" spans="1:7" x14ac:dyDescent="0.25">
      <c r="A5083" s="26" t="s">
        <v>9017</v>
      </c>
      <c r="B5083" s="26" t="s">
        <v>6883</v>
      </c>
      <c r="C5083" s="26" t="s">
        <v>1511</v>
      </c>
      <c r="D5083" s="26" t="s">
        <v>1517</v>
      </c>
      <c r="E5083" s="7">
        <v>45809.207083333335</v>
      </c>
      <c r="F5083" s="26" t="s">
        <v>1500</v>
      </c>
      <c r="G5083" s="7">
        <v>45808.207083333335</v>
      </c>
    </row>
    <row r="5084" spans="1:7" x14ac:dyDescent="0.25">
      <c r="A5084" s="26" t="s">
        <v>9018</v>
      </c>
      <c r="B5084" s="26" t="s">
        <v>4612</v>
      </c>
      <c r="C5084" s="26" t="s">
        <v>1506</v>
      </c>
      <c r="D5084" s="26" t="s">
        <v>77</v>
      </c>
      <c r="E5084" s="7">
        <v>45809.210092592592</v>
      </c>
      <c r="F5084" s="26" t="s">
        <v>1507</v>
      </c>
      <c r="G5084" s="7">
        <v>45808.210092592592</v>
      </c>
    </row>
    <row r="5085" spans="1:7" x14ac:dyDescent="0.25">
      <c r="A5085" s="26" t="s">
        <v>9019</v>
      </c>
      <c r="B5085" s="26" t="s">
        <v>4710</v>
      </c>
      <c r="C5085" s="26" t="s">
        <v>1521</v>
      </c>
      <c r="D5085" s="26" t="s">
        <v>1522</v>
      </c>
      <c r="E5085" s="7">
        <v>45809.212337962963</v>
      </c>
      <c r="F5085" s="26" t="s">
        <v>1500</v>
      </c>
      <c r="G5085" s="7">
        <v>45808.212337962963</v>
      </c>
    </row>
    <row r="5086" spans="1:7" x14ac:dyDescent="0.25">
      <c r="A5086" s="26" t="s">
        <v>9020</v>
      </c>
      <c r="B5086" s="26" t="s">
        <v>2219</v>
      </c>
      <c r="C5086" s="26" t="s">
        <v>1506</v>
      </c>
      <c r="D5086" s="26" t="s">
        <v>77</v>
      </c>
      <c r="E5086" s="7">
        <v>45809.213738425926</v>
      </c>
      <c r="F5086" s="26" t="s">
        <v>1507</v>
      </c>
      <c r="G5086" s="7">
        <v>45808.213738425926</v>
      </c>
    </row>
    <row r="5087" spans="1:7" x14ac:dyDescent="0.25">
      <c r="A5087" s="26" t="s">
        <v>9021</v>
      </c>
      <c r="B5087" s="26" t="s">
        <v>3341</v>
      </c>
      <c r="C5087" s="26" t="s">
        <v>1513</v>
      </c>
      <c r="D5087" s="26" t="s">
        <v>77</v>
      </c>
      <c r="E5087" s="7">
        <v>45809.215057870373</v>
      </c>
      <c r="F5087" s="26" t="s">
        <v>1500</v>
      </c>
      <c r="G5087" s="7">
        <v>45808.215057870373</v>
      </c>
    </row>
    <row r="5088" spans="1:7" x14ac:dyDescent="0.25">
      <c r="A5088" s="26" t="s">
        <v>9022</v>
      </c>
      <c r="B5088" s="26" t="s">
        <v>1276</v>
      </c>
      <c r="C5088" s="26" t="s">
        <v>1521</v>
      </c>
      <c r="D5088" s="26" t="s">
        <v>1522</v>
      </c>
      <c r="E5088" s="7">
        <v>45809.217245370368</v>
      </c>
      <c r="F5088" s="26" t="s">
        <v>1500</v>
      </c>
      <c r="G5088" s="7">
        <v>45808.217245370368</v>
      </c>
    </row>
    <row r="5089" spans="1:7" x14ac:dyDescent="0.25">
      <c r="A5089" s="26" t="s">
        <v>9023</v>
      </c>
      <c r="B5089" s="26" t="s">
        <v>5448</v>
      </c>
      <c r="C5089" s="26" t="s">
        <v>1506</v>
      </c>
      <c r="D5089" s="26" t="s">
        <v>73</v>
      </c>
      <c r="E5089" s="7">
        <v>45809.222013888888</v>
      </c>
      <c r="F5089" s="26" t="s">
        <v>1500</v>
      </c>
      <c r="G5089" s="7">
        <v>45808.222013888888</v>
      </c>
    </row>
    <row r="5090" spans="1:7" x14ac:dyDescent="0.25">
      <c r="A5090" s="26" t="s">
        <v>9024</v>
      </c>
      <c r="B5090" s="26" t="s">
        <v>5502</v>
      </c>
      <c r="C5090" s="26" t="s">
        <v>1508</v>
      </c>
      <c r="D5090" s="26" t="s">
        <v>1520</v>
      </c>
      <c r="E5090" s="7">
        <v>45809.228564814817</v>
      </c>
      <c r="F5090" s="26" t="s">
        <v>1500</v>
      </c>
      <c r="G5090" s="7">
        <v>45808.228564814817</v>
      </c>
    </row>
    <row r="5091" spans="1:7" x14ac:dyDescent="0.25">
      <c r="A5091" s="26" t="s">
        <v>9025</v>
      </c>
      <c r="B5091" s="26" t="s">
        <v>5504</v>
      </c>
      <c r="C5091" s="26" t="s">
        <v>1508</v>
      </c>
      <c r="D5091" s="26" t="s">
        <v>1520</v>
      </c>
      <c r="E5091" s="7">
        <v>45809.22859953704</v>
      </c>
      <c r="F5091" s="26" t="s">
        <v>1500</v>
      </c>
      <c r="G5091" s="7">
        <v>45808.22859953704</v>
      </c>
    </row>
    <row r="5092" spans="1:7" x14ac:dyDescent="0.25">
      <c r="A5092" s="26" t="s">
        <v>9026</v>
      </c>
      <c r="B5092" s="26" t="s">
        <v>5502</v>
      </c>
      <c r="C5092" s="26" t="s">
        <v>1511</v>
      </c>
      <c r="D5092" s="26" t="s">
        <v>1520</v>
      </c>
      <c r="E5092" s="7">
        <v>45809.229004629633</v>
      </c>
      <c r="F5092" s="26" t="s">
        <v>1500</v>
      </c>
      <c r="G5092" s="7">
        <v>45808.229004629633</v>
      </c>
    </row>
    <row r="5093" spans="1:7" x14ac:dyDescent="0.25">
      <c r="A5093" s="26" t="s">
        <v>9027</v>
      </c>
      <c r="B5093" s="26" t="s">
        <v>5504</v>
      </c>
      <c r="C5093" s="26" t="s">
        <v>1511</v>
      </c>
      <c r="D5093" s="26" t="s">
        <v>1520</v>
      </c>
      <c r="E5093" s="7">
        <v>45809.229085648149</v>
      </c>
      <c r="F5093" s="26" t="s">
        <v>1500</v>
      </c>
      <c r="G5093" s="7">
        <v>45808.229085648149</v>
      </c>
    </row>
    <row r="5094" spans="1:7" x14ac:dyDescent="0.25">
      <c r="A5094" s="26" t="s">
        <v>9028</v>
      </c>
      <c r="B5094" s="26" t="s">
        <v>4816</v>
      </c>
      <c r="C5094" s="26" t="s">
        <v>1498</v>
      </c>
      <c r="D5094" s="26" t="s">
        <v>1499</v>
      </c>
      <c r="E5094" s="7">
        <v>45810.284710648149</v>
      </c>
      <c r="F5094" s="26" t="s">
        <v>1505</v>
      </c>
      <c r="G5094" s="7">
        <v>45810.284710648149</v>
      </c>
    </row>
    <row r="5095" spans="1:7" x14ac:dyDescent="0.25">
      <c r="A5095" s="26" t="s">
        <v>9029</v>
      </c>
      <c r="B5095" s="26" t="s">
        <v>4792</v>
      </c>
      <c r="C5095" s="26" t="s">
        <v>1498</v>
      </c>
      <c r="D5095" s="26" t="s">
        <v>1499</v>
      </c>
      <c r="E5095" s="7">
        <v>45810.284768518519</v>
      </c>
      <c r="F5095" s="26" t="s">
        <v>1505</v>
      </c>
      <c r="G5095" s="7">
        <v>45810.284768518519</v>
      </c>
    </row>
    <row r="5096" spans="1:7" x14ac:dyDescent="0.25">
      <c r="A5096" s="26" t="s">
        <v>9030</v>
      </c>
      <c r="B5096" s="26" t="s">
        <v>6910</v>
      </c>
      <c r="C5096" s="26" t="s">
        <v>1508</v>
      </c>
      <c r="D5096" s="26" t="s">
        <v>1520</v>
      </c>
      <c r="E5096" s="7">
        <v>45810.288298611114</v>
      </c>
      <c r="F5096" s="26" t="s">
        <v>1505</v>
      </c>
      <c r="G5096" s="7">
        <v>45810.288298611114</v>
      </c>
    </row>
    <row r="5097" spans="1:7" x14ac:dyDescent="0.25">
      <c r="A5097" s="26" t="s">
        <v>9031</v>
      </c>
      <c r="B5097" s="26" t="s">
        <v>6913</v>
      </c>
      <c r="C5097" s="26" t="s">
        <v>1508</v>
      </c>
      <c r="D5097" s="26" t="s">
        <v>1520</v>
      </c>
      <c r="E5097" s="7">
        <v>45810.288321759261</v>
      </c>
      <c r="F5097" s="26" t="s">
        <v>1505</v>
      </c>
      <c r="G5097" s="7">
        <v>45810.288321759261</v>
      </c>
    </row>
    <row r="5098" spans="1:7" x14ac:dyDescent="0.25">
      <c r="A5098" s="26" t="s">
        <v>9032</v>
      </c>
      <c r="B5098" s="26" t="s">
        <v>6910</v>
      </c>
      <c r="C5098" s="26" t="s">
        <v>1511</v>
      </c>
      <c r="D5098" s="26" t="s">
        <v>1520</v>
      </c>
      <c r="E5098" s="7">
        <v>45810.28875</v>
      </c>
      <c r="F5098" s="26" t="s">
        <v>1505</v>
      </c>
      <c r="G5098" s="7">
        <v>45810.28875</v>
      </c>
    </row>
    <row r="5099" spans="1:7" x14ac:dyDescent="0.25">
      <c r="A5099" s="26" t="s">
        <v>9033</v>
      </c>
      <c r="B5099" s="26" t="s">
        <v>6913</v>
      </c>
      <c r="C5099" s="26" t="s">
        <v>1511</v>
      </c>
      <c r="D5099" s="26" t="s">
        <v>1520</v>
      </c>
      <c r="E5099" s="7">
        <v>45810.288784722223</v>
      </c>
      <c r="F5099" s="26" t="s">
        <v>1505</v>
      </c>
      <c r="G5099" s="7">
        <v>45810.288784722223</v>
      </c>
    </row>
    <row r="5100" spans="1:7" x14ac:dyDescent="0.25">
      <c r="A5100" s="26" t="s">
        <v>9034</v>
      </c>
      <c r="B5100" s="26" t="s">
        <v>6900</v>
      </c>
      <c r="C5100" s="26" t="s">
        <v>1508</v>
      </c>
      <c r="D5100" s="26" t="s">
        <v>1517</v>
      </c>
      <c r="E5100" s="7">
        <v>45810.294374999998</v>
      </c>
      <c r="F5100" s="26" t="s">
        <v>1505</v>
      </c>
      <c r="G5100" s="7">
        <v>45810.294374999998</v>
      </c>
    </row>
    <row r="5101" spans="1:7" x14ac:dyDescent="0.25">
      <c r="A5101" s="26" t="s">
        <v>9035</v>
      </c>
      <c r="B5101" s="26" t="s">
        <v>6903</v>
      </c>
      <c r="C5101" s="26" t="s">
        <v>1508</v>
      </c>
      <c r="D5101" s="26" t="s">
        <v>1517</v>
      </c>
      <c r="E5101" s="7">
        <v>45810.294398148151</v>
      </c>
      <c r="F5101" s="26" t="s">
        <v>1505</v>
      </c>
      <c r="G5101" s="7">
        <v>45810.294398148151</v>
      </c>
    </row>
    <row r="5102" spans="1:7" x14ac:dyDescent="0.25">
      <c r="A5102" s="26" t="s">
        <v>9036</v>
      </c>
      <c r="B5102" s="26" t="s">
        <v>6915</v>
      </c>
      <c r="C5102" s="26" t="s">
        <v>1508</v>
      </c>
      <c r="D5102" s="26" t="s">
        <v>1517</v>
      </c>
      <c r="E5102" s="7">
        <v>45810.294432870367</v>
      </c>
      <c r="F5102" s="26" t="s">
        <v>1505</v>
      </c>
      <c r="G5102" s="7">
        <v>45810.294432870367</v>
      </c>
    </row>
    <row r="5103" spans="1:7" x14ac:dyDescent="0.25">
      <c r="A5103" s="26" t="s">
        <v>9037</v>
      </c>
      <c r="B5103" s="26" t="s">
        <v>6915</v>
      </c>
      <c r="C5103" s="26" t="s">
        <v>1511</v>
      </c>
      <c r="D5103" s="26" t="s">
        <v>1517</v>
      </c>
      <c r="E5103" s="7">
        <v>45810.294722222221</v>
      </c>
      <c r="F5103" s="26" t="s">
        <v>1505</v>
      </c>
      <c r="G5103" s="7">
        <v>45810.294722222221</v>
      </c>
    </row>
    <row r="5104" spans="1:7" x14ac:dyDescent="0.25">
      <c r="A5104" s="26" t="s">
        <v>9038</v>
      </c>
      <c r="B5104" s="26" t="s">
        <v>6903</v>
      </c>
      <c r="C5104" s="26" t="s">
        <v>1511</v>
      </c>
      <c r="D5104" s="26" t="s">
        <v>1517</v>
      </c>
      <c r="E5104" s="7">
        <v>45810.294756944444</v>
      </c>
      <c r="F5104" s="26" t="s">
        <v>1505</v>
      </c>
      <c r="G5104" s="7">
        <v>45810.294756944444</v>
      </c>
    </row>
    <row r="5105" spans="1:7" x14ac:dyDescent="0.25">
      <c r="A5105" s="26" t="s">
        <v>9039</v>
      </c>
      <c r="B5105" s="26" t="s">
        <v>6900</v>
      </c>
      <c r="C5105" s="26" t="s">
        <v>1511</v>
      </c>
      <c r="D5105" s="26" t="s">
        <v>1517</v>
      </c>
      <c r="E5105" s="7">
        <v>45810.29478009259</v>
      </c>
      <c r="F5105" s="26" t="s">
        <v>1505</v>
      </c>
      <c r="G5105" s="7">
        <v>45810.29478009259</v>
      </c>
    </row>
    <row r="5106" spans="1:7" x14ac:dyDescent="0.25">
      <c r="A5106" s="26" t="s">
        <v>9040</v>
      </c>
      <c r="B5106" s="26" t="s">
        <v>4592</v>
      </c>
      <c r="C5106" s="26" t="s">
        <v>1506</v>
      </c>
      <c r="D5106" s="26" t="s">
        <v>240</v>
      </c>
      <c r="E5106" s="7">
        <v>45810.295474537037</v>
      </c>
      <c r="F5106" s="26" t="s">
        <v>1505</v>
      </c>
      <c r="G5106" s="7">
        <v>45810.295474537037</v>
      </c>
    </row>
    <row r="5107" spans="1:7" x14ac:dyDescent="0.25">
      <c r="A5107" s="26" t="s">
        <v>9041</v>
      </c>
      <c r="B5107" s="26" t="s">
        <v>4592</v>
      </c>
      <c r="C5107" s="26" t="s">
        <v>1513</v>
      </c>
      <c r="D5107" s="26" t="s">
        <v>240</v>
      </c>
      <c r="E5107" s="7">
        <v>45810.296157407407</v>
      </c>
      <c r="F5107" s="26" t="s">
        <v>1505</v>
      </c>
      <c r="G5107" s="7">
        <v>45810.296157407407</v>
      </c>
    </row>
    <row r="5108" spans="1:7" x14ac:dyDescent="0.25">
      <c r="A5108" s="26" t="s">
        <v>9042</v>
      </c>
      <c r="B5108" s="26" t="s">
        <v>7966</v>
      </c>
      <c r="C5108" s="26" t="s">
        <v>1503</v>
      </c>
      <c r="D5108" s="26" t="s">
        <v>1515</v>
      </c>
      <c r="E5108" s="7">
        <v>45810.3</v>
      </c>
      <c r="F5108" s="26" t="s">
        <v>1505</v>
      </c>
      <c r="G5108" s="7">
        <v>45810.3</v>
      </c>
    </row>
    <row r="5109" spans="1:7" x14ac:dyDescent="0.25">
      <c r="A5109" s="26" t="s">
        <v>9043</v>
      </c>
      <c r="B5109" s="26" t="s">
        <v>7969</v>
      </c>
      <c r="C5109" s="26" t="s">
        <v>1503</v>
      </c>
      <c r="D5109" s="26" t="s">
        <v>1515</v>
      </c>
      <c r="E5109" s="7">
        <v>45810.300034722219</v>
      </c>
      <c r="F5109" s="26" t="s">
        <v>1505</v>
      </c>
      <c r="G5109" s="7">
        <v>45810.300034722219</v>
      </c>
    </row>
    <row r="5110" spans="1:7" x14ac:dyDescent="0.25">
      <c r="A5110" s="26" t="s">
        <v>9044</v>
      </c>
      <c r="B5110" s="26" t="s">
        <v>7971</v>
      </c>
      <c r="C5110" s="26" t="s">
        <v>1503</v>
      </c>
      <c r="D5110" s="26" t="s">
        <v>1515</v>
      </c>
      <c r="E5110" s="7">
        <v>45810.300069444442</v>
      </c>
      <c r="F5110" s="26" t="s">
        <v>1505</v>
      </c>
      <c r="G5110" s="7">
        <v>45810.300069444442</v>
      </c>
    </row>
    <row r="5111" spans="1:7" x14ac:dyDescent="0.25">
      <c r="A5111" s="26" t="s">
        <v>9045</v>
      </c>
      <c r="B5111" s="26" t="s">
        <v>7975</v>
      </c>
      <c r="C5111" s="26" t="s">
        <v>1503</v>
      </c>
      <c r="D5111" s="26" t="s">
        <v>1515</v>
      </c>
      <c r="E5111" s="7">
        <v>45810.300104166665</v>
      </c>
      <c r="F5111" s="26" t="s">
        <v>1505</v>
      </c>
      <c r="G5111" s="7">
        <v>45810.300104166665</v>
      </c>
    </row>
    <row r="5112" spans="1:7" x14ac:dyDescent="0.25">
      <c r="A5112" s="26" t="s">
        <v>9046</v>
      </c>
      <c r="B5112" s="26" t="s">
        <v>2922</v>
      </c>
      <c r="C5112" s="26" t="s">
        <v>1521</v>
      </c>
      <c r="D5112" s="26" t="s">
        <v>1522</v>
      </c>
      <c r="E5112" s="7">
        <v>45810.301168981481</v>
      </c>
      <c r="F5112" s="26" t="s">
        <v>1505</v>
      </c>
      <c r="G5112" s="7">
        <v>45810.301168981481</v>
      </c>
    </row>
    <row r="5113" spans="1:7" x14ac:dyDescent="0.25">
      <c r="A5113" s="26" t="s">
        <v>9047</v>
      </c>
      <c r="B5113" s="26" t="s">
        <v>5624</v>
      </c>
      <c r="C5113" s="26" t="s">
        <v>1521</v>
      </c>
      <c r="D5113" s="26" t="s">
        <v>1522</v>
      </c>
      <c r="E5113" s="7">
        <v>45810.301238425927</v>
      </c>
      <c r="F5113" s="26" t="s">
        <v>1505</v>
      </c>
      <c r="G5113" s="7">
        <v>45810.301238425927</v>
      </c>
    </row>
    <row r="5114" spans="1:7" x14ac:dyDescent="0.25">
      <c r="A5114" s="26" t="s">
        <v>9048</v>
      </c>
      <c r="B5114" s="26" t="s">
        <v>5623</v>
      </c>
      <c r="C5114" s="26" t="s">
        <v>1521</v>
      </c>
      <c r="D5114" s="26" t="s">
        <v>1522</v>
      </c>
      <c r="E5114" s="7">
        <v>45810.301296296297</v>
      </c>
      <c r="F5114" s="26" t="s">
        <v>1505</v>
      </c>
      <c r="G5114" s="7">
        <v>45810.301296296297</v>
      </c>
    </row>
    <row r="5115" spans="1:7" x14ac:dyDescent="0.25">
      <c r="A5115" s="26" t="s">
        <v>9049</v>
      </c>
      <c r="B5115" s="26" t="s">
        <v>3859</v>
      </c>
      <c r="C5115" s="26" t="s">
        <v>1521</v>
      </c>
      <c r="D5115" s="26" t="s">
        <v>1522</v>
      </c>
      <c r="E5115" s="7">
        <v>45810.30133101852</v>
      </c>
      <c r="F5115" s="26" t="s">
        <v>1505</v>
      </c>
      <c r="G5115" s="7">
        <v>45810.30133101852</v>
      </c>
    </row>
    <row r="5116" spans="1:7" x14ac:dyDescent="0.25">
      <c r="A5116" s="26" t="s">
        <v>9050</v>
      </c>
      <c r="B5116" s="26" t="s">
        <v>5484</v>
      </c>
      <c r="C5116" s="26" t="s">
        <v>1503</v>
      </c>
      <c r="D5116" s="26" t="s">
        <v>1515</v>
      </c>
      <c r="E5116" s="7">
        <v>45810.302569444444</v>
      </c>
      <c r="F5116" s="26" t="s">
        <v>1505</v>
      </c>
      <c r="G5116" s="7">
        <v>45810.302569444444</v>
      </c>
    </row>
    <row r="5117" spans="1:7" x14ac:dyDescent="0.25">
      <c r="A5117" s="26" t="s">
        <v>9051</v>
      </c>
      <c r="B5117" s="26" t="s">
        <v>5543</v>
      </c>
      <c r="C5117" s="26" t="s">
        <v>1503</v>
      </c>
      <c r="D5117" s="26" t="s">
        <v>1504</v>
      </c>
      <c r="E5117" s="7">
        <v>45810.303055555552</v>
      </c>
      <c r="F5117" s="26" t="s">
        <v>1505</v>
      </c>
      <c r="G5117" s="7">
        <v>45810.303055555552</v>
      </c>
    </row>
    <row r="5118" spans="1:7" x14ac:dyDescent="0.25">
      <c r="A5118" s="26" t="s">
        <v>9052</v>
      </c>
      <c r="B5118" s="26" t="s">
        <v>5520</v>
      </c>
      <c r="C5118" s="26" t="s">
        <v>1498</v>
      </c>
      <c r="D5118" s="26" t="s">
        <v>1499</v>
      </c>
      <c r="E5118" s="7">
        <v>45810.307013888887</v>
      </c>
      <c r="F5118" s="26" t="s">
        <v>1505</v>
      </c>
      <c r="G5118" s="7">
        <v>45810.307013888887</v>
      </c>
    </row>
    <row r="5119" spans="1:7" x14ac:dyDescent="0.25">
      <c r="A5119" s="26" t="s">
        <v>9053</v>
      </c>
      <c r="B5119" s="26" t="s">
        <v>5519</v>
      </c>
      <c r="C5119" s="26" t="s">
        <v>1498</v>
      </c>
      <c r="D5119" s="26" t="s">
        <v>1499</v>
      </c>
      <c r="E5119" s="7">
        <v>45810.30704861111</v>
      </c>
      <c r="F5119" s="26" t="s">
        <v>1505</v>
      </c>
      <c r="G5119" s="7">
        <v>45810.30704861111</v>
      </c>
    </row>
    <row r="5120" spans="1:7" x14ac:dyDescent="0.25">
      <c r="A5120" s="26" t="s">
        <v>9054</v>
      </c>
      <c r="B5120" s="26" t="s">
        <v>5518</v>
      </c>
      <c r="C5120" s="26" t="s">
        <v>1498</v>
      </c>
      <c r="D5120" s="26" t="s">
        <v>1499</v>
      </c>
      <c r="E5120" s="7">
        <v>45810.30709490741</v>
      </c>
      <c r="F5120" s="26" t="s">
        <v>1505</v>
      </c>
      <c r="G5120" s="7">
        <v>45810.30709490741</v>
      </c>
    </row>
    <row r="5121" spans="1:7" x14ac:dyDescent="0.25">
      <c r="A5121" s="26" t="s">
        <v>9055</v>
      </c>
      <c r="B5121" s="26" t="s">
        <v>6850</v>
      </c>
      <c r="C5121" s="26" t="s">
        <v>1498</v>
      </c>
      <c r="D5121" s="26" t="s">
        <v>1499</v>
      </c>
      <c r="E5121" s="7">
        <v>45810.307129629633</v>
      </c>
      <c r="F5121" s="26" t="s">
        <v>1505</v>
      </c>
      <c r="G5121" s="7">
        <v>45810.307129629633</v>
      </c>
    </row>
    <row r="5122" spans="1:7" x14ac:dyDescent="0.25">
      <c r="A5122" s="26" t="s">
        <v>9056</v>
      </c>
      <c r="B5122" s="26" t="s">
        <v>6861</v>
      </c>
      <c r="C5122" s="26" t="s">
        <v>1498</v>
      </c>
      <c r="D5122" s="26" t="s">
        <v>1499</v>
      </c>
      <c r="E5122" s="7">
        <v>45810.307175925926</v>
      </c>
      <c r="F5122" s="26" t="s">
        <v>1505</v>
      </c>
      <c r="G5122" s="7">
        <v>45810.307175925926</v>
      </c>
    </row>
    <row r="5123" spans="1:7" x14ac:dyDescent="0.25">
      <c r="A5123" s="26" t="s">
        <v>9057</v>
      </c>
      <c r="B5123" s="26" t="s">
        <v>1489</v>
      </c>
      <c r="C5123" s="26" t="s">
        <v>1521</v>
      </c>
      <c r="D5123" s="26" t="s">
        <v>1522</v>
      </c>
      <c r="E5123" s="7">
        <v>45810.311574074076</v>
      </c>
      <c r="F5123" s="26" t="s">
        <v>1505</v>
      </c>
      <c r="G5123" s="7">
        <v>45810.311574074076</v>
      </c>
    </row>
    <row r="5124" spans="1:7" x14ac:dyDescent="0.25">
      <c r="A5124" s="26" t="s">
        <v>9058</v>
      </c>
      <c r="B5124" s="26" t="s">
        <v>4716</v>
      </c>
      <c r="C5124" s="26" t="s">
        <v>1498</v>
      </c>
      <c r="D5124" s="26" t="s">
        <v>1499</v>
      </c>
      <c r="E5124" s="7">
        <v>45810.314502314817</v>
      </c>
      <c r="F5124" s="26" t="s">
        <v>1505</v>
      </c>
      <c r="G5124" s="7">
        <v>45810.314502314817</v>
      </c>
    </row>
    <row r="5125" spans="1:7" x14ac:dyDescent="0.25">
      <c r="A5125" s="26" t="s">
        <v>9059</v>
      </c>
      <c r="B5125" s="26" t="s">
        <v>4661</v>
      </c>
      <c r="C5125" s="26" t="s">
        <v>1498</v>
      </c>
      <c r="D5125" s="26" t="s">
        <v>1499</v>
      </c>
      <c r="E5125" s="7">
        <v>45810.31453703704</v>
      </c>
      <c r="F5125" s="26" t="s">
        <v>1505</v>
      </c>
      <c r="G5125" s="7">
        <v>45810.31453703704</v>
      </c>
    </row>
    <row r="5126" spans="1:7" x14ac:dyDescent="0.25">
      <c r="A5126" s="26" t="s">
        <v>9060</v>
      </c>
      <c r="B5126" s="26" t="s">
        <v>6746</v>
      </c>
      <c r="C5126" s="26" t="s">
        <v>1498</v>
      </c>
      <c r="D5126" s="26" t="s">
        <v>1499</v>
      </c>
      <c r="E5126" s="7">
        <v>45810.314571759256</v>
      </c>
      <c r="F5126" s="26" t="s">
        <v>1505</v>
      </c>
      <c r="G5126" s="7">
        <v>45810.314571759256</v>
      </c>
    </row>
    <row r="5127" spans="1:7" x14ac:dyDescent="0.25">
      <c r="A5127" s="26" t="s">
        <v>9061</v>
      </c>
      <c r="B5127" s="26" t="s">
        <v>2218</v>
      </c>
      <c r="C5127" s="26" t="s">
        <v>1513</v>
      </c>
      <c r="D5127" s="26" t="s">
        <v>77</v>
      </c>
      <c r="E5127" s="7">
        <v>45810.321898148148</v>
      </c>
      <c r="F5127" s="26" t="s">
        <v>1505</v>
      </c>
      <c r="G5127" s="7">
        <v>45810.321898148148</v>
      </c>
    </row>
    <row r="5128" spans="1:7" x14ac:dyDescent="0.25">
      <c r="A5128" s="26" t="s">
        <v>9062</v>
      </c>
      <c r="B5128" s="26" t="s">
        <v>1309</v>
      </c>
      <c r="C5128" s="26" t="s">
        <v>1506</v>
      </c>
      <c r="D5128" s="26" t="s">
        <v>77</v>
      </c>
      <c r="E5128" s="7">
        <v>45810.329699074071</v>
      </c>
      <c r="F5128" s="26" t="s">
        <v>1507</v>
      </c>
      <c r="G5128" s="7">
        <v>45810.329699074071</v>
      </c>
    </row>
    <row r="5129" spans="1:7" x14ac:dyDescent="0.25">
      <c r="A5129" s="26" t="s">
        <v>9063</v>
      </c>
      <c r="B5129" s="26" t="s">
        <v>1309</v>
      </c>
      <c r="C5129" s="26" t="s">
        <v>1513</v>
      </c>
      <c r="D5129" s="26" t="s">
        <v>77</v>
      </c>
      <c r="E5129" s="7">
        <v>45810.329930555556</v>
      </c>
      <c r="F5129" s="26" t="s">
        <v>1505</v>
      </c>
      <c r="G5129" s="7">
        <v>45810.329930555556</v>
      </c>
    </row>
    <row r="5130" spans="1:7" x14ac:dyDescent="0.25">
      <c r="A5130" s="26" t="s">
        <v>9064</v>
      </c>
      <c r="B5130" s="26" t="s">
        <v>3306</v>
      </c>
      <c r="C5130" s="26" t="s">
        <v>1498</v>
      </c>
      <c r="D5130" s="26" t="s">
        <v>1499</v>
      </c>
      <c r="E5130" s="7">
        <v>45810.330937500003</v>
      </c>
      <c r="F5130" s="26" t="s">
        <v>1505</v>
      </c>
      <c r="G5130" s="7">
        <v>45810.330937500003</v>
      </c>
    </row>
    <row r="5131" spans="1:7" x14ac:dyDescent="0.25">
      <c r="A5131" s="26" t="s">
        <v>9065</v>
      </c>
      <c r="B5131" s="26" t="s">
        <v>3299</v>
      </c>
      <c r="C5131" s="26" t="s">
        <v>1498</v>
      </c>
      <c r="D5131" s="26" t="s">
        <v>1499</v>
      </c>
      <c r="E5131" s="7">
        <v>45810.330972222226</v>
      </c>
      <c r="F5131" s="26" t="s">
        <v>1505</v>
      </c>
      <c r="G5131" s="7">
        <v>45810.330972222226</v>
      </c>
    </row>
    <row r="5132" spans="1:7" x14ac:dyDescent="0.25">
      <c r="A5132" s="26" t="s">
        <v>9066</v>
      </c>
      <c r="B5132" s="26" t="s">
        <v>3322</v>
      </c>
      <c r="C5132" s="26" t="s">
        <v>1498</v>
      </c>
      <c r="D5132" s="26" t="s">
        <v>1499</v>
      </c>
      <c r="E5132" s="7">
        <v>45810.331018518518</v>
      </c>
      <c r="F5132" s="26" t="s">
        <v>1505</v>
      </c>
      <c r="G5132" s="7">
        <v>45810.331018518518</v>
      </c>
    </row>
    <row r="5133" spans="1:7" x14ac:dyDescent="0.25">
      <c r="A5133" s="26" t="s">
        <v>9067</v>
      </c>
      <c r="B5133" s="26" t="s">
        <v>3284</v>
      </c>
      <c r="C5133" s="26" t="s">
        <v>1498</v>
      </c>
      <c r="D5133" s="26" t="s">
        <v>1499</v>
      </c>
      <c r="E5133" s="7">
        <v>45810.331064814818</v>
      </c>
      <c r="F5133" s="26" t="s">
        <v>1505</v>
      </c>
      <c r="G5133" s="7">
        <v>45810.331064814818</v>
      </c>
    </row>
    <row r="5134" spans="1:7" x14ac:dyDescent="0.25">
      <c r="A5134" s="26" t="s">
        <v>9068</v>
      </c>
      <c r="B5134" s="26" t="s">
        <v>2707</v>
      </c>
      <c r="C5134" s="26" t="s">
        <v>1498</v>
      </c>
      <c r="D5134" s="26" t="s">
        <v>1499</v>
      </c>
      <c r="E5134" s="7">
        <v>45810.331099537034</v>
      </c>
      <c r="F5134" s="26" t="s">
        <v>1505</v>
      </c>
      <c r="G5134" s="7">
        <v>45810.331099537034</v>
      </c>
    </row>
    <row r="5135" spans="1:7" x14ac:dyDescent="0.25">
      <c r="A5135" s="26" t="s">
        <v>9069</v>
      </c>
      <c r="B5135" s="26" t="s">
        <v>2878</v>
      </c>
      <c r="C5135" s="26" t="s">
        <v>1498</v>
      </c>
      <c r="D5135" s="26" t="s">
        <v>1499</v>
      </c>
      <c r="E5135" s="7">
        <v>45810.331134259257</v>
      </c>
      <c r="F5135" s="26" t="s">
        <v>1505</v>
      </c>
      <c r="G5135" s="7">
        <v>45810.331134259257</v>
      </c>
    </row>
    <row r="5136" spans="1:7" x14ac:dyDescent="0.25">
      <c r="A5136" s="26" t="s">
        <v>9070</v>
      </c>
      <c r="B5136" s="26" t="s">
        <v>1045</v>
      </c>
      <c r="C5136" s="26" t="s">
        <v>1513</v>
      </c>
      <c r="D5136" s="26" t="s">
        <v>61</v>
      </c>
      <c r="E5136" s="7">
        <v>45810.332395833335</v>
      </c>
      <c r="F5136" s="26" t="s">
        <v>1505</v>
      </c>
      <c r="G5136" s="7">
        <v>45810.332395833335</v>
      </c>
    </row>
    <row r="5137" spans="1:7" x14ac:dyDescent="0.25">
      <c r="A5137" s="26" t="s">
        <v>9071</v>
      </c>
      <c r="B5137" s="26" t="s">
        <v>3288</v>
      </c>
      <c r="C5137" s="26" t="s">
        <v>1506</v>
      </c>
      <c r="D5137" s="26" t="s">
        <v>61</v>
      </c>
      <c r="E5137" s="7">
        <v>45810.334814814814</v>
      </c>
      <c r="F5137" s="26" t="s">
        <v>1507</v>
      </c>
      <c r="G5137" s="7">
        <v>45810.334814814814</v>
      </c>
    </row>
    <row r="5138" spans="1:7" x14ac:dyDescent="0.25">
      <c r="A5138" s="26" t="s">
        <v>9072</v>
      </c>
      <c r="B5138" s="26" t="s">
        <v>3288</v>
      </c>
      <c r="C5138" s="26" t="s">
        <v>1513</v>
      </c>
      <c r="D5138" s="26" t="s">
        <v>61</v>
      </c>
      <c r="E5138" s="7">
        <v>45810.335034722222</v>
      </c>
      <c r="F5138" s="26" t="s">
        <v>1505</v>
      </c>
      <c r="G5138" s="7">
        <v>45810.335034722222</v>
      </c>
    </row>
    <row r="5139" spans="1:7" x14ac:dyDescent="0.25">
      <c r="A5139" s="26" t="s">
        <v>9073</v>
      </c>
      <c r="B5139" s="26" t="s">
        <v>6685</v>
      </c>
      <c r="C5139" s="26" t="s">
        <v>1503</v>
      </c>
      <c r="D5139" s="26" t="s">
        <v>1504</v>
      </c>
      <c r="E5139" s="7">
        <v>45810.337268518517</v>
      </c>
      <c r="F5139" s="26" t="s">
        <v>1505</v>
      </c>
      <c r="G5139" s="7">
        <v>45810.337268518517</v>
      </c>
    </row>
    <row r="5140" spans="1:7" x14ac:dyDescent="0.25">
      <c r="A5140" s="26" t="s">
        <v>9074</v>
      </c>
      <c r="B5140" s="26" t="s">
        <v>6680</v>
      </c>
      <c r="C5140" s="26" t="s">
        <v>1503</v>
      </c>
      <c r="D5140" s="26" t="s">
        <v>1504</v>
      </c>
      <c r="E5140" s="7">
        <v>45810.337337962963</v>
      </c>
      <c r="F5140" s="26" t="s">
        <v>1505</v>
      </c>
      <c r="G5140" s="7">
        <v>45810.337337962963</v>
      </c>
    </row>
    <row r="5141" spans="1:7" x14ac:dyDescent="0.25">
      <c r="A5141" s="26" t="s">
        <v>9075</v>
      </c>
      <c r="B5141" s="26" t="s">
        <v>4710</v>
      </c>
      <c r="C5141" s="26" t="s">
        <v>1506</v>
      </c>
      <c r="D5141" s="26" t="s">
        <v>77</v>
      </c>
      <c r="E5141" s="7">
        <v>45810.33730324074</v>
      </c>
      <c r="F5141" s="26" t="s">
        <v>1507</v>
      </c>
      <c r="G5141" s="7">
        <v>45810.33730324074</v>
      </c>
    </row>
    <row r="5142" spans="1:7" x14ac:dyDescent="0.25">
      <c r="A5142" s="26" t="s">
        <v>9620</v>
      </c>
      <c r="B5142" s="26" t="s">
        <v>6578</v>
      </c>
      <c r="C5142" s="26" t="s">
        <v>1503</v>
      </c>
      <c r="D5142" s="26" t="s">
        <v>1502</v>
      </c>
      <c r="E5142" s="7">
        <v>45810.341608796298</v>
      </c>
      <c r="F5142" s="26" t="s">
        <v>1505</v>
      </c>
      <c r="G5142" s="7">
        <v>45810.341608796298</v>
      </c>
    </row>
    <row r="5143" spans="1:7" x14ac:dyDescent="0.25">
      <c r="A5143" s="26" t="s">
        <v>9621</v>
      </c>
      <c r="B5143" s="26" t="s">
        <v>6582</v>
      </c>
      <c r="C5143" s="26" t="s">
        <v>1503</v>
      </c>
      <c r="D5143" s="26" t="s">
        <v>1502</v>
      </c>
      <c r="E5143" s="7">
        <v>45810.341678240744</v>
      </c>
      <c r="F5143" s="26" t="s">
        <v>1505</v>
      </c>
      <c r="G5143" s="7">
        <v>45810.341678240744</v>
      </c>
    </row>
    <row r="5144" spans="1:7" x14ac:dyDescent="0.25">
      <c r="A5144" s="26" t="s">
        <v>9622</v>
      </c>
      <c r="B5144" s="26" t="s">
        <v>6592</v>
      </c>
      <c r="C5144" s="26" t="s">
        <v>1503</v>
      </c>
      <c r="D5144" s="26" t="s">
        <v>1502</v>
      </c>
      <c r="E5144" s="7">
        <v>45810.341724537036</v>
      </c>
      <c r="F5144" s="26" t="s">
        <v>1505</v>
      </c>
      <c r="G5144" s="7">
        <v>45810.341724537036</v>
      </c>
    </row>
    <row r="5145" spans="1:7" x14ac:dyDescent="0.25">
      <c r="A5145" s="26" t="s">
        <v>9623</v>
      </c>
      <c r="B5145" s="26" t="s">
        <v>6834</v>
      </c>
      <c r="C5145" s="26" t="s">
        <v>1498</v>
      </c>
      <c r="D5145" s="26" t="s">
        <v>1499</v>
      </c>
      <c r="E5145" s="7">
        <v>45810.34710648148</v>
      </c>
      <c r="F5145" s="26" t="s">
        <v>1505</v>
      </c>
      <c r="G5145" s="7">
        <v>45810.34710648148</v>
      </c>
    </row>
    <row r="5146" spans="1:7" x14ac:dyDescent="0.25">
      <c r="A5146" s="26" t="s">
        <v>9624</v>
      </c>
      <c r="B5146" s="26" t="s">
        <v>3763</v>
      </c>
      <c r="C5146" s="26" t="s">
        <v>1506</v>
      </c>
      <c r="D5146" s="26" t="s">
        <v>136</v>
      </c>
      <c r="E5146" s="7">
        <v>45810.348368055558</v>
      </c>
      <c r="F5146" s="26" t="s">
        <v>1505</v>
      </c>
      <c r="G5146" s="7">
        <v>45810.348368055558</v>
      </c>
    </row>
    <row r="5147" spans="1:7" x14ac:dyDescent="0.25">
      <c r="A5147" s="26" t="s">
        <v>9625</v>
      </c>
      <c r="B5147" s="26" t="s">
        <v>6806</v>
      </c>
      <c r="C5147" s="26" t="s">
        <v>1498</v>
      </c>
      <c r="D5147" s="26" t="s">
        <v>1499</v>
      </c>
      <c r="E5147" s="7">
        <v>45810.351064814815</v>
      </c>
      <c r="F5147" s="26" t="s">
        <v>1505</v>
      </c>
      <c r="G5147" s="7">
        <v>45810.351064814815</v>
      </c>
    </row>
    <row r="5148" spans="1:7" x14ac:dyDescent="0.25">
      <c r="A5148" s="26" t="s">
        <v>9626</v>
      </c>
      <c r="B5148" s="26" t="s">
        <v>5502</v>
      </c>
      <c r="C5148" s="26" t="s">
        <v>1498</v>
      </c>
      <c r="D5148" s="26" t="s">
        <v>1499</v>
      </c>
      <c r="E5148" s="7">
        <v>45810.351099537038</v>
      </c>
      <c r="F5148" s="26" t="s">
        <v>1505</v>
      </c>
      <c r="G5148" s="7">
        <v>45810.351099537038</v>
      </c>
    </row>
    <row r="5149" spans="1:7" x14ac:dyDescent="0.25">
      <c r="A5149" s="26" t="s">
        <v>9627</v>
      </c>
      <c r="B5149" s="26" t="s">
        <v>5454</v>
      </c>
      <c r="C5149" s="26" t="s">
        <v>1498</v>
      </c>
      <c r="D5149" s="26" t="s">
        <v>1499</v>
      </c>
      <c r="E5149" s="7">
        <v>45810.352013888885</v>
      </c>
      <c r="F5149" s="26" t="s">
        <v>1505</v>
      </c>
      <c r="G5149" s="7">
        <v>45810.352013888885</v>
      </c>
    </row>
    <row r="5150" spans="1:7" x14ac:dyDescent="0.25">
      <c r="A5150" s="26" t="s">
        <v>9628</v>
      </c>
      <c r="B5150" s="26" t="s">
        <v>5664</v>
      </c>
      <c r="C5150" s="26" t="s">
        <v>1498</v>
      </c>
      <c r="D5150" s="26" t="s">
        <v>1499</v>
      </c>
      <c r="E5150" s="7">
        <v>45810.352199074077</v>
      </c>
      <c r="F5150" s="26" t="s">
        <v>1505</v>
      </c>
      <c r="G5150" s="7">
        <v>45810.352199074077</v>
      </c>
    </row>
    <row r="5151" spans="1:7" x14ac:dyDescent="0.25">
      <c r="A5151" s="26" t="s">
        <v>9629</v>
      </c>
      <c r="B5151" s="26" t="s">
        <v>2864</v>
      </c>
      <c r="C5151" s="26" t="s">
        <v>1521</v>
      </c>
      <c r="D5151" s="26" t="s">
        <v>1522</v>
      </c>
      <c r="E5151" s="7">
        <v>45810.353391203702</v>
      </c>
      <c r="F5151" s="26" t="s">
        <v>1505</v>
      </c>
      <c r="G5151" s="7">
        <v>45810.353391203702</v>
      </c>
    </row>
    <row r="5152" spans="1:7" x14ac:dyDescent="0.25">
      <c r="A5152" s="26" t="s">
        <v>9630</v>
      </c>
      <c r="B5152" s="26" t="s">
        <v>2839</v>
      </c>
      <c r="C5152" s="26" t="s">
        <v>1521</v>
      </c>
      <c r="D5152" s="26" t="s">
        <v>1522</v>
      </c>
      <c r="E5152" s="7">
        <v>45810.353425925925</v>
      </c>
      <c r="F5152" s="26" t="s">
        <v>1505</v>
      </c>
      <c r="G5152" s="7">
        <v>45810.353425925925</v>
      </c>
    </row>
    <row r="5153" spans="1:7" x14ac:dyDescent="0.25">
      <c r="A5153" s="26" t="s">
        <v>9631</v>
      </c>
      <c r="B5153" s="26" t="s">
        <v>2833</v>
      </c>
      <c r="C5153" s="26" t="s">
        <v>1521</v>
      </c>
      <c r="D5153" s="26" t="s">
        <v>1522</v>
      </c>
      <c r="E5153" s="7">
        <v>45810.353449074071</v>
      </c>
      <c r="F5153" s="26" t="s">
        <v>1505</v>
      </c>
      <c r="G5153" s="7">
        <v>45810.353449074071</v>
      </c>
    </row>
    <row r="5154" spans="1:7" x14ac:dyDescent="0.25">
      <c r="A5154" s="26" t="s">
        <v>9632</v>
      </c>
      <c r="B5154" s="26" t="s">
        <v>2845</v>
      </c>
      <c r="C5154" s="26" t="s">
        <v>1521</v>
      </c>
      <c r="D5154" s="26" t="s">
        <v>1522</v>
      </c>
      <c r="E5154" s="7">
        <v>45810.353495370371</v>
      </c>
      <c r="F5154" s="26" t="s">
        <v>1505</v>
      </c>
      <c r="G5154" s="7">
        <v>45810.353495370371</v>
      </c>
    </row>
    <row r="5155" spans="1:7" x14ac:dyDescent="0.25">
      <c r="A5155" s="26" t="s">
        <v>9633</v>
      </c>
      <c r="B5155" s="26" t="s">
        <v>5498</v>
      </c>
      <c r="C5155" s="26" t="s">
        <v>1521</v>
      </c>
      <c r="D5155" s="26" t="s">
        <v>1522</v>
      </c>
      <c r="E5155" s="7">
        <v>45810.354328703703</v>
      </c>
      <c r="F5155" s="26" t="s">
        <v>1505</v>
      </c>
      <c r="G5155" s="7">
        <v>45810.354328703703</v>
      </c>
    </row>
    <row r="5156" spans="1:7" x14ac:dyDescent="0.25">
      <c r="A5156" s="26" t="s">
        <v>9634</v>
      </c>
      <c r="B5156" s="26" t="s">
        <v>5645</v>
      </c>
      <c r="C5156" s="26" t="s">
        <v>1513</v>
      </c>
      <c r="D5156" s="26" t="s">
        <v>77</v>
      </c>
      <c r="E5156" s="7">
        <v>45810.361493055556</v>
      </c>
      <c r="F5156" s="26" t="s">
        <v>1505</v>
      </c>
      <c r="G5156" s="7">
        <v>45810.361493055556</v>
      </c>
    </row>
    <row r="5157" spans="1:7" x14ac:dyDescent="0.25">
      <c r="A5157" s="26" t="s">
        <v>9635</v>
      </c>
      <c r="B5157" s="26" t="s">
        <v>2537</v>
      </c>
      <c r="C5157" s="26" t="s">
        <v>1506</v>
      </c>
      <c r="D5157" s="26" t="s">
        <v>61</v>
      </c>
      <c r="E5157" s="7">
        <v>45810.361932870372</v>
      </c>
      <c r="F5157" s="26" t="s">
        <v>1505</v>
      </c>
      <c r="G5157" s="7">
        <v>45810.361932870372</v>
      </c>
    </row>
    <row r="5158" spans="1:7" x14ac:dyDescent="0.25">
      <c r="A5158" s="26" t="s">
        <v>9636</v>
      </c>
      <c r="B5158" s="26" t="s">
        <v>2542</v>
      </c>
      <c r="C5158" s="26" t="s">
        <v>1506</v>
      </c>
      <c r="D5158" s="26" t="s">
        <v>61</v>
      </c>
      <c r="E5158" s="7">
        <v>45810.361967592595</v>
      </c>
      <c r="F5158" s="26" t="s">
        <v>1505</v>
      </c>
      <c r="G5158" s="7">
        <v>45810.361967592595</v>
      </c>
    </row>
    <row r="5159" spans="1:7" x14ac:dyDescent="0.25">
      <c r="A5159" s="26" t="s">
        <v>9637</v>
      </c>
      <c r="B5159" s="26" t="s">
        <v>2544</v>
      </c>
      <c r="C5159" s="26" t="s">
        <v>1506</v>
      </c>
      <c r="D5159" s="26" t="s">
        <v>61</v>
      </c>
      <c r="E5159" s="7">
        <v>45810.362002314818</v>
      </c>
      <c r="F5159" s="26" t="s">
        <v>1505</v>
      </c>
      <c r="G5159" s="7">
        <v>45810.362002314818</v>
      </c>
    </row>
    <row r="5160" spans="1:7" x14ac:dyDescent="0.25">
      <c r="A5160" s="26" t="s">
        <v>9638</v>
      </c>
      <c r="B5160" s="26" t="s">
        <v>2546</v>
      </c>
      <c r="C5160" s="26" t="s">
        <v>1506</v>
      </c>
      <c r="D5160" s="26" t="s">
        <v>61</v>
      </c>
      <c r="E5160" s="7">
        <v>45810.36204861111</v>
      </c>
      <c r="F5160" s="26" t="s">
        <v>1505</v>
      </c>
      <c r="G5160" s="7">
        <v>45810.36204861111</v>
      </c>
    </row>
    <row r="5161" spans="1:7" x14ac:dyDescent="0.25">
      <c r="A5161" s="26" t="s">
        <v>9639</v>
      </c>
      <c r="B5161" s="26" t="s">
        <v>2548</v>
      </c>
      <c r="C5161" s="26" t="s">
        <v>1506</v>
      </c>
      <c r="D5161" s="26" t="s">
        <v>61</v>
      </c>
      <c r="E5161" s="7">
        <v>45810.36209490741</v>
      </c>
      <c r="F5161" s="26" t="s">
        <v>1505</v>
      </c>
      <c r="G5161" s="7">
        <v>45810.36209490741</v>
      </c>
    </row>
    <row r="5162" spans="1:7" x14ac:dyDescent="0.25">
      <c r="A5162" s="26" t="s">
        <v>9640</v>
      </c>
      <c r="B5162" s="26" t="s">
        <v>2550</v>
      </c>
      <c r="C5162" s="26" t="s">
        <v>1506</v>
      </c>
      <c r="D5162" s="26" t="s">
        <v>61</v>
      </c>
      <c r="E5162" s="7">
        <v>45810.362129629626</v>
      </c>
      <c r="F5162" s="26" t="s">
        <v>1505</v>
      </c>
      <c r="G5162" s="7">
        <v>45810.362129629626</v>
      </c>
    </row>
    <row r="5163" spans="1:7" x14ac:dyDescent="0.25">
      <c r="A5163" s="26" t="s">
        <v>9641</v>
      </c>
      <c r="B5163" s="26" t="s">
        <v>2552</v>
      </c>
      <c r="C5163" s="26" t="s">
        <v>1506</v>
      </c>
      <c r="D5163" s="26" t="s">
        <v>61</v>
      </c>
      <c r="E5163" s="7">
        <v>45810.362164351849</v>
      </c>
      <c r="F5163" s="26" t="s">
        <v>1505</v>
      </c>
      <c r="G5163" s="7">
        <v>45810.362164351849</v>
      </c>
    </row>
    <row r="5164" spans="1:7" x14ac:dyDescent="0.25">
      <c r="A5164" s="26" t="s">
        <v>9642</v>
      </c>
      <c r="B5164" s="26" t="s">
        <v>2554</v>
      </c>
      <c r="C5164" s="26" t="s">
        <v>1506</v>
      </c>
      <c r="D5164" s="26" t="s">
        <v>61</v>
      </c>
      <c r="E5164" s="7">
        <v>45810.362187500003</v>
      </c>
      <c r="F5164" s="26" t="s">
        <v>1505</v>
      </c>
      <c r="G5164" s="7">
        <v>45810.362187500003</v>
      </c>
    </row>
    <row r="5165" spans="1:7" x14ac:dyDescent="0.25">
      <c r="A5165" s="26" t="s">
        <v>9643</v>
      </c>
      <c r="B5165" s="26" t="s">
        <v>2556</v>
      </c>
      <c r="C5165" s="26" t="s">
        <v>1506</v>
      </c>
      <c r="D5165" s="26" t="s">
        <v>61</v>
      </c>
      <c r="E5165" s="7">
        <v>45810.362210648149</v>
      </c>
      <c r="F5165" s="26" t="s">
        <v>1505</v>
      </c>
      <c r="G5165" s="7">
        <v>45810.362210648149</v>
      </c>
    </row>
    <row r="5166" spans="1:7" x14ac:dyDescent="0.25">
      <c r="A5166" s="26" t="s">
        <v>9646</v>
      </c>
      <c r="B5166" s="26" t="s">
        <v>3165</v>
      </c>
      <c r="C5166" s="26" t="s">
        <v>1513</v>
      </c>
      <c r="D5166" s="26" t="s">
        <v>61</v>
      </c>
      <c r="E5166" s="7">
        <v>45810.363888888889</v>
      </c>
      <c r="F5166" s="26" t="s">
        <v>1505</v>
      </c>
      <c r="G5166" s="7">
        <v>45810.363888888889</v>
      </c>
    </row>
    <row r="5167" spans="1:7" x14ac:dyDescent="0.25">
      <c r="A5167" s="26" t="s">
        <v>9647</v>
      </c>
      <c r="B5167" s="26" t="s">
        <v>6859</v>
      </c>
      <c r="C5167" s="26" t="s">
        <v>1508</v>
      </c>
      <c r="D5167" s="26" t="s">
        <v>1509</v>
      </c>
      <c r="E5167" s="7">
        <v>45810.363796296297</v>
      </c>
      <c r="F5167" s="26" t="s">
        <v>1505</v>
      </c>
      <c r="G5167" s="7">
        <v>45810.363796296297</v>
      </c>
    </row>
    <row r="5168" spans="1:7" x14ac:dyDescent="0.25">
      <c r="A5168" s="26" t="s">
        <v>9648</v>
      </c>
      <c r="B5168" s="26" t="s">
        <v>6859</v>
      </c>
      <c r="C5168" s="26" t="s">
        <v>1511</v>
      </c>
      <c r="D5168" s="26" t="s">
        <v>1509</v>
      </c>
      <c r="E5168" s="7">
        <v>45810.364363425928</v>
      </c>
      <c r="F5168" s="26" t="s">
        <v>1505</v>
      </c>
      <c r="G5168" s="7">
        <v>45810.364363425928</v>
      </c>
    </row>
    <row r="5169" spans="1:7" x14ac:dyDescent="0.25">
      <c r="A5169" s="26" t="s">
        <v>9649</v>
      </c>
      <c r="B5169" s="26" t="s">
        <v>7170</v>
      </c>
      <c r="C5169" s="26" t="s">
        <v>1503</v>
      </c>
      <c r="D5169" s="26" t="s">
        <v>1519</v>
      </c>
      <c r="E5169" s="7">
        <v>45810.367893518516</v>
      </c>
      <c r="F5169" s="26" t="s">
        <v>1505</v>
      </c>
      <c r="G5169" s="7">
        <v>45810.367893518516</v>
      </c>
    </row>
    <row r="5170" spans="1:7" x14ac:dyDescent="0.25">
      <c r="A5170" s="26" t="s">
        <v>9650</v>
      </c>
      <c r="B5170" s="26" t="s">
        <v>7158</v>
      </c>
      <c r="C5170" s="26" t="s">
        <v>1503</v>
      </c>
      <c r="D5170" s="26" t="s">
        <v>1519</v>
      </c>
      <c r="E5170" s="7">
        <v>45810.367939814816</v>
      </c>
      <c r="F5170" s="26" t="s">
        <v>1505</v>
      </c>
      <c r="G5170" s="7">
        <v>45810.367939814816</v>
      </c>
    </row>
    <row r="5171" spans="1:7" x14ac:dyDescent="0.25">
      <c r="A5171" s="26" t="s">
        <v>9651</v>
      </c>
      <c r="B5171" s="26" t="s">
        <v>3997</v>
      </c>
      <c r="C5171" s="26" t="s">
        <v>1503</v>
      </c>
      <c r="D5171" s="26" t="s">
        <v>1519</v>
      </c>
      <c r="E5171" s="7">
        <v>45810.368020833332</v>
      </c>
      <c r="F5171" s="26" t="s">
        <v>1505</v>
      </c>
      <c r="G5171" s="7">
        <v>45810.368020833332</v>
      </c>
    </row>
    <row r="5172" spans="1:7" x14ac:dyDescent="0.25">
      <c r="A5172" s="26" t="s">
        <v>9652</v>
      </c>
      <c r="B5172" s="26" t="s">
        <v>4422</v>
      </c>
      <c r="C5172" s="26" t="s">
        <v>1506</v>
      </c>
      <c r="D5172" s="26" t="s">
        <v>73</v>
      </c>
      <c r="E5172" s="7">
        <v>45810.374560185184</v>
      </c>
      <c r="F5172" s="26" t="s">
        <v>1505</v>
      </c>
      <c r="G5172" s="7">
        <v>45810.374560185184</v>
      </c>
    </row>
    <row r="5173" spans="1:7" x14ac:dyDescent="0.25">
      <c r="A5173" s="26" t="s">
        <v>9653</v>
      </c>
      <c r="B5173" s="26" t="s">
        <v>4420</v>
      </c>
      <c r="C5173" s="26" t="s">
        <v>1506</v>
      </c>
      <c r="D5173" s="26" t="s">
        <v>73</v>
      </c>
      <c r="E5173" s="7">
        <v>45810.37462962963</v>
      </c>
      <c r="F5173" s="26" t="s">
        <v>1505</v>
      </c>
      <c r="G5173" s="7">
        <v>45810.37462962963</v>
      </c>
    </row>
    <row r="5174" spans="1:7" x14ac:dyDescent="0.25">
      <c r="A5174" s="26" t="s">
        <v>9654</v>
      </c>
      <c r="B5174" s="26" t="s">
        <v>4418</v>
      </c>
      <c r="C5174" s="26" t="s">
        <v>1506</v>
      </c>
      <c r="D5174" s="26" t="s">
        <v>73</v>
      </c>
      <c r="E5174" s="7">
        <v>45810.3747337963</v>
      </c>
      <c r="F5174" s="26" t="s">
        <v>1505</v>
      </c>
      <c r="G5174" s="7">
        <v>45810.3747337963</v>
      </c>
    </row>
    <row r="5175" spans="1:7" x14ac:dyDescent="0.25">
      <c r="A5175" s="26" t="s">
        <v>9655</v>
      </c>
      <c r="B5175" s="26" t="s">
        <v>4424</v>
      </c>
      <c r="C5175" s="26" t="s">
        <v>1506</v>
      </c>
      <c r="D5175" s="26" t="s">
        <v>73</v>
      </c>
      <c r="E5175" s="7">
        <v>45810.374837962961</v>
      </c>
      <c r="F5175" s="26" t="s">
        <v>1505</v>
      </c>
      <c r="G5175" s="7">
        <v>45810.374837962961</v>
      </c>
    </row>
    <row r="5176" spans="1:7" x14ac:dyDescent="0.25">
      <c r="A5176" s="26" t="s">
        <v>9656</v>
      </c>
      <c r="B5176" s="26" t="s">
        <v>4416</v>
      </c>
      <c r="C5176" s="26" t="s">
        <v>1506</v>
      </c>
      <c r="D5176" s="26" t="s">
        <v>73</v>
      </c>
      <c r="E5176" s="7">
        <v>45810.374872685185</v>
      </c>
      <c r="F5176" s="26" t="s">
        <v>1505</v>
      </c>
      <c r="G5176" s="7">
        <v>45810.374872685185</v>
      </c>
    </row>
    <row r="5177" spans="1:7" x14ac:dyDescent="0.25">
      <c r="A5177" s="26" t="s">
        <v>9657</v>
      </c>
      <c r="B5177" s="26" t="s">
        <v>4832</v>
      </c>
      <c r="C5177" s="26" t="s">
        <v>1521</v>
      </c>
      <c r="D5177" s="26" t="s">
        <v>1522</v>
      </c>
      <c r="E5177" s="7">
        <v>45810.379027777781</v>
      </c>
      <c r="F5177" s="26" t="s">
        <v>1505</v>
      </c>
      <c r="G5177" s="7">
        <v>45810.379027777781</v>
      </c>
    </row>
    <row r="5178" spans="1:7" x14ac:dyDescent="0.25">
      <c r="A5178" s="26" t="s">
        <v>9658</v>
      </c>
      <c r="B5178" s="26" t="s">
        <v>5602</v>
      </c>
      <c r="C5178" s="26" t="s">
        <v>1521</v>
      </c>
      <c r="D5178" s="26" t="s">
        <v>1522</v>
      </c>
      <c r="E5178" s="7">
        <v>45810.379074074073</v>
      </c>
      <c r="F5178" s="26" t="s">
        <v>1505</v>
      </c>
      <c r="G5178" s="7">
        <v>45810.379074074073</v>
      </c>
    </row>
    <row r="5179" spans="1:7" x14ac:dyDescent="0.25">
      <c r="A5179" s="26" t="s">
        <v>9659</v>
      </c>
      <c r="B5179" s="26" t="s">
        <v>5497</v>
      </c>
      <c r="C5179" s="26" t="s">
        <v>1521</v>
      </c>
      <c r="D5179" s="26" t="s">
        <v>1522</v>
      </c>
      <c r="E5179" s="7">
        <v>45810.379108796296</v>
      </c>
      <c r="F5179" s="26" t="s">
        <v>1505</v>
      </c>
      <c r="G5179" s="7">
        <v>45810.379108796296</v>
      </c>
    </row>
    <row r="5180" spans="1:7" x14ac:dyDescent="0.25">
      <c r="A5180" s="26" t="s">
        <v>9660</v>
      </c>
      <c r="B5180" s="26" t="s">
        <v>8408</v>
      </c>
      <c r="C5180" s="26" t="s">
        <v>1503</v>
      </c>
      <c r="D5180" s="26" t="s">
        <v>1504</v>
      </c>
      <c r="E5180" s="7">
        <v>45810.383136574077</v>
      </c>
      <c r="F5180" s="26" t="s">
        <v>1505</v>
      </c>
      <c r="G5180" s="7">
        <v>45810.383136574077</v>
      </c>
    </row>
    <row r="5181" spans="1:7" x14ac:dyDescent="0.25">
      <c r="A5181" s="26" t="s">
        <v>9661</v>
      </c>
      <c r="B5181" s="26" t="s">
        <v>8122</v>
      </c>
      <c r="C5181" s="26" t="s">
        <v>1503</v>
      </c>
      <c r="D5181" s="26" t="s">
        <v>1504</v>
      </c>
      <c r="E5181" s="7">
        <v>45810.383240740739</v>
      </c>
      <c r="F5181" s="26" t="s">
        <v>1505</v>
      </c>
      <c r="G5181" s="7">
        <v>45810.383240740739</v>
      </c>
    </row>
    <row r="5182" spans="1:7" x14ac:dyDescent="0.25">
      <c r="A5182" s="26" t="s">
        <v>9662</v>
      </c>
      <c r="B5182" s="26" t="s">
        <v>8101</v>
      </c>
      <c r="C5182" s="26" t="s">
        <v>1503</v>
      </c>
      <c r="D5182" s="26" t="s">
        <v>1504</v>
      </c>
      <c r="E5182" s="7">
        <v>45810.383275462962</v>
      </c>
      <c r="F5182" s="26" t="s">
        <v>1505</v>
      </c>
      <c r="G5182" s="7">
        <v>45810.383275462962</v>
      </c>
    </row>
    <row r="5183" spans="1:7" x14ac:dyDescent="0.25">
      <c r="A5183" s="26" t="s">
        <v>9663</v>
      </c>
      <c r="B5183" s="26" t="s">
        <v>8103</v>
      </c>
      <c r="C5183" s="26" t="s">
        <v>1503</v>
      </c>
      <c r="D5183" s="26" t="s">
        <v>1504</v>
      </c>
      <c r="E5183" s="7">
        <v>45810.383333333331</v>
      </c>
      <c r="F5183" s="26" t="s">
        <v>1505</v>
      </c>
      <c r="G5183" s="7">
        <v>45810.383333333331</v>
      </c>
    </row>
    <row r="5184" spans="1:7" x14ac:dyDescent="0.25">
      <c r="A5184" s="26" t="s">
        <v>9664</v>
      </c>
      <c r="B5184" s="26" t="s">
        <v>8105</v>
      </c>
      <c r="C5184" s="26" t="s">
        <v>1503</v>
      </c>
      <c r="D5184" s="26" t="s">
        <v>1504</v>
      </c>
      <c r="E5184" s="7">
        <v>45810.383391203701</v>
      </c>
      <c r="F5184" s="26" t="s">
        <v>1505</v>
      </c>
      <c r="G5184" s="7">
        <v>45810.383391203701</v>
      </c>
    </row>
    <row r="5185" spans="1:7" x14ac:dyDescent="0.25">
      <c r="A5185" s="26" t="s">
        <v>9665</v>
      </c>
      <c r="B5185" s="26" t="s">
        <v>8107</v>
      </c>
      <c r="C5185" s="26" t="s">
        <v>1503</v>
      </c>
      <c r="D5185" s="26" t="s">
        <v>1504</v>
      </c>
      <c r="E5185" s="7">
        <v>45810.383460648147</v>
      </c>
      <c r="F5185" s="26" t="s">
        <v>1505</v>
      </c>
      <c r="G5185" s="7">
        <v>45810.383460648147</v>
      </c>
    </row>
    <row r="5186" spans="1:7" x14ac:dyDescent="0.25">
      <c r="A5186" s="26" t="s">
        <v>9666</v>
      </c>
      <c r="B5186" s="26" t="s">
        <v>8109</v>
      </c>
      <c r="C5186" s="26" t="s">
        <v>1503</v>
      </c>
      <c r="D5186" s="26" t="s">
        <v>1504</v>
      </c>
      <c r="E5186" s="7">
        <v>45810.383518518516</v>
      </c>
      <c r="F5186" s="26" t="s">
        <v>1505</v>
      </c>
      <c r="G5186" s="7">
        <v>45810.383518518516</v>
      </c>
    </row>
    <row r="5187" spans="1:7" x14ac:dyDescent="0.25">
      <c r="A5187" s="26" t="s">
        <v>9667</v>
      </c>
      <c r="B5187" s="26" t="s">
        <v>8133</v>
      </c>
      <c r="C5187" s="26" t="s">
        <v>1503</v>
      </c>
      <c r="D5187" s="26" t="s">
        <v>1504</v>
      </c>
      <c r="E5187" s="7">
        <v>45810.383587962962</v>
      </c>
      <c r="F5187" s="26" t="s">
        <v>1505</v>
      </c>
      <c r="G5187" s="7">
        <v>45810.383587962962</v>
      </c>
    </row>
    <row r="5188" spans="1:7" x14ac:dyDescent="0.25">
      <c r="A5188" s="26" t="s">
        <v>9668</v>
      </c>
      <c r="B5188" s="26" t="s">
        <v>5445</v>
      </c>
      <c r="C5188" s="26" t="s">
        <v>1503</v>
      </c>
      <c r="D5188" s="26" t="s">
        <v>1502</v>
      </c>
      <c r="E5188" s="7">
        <v>45810.387060185189</v>
      </c>
      <c r="F5188" s="26" t="s">
        <v>1505</v>
      </c>
      <c r="G5188" s="7">
        <v>45810.387060185189</v>
      </c>
    </row>
    <row r="5189" spans="1:7" x14ac:dyDescent="0.25">
      <c r="A5189" s="26" t="s">
        <v>9669</v>
      </c>
      <c r="B5189" s="26" t="s">
        <v>6908</v>
      </c>
      <c r="C5189" s="26" t="s">
        <v>1498</v>
      </c>
      <c r="D5189" s="26" t="s">
        <v>1499</v>
      </c>
      <c r="E5189" s="7">
        <v>45810.387766203705</v>
      </c>
      <c r="F5189" s="26" t="s">
        <v>1505</v>
      </c>
      <c r="G5189" s="7">
        <v>45810.387766203705</v>
      </c>
    </row>
    <row r="5190" spans="1:7" x14ac:dyDescent="0.25">
      <c r="A5190" s="26" t="s">
        <v>9670</v>
      </c>
      <c r="B5190" s="26" t="s">
        <v>6905</v>
      </c>
      <c r="C5190" s="26" t="s">
        <v>1498</v>
      </c>
      <c r="D5190" s="26" t="s">
        <v>1499</v>
      </c>
      <c r="E5190" s="7">
        <v>45810.387777777774</v>
      </c>
      <c r="F5190" s="26" t="s">
        <v>1505</v>
      </c>
      <c r="G5190" s="7">
        <v>45810.387777777774</v>
      </c>
    </row>
    <row r="5191" spans="1:7" x14ac:dyDescent="0.25">
      <c r="A5191" s="26" t="s">
        <v>9671</v>
      </c>
      <c r="B5191" s="26" t="s">
        <v>5496</v>
      </c>
      <c r="C5191" s="26" t="s">
        <v>1498</v>
      </c>
      <c r="D5191" s="26" t="s">
        <v>1499</v>
      </c>
      <c r="E5191" s="7">
        <v>45810.387858796297</v>
      </c>
      <c r="F5191" s="26" t="s">
        <v>1505</v>
      </c>
      <c r="G5191" s="7">
        <v>45810.387858796297</v>
      </c>
    </row>
    <row r="5192" spans="1:7" x14ac:dyDescent="0.25">
      <c r="A5192" s="26" t="s">
        <v>9672</v>
      </c>
      <c r="B5192" s="26" t="s">
        <v>6707</v>
      </c>
      <c r="C5192" s="26" t="s">
        <v>1503</v>
      </c>
      <c r="D5192" s="26" t="s">
        <v>1502</v>
      </c>
      <c r="E5192" s="7">
        <v>45810.390335648146</v>
      </c>
      <c r="F5192" s="26" t="s">
        <v>1505</v>
      </c>
      <c r="G5192" s="7">
        <v>45810.390335648146</v>
      </c>
    </row>
    <row r="5193" spans="1:7" x14ac:dyDescent="0.25">
      <c r="A5193" s="26" t="s">
        <v>9673</v>
      </c>
      <c r="B5193" s="26" t="s">
        <v>6704</v>
      </c>
      <c r="C5193" s="26" t="s">
        <v>1503</v>
      </c>
      <c r="D5193" s="26" t="s">
        <v>1502</v>
      </c>
      <c r="E5193" s="7">
        <v>45810.392060185186</v>
      </c>
      <c r="F5193" s="26" t="s">
        <v>1505</v>
      </c>
      <c r="G5193" s="7">
        <v>45810.392060185186</v>
      </c>
    </row>
    <row r="5194" spans="1:7" x14ac:dyDescent="0.25">
      <c r="A5194" s="26" t="s">
        <v>9674</v>
      </c>
      <c r="B5194" s="26" t="s">
        <v>6702</v>
      </c>
      <c r="C5194" s="26" t="s">
        <v>1503</v>
      </c>
      <c r="D5194" s="26" t="s">
        <v>1502</v>
      </c>
      <c r="E5194" s="7">
        <v>45810.393182870372</v>
      </c>
      <c r="F5194" s="26" t="s">
        <v>1505</v>
      </c>
      <c r="G5194" s="7">
        <v>45810.393182870372</v>
      </c>
    </row>
    <row r="5195" spans="1:7" x14ac:dyDescent="0.25">
      <c r="A5195" s="26" t="s">
        <v>9675</v>
      </c>
      <c r="B5195" s="26" t="s">
        <v>4498</v>
      </c>
      <c r="C5195" s="26" t="s">
        <v>1506</v>
      </c>
      <c r="D5195" s="26" t="s">
        <v>240</v>
      </c>
      <c r="E5195" s="7">
        <v>45810.393217592595</v>
      </c>
      <c r="F5195" s="26" t="s">
        <v>1505</v>
      </c>
      <c r="G5195" s="7">
        <v>45810.393217592595</v>
      </c>
    </row>
    <row r="5196" spans="1:7" x14ac:dyDescent="0.25">
      <c r="A5196" s="26" t="s">
        <v>9676</v>
      </c>
      <c r="B5196" s="26" t="s">
        <v>4498</v>
      </c>
      <c r="C5196" s="26" t="s">
        <v>1513</v>
      </c>
      <c r="D5196" s="26" t="s">
        <v>240</v>
      </c>
      <c r="E5196" s="7">
        <v>45810.393807870372</v>
      </c>
      <c r="F5196" s="26" t="s">
        <v>1505</v>
      </c>
      <c r="G5196" s="7">
        <v>45810.393807870372</v>
      </c>
    </row>
    <row r="5197" spans="1:7" x14ac:dyDescent="0.25">
      <c r="A5197" s="26" t="s">
        <v>9677</v>
      </c>
      <c r="B5197" s="26" t="s">
        <v>5590</v>
      </c>
      <c r="C5197" s="26" t="s">
        <v>1521</v>
      </c>
      <c r="D5197" s="26" t="s">
        <v>1522</v>
      </c>
      <c r="E5197" s="7">
        <v>45810.395775462966</v>
      </c>
      <c r="F5197" s="26" t="s">
        <v>1505</v>
      </c>
      <c r="G5197" s="7">
        <v>45810.395775462966</v>
      </c>
    </row>
    <row r="5198" spans="1:7" x14ac:dyDescent="0.25">
      <c r="A5198" s="26" t="s">
        <v>9678</v>
      </c>
      <c r="B5198" s="26" t="s">
        <v>4403</v>
      </c>
      <c r="C5198" s="26" t="s">
        <v>1506</v>
      </c>
      <c r="D5198" s="26" t="s">
        <v>287</v>
      </c>
      <c r="E5198" s="7">
        <v>45810.397615740738</v>
      </c>
      <c r="F5198" s="26" t="s">
        <v>1505</v>
      </c>
      <c r="G5198" s="7">
        <v>45810.397615740738</v>
      </c>
    </row>
    <row r="5199" spans="1:7" x14ac:dyDescent="0.25">
      <c r="A5199" s="26" t="s">
        <v>9679</v>
      </c>
      <c r="B5199" s="26" t="s">
        <v>5602</v>
      </c>
      <c r="C5199" s="26" t="s">
        <v>1506</v>
      </c>
      <c r="D5199" s="26" t="s">
        <v>61</v>
      </c>
      <c r="E5199" s="7">
        <v>45810.405393518522</v>
      </c>
      <c r="F5199" s="26" t="s">
        <v>1505</v>
      </c>
      <c r="G5199" s="7">
        <v>45810.405393518522</v>
      </c>
    </row>
    <row r="5200" spans="1:7" x14ac:dyDescent="0.25">
      <c r="A5200" s="26" t="s">
        <v>9680</v>
      </c>
      <c r="B5200" s="26" t="s">
        <v>4832</v>
      </c>
      <c r="C5200" s="26" t="s">
        <v>1506</v>
      </c>
      <c r="D5200" s="26" t="s">
        <v>61</v>
      </c>
      <c r="E5200" s="7">
        <v>45810.405439814815</v>
      </c>
      <c r="F5200" s="26" t="s">
        <v>1505</v>
      </c>
      <c r="G5200" s="7">
        <v>45810.405439814815</v>
      </c>
    </row>
    <row r="5201" spans="1:7" x14ac:dyDescent="0.25">
      <c r="A5201" s="26" t="s">
        <v>9681</v>
      </c>
      <c r="B5201" s="26" t="s">
        <v>5497</v>
      </c>
      <c r="C5201" s="26" t="s">
        <v>1506</v>
      </c>
      <c r="D5201" s="26" t="s">
        <v>61</v>
      </c>
      <c r="E5201" s="7">
        <v>45810.405474537038</v>
      </c>
      <c r="F5201" s="26" t="s">
        <v>1505</v>
      </c>
      <c r="G5201" s="7">
        <v>45810.405474537038</v>
      </c>
    </row>
    <row r="5202" spans="1:7" x14ac:dyDescent="0.25">
      <c r="A5202" s="26" t="s">
        <v>9682</v>
      </c>
      <c r="B5202" s="26" t="s">
        <v>2858</v>
      </c>
      <c r="C5202" s="26" t="s">
        <v>1521</v>
      </c>
      <c r="D5202" s="26" t="s">
        <v>1522</v>
      </c>
      <c r="E5202" s="7">
        <v>45810.407604166663</v>
      </c>
      <c r="F5202" s="26" t="s">
        <v>1505</v>
      </c>
      <c r="G5202" s="7">
        <v>45810.407604166663</v>
      </c>
    </row>
    <row r="5203" spans="1:7" x14ac:dyDescent="0.25">
      <c r="A5203" s="26" t="s">
        <v>9683</v>
      </c>
      <c r="B5203" s="26" t="s">
        <v>2686</v>
      </c>
      <c r="C5203" s="26" t="s">
        <v>1521</v>
      </c>
      <c r="D5203" s="26" t="s">
        <v>1522</v>
      </c>
      <c r="E5203" s="7">
        <v>45810.407638888886</v>
      </c>
      <c r="F5203" s="26" t="s">
        <v>1505</v>
      </c>
      <c r="G5203" s="7">
        <v>45810.407638888886</v>
      </c>
    </row>
    <row r="5204" spans="1:7" x14ac:dyDescent="0.25">
      <c r="A5204" s="26" t="s">
        <v>9684</v>
      </c>
      <c r="B5204" s="26" t="s">
        <v>2694</v>
      </c>
      <c r="C5204" s="26" t="s">
        <v>1521</v>
      </c>
      <c r="D5204" s="26" t="s">
        <v>1522</v>
      </c>
      <c r="E5204" s="7">
        <v>45810.407719907409</v>
      </c>
      <c r="F5204" s="26" t="s">
        <v>1505</v>
      </c>
      <c r="G5204" s="7">
        <v>45810.407719907409</v>
      </c>
    </row>
    <row r="5205" spans="1:7" x14ac:dyDescent="0.25">
      <c r="A5205" s="26" t="s">
        <v>9685</v>
      </c>
      <c r="B5205" s="26" t="s">
        <v>2860</v>
      </c>
      <c r="C5205" s="26" t="s">
        <v>1521</v>
      </c>
      <c r="D5205" s="26" t="s">
        <v>1522</v>
      </c>
      <c r="E5205" s="7">
        <v>45810.407777777778</v>
      </c>
      <c r="F5205" s="26" t="s">
        <v>1505</v>
      </c>
      <c r="G5205" s="7">
        <v>45810.407777777778</v>
      </c>
    </row>
    <row r="5206" spans="1:7" x14ac:dyDescent="0.25">
      <c r="A5206" s="26" t="s">
        <v>9686</v>
      </c>
      <c r="B5206" s="26" t="s">
        <v>2688</v>
      </c>
      <c r="C5206" s="26" t="s">
        <v>1521</v>
      </c>
      <c r="D5206" s="26" t="s">
        <v>1522</v>
      </c>
      <c r="E5206" s="7">
        <v>45810.407812500001</v>
      </c>
      <c r="F5206" s="26" t="s">
        <v>1505</v>
      </c>
      <c r="G5206" s="7">
        <v>45810.407812500001</v>
      </c>
    </row>
    <row r="5207" spans="1:7" x14ac:dyDescent="0.25">
      <c r="A5207" s="26" t="s">
        <v>9687</v>
      </c>
      <c r="B5207" s="26" t="s">
        <v>2696</v>
      </c>
      <c r="C5207" s="26" t="s">
        <v>1521</v>
      </c>
      <c r="D5207" s="26" t="s">
        <v>1522</v>
      </c>
      <c r="E5207" s="7">
        <v>45810.407835648148</v>
      </c>
      <c r="F5207" s="26" t="s">
        <v>1505</v>
      </c>
      <c r="G5207" s="7">
        <v>45810.407835648148</v>
      </c>
    </row>
    <row r="5208" spans="1:7" x14ac:dyDescent="0.25">
      <c r="A5208" s="26" t="s">
        <v>9688</v>
      </c>
      <c r="B5208" s="26" t="s">
        <v>5456</v>
      </c>
      <c r="C5208" s="26" t="s">
        <v>1508</v>
      </c>
      <c r="D5208" s="26" t="s">
        <v>1524</v>
      </c>
      <c r="E5208" s="7">
        <v>45810.410486111112</v>
      </c>
      <c r="F5208" s="26" t="s">
        <v>1505</v>
      </c>
      <c r="G5208" s="7">
        <v>45810.410486111112</v>
      </c>
    </row>
    <row r="5209" spans="1:7" x14ac:dyDescent="0.25">
      <c r="A5209" s="26" t="s">
        <v>9689</v>
      </c>
      <c r="B5209" s="26" t="s">
        <v>5456</v>
      </c>
      <c r="C5209" s="26" t="s">
        <v>1511</v>
      </c>
      <c r="D5209" s="26" t="s">
        <v>1524</v>
      </c>
      <c r="E5209" s="7">
        <v>45810.410671296297</v>
      </c>
      <c r="F5209" s="26" t="s">
        <v>1505</v>
      </c>
      <c r="G5209" s="7">
        <v>45810.410671296297</v>
      </c>
    </row>
    <row r="5210" spans="1:7" x14ac:dyDescent="0.25">
      <c r="A5210" s="26" t="s">
        <v>9690</v>
      </c>
      <c r="B5210" s="26" t="s">
        <v>6610</v>
      </c>
      <c r="C5210" s="26" t="s">
        <v>1503</v>
      </c>
      <c r="D5210" s="26" t="s">
        <v>1515</v>
      </c>
      <c r="E5210" s="7">
        <v>45810.410856481481</v>
      </c>
      <c r="F5210" s="26" t="s">
        <v>1505</v>
      </c>
      <c r="G5210" s="7">
        <v>45810.410856481481</v>
      </c>
    </row>
    <row r="5211" spans="1:7" x14ac:dyDescent="0.25">
      <c r="A5211" s="26" t="s">
        <v>9691</v>
      </c>
      <c r="B5211" s="26" t="s">
        <v>6626</v>
      </c>
      <c r="C5211" s="26" t="s">
        <v>1503</v>
      </c>
      <c r="D5211" s="26" t="s">
        <v>1515</v>
      </c>
      <c r="E5211" s="7">
        <v>45810.411597222221</v>
      </c>
      <c r="F5211" s="26" t="s">
        <v>1505</v>
      </c>
      <c r="G5211" s="7">
        <v>45810.411597222221</v>
      </c>
    </row>
    <row r="5212" spans="1:7" x14ac:dyDescent="0.25">
      <c r="A5212" s="26" t="s">
        <v>9692</v>
      </c>
      <c r="B5212" s="26" t="s">
        <v>6642</v>
      </c>
      <c r="C5212" s="26" t="s">
        <v>1503</v>
      </c>
      <c r="D5212" s="26" t="s">
        <v>1515</v>
      </c>
      <c r="E5212" s="7">
        <v>45810.411643518521</v>
      </c>
      <c r="F5212" s="26" t="s">
        <v>1505</v>
      </c>
      <c r="G5212" s="7">
        <v>45810.411643518521</v>
      </c>
    </row>
    <row r="5213" spans="1:7" x14ac:dyDescent="0.25">
      <c r="A5213" s="26" t="s">
        <v>9693</v>
      </c>
      <c r="B5213" s="26" t="s">
        <v>6647</v>
      </c>
      <c r="C5213" s="26" t="s">
        <v>1503</v>
      </c>
      <c r="D5213" s="26" t="s">
        <v>1515</v>
      </c>
      <c r="E5213" s="7">
        <v>45810.411678240744</v>
      </c>
      <c r="F5213" s="26" t="s">
        <v>1505</v>
      </c>
      <c r="G5213" s="7">
        <v>45810.411678240744</v>
      </c>
    </row>
    <row r="5214" spans="1:7" x14ac:dyDescent="0.25">
      <c r="A5214" s="26" t="s">
        <v>9694</v>
      </c>
      <c r="B5214" s="26" t="s">
        <v>2958</v>
      </c>
      <c r="C5214" s="26" t="s">
        <v>1498</v>
      </c>
      <c r="D5214" s="26" t="s">
        <v>1499</v>
      </c>
      <c r="E5214" s="7">
        <v>45810.412615740737</v>
      </c>
      <c r="F5214" s="26" t="s">
        <v>1505</v>
      </c>
      <c r="G5214" s="7">
        <v>45810.412615740737</v>
      </c>
    </row>
    <row r="5215" spans="1:7" x14ac:dyDescent="0.25">
      <c r="A5215" s="26" t="s">
        <v>9695</v>
      </c>
      <c r="B5215" s="26" t="s">
        <v>2896</v>
      </c>
      <c r="C5215" s="26" t="s">
        <v>1498</v>
      </c>
      <c r="D5215" s="26" t="s">
        <v>1499</v>
      </c>
      <c r="E5215" s="7">
        <v>45810.412685185183</v>
      </c>
      <c r="F5215" s="26" t="s">
        <v>1505</v>
      </c>
      <c r="G5215" s="7">
        <v>45810.412685185183</v>
      </c>
    </row>
    <row r="5216" spans="1:7" x14ac:dyDescent="0.25">
      <c r="A5216" s="26" t="s">
        <v>9696</v>
      </c>
      <c r="B5216" s="26" t="s">
        <v>2956</v>
      </c>
      <c r="C5216" s="26" t="s">
        <v>1498</v>
      </c>
      <c r="D5216" s="26" t="s">
        <v>1499</v>
      </c>
      <c r="E5216" s="7">
        <v>45810.412743055553</v>
      </c>
      <c r="F5216" s="26" t="s">
        <v>1505</v>
      </c>
      <c r="G5216" s="7">
        <v>45810.412743055553</v>
      </c>
    </row>
    <row r="5217" spans="1:7" x14ac:dyDescent="0.25">
      <c r="A5217" s="26" t="s">
        <v>9697</v>
      </c>
      <c r="B5217" s="26" t="s">
        <v>2944</v>
      </c>
      <c r="C5217" s="26" t="s">
        <v>1498</v>
      </c>
      <c r="D5217" s="26" t="s">
        <v>1499</v>
      </c>
      <c r="E5217" s="7">
        <v>45810.412789351853</v>
      </c>
      <c r="F5217" s="26" t="s">
        <v>1505</v>
      </c>
      <c r="G5217" s="7">
        <v>45810.412789351853</v>
      </c>
    </row>
    <row r="5218" spans="1:7" x14ac:dyDescent="0.25">
      <c r="A5218" s="26" t="s">
        <v>9698</v>
      </c>
      <c r="B5218" s="26" t="s">
        <v>6602</v>
      </c>
      <c r="C5218" s="26" t="s">
        <v>1503</v>
      </c>
      <c r="D5218" s="26" t="s">
        <v>1515</v>
      </c>
      <c r="E5218" s="7">
        <v>45810.41306712963</v>
      </c>
      <c r="F5218" s="26" t="s">
        <v>1505</v>
      </c>
      <c r="G5218" s="7">
        <v>45810.41306712963</v>
      </c>
    </row>
    <row r="5219" spans="1:7" x14ac:dyDescent="0.25">
      <c r="A5219" s="26" t="s">
        <v>9699</v>
      </c>
      <c r="B5219" s="26" t="s">
        <v>6596</v>
      </c>
      <c r="C5219" s="26" t="s">
        <v>1503</v>
      </c>
      <c r="D5219" s="26" t="s">
        <v>1514</v>
      </c>
      <c r="E5219" s="7">
        <v>45810.419525462959</v>
      </c>
      <c r="F5219" s="26" t="s">
        <v>1505</v>
      </c>
      <c r="G5219" s="7">
        <v>45810.419525462959</v>
      </c>
    </row>
    <row r="5220" spans="1:7" x14ac:dyDescent="0.25">
      <c r="A5220" s="26" t="s">
        <v>9700</v>
      </c>
      <c r="B5220" s="26" t="s">
        <v>6512</v>
      </c>
      <c r="C5220" s="26" t="s">
        <v>1503</v>
      </c>
      <c r="D5220" s="26" t="s">
        <v>1514</v>
      </c>
      <c r="E5220" s="7">
        <v>45810.419629629629</v>
      </c>
      <c r="F5220" s="26" t="s">
        <v>1505</v>
      </c>
      <c r="G5220" s="7">
        <v>45810.419629629629</v>
      </c>
    </row>
    <row r="5221" spans="1:7" x14ac:dyDescent="0.25">
      <c r="A5221" s="26" t="s">
        <v>9701</v>
      </c>
      <c r="B5221" s="26" t="s">
        <v>6520</v>
      </c>
      <c r="C5221" s="26" t="s">
        <v>1503</v>
      </c>
      <c r="D5221" s="26" t="s">
        <v>1514</v>
      </c>
      <c r="E5221" s="7">
        <v>45810.419699074075</v>
      </c>
      <c r="F5221" s="26" t="s">
        <v>1505</v>
      </c>
      <c r="G5221" s="7">
        <v>45810.419699074075</v>
      </c>
    </row>
    <row r="5222" spans="1:7" x14ac:dyDescent="0.25">
      <c r="A5222" s="26" t="s">
        <v>9702</v>
      </c>
      <c r="B5222" s="26" t="s">
        <v>6541</v>
      </c>
      <c r="C5222" s="26" t="s">
        <v>1503</v>
      </c>
      <c r="D5222" s="26" t="s">
        <v>1514</v>
      </c>
      <c r="E5222" s="7">
        <v>45810.419756944444</v>
      </c>
      <c r="F5222" s="26" t="s">
        <v>1505</v>
      </c>
      <c r="G5222" s="7">
        <v>45810.419756944444</v>
      </c>
    </row>
    <row r="5223" spans="1:7" x14ac:dyDescent="0.25">
      <c r="A5223" s="26" t="s">
        <v>9703</v>
      </c>
      <c r="B5223" s="26" t="s">
        <v>6584</v>
      </c>
      <c r="C5223" s="26" t="s">
        <v>1503</v>
      </c>
      <c r="D5223" s="26" t="s">
        <v>1514</v>
      </c>
      <c r="E5223" s="7">
        <v>45810.41982638889</v>
      </c>
      <c r="F5223" s="26" t="s">
        <v>1505</v>
      </c>
      <c r="G5223" s="7">
        <v>45810.41982638889</v>
      </c>
    </row>
    <row r="5224" spans="1:7" x14ac:dyDescent="0.25">
      <c r="A5224" s="26" t="s">
        <v>9704</v>
      </c>
      <c r="B5224" s="26" t="s">
        <v>6498</v>
      </c>
      <c r="C5224" s="26" t="s">
        <v>1503</v>
      </c>
      <c r="D5224" s="26" t="s">
        <v>1514</v>
      </c>
      <c r="E5224" s="7">
        <v>45810.419895833336</v>
      </c>
      <c r="F5224" s="26" t="s">
        <v>1505</v>
      </c>
      <c r="G5224" s="7">
        <v>45810.419895833336</v>
      </c>
    </row>
    <row r="5225" spans="1:7" x14ac:dyDescent="0.25">
      <c r="A5225" s="26" t="s">
        <v>9705</v>
      </c>
      <c r="B5225" s="26" t="s">
        <v>6502</v>
      </c>
      <c r="C5225" s="26" t="s">
        <v>1503</v>
      </c>
      <c r="D5225" s="26" t="s">
        <v>1514</v>
      </c>
      <c r="E5225" s="7">
        <v>45810.419953703706</v>
      </c>
      <c r="F5225" s="26" t="s">
        <v>1505</v>
      </c>
      <c r="G5225" s="7">
        <v>45810.419953703706</v>
      </c>
    </row>
    <row r="5226" spans="1:7" x14ac:dyDescent="0.25">
      <c r="A5226" s="26" t="s">
        <v>9706</v>
      </c>
      <c r="B5226" s="26" t="s">
        <v>6496</v>
      </c>
      <c r="C5226" s="26" t="s">
        <v>1503</v>
      </c>
      <c r="D5226" s="26" t="s">
        <v>1514</v>
      </c>
      <c r="E5226" s="7">
        <v>45810.420057870368</v>
      </c>
      <c r="F5226" s="26" t="s">
        <v>1505</v>
      </c>
      <c r="G5226" s="7">
        <v>45810.420057870368</v>
      </c>
    </row>
    <row r="5227" spans="1:7" x14ac:dyDescent="0.25">
      <c r="A5227" s="26" t="s">
        <v>9707</v>
      </c>
      <c r="B5227" s="26" t="s">
        <v>4663</v>
      </c>
      <c r="C5227" s="26" t="s">
        <v>1521</v>
      </c>
      <c r="D5227" s="26" t="s">
        <v>1522</v>
      </c>
      <c r="E5227" s="7">
        <v>45810.425509259258</v>
      </c>
      <c r="F5227" s="26" t="s">
        <v>1505</v>
      </c>
      <c r="G5227" s="7">
        <v>45810.425509259258</v>
      </c>
    </row>
    <row r="5228" spans="1:7" x14ac:dyDescent="0.25">
      <c r="A5228" s="26" t="s">
        <v>9708</v>
      </c>
      <c r="B5228" s="26" t="s">
        <v>7083</v>
      </c>
      <c r="C5228" s="26" t="s">
        <v>1508</v>
      </c>
      <c r="D5228" s="26" t="s">
        <v>1517</v>
      </c>
      <c r="E5228" s="7">
        <v>45810.425706018519</v>
      </c>
      <c r="F5228" s="26" t="s">
        <v>1505</v>
      </c>
      <c r="G5228" s="7">
        <v>45810.425706018519</v>
      </c>
    </row>
    <row r="5229" spans="1:7" x14ac:dyDescent="0.25">
      <c r="A5229" s="26" t="s">
        <v>9709</v>
      </c>
      <c r="B5229" s="26" t="s">
        <v>7076</v>
      </c>
      <c r="C5229" s="26" t="s">
        <v>1508</v>
      </c>
      <c r="D5229" s="26" t="s">
        <v>1517</v>
      </c>
      <c r="E5229" s="7">
        <v>45810.425740740742</v>
      </c>
      <c r="F5229" s="26" t="s">
        <v>1505</v>
      </c>
      <c r="G5229" s="7">
        <v>45810.425740740742</v>
      </c>
    </row>
    <row r="5230" spans="1:7" x14ac:dyDescent="0.25">
      <c r="A5230" s="26" t="s">
        <v>9710</v>
      </c>
      <c r="B5230" s="26" t="s">
        <v>7074</v>
      </c>
      <c r="C5230" s="26" t="s">
        <v>1508</v>
      </c>
      <c r="D5230" s="26" t="s">
        <v>1517</v>
      </c>
      <c r="E5230" s="7">
        <v>45810.425752314812</v>
      </c>
      <c r="F5230" s="26" t="s">
        <v>1505</v>
      </c>
      <c r="G5230" s="7">
        <v>45810.425752314812</v>
      </c>
    </row>
    <row r="5231" spans="1:7" x14ac:dyDescent="0.25">
      <c r="A5231" s="26" t="s">
        <v>9711</v>
      </c>
      <c r="B5231" s="26" t="s">
        <v>7076</v>
      </c>
      <c r="C5231" s="26" t="s">
        <v>1511</v>
      </c>
      <c r="D5231" s="26" t="s">
        <v>1517</v>
      </c>
      <c r="E5231" s="7">
        <v>45810.426481481481</v>
      </c>
      <c r="F5231" s="26" t="s">
        <v>1505</v>
      </c>
      <c r="G5231" s="7">
        <v>45810.426481481481</v>
      </c>
    </row>
    <row r="5232" spans="1:7" x14ac:dyDescent="0.25">
      <c r="A5232" s="26" t="s">
        <v>9712</v>
      </c>
      <c r="B5232" s="26" t="s">
        <v>7083</v>
      </c>
      <c r="C5232" s="26" t="s">
        <v>1511</v>
      </c>
      <c r="D5232" s="26" t="s">
        <v>1517</v>
      </c>
      <c r="E5232" s="7">
        <v>45810.426527777781</v>
      </c>
      <c r="F5232" s="26" t="s">
        <v>1505</v>
      </c>
      <c r="G5232" s="7">
        <v>45810.426527777781</v>
      </c>
    </row>
    <row r="5233" spans="1:7" x14ac:dyDescent="0.25">
      <c r="A5233" s="26" t="s">
        <v>9713</v>
      </c>
      <c r="B5233" s="26" t="s">
        <v>7074</v>
      </c>
      <c r="C5233" s="26" t="s">
        <v>1511</v>
      </c>
      <c r="D5233" s="26" t="s">
        <v>1517</v>
      </c>
      <c r="E5233" s="7">
        <v>45810.426655092589</v>
      </c>
      <c r="F5233" s="26" t="s">
        <v>1505</v>
      </c>
      <c r="G5233" s="7">
        <v>45810.426655092589</v>
      </c>
    </row>
    <row r="5234" spans="1:7" x14ac:dyDescent="0.25">
      <c r="A5234" s="26" t="s">
        <v>9714</v>
      </c>
      <c r="B5234" s="26" t="s">
        <v>3986</v>
      </c>
      <c r="C5234" s="26" t="s">
        <v>1503</v>
      </c>
      <c r="D5234" s="26" t="s">
        <v>1519</v>
      </c>
      <c r="E5234" s="7">
        <v>45810.429282407407</v>
      </c>
      <c r="F5234" s="26" t="s">
        <v>1505</v>
      </c>
      <c r="G5234" s="7">
        <v>45810.429282407407</v>
      </c>
    </row>
    <row r="5235" spans="1:7" x14ac:dyDescent="0.25">
      <c r="A5235" s="26" t="s">
        <v>9715</v>
      </c>
      <c r="B5235" s="26" t="s">
        <v>3950</v>
      </c>
      <c r="C5235" s="26" t="s">
        <v>1503</v>
      </c>
      <c r="D5235" s="26" t="s">
        <v>1519</v>
      </c>
      <c r="E5235" s="7">
        <v>45810.429328703707</v>
      </c>
      <c r="F5235" s="26" t="s">
        <v>1505</v>
      </c>
      <c r="G5235" s="7">
        <v>45810.429328703707</v>
      </c>
    </row>
    <row r="5236" spans="1:7" x14ac:dyDescent="0.25">
      <c r="A5236" s="26" t="s">
        <v>9716</v>
      </c>
      <c r="B5236" s="26" t="s">
        <v>6854</v>
      </c>
      <c r="C5236" s="26" t="s">
        <v>1503</v>
      </c>
      <c r="D5236" s="26" t="s">
        <v>1519</v>
      </c>
      <c r="E5236" s="7">
        <v>45810.429375</v>
      </c>
      <c r="F5236" s="26" t="s">
        <v>1505</v>
      </c>
      <c r="G5236" s="7">
        <v>45810.429375</v>
      </c>
    </row>
    <row r="5237" spans="1:7" x14ac:dyDescent="0.25">
      <c r="A5237" s="26" t="s">
        <v>9717</v>
      </c>
      <c r="B5237" s="26" t="s">
        <v>7156</v>
      </c>
      <c r="C5237" s="26" t="s">
        <v>1503</v>
      </c>
      <c r="D5237" s="26" t="s">
        <v>1519</v>
      </c>
      <c r="E5237" s="7">
        <v>45810.4294212963</v>
      </c>
      <c r="F5237" s="26" t="s">
        <v>1505</v>
      </c>
      <c r="G5237" s="7">
        <v>45810.4294212963</v>
      </c>
    </row>
    <row r="5238" spans="1:7" x14ac:dyDescent="0.25">
      <c r="A5238" s="26" t="s">
        <v>9718</v>
      </c>
      <c r="B5238" s="26" t="s">
        <v>3981</v>
      </c>
      <c r="C5238" s="26" t="s">
        <v>1503</v>
      </c>
      <c r="D5238" s="26" t="s">
        <v>1519</v>
      </c>
      <c r="E5238" s="7">
        <v>45810.429467592592</v>
      </c>
      <c r="F5238" s="26" t="s">
        <v>1505</v>
      </c>
      <c r="G5238" s="7">
        <v>45810.429467592592</v>
      </c>
    </row>
    <row r="5239" spans="1:7" x14ac:dyDescent="0.25">
      <c r="A5239" s="26" t="s">
        <v>9719</v>
      </c>
      <c r="B5239" s="26" t="s">
        <v>7069</v>
      </c>
      <c r="C5239" s="26" t="s">
        <v>1503</v>
      </c>
      <c r="D5239" s="26" t="s">
        <v>1502</v>
      </c>
      <c r="E5239" s="7">
        <v>45810.432037037041</v>
      </c>
      <c r="F5239" s="26" t="s">
        <v>1505</v>
      </c>
      <c r="G5239" s="7">
        <v>45810.432037037041</v>
      </c>
    </row>
    <row r="5240" spans="1:7" x14ac:dyDescent="0.25">
      <c r="A5240" s="26" t="s">
        <v>9720</v>
      </c>
      <c r="B5240" s="26" t="s">
        <v>7069</v>
      </c>
      <c r="C5240" s="26" t="s">
        <v>1508</v>
      </c>
      <c r="D5240" s="26" t="s">
        <v>1517</v>
      </c>
      <c r="E5240" s="7">
        <v>45810.432650462964</v>
      </c>
      <c r="F5240" s="26" t="s">
        <v>1505</v>
      </c>
      <c r="G5240" s="7">
        <v>45810.432650462964</v>
      </c>
    </row>
    <row r="5241" spans="1:7" x14ac:dyDescent="0.25">
      <c r="A5241" s="26" t="s">
        <v>9721</v>
      </c>
      <c r="B5241" s="26" t="s">
        <v>7069</v>
      </c>
      <c r="C5241" s="26" t="s">
        <v>1511</v>
      </c>
      <c r="D5241" s="26" t="s">
        <v>1517</v>
      </c>
      <c r="E5241" s="7">
        <v>45810.432893518519</v>
      </c>
      <c r="F5241" s="26" t="s">
        <v>1505</v>
      </c>
      <c r="G5241" s="7">
        <v>45810.432893518519</v>
      </c>
    </row>
    <row r="5242" spans="1:7" x14ac:dyDescent="0.25">
      <c r="A5242" s="26" t="s">
        <v>9722</v>
      </c>
      <c r="B5242" s="26" t="s">
        <v>6726</v>
      </c>
      <c r="C5242" s="26" t="s">
        <v>1508</v>
      </c>
      <c r="D5242" s="26" t="s">
        <v>1520</v>
      </c>
      <c r="E5242" s="7">
        <v>45810.43341435185</v>
      </c>
      <c r="F5242" s="26" t="s">
        <v>1505</v>
      </c>
      <c r="G5242" s="7">
        <v>45810.43341435185</v>
      </c>
    </row>
    <row r="5243" spans="1:7" x14ac:dyDescent="0.25">
      <c r="A5243" s="26" t="s">
        <v>9723</v>
      </c>
      <c r="B5243" s="26" t="s">
        <v>6726</v>
      </c>
      <c r="C5243" s="26" t="s">
        <v>1511</v>
      </c>
      <c r="D5243" s="26" t="s">
        <v>1520</v>
      </c>
      <c r="E5243" s="7">
        <v>45810.433807870373</v>
      </c>
      <c r="F5243" s="26" t="s">
        <v>1505</v>
      </c>
      <c r="G5243" s="7">
        <v>45810.433807870373</v>
      </c>
    </row>
    <row r="5244" spans="1:7" x14ac:dyDescent="0.25">
      <c r="A5244" s="26" t="s">
        <v>9724</v>
      </c>
      <c r="B5244" s="26" t="s">
        <v>4078</v>
      </c>
      <c r="C5244" s="26" t="s">
        <v>1503</v>
      </c>
      <c r="D5244" s="26" t="s">
        <v>1519</v>
      </c>
      <c r="E5244" s="7">
        <v>45810.435486111113</v>
      </c>
      <c r="F5244" s="26" t="s">
        <v>1505</v>
      </c>
      <c r="G5244" s="7">
        <v>45810.435486111113</v>
      </c>
    </row>
    <row r="5245" spans="1:7" x14ac:dyDescent="0.25">
      <c r="A5245" s="26" t="s">
        <v>9725</v>
      </c>
      <c r="B5245" s="26" t="s">
        <v>4079</v>
      </c>
      <c r="C5245" s="26" t="s">
        <v>1503</v>
      </c>
      <c r="D5245" s="26" t="s">
        <v>1519</v>
      </c>
      <c r="E5245" s="7">
        <v>45810.435555555552</v>
      </c>
      <c r="F5245" s="26" t="s">
        <v>1505</v>
      </c>
      <c r="G5245" s="7">
        <v>45810.435555555552</v>
      </c>
    </row>
    <row r="5246" spans="1:7" x14ac:dyDescent="0.25">
      <c r="A5246" s="26" t="s">
        <v>9726</v>
      </c>
      <c r="B5246" s="26" t="s">
        <v>3989</v>
      </c>
      <c r="C5246" s="26" t="s">
        <v>1503</v>
      </c>
      <c r="D5246" s="26" t="s">
        <v>1519</v>
      </c>
      <c r="E5246" s="7">
        <v>45810.435613425929</v>
      </c>
      <c r="F5246" s="26" t="s">
        <v>1505</v>
      </c>
      <c r="G5246" s="7">
        <v>45810.435613425929</v>
      </c>
    </row>
    <row r="5247" spans="1:7" x14ac:dyDescent="0.25">
      <c r="A5247" s="26" t="s">
        <v>9727</v>
      </c>
      <c r="B5247" s="26" t="s">
        <v>7793</v>
      </c>
      <c r="C5247" s="26" t="s">
        <v>1508</v>
      </c>
      <c r="D5247" s="26" t="s">
        <v>1512</v>
      </c>
      <c r="E5247" s="7">
        <v>45810.436226851853</v>
      </c>
      <c r="F5247" s="26" t="s">
        <v>1505</v>
      </c>
      <c r="G5247" s="7">
        <v>45810.436226851853</v>
      </c>
    </row>
    <row r="5248" spans="1:7" x14ac:dyDescent="0.25">
      <c r="A5248" s="26" t="s">
        <v>9728</v>
      </c>
      <c r="B5248" s="26" t="s">
        <v>7793</v>
      </c>
      <c r="C5248" s="26" t="s">
        <v>1511</v>
      </c>
      <c r="D5248" s="26" t="s">
        <v>1512</v>
      </c>
      <c r="E5248" s="7">
        <v>45810.43650462963</v>
      </c>
      <c r="F5248" s="26" t="s">
        <v>1505</v>
      </c>
      <c r="G5248" s="7">
        <v>45810.43650462963</v>
      </c>
    </row>
    <row r="5249" spans="1:7" x14ac:dyDescent="0.25">
      <c r="A5249" s="26" t="s">
        <v>9729</v>
      </c>
      <c r="B5249" s="26" t="s">
        <v>7149</v>
      </c>
      <c r="C5249" s="26" t="s">
        <v>1503</v>
      </c>
      <c r="D5249" s="26" t="s">
        <v>1519</v>
      </c>
      <c r="E5249" s="7">
        <v>45810.439108796294</v>
      </c>
      <c r="F5249" s="26" t="s">
        <v>1505</v>
      </c>
      <c r="G5249" s="7">
        <v>45810.439108796294</v>
      </c>
    </row>
    <row r="5250" spans="1:7" x14ac:dyDescent="0.25">
      <c r="A5250" s="26" t="s">
        <v>9730</v>
      </c>
      <c r="B5250" s="26" t="s">
        <v>5544</v>
      </c>
      <c r="C5250" s="26" t="s">
        <v>1508</v>
      </c>
      <c r="D5250" s="26" t="s">
        <v>1509</v>
      </c>
      <c r="E5250" s="7">
        <v>45810.447280092594</v>
      </c>
      <c r="F5250" s="26" t="s">
        <v>1505</v>
      </c>
      <c r="G5250" s="7">
        <v>45810.447280092594</v>
      </c>
    </row>
    <row r="5251" spans="1:7" x14ac:dyDescent="0.25">
      <c r="A5251" s="26" t="s">
        <v>9731</v>
      </c>
      <c r="B5251" s="26" t="s">
        <v>5544</v>
      </c>
      <c r="C5251" s="26" t="s">
        <v>1511</v>
      </c>
      <c r="D5251" s="26" t="s">
        <v>1509</v>
      </c>
      <c r="E5251" s="7">
        <v>45810.447511574072</v>
      </c>
      <c r="F5251" s="26" t="s">
        <v>1505</v>
      </c>
      <c r="G5251" s="7">
        <v>45810.447511574072</v>
      </c>
    </row>
    <row r="5252" spans="1:7" x14ac:dyDescent="0.25">
      <c r="A5252" s="26" t="s">
        <v>9732</v>
      </c>
      <c r="B5252" s="26" t="s">
        <v>6450</v>
      </c>
      <c r="C5252" s="26" t="s">
        <v>1506</v>
      </c>
      <c r="D5252" s="26" t="s">
        <v>73</v>
      </c>
      <c r="E5252" s="7">
        <v>45810.447974537034</v>
      </c>
      <c r="F5252" s="26" t="s">
        <v>1505</v>
      </c>
      <c r="G5252" s="7">
        <v>45810.447974537034</v>
      </c>
    </row>
    <row r="5253" spans="1:7" x14ac:dyDescent="0.25">
      <c r="A5253" s="26" t="s">
        <v>9733</v>
      </c>
      <c r="B5253" s="26" t="s">
        <v>6445</v>
      </c>
      <c r="C5253" s="26" t="s">
        <v>1506</v>
      </c>
      <c r="D5253" s="26" t="s">
        <v>73</v>
      </c>
      <c r="E5253" s="7">
        <v>45810.448101851849</v>
      </c>
      <c r="F5253" s="26" t="s">
        <v>1505</v>
      </c>
      <c r="G5253" s="7">
        <v>45810.448101851849</v>
      </c>
    </row>
    <row r="5254" spans="1:7" x14ac:dyDescent="0.25">
      <c r="A5254" s="26" t="s">
        <v>9734</v>
      </c>
      <c r="B5254" s="26" t="s">
        <v>2376</v>
      </c>
      <c r="C5254" s="26" t="s">
        <v>1521</v>
      </c>
      <c r="D5254" s="26" t="s">
        <v>1522</v>
      </c>
      <c r="E5254" s="7">
        <v>45810.452986111108</v>
      </c>
      <c r="F5254" s="26" t="s">
        <v>1505</v>
      </c>
      <c r="G5254" s="7">
        <v>45810.452986111108</v>
      </c>
    </row>
    <row r="5255" spans="1:7" x14ac:dyDescent="0.25">
      <c r="A5255" s="26" t="s">
        <v>9735</v>
      </c>
      <c r="B5255" s="26" t="s">
        <v>2387</v>
      </c>
      <c r="C5255" s="26" t="s">
        <v>1521</v>
      </c>
      <c r="D5255" s="26" t="s">
        <v>1522</v>
      </c>
      <c r="E5255" s="7">
        <v>45810.453113425923</v>
      </c>
      <c r="F5255" s="26" t="s">
        <v>1505</v>
      </c>
      <c r="G5255" s="7">
        <v>45810.453113425923</v>
      </c>
    </row>
    <row r="5256" spans="1:7" x14ac:dyDescent="0.25">
      <c r="A5256" s="26" t="s">
        <v>9736</v>
      </c>
      <c r="B5256" s="26" t="s">
        <v>2719</v>
      </c>
      <c r="C5256" s="26" t="s">
        <v>1521</v>
      </c>
      <c r="D5256" s="26" t="s">
        <v>1522</v>
      </c>
      <c r="E5256" s="7">
        <v>45810.453298611108</v>
      </c>
      <c r="F5256" s="26" t="s">
        <v>1505</v>
      </c>
      <c r="G5256" s="7">
        <v>45810.453298611108</v>
      </c>
    </row>
    <row r="5257" spans="1:7" x14ac:dyDescent="0.25">
      <c r="A5257" s="26" t="s">
        <v>9737</v>
      </c>
      <c r="B5257" s="26" t="s">
        <v>2731</v>
      </c>
      <c r="C5257" s="26" t="s">
        <v>1521</v>
      </c>
      <c r="D5257" s="26" t="s">
        <v>1522</v>
      </c>
      <c r="E5257" s="7">
        <v>45810.453356481485</v>
      </c>
      <c r="F5257" s="26" t="s">
        <v>1505</v>
      </c>
      <c r="G5257" s="7">
        <v>45810.453356481485</v>
      </c>
    </row>
    <row r="5258" spans="1:7" x14ac:dyDescent="0.25">
      <c r="A5258" s="26" t="s">
        <v>9738</v>
      </c>
      <c r="B5258" s="26" t="s">
        <v>2721</v>
      </c>
      <c r="C5258" s="26" t="s">
        <v>1521</v>
      </c>
      <c r="D5258" s="26" t="s">
        <v>1522</v>
      </c>
      <c r="E5258" s="7">
        <v>45810.4534375</v>
      </c>
      <c r="F5258" s="26" t="s">
        <v>1505</v>
      </c>
      <c r="G5258" s="7">
        <v>45810.4534375</v>
      </c>
    </row>
    <row r="5259" spans="1:7" x14ac:dyDescent="0.25">
      <c r="A5259" s="26" t="s">
        <v>9739</v>
      </c>
      <c r="B5259" s="26" t="s">
        <v>2723</v>
      </c>
      <c r="C5259" s="26" t="s">
        <v>1521</v>
      </c>
      <c r="D5259" s="26" t="s">
        <v>1522</v>
      </c>
      <c r="E5259" s="7">
        <v>45810.453472222223</v>
      </c>
      <c r="F5259" s="26" t="s">
        <v>1505</v>
      </c>
      <c r="G5259" s="7">
        <v>45810.453472222223</v>
      </c>
    </row>
    <row r="5260" spans="1:7" x14ac:dyDescent="0.25">
      <c r="A5260" s="26" t="s">
        <v>9740</v>
      </c>
      <c r="B5260" s="26" t="s">
        <v>2725</v>
      </c>
      <c r="C5260" s="26" t="s">
        <v>1521</v>
      </c>
      <c r="D5260" s="26" t="s">
        <v>1522</v>
      </c>
      <c r="E5260" s="7">
        <v>45810.453483796293</v>
      </c>
      <c r="F5260" s="26" t="s">
        <v>1505</v>
      </c>
      <c r="G5260" s="7">
        <v>45810.453483796293</v>
      </c>
    </row>
    <row r="5261" spans="1:7" x14ac:dyDescent="0.25">
      <c r="A5261" s="26" t="s">
        <v>9741</v>
      </c>
      <c r="B5261" s="26" t="s">
        <v>2727</v>
      </c>
      <c r="C5261" s="26" t="s">
        <v>1521</v>
      </c>
      <c r="D5261" s="26" t="s">
        <v>1522</v>
      </c>
      <c r="E5261" s="7">
        <v>45810.453530092593</v>
      </c>
      <c r="F5261" s="26" t="s">
        <v>1505</v>
      </c>
      <c r="G5261" s="7">
        <v>45810.453530092593</v>
      </c>
    </row>
    <row r="5262" spans="1:7" x14ac:dyDescent="0.25">
      <c r="A5262" s="26" t="s">
        <v>9742</v>
      </c>
      <c r="B5262" s="26" t="s">
        <v>4712</v>
      </c>
      <c r="C5262" s="26" t="s">
        <v>1521</v>
      </c>
      <c r="D5262" s="26" t="s">
        <v>1522</v>
      </c>
      <c r="E5262" s="7">
        <v>45810.484270833331</v>
      </c>
      <c r="F5262" s="26" t="s">
        <v>1505</v>
      </c>
      <c r="G5262" s="7">
        <v>45810.484270833331</v>
      </c>
    </row>
    <row r="5263" spans="1:7" x14ac:dyDescent="0.25">
      <c r="A5263" s="26" t="s">
        <v>9743</v>
      </c>
      <c r="B5263" s="26" t="s">
        <v>2597</v>
      </c>
      <c r="C5263" s="26" t="s">
        <v>1521</v>
      </c>
      <c r="D5263" s="26" t="s">
        <v>1522</v>
      </c>
      <c r="E5263" s="7">
        <v>45810.48609953704</v>
      </c>
      <c r="F5263" s="26" t="s">
        <v>1505</v>
      </c>
      <c r="G5263" s="7">
        <v>45810.48609953704</v>
      </c>
    </row>
    <row r="5264" spans="1:7" x14ac:dyDescent="0.25">
      <c r="A5264" s="26" t="s">
        <v>9744</v>
      </c>
      <c r="B5264" s="26" t="s">
        <v>2581</v>
      </c>
      <c r="C5264" s="26" t="s">
        <v>1521</v>
      </c>
      <c r="D5264" s="26" t="s">
        <v>1522</v>
      </c>
      <c r="E5264" s="7">
        <v>45810.486111111109</v>
      </c>
      <c r="F5264" s="26" t="s">
        <v>1505</v>
      </c>
      <c r="G5264" s="7">
        <v>45810.486111111109</v>
      </c>
    </row>
    <row r="5265" spans="1:7" x14ac:dyDescent="0.25">
      <c r="A5265" s="26" t="s">
        <v>9745</v>
      </c>
      <c r="B5265" s="26" t="s">
        <v>3965</v>
      </c>
      <c r="C5265" s="26" t="s">
        <v>1503</v>
      </c>
      <c r="D5265" s="26" t="s">
        <v>1519</v>
      </c>
      <c r="E5265" s="7">
        <v>45810.487002314818</v>
      </c>
      <c r="F5265" s="26" t="s">
        <v>1505</v>
      </c>
      <c r="G5265" s="7">
        <v>45810.487002314818</v>
      </c>
    </row>
    <row r="5266" spans="1:7" x14ac:dyDescent="0.25">
      <c r="A5266" s="26" t="s">
        <v>9746</v>
      </c>
      <c r="B5266" s="26" t="s">
        <v>3952</v>
      </c>
      <c r="C5266" s="26" t="s">
        <v>1503</v>
      </c>
      <c r="D5266" s="26" t="s">
        <v>1519</v>
      </c>
      <c r="E5266" s="7">
        <v>45810.487013888887</v>
      </c>
      <c r="F5266" s="26" t="s">
        <v>1505</v>
      </c>
      <c r="G5266" s="7">
        <v>45810.487013888887</v>
      </c>
    </row>
    <row r="5267" spans="1:7" x14ac:dyDescent="0.25">
      <c r="A5267" s="26" t="s">
        <v>9747</v>
      </c>
      <c r="B5267" s="26" t="s">
        <v>4080</v>
      </c>
      <c r="C5267" s="26" t="s">
        <v>1503</v>
      </c>
      <c r="D5267" s="26" t="s">
        <v>1519</v>
      </c>
      <c r="E5267" s="7">
        <v>45810.48709490741</v>
      </c>
      <c r="F5267" s="26" t="s">
        <v>1505</v>
      </c>
      <c r="G5267" s="7">
        <v>45810.48709490741</v>
      </c>
    </row>
    <row r="5268" spans="1:7" x14ac:dyDescent="0.25">
      <c r="A5268" s="26" t="s">
        <v>9748</v>
      </c>
      <c r="B5268" s="26" t="s">
        <v>7167</v>
      </c>
      <c r="C5268" s="26" t="s">
        <v>1503</v>
      </c>
      <c r="D5268" s="26" t="s">
        <v>1519</v>
      </c>
      <c r="E5268" s="7">
        <v>45810.487511574072</v>
      </c>
      <c r="F5268" s="26" t="s">
        <v>1505</v>
      </c>
      <c r="G5268" s="7">
        <v>45810.487511574072</v>
      </c>
    </row>
    <row r="5269" spans="1:7" x14ac:dyDescent="0.25">
      <c r="A5269" s="26" t="s">
        <v>9749</v>
      </c>
      <c r="B5269" s="26" t="s">
        <v>7163</v>
      </c>
      <c r="C5269" s="26" t="s">
        <v>1503</v>
      </c>
      <c r="D5269" s="26" t="s">
        <v>1519</v>
      </c>
      <c r="E5269" s="7">
        <v>45810.487569444442</v>
      </c>
      <c r="F5269" s="26" t="s">
        <v>1505</v>
      </c>
      <c r="G5269" s="7">
        <v>45810.487569444442</v>
      </c>
    </row>
    <row r="5270" spans="1:7" x14ac:dyDescent="0.25">
      <c r="A5270" s="26" t="s">
        <v>9750</v>
      </c>
      <c r="B5270" s="26" t="s">
        <v>2827</v>
      </c>
      <c r="C5270" s="26" t="s">
        <v>1498</v>
      </c>
      <c r="D5270" s="26" t="s">
        <v>1499</v>
      </c>
      <c r="E5270" s="7">
        <v>45810.493460648147</v>
      </c>
      <c r="F5270" s="26" t="s">
        <v>1505</v>
      </c>
      <c r="G5270" s="7">
        <v>45810.493460648147</v>
      </c>
    </row>
    <row r="5271" spans="1:7" x14ac:dyDescent="0.25">
      <c r="A5271" s="26" t="s">
        <v>9751</v>
      </c>
      <c r="B5271" s="26" t="s">
        <v>3310</v>
      </c>
      <c r="C5271" s="26" t="s">
        <v>1498</v>
      </c>
      <c r="D5271" s="26" t="s">
        <v>1499</v>
      </c>
      <c r="E5271" s="7">
        <v>45810.493495370371</v>
      </c>
      <c r="F5271" s="26" t="s">
        <v>1505</v>
      </c>
      <c r="G5271" s="7">
        <v>45810.493495370371</v>
      </c>
    </row>
    <row r="5272" spans="1:7" x14ac:dyDescent="0.25">
      <c r="A5272" s="26" t="s">
        <v>9752</v>
      </c>
      <c r="B5272" s="26" t="s">
        <v>7793</v>
      </c>
      <c r="C5272" s="26" t="s">
        <v>1498</v>
      </c>
      <c r="D5272" s="26" t="s">
        <v>1499</v>
      </c>
      <c r="E5272" s="7">
        <v>45810.503148148149</v>
      </c>
      <c r="F5272" s="26" t="s">
        <v>1505</v>
      </c>
      <c r="G5272" s="7">
        <v>45810.503148148149</v>
      </c>
    </row>
    <row r="5273" spans="1:7" x14ac:dyDescent="0.25">
      <c r="A5273" s="26" t="s">
        <v>9753</v>
      </c>
      <c r="B5273" s="26" t="s">
        <v>7074</v>
      </c>
      <c r="C5273" s="26" t="s">
        <v>1498</v>
      </c>
      <c r="D5273" s="26" t="s">
        <v>1499</v>
      </c>
      <c r="E5273" s="7">
        <v>45810.503182870372</v>
      </c>
      <c r="F5273" s="26" t="s">
        <v>1505</v>
      </c>
      <c r="G5273" s="7">
        <v>45810.503182870372</v>
      </c>
    </row>
    <row r="5274" spans="1:7" x14ac:dyDescent="0.25">
      <c r="A5274" s="26" t="s">
        <v>9754</v>
      </c>
      <c r="B5274" s="26" t="s">
        <v>1333</v>
      </c>
      <c r="C5274" s="26" t="s">
        <v>1521</v>
      </c>
      <c r="D5274" s="26" t="s">
        <v>1522</v>
      </c>
      <c r="E5274" s="7">
        <v>45810.503240740742</v>
      </c>
      <c r="F5274" s="26" t="s">
        <v>1505</v>
      </c>
      <c r="G5274" s="7">
        <v>45810.503240740742</v>
      </c>
    </row>
    <row r="5275" spans="1:7" x14ac:dyDescent="0.25">
      <c r="A5275" s="26" t="s">
        <v>9755</v>
      </c>
      <c r="B5275" s="26" t="s">
        <v>5472</v>
      </c>
      <c r="C5275" s="26" t="s">
        <v>1506</v>
      </c>
      <c r="D5275" s="26" t="s">
        <v>73</v>
      </c>
      <c r="E5275" s="7">
        <v>45810.503611111111</v>
      </c>
      <c r="F5275" s="26" t="s">
        <v>1505</v>
      </c>
      <c r="G5275" s="7">
        <v>45810.503611111111</v>
      </c>
    </row>
    <row r="5276" spans="1:7" x14ac:dyDescent="0.25">
      <c r="A5276" s="26" t="s">
        <v>9756</v>
      </c>
      <c r="B5276" s="26" t="s">
        <v>6417</v>
      </c>
      <c r="C5276" s="26" t="s">
        <v>1503</v>
      </c>
      <c r="D5276" s="26" t="s">
        <v>1502</v>
      </c>
      <c r="E5276" s="7">
        <v>45810.514490740738</v>
      </c>
      <c r="F5276" s="26" t="s">
        <v>1505</v>
      </c>
      <c r="G5276" s="7">
        <v>45810.514490740738</v>
      </c>
    </row>
    <row r="5277" spans="1:7" x14ac:dyDescent="0.25">
      <c r="A5277" s="26" t="s">
        <v>9757</v>
      </c>
      <c r="B5277" s="26" t="s">
        <v>5483</v>
      </c>
      <c r="C5277" s="26" t="s">
        <v>1503</v>
      </c>
      <c r="D5277" s="26" t="s">
        <v>1502</v>
      </c>
      <c r="E5277" s="7">
        <v>45810.51494212963</v>
      </c>
      <c r="F5277" s="26" t="s">
        <v>1505</v>
      </c>
      <c r="G5277" s="7">
        <v>45810.51494212963</v>
      </c>
    </row>
    <row r="5278" spans="1:7" x14ac:dyDescent="0.25">
      <c r="A5278" s="26" t="s">
        <v>9758</v>
      </c>
      <c r="B5278" s="26" t="s">
        <v>4810</v>
      </c>
      <c r="C5278" s="26" t="s">
        <v>1521</v>
      </c>
      <c r="D5278" s="26" t="s">
        <v>1522</v>
      </c>
      <c r="E5278" s="7">
        <v>45810.516157407408</v>
      </c>
      <c r="F5278" s="26" t="s">
        <v>1505</v>
      </c>
      <c r="G5278" s="7">
        <v>45810.516157407408</v>
      </c>
    </row>
    <row r="5279" spans="1:7" x14ac:dyDescent="0.25">
      <c r="A5279" s="26" t="s">
        <v>9759</v>
      </c>
      <c r="B5279" s="26" t="s">
        <v>4059</v>
      </c>
      <c r="C5279" s="26" t="s">
        <v>1521</v>
      </c>
      <c r="D5279" s="26" t="s">
        <v>1522</v>
      </c>
      <c r="E5279" s="7">
        <v>45810.516203703701</v>
      </c>
      <c r="F5279" s="26" t="s">
        <v>1505</v>
      </c>
      <c r="G5279" s="7">
        <v>45810.516203703701</v>
      </c>
    </row>
    <row r="5280" spans="1:7" x14ac:dyDescent="0.25">
      <c r="A5280" s="26" t="s">
        <v>9760</v>
      </c>
      <c r="B5280" s="26" t="s">
        <v>5592</v>
      </c>
      <c r="C5280" s="26" t="s">
        <v>1521</v>
      </c>
      <c r="D5280" s="26" t="s">
        <v>1522</v>
      </c>
      <c r="E5280" s="7">
        <v>45810.516365740739</v>
      </c>
      <c r="F5280" s="26" t="s">
        <v>1505</v>
      </c>
      <c r="G5280" s="7">
        <v>45810.516365740739</v>
      </c>
    </row>
    <row r="5281" spans="1:7" x14ac:dyDescent="0.25">
      <c r="A5281" s="26" t="s">
        <v>9761</v>
      </c>
      <c r="B5281" s="26" t="s">
        <v>6510</v>
      </c>
      <c r="C5281" s="26" t="s">
        <v>1503</v>
      </c>
      <c r="D5281" s="26" t="s">
        <v>1515</v>
      </c>
      <c r="E5281" s="7">
        <v>45810.517060185186</v>
      </c>
      <c r="F5281" s="26" t="s">
        <v>1505</v>
      </c>
      <c r="G5281" s="7">
        <v>45810.517060185186</v>
      </c>
    </row>
    <row r="5282" spans="1:7" x14ac:dyDescent="0.25">
      <c r="A5282" s="26" t="s">
        <v>9762</v>
      </c>
      <c r="B5282" s="26" t="s">
        <v>6514</v>
      </c>
      <c r="C5282" s="26" t="s">
        <v>1503</v>
      </c>
      <c r="D5282" s="26" t="s">
        <v>1515</v>
      </c>
      <c r="E5282" s="7">
        <v>45810.517094907409</v>
      </c>
      <c r="F5282" s="26" t="s">
        <v>1505</v>
      </c>
      <c r="G5282" s="7">
        <v>45810.517094907409</v>
      </c>
    </row>
    <row r="5283" spans="1:7" x14ac:dyDescent="0.25">
      <c r="A5283" s="26" t="s">
        <v>9763</v>
      </c>
      <c r="B5283" s="26" t="s">
        <v>6524</v>
      </c>
      <c r="C5283" s="26" t="s">
        <v>1503</v>
      </c>
      <c r="D5283" s="26" t="s">
        <v>1515</v>
      </c>
      <c r="E5283" s="7">
        <v>45810.517129629632</v>
      </c>
      <c r="F5283" s="26" t="s">
        <v>1505</v>
      </c>
      <c r="G5283" s="7">
        <v>45810.517129629632</v>
      </c>
    </row>
    <row r="5284" spans="1:7" x14ac:dyDescent="0.25">
      <c r="A5284" s="26" t="s">
        <v>9764</v>
      </c>
      <c r="B5284" s="26" t="s">
        <v>6528</v>
      </c>
      <c r="C5284" s="26" t="s">
        <v>1503</v>
      </c>
      <c r="D5284" s="26" t="s">
        <v>1515</v>
      </c>
      <c r="E5284" s="7">
        <v>45810.517187500001</v>
      </c>
      <c r="F5284" s="26" t="s">
        <v>1505</v>
      </c>
      <c r="G5284" s="7">
        <v>45810.517187500001</v>
      </c>
    </row>
    <row r="5285" spans="1:7" x14ac:dyDescent="0.25">
      <c r="A5285" s="26" t="s">
        <v>9765</v>
      </c>
      <c r="B5285" s="26" t="s">
        <v>6530</v>
      </c>
      <c r="C5285" s="26" t="s">
        <v>1503</v>
      </c>
      <c r="D5285" s="26" t="s">
        <v>1515</v>
      </c>
      <c r="E5285" s="7">
        <v>45810.517210648148</v>
      </c>
      <c r="F5285" s="26" t="s">
        <v>1505</v>
      </c>
      <c r="G5285" s="7">
        <v>45810.517210648148</v>
      </c>
    </row>
    <row r="5286" spans="1:7" x14ac:dyDescent="0.25">
      <c r="A5286" s="26" t="s">
        <v>9766</v>
      </c>
      <c r="B5286" s="26" t="s">
        <v>6532</v>
      </c>
      <c r="C5286" s="26" t="s">
        <v>1503</v>
      </c>
      <c r="D5286" s="26" t="s">
        <v>1515</v>
      </c>
      <c r="E5286" s="7">
        <v>45810.517256944448</v>
      </c>
      <c r="F5286" s="26" t="s">
        <v>1505</v>
      </c>
      <c r="G5286" s="7">
        <v>45810.517256944448</v>
      </c>
    </row>
    <row r="5287" spans="1:7" x14ac:dyDescent="0.25">
      <c r="A5287" s="26" t="s">
        <v>9767</v>
      </c>
      <c r="B5287" s="26" t="s">
        <v>6534</v>
      </c>
      <c r="C5287" s="26" t="s">
        <v>1503</v>
      </c>
      <c r="D5287" s="26" t="s">
        <v>1515</v>
      </c>
      <c r="E5287" s="7">
        <v>45810.517291666663</v>
      </c>
      <c r="F5287" s="26" t="s">
        <v>1505</v>
      </c>
      <c r="G5287" s="7">
        <v>45810.517291666663</v>
      </c>
    </row>
    <row r="5288" spans="1:7" x14ac:dyDescent="0.25">
      <c r="A5288" s="26" t="s">
        <v>9768</v>
      </c>
      <c r="B5288" s="26" t="s">
        <v>6536</v>
      </c>
      <c r="C5288" s="26" t="s">
        <v>1503</v>
      </c>
      <c r="D5288" s="26" t="s">
        <v>1515</v>
      </c>
      <c r="E5288" s="7">
        <v>45810.517326388886</v>
      </c>
      <c r="F5288" s="26" t="s">
        <v>1505</v>
      </c>
      <c r="G5288" s="7">
        <v>45810.517326388886</v>
      </c>
    </row>
    <row r="5289" spans="1:7" x14ac:dyDescent="0.25">
      <c r="A5289" s="26" t="s">
        <v>9769</v>
      </c>
      <c r="B5289" s="26" t="s">
        <v>6545</v>
      </c>
      <c r="C5289" s="26" t="s">
        <v>1503</v>
      </c>
      <c r="D5289" s="26" t="s">
        <v>1515</v>
      </c>
      <c r="E5289" s="7">
        <v>45810.517372685186</v>
      </c>
      <c r="F5289" s="26" t="s">
        <v>1505</v>
      </c>
      <c r="G5289" s="7">
        <v>45810.517372685186</v>
      </c>
    </row>
    <row r="5290" spans="1:7" x14ac:dyDescent="0.25">
      <c r="A5290" s="26" t="s">
        <v>9770</v>
      </c>
      <c r="B5290" s="26" t="s">
        <v>6547</v>
      </c>
      <c r="C5290" s="26" t="s">
        <v>1503</v>
      </c>
      <c r="D5290" s="26" t="s">
        <v>1515</v>
      </c>
      <c r="E5290" s="7">
        <v>45810.517407407409</v>
      </c>
      <c r="F5290" s="26" t="s">
        <v>1505</v>
      </c>
      <c r="G5290" s="7">
        <v>45810.517407407409</v>
      </c>
    </row>
    <row r="5291" spans="1:7" x14ac:dyDescent="0.25">
      <c r="A5291" s="26" t="s">
        <v>9771</v>
      </c>
      <c r="B5291" s="26" t="s">
        <v>6551</v>
      </c>
      <c r="C5291" s="26" t="s">
        <v>1503</v>
      </c>
      <c r="D5291" s="26" t="s">
        <v>1515</v>
      </c>
      <c r="E5291" s="7">
        <v>45810.519282407404</v>
      </c>
      <c r="F5291" s="26" t="s">
        <v>1505</v>
      </c>
      <c r="G5291" s="7">
        <v>45810.519282407404</v>
      </c>
    </row>
    <row r="5292" spans="1:7" x14ac:dyDescent="0.25">
      <c r="A5292" s="26" t="s">
        <v>9772</v>
      </c>
      <c r="B5292" s="26" t="s">
        <v>6553</v>
      </c>
      <c r="C5292" s="26" t="s">
        <v>1503</v>
      </c>
      <c r="D5292" s="26" t="s">
        <v>1515</v>
      </c>
      <c r="E5292" s="7">
        <v>45810.519317129627</v>
      </c>
      <c r="F5292" s="26" t="s">
        <v>1505</v>
      </c>
      <c r="G5292" s="7">
        <v>45810.519317129627</v>
      </c>
    </row>
    <row r="5293" spans="1:7" x14ac:dyDescent="0.25">
      <c r="A5293" s="26" t="s">
        <v>9773</v>
      </c>
      <c r="B5293" s="26" t="s">
        <v>6555</v>
      </c>
      <c r="C5293" s="26" t="s">
        <v>1503</v>
      </c>
      <c r="D5293" s="26" t="s">
        <v>1515</v>
      </c>
      <c r="E5293" s="7">
        <v>45810.51935185185</v>
      </c>
      <c r="F5293" s="26" t="s">
        <v>1505</v>
      </c>
      <c r="G5293" s="7">
        <v>45810.51935185185</v>
      </c>
    </row>
    <row r="5294" spans="1:7" x14ac:dyDescent="0.25">
      <c r="A5294" s="26" t="s">
        <v>9774</v>
      </c>
      <c r="B5294" s="26" t="s">
        <v>7055</v>
      </c>
      <c r="C5294" s="26" t="s">
        <v>1503</v>
      </c>
      <c r="D5294" s="26" t="s">
        <v>1515</v>
      </c>
      <c r="E5294" s="7">
        <v>45810.519386574073</v>
      </c>
      <c r="F5294" s="26" t="s">
        <v>1505</v>
      </c>
      <c r="G5294" s="7">
        <v>45810.519386574073</v>
      </c>
    </row>
    <row r="5295" spans="1:7" x14ac:dyDescent="0.25">
      <c r="A5295" s="26" t="s">
        <v>9775</v>
      </c>
      <c r="B5295" s="26" t="s">
        <v>3816</v>
      </c>
      <c r="C5295" s="26" t="s">
        <v>1521</v>
      </c>
      <c r="D5295" s="26" t="s">
        <v>1522</v>
      </c>
      <c r="E5295" s="7">
        <v>45810.519791666666</v>
      </c>
      <c r="F5295" s="26" t="s">
        <v>1505</v>
      </c>
      <c r="G5295" s="7">
        <v>45810.519791666666</v>
      </c>
    </row>
    <row r="5296" spans="1:7" x14ac:dyDescent="0.25">
      <c r="A5296" s="26" t="s">
        <v>9776</v>
      </c>
      <c r="B5296" s="26" t="s">
        <v>4629</v>
      </c>
      <c r="C5296" s="26" t="s">
        <v>1521</v>
      </c>
      <c r="D5296" s="26" t="s">
        <v>1522</v>
      </c>
      <c r="E5296" s="7">
        <v>45810.522233796299</v>
      </c>
      <c r="F5296" s="26" t="s">
        <v>1505</v>
      </c>
      <c r="G5296" s="7">
        <v>45810.522233796299</v>
      </c>
    </row>
    <row r="5297" spans="1:7" x14ac:dyDescent="0.25">
      <c r="A5297" s="26" t="s">
        <v>9777</v>
      </c>
      <c r="B5297" s="26" t="s">
        <v>4623</v>
      </c>
      <c r="C5297" s="26" t="s">
        <v>1521</v>
      </c>
      <c r="D5297" s="26" t="s">
        <v>1522</v>
      </c>
      <c r="E5297" s="7">
        <v>45810.522361111114</v>
      </c>
      <c r="F5297" s="26" t="s">
        <v>1505</v>
      </c>
      <c r="G5297" s="7">
        <v>45810.522361111114</v>
      </c>
    </row>
    <row r="5298" spans="1:7" x14ac:dyDescent="0.25">
      <c r="A5298" s="26" t="s">
        <v>9778</v>
      </c>
      <c r="B5298" s="26" t="s">
        <v>6893</v>
      </c>
      <c r="C5298" s="26" t="s">
        <v>1498</v>
      </c>
      <c r="D5298" s="26" t="s">
        <v>1499</v>
      </c>
      <c r="E5298" s="7">
        <v>45810.522407407407</v>
      </c>
      <c r="F5298" s="26" t="s">
        <v>1505</v>
      </c>
      <c r="G5298" s="7">
        <v>45810.522407407407</v>
      </c>
    </row>
    <row r="5299" spans="1:7" x14ac:dyDescent="0.25">
      <c r="A5299" s="26" t="s">
        <v>9779</v>
      </c>
      <c r="B5299" s="26" t="s">
        <v>6924</v>
      </c>
      <c r="C5299" s="26" t="s">
        <v>1498</v>
      </c>
      <c r="D5299" s="26" t="s">
        <v>1499</v>
      </c>
      <c r="E5299" s="7">
        <v>45810.522476851853</v>
      </c>
      <c r="F5299" s="26" t="s">
        <v>1505</v>
      </c>
      <c r="G5299" s="7">
        <v>45810.522476851853</v>
      </c>
    </row>
    <row r="5300" spans="1:7" x14ac:dyDescent="0.25">
      <c r="A5300" s="26" t="s">
        <v>9780</v>
      </c>
      <c r="B5300" s="26" t="s">
        <v>6920</v>
      </c>
      <c r="C5300" s="26" t="s">
        <v>1498</v>
      </c>
      <c r="D5300" s="26" t="s">
        <v>1499</v>
      </c>
      <c r="E5300" s="7">
        <v>45810.522581018522</v>
      </c>
      <c r="F5300" s="26" t="s">
        <v>1505</v>
      </c>
      <c r="G5300" s="7">
        <v>45810.522581018522</v>
      </c>
    </row>
    <row r="5301" spans="1:7" x14ac:dyDescent="0.25">
      <c r="A5301" s="26" t="s">
        <v>9781</v>
      </c>
      <c r="B5301" s="26" t="s">
        <v>6738</v>
      </c>
      <c r="C5301" s="26" t="s">
        <v>1508</v>
      </c>
      <c r="D5301" s="26" t="s">
        <v>1520</v>
      </c>
      <c r="E5301" s="7">
        <v>45810.523252314815</v>
      </c>
      <c r="F5301" s="26" t="s">
        <v>1505</v>
      </c>
      <c r="G5301" s="7">
        <v>45810.523252314815</v>
      </c>
    </row>
    <row r="5302" spans="1:7" x14ac:dyDescent="0.25">
      <c r="A5302" s="26" t="s">
        <v>9782</v>
      </c>
      <c r="B5302" s="26" t="s">
        <v>6728</v>
      </c>
      <c r="C5302" s="26" t="s">
        <v>1508</v>
      </c>
      <c r="D5302" s="26" t="s">
        <v>1520</v>
      </c>
      <c r="E5302" s="7">
        <v>45810.523310185185</v>
      </c>
      <c r="F5302" s="26" t="s">
        <v>1505</v>
      </c>
      <c r="G5302" s="7">
        <v>45810.523310185185</v>
      </c>
    </row>
    <row r="5303" spans="1:7" x14ac:dyDescent="0.25">
      <c r="A5303" s="26" t="s">
        <v>9783</v>
      </c>
      <c r="B5303" s="26" t="s">
        <v>6730</v>
      </c>
      <c r="C5303" s="26" t="s">
        <v>1508</v>
      </c>
      <c r="D5303" s="26" t="s">
        <v>1520</v>
      </c>
      <c r="E5303" s="7">
        <v>45810.523344907408</v>
      </c>
      <c r="F5303" s="26" t="s">
        <v>1505</v>
      </c>
      <c r="G5303" s="7">
        <v>45810.523344907408</v>
      </c>
    </row>
    <row r="5304" spans="1:7" x14ac:dyDescent="0.25">
      <c r="A5304" s="26" t="s">
        <v>9784</v>
      </c>
      <c r="B5304" s="26" t="s">
        <v>6724</v>
      </c>
      <c r="C5304" s="26" t="s">
        <v>1508</v>
      </c>
      <c r="D5304" s="26" t="s">
        <v>1520</v>
      </c>
      <c r="E5304" s="7">
        <v>45810.523379629631</v>
      </c>
      <c r="F5304" s="26" t="s">
        <v>1505</v>
      </c>
      <c r="G5304" s="7">
        <v>45810.523379629631</v>
      </c>
    </row>
    <row r="5305" spans="1:7" x14ac:dyDescent="0.25">
      <c r="A5305" s="26" t="s">
        <v>9785</v>
      </c>
      <c r="B5305" s="26" t="s">
        <v>6734</v>
      </c>
      <c r="C5305" s="26" t="s">
        <v>1508</v>
      </c>
      <c r="D5305" s="26" t="s">
        <v>1520</v>
      </c>
      <c r="E5305" s="7">
        <v>45810.523414351854</v>
      </c>
      <c r="F5305" s="26" t="s">
        <v>1505</v>
      </c>
      <c r="G5305" s="7">
        <v>45810.523414351854</v>
      </c>
    </row>
    <row r="5306" spans="1:7" x14ac:dyDescent="0.25">
      <c r="A5306" s="26" t="s">
        <v>9786</v>
      </c>
      <c r="B5306" s="26" t="s">
        <v>6719</v>
      </c>
      <c r="C5306" s="26" t="s">
        <v>1508</v>
      </c>
      <c r="D5306" s="26" t="s">
        <v>1520</v>
      </c>
      <c r="E5306" s="7">
        <v>45810.523449074077</v>
      </c>
      <c r="F5306" s="26" t="s">
        <v>1505</v>
      </c>
      <c r="G5306" s="7">
        <v>45810.523449074077</v>
      </c>
    </row>
    <row r="5307" spans="1:7" x14ac:dyDescent="0.25">
      <c r="A5307" s="26" t="s">
        <v>9787</v>
      </c>
      <c r="B5307" s="26" t="s">
        <v>6722</v>
      </c>
      <c r="C5307" s="26" t="s">
        <v>1508</v>
      </c>
      <c r="D5307" s="26" t="s">
        <v>1520</v>
      </c>
      <c r="E5307" s="7">
        <v>45810.5234837963</v>
      </c>
      <c r="F5307" s="26" t="s">
        <v>1505</v>
      </c>
      <c r="G5307" s="7">
        <v>45810.5234837963</v>
      </c>
    </row>
    <row r="5308" spans="1:7" x14ac:dyDescent="0.25">
      <c r="A5308" s="26" t="s">
        <v>9788</v>
      </c>
      <c r="B5308" s="26" t="s">
        <v>6732</v>
      </c>
      <c r="C5308" s="26" t="s">
        <v>1508</v>
      </c>
      <c r="D5308" s="26" t="s">
        <v>1520</v>
      </c>
      <c r="E5308" s="7">
        <v>45810.523530092592</v>
      </c>
      <c r="F5308" s="26" t="s">
        <v>1505</v>
      </c>
      <c r="G5308" s="7">
        <v>45810.523530092592</v>
      </c>
    </row>
    <row r="5309" spans="1:7" x14ac:dyDescent="0.25">
      <c r="A5309" s="26" t="s">
        <v>9789</v>
      </c>
      <c r="B5309" s="26" t="s">
        <v>6859</v>
      </c>
      <c r="C5309" s="26" t="s">
        <v>1498</v>
      </c>
      <c r="D5309" s="26" t="s">
        <v>1499</v>
      </c>
      <c r="E5309" s="7">
        <v>45810.523912037039</v>
      </c>
      <c r="F5309" s="26" t="s">
        <v>1505</v>
      </c>
      <c r="G5309" s="7">
        <v>45810.523912037039</v>
      </c>
    </row>
    <row r="5310" spans="1:7" x14ac:dyDescent="0.25">
      <c r="A5310" s="26" t="s">
        <v>9790</v>
      </c>
      <c r="B5310" s="26" t="s">
        <v>6738</v>
      </c>
      <c r="C5310" s="26" t="s">
        <v>1511</v>
      </c>
      <c r="D5310" s="26" t="s">
        <v>1520</v>
      </c>
      <c r="E5310" s="7">
        <v>45810.524074074077</v>
      </c>
      <c r="F5310" s="26" t="s">
        <v>1505</v>
      </c>
      <c r="G5310" s="7">
        <v>45810.524074074077</v>
      </c>
    </row>
    <row r="5311" spans="1:7" x14ac:dyDescent="0.25">
      <c r="A5311" s="26" t="s">
        <v>9791</v>
      </c>
      <c r="B5311" s="26" t="s">
        <v>6728</v>
      </c>
      <c r="C5311" s="26" t="s">
        <v>1511</v>
      </c>
      <c r="D5311" s="26" t="s">
        <v>1520</v>
      </c>
      <c r="E5311" s="7">
        <v>45810.524108796293</v>
      </c>
      <c r="F5311" s="26" t="s">
        <v>1505</v>
      </c>
      <c r="G5311" s="7">
        <v>45810.524108796293</v>
      </c>
    </row>
    <row r="5312" spans="1:7" x14ac:dyDescent="0.25">
      <c r="A5312" s="26" t="s">
        <v>9792</v>
      </c>
      <c r="B5312" s="26" t="s">
        <v>6730</v>
      </c>
      <c r="C5312" s="26" t="s">
        <v>1511</v>
      </c>
      <c r="D5312" s="26" t="s">
        <v>1520</v>
      </c>
      <c r="E5312" s="7">
        <v>45810.524155092593</v>
      </c>
      <c r="F5312" s="26" t="s">
        <v>1505</v>
      </c>
      <c r="G5312" s="7">
        <v>45810.524155092593</v>
      </c>
    </row>
    <row r="5313" spans="1:7" x14ac:dyDescent="0.25">
      <c r="A5313" s="26" t="s">
        <v>9793</v>
      </c>
      <c r="B5313" s="26" t="s">
        <v>6724</v>
      </c>
      <c r="C5313" s="26" t="s">
        <v>1511</v>
      </c>
      <c r="D5313" s="26" t="s">
        <v>1520</v>
      </c>
      <c r="E5313" s="7">
        <v>45810.52443287037</v>
      </c>
      <c r="F5313" s="26" t="s">
        <v>1505</v>
      </c>
      <c r="G5313" s="7">
        <v>45810.52443287037</v>
      </c>
    </row>
    <row r="5314" spans="1:7" x14ac:dyDescent="0.25">
      <c r="A5314" s="26" t="s">
        <v>9794</v>
      </c>
      <c r="B5314" s="26" t="s">
        <v>6734</v>
      </c>
      <c r="C5314" s="26" t="s">
        <v>1511</v>
      </c>
      <c r="D5314" s="26" t="s">
        <v>1520</v>
      </c>
      <c r="E5314" s="7">
        <v>45810.52447916667</v>
      </c>
      <c r="F5314" s="26" t="s">
        <v>1505</v>
      </c>
      <c r="G5314" s="7">
        <v>45810.52447916667</v>
      </c>
    </row>
    <row r="5315" spans="1:7" x14ac:dyDescent="0.25">
      <c r="A5315" s="26" t="s">
        <v>9795</v>
      </c>
      <c r="B5315" s="26" t="s">
        <v>6719</v>
      </c>
      <c r="C5315" s="26" t="s">
        <v>1511</v>
      </c>
      <c r="D5315" s="26" t="s">
        <v>1520</v>
      </c>
      <c r="E5315" s="7">
        <v>45810.524525462963</v>
      </c>
      <c r="F5315" s="26" t="s">
        <v>1505</v>
      </c>
      <c r="G5315" s="7">
        <v>45810.524525462963</v>
      </c>
    </row>
    <row r="5316" spans="1:7" x14ac:dyDescent="0.25">
      <c r="A5316" s="26" t="s">
        <v>9796</v>
      </c>
      <c r="B5316" s="26" t="s">
        <v>6722</v>
      </c>
      <c r="C5316" s="26" t="s">
        <v>1511</v>
      </c>
      <c r="D5316" s="26" t="s">
        <v>1520</v>
      </c>
      <c r="E5316" s="7">
        <v>45810.524583333332</v>
      </c>
      <c r="F5316" s="26" t="s">
        <v>1505</v>
      </c>
      <c r="G5316" s="7">
        <v>45810.524583333332</v>
      </c>
    </row>
    <row r="5317" spans="1:7" x14ac:dyDescent="0.25">
      <c r="A5317" s="26" t="s">
        <v>9797</v>
      </c>
      <c r="B5317" s="26" t="s">
        <v>6732</v>
      </c>
      <c r="C5317" s="26" t="s">
        <v>1511</v>
      </c>
      <c r="D5317" s="26" t="s">
        <v>1520</v>
      </c>
      <c r="E5317" s="7">
        <v>45810.524618055555</v>
      </c>
      <c r="F5317" s="26" t="s">
        <v>1505</v>
      </c>
      <c r="G5317" s="7">
        <v>45810.524618055555</v>
      </c>
    </row>
    <row r="5318" spans="1:7" x14ac:dyDescent="0.25">
      <c r="A5318" s="26" t="s">
        <v>9798</v>
      </c>
      <c r="B5318" s="26" t="s">
        <v>1001</v>
      </c>
      <c r="C5318" s="26" t="s">
        <v>1506</v>
      </c>
      <c r="D5318" s="26" t="s">
        <v>61</v>
      </c>
      <c r="E5318" s="7">
        <v>45810.525451388887</v>
      </c>
      <c r="F5318" s="26" t="s">
        <v>1507</v>
      </c>
      <c r="G5318" s="7">
        <v>45810.525451388887</v>
      </c>
    </row>
    <row r="5319" spans="1:7" x14ac:dyDescent="0.25">
      <c r="A5319" s="26" t="s">
        <v>9799</v>
      </c>
      <c r="B5319" s="26" t="s">
        <v>1001</v>
      </c>
      <c r="C5319" s="26" t="s">
        <v>1513</v>
      </c>
      <c r="D5319" s="26" t="s">
        <v>61</v>
      </c>
      <c r="E5319" s="7">
        <v>45810.525590277779</v>
      </c>
      <c r="F5319" s="26" t="s">
        <v>1505</v>
      </c>
      <c r="G5319" s="7">
        <v>45810.525590277779</v>
      </c>
    </row>
    <row r="5320" spans="1:7" x14ac:dyDescent="0.25">
      <c r="A5320" s="26" t="s">
        <v>9800</v>
      </c>
      <c r="B5320" s="26" t="s">
        <v>3932</v>
      </c>
      <c r="C5320" s="26" t="s">
        <v>1508</v>
      </c>
      <c r="D5320" s="26" t="s">
        <v>1517</v>
      </c>
      <c r="E5320" s="7">
        <v>45810.527627314812</v>
      </c>
      <c r="F5320" s="26" t="s">
        <v>1505</v>
      </c>
      <c r="G5320" s="7">
        <v>45810.527627314812</v>
      </c>
    </row>
    <row r="5321" spans="1:7" x14ac:dyDescent="0.25">
      <c r="A5321" s="26" t="s">
        <v>9801</v>
      </c>
      <c r="B5321" s="26" t="s">
        <v>3934</v>
      </c>
      <c r="C5321" s="26" t="s">
        <v>1508</v>
      </c>
      <c r="D5321" s="26" t="s">
        <v>1517</v>
      </c>
      <c r="E5321" s="7">
        <v>45810.527650462966</v>
      </c>
      <c r="F5321" s="26" t="s">
        <v>1505</v>
      </c>
      <c r="G5321" s="7">
        <v>45810.527650462966</v>
      </c>
    </row>
    <row r="5322" spans="1:7" x14ac:dyDescent="0.25">
      <c r="A5322" s="26" t="s">
        <v>9802</v>
      </c>
      <c r="B5322" s="26" t="s">
        <v>3936</v>
      </c>
      <c r="C5322" s="26" t="s">
        <v>1508</v>
      </c>
      <c r="D5322" s="26" t="s">
        <v>1517</v>
      </c>
      <c r="E5322" s="7">
        <v>45810.527673611112</v>
      </c>
      <c r="F5322" s="26" t="s">
        <v>1505</v>
      </c>
      <c r="G5322" s="7">
        <v>45810.527673611112</v>
      </c>
    </row>
    <row r="5323" spans="1:7" x14ac:dyDescent="0.25">
      <c r="A5323" s="26" t="s">
        <v>9803</v>
      </c>
      <c r="B5323" s="26" t="s">
        <v>3946</v>
      </c>
      <c r="C5323" s="26" t="s">
        <v>1508</v>
      </c>
      <c r="D5323" s="26" t="s">
        <v>1517</v>
      </c>
      <c r="E5323" s="7">
        <v>45810.527731481481</v>
      </c>
      <c r="F5323" s="26" t="s">
        <v>1505</v>
      </c>
      <c r="G5323" s="7">
        <v>45810.527731481481</v>
      </c>
    </row>
    <row r="5324" spans="1:7" x14ac:dyDescent="0.25">
      <c r="A5324" s="26" t="s">
        <v>9804</v>
      </c>
      <c r="B5324" s="26" t="s">
        <v>3948</v>
      </c>
      <c r="C5324" s="26" t="s">
        <v>1508</v>
      </c>
      <c r="D5324" s="26" t="s">
        <v>1517</v>
      </c>
      <c r="E5324" s="7">
        <v>45810.527777777781</v>
      </c>
      <c r="F5324" s="26" t="s">
        <v>1505</v>
      </c>
      <c r="G5324" s="7">
        <v>45810.527777777781</v>
      </c>
    </row>
    <row r="5325" spans="1:7" x14ac:dyDescent="0.25">
      <c r="A5325" s="26" t="s">
        <v>9805</v>
      </c>
      <c r="B5325" s="26" t="s">
        <v>3279</v>
      </c>
      <c r="C5325" s="26" t="s">
        <v>1508</v>
      </c>
      <c r="D5325" s="26" t="s">
        <v>1517</v>
      </c>
      <c r="E5325" s="7">
        <v>45810.527812499997</v>
      </c>
      <c r="F5325" s="26" t="s">
        <v>1505</v>
      </c>
      <c r="G5325" s="7">
        <v>45810.527812499997</v>
      </c>
    </row>
    <row r="5326" spans="1:7" x14ac:dyDescent="0.25">
      <c r="A5326" s="26" t="s">
        <v>9806</v>
      </c>
      <c r="B5326" s="26" t="s">
        <v>3279</v>
      </c>
      <c r="C5326" s="26" t="s">
        <v>1511</v>
      </c>
      <c r="D5326" s="26" t="s">
        <v>1517</v>
      </c>
      <c r="E5326" s="7">
        <v>45810.528136574074</v>
      </c>
      <c r="F5326" s="26" t="s">
        <v>1505</v>
      </c>
      <c r="G5326" s="7">
        <v>45810.528136574074</v>
      </c>
    </row>
    <row r="5327" spans="1:7" x14ac:dyDescent="0.25">
      <c r="A5327" s="26" t="s">
        <v>9807</v>
      </c>
      <c r="B5327" s="26" t="s">
        <v>3948</v>
      </c>
      <c r="C5327" s="26" t="s">
        <v>1511</v>
      </c>
      <c r="D5327" s="26" t="s">
        <v>1517</v>
      </c>
      <c r="E5327" s="7">
        <v>45810.528182870374</v>
      </c>
      <c r="F5327" s="26" t="s">
        <v>1505</v>
      </c>
      <c r="G5327" s="7">
        <v>45810.528182870374</v>
      </c>
    </row>
    <row r="5328" spans="1:7" x14ac:dyDescent="0.25">
      <c r="A5328" s="26" t="s">
        <v>9808</v>
      </c>
      <c r="B5328" s="26" t="s">
        <v>3946</v>
      </c>
      <c r="C5328" s="26" t="s">
        <v>1511</v>
      </c>
      <c r="D5328" s="26" t="s">
        <v>1517</v>
      </c>
      <c r="E5328" s="7">
        <v>45810.528229166666</v>
      </c>
      <c r="F5328" s="26" t="s">
        <v>1505</v>
      </c>
      <c r="G5328" s="7">
        <v>45810.528229166666</v>
      </c>
    </row>
    <row r="5329" spans="1:7" x14ac:dyDescent="0.25">
      <c r="A5329" s="26" t="s">
        <v>9809</v>
      </c>
      <c r="B5329" s="26" t="s">
        <v>3932</v>
      </c>
      <c r="C5329" s="26" t="s">
        <v>1511</v>
      </c>
      <c r="D5329" s="26" t="s">
        <v>1517</v>
      </c>
      <c r="E5329" s="7">
        <v>45810.528263888889</v>
      </c>
      <c r="F5329" s="26" t="s">
        <v>1505</v>
      </c>
      <c r="G5329" s="7">
        <v>45810.528263888889</v>
      </c>
    </row>
    <row r="5330" spans="1:7" x14ac:dyDescent="0.25">
      <c r="A5330" s="26" t="s">
        <v>9810</v>
      </c>
      <c r="B5330" s="26" t="s">
        <v>3934</v>
      </c>
      <c r="C5330" s="26" t="s">
        <v>1511</v>
      </c>
      <c r="D5330" s="26" t="s">
        <v>1517</v>
      </c>
      <c r="E5330" s="7">
        <v>45810.528310185182</v>
      </c>
      <c r="F5330" s="26" t="s">
        <v>1505</v>
      </c>
      <c r="G5330" s="7">
        <v>45810.528310185182</v>
      </c>
    </row>
    <row r="5331" spans="1:7" x14ac:dyDescent="0.25">
      <c r="A5331" s="26" t="s">
        <v>9811</v>
      </c>
      <c r="B5331" s="26" t="s">
        <v>3936</v>
      </c>
      <c r="C5331" s="26" t="s">
        <v>1511</v>
      </c>
      <c r="D5331" s="26" t="s">
        <v>1517</v>
      </c>
      <c r="E5331" s="7">
        <v>45810.528425925928</v>
      </c>
      <c r="F5331" s="26" t="s">
        <v>1505</v>
      </c>
      <c r="G5331" s="7">
        <v>45810.528425925928</v>
      </c>
    </row>
    <row r="5332" spans="1:7" x14ac:dyDescent="0.25">
      <c r="A5332" s="26" t="s">
        <v>9812</v>
      </c>
      <c r="B5332" s="26" t="s">
        <v>1133</v>
      </c>
      <c r="C5332" s="26" t="s">
        <v>1506</v>
      </c>
      <c r="D5332" s="26" t="s">
        <v>136</v>
      </c>
      <c r="E5332" s="7">
        <v>45810.530034722222</v>
      </c>
      <c r="F5332" s="26" t="s">
        <v>1505</v>
      </c>
      <c r="G5332" s="7">
        <v>45810.530034722222</v>
      </c>
    </row>
    <row r="5333" spans="1:7" x14ac:dyDescent="0.25">
      <c r="A5333" s="26" t="s">
        <v>9813</v>
      </c>
      <c r="B5333" s="26" t="s">
        <v>1198</v>
      </c>
      <c r="C5333" s="26" t="s">
        <v>1506</v>
      </c>
      <c r="D5333" s="26" t="s">
        <v>136</v>
      </c>
      <c r="E5333" s="7">
        <v>45810.530243055553</v>
      </c>
      <c r="F5333" s="26" t="s">
        <v>1505</v>
      </c>
      <c r="G5333" s="7">
        <v>45810.530243055553</v>
      </c>
    </row>
    <row r="5334" spans="1:7" x14ac:dyDescent="0.25">
      <c r="A5334" s="26" t="s">
        <v>9814</v>
      </c>
      <c r="B5334" s="26" t="s">
        <v>1189</v>
      </c>
      <c r="C5334" s="26" t="s">
        <v>1506</v>
      </c>
      <c r="D5334" s="26" t="s">
        <v>136</v>
      </c>
      <c r="E5334" s="7">
        <v>45810.530914351853</v>
      </c>
      <c r="F5334" s="26" t="s">
        <v>1505</v>
      </c>
      <c r="G5334" s="7">
        <v>45810.530914351853</v>
      </c>
    </row>
    <row r="5335" spans="1:7" x14ac:dyDescent="0.25">
      <c r="A5335" s="26" t="s">
        <v>9815</v>
      </c>
      <c r="B5335" s="26" t="s">
        <v>2762</v>
      </c>
      <c r="C5335" s="26" t="s">
        <v>1506</v>
      </c>
      <c r="D5335" s="26" t="s">
        <v>77</v>
      </c>
      <c r="E5335" s="7">
        <v>45810.532962962963</v>
      </c>
      <c r="F5335" s="26" t="s">
        <v>1529</v>
      </c>
      <c r="G5335" s="7">
        <v>45810.532962962963</v>
      </c>
    </row>
    <row r="5336" spans="1:7" x14ac:dyDescent="0.25">
      <c r="A5336" s="26" t="s">
        <v>9816</v>
      </c>
      <c r="B5336" s="26" t="s">
        <v>4796</v>
      </c>
      <c r="C5336" s="26" t="s">
        <v>1521</v>
      </c>
      <c r="D5336" s="26" t="s">
        <v>1522</v>
      </c>
      <c r="E5336" s="7">
        <v>45810.533171296294</v>
      </c>
      <c r="F5336" s="26" t="s">
        <v>1505</v>
      </c>
      <c r="G5336" s="7">
        <v>45810.533171296294</v>
      </c>
    </row>
    <row r="5337" spans="1:7" x14ac:dyDescent="0.25">
      <c r="A5337" s="26" t="s">
        <v>9817</v>
      </c>
      <c r="B5337" s="26" t="s">
        <v>4801</v>
      </c>
      <c r="C5337" s="26" t="s">
        <v>1521</v>
      </c>
      <c r="D5337" s="26" t="s">
        <v>1522</v>
      </c>
      <c r="E5337" s="7">
        <v>45810.533206018517</v>
      </c>
      <c r="F5337" s="26" t="s">
        <v>1505</v>
      </c>
      <c r="G5337" s="7">
        <v>45810.533206018517</v>
      </c>
    </row>
    <row r="5338" spans="1:7" x14ac:dyDescent="0.25">
      <c r="A5338" s="26" t="s">
        <v>9818</v>
      </c>
      <c r="B5338" s="26" t="s">
        <v>4808</v>
      </c>
      <c r="C5338" s="26" t="s">
        <v>1521</v>
      </c>
      <c r="D5338" s="26" t="s">
        <v>1522</v>
      </c>
      <c r="E5338" s="7">
        <v>45810.533263888887</v>
      </c>
      <c r="F5338" s="26" t="s">
        <v>1505</v>
      </c>
      <c r="G5338" s="7">
        <v>45810.533263888887</v>
      </c>
    </row>
    <row r="5339" spans="1:7" x14ac:dyDescent="0.25">
      <c r="A5339" s="26" t="s">
        <v>9819</v>
      </c>
      <c r="B5339" s="26" t="s">
        <v>4821</v>
      </c>
      <c r="C5339" s="26" t="s">
        <v>1521</v>
      </c>
      <c r="D5339" s="26" t="s">
        <v>1522</v>
      </c>
      <c r="E5339" s="7">
        <v>45810.53329861111</v>
      </c>
      <c r="F5339" s="26" t="s">
        <v>1505</v>
      </c>
      <c r="G5339" s="7">
        <v>45810.53329861111</v>
      </c>
    </row>
    <row r="5340" spans="1:7" x14ac:dyDescent="0.25">
      <c r="A5340" s="26" t="s">
        <v>9820</v>
      </c>
      <c r="B5340" s="26" t="s">
        <v>4823</v>
      </c>
      <c r="C5340" s="26" t="s">
        <v>1521</v>
      </c>
      <c r="D5340" s="26" t="s">
        <v>1522</v>
      </c>
      <c r="E5340" s="7">
        <v>45810.533333333333</v>
      </c>
      <c r="F5340" s="26" t="s">
        <v>1505</v>
      </c>
      <c r="G5340" s="7">
        <v>45810.533333333333</v>
      </c>
    </row>
    <row r="5341" spans="1:7" x14ac:dyDescent="0.25">
      <c r="A5341" s="26" t="s">
        <v>9821</v>
      </c>
      <c r="B5341" s="26" t="s">
        <v>6680</v>
      </c>
      <c r="C5341" s="26" t="s">
        <v>1508</v>
      </c>
      <c r="D5341" s="26" t="s">
        <v>1512</v>
      </c>
      <c r="E5341" s="7">
        <v>45810.538217592592</v>
      </c>
      <c r="F5341" s="26" t="s">
        <v>1505</v>
      </c>
      <c r="G5341" s="7">
        <v>45810.538217592592</v>
      </c>
    </row>
    <row r="5342" spans="1:7" x14ac:dyDescent="0.25">
      <c r="A5342" s="26" t="s">
        <v>9822</v>
      </c>
      <c r="B5342" s="26" t="s">
        <v>6680</v>
      </c>
      <c r="C5342" s="26" t="s">
        <v>1511</v>
      </c>
      <c r="D5342" s="26" t="s">
        <v>1512</v>
      </c>
      <c r="E5342" s="7">
        <v>45810.538425925923</v>
      </c>
      <c r="F5342" s="26" t="s">
        <v>1505</v>
      </c>
      <c r="G5342" s="7">
        <v>45810.538425925923</v>
      </c>
    </row>
    <row r="5343" spans="1:7" x14ac:dyDescent="0.25">
      <c r="A5343" s="26" t="s">
        <v>9823</v>
      </c>
      <c r="B5343" s="26" t="s">
        <v>4782</v>
      </c>
      <c r="C5343" s="26" t="s">
        <v>1498</v>
      </c>
      <c r="D5343" s="26" t="s">
        <v>1499</v>
      </c>
      <c r="E5343" s="7">
        <v>45810.541388888887</v>
      </c>
      <c r="F5343" s="26" t="s">
        <v>1505</v>
      </c>
      <c r="G5343" s="7">
        <v>45810.541388888887</v>
      </c>
    </row>
    <row r="5344" spans="1:7" x14ac:dyDescent="0.25">
      <c r="A5344" s="26" t="s">
        <v>9824</v>
      </c>
      <c r="B5344" s="26" t="s">
        <v>4493</v>
      </c>
      <c r="C5344" s="26" t="s">
        <v>1513</v>
      </c>
      <c r="D5344" s="26" t="s">
        <v>240</v>
      </c>
      <c r="E5344" s="7">
        <v>45810.542858796296</v>
      </c>
      <c r="F5344" s="26" t="s">
        <v>1505</v>
      </c>
      <c r="G5344" s="7">
        <v>45810.542858796296</v>
      </c>
    </row>
    <row r="5345" spans="1:7" x14ac:dyDescent="0.25">
      <c r="A5345" s="26" t="s">
        <v>9825</v>
      </c>
      <c r="B5345" s="26" t="s">
        <v>4072</v>
      </c>
      <c r="C5345" s="26" t="s">
        <v>1506</v>
      </c>
      <c r="D5345" s="26" t="s">
        <v>61</v>
      </c>
      <c r="E5345" s="7">
        <v>45810.543252314812</v>
      </c>
      <c r="F5345" s="26" t="s">
        <v>1507</v>
      </c>
      <c r="G5345" s="7">
        <v>45810.543252314812</v>
      </c>
    </row>
    <row r="5346" spans="1:7" x14ac:dyDescent="0.25">
      <c r="A5346" s="26" t="s">
        <v>9826</v>
      </c>
      <c r="B5346" s="26" t="s">
        <v>4825</v>
      </c>
      <c r="C5346" s="26" t="s">
        <v>1521</v>
      </c>
      <c r="D5346" s="26" t="s">
        <v>1522</v>
      </c>
      <c r="E5346" s="7">
        <v>45810.544571759259</v>
      </c>
      <c r="F5346" s="26" t="s">
        <v>1505</v>
      </c>
      <c r="G5346" s="7">
        <v>45810.544571759259</v>
      </c>
    </row>
    <row r="5347" spans="1:7" x14ac:dyDescent="0.25">
      <c r="A5347" s="26" t="s">
        <v>9827</v>
      </c>
      <c r="B5347" s="26" t="s">
        <v>6942</v>
      </c>
      <c r="C5347" s="26" t="s">
        <v>1506</v>
      </c>
      <c r="D5347" s="26" t="s">
        <v>73</v>
      </c>
      <c r="E5347" s="7">
        <v>45810.545694444445</v>
      </c>
      <c r="F5347" s="26" t="s">
        <v>1505</v>
      </c>
      <c r="G5347" s="7">
        <v>45810.545694444445</v>
      </c>
    </row>
    <row r="5348" spans="1:7" x14ac:dyDescent="0.25">
      <c r="A5348" s="26" t="s">
        <v>9828</v>
      </c>
      <c r="B5348" s="26" t="s">
        <v>4072</v>
      </c>
      <c r="C5348" s="26" t="s">
        <v>1513</v>
      </c>
      <c r="D5348" s="26" t="s">
        <v>61</v>
      </c>
      <c r="E5348" s="7">
        <v>45810.543425925927</v>
      </c>
      <c r="F5348" s="26" t="s">
        <v>1505</v>
      </c>
      <c r="G5348" s="7">
        <v>45810.543425925927</v>
      </c>
    </row>
    <row r="5349" spans="1:7" x14ac:dyDescent="0.25">
      <c r="A5349" s="26" t="s">
        <v>9829</v>
      </c>
      <c r="B5349" s="26" t="s">
        <v>3118</v>
      </c>
      <c r="C5349" s="26" t="s">
        <v>1506</v>
      </c>
      <c r="D5349" s="26" t="s">
        <v>282</v>
      </c>
      <c r="E5349" s="7">
        <v>45810.545543981483</v>
      </c>
      <c r="F5349" s="26" t="s">
        <v>1505</v>
      </c>
      <c r="G5349" s="7">
        <v>45810.545543981483</v>
      </c>
    </row>
    <row r="5350" spans="1:7" x14ac:dyDescent="0.25">
      <c r="A5350" s="26" t="s">
        <v>9830</v>
      </c>
      <c r="B5350" s="26" t="s">
        <v>5448</v>
      </c>
      <c r="C5350" s="26" t="s">
        <v>1513</v>
      </c>
      <c r="D5350" s="26" t="s">
        <v>73</v>
      </c>
      <c r="E5350" s="7">
        <v>45810.546307870369</v>
      </c>
      <c r="F5350" s="26" t="s">
        <v>1505</v>
      </c>
      <c r="G5350" s="7">
        <v>45810.546307870369</v>
      </c>
    </row>
    <row r="5351" spans="1:7" x14ac:dyDescent="0.25">
      <c r="A5351" s="26" t="s">
        <v>9831</v>
      </c>
      <c r="B5351" s="26" t="s">
        <v>6942</v>
      </c>
      <c r="C5351" s="26" t="s">
        <v>1513</v>
      </c>
      <c r="D5351" s="26" t="s">
        <v>73</v>
      </c>
      <c r="E5351" s="7">
        <v>45810.546388888892</v>
      </c>
      <c r="F5351" s="26" t="s">
        <v>1505</v>
      </c>
      <c r="G5351" s="7">
        <v>45810.546388888892</v>
      </c>
    </row>
    <row r="5352" spans="1:7" x14ac:dyDescent="0.25">
      <c r="A5352" s="26" t="s">
        <v>9832</v>
      </c>
      <c r="B5352" s="26" t="s">
        <v>3995</v>
      </c>
      <c r="C5352" s="26" t="s">
        <v>1498</v>
      </c>
      <c r="D5352" s="26" t="s">
        <v>1499</v>
      </c>
      <c r="E5352" s="7">
        <v>45810.548263888886</v>
      </c>
      <c r="F5352" s="26" t="s">
        <v>1505</v>
      </c>
      <c r="G5352" s="7">
        <v>45810.548263888886</v>
      </c>
    </row>
    <row r="5353" spans="1:7" x14ac:dyDescent="0.25">
      <c r="A5353" s="26" t="s">
        <v>9833</v>
      </c>
      <c r="B5353" s="26" t="s">
        <v>6736</v>
      </c>
      <c r="C5353" s="26" t="s">
        <v>1508</v>
      </c>
      <c r="D5353" s="26" t="s">
        <v>1520</v>
      </c>
      <c r="E5353" s="7">
        <v>45810.550011574072</v>
      </c>
      <c r="F5353" s="26" t="s">
        <v>1505</v>
      </c>
      <c r="G5353" s="7">
        <v>45810.550011574072</v>
      </c>
    </row>
    <row r="5354" spans="1:7" x14ac:dyDescent="0.25">
      <c r="A5354" s="26" t="s">
        <v>9834</v>
      </c>
      <c r="B5354" s="26" t="s">
        <v>5474</v>
      </c>
      <c r="C5354" s="26" t="s">
        <v>1503</v>
      </c>
      <c r="D5354" s="26" t="s">
        <v>1502</v>
      </c>
      <c r="E5354" s="7">
        <v>45810.550706018519</v>
      </c>
      <c r="F5354" s="26" t="s">
        <v>1505</v>
      </c>
      <c r="G5354" s="7">
        <v>45810.550706018519</v>
      </c>
    </row>
    <row r="5355" spans="1:7" x14ac:dyDescent="0.25">
      <c r="A5355" s="26" t="s">
        <v>9835</v>
      </c>
      <c r="B5355" s="26" t="s">
        <v>6736</v>
      </c>
      <c r="C5355" s="26" t="s">
        <v>1511</v>
      </c>
      <c r="D5355" s="26" t="s">
        <v>1520</v>
      </c>
      <c r="E5355" s="7">
        <v>45810.551226851851</v>
      </c>
      <c r="F5355" s="26" t="s">
        <v>1505</v>
      </c>
      <c r="G5355" s="7">
        <v>45810.551226851851</v>
      </c>
    </row>
    <row r="5356" spans="1:7" x14ac:dyDescent="0.25">
      <c r="A5356" s="26" t="s">
        <v>9836</v>
      </c>
      <c r="B5356" s="26" t="s">
        <v>6879</v>
      </c>
      <c r="C5356" s="26" t="s">
        <v>1503</v>
      </c>
      <c r="D5356" s="26" t="s">
        <v>1502</v>
      </c>
      <c r="E5356" s="7">
        <v>45810.552824074075</v>
      </c>
      <c r="F5356" s="26" t="s">
        <v>1505</v>
      </c>
      <c r="G5356" s="7">
        <v>45810.552824074075</v>
      </c>
    </row>
    <row r="5357" spans="1:7" x14ac:dyDescent="0.25">
      <c r="A5357" s="26" t="s">
        <v>9837</v>
      </c>
      <c r="B5357" s="26" t="s">
        <v>6671</v>
      </c>
      <c r="C5357" s="26" t="s">
        <v>1503</v>
      </c>
      <c r="D5357" s="26" t="s">
        <v>1518</v>
      </c>
      <c r="E5357" s="7">
        <v>45810.553043981483</v>
      </c>
      <c r="F5357" s="26" t="s">
        <v>1505</v>
      </c>
      <c r="G5357" s="7">
        <v>45810.553043981483</v>
      </c>
    </row>
    <row r="5358" spans="1:7" x14ac:dyDescent="0.25">
      <c r="A5358" s="26" t="s">
        <v>9838</v>
      </c>
      <c r="B5358" s="26" t="s">
        <v>6677</v>
      </c>
      <c r="C5358" s="26" t="s">
        <v>1503</v>
      </c>
      <c r="D5358" s="26" t="s">
        <v>1519</v>
      </c>
      <c r="E5358" s="7">
        <v>45810.554537037038</v>
      </c>
      <c r="F5358" s="26" t="s">
        <v>1505</v>
      </c>
      <c r="G5358" s="7">
        <v>45810.554537037038</v>
      </c>
    </row>
    <row r="5359" spans="1:7" x14ac:dyDescent="0.25">
      <c r="A5359" s="26" t="s">
        <v>9839</v>
      </c>
      <c r="B5359" s="26" t="s">
        <v>6801</v>
      </c>
      <c r="C5359" s="26" t="s">
        <v>1503</v>
      </c>
      <c r="D5359" s="26" t="s">
        <v>1519</v>
      </c>
      <c r="E5359" s="7">
        <v>45810.554861111108</v>
      </c>
      <c r="F5359" s="26" t="s">
        <v>1505</v>
      </c>
      <c r="G5359" s="7">
        <v>45810.554861111108</v>
      </c>
    </row>
    <row r="5360" spans="1:7" x14ac:dyDescent="0.25">
      <c r="A5360" s="26" t="s">
        <v>9840</v>
      </c>
      <c r="B5360" s="26" t="s">
        <v>5473</v>
      </c>
      <c r="C5360" s="26" t="s">
        <v>1506</v>
      </c>
      <c r="D5360" s="26" t="s">
        <v>136</v>
      </c>
      <c r="E5360" s="7">
        <v>45810.556597222225</v>
      </c>
      <c r="F5360" s="26" t="s">
        <v>1505</v>
      </c>
      <c r="G5360" s="7">
        <v>45810.556597222225</v>
      </c>
    </row>
    <row r="5361" spans="1:7" x14ac:dyDescent="0.25">
      <c r="A5361" s="26" t="s">
        <v>9841</v>
      </c>
      <c r="B5361" s="26" t="s">
        <v>7860</v>
      </c>
      <c r="C5361" s="26" t="s">
        <v>1503</v>
      </c>
      <c r="D5361" s="26" t="s">
        <v>1514</v>
      </c>
      <c r="E5361" s="7">
        <v>45810.555925925924</v>
      </c>
      <c r="F5361" s="26" t="s">
        <v>1505</v>
      </c>
      <c r="G5361" s="7">
        <v>45810.555925925924</v>
      </c>
    </row>
    <row r="5362" spans="1:7" x14ac:dyDescent="0.25">
      <c r="A5362" s="26" t="s">
        <v>9842</v>
      </c>
      <c r="B5362" s="26" t="s">
        <v>7862</v>
      </c>
      <c r="C5362" s="26" t="s">
        <v>1503</v>
      </c>
      <c r="D5362" s="26" t="s">
        <v>1514</v>
      </c>
      <c r="E5362" s="7">
        <v>45810.555972222224</v>
      </c>
      <c r="F5362" s="26" t="s">
        <v>1505</v>
      </c>
      <c r="G5362" s="7">
        <v>45810.555972222224</v>
      </c>
    </row>
    <row r="5363" spans="1:7" x14ac:dyDescent="0.25">
      <c r="A5363" s="26" t="s">
        <v>9843</v>
      </c>
      <c r="B5363" s="26" t="s">
        <v>7881</v>
      </c>
      <c r="C5363" s="26" t="s">
        <v>1503</v>
      </c>
      <c r="D5363" s="26" t="s">
        <v>1514</v>
      </c>
      <c r="E5363" s="7">
        <v>45810.556030092594</v>
      </c>
      <c r="F5363" s="26" t="s">
        <v>1505</v>
      </c>
      <c r="G5363" s="7">
        <v>45810.556030092594</v>
      </c>
    </row>
    <row r="5364" spans="1:7" x14ac:dyDescent="0.25">
      <c r="A5364" s="26" t="s">
        <v>9844</v>
      </c>
      <c r="B5364" s="26" t="s">
        <v>7883</v>
      </c>
      <c r="C5364" s="26" t="s">
        <v>1503</v>
      </c>
      <c r="D5364" s="26" t="s">
        <v>1514</v>
      </c>
      <c r="E5364" s="7">
        <v>45810.556087962963</v>
      </c>
      <c r="F5364" s="26" t="s">
        <v>1505</v>
      </c>
      <c r="G5364" s="7">
        <v>45810.556087962963</v>
      </c>
    </row>
    <row r="5365" spans="1:7" x14ac:dyDescent="0.25">
      <c r="A5365" s="26" t="s">
        <v>9845</v>
      </c>
      <c r="B5365" s="26" t="s">
        <v>7922</v>
      </c>
      <c r="C5365" s="26" t="s">
        <v>1503</v>
      </c>
      <c r="D5365" s="26" t="s">
        <v>1514</v>
      </c>
      <c r="E5365" s="7">
        <v>45810.556145833332</v>
      </c>
      <c r="F5365" s="26" t="s">
        <v>1505</v>
      </c>
      <c r="G5365" s="7">
        <v>45810.556145833332</v>
      </c>
    </row>
    <row r="5366" spans="1:7" x14ac:dyDescent="0.25">
      <c r="A5366" s="26" t="s">
        <v>9846</v>
      </c>
      <c r="B5366" s="26" t="s">
        <v>7924</v>
      </c>
      <c r="C5366" s="26" t="s">
        <v>1503</v>
      </c>
      <c r="D5366" s="26" t="s">
        <v>1514</v>
      </c>
      <c r="E5366" s="7">
        <v>45810.556192129632</v>
      </c>
      <c r="F5366" s="26" t="s">
        <v>1505</v>
      </c>
      <c r="G5366" s="7">
        <v>45810.556192129632</v>
      </c>
    </row>
    <row r="5367" spans="1:7" x14ac:dyDescent="0.25">
      <c r="A5367" s="26" t="s">
        <v>9847</v>
      </c>
      <c r="B5367" s="26" t="s">
        <v>7942</v>
      </c>
      <c r="C5367" s="26" t="s">
        <v>1503</v>
      </c>
      <c r="D5367" s="26" t="s">
        <v>1514</v>
      </c>
      <c r="E5367" s="7">
        <v>45810.556261574071</v>
      </c>
      <c r="F5367" s="26" t="s">
        <v>1505</v>
      </c>
      <c r="G5367" s="7">
        <v>45810.556261574071</v>
      </c>
    </row>
    <row r="5368" spans="1:7" x14ac:dyDescent="0.25">
      <c r="A5368" s="26" t="s">
        <v>9848</v>
      </c>
      <c r="B5368" s="26" t="s">
        <v>7956</v>
      </c>
      <c r="C5368" s="26" t="s">
        <v>1503</v>
      </c>
      <c r="D5368" s="26" t="s">
        <v>1514</v>
      </c>
      <c r="E5368" s="7">
        <v>45810.556377314817</v>
      </c>
      <c r="F5368" s="26" t="s">
        <v>1505</v>
      </c>
      <c r="G5368" s="7">
        <v>45810.556377314817</v>
      </c>
    </row>
    <row r="5369" spans="1:7" x14ac:dyDescent="0.25">
      <c r="A5369" s="26" t="s">
        <v>9849</v>
      </c>
      <c r="B5369" s="26" t="s">
        <v>7958</v>
      </c>
      <c r="C5369" s="26" t="s">
        <v>1503</v>
      </c>
      <c r="D5369" s="26" t="s">
        <v>1514</v>
      </c>
      <c r="E5369" s="7">
        <v>45810.556504629632</v>
      </c>
      <c r="F5369" s="26" t="s">
        <v>1505</v>
      </c>
      <c r="G5369" s="7">
        <v>45810.556504629632</v>
      </c>
    </row>
    <row r="5370" spans="1:7" x14ac:dyDescent="0.25">
      <c r="A5370" s="26" t="s">
        <v>9850</v>
      </c>
      <c r="B5370" s="26" t="s">
        <v>7985</v>
      </c>
      <c r="C5370" s="26" t="s">
        <v>1503</v>
      </c>
      <c r="D5370" s="26" t="s">
        <v>1514</v>
      </c>
      <c r="E5370" s="7">
        <v>45810.556643518517</v>
      </c>
      <c r="F5370" s="26" t="s">
        <v>1505</v>
      </c>
      <c r="G5370" s="7">
        <v>45810.556643518517</v>
      </c>
    </row>
    <row r="5371" spans="1:7" x14ac:dyDescent="0.25">
      <c r="A5371" s="26" t="s">
        <v>9851</v>
      </c>
      <c r="B5371" s="26" t="s">
        <v>7987</v>
      </c>
      <c r="C5371" s="26" t="s">
        <v>1503</v>
      </c>
      <c r="D5371" s="26" t="s">
        <v>1514</v>
      </c>
      <c r="E5371" s="7">
        <v>45810.556689814817</v>
      </c>
      <c r="F5371" s="26" t="s">
        <v>1505</v>
      </c>
      <c r="G5371" s="7">
        <v>45810.556689814817</v>
      </c>
    </row>
    <row r="5372" spans="1:7" x14ac:dyDescent="0.25">
      <c r="A5372" s="26" t="s">
        <v>9852</v>
      </c>
      <c r="B5372" s="26" t="s">
        <v>8007</v>
      </c>
      <c r="C5372" s="26" t="s">
        <v>1503</v>
      </c>
      <c r="D5372" s="26" t="s">
        <v>1514</v>
      </c>
      <c r="E5372" s="7">
        <v>45810.55673611111</v>
      </c>
      <c r="F5372" s="26" t="s">
        <v>1505</v>
      </c>
      <c r="G5372" s="7">
        <v>45810.55673611111</v>
      </c>
    </row>
    <row r="5373" spans="1:7" x14ac:dyDescent="0.25">
      <c r="A5373" s="26" t="s">
        <v>9853</v>
      </c>
      <c r="B5373" s="26" t="s">
        <v>8009</v>
      </c>
      <c r="C5373" s="26" t="s">
        <v>1503</v>
      </c>
      <c r="D5373" s="26" t="s">
        <v>1514</v>
      </c>
      <c r="E5373" s="7">
        <v>45810.55678240741</v>
      </c>
      <c r="F5373" s="26" t="s">
        <v>1505</v>
      </c>
      <c r="G5373" s="7">
        <v>45810.55678240741</v>
      </c>
    </row>
    <row r="5374" spans="1:7" x14ac:dyDescent="0.25">
      <c r="A5374" s="26" t="s">
        <v>9854</v>
      </c>
      <c r="B5374" s="26" t="s">
        <v>8015</v>
      </c>
      <c r="C5374" s="26" t="s">
        <v>1503</v>
      </c>
      <c r="D5374" s="26" t="s">
        <v>1514</v>
      </c>
      <c r="E5374" s="7">
        <v>45810.556840277779</v>
      </c>
      <c r="F5374" s="26" t="s">
        <v>1505</v>
      </c>
      <c r="G5374" s="7">
        <v>45810.556840277779</v>
      </c>
    </row>
    <row r="5375" spans="1:7" x14ac:dyDescent="0.25">
      <c r="A5375" s="26" t="s">
        <v>9855</v>
      </c>
      <c r="B5375" s="26" t="s">
        <v>8017</v>
      </c>
      <c r="C5375" s="26" t="s">
        <v>1503</v>
      </c>
      <c r="D5375" s="26" t="s">
        <v>1514</v>
      </c>
      <c r="E5375" s="7">
        <v>45810.556886574072</v>
      </c>
      <c r="F5375" s="26" t="s">
        <v>1505</v>
      </c>
      <c r="G5375" s="7">
        <v>45810.556886574072</v>
      </c>
    </row>
    <row r="5376" spans="1:7" x14ac:dyDescent="0.25">
      <c r="A5376" s="26" t="s">
        <v>9856</v>
      </c>
      <c r="B5376" s="26" t="s">
        <v>8029</v>
      </c>
      <c r="C5376" s="26" t="s">
        <v>1503</v>
      </c>
      <c r="D5376" s="26" t="s">
        <v>1514</v>
      </c>
      <c r="E5376" s="7">
        <v>45810.556956018518</v>
      </c>
      <c r="F5376" s="26" t="s">
        <v>1505</v>
      </c>
      <c r="G5376" s="7">
        <v>45810.556956018518</v>
      </c>
    </row>
    <row r="5377" spans="1:7" x14ac:dyDescent="0.25">
      <c r="A5377" s="26" t="s">
        <v>9857</v>
      </c>
      <c r="B5377" s="26" t="s">
        <v>8031</v>
      </c>
      <c r="C5377" s="26" t="s">
        <v>1503</v>
      </c>
      <c r="D5377" s="26" t="s">
        <v>1514</v>
      </c>
      <c r="E5377" s="7">
        <v>45810.557025462964</v>
      </c>
      <c r="F5377" s="26" t="s">
        <v>1505</v>
      </c>
      <c r="G5377" s="7">
        <v>45810.557025462964</v>
      </c>
    </row>
    <row r="5378" spans="1:7" x14ac:dyDescent="0.25">
      <c r="A5378" s="26" t="s">
        <v>9858</v>
      </c>
      <c r="B5378" s="26" t="s">
        <v>8047</v>
      </c>
      <c r="C5378" s="26" t="s">
        <v>1503</v>
      </c>
      <c r="D5378" s="26" t="s">
        <v>1514</v>
      </c>
      <c r="E5378" s="7">
        <v>45810.557106481479</v>
      </c>
      <c r="F5378" s="26" t="s">
        <v>1505</v>
      </c>
      <c r="G5378" s="7">
        <v>45810.557106481479</v>
      </c>
    </row>
    <row r="5379" spans="1:7" x14ac:dyDescent="0.25">
      <c r="A5379" s="26" t="s">
        <v>9859</v>
      </c>
      <c r="B5379" s="26" t="s">
        <v>8053</v>
      </c>
      <c r="C5379" s="26" t="s">
        <v>1503</v>
      </c>
      <c r="D5379" s="26" t="s">
        <v>1514</v>
      </c>
      <c r="E5379" s="7">
        <v>45810.557164351849</v>
      </c>
      <c r="F5379" s="26" t="s">
        <v>1505</v>
      </c>
      <c r="G5379" s="7">
        <v>45810.557164351849</v>
      </c>
    </row>
    <row r="5380" spans="1:7" x14ac:dyDescent="0.25">
      <c r="A5380" s="26" t="s">
        <v>9860</v>
      </c>
      <c r="B5380" s="26" t="s">
        <v>8055</v>
      </c>
      <c r="C5380" s="26" t="s">
        <v>1503</v>
      </c>
      <c r="D5380" s="26" t="s">
        <v>1514</v>
      </c>
      <c r="E5380" s="7">
        <v>45810.557314814818</v>
      </c>
      <c r="F5380" s="26" t="s">
        <v>1505</v>
      </c>
      <c r="G5380" s="7">
        <v>45810.557314814818</v>
      </c>
    </row>
    <row r="5381" spans="1:7" x14ac:dyDescent="0.25">
      <c r="A5381" s="26" t="s">
        <v>9861</v>
      </c>
      <c r="B5381" s="26" t="s">
        <v>8408</v>
      </c>
      <c r="C5381" s="26" t="s">
        <v>1508</v>
      </c>
      <c r="D5381" s="26" t="s">
        <v>1509</v>
      </c>
      <c r="E5381" s="7">
        <v>45810.557800925926</v>
      </c>
      <c r="F5381" s="26" t="s">
        <v>1505</v>
      </c>
      <c r="G5381" s="7">
        <v>45810.557800925926</v>
      </c>
    </row>
    <row r="5382" spans="1:7" x14ac:dyDescent="0.25">
      <c r="A5382" s="26" t="s">
        <v>9862</v>
      </c>
      <c r="B5382" s="26" t="s">
        <v>8408</v>
      </c>
      <c r="C5382" s="26" t="s">
        <v>1511</v>
      </c>
      <c r="D5382" s="26" t="s">
        <v>1509</v>
      </c>
      <c r="E5382" s="7">
        <v>45810.558483796296</v>
      </c>
      <c r="F5382" s="26" t="s">
        <v>1505</v>
      </c>
      <c r="G5382" s="7">
        <v>45810.558483796296</v>
      </c>
    </row>
    <row r="5383" spans="1:7" x14ac:dyDescent="0.25">
      <c r="A5383" s="26" t="s">
        <v>9863</v>
      </c>
      <c r="B5383" s="26" t="s">
        <v>3859</v>
      </c>
      <c r="C5383" s="26" t="s">
        <v>1506</v>
      </c>
      <c r="D5383" s="26" t="s">
        <v>77</v>
      </c>
      <c r="E5383" s="7">
        <v>45810.557395833333</v>
      </c>
      <c r="F5383" s="26" t="s">
        <v>1529</v>
      </c>
      <c r="G5383" s="7">
        <v>45810.557395833333</v>
      </c>
    </row>
    <row r="5384" spans="1:7" x14ac:dyDescent="0.25">
      <c r="A5384" s="26" t="s">
        <v>9864</v>
      </c>
      <c r="B5384" s="26" t="s">
        <v>5620</v>
      </c>
      <c r="C5384" s="26" t="s">
        <v>1506</v>
      </c>
      <c r="D5384" s="26" t="s">
        <v>77</v>
      </c>
      <c r="E5384" s="7">
        <v>45810.557442129626</v>
      </c>
      <c r="F5384" s="26" t="s">
        <v>1529</v>
      </c>
      <c r="G5384" s="7">
        <v>45810.557442129626</v>
      </c>
    </row>
    <row r="5385" spans="1:7" x14ac:dyDescent="0.25">
      <c r="A5385" s="26" t="s">
        <v>9865</v>
      </c>
      <c r="B5385" s="26" t="s">
        <v>3902</v>
      </c>
      <c r="C5385" s="26" t="s">
        <v>1506</v>
      </c>
      <c r="D5385" s="26" t="s">
        <v>77</v>
      </c>
      <c r="E5385" s="7">
        <v>45810.557523148149</v>
      </c>
      <c r="F5385" s="26" t="s">
        <v>1529</v>
      </c>
      <c r="G5385" s="7">
        <v>45810.557523148149</v>
      </c>
    </row>
    <row r="5386" spans="1:7" x14ac:dyDescent="0.25">
      <c r="A5386" s="26" t="s">
        <v>9866</v>
      </c>
      <c r="B5386" s="26" t="s">
        <v>2833</v>
      </c>
      <c r="C5386" s="26" t="s">
        <v>1506</v>
      </c>
      <c r="D5386" s="26" t="s">
        <v>77</v>
      </c>
      <c r="E5386" s="7">
        <v>45810.557569444441</v>
      </c>
      <c r="F5386" s="26" t="s">
        <v>1529</v>
      </c>
      <c r="G5386" s="7">
        <v>45810.557569444441</v>
      </c>
    </row>
    <row r="5387" spans="1:7" x14ac:dyDescent="0.25">
      <c r="A5387" s="26" t="s">
        <v>9867</v>
      </c>
      <c r="B5387" s="26" t="s">
        <v>5621</v>
      </c>
      <c r="C5387" s="26" t="s">
        <v>1506</v>
      </c>
      <c r="D5387" s="26" t="s">
        <v>77</v>
      </c>
      <c r="E5387" s="7">
        <v>45810.557615740741</v>
      </c>
      <c r="F5387" s="26" t="s">
        <v>1529</v>
      </c>
      <c r="G5387" s="7">
        <v>45810.557615740741</v>
      </c>
    </row>
    <row r="5388" spans="1:7" x14ac:dyDescent="0.25">
      <c r="A5388" s="26" t="s">
        <v>9868</v>
      </c>
      <c r="B5388" s="26" t="s">
        <v>2845</v>
      </c>
      <c r="C5388" s="26" t="s">
        <v>1506</v>
      </c>
      <c r="D5388" s="26" t="s">
        <v>77</v>
      </c>
      <c r="E5388" s="7">
        <v>45810.557662037034</v>
      </c>
      <c r="F5388" s="26" t="s">
        <v>1529</v>
      </c>
      <c r="G5388" s="7">
        <v>45810.557662037034</v>
      </c>
    </row>
    <row r="5389" spans="1:7" x14ac:dyDescent="0.25">
      <c r="A5389" s="26" t="s">
        <v>9869</v>
      </c>
      <c r="B5389" s="26" t="s">
        <v>5624</v>
      </c>
      <c r="C5389" s="26" t="s">
        <v>1506</v>
      </c>
      <c r="D5389" s="26" t="s">
        <v>77</v>
      </c>
      <c r="E5389" s="7">
        <v>45810.557685185187</v>
      </c>
      <c r="F5389" s="26" t="s">
        <v>1529</v>
      </c>
      <c r="G5389" s="7">
        <v>45810.557685185187</v>
      </c>
    </row>
    <row r="5390" spans="1:7" x14ac:dyDescent="0.25">
      <c r="A5390" s="26" t="s">
        <v>9870</v>
      </c>
      <c r="B5390" s="26" t="s">
        <v>3871</v>
      </c>
      <c r="C5390" s="26" t="s">
        <v>1506</v>
      </c>
      <c r="D5390" s="26" t="s">
        <v>77</v>
      </c>
      <c r="E5390" s="7">
        <v>45810.55773148148</v>
      </c>
      <c r="F5390" s="26" t="s">
        <v>1529</v>
      </c>
      <c r="G5390" s="7">
        <v>45810.55773148148</v>
      </c>
    </row>
    <row r="5391" spans="1:7" x14ac:dyDescent="0.25">
      <c r="A5391" s="26" t="s">
        <v>9871</v>
      </c>
      <c r="B5391" s="26" t="s">
        <v>5623</v>
      </c>
      <c r="C5391" s="26" t="s">
        <v>1506</v>
      </c>
      <c r="D5391" s="26" t="s">
        <v>77</v>
      </c>
      <c r="E5391" s="7">
        <v>45810.55777777778</v>
      </c>
      <c r="F5391" s="26" t="s">
        <v>1529</v>
      </c>
      <c r="G5391" s="7">
        <v>45810.55777777778</v>
      </c>
    </row>
    <row r="5392" spans="1:7" x14ac:dyDescent="0.25">
      <c r="A5392" s="26" t="s">
        <v>9872</v>
      </c>
      <c r="B5392" s="26" t="s">
        <v>5607</v>
      </c>
      <c r="C5392" s="26" t="s">
        <v>1521</v>
      </c>
      <c r="D5392" s="26" t="s">
        <v>1522</v>
      </c>
      <c r="E5392" s="7">
        <v>45810.560057870367</v>
      </c>
      <c r="F5392" s="26" t="s">
        <v>1505</v>
      </c>
      <c r="G5392" s="7">
        <v>45810.560057870367</v>
      </c>
    </row>
    <row r="5393" spans="1:7" x14ac:dyDescent="0.25">
      <c r="A5393" s="26" t="s">
        <v>9873</v>
      </c>
      <c r="B5393" s="26" t="s">
        <v>5587</v>
      </c>
      <c r="C5393" s="26" t="s">
        <v>1521</v>
      </c>
      <c r="D5393" s="26" t="s">
        <v>1522</v>
      </c>
      <c r="E5393" s="7">
        <v>45810.560104166667</v>
      </c>
      <c r="F5393" s="26" t="s">
        <v>1505</v>
      </c>
      <c r="G5393" s="7">
        <v>45810.560104166667</v>
      </c>
    </row>
    <row r="5394" spans="1:7" x14ac:dyDescent="0.25">
      <c r="A5394" s="26" t="s">
        <v>9874</v>
      </c>
      <c r="B5394" s="26" t="s">
        <v>5606</v>
      </c>
      <c r="C5394" s="26" t="s">
        <v>1521</v>
      </c>
      <c r="D5394" s="26" t="s">
        <v>1522</v>
      </c>
      <c r="E5394" s="7">
        <v>45810.560219907406</v>
      </c>
      <c r="F5394" s="26" t="s">
        <v>1505</v>
      </c>
      <c r="G5394" s="7">
        <v>45810.560219907406</v>
      </c>
    </row>
    <row r="5395" spans="1:7" x14ac:dyDescent="0.25">
      <c r="A5395" s="26" t="s">
        <v>9875</v>
      </c>
      <c r="B5395" s="26" t="s">
        <v>5586</v>
      </c>
      <c r="C5395" s="26" t="s">
        <v>1498</v>
      </c>
      <c r="D5395" s="26" t="s">
        <v>1499</v>
      </c>
      <c r="E5395" s="7">
        <v>45810.560902777775</v>
      </c>
      <c r="F5395" s="26" t="s">
        <v>1505</v>
      </c>
      <c r="G5395" s="7">
        <v>45810.560902777775</v>
      </c>
    </row>
    <row r="5396" spans="1:7" x14ac:dyDescent="0.25">
      <c r="A5396" s="26" t="s">
        <v>9876</v>
      </c>
      <c r="B5396" s="26" t="s">
        <v>3981</v>
      </c>
      <c r="C5396" s="26" t="s">
        <v>1508</v>
      </c>
      <c r="D5396" s="26" t="s">
        <v>1517</v>
      </c>
      <c r="E5396" s="7">
        <v>45810.561180555553</v>
      </c>
      <c r="F5396" s="26" t="s">
        <v>1505</v>
      </c>
      <c r="G5396" s="7">
        <v>45810.561180555553</v>
      </c>
    </row>
    <row r="5397" spans="1:7" x14ac:dyDescent="0.25">
      <c r="A5397" s="26" t="s">
        <v>9877</v>
      </c>
      <c r="B5397" s="26" t="s">
        <v>3946</v>
      </c>
      <c r="C5397" s="26" t="s">
        <v>1498</v>
      </c>
      <c r="D5397" s="26" t="s">
        <v>1499</v>
      </c>
      <c r="E5397" s="7">
        <v>45810.56113425926</v>
      </c>
      <c r="F5397" s="26" t="s">
        <v>1505</v>
      </c>
      <c r="G5397" s="7">
        <v>45810.56113425926</v>
      </c>
    </row>
    <row r="5398" spans="1:7" x14ac:dyDescent="0.25">
      <c r="A5398" s="26" t="s">
        <v>9878</v>
      </c>
      <c r="B5398" s="26" t="s">
        <v>3948</v>
      </c>
      <c r="C5398" s="26" t="s">
        <v>1498</v>
      </c>
      <c r="D5398" s="26" t="s">
        <v>1499</v>
      </c>
      <c r="E5398" s="7">
        <v>45810.561180555553</v>
      </c>
      <c r="F5398" s="26" t="s">
        <v>1505</v>
      </c>
      <c r="G5398" s="7">
        <v>45810.561180555553</v>
      </c>
    </row>
    <row r="5399" spans="1:7" x14ac:dyDescent="0.25">
      <c r="A5399" s="26" t="s">
        <v>9879</v>
      </c>
      <c r="B5399" s="26" t="s">
        <v>3981</v>
      </c>
      <c r="C5399" s="26" t="s">
        <v>1511</v>
      </c>
      <c r="D5399" s="26" t="s">
        <v>1517</v>
      </c>
      <c r="E5399" s="7">
        <v>45810.561412037037</v>
      </c>
      <c r="F5399" s="26" t="s">
        <v>1505</v>
      </c>
      <c r="G5399" s="7">
        <v>45810.561412037037</v>
      </c>
    </row>
    <row r="5400" spans="1:7" x14ac:dyDescent="0.25">
      <c r="A5400" s="26" t="s">
        <v>9880</v>
      </c>
      <c r="B5400" s="26" t="s">
        <v>5586</v>
      </c>
      <c r="C5400" s="26" t="s">
        <v>1521</v>
      </c>
      <c r="D5400" s="26" t="s">
        <v>1522</v>
      </c>
      <c r="E5400" s="7">
        <v>45810.562685185185</v>
      </c>
      <c r="F5400" s="26" t="s">
        <v>1505</v>
      </c>
      <c r="G5400" s="7">
        <v>45810.562685185185</v>
      </c>
    </row>
    <row r="5401" spans="1:7" x14ac:dyDescent="0.25">
      <c r="A5401" s="26" t="s">
        <v>9881</v>
      </c>
      <c r="B5401" s="26" t="s">
        <v>1311</v>
      </c>
      <c r="C5401" s="26" t="s">
        <v>1513</v>
      </c>
      <c r="D5401" s="26" t="s">
        <v>77</v>
      </c>
      <c r="E5401" s="7">
        <v>45810.561516203707</v>
      </c>
      <c r="F5401" s="26" t="s">
        <v>1505</v>
      </c>
      <c r="G5401" s="7">
        <v>45810.561516203707</v>
      </c>
    </row>
    <row r="5402" spans="1:7" x14ac:dyDescent="0.25">
      <c r="A5402" s="26" t="s">
        <v>9882</v>
      </c>
      <c r="B5402" s="26" t="s">
        <v>1313</v>
      </c>
      <c r="C5402" s="26" t="s">
        <v>1513</v>
      </c>
      <c r="D5402" s="26" t="s">
        <v>77</v>
      </c>
      <c r="E5402" s="7">
        <v>45810.561631944445</v>
      </c>
      <c r="F5402" s="26" t="s">
        <v>1505</v>
      </c>
      <c r="G5402" s="7">
        <v>45810.561631944445</v>
      </c>
    </row>
    <row r="5403" spans="1:7" x14ac:dyDescent="0.25">
      <c r="A5403" s="26" t="s">
        <v>9883</v>
      </c>
      <c r="B5403" s="26" t="s">
        <v>1315</v>
      </c>
      <c r="C5403" s="26" t="s">
        <v>1513</v>
      </c>
      <c r="D5403" s="26" t="s">
        <v>77</v>
      </c>
      <c r="E5403" s="7">
        <v>45810.561747685184</v>
      </c>
      <c r="F5403" s="26" t="s">
        <v>1505</v>
      </c>
      <c r="G5403" s="7">
        <v>45810.561747685184</v>
      </c>
    </row>
    <row r="5404" spans="1:7" x14ac:dyDescent="0.25">
      <c r="A5404" s="26" t="s">
        <v>9884</v>
      </c>
      <c r="B5404" s="26" t="s">
        <v>1327</v>
      </c>
      <c r="C5404" s="26" t="s">
        <v>1513</v>
      </c>
      <c r="D5404" s="26" t="s">
        <v>77</v>
      </c>
      <c r="E5404" s="7">
        <v>45810.561874999999</v>
      </c>
      <c r="F5404" s="26" t="s">
        <v>1505</v>
      </c>
      <c r="G5404" s="7">
        <v>45810.561874999999</v>
      </c>
    </row>
    <row r="5405" spans="1:7" x14ac:dyDescent="0.25">
      <c r="A5405" s="26" t="s">
        <v>9885</v>
      </c>
      <c r="B5405" s="26" t="s">
        <v>1325</v>
      </c>
      <c r="C5405" s="26" t="s">
        <v>1513</v>
      </c>
      <c r="D5405" s="26" t="s">
        <v>77</v>
      </c>
      <c r="E5405" s="7">
        <v>45810.561990740738</v>
      </c>
      <c r="F5405" s="26" t="s">
        <v>1505</v>
      </c>
      <c r="G5405" s="7">
        <v>45810.561990740738</v>
      </c>
    </row>
    <row r="5406" spans="1:7" x14ac:dyDescent="0.25">
      <c r="A5406" s="26" t="s">
        <v>9886</v>
      </c>
      <c r="B5406" s="26" t="s">
        <v>1303</v>
      </c>
      <c r="C5406" s="26" t="s">
        <v>1513</v>
      </c>
      <c r="D5406" s="26" t="s">
        <v>77</v>
      </c>
      <c r="E5406" s="7">
        <v>45810.56212962963</v>
      </c>
      <c r="F5406" s="26" t="s">
        <v>1505</v>
      </c>
      <c r="G5406" s="7">
        <v>45810.56212962963</v>
      </c>
    </row>
    <row r="5407" spans="1:7" x14ac:dyDescent="0.25">
      <c r="A5407" s="26" t="s">
        <v>9887</v>
      </c>
      <c r="B5407" s="26" t="s">
        <v>1295</v>
      </c>
      <c r="C5407" s="26" t="s">
        <v>1513</v>
      </c>
      <c r="D5407" s="26" t="s">
        <v>77</v>
      </c>
      <c r="E5407" s="7">
        <v>45810.562245370369</v>
      </c>
      <c r="F5407" s="26" t="s">
        <v>1505</v>
      </c>
      <c r="G5407" s="7">
        <v>45810.562245370369</v>
      </c>
    </row>
    <row r="5408" spans="1:7" x14ac:dyDescent="0.25">
      <c r="A5408" s="26" t="s">
        <v>9888</v>
      </c>
      <c r="B5408" s="26" t="s">
        <v>1297</v>
      </c>
      <c r="C5408" s="26" t="s">
        <v>1513</v>
      </c>
      <c r="D5408" s="26" t="s">
        <v>77</v>
      </c>
      <c r="E5408" s="7">
        <v>45810.562372685185</v>
      </c>
      <c r="F5408" s="26" t="s">
        <v>1505</v>
      </c>
      <c r="G5408" s="7">
        <v>45810.562372685185</v>
      </c>
    </row>
    <row r="5409" spans="1:7" x14ac:dyDescent="0.25">
      <c r="A5409" s="26" t="s">
        <v>9889</v>
      </c>
      <c r="B5409" s="26" t="s">
        <v>1299</v>
      </c>
      <c r="C5409" s="26" t="s">
        <v>1513</v>
      </c>
      <c r="D5409" s="26" t="s">
        <v>77</v>
      </c>
      <c r="E5409" s="7">
        <v>45810.5625</v>
      </c>
      <c r="F5409" s="26" t="s">
        <v>1505</v>
      </c>
      <c r="G5409" s="7">
        <v>45810.5625</v>
      </c>
    </row>
    <row r="5410" spans="1:7" x14ac:dyDescent="0.25">
      <c r="A5410" s="26" t="s">
        <v>9890</v>
      </c>
      <c r="B5410" s="26" t="s">
        <v>955</v>
      </c>
      <c r="C5410" s="26" t="s">
        <v>1513</v>
      </c>
      <c r="D5410" s="26" t="s">
        <v>77</v>
      </c>
      <c r="E5410" s="7">
        <v>45810.567199074074</v>
      </c>
      <c r="F5410" s="26" t="s">
        <v>1505</v>
      </c>
      <c r="G5410" s="7">
        <v>45810.567199074074</v>
      </c>
    </row>
    <row r="5411" spans="1:7" x14ac:dyDescent="0.25">
      <c r="A5411" s="26" t="s">
        <v>9891</v>
      </c>
      <c r="B5411" s="26" t="s">
        <v>1133</v>
      </c>
      <c r="C5411" s="26" t="s">
        <v>1513</v>
      </c>
      <c r="D5411" s="26" t="s">
        <v>136</v>
      </c>
      <c r="E5411" s="7">
        <v>45810.55840277778</v>
      </c>
      <c r="F5411" s="26" t="s">
        <v>1505</v>
      </c>
      <c r="G5411" s="7">
        <v>45810.55840277778</v>
      </c>
    </row>
    <row r="5412" spans="1:7" x14ac:dyDescent="0.25">
      <c r="A5412" s="26" t="s">
        <v>9892</v>
      </c>
      <c r="B5412" s="26" t="s">
        <v>1198</v>
      </c>
      <c r="C5412" s="26" t="s">
        <v>1513</v>
      </c>
      <c r="D5412" s="26" t="s">
        <v>136</v>
      </c>
      <c r="E5412" s="7">
        <v>45810.558541666665</v>
      </c>
      <c r="F5412" s="26" t="s">
        <v>1505</v>
      </c>
      <c r="G5412" s="7">
        <v>45810.558541666665</v>
      </c>
    </row>
    <row r="5413" spans="1:7" x14ac:dyDescent="0.25">
      <c r="A5413" s="26" t="s">
        <v>9893</v>
      </c>
      <c r="B5413" s="26" t="s">
        <v>1189</v>
      </c>
      <c r="C5413" s="26" t="s">
        <v>1513</v>
      </c>
      <c r="D5413" s="26" t="s">
        <v>136</v>
      </c>
      <c r="E5413" s="7">
        <v>45810.566967592589</v>
      </c>
      <c r="F5413" s="26" t="s">
        <v>1505</v>
      </c>
      <c r="G5413" s="7">
        <v>45810.566967592589</v>
      </c>
    </row>
    <row r="5414" spans="1:7" x14ac:dyDescent="0.25">
      <c r="A5414" s="26" t="s">
        <v>9894</v>
      </c>
      <c r="B5414" s="26" t="s">
        <v>7867</v>
      </c>
      <c r="C5414" s="26" t="s">
        <v>1503</v>
      </c>
      <c r="D5414" s="26" t="s">
        <v>1514</v>
      </c>
      <c r="E5414" s="7">
        <v>45810.568865740737</v>
      </c>
      <c r="F5414" s="26" t="s">
        <v>1505</v>
      </c>
      <c r="G5414" s="7">
        <v>45810.568865740737</v>
      </c>
    </row>
    <row r="5415" spans="1:7" x14ac:dyDescent="0.25">
      <c r="A5415" s="26" t="s">
        <v>9895</v>
      </c>
      <c r="B5415" s="26" t="s">
        <v>7983</v>
      </c>
      <c r="C5415" s="26" t="s">
        <v>1503</v>
      </c>
      <c r="D5415" s="26" t="s">
        <v>1514</v>
      </c>
      <c r="E5415" s="7">
        <v>45810.568912037037</v>
      </c>
      <c r="F5415" s="26" t="s">
        <v>1505</v>
      </c>
      <c r="G5415" s="7">
        <v>45810.568912037037</v>
      </c>
    </row>
    <row r="5416" spans="1:7" x14ac:dyDescent="0.25">
      <c r="A5416" s="26" t="s">
        <v>9896</v>
      </c>
      <c r="B5416" s="26" t="s">
        <v>3826</v>
      </c>
      <c r="C5416" s="26" t="s">
        <v>1506</v>
      </c>
      <c r="D5416" s="26" t="s">
        <v>270</v>
      </c>
      <c r="E5416" s="7">
        <v>45810.569351851853</v>
      </c>
      <c r="F5416" s="26" t="s">
        <v>1505</v>
      </c>
      <c r="G5416" s="7">
        <v>45810.569351851853</v>
      </c>
    </row>
    <row r="5417" spans="1:7" x14ac:dyDescent="0.25">
      <c r="A5417" s="26" t="s">
        <v>9897</v>
      </c>
      <c r="B5417" s="26" t="s">
        <v>3828</v>
      </c>
      <c r="C5417" s="26" t="s">
        <v>1506</v>
      </c>
      <c r="D5417" s="26" t="s">
        <v>270</v>
      </c>
      <c r="E5417" s="7">
        <v>45810.569421296299</v>
      </c>
      <c r="F5417" s="26" t="s">
        <v>1505</v>
      </c>
      <c r="G5417" s="7">
        <v>45810.569421296299</v>
      </c>
    </row>
    <row r="5418" spans="1:7" x14ac:dyDescent="0.25">
      <c r="A5418" s="26" t="s">
        <v>9898</v>
      </c>
      <c r="B5418" s="26" t="s">
        <v>4605</v>
      </c>
      <c r="C5418" s="26" t="s">
        <v>1503</v>
      </c>
      <c r="D5418" s="26" t="s">
        <v>1502</v>
      </c>
      <c r="E5418" s="7">
        <v>45810.571967592594</v>
      </c>
      <c r="F5418" s="26" t="s">
        <v>1505</v>
      </c>
      <c r="G5418" s="7">
        <v>45810.571967592594</v>
      </c>
    </row>
    <row r="5419" spans="1:7" x14ac:dyDescent="0.25">
      <c r="A5419" s="26" t="s">
        <v>9899</v>
      </c>
      <c r="B5419" s="26" t="s">
        <v>4700</v>
      </c>
      <c r="C5419" s="26" t="s">
        <v>1521</v>
      </c>
      <c r="D5419" s="26" t="s">
        <v>1522</v>
      </c>
      <c r="E5419" s="7">
        <v>45810.574062500003</v>
      </c>
      <c r="F5419" s="26" t="s">
        <v>1505</v>
      </c>
      <c r="G5419" s="7">
        <v>45810.574062500003</v>
      </c>
    </row>
    <row r="5420" spans="1:7" x14ac:dyDescent="0.25">
      <c r="A5420" s="26" t="s">
        <v>9900</v>
      </c>
      <c r="B5420" s="26" t="s">
        <v>4631</v>
      </c>
      <c r="C5420" s="26" t="s">
        <v>1513</v>
      </c>
      <c r="D5420" s="26" t="s">
        <v>77</v>
      </c>
      <c r="E5420" s="7">
        <v>45810.577534722222</v>
      </c>
      <c r="F5420" s="26" t="s">
        <v>1505</v>
      </c>
      <c r="G5420" s="7">
        <v>45810.577534722222</v>
      </c>
    </row>
    <row r="5421" spans="1:7" x14ac:dyDescent="0.25">
      <c r="A5421" s="26" t="s">
        <v>9942</v>
      </c>
      <c r="B5421" s="26" t="s">
        <v>3843</v>
      </c>
      <c r="C5421" s="26" t="s">
        <v>1506</v>
      </c>
      <c r="D5421" s="26" t="s">
        <v>61</v>
      </c>
      <c r="E5421" s="7">
        <v>45810.603298611109</v>
      </c>
      <c r="F5421" s="26" t="s">
        <v>1529</v>
      </c>
      <c r="G5421" s="7">
        <v>45810.603298611109</v>
      </c>
    </row>
    <row r="5422" spans="1:7" x14ac:dyDescent="0.25">
      <c r="A5422" s="26" t="s">
        <v>9943</v>
      </c>
      <c r="B5422" s="26" t="s">
        <v>5452</v>
      </c>
      <c r="C5422" s="26" t="s">
        <v>1506</v>
      </c>
      <c r="D5422" s="26" t="s">
        <v>287</v>
      </c>
      <c r="E5422" s="7">
        <v>45810.606585648151</v>
      </c>
      <c r="F5422" s="26" t="s">
        <v>1505</v>
      </c>
      <c r="G5422" s="7">
        <v>45810.606585648151</v>
      </c>
    </row>
    <row r="5423" spans="1:7" x14ac:dyDescent="0.25">
      <c r="A5423" s="26" t="s">
        <v>9944</v>
      </c>
      <c r="B5423" s="26" t="s">
        <v>4678</v>
      </c>
      <c r="C5423" s="26" t="s">
        <v>1506</v>
      </c>
      <c r="D5423" s="26" t="s">
        <v>77</v>
      </c>
      <c r="E5423" s="7">
        <v>45810.606921296298</v>
      </c>
      <c r="F5423" s="26" t="s">
        <v>1529</v>
      </c>
      <c r="G5423" s="7">
        <v>45810.606921296298</v>
      </c>
    </row>
    <row r="5424" spans="1:7" x14ac:dyDescent="0.25">
      <c r="A5424" s="26" t="s">
        <v>9945</v>
      </c>
      <c r="B5424" s="26" t="s">
        <v>2690</v>
      </c>
      <c r="C5424" s="26" t="s">
        <v>1511</v>
      </c>
      <c r="D5424" s="26" t="s">
        <v>1509</v>
      </c>
      <c r="E5424" s="7">
        <v>45810.609490740739</v>
      </c>
      <c r="F5424" s="26" t="s">
        <v>1510</v>
      </c>
      <c r="G5424" s="7">
        <v>45810.609490740739</v>
      </c>
    </row>
    <row r="5425" spans="1:7" x14ac:dyDescent="0.25">
      <c r="A5425" s="26" t="s">
        <v>9946</v>
      </c>
      <c r="B5425" s="26" t="s">
        <v>2881</v>
      </c>
      <c r="C5425" s="26" t="s">
        <v>1511</v>
      </c>
      <c r="D5425" s="26" t="s">
        <v>1509</v>
      </c>
      <c r="E5425" s="7">
        <v>45810.609571759262</v>
      </c>
      <c r="F5425" s="26" t="s">
        <v>1510</v>
      </c>
      <c r="G5425" s="7">
        <v>45810.609571759262</v>
      </c>
    </row>
    <row r="5426" spans="1:7" x14ac:dyDescent="0.25">
      <c r="A5426" s="26" t="s">
        <v>9947</v>
      </c>
      <c r="B5426" s="26" t="s">
        <v>6801</v>
      </c>
      <c r="C5426" s="26" t="s">
        <v>1508</v>
      </c>
      <c r="D5426" s="26" t="s">
        <v>1520</v>
      </c>
      <c r="E5426" s="7">
        <v>45810.614837962959</v>
      </c>
      <c r="F5426" s="26" t="s">
        <v>1510</v>
      </c>
      <c r="G5426" s="7">
        <v>45810.614837962959</v>
      </c>
    </row>
    <row r="5427" spans="1:7" x14ac:dyDescent="0.25">
      <c r="A5427" s="26" t="s">
        <v>9948</v>
      </c>
      <c r="B5427" s="26" t="s">
        <v>6801</v>
      </c>
      <c r="C5427" s="26" t="s">
        <v>1511</v>
      </c>
      <c r="D5427" s="26" t="s">
        <v>1520</v>
      </c>
      <c r="E5427" s="7">
        <v>45810.615300925929</v>
      </c>
      <c r="F5427" s="26" t="s">
        <v>1510</v>
      </c>
      <c r="G5427" s="7">
        <v>45810.615300925929</v>
      </c>
    </row>
    <row r="5428" spans="1:7" x14ac:dyDescent="0.25">
      <c r="A5428" s="26" t="s">
        <v>9949</v>
      </c>
      <c r="B5428" s="26" t="s">
        <v>7167</v>
      </c>
      <c r="C5428" s="26" t="s">
        <v>1508</v>
      </c>
      <c r="D5428" s="26" t="s">
        <v>1520</v>
      </c>
      <c r="E5428" s="7">
        <v>45810.620289351849</v>
      </c>
      <c r="F5428" s="26" t="s">
        <v>1510</v>
      </c>
      <c r="G5428" s="7">
        <v>45810.620289351849</v>
      </c>
    </row>
    <row r="5429" spans="1:7" x14ac:dyDescent="0.25">
      <c r="A5429" s="26" t="s">
        <v>9950</v>
      </c>
      <c r="B5429" s="26" t="s">
        <v>7149</v>
      </c>
      <c r="C5429" s="26" t="s">
        <v>1508</v>
      </c>
      <c r="D5429" s="26" t="s">
        <v>1520</v>
      </c>
      <c r="E5429" s="7">
        <v>45810.620439814818</v>
      </c>
      <c r="F5429" s="26" t="s">
        <v>1510</v>
      </c>
      <c r="G5429" s="7">
        <v>45810.620439814818</v>
      </c>
    </row>
    <row r="5430" spans="1:7" x14ac:dyDescent="0.25">
      <c r="A5430" s="26" t="s">
        <v>9951</v>
      </c>
      <c r="B5430" s="26" t="s">
        <v>7163</v>
      </c>
      <c r="C5430" s="26" t="s">
        <v>1508</v>
      </c>
      <c r="D5430" s="26" t="s">
        <v>1520</v>
      </c>
      <c r="E5430" s="7">
        <v>45810.620520833334</v>
      </c>
      <c r="F5430" s="26" t="s">
        <v>1510</v>
      </c>
      <c r="G5430" s="7">
        <v>45810.620520833334</v>
      </c>
    </row>
    <row r="5431" spans="1:7" x14ac:dyDescent="0.25">
      <c r="A5431" s="26" t="s">
        <v>9952</v>
      </c>
      <c r="B5431" s="26" t="s">
        <v>7154</v>
      </c>
      <c r="C5431" s="26" t="s">
        <v>1503</v>
      </c>
      <c r="D5431" s="26" t="s">
        <v>1504</v>
      </c>
      <c r="E5431" s="7">
        <v>45810.621840277781</v>
      </c>
      <c r="F5431" s="26" t="s">
        <v>1510</v>
      </c>
      <c r="G5431" s="7">
        <v>45810.621840277781</v>
      </c>
    </row>
    <row r="5432" spans="1:7" x14ac:dyDescent="0.25">
      <c r="A5432" s="26" t="s">
        <v>9953</v>
      </c>
      <c r="B5432" s="26" t="s">
        <v>7154</v>
      </c>
      <c r="C5432" s="26" t="s">
        <v>1508</v>
      </c>
      <c r="D5432" s="26" t="s">
        <v>1520</v>
      </c>
      <c r="E5432" s="7">
        <v>45810.622199074074</v>
      </c>
      <c r="F5432" s="26" t="s">
        <v>1510</v>
      </c>
      <c r="G5432" s="7">
        <v>45810.622199074074</v>
      </c>
    </row>
    <row r="5433" spans="1:7" x14ac:dyDescent="0.25">
      <c r="A5433" s="26" t="s">
        <v>9954</v>
      </c>
      <c r="B5433" s="26" t="s">
        <v>7154</v>
      </c>
      <c r="C5433" s="26" t="s">
        <v>1511</v>
      </c>
      <c r="D5433" s="26" t="s">
        <v>1520</v>
      </c>
      <c r="E5433" s="7">
        <v>45810.622546296298</v>
      </c>
      <c r="F5433" s="26" t="s">
        <v>1510</v>
      </c>
      <c r="G5433" s="7">
        <v>45810.622546296298</v>
      </c>
    </row>
    <row r="5434" spans="1:7" x14ac:dyDescent="0.25">
      <c r="A5434" s="26" t="s">
        <v>9955</v>
      </c>
      <c r="B5434" s="26" t="s">
        <v>7163</v>
      </c>
      <c r="C5434" s="26" t="s">
        <v>1511</v>
      </c>
      <c r="D5434" s="26" t="s">
        <v>1520</v>
      </c>
      <c r="E5434" s="7">
        <v>45810.622581018521</v>
      </c>
      <c r="F5434" s="26" t="s">
        <v>1510</v>
      </c>
      <c r="G5434" s="7">
        <v>45810.622581018521</v>
      </c>
    </row>
    <row r="5435" spans="1:7" x14ac:dyDescent="0.25">
      <c r="A5435" s="26" t="s">
        <v>9956</v>
      </c>
      <c r="B5435" s="26" t="s">
        <v>7167</v>
      </c>
      <c r="C5435" s="26" t="s">
        <v>1511</v>
      </c>
      <c r="D5435" s="26" t="s">
        <v>1520</v>
      </c>
      <c r="E5435" s="7">
        <v>45810.622604166667</v>
      </c>
      <c r="F5435" s="26" t="s">
        <v>1510</v>
      </c>
      <c r="G5435" s="7">
        <v>45810.622604166667</v>
      </c>
    </row>
    <row r="5436" spans="1:7" x14ac:dyDescent="0.25">
      <c r="A5436" s="26" t="s">
        <v>9957</v>
      </c>
      <c r="B5436" s="26" t="s">
        <v>7149</v>
      </c>
      <c r="C5436" s="26" t="s">
        <v>1511</v>
      </c>
      <c r="D5436" s="26" t="s">
        <v>1520</v>
      </c>
      <c r="E5436" s="7">
        <v>45810.622789351852</v>
      </c>
      <c r="F5436" s="26" t="s">
        <v>1510</v>
      </c>
      <c r="G5436" s="7">
        <v>45810.622789351852</v>
      </c>
    </row>
    <row r="5437" spans="1:7" x14ac:dyDescent="0.25">
      <c r="A5437" s="26" t="s">
        <v>9958</v>
      </c>
      <c r="B5437" s="26" t="s">
        <v>6930</v>
      </c>
      <c r="C5437" s="26" t="s">
        <v>1503</v>
      </c>
      <c r="D5437" s="26" t="s">
        <v>1515</v>
      </c>
      <c r="E5437" s="7">
        <v>45810.630810185183</v>
      </c>
      <c r="F5437" s="26" t="s">
        <v>1510</v>
      </c>
      <c r="G5437" s="7">
        <v>45810.630810185183</v>
      </c>
    </row>
    <row r="5438" spans="1:7" x14ac:dyDescent="0.25">
      <c r="A5438" s="26" t="s">
        <v>9959</v>
      </c>
      <c r="B5438" s="26" t="s">
        <v>6693</v>
      </c>
      <c r="C5438" s="26" t="s">
        <v>1503</v>
      </c>
      <c r="D5438" s="26" t="s">
        <v>1515</v>
      </c>
      <c r="E5438" s="7">
        <v>45810.630833333336</v>
      </c>
      <c r="F5438" s="26" t="s">
        <v>1510</v>
      </c>
      <c r="G5438" s="7">
        <v>45810.630833333336</v>
      </c>
    </row>
    <row r="5439" spans="1:7" x14ac:dyDescent="0.25">
      <c r="A5439" s="26" t="s">
        <v>9960</v>
      </c>
      <c r="B5439" s="26" t="s">
        <v>6700</v>
      </c>
      <c r="C5439" s="26" t="s">
        <v>1503</v>
      </c>
      <c r="D5439" s="26" t="s">
        <v>1515</v>
      </c>
      <c r="E5439" s="7">
        <v>45810.630891203706</v>
      </c>
      <c r="F5439" s="26" t="s">
        <v>1510</v>
      </c>
      <c r="G5439" s="7">
        <v>45810.630891203706</v>
      </c>
    </row>
    <row r="5440" spans="1:7" x14ac:dyDescent="0.25">
      <c r="A5440" s="26" t="s">
        <v>9961</v>
      </c>
      <c r="B5440" s="26" t="s">
        <v>3828</v>
      </c>
      <c r="C5440" s="26" t="s">
        <v>1513</v>
      </c>
      <c r="D5440" s="26" t="s">
        <v>270</v>
      </c>
      <c r="E5440" s="7">
        <v>45810.632152777776</v>
      </c>
      <c r="F5440" s="26" t="s">
        <v>1505</v>
      </c>
      <c r="G5440" s="7">
        <v>45810.632152777776</v>
      </c>
    </row>
    <row r="5441" spans="1:7" x14ac:dyDescent="0.25">
      <c r="A5441" s="26" t="s">
        <v>9962</v>
      </c>
      <c r="B5441" s="26" t="s">
        <v>2928</v>
      </c>
      <c r="C5441" s="26" t="s">
        <v>1521</v>
      </c>
      <c r="D5441" s="26" t="s">
        <v>1522</v>
      </c>
      <c r="E5441" s="7">
        <v>45810.633263888885</v>
      </c>
      <c r="F5441" s="26" t="s">
        <v>1510</v>
      </c>
      <c r="G5441" s="7">
        <v>45810.633263888885</v>
      </c>
    </row>
    <row r="5442" spans="1:7" x14ac:dyDescent="0.25">
      <c r="A5442" s="26" t="s">
        <v>9963</v>
      </c>
      <c r="B5442" s="26" t="s">
        <v>3885</v>
      </c>
      <c r="C5442" s="26" t="s">
        <v>1521</v>
      </c>
      <c r="D5442" s="26" t="s">
        <v>1522</v>
      </c>
      <c r="E5442" s="7">
        <v>45810.633391203701</v>
      </c>
      <c r="F5442" s="26" t="s">
        <v>1510</v>
      </c>
      <c r="G5442" s="7">
        <v>45810.633391203701</v>
      </c>
    </row>
    <row r="5443" spans="1:7" x14ac:dyDescent="0.25">
      <c r="A5443" s="26" t="s">
        <v>9964</v>
      </c>
      <c r="B5443" s="26" t="s">
        <v>2926</v>
      </c>
      <c r="C5443" s="26" t="s">
        <v>1521</v>
      </c>
      <c r="D5443" s="26" t="s">
        <v>1522</v>
      </c>
      <c r="E5443" s="7">
        <v>45810.633402777778</v>
      </c>
      <c r="F5443" s="26" t="s">
        <v>1510</v>
      </c>
      <c r="G5443" s="7">
        <v>45810.633402777778</v>
      </c>
    </row>
    <row r="5444" spans="1:7" x14ac:dyDescent="0.25">
      <c r="A5444" s="26" t="s">
        <v>9965</v>
      </c>
      <c r="B5444" s="26" t="s">
        <v>3173</v>
      </c>
      <c r="C5444" s="26" t="s">
        <v>1498</v>
      </c>
      <c r="D5444" s="26" t="s">
        <v>1499</v>
      </c>
      <c r="E5444" s="7">
        <v>45810.635497685187</v>
      </c>
      <c r="F5444" s="26" t="s">
        <v>1510</v>
      </c>
      <c r="G5444" s="7">
        <v>45810.635497685187</v>
      </c>
    </row>
    <row r="5445" spans="1:7" x14ac:dyDescent="0.25">
      <c r="A5445" s="26" t="s">
        <v>9966</v>
      </c>
      <c r="B5445" s="26" t="s">
        <v>7076</v>
      </c>
      <c r="C5445" s="26" t="s">
        <v>1498</v>
      </c>
      <c r="D5445" s="26" t="s">
        <v>1499</v>
      </c>
      <c r="E5445" s="7">
        <v>45810.63553240741</v>
      </c>
      <c r="F5445" s="26" t="s">
        <v>1510</v>
      </c>
      <c r="G5445" s="7">
        <v>45810.63553240741</v>
      </c>
    </row>
    <row r="5446" spans="1:7" x14ac:dyDescent="0.25">
      <c r="A5446" s="26" t="s">
        <v>9967</v>
      </c>
      <c r="B5446" s="26" t="s">
        <v>5500</v>
      </c>
      <c r="C5446" s="26" t="s">
        <v>1498</v>
      </c>
      <c r="D5446" s="26" t="s">
        <v>1499</v>
      </c>
      <c r="E5446" s="7">
        <v>45810.635578703703</v>
      </c>
      <c r="F5446" s="26" t="s">
        <v>1510</v>
      </c>
      <c r="G5446" s="7">
        <v>45810.635578703703</v>
      </c>
    </row>
    <row r="5447" spans="1:7" x14ac:dyDescent="0.25">
      <c r="A5447" s="26" t="s">
        <v>9968</v>
      </c>
      <c r="B5447" s="26" t="s">
        <v>7069</v>
      </c>
      <c r="C5447" s="26" t="s">
        <v>1498</v>
      </c>
      <c r="D5447" s="26" t="s">
        <v>1499</v>
      </c>
      <c r="E5447" s="7">
        <v>45810.635601851849</v>
      </c>
      <c r="F5447" s="26" t="s">
        <v>1510</v>
      </c>
      <c r="G5447" s="7">
        <v>45810.635601851849</v>
      </c>
    </row>
    <row r="5448" spans="1:7" x14ac:dyDescent="0.25">
      <c r="A5448" s="26" t="s">
        <v>9969</v>
      </c>
      <c r="B5448" s="26" t="s">
        <v>4667</v>
      </c>
      <c r="C5448" s="26" t="s">
        <v>1498</v>
      </c>
      <c r="D5448" s="26" t="s">
        <v>1499</v>
      </c>
      <c r="E5448" s="7">
        <v>45810.635636574072</v>
      </c>
      <c r="F5448" s="26" t="s">
        <v>1510</v>
      </c>
      <c r="G5448" s="7">
        <v>45810.635636574072</v>
      </c>
    </row>
    <row r="5449" spans="1:7" x14ac:dyDescent="0.25">
      <c r="A5449" s="26" t="s">
        <v>9970</v>
      </c>
      <c r="B5449" s="26" t="s">
        <v>4704</v>
      </c>
      <c r="C5449" s="26" t="s">
        <v>1498</v>
      </c>
      <c r="D5449" s="26" t="s">
        <v>1499</v>
      </c>
      <c r="E5449" s="7">
        <v>45810.635659722226</v>
      </c>
      <c r="F5449" s="26" t="s">
        <v>1510</v>
      </c>
      <c r="G5449" s="7">
        <v>45810.635659722226</v>
      </c>
    </row>
    <row r="5450" spans="1:7" x14ac:dyDescent="0.25">
      <c r="A5450" s="26" t="s">
        <v>9971</v>
      </c>
      <c r="B5450" s="26" t="s">
        <v>4669</v>
      </c>
      <c r="C5450" s="26" t="s">
        <v>1498</v>
      </c>
      <c r="D5450" s="26" t="s">
        <v>1499</v>
      </c>
      <c r="E5450" s="7">
        <v>45810.635682870372</v>
      </c>
      <c r="F5450" s="26" t="s">
        <v>1510</v>
      </c>
      <c r="G5450" s="7">
        <v>45810.635682870372</v>
      </c>
    </row>
    <row r="5451" spans="1:7" x14ac:dyDescent="0.25">
      <c r="A5451" s="26" t="s">
        <v>9972</v>
      </c>
      <c r="B5451" s="26" t="s">
        <v>4665</v>
      </c>
      <c r="C5451" s="26" t="s">
        <v>1498</v>
      </c>
      <c r="D5451" s="26" t="s">
        <v>1499</v>
      </c>
      <c r="E5451" s="7">
        <v>45810.635717592595</v>
      </c>
      <c r="F5451" s="26" t="s">
        <v>1510</v>
      </c>
      <c r="G5451" s="7">
        <v>45810.635717592595</v>
      </c>
    </row>
    <row r="5452" spans="1:7" x14ac:dyDescent="0.25">
      <c r="A5452" s="26" t="s">
        <v>9973</v>
      </c>
      <c r="B5452" s="26" t="s">
        <v>3763</v>
      </c>
      <c r="C5452" s="26" t="s">
        <v>1513</v>
      </c>
      <c r="D5452" s="26" t="s">
        <v>136</v>
      </c>
      <c r="E5452" s="7">
        <v>45810.637627314813</v>
      </c>
      <c r="F5452" s="26" t="s">
        <v>1505</v>
      </c>
      <c r="G5452" s="7">
        <v>45810.637627314813</v>
      </c>
    </row>
    <row r="5453" spans="1:7" x14ac:dyDescent="0.25">
      <c r="A5453" s="26" t="s">
        <v>9974</v>
      </c>
      <c r="B5453" s="26" t="s">
        <v>6441</v>
      </c>
      <c r="C5453" s="26" t="s">
        <v>1506</v>
      </c>
      <c r="D5453" s="26" t="s">
        <v>73</v>
      </c>
      <c r="E5453" s="7">
        <v>45810.645462962966</v>
      </c>
      <c r="F5453" s="26" t="s">
        <v>1505</v>
      </c>
      <c r="G5453" s="7">
        <v>45810.645462962966</v>
      </c>
    </row>
    <row r="5454" spans="1:7" x14ac:dyDescent="0.25">
      <c r="A5454" s="26" t="s">
        <v>9975</v>
      </c>
      <c r="B5454" s="26" t="s">
        <v>6443</v>
      </c>
      <c r="C5454" s="26" t="s">
        <v>1506</v>
      </c>
      <c r="D5454" s="26" t="s">
        <v>73</v>
      </c>
      <c r="E5454" s="7">
        <v>45810.645520833335</v>
      </c>
      <c r="F5454" s="26" t="s">
        <v>1505</v>
      </c>
      <c r="G5454" s="7">
        <v>45810.645520833335</v>
      </c>
    </row>
    <row r="5455" spans="1:7" x14ac:dyDescent="0.25">
      <c r="A5455" s="26" t="s">
        <v>9976</v>
      </c>
      <c r="B5455" s="26" t="s">
        <v>6712</v>
      </c>
      <c r="C5455" s="26" t="s">
        <v>1508</v>
      </c>
      <c r="D5455" s="26" t="s">
        <v>1520</v>
      </c>
      <c r="E5455" s="7">
        <v>45810.648078703707</v>
      </c>
      <c r="F5455" s="26" t="s">
        <v>1510</v>
      </c>
      <c r="G5455" s="7">
        <v>45810.648078703707</v>
      </c>
    </row>
    <row r="5456" spans="1:7" x14ac:dyDescent="0.25">
      <c r="A5456" s="26" t="s">
        <v>9977</v>
      </c>
      <c r="B5456" s="26" t="s">
        <v>6717</v>
      </c>
      <c r="C5456" s="26" t="s">
        <v>1508</v>
      </c>
      <c r="D5456" s="26" t="s">
        <v>1520</v>
      </c>
      <c r="E5456" s="7">
        <v>45810.648125</v>
      </c>
      <c r="F5456" s="26" t="s">
        <v>1510</v>
      </c>
      <c r="G5456" s="7">
        <v>45810.648125</v>
      </c>
    </row>
    <row r="5457" spans="1:7" x14ac:dyDescent="0.25">
      <c r="A5457" s="26" t="s">
        <v>9978</v>
      </c>
      <c r="B5457" s="26" t="s">
        <v>6715</v>
      </c>
      <c r="C5457" s="26" t="s">
        <v>1508</v>
      </c>
      <c r="D5457" s="26" t="s">
        <v>1520</v>
      </c>
      <c r="E5457" s="7">
        <v>45810.6481712963</v>
      </c>
      <c r="F5457" s="26" t="s">
        <v>1510</v>
      </c>
      <c r="G5457" s="7">
        <v>45810.6481712963</v>
      </c>
    </row>
    <row r="5458" spans="1:7" x14ac:dyDescent="0.25">
      <c r="A5458" s="26" t="s">
        <v>9979</v>
      </c>
      <c r="B5458" s="26" t="s">
        <v>6712</v>
      </c>
      <c r="C5458" s="26" t="s">
        <v>1511</v>
      </c>
      <c r="D5458" s="26" t="s">
        <v>1520</v>
      </c>
      <c r="E5458" s="7">
        <v>45810.648819444446</v>
      </c>
      <c r="F5458" s="26" t="s">
        <v>1510</v>
      </c>
      <c r="G5458" s="7">
        <v>45810.648819444446</v>
      </c>
    </row>
    <row r="5459" spans="1:7" x14ac:dyDescent="0.25">
      <c r="A5459" s="26" t="s">
        <v>9980</v>
      </c>
      <c r="B5459" s="26" t="s">
        <v>6717</v>
      </c>
      <c r="C5459" s="26" t="s">
        <v>1511</v>
      </c>
      <c r="D5459" s="26" t="s">
        <v>1520</v>
      </c>
      <c r="E5459" s="7">
        <v>45810.648935185185</v>
      </c>
      <c r="F5459" s="26" t="s">
        <v>1510</v>
      </c>
      <c r="G5459" s="7">
        <v>45810.648935185185</v>
      </c>
    </row>
    <row r="5460" spans="1:7" x14ac:dyDescent="0.25">
      <c r="A5460" s="26" t="s">
        <v>9981</v>
      </c>
      <c r="B5460" s="26" t="s">
        <v>6715</v>
      </c>
      <c r="C5460" s="26" t="s">
        <v>1511</v>
      </c>
      <c r="D5460" s="26" t="s">
        <v>1520</v>
      </c>
      <c r="E5460" s="7">
        <v>45810.649039351854</v>
      </c>
      <c r="F5460" s="26" t="s">
        <v>1510</v>
      </c>
      <c r="G5460" s="7">
        <v>45810.649039351854</v>
      </c>
    </row>
    <row r="5461" spans="1:7" x14ac:dyDescent="0.25">
      <c r="A5461" s="26" t="s">
        <v>9982</v>
      </c>
      <c r="B5461" s="26" t="s">
        <v>7113</v>
      </c>
      <c r="C5461" s="26" t="s">
        <v>1503</v>
      </c>
      <c r="D5461" s="26" t="s">
        <v>1519</v>
      </c>
      <c r="E5461" s="7">
        <v>45810.651238425926</v>
      </c>
      <c r="F5461" s="26" t="s">
        <v>1510</v>
      </c>
      <c r="G5461" s="7">
        <v>45810.651238425926</v>
      </c>
    </row>
    <row r="5462" spans="1:7" x14ac:dyDescent="0.25">
      <c r="A5462" s="26" t="s">
        <v>9983</v>
      </c>
      <c r="B5462" s="26" t="s">
        <v>2644</v>
      </c>
      <c r="C5462" s="26" t="s">
        <v>1506</v>
      </c>
      <c r="D5462" s="26" t="s">
        <v>61</v>
      </c>
      <c r="E5462" s="7">
        <v>45810.651446759257</v>
      </c>
      <c r="F5462" s="26" t="s">
        <v>1507</v>
      </c>
      <c r="G5462" s="7">
        <v>45810.651446759257</v>
      </c>
    </row>
    <row r="5463" spans="1:7" x14ac:dyDescent="0.25">
      <c r="A5463" s="26" t="s">
        <v>9984</v>
      </c>
      <c r="B5463" s="26" t="s">
        <v>3898</v>
      </c>
      <c r="C5463" s="26" t="s">
        <v>1506</v>
      </c>
      <c r="D5463" s="26" t="s">
        <v>61</v>
      </c>
      <c r="E5463" s="7">
        <v>45810.652372685188</v>
      </c>
      <c r="F5463" s="26" t="s">
        <v>1507</v>
      </c>
      <c r="G5463" s="7">
        <v>45810.652372685188</v>
      </c>
    </row>
    <row r="5464" spans="1:7" x14ac:dyDescent="0.25">
      <c r="A5464" s="26" t="s">
        <v>9984</v>
      </c>
      <c r="B5464" s="26" t="s">
        <v>3898</v>
      </c>
      <c r="C5464" s="26" t="s">
        <v>1506</v>
      </c>
      <c r="D5464" s="26" t="s">
        <v>61</v>
      </c>
      <c r="E5464" s="7">
        <v>45810.652511574073</v>
      </c>
      <c r="F5464" s="26" t="s">
        <v>1507</v>
      </c>
      <c r="G5464" s="7">
        <v>45810.652511574073</v>
      </c>
    </row>
    <row r="5465" spans="1:7" x14ac:dyDescent="0.25">
      <c r="A5465" s="26" t="s">
        <v>9985</v>
      </c>
      <c r="B5465" s="26" t="s">
        <v>2715</v>
      </c>
      <c r="C5465" s="26" t="s">
        <v>1513</v>
      </c>
      <c r="D5465" s="26" t="s">
        <v>61</v>
      </c>
      <c r="E5465" s="7">
        <v>45810.651041666664</v>
      </c>
      <c r="F5465" s="26" t="s">
        <v>1505</v>
      </c>
      <c r="G5465" s="7">
        <v>45810.651041666664</v>
      </c>
    </row>
    <row r="5466" spans="1:7" x14ac:dyDescent="0.25">
      <c r="A5466" s="26" t="s">
        <v>9986</v>
      </c>
      <c r="B5466" s="26" t="s">
        <v>1383</v>
      </c>
      <c r="C5466" s="26" t="s">
        <v>1513</v>
      </c>
      <c r="D5466" s="26" t="s">
        <v>61</v>
      </c>
      <c r="E5466" s="7">
        <v>45810.651134259257</v>
      </c>
      <c r="F5466" s="26" t="s">
        <v>1505</v>
      </c>
      <c r="G5466" s="7">
        <v>45810.651134259257</v>
      </c>
    </row>
    <row r="5467" spans="1:7" x14ac:dyDescent="0.25">
      <c r="A5467" s="26" t="s">
        <v>9987</v>
      </c>
      <c r="B5467" s="26" t="s">
        <v>4633</v>
      </c>
      <c r="C5467" s="26" t="s">
        <v>1513</v>
      </c>
      <c r="D5467" s="26" t="s">
        <v>61</v>
      </c>
      <c r="E5467" s="7">
        <v>45810.651886574073</v>
      </c>
      <c r="F5467" s="26" t="s">
        <v>1505</v>
      </c>
      <c r="G5467" s="7">
        <v>45810.651886574073</v>
      </c>
    </row>
    <row r="5468" spans="1:7" x14ac:dyDescent="0.25">
      <c r="A5468" s="26" t="s">
        <v>9988</v>
      </c>
      <c r="B5468" s="26" t="s">
        <v>3898</v>
      </c>
      <c r="C5468" s="26" t="s">
        <v>1513</v>
      </c>
      <c r="D5468" s="26" t="s">
        <v>61</v>
      </c>
      <c r="E5468" s="7">
        <v>45810.652650462966</v>
      </c>
      <c r="F5468" s="26" t="s">
        <v>1505</v>
      </c>
      <c r="G5468" s="7">
        <v>45810.652650462966</v>
      </c>
    </row>
    <row r="5469" spans="1:7" x14ac:dyDescent="0.25">
      <c r="A5469" s="26" t="s">
        <v>9994</v>
      </c>
      <c r="B5469" s="26" t="s">
        <v>1204</v>
      </c>
      <c r="C5469" s="26" t="s">
        <v>1506</v>
      </c>
      <c r="D5469" s="26" t="s">
        <v>77</v>
      </c>
      <c r="E5469" s="7">
        <v>45810.655127314814</v>
      </c>
      <c r="F5469" s="26" t="s">
        <v>1529</v>
      </c>
      <c r="G5469" s="7">
        <v>45810.655127314814</v>
      </c>
    </row>
    <row r="5470" spans="1:7" x14ac:dyDescent="0.25">
      <c r="A5470" s="26" t="s">
        <v>9995</v>
      </c>
      <c r="B5470" s="26" t="s">
        <v>3383</v>
      </c>
      <c r="C5470" s="26" t="s">
        <v>1506</v>
      </c>
      <c r="D5470" s="26" t="s">
        <v>136</v>
      </c>
      <c r="E5470" s="7">
        <v>45810.654560185183</v>
      </c>
      <c r="F5470" s="26" t="s">
        <v>1505</v>
      </c>
      <c r="G5470" s="7">
        <v>45810.654560185183</v>
      </c>
    </row>
    <row r="5471" spans="1:7" x14ac:dyDescent="0.25">
      <c r="A5471" s="26" t="s">
        <v>9996</v>
      </c>
      <c r="B5471" s="26" t="s">
        <v>3386</v>
      </c>
      <c r="C5471" s="26" t="s">
        <v>1506</v>
      </c>
      <c r="D5471" s="26" t="s">
        <v>136</v>
      </c>
      <c r="E5471" s="7">
        <v>45810.654664351852</v>
      </c>
      <c r="F5471" s="26" t="s">
        <v>1505</v>
      </c>
      <c r="G5471" s="7">
        <v>45810.654664351852</v>
      </c>
    </row>
    <row r="5472" spans="1:7" x14ac:dyDescent="0.25">
      <c r="A5472" s="26" t="s">
        <v>9997</v>
      </c>
      <c r="B5472" s="26" t="s">
        <v>3388</v>
      </c>
      <c r="C5472" s="26" t="s">
        <v>1506</v>
      </c>
      <c r="D5472" s="26" t="s">
        <v>136</v>
      </c>
      <c r="E5472" s="7">
        <v>45810.654710648145</v>
      </c>
      <c r="F5472" s="26" t="s">
        <v>1505</v>
      </c>
      <c r="G5472" s="7">
        <v>45810.654710648145</v>
      </c>
    </row>
    <row r="5473" spans="1:7" x14ac:dyDescent="0.25">
      <c r="A5473" s="26" t="s">
        <v>9998</v>
      </c>
      <c r="B5473" s="26" t="s">
        <v>3388</v>
      </c>
      <c r="C5473" s="26" t="s">
        <v>1513</v>
      </c>
      <c r="D5473" s="26" t="s">
        <v>136</v>
      </c>
      <c r="E5473" s="7">
        <v>45810.656122685185</v>
      </c>
      <c r="F5473" s="26" t="s">
        <v>1505</v>
      </c>
      <c r="G5473" s="7">
        <v>45810.656122685185</v>
      </c>
    </row>
    <row r="5474" spans="1:7" x14ac:dyDescent="0.25">
      <c r="A5474" s="26" t="s">
        <v>9999</v>
      </c>
      <c r="B5474" s="26" t="s">
        <v>3386</v>
      </c>
      <c r="C5474" s="26" t="s">
        <v>1513</v>
      </c>
      <c r="D5474" s="26" t="s">
        <v>136</v>
      </c>
      <c r="E5474" s="7">
        <v>45810.656134259261</v>
      </c>
      <c r="F5474" s="26" t="s">
        <v>1505</v>
      </c>
      <c r="G5474" s="7">
        <v>45810.656134259261</v>
      </c>
    </row>
    <row r="5475" spans="1:7" x14ac:dyDescent="0.25">
      <c r="A5475" s="26" t="s">
        <v>10000</v>
      </c>
      <c r="B5475" s="26" t="s">
        <v>3383</v>
      </c>
      <c r="C5475" s="26" t="s">
        <v>1513</v>
      </c>
      <c r="D5475" s="26" t="s">
        <v>136</v>
      </c>
      <c r="E5475" s="7">
        <v>45810.6562037037</v>
      </c>
      <c r="F5475" s="26" t="s">
        <v>1505</v>
      </c>
      <c r="G5475" s="7">
        <v>45810.6562037037</v>
      </c>
    </row>
    <row r="5476" spans="1:7" x14ac:dyDescent="0.25">
      <c r="A5476" s="26" t="s">
        <v>10001</v>
      </c>
      <c r="B5476" s="26" t="s">
        <v>2216</v>
      </c>
      <c r="C5476" s="26" t="s">
        <v>1513</v>
      </c>
      <c r="D5476" s="26" t="s">
        <v>77</v>
      </c>
      <c r="E5476" s="7">
        <v>45810.658819444441</v>
      </c>
      <c r="F5476" s="26" t="s">
        <v>1505</v>
      </c>
      <c r="G5476" s="7">
        <v>45810.658819444441</v>
      </c>
    </row>
    <row r="5477" spans="1:7" x14ac:dyDescent="0.25">
      <c r="A5477" s="26" t="s">
        <v>10002</v>
      </c>
      <c r="B5477" s="26" t="s">
        <v>1202</v>
      </c>
      <c r="C5477" s="26" t="s">
        <v>1506</v>
      </c>
      <c r="D5477" s="26" t="s">
        <v>77</v>
      </c>
      <c r="E5477" s="7">
        <v>45810.659502314818</v>
      </c>
      <c r="F5477" s="26" t="s">
        <v>1507</v>
      </c>
      <c r="G5477" s="7">
        <v>45810.659502314818</v>
      </c>
    </row>
    <row r="5478" spans="1:7" x14ac:dyDescent="0.25">
      <c r="A5478" s="26" t="s">
        <v>10003</v>
      </c>
      <c r="B5478" s="26" t="s">
        <v>1202</v>
      </c>
      <c r="C5478" s="26" t="s">
        <v>1513</v>
      </c>
      <c r="D5478" s="26" t="s">
        <v>77</v>
      </c>
      <c r="E5478" s="7">
        <v>45810.659687500003</v>
      </c>
      <c r="F5478" s="26" t="s">
        <v>1505</v>
      </c>
      <c r="G5478" s="7">
        <v>45810.659687500003</v>
      </c>
    </row>
    <row r="5479" spans="1:7" x14ac:dyDescent="0.25">
      <c r="A5479" s="26" t="s">
        <v>10004</v>
      </c>
      <c r="B5479" s="26" t="s">
        <v>3351</v>
      </c>
      <c r="C5479" s="26" t="s">
        <v>1506</v>
      </c>
      <c r="D5479" s="26" t="s">
        <v>77</v>
      </c>
      <c r="E5479" s="7">
        <v>45810.660370370373</v>
      </c>
      <c r="F5479" s="26" t="s">
        <v>1529</v>
      </c>
      <c r="G5479" s="7">
        <v>45810.660370370373</v>
      </c>
    </row>
    <row r="5480" spans="1:7" x14ac:dyDescent="0.25">
      <c r="A5480" s="26" t="s">
        <v>10005</v>
      </c>
      <c r="B5480" s="26" t="s">
        <v>2422</v>
      </c>
      <c r="C5480" s="26" t="s">
        <v>1506</v>
      </c>
      <c r="D5480" s="26" t="s">
        <v>61</v>
      </c>
      <c r="E5480" s="7">
        <v>45810.663275462961</v>
      </c>
      <c r="F5480" s="26" t="s">
        <v>1507</v>
      </c>
      <c r="G5480" s="7">
        <v>45810.663275462961</v>
      </c>
    </row>
    <row r="5481" spans="1:7" x14ac:dyDescent="0.25">
      <c r="A5481" s="26" t="s">
        <v>10006</v>
      </c>
      <c r="B5481" s="26" t="s">
        <v>4078</v>
      </c>
      <c r="C5481" s="26" t="s">
        <v>1508</v>
      </c>
      <c r="D5481" s="26" t="s">
        <v>1517</v>
      </c>
      <c r="E5481" s="7">
        <v>45810.664780092593</v>
      </c>
      <c r="F5481" s="26" t="s">
        <v>1510</v>
      </c>
      <c r="G5481" s="7">
        <v>45810.664780092593</v>
      </c>
    </row>
    <row r="5482" spans="1:7" x14ac:dyDescent="0.25">
      <c r="A5482" s="26" t="s">
        <v>10007</v>
      </c>
      <c r="B5482" s="26" t="s">
        <v>4079</v>
      </c>
      <c r="C5482" s="26" t="s">
        <v>1508</v>
      </c>
      <c r="D5482" s="26" t="s">
        <v>1517</v>
      </c>
      <c r="E5482" s="7">
        <v>45810.664814814816</v>
      </c>
      <c r="F5482" s="26" t="s">
        <v>1510</v>
      </c>
      <c r="G5482" s="7">
        <v>45810.664814814816</v>
      </c>
    </row>
    <row r="5483" spans="1:7" x14ac:dyDescent="0.25">
      <c r="A5483" s="26" t="s">
        <v>10008</v>
      </c>
      <c r="B5483" s="26" t="s">
        <v>4078</v>
      </c>
      <c r="C5483" s="26" t="s">
        <v>1511</v>
      </c>
      <c r="D5483" s="26" t="s">
        <v>1517</v>
      </c>
      <c r="E5483" s="7">
        <v>45810.665590277778</v>
      </c>
      <c r="F5483" s="26" t="s">
        <v>1510</v>
      </c>
      <c r="G5483" s="7">
        <v>45810.665590277778</v>
      </c>
    </row>
    <row r="5484" spans="1:7" x14ac:dyDescent="0.25">
      <c r="A5484" s="26" t="s">
        <v>10009</v>
      </c>
      <c r="B5484" s="26" t="s">
        <v>4079</v>
      </c>
      <c r="C5484" s="26" t="s">
        <v>1511</v>
      </c>
      <c r="D5484" s="26" t="s">
        <v>1517</v>
      </c>
      <c r="E5484" s="7">
        <v>45810.665659722225</v>
      </c>
      <c r="F5484" s="26" t="s">
        <v>1510</v>
      </c>
      <c r="G5484" s="7">
        <v>45810.665659722225</v>
      </c>
    </row>
    <row r="5485" spans="1:7" x14ac:dyDescent="0.25">
      <c r="A5485" s="26" t="s">
        <v>10010</v>
      </c>
      <c r="B5485" s="26" t="s">
        <v>7901</v>
      </c>
      <c r="C5485" s="26" t="s">
        <v>1503</v>
      </c>
      <c r="D5485" s="26" t="s">
        <v>1514</v>
      </c>
      <c r="E5485" s="7">
        <v>45810.667083333334</v>
      </c>
      <c r="F5485" s="26" t="s">
        <v>1510</v>
      </c>
      <c r="G5485" s="7">
        <v>45810.667083333334</v>
      </c>
    </row>
    <row r="5486" spans="1:7" x14ac:dyDescent="0.25">
      <c r="A5486" s="26" t="s">
        <v>10011</v>
      </c>
      <c r="B5486" s="26" t="s">
        <v>7912</v>
      </c>
      <c r="C5486" s="26" t="s">
        <v>1503</v>
      </c>
      <c r="D5486" s="26" t="s">
        <v>1514</v>
      </c>
      <c r="E5486" s="7">
        <v>45810.667118055557</v>
      </c>
      <c r="F5486" s="26" t="s">
        <v>1510</v>
      </c>
      <c r="G5486" s="7">
        <v>45810.667118055557</v>
      </c>
    </row>
    <row r="5487" spans="1:7" x14ac:dyDescent="0.25">
      <c r="A5487" s="26" t="s">
        <v>10012</v>
      </c>
      <c r="B5487" s="26" t="s">
        <v>7934</v>
      </c>
      <c r="C5487" s="26" t="s">
        <v>1503</v>
      </c>
      <c r="D5487" s="26" t="s">
        <v>1514</v>
      </c>
      <c r="E5487" s="7">
        <v>45810.667164351849</v>
      </c>
      <c r="F5487" s="26" t="s">
        <v>1510</v>
      </c>
      <c r="G5487" s="7">
        <v>45810.667164351849</v>
      </c>
    </row>
    <row r="5488" spans="1:7" x14ac:dyDescent="0.25">
      <c r="A5488" s="26" t="s">
        <v>10013</v>
      </c>
      <c r="B5488" s="26" t="s">
        <v>7979</v>
      </c>
      <c r="C5488" s="26" t="s">
        <v>1503</v>
      </c>
      <c r="D5488" s="26" t="s">
        <v>1514</v>
      </c>
      <c r="E5488" s="7">
        <v>45810.667199074072</v>
      </c>
      <c r="F5488" s="26" t="s">
        <v>1510</v>
      </c>
      <c r="G5488" s="7">
        <v>45810.667199074072</v>
      </c>
    </row>
    <row r="5489" spans="1:7" x14ac:dyDescent="0.25">
      <c r="A5489" s="26" t="s">
        <v>10014</v>
      </c>
      <c r="B5489" s="26" t="s">
        <v>7991</v>
      </c>
      <c r="C5489" s="26" t="s">
        <v>1503</v>
      </c>
      <c r="D5489" s="26" t="s">
        <v>1514</v>
      </c>
      <c r="E5489" s="7">
        <v>45810.667233796295</v>
      </c>
      <c r="F5489" s="26" t="s">
        <v>1510</v>
      </c>
      <c r="G5489" s="7">
        <v>45810.667233796295</v>
      </c>
    </row>
    <row r="5490" spans="1:7" x14ac:dyDescent="0.25">
      <c r="A5490" s="26" t="s">
        <v>10015</v>
      </c>
      <c r="B5490" s="26" t="s">
        <v>8019</v>
      </c>
      <c r="C5490" s="26" t="s">
        <v>1503</v>
      </c>
      <c r="D5490" s="26" t="s">
        <v>1514</v>
      </c>
      <c r="E5490" s="7">
        <v>45810.667280092595</v>
      </c>
      <c r="F5490" s="26" t="s">
        <v>1510</v>
      </c>
      <c r="G5490" s="7">
        <v>45810.667280092595</v>
      </c>
    </row>
    <row r="5491" spans="1:7" x14ac:dyDescent="0.25">
      <c r="A5491" s="26" t="s">
        <v>10016</v>
      </c>
      <c r="B5491" s="26" t="s">
        <v>8041</v>
      </c>
      <c r="C5491" s="26" t="s">
        <v>1503</v>
      </c>
      <c r="D5491" s="26" t="s">
        <v>1514</v>
      </c>
      <c r="E5491" s="7">
        <v>45810.667314814818</v>
      </c>
      <c r="F5491" s="26" t="s">
        <v>1510</v>
      </c>
      <c r="G5491" s="7">
        <v>45810.667314814818</v>
      </c>
    </row>
    <row r="5492" spans="1:7" x14ac:dyDescent="0.25">
      <c r="A5492" s="26" t="s">
        <v>10017</v>
      </c>
      <c r="B5492" s="26" t="s">
        <v>7903</v>
      </c>
      <c r="C5492" s="26" t="s">
        <v>1503</v>
      </c>
      <c r="D5492" s="26" t="s">
        <v>1514</v>
      </c>
      <c r="E5492" s="7">
        <v>45810.668055555558</v>
      </c>
      <c r="F5492" s="26" t="s">
        <v>1510</v>
      </c>
      <c r="G5492" s="7">
        <v>45810.668055555558</v>
      </c>
    </row>
    <row r="5493" spans="1:7" x14ac:dyDescent="0.25">
      <c r="A5493" s="26" t="s">
        <v>10018</v>
      </c>
      <c r="B5493" s="26" t="s">
        <v>7916</v>
      </c>
      <c r="C5493" s="26" t="s">
        <v>1503</v>
      </c>
      <c r="D5493" s="26" t="s">
        <v>1514</v>
      </c>
      <c r="E5493" s="7">
        <v>45810.668136574073</v>
      </c>
      <c r="F5493" s="26" t="s">
        <v>1510</v>
      </c>
      <c r="G5493" s="7">
        <v>45810.668136574073</v>
      </c>
    </row>
    <row r="5494" spans="1:7" x14ac:dyDescent="0.25">
      <c r="A5494" s="26" t="s">
        <v>10019</v>
      </c>
      <c r="B5494" s="26" t="s">
        <v>7918</v>
      </c>
      <c r="C5494" s="26" t="s">
        <v>1503</v>
      </c>
      <c r="D5494" s="26" t="s">
        <v>1514</v>
      </c>
      <c r="E5494" s="7">
        <v>45810.668217592596</v>
      </c>
      <c r="F5494" s="26" t="s">
        <v>1510</v>
      </c>
      <c r="G5494" s="7">
        <v>45810.668217592596</v>
      </c>
    </row>
    <row r="5495" spans="1:7" x14ac:dyDescent="0.25">
      <c r="A5495" s="26" t="s">
        <v>10020</v>
      </c>
      <c r="B5495" s="26" t="s">
        <v>7938</v>
      </c>
      <c r="C5495" s="26" t="s">
        <v>1503</v>
      </c>
      <c r="D5495" s="26" t="s">
        <v>1514</v>
      </c>
      <c r="E5495" s="7">
        <v>45810.668333333335</v>
      </c>
      <c r="F5495" s="26" t="s">
        <v>1510</v>
      </c>
      <c r="G5495" s="7">
        <v>45810.668333333335</v>
      </c>
    </row>
    <row r="5496" spans="1:7" x14ac:dyDescent="0.25">
      <c r="A5496" s="26" t="s">
        <v>10021</v>
      </c>
      <c r="B5496" s="26" t="s">
        <v>7940</v>
      </c>
      <c r="C5496" s="26" t="s">
        <v>1503</v>
      </c>
      <c r="D5496" s="26" t="s">
        <v>1514</v>
      </c>
      <c r="E5496" s="7">
        <v>45810.668402777781</v>
      </c>
      <c r="F5496" s="26" t="s">
        <v>1510</v>
      </c>
      <c r="G5496" s="7">
        <v>45810.668402777781</v>
      </c>
    </row>
    <row r="5497" spans="1:7" x14ac:dyDescent="0.25">
      <c r="A5497" s="26" t="s">
        <v>10022</v>
      </c>
      <c r="B5497" s="26" t="s">
        <v>7995</v>
      </c>
      <c r="C5497" s="26" t="s">
        <v>1503</v>
      </c>
      <c r="D5497" s="26" t="s">
        <v>1514</v>
      </c>
      <c r="E5497" s="7">
        <v>45810.668495370373</v>
      </c>
      <c r="F5497" s="26" t="s">
        <v>1510</v>
      </c>
      <c r="G5497" s="7">
        <v>45810.668495370373</v>
      </c>
    </row>
    <row r="5498" spans="1:7" x14ac:dyDescent="0.25">
      <c r="A5498" s="26" t="s">
        <v>10023</v>
      </c>
      <c r="B5498" s="26" t="s">
        <v>7997</v>
      </c>
      <c r="C5498" s="26" t="s">
        <v>1503</v>
      </c>
      <c r="D5498" s="26" t="s">
        <v>1514</v>
      </c>
      <c r="E5498" s="7">
        <v>45810.668564814812</v>
      </c>
      <c r="F5498" s="26" t="s">
        <v>1510</v>
      </c>
      <c r="G5498" s="7">
        <v>45810.668564814812</v>
      </c>
    </row>
    <row r="5499" spans="1:7" x14ac:dyDescent="0.25">
      <c r="A5499" s="26" t="s">
        <v>10024</v>
      </c>
      <c r="B5499" s="26" t="s">
        <v>6945</v>
      </c>
      <c r="C5499" s="26" t="s">
        <v>1506</v>
      </c>
      <c r="D5499" s="26" t="s">
        <v>73</v>
      </c>
      <c r="E5499" s="7">
        <v>45810.668888888889</v>
      </c>
      <c r="F5499" s="26" t="s">
        <v>1505</v>
      </c>
      <c r="G5499" s="7">
        <v>45810.668888888889</v>
      </c>
    </row>
    <row r="5500" spans="1:7" x14ac:dyDescent="0.25">
      <c r="A5500" s="26" t="s">
        <v>10025</v>
      </c>
      <c r="B5500" s="26" t="s">
        <v>3774</v>
      </c>
      <c r="C5500" s="26" t="s">
        <v>1513</v>
      </c>
      <c r="D5500" s="26" t="s">
        <v>73</v>
      </c>
      <c r="E5500" s="7">
        <v>45810.669675925928</v>
      </c>
      <c r="F5500" s="26" t="s">
        <v>1505</v>
      </c>
      <c r="G5500" s="7">
        <v>45810.669675925928</v>
      </c>
    </row>
    <row r="5501" spans="1:7" x14ac:dyDescent="0.25">
      <c r="A5501" s="26" t="s">
        <v>10026</v>
      </c>
      <c r="B5501" s="26" t="s">
        <v>4418</v>
      </c>
      <c r="C5501" s="26" t="s">
        <v>1513</v>
      </c>
      <c r="D5501" s="26" t="s">
        <v>73</v>
      </c>
      <c r="E5501" s="7">
        <v>45810.669722222221</v>
      </c>
      <c r="F5501" s="26" t="s">
        <v>1505</v>
      </c>
      <c r="G5501" s="7">
        <v>45810.669722222221</v>
      </c>
    </row>
    <row r="5502" spans="1:7" x14ac:dyDescent="0.25">
      <c r="A5502" s="26" t="s">
        <v>10027</v>
      </c>
      <c r="B5502" s="26" t="s">
        <v>4424</v>
      </c>
      <c r="C5502" s="26" t="s">
        <v>1513</v>
      </c>
      <c r="D5502" s="26" t="s">
        <v>73</v>
      </c>
      <c r="E5502" s="7">
        <v>45810.669756944444</v>
      </c>
      <c r="F5502" s="26" t="s">
        <v>1505</v>
      </c>
      <c r="G5502" s="7">
        <v>45810.669756944444</v>
      </c>
    </row>
    <row r="5503" spans="1:7" x14ac:dyDescent="0.25">
      <c r="A5503" s="26" t="s">
        <v>10028</v>
      </c>
      <c r="B5503" s="26" t="s">
        <v>4063</v>
      </c>
      <c r="C5503" s="26" t="s">
        <v>1513</v>
      </c>
      <c r="D5503" s="26" t="s">
        <v>73</v>
      </c>
      <c r="E5503" s="7">
        <v>45810.669803240744</v>
      </c>
      <c r="F5503" s="26" t="s">
        <v>1505</v>
      </c>
      <c r="G5503" s="7">
        <v>45810.669803240744</v>
      </c>
    </row>
    <row r="5504" spans="1:7" x14ac:dyDescent="0.25">
      <c r="A5504" s="26" t="s">
        <v>10029</v>
      </c>
      <c r="B5504" s="26" t="s">
        <v>6450</v>
      </c>
      <c r="C5504" s="26" t="s">
        <v>1513</v>
      </c>
      <c r="D5504" s="26" t="s">
        <v>73</v>
      </c>
      <c r="E5504" s="7">
        <v>45810.669849537036</v>
      </c>
      <c r="F5504" s="26" t="s">
        <v>1505</v>
      </c>
      <c r="G5504" s="7">
        <v>45810.669849537036</v>
      </c>
    </row>
    <row r="5505" spans="1:7" x14ac:dyDescent="0.25">
      <c r="A5505" s="26" t="s">
        <v>10030</v>
      </c>
      <c r="B5505" s="26" t="s">
        <v>6945</v>
      </c>
      <c r="C5505" s="26" t="s">
        <v>1513</v>
      </c>
      <c r="D5505" s="26" t="s">
        <v>73</v>
      </c>
      <c r="E5505" s="7">
        <v>45810.669918981483</v>
      </c>
      <c r="F5505" s="26" t="s">
        <v>1505</v>
      </c>
      <c r="G5505" s="7">
        <v>45810.669918981483</v>
      </c>
    </row>
    <row r="5506" spans="1:7" x14ac:dyDescent="0.25">
      <c r="A5506" s="26" t="s">
        <v>10031</v>
      </c>
      <c r="B5506" s="26" t="s">
        <v>7853</v>
      </c>
      <c r="C5506" s="26" t="s">
        <v>1503</v>
      </c>
      <c r="D5506" s="26" t="s">
        <v>1514</v>
      </c>
      <c r="E5506" s="7">
        <v>45810.669953703706</v>
      </c>
      <c r="F5506" s="26" t="s">
        <v>1510</v>
      </c>
      <c r="G5506" s="7">
        <v>45810.669953703706</v>
      </c>
    </row>
    <row r="5507" spans="1:7" x14ac:dyDescent="0.25">
      <c r="A5507" s="26" t="s">
        <v>10032</v>
      </c>
      <c r="B5507" s="26" t="s">
        <v>7872</v>
      </c>
      <c r="C5507" s="26" t="s">
        <v>1503</v>
      </c>
      <c r="D5507" s="26" t="s">
        <v>1514</v>
      </c>
      <c r="E5507" s="7">
        <v>45810.669988425929</v>
      </c>
      <c r="F5507" s="26" t="s">
        <v>1510</v>
      </c>
      <c r="G5507" s="7">
        <v>45810.669988425929</v>
      </c>
    </row>
    <row r="5508" spans="1:7" x14ac:dyDescent="0.25">
      <c r="A5508" s="26" t="s">
        <v>10033</v>
      </c>
      <c r="B5508" s="26" t="s">
        <v>7885</v>
      </c>
      <c r="C5508" s="26" t="s">
        <v>1503</v>
      </c>
      <c r="D5508" s="26" t="s">
        <v>1514</v>
      </c>
      <c r="E5508" s="7">
        <v>45810.670034722221</v>
      </c>
      <c r="F5508" s="26" t="s">
        <v>1510</v>
      </c>
      <c r="G5508" s="7">
        <v>45810.670034722221</v>
      </c>
    </row>
    <row r="5509" spans="1:7" x14ac:dyDescent="0.25">
      <c r="A5509" s="26" t="s">
        <v>10034</v>
      </c>
      <c r="B5509" s="26" t="s">
        <v>7887</v>
      </c>
      <c r="C5509" s="26" t="s">
        <v>1503</v>
      </c>
      <c r="D5509" s="26" t="s">
        <v>1514</v>
      </c>
      <c r="E5509" s="7">
        <v>45810.670069444444</v>
      </c>
      <c r="F5509" s="26" t="s">
        <v>1510</v>
      </c>
      <c r="G5509" s="7">
        <v>45810.670069444444</v>
      </c>
    </row>
    <row r="5510" spans="1:7" x14ac:dyDescent="0.25">
      <c r="A5510" s="26" t="s">
        <v>10035</v>
      </c>
      <c r="B5510" s="26" t="s">
        <v>7920</v>
      </c>
      <c r="C5510" s="26" t="s">
        <v>1503</v>
      </c>
      <c r="D5510" s="26" t="s">
        <v>1514</v>
      </c>
      <c r="E5510" s="7">
        <v>45810.670104166667</v>
      </c>
      <c r="F5510" s="26" t="s">
        <v>1510</v>
      </c>
      <c r="G5510" s="7">
        <v>45810.670104166667</v>
      </c>
    </row>
    <row r="5511" spans="1:7" x14ac:dyDescent="0.25">
      <c r="A5511" s="26" t="s">
        <v>10036</v>
      </c>
      <c r="B5511" s="26" t="s">
        <v>7926</v>
      </c>
      <c r="C5511" s="26" t="s">
        <v>1503</v>
      </c>
      <c r="D5511" s="26" t="s">
        <v>1514</v>
      </c>
      <c r="E5511" s="7">
        <v>45810.670138888891</v>
      </c>
      <c r="F5511" s="26" t="s">
        <v>1510</v>
      </c>
      <c r="G5511" s="7">
        <v>45810.670138888891</v>
      </c>
    </row>
    <row r="5512" spans="1:7" x14ac:dyDescent="0.25">
      <c r="A5512" s="26" t="s">
        <v>10037</v>
      </c>
      <c r="B5512" s="26" t="s">
        <v>7944</v>
      </c>
      <c r="C5512" s="26" t="s">
        <v>1503</v>
      </c>
      <c r="D5512" s="26" t="s">
        <v>1514</v>
      </c>
      <c r="E5512" s="7">
        <v>45810.670162037037</v>
      </c>
      <c r="F5512" s="26" t="s">
        <v>1510</v>
      </c>
      <c r="G5512" s="7">
        <v>45810.670162037037</v>
      </c>
    </row>
    <row r="5513" spans="1:7" x14ac:dyDescent="0.25">
      <c r="A5513" s="26" t="s">
        <v>10038</v>
      </c>
      <c r="B5513" s="26" t="s">
        <v>7946</v>
      </c>
      <c r="C5513" s="26" t="s">
        <v>1503</v>
      </c>
      <c r="D5513" s="26" t="s">
        <v>1514</v>
      </c>
      <c r="E5513" s="7">
        <v>45810.67019675926</v>
      </c>
      <c r="F5513" s="26" t="s">
        <v>1510</v>
      </c>
      <c r="G5513" s="7">
        <v>45810.67019675926</v>
      </c>
    </row>
    <row r="5514" spans="1:7" x14ac:dyDescent="0.25">
      <c r="A5514" s="26" t="s">
        <v>10039</v>
      </c>
      <c r="B5514" s="26" t="s">
        <v>7950</v>
      </c>
      <c r="C5514" s="26" t="s">
        <v>1503</v>
      </c>
      <c r="D5514" s="26" t="s">
        <v>1514</v>
      </c>
      <c r="E5514" s="7">
        <v>45810.670243055552</v>
      </c>
      <c r="F5514" s="26" t="s">
        <v>1510</v>
      </c>
      <c r="G5514" s="7">
        <v>45810.670243055552</v>
      </c>
    </row>
    <row r="5515" spans="1:7" x14ac:dyDescent="0.25">
      <c r="A5515" s="26" t="s">
        <v>10040</v>
      </c>
      <c r="B5515" s="26" t="s">
        <v>7954</v>
      </c>
      <c r="C5515" s="26" t="s">
        <v>1503</v>
      </c>
      <c r="D5515" s="26" t="s">
        <v>1514</v>
      </c>
      <c r="E5515" s="7">
        <v>45810.670277777775</v>
      </c>
      <c r="F5515" s="26" t="s">
        <v>1510</v>
      </c>
      <c r="G5515" s="7">
        <v>45810.670277777775</v>
      </c>
    </row>
    <row r="5516" spans="1:7" x14ac:dyDescent="0.25">
      <c r="A5516" s="26" t="s">
        <v>10041</v>
      </c>
      <c r="B5516" s="26" t="s">
        <v>7989</v>
      </c>
      <c r="C5516" s="26" t="s">
        <v>1503</v>
      </c>
      <c r="D5516" s="26" t="s">
        <v>1514</v>
      </c>
      <c r="E5516" s="7">
        <v>45810.670324074075</v>
      </c>
      <c r="F5516" s="26" t="s">
        <v>1510</v>
      </c>
      <c r="G5516" s="7">
        <v>45810.670324074075</v>
      </c>
    </row>
    <row r="5517" spans="1:7" x14ac:dyDescent="0.25">
      <c r="A5517" s="26" t="s">
        <v>10042</v>
      </c>
      <c r="B5517" s="26" t="s">
        <v>8005</v>
      </c>
      <c r="C5517" s="26" t="s">
        <v>1503</v>
      </c>
      <c r="D5517" s="26" t="s">
        <v>1514</v>
      </c>
      <c r="E5517" s="7">
        <v>45810.670370370368</v>
      </c>
      <c r="F5517" s="26" t="s">
        <v>1510</v>
      </c>
      <c r="G5517" s="7">
        <v>45810.670370370368</v>
      </c>
    </row>
    <row r="5518" spans="1:7" x14ac:dyDescent="0.25">
      <c r="A5518" s="26" t="s">
        <v>10043</v>
      </c>
      <c r="B5518" s="26" t="s">
        <v>8011</v>
      </c>
      <c r="C5518" s="26" t="s">
        <v>1503</v>
      </c>
      <c r="D5518" s="26" t="s">
        <v>1514</v>
      </c>
      <c r="E5518" s="7">
        <v>45810.670416666668</v>
      </c>
      <c r="F5518" s="26" t="s">
        <v>1510</v>
      </c>
      <c r="G5518" s="7">
        <v>45810.670416666668</v>
      </c>
    </row>
    <row r="5519" spans="1:7" x14ac:dyDescent="0.25">
      <c r="A5519" s="26" t="s">
        <v>10044</v>
      </c>
      <c r="B5519" s="26" t="s">
        <v>8013</v>
      </c>
      <c r="C5519" s="26" t="s">
        <v>1503</v>
      </c>
      <c r="D5519" s="26" t="s">
        <v>1514</v>
      </c>
      <c r="E5519" s="7">
        <v>45810.670451388891</v>
      </c>
      <c r="F5519" s="26" t="s">
        <v>1510</v>
      </c>
      <c r="G5519" s="7">
        <v>45810.670451388891</v>
      </c>
    </row>
    <row r="5520" spans="1:7" x14ac:dyDescent="0.25">
      <c r="A5520" s="26" t="s">
        <v>10045</v>
      </c>
      <c r="B5520" s="26" t="s">
        <v>8027</v>
      </c>
      <c r="C5520" s="26" t="s">
        <v>1503</v>
      </c>
      <c r="D5520" s="26" t="s">
        <v>1514</v>
      </c>
      <c r="E5520" s="7">
        <v>45810.670497685183</v>
      </c>
      <c r="F5520" s="26" t="s">
        <v>1510</v>
      </c>
      <c r="G5520" s="7">
        <v>45810.670497685183</v>
      </c>
    </row>
    <row r="5521" spans="1:7" x14ac:dyDescent="0.25">
      <c r="A5521" s="26" t="s">
        <v>10046</v>
      </c>
      <c r="B5521" s="26" t="s">
        <v>8033</v>
      </c>
      <c r="C5521" s="26" t="s">
        <v>1503</v>
      </c>
      <c r="D5521" s="26" t="s">
        <v>1514</v>
      </c>
      <c r="E5521" s="7">
        <v>45810.670543981483</v>
      </c>
      <c r="F5521" s="26" t="s">
        <v>1510</v>
      </c>
      <c r="G5521" s="7">
        <v>45810.670543981483</v>
      </c>
    </row>
    <row r="5522" spans="1:7" x14ac:dyDescent="0.25">
      <c r="A5522" s="26" t="s">
        <v>10047</v>
      </c>
      <c r="B5522" s="26" t="s">
        <v>8045</v>
      </c>
      <c r="C5522" s="26" t="s">
        <v>1503</v>
      </c>
      <c r="D5522" s="26" t="s">
        <v>1514</v>
      </c>
      <c r="E5522" s="7">
        <v>45810.670578703706</v>
      </c>
      <c r="F5522" s="26" t="s">
        <v>1510</v>
      </c>
      <c r="G5522" s="7">
        <v>45810.670578703706</v>
      </c>
    </row>
    <row r="5523" spans="1:7" x14ac:dyDescent="0.25">
      <c r="A5523" s="26" t="s">
        <v>10048</v>
      </c>
      <c r="B5523" s="26" t="s">
        <v>8051</v>
      </c>
      <c r="C5523" s="26" t="s">
        <v>1503</v>
      </c>
      <c r="D5523" s="26" t="s">
        <v>1514</v>
      </c>
      <c r="E5523" s="7">
        <v>45810.670624999999</v>
      </c>
      <c r="F5523" s="26" t="s">
        <v>1510</v>
      </c>
      <c r="G5523" s="7">
        <v>45810.670624999999</v>
      </c>
    </row>
    <row r="5524" spans="1:7" x14ac:dyDescent="0.25">
      <c r="A5524" s="26" t="s">
        <v>10049</v>
      </c>
      <c r="B5524" s="26" t="s">
        <v>3997</v>
      </c>
      <c r="C5524" s="26" t="s">
        <v>1508</v>
      </c>
      <c r="D5524" s="26" t="s">
        <v>1525</v>
      </c>
      <c r="E5524" s="7">
        <v>45810.670914351853</v>
      </c>
      <c r="F5524" s="26" t="s">
        <v>1510</v>
      </c>
      <c r="G5524" s="7">
        <v>45810.670914351853</v>
      </c>
    </row>
    <row r="5525" spans="1:7" x14ac:dyDescent="0.25">
      <c r="A5525" s="26" t="s">
        <v>10050</v>
      </c>
      <c r="B5525" s="26" t="s">
        <v>7158</v>
      </c>
      <c r="C5525" s="26" t="s">
        <v>1508</v>
      </c>
      <c r="D5525" s="26" t="s">
        <v>1525</v>
      </c>
      <c r="E5525" s="7">
        <v>45810.670949074076</v>
      </c>
      <c r="F5525" s="26" t="s">
        <v>1510</v>
      </c>
      <c r="G5525" s="7">
        <v>45810.670949074076</v>
      </c>
    </row>
    <row r="5526" spans="1:7" x14ac:dyDescent="0.25">
      <c r="A5526" s="26" t="s">
        <v>10051</v>
      </c>
      <c r="B5526" s="26" t="s">
        <v>7170</v>
      </c>
      <c r="C5526" s="26" t="s">
        <v>1508</v>
      </c>
      <c r="D5526" s="26" t="s">
        <v>1525</v>
      </c>
      <c r="E5526" s="7">
        <v>45810.670983796299</v>
      </c>
      <c r="F5526" s="26" t="s">
        <v>1510</v>
      </c>
      <c r="G5526" s="7">
        <v>45810.670983796299</v>
      </c>
    </row>
    <row r="5527" spans="1:7" x14ac:dyDescent="0.25">
      <c r="A5527" s="26" t="s">
        <v>10052</v>
      </c>
      <c r="B5527" s="26" t="s">
        <v>3997</v>
      </c>
      <c r="C5527" s="26" t="s">
        <v>1511</v>
      </c>
      <c r="D5527" s="26" t="s">
        <v>1525</v>
      </c>
      <c r="E5527" s="7">
        <v>45810.67119212963</v>
      </c>
      <c r="F5527" s="26" t="s">
        <v>1510</v>
      </c>
      <c r="G5527" s="7">
        <v>45810.67119212963</v>
      </c>
    </row>
    <row r="5528" spans="1:7" x14ac:dyDescent="0.25">
      <c r="A5528" s="26" t="s">
        <v>10053</v>
      </c>
      <c r="B5528" s="26" t="s">
        <v>7158</v>
      </c>
      <c r="C5528" s="26" t="s">
        <v>1511</v>
      </c>
      <c r="D5528" s="26" t="s">
        <v>1525</v>
      </c>
      <c r="E5528" s="7">
        <v>45810.671226851853</v>
      </c>
      <c r="F5528" s="26" t="s">
        <v>1510</v>
      </c>
      <c r="G5528" s="7">
        <v>45810.671226851853</v>
      </c>
    </row>
    <row r="5529" spans="1:7" x14ac:dyDescent="0.25">
      <c r="A5529" s="26" t="s">
        <v>10054</v>
      </c>
      <c r="B5529" s="26" t="s">
        <v>7170</v>
      </c>
      <c r="C5529" s="26" t="s">
        <v>1511</v>
      </c>
      <c r="D5529" s="26" t="s">
        <v>1525</v>
      </c>
      <c r="E5529" s="7">
        <v>45810.671273148146</v>
      </c>
      <c r="F5529" s="26" t="s">
        <v>1510</v>
      </c>
      <c r="G5529" s="7">
        <v>45810.671273148146</v>
      </c>
    </row>
    <row r="5530" spans="1:7" x14ac:dyDescent="0.25">
      <c r="A5530" s="26" t="s">
        <v>10061</v>
      </c>
      <c r="B5530" s="26" t="s">
        <v>3894</v>
      </c>
      <c r="C5530" s="26" t="s">
        <v>1498</v>
      </c>
      <c r="D5530" s="26" t="s">
        <v>1499</v>
      </c>
      <c r="E5530" s="7">
        <v>45810.662731481483</v>
      </c>
      <c r="F5530" s="26" t="s">
        <v>1510</v>
      </c>
      <c r="G5530" s="7">
        <v>45810.662731481483</v>
      </c>
    </row>
    <row r="5531" spans="1:7" x14ac:dyDescent="0.25">
      <c r="A5531" s="26" t="s">
        <v>10062</v>
      </c>
      <c r="B5531" s="26" t="s">
        <v>5473</v>
      </c>
      <c r="C5531" s="26" t="s">
        <v>1513</v>
      </c>
      <c r="D5531" s="26" t="s">
        <v>136</v>
      </c>
      <c r="E5531" s="7">
        <v>45810.678495370368</v>
      </c>
      <c r="F5531" s="26" t="s">
        <v>1505</v>
      </c>
      <c r="G5531" s="7">
        <v>45810.678495370368</v>
      </c>
    </row>
    <row r="5532" spans="1:7" x14ac:dyDescent="0.25">
      <c r="A5532" s="26" t="s">
        <v>10063</v>
      </c>
      <c r="B5532" s="26" t="s">
        <v>6704</v>
      </c>
      <c r="C5532" s="26" t="s">
        <v>1508</v>
      </c>
      <c r="D5532" s="26" t="s">
        <v>1520</v>
      </c>
      <c r="E5532" s="7">
        <v>45810.679293981484</v>
      </c>
      <c r="F5532" s="26" t="s">
        <v>1510</v>
      </c>
      <c r="G5532" s="7">
        <v>45810.679293981484</v>
      </c>
    </row>
    <row r="5533" spans="1:7" x14ac:dyDescent="0.25">
      <c r="A5533" s="26" t="s">
        <v>10064</v>
      </c>
      <c r="B5533" s="26" t="s">
        <v>6702</v>
      </c>
      <c r="C5533" s="26" t="s">
        <v>1508</v>
      </c>
      <c r="D5533" s="26" t="s">
        <v>1520</v>
      </c>
      <c r="E5533" s="7">
        <v>45810.679525462961</v>
      </c>
      <c r="F5533" s="26" t="s">
        <v>1510</v>
      </c>
      <c r="G5533" s="7">
        <v>45810.679525462961</v>
      </c>
    </row>
    <row r="5534" spans="1:7" x14ac:dyDescent="0.25">
      <c r="A5534" s="26" t="s">
        <v>10065</v>
      </c>
      <c r="B5534" s="26" t="s">
        <v>6707</v>
      </c>
      <c r="C5534" s="26" t="s">
        <v>1508</v>
      </c>
      <c r="D5534" s="26" t="s">
        <v>1520</v>
      </c>
      <c r="E5534" s="7">
        <v>45810.679826388892</v>
      </c>
      <c r="F5534" s="26" t="s">
        <v>1510</v>
      </c>
      <c r="G5534" s="7">
        <v>45810.679826388892</v>
      </c>
    </row>
    <row r="5535" spans="1:7" x14ac:dyDescent="0.25">
      <c r="A5535" s="26" t="s">
        <v>10066</v>
      </c>
      <c r="B5535" s="26" t="s">
        <v>6783</v>
      </c>
      <c r="C5535" s="26" t="s">
        <v>1503</v>
      </c>
      <c r="D5535" s="26" t="s">
        <v>1519</v>
      </c>
      <c r="E5535" s="7">
        <v>45810.680034722223</v>
      </c>
      <c r="F5535" s="26" t="s">
        <v>1510</v>
      </c>
      <c r="G5535" s="7">
        <v>45810.680034722223</v>
      </c>
    </row>
    <row r="5536" spans="1:7" x14ac:dyDescent="0.25">
      <c r="A5536" s="26" t="s">
        <v>10067</v>
      </c>
      <c r="B5536" s="26" t="s">
        <v>1224</v>
      </c>
      <c r="C5536" s="26" t="s">
        <v>1506</v>
      </c>
      <c r="D5536" s="26" t="s">
        <v>77</v>
      </c>
      <c r="E5536" s="7">
        <v>45810.682476851849</v>
      </c>
      <c r="F5536" s="26" t="s">
        <v>1507</v>
      </c>
      <c r="G5536" s="7">
        <v>45810.682476851849</v>
      </c>
    </row>
    <row r="5537" spans="1:7" x14ac:dyDescent="0.25">
      <c r="A5537" s="26" t="s">
        <v>10068</v>
      </c>
      <c r="B5537" s="26" t="s">
        <v>1224</v>
      </c>
      <c r="C5537" s="26" t="s">
        <v>1513</v>
      </c>
      <c r="D5537" s="26" t="s">
        <v>77</v>
      </c>
      <c r="E5537" s="7">
        <v>45810.682650462964</v>
      </c>
      <c r="F5537" s="26" t="s">
        <v>1505</v>
      </c>
      <c r="G5537" s="7">
        <v>45810.682650462964</v>
      </c>
    </row>
    <row r="5538" spans="1:7" x14ac:dyDescent="0.25">
      <c r="A5538" s="26" t="s">
        <v>10069</v>
      </c>
      <c r="B5538" s="26" t="s">
        <v>3965</v>
      </c>
      <c r="C5538" s="26" t="s">
        <v>1508</v>
      </c>
      <c r="D5538" s="26" t="s">
        <v>1509</v>
      </c>
      <c r="E5538" s="7">
        <v>45810.689652777779</v>
      </c>
      <c r="F5538" s="26" t="s">
        <v>1510</v>
      </c>
      <c r="G5538" s="7">
        <v>45810.689652777779</v>
      </c>
    </row>
    <row r="5539" spans="1:7" x14ac:dyDescent="0.25">
      <c r="A5539" s="26" t="s">
        <v>10070</v>
      </c>
      <c r="B5539" s="26" t="s">
        <v>4080</v>
      </c>
      <c r="C5539" s="26" t="s">
        <v>1508</v>
      </c>
      <c r="D5539" s="26" t="s">
        <v>1509</v>
      </c>
      <c r="E5539" s="7">
        <v>45810.689722222225</v>
      </c>
      <c r="F5539" s="26" t="s">
        <v>1510</v>
      </c>
      <c r="G5539" s="7">
        <v>45810.689722222225</v>
      </c>
    </row>
    <row r="5540" spans="1:7" x14ac:dyDescent="0.25">
      <c r="A5540" s="26" t="s">
        <v>10071</v>
      </c>
      <c r="B5540" s="26" t="s">
        <v>3952</v>
      </c>
      <c r="C5540" s="26" t="s">
        <v>1508</v>
      </c>
      <c r="D5540" s="26" t="s">
        <v>1509</v>
      </c>
      <c r="E5540" s="7">
        <v>45810.689837962964</v>
      </c>
      <c r="F5540" s="26" t="s">
        <v>1510</v>
      </c>
      <c r="G5540" s="7">
        <v>45810.689837962964</v>
      </c>
    </row>
    <row r="5541" spans="1:7" x14ac:dyDescent="0.25">
      <c r="A5541" s="26" t="s">
        <v>10072</v>
      </c>
      <c r="B5541" s="26" t="s">
        <v>3965</v>
      </c>
      <c r="C5541" s="26" t="s">
        <v>1511</v>
      </c>
      <c r="D5541" s="26" t="s">
        <v>1509</v>
      </c>
      <c r="E5541" s="7">
        <v>45810.690254629626</v>
      </c>
      <c r="F5541" s="26" t="s">
        <v>1510</v>
      </c>
      <c r="G5541" s="7">
        <v>45810.690254629626</v>
      </c>
    </row>
    <row r="5542" spans="1:7" x14ac:dyDescent="0.25">
      <c r="A5542" s="26" t="s">
        <v>10073</v>
      </c>
      <c r="B5542" s="26" t="s">
        <v>3952</v>
      </c>
      <c r="C5542" s="26" t="s">
        <v>1511</v>
      </c>
      <c r="D5542" s="26" t="s">
        <v>1509</v>
      </c>
      <c r="E5542" s="7">
        <v>45810.690324074072</v>
      </c>
      <c r="F5542" s="26" t="s">
        <v>1510</v>
      </c>
      <c r="G5542" s="7">
        <v>45810.690324074072</v>
      </c>
    </row>
    <row r="5543" spans="1:7" x14ac:dyDescent="0.25">
      <c r="A5543" s="26" t="s">
        <v>10074</v>
      </c>
      <c r="B5543" s="26" t="s">
        <v>4080</v>
      </c>
      <c r="C5543" s="26" t="s">
        <v>1511</v>
      </c>
      <c r="D5543" s="26" t="s">
        <v>1509</v>
      </c>
      <c r="E5543" s="7">
        <v>45810.690370370372</v>
      </c>
      <c r="F5543" s="26" t="s">
        <v>1510</v>
      </c>
      <c r="G5543" s="7">
        <v>45810.690370370372</v>
      </c>
    </row>
    <row r="5544" spans="1:7" x14ac:dyDescent="0.25">
      <c r="A5544" s="26" t="s">
        <v>10075</v>
      </c>
      <c r="B5544" s="26" t="s">
        <v>3839</v>
      </c>
      <c r="C5544" s="26" t="s">
        <v>1513</v>
      </c>
      <c r="D5544" s="26" t="s">
        <v>77</v>
      </c>
      <c r="E5544" s="7">
        <v>45810.692858796298</v>
      </c>
      <c r="F5544" s="26" t="s">
        <v>1505</v>
      </c>
      <c r="G5544" s="7">
        <v>45810.692858796298</v>
      </c>
    </row>
    <row r="5545" spans="1:7" x14ac:dyDescent="0.25">
      <c r="A5545" s="26" t="s">
        <v>10076</v>
      </c>
      <c r="B5545" s="26" t="s">
        <v>4067</v>
      </c>
      <c r="C5545" s="26" t="s">
        <v>1506</v>
      </c>
      <c r="D5545" s="26" t="s">
        <v>240</v>
      </c>
      <c r="E5545" s="7">
        <v>45810.693043981482</v>
      </c>
      <c r="F5545" s="26" t="s">
        <v>1505</v>
      </c>
      <c r="G5545" s="7">
        <v>45810.693043981482</v>
      </c>
    </row>
    <row r="5546" spans="1:7" x14ac:dyDescent="0.25">
      <c r="A5546" s="26" t="s">
        <v>10077</v>
      </c>
      <c r="B5546" s="26" t="s">
        <v>3821</v>
      </c>
      <c r="C5546" s="26" t="s">
        <v>1506</v>
      </c>
      <c r="D5546" s="26" t="s">
        <v>240</v>
      </c>
      <c r="E5546" s="7">
        <v>45810.693159722221</v>
      </c>
      <c r="F5546" s="26" t="s">
        <v>1505</v>
      </c>
      <c r="G5546" s="7">
        <v>45810.693159722221</v>
      </c>
    </row>
    <row r="5547" spans="1:7" x14ac:dyDescent="0.25">
      <c r="A5547" s="26" t="s">
        <v>10078</v>
      </c>
      <c r="B5547" s="26" t="s">
        <v>4627</v>
      </c>
      <c r="C5547" s="26" t="s">
        <v>1506</v>
      </c>
      <c r="D5547" s="26" t="s">
        <v>77</v>
      </c>
      <c r="E5547" s="7">
        <v>45810.693576388891</v>
      </c>
      <c r="F5547" s="26" t="s">
        <v>1507</v>
      </c>
      <c r="G5547" s="7">
        <v>45810.693576388891</v>
      </c>
    </row>
    <row r="5548" spans="1:7" x14ac:dyDescent="0.25">
      <c r="A5548" s="26" t="s">
        <v>10079</v>
      </c>
      <c r="B5548" s="26" t="s">
        <v>4627</v>
      </c>
      <c r="C5548" s="26" t="s">
        <v>1513</v>
      </c>
      <c r="D5548" s="26" t="s">
        <v>77</v>
      </c>
      <c r="E5548" s="7">
        <v>45810.693715277775</v>
      </c>
      <c r="F5548" s="26" t="s">
        <v>1505</v>
      </c>
      <c r="G5548" s="7">
        <v>45810.693715277775</v>
      </c>
    </row>
    <row r="5549" spans="1:7" x14ac:dyDescent="0.25">
      <c r="A5549" s="26" t="s">
        <v>10080</v>
      </c>
      <c r="B5549" s="26" t="s">
        <v>4612</v>
      </c>
      <c r="C5549" s="26" t="s">
        <v>1513</v>
      </c>
      <c r="D5549" s="26" t="s">
        <v>77</v>
      </c>
      <c r="E5549" s="7">
        <v>45810.695543981485</v>
      </c>
      <c r="F5549" s="26" t="s">
        <v>1505</v>
      </c>
      <c r="G5549" s="7">
        <v>45810.695543981485</v>
      </c>
    </row>
    <row r="5550" spans="1:7" x14ac:dyDescent="0.25">
      <c r="A5550" s="26" t="s">
        <v>10081</v>
      </c>
      <c r="B5550" s="26" t="s">
        <v>5490</v>
      </c>
      <c r="C5550" s="26" t="s">
        <v>1503</v>
      </c>
      <c r="D5550" s="26" t="s">
        <v>1515</v>
      </c>
      <c r="E5550" s="7">
        <v>45810.695868055554</v>
      </c>
      <c r="F5550" s="26" t="s">
        <v>1510</v>
      </c>
      <c r="G5550" s="7">
        <v>45810.695868055554</v>
      </c>
    </row>
    <row r="5551" spans="1:7" x14ac:dyDescent="0.25">
      <c r="A5551" s="26" t="s">
        <v>10082</v>
      </c>
      <c r="B5551" s="26" t="s">
        <v>5447</v>
      </c>
      <c r="C5551" s="26" t="s">
        <v>1503</v>
      </c>
      <c r="D5551" s="26" t="s">
        <v>1515</v>
      </c>
      <c r="E5551" s="7">
        <v>45810.698229166665</v>
      </c>
      <c r="F5551" s="26" t="s">
        <v>1510</v>
      </c>
      <c r="G5551" s="7">
        <v>45810.698229166665</v>
      </c>
    </row>
    <row r="5552" spans="1:7" x14ac:dyDescent="0.25">
      <c r="A5552" s="26" t="s">
        <v>10083</v>
      </c>
      <c r="B5552" s="26" t="s">
        <v>5450</v>
      </c>
      <c r="C5552" s="26" t="s">
        <v>1503</v>
      </c>
      <c r="D5552" s="26" t="s">
        <v>1515</v>
      </c>
      <c r="E5552" s="7">
        <v>45810.698252314818</v>
      </c>
      <c r="F5552" s="26" t="s">
        <v>1510</v>
      </c>
      <c r="G5552" s="7">
        <v>45810.698252314818</v>
      </c>
    </row>
    <row r="5553" spans="1:7" x14ac:dyDescent="0.25">
      <c r="A5553" s="26" t="s">
        <v>10084</v>
      </c>
      <c r="B5553" s="26" t="s">
        <v>5451</v>
      </c>
      <c r="C5553" s="26" t="s">
        <v>1503</v>
      </c>
      <c r="D5553" s="26" t="s">
        <v>1515</v>
      </c>
      <c r="E5553" s="7">
        <v>45810.698321759257</v>
      </c>
      <c r="F5553" s="26" t="s">
        <v>1510</v>
      </c>
      <c r="G5553" s="7">
        <v>45810.698321759257</v>
      </c>
    </row>
    <row r="5554" spans="1:7" x14ac:dyDescent="0.25">
      <c r="A5554" s="26" t="s">
        <v>10085</v>
      </c>
      <c r="B5554" s="26" t="s">
        <v>5449</v>
      </c>
      <c r="C5554" s="26" t="s">
        <v>1503</v>
      </c>
      <c r="D5554" s="26" t="s">
        <v>1515</v>
      </c>
      <c r="E5554" s="7">
        <v>45810.698900462965</v>
      </c>
      <c r="F5554" s="26" t="s">
        <v>1510</v>
      </c>
      <c r="G5554" s="7">
        <v>45810.698900462965</v>
      </c>
    </row>
    <row r="5555" spans="1:7" x14ac:dyDescent="0.25">
      <c r="A5555" s="26" t="s">
        <v>10086</v>
      </c>
      <c r="B5555" s="26" t="s">
        <v>3337</v>
      </c>
      <c r="C5555" s="26" t="s">
        <v>1506</v>
      </c>
      <c r="D5555" s="26" t="s">
        <v>77</v>
      </c>
      <c r="E5555" s="7">
        <v>45810.699652777781</v>
      </c>
      <c r="F5555" s="26" t="s">
        <v>1507</v>
      </c>
      <c r="G5555" s="7">
        <v>45810.699652777781</v>
      </c>
    </row>
    <row r="5556" spans="1:7" x14ac:dyDescent="0.25">
      <c r="A5556" s="26" t="s">
        <v>10087</v>
      </c>
      <c r="B5556" s="26" t="s">
        <v>6671</v>
      </c>
      <c r="C5556" s="26" t="s">
        <v>1508</v>
      </c>
      <c r="D5556" s="26" t="s">
        <v>1520</v>
      </c>
      <c r="E5556" s="7">
        <v>45810.699560185189</v>
      </c>
      <c r="F5556" s="26" t="s">
        <v>1510</v>
      </c>
      <c r="G5556" s="7">
        <v>45810.699560185189</v>
      </c>
    </row>
    <row r="5557" spans="1:7" x14ac:dyDescent="0.25">
      <c r="A5557" s="26" t="s">
        <v>10088</v>
      </c>
      <c r="B5557" s="26" t="s">
        <v>6671</v>
      </c>
      <c r="C5557" s="26" t="s">
        <v>1511</v>
      </c>
      <c r="D5557" s="26" t="s">
        <v>1520</v>
      </c>
      <c r="E5557" s="7">
        <v>45810.699953703705</v>
      </c>
      <c r="F5557" s="26" t="s">
        <v>1510</v>
      </c>
      <c r="G5557" s="7">
        <v>45810.699953703705</v>
      </c>
    </row>
    <row r="5558" spans="1:7" x14ac:dyDescent="0.25">
      <c r="A5558" s="26" t="s">
        <v>10089</v>
      </c>
      <c r="B5558" s="26" t="s">
        <v>2385</v>
      </c>
      <c r="C5558" s="26" t="s">
        <v>1521</v>
      </c>
      <c r="D5558" s="26" t="s">
        <v>1522</v>
      </c>
      <c r="E5558" s="7">
        <v>45810.701597222222</v>
      </c>
      <c r="F5558" s="26" t="s">
        <v>1510</v>
      </c>
      <c r="G5558" s="7">
        <v>45810.701597222222</v>
      </c>
    </row>
    <row r="5559" spans="1:7" x14ac:dyDescent="0.25">
      <c r="A5559" s="26" t="s">
        <v>10090</v>
      </c>
      <c r="B5559" s="26" t="s">
        <v>4663</v>
      </c>
      <c r="C5559" s="26" t="s">
        <v>1506</v>
      </c>
      <c r="D5559" s="26" t="s">
        <v>77</v>
      </c>
      <c r="E5559" s="7">
        <v>45810.701793981483</v>
      </c>
      <c r="F5559" s="26" t="s">
        <v>1507</v>
      </c>
      <c r="G5559" s="7">
        <v>45810.701793981483</v>
      </c>
    </row>
    <row r="5560" spans="1:7" x14ac:dyDescent="0.25">
      <c r="A5560" s="26" t="s">
        <v>10091</v>
      </c>
      <c r="B5560" s="26" t="s">
        <v>1491</v>
      </c>
      <c r="C5560" s="26" t="s">
        <v>1506</v>
      </c>
      <c r="D5560" s="26" t="s">
        <v>61</v>
      </c>
      <c r="E5560" s="7">
        <v>45810.703981481478</v>
      </c>
      <c r="F5560" s="26" t="s">
        <v>1529</v>
      </c>
      <c r="G5560" s="7">
        <v>45810.703981481478</v>
      </c>
    </row>
    <row r="5561" spans="1:7" x14ac:dyDescent="0.25">
      <c r="A5561" s="26" t="s">
        <v>10092</v>
      </c>
      <c r="B5561" s="26" t="s">
        <v>6879</v>
      </c>
      <c r="C5561" s="26" t="s">
        <v>1508</v>
      </c>
      <c r="D5561" s="26" t="s">
        <v>1520</v>
      </c>
      <c r="E5561" s="7">
        <v>45810.706099537034</v>
      </c>
      <c r="F5561" s="26" t="s">
        <v>1510</v>
      </c>
      <c r="G5561" s="7">
        <v>45810.706099537034</v>
      </c>
    </row>
    <row r="5562" spans="1:7" x14ac:dyDescent="0.25">
      <c r="A5562" s="26" t="s">
        <v>10093</v>
      </c>
      <c r="B5562" s="26" t="s">
        <v>6879</v>
      </c>
      <c r="C5562" s="26" t="s">
        <v>1511</v>
      </c>
      <c r="D5562" s="26" t="s">
        <v>1520</v>
      </c>
      <c r="E5562" s="7">
        <v>45810.706446759257</v>
      </c>
      <c r="F5562" s="26" t="s">
        <v>1510</v>
      </c>
      <c r="G5562" s="7">
        <v>45810.706446759257</v>
      </c>
    </row>
    <row r="5563" spans="1:7" x14ac:dyDescent="0.25">
      <c r="A5563" s="26" t="s">
        <v>10094</v>
      </c>
      <c r="B5563" s="26" t="s">
        <v>3118</v>
      </c>
      <c r="C5563" s="26" t="s">
        <v>1513</v>
      </c>
      <c r="D5563" s="26" t="s">
        <v>282</v>
      </c>
      <c r="E5563" s="7">
        <v>45810.706666666665</v>
      </c>
      <c r="F5563" s="26" t="s">
        <v>1505</v>
      </c>
      <c r="G5563" s="7">
        <v>45810.706666666665</v>
      </c>
    </row>
    <row r="5564" spans="1:7" x14ac:dyDescent="0.25">
      <c r="A5564" s="26" t="s">
        <v>10095</v>
      </c>
      <c r="B5564" s="26" t="s">
        <v>4491</v>
      </c>
      <c r="C5564" s="26" t="s">
        <v>1506</v>
      </c>
      <c r="D5564" s="26" t="s">
        <v>282</v>
      </c>
      <c r="E5564" s="7">
        <v>45810.721145833333</v>
      </c>
      <c r="F5564" s="26" t="s">
        <v>1505</v>
      </c>
      <c r="G5564" s="7">
        <v>45810.721145833333</v>
      </c>
    </row>
    <row r="5565" spans="1:7" x14ac:dyDescent="0.25">
      <c r="A5565" s="26" t="s">
        <v>10096</v>
      </c>
      <c r="B5565" s="26" t="s">
        <v>3986</v>
      </c>
      <c r="C5565" s="26" t="s">
        <v>1508</v>
      </c>
      <c r="D5565" s="26" t="s">
        <v>1517</v>
      </c>
      <c r="E5565" s="7">
        <v>45810.723564814813</v>
      </c>
      <c r="F5565" s="26" t="s">
        <v>1510</v>
      </c>
      <c r="G5565" s="7">
        <v>45810.723564814813</v>
      </c>
    </row>
    <row r="5566" spans="1:7" x14ac:dyDescent="0.25">
      <c r="A5566" s="26" t="s">
        <v>10097</v>
      </c>
      <c r="B5566" s="26" t="s">
        <v>3950</v>
      </c>
      <c r="C5566" s="26" t="s">
        <v>1508</v>
      </c>
      <c r="D5566" s="26" t="s">
        <v>1517</v>
      </c>
      <c r="E5566" s="7">
        <v>45810.723622685182</v>
      </c>
      <c r="F5566" s="26" t="s">
        <v>1510</v>
      </c>
      <c r="G5566" s="7">
        <v>45810.723622685182</v>
      </c>
    </row>
    <row r="5567" spans="1:7" x14ac:dyDescent="0.25">
      <c r="A5567" s="26" t="s">
        <v>10098</v>
      </c>
      <c r="B5567" s="26" t="s">
        <v>4403</v>
      </c>
      <c r="C5567" s="26" t="s">
        <v>1513</v>
      </c>
      <c r="D5567" s="26" t="s">
        <v>287</v>
      </c>
      <c r="E5567" s="7">
        <v>45810.723796296297</v>
      </c>
      <c r="F5567" s="26" t="s">
        <v>1505</v>
      </c>
      <c r="G5567" s="7">
        <v>45810.723796296297</v>
      </c>
    </row>
    <row r="5568" spans="1:7" x14ac:dyDescent="0.25">
      <c r="A5568" s="26" t="s">
        <v>10099</v>
      </c>
      <c r="B5568" s="26" t="s">
        <v>3950</v>
      </c>
      <c r="C5568" s="26" t="s">
        <v>1511</v>
      </c>
      <c r="D5568" s="26" t="s">
        <v>1517</v>
      </c>
      <c r="E5568" s="7">
        <v>45810.723912037036</v>
      </c>
      <c r="F5568" s="26" t="s">
        <v>1510</v>
      </c>
      <c r="G5568" s="7">
        <v>45810.723912037036</v>
      </c>
    </row>
    <row r="5569" spans="1:7" x14ac:dyDescent="0.25">
      <c r="A5569" s="26" t="s">
        <v>10100</v>
      </c>
      <c r="B5569" s="26" t="s">
        <v>3986</v>
      </c>
      <c r="C5569" s="26" t="s">
        <v>1511</v>
      </c>
      <c r="D5569" s="26" t="s">
        <v>1517</v>
      </c>
      <c r="E5569" s="7">
        <v>45810.723969907405</v>
      </c>
      <c r="F5569" s="26" t="s">
        <v>1510</v>
      </c>
      <c r="G5569" s="7">
        <v>45810.723969907405</v>
      </c>
    </row>
    <row r="5570" spans="1:7" x14ac:dyDescent="0.25">
      <c r="A5570" s="26" t="s">
        <v>10101</v>
      </c>
      <c r="B5570" s="26" t="s">
        <v>4500</v>
      </c>
      <c r="C5570" s="26" t="s">
        <v>1506</v>
      </c>
      <c r="D5570" s="26" t="s">
        <v>270</v>
      </c>
      <c r="E5570" s="7">
        <v>45810.724803240744</v>
      </c>
      <c r="F5570" s="26" t="s">
        <v>1505</v>
      </c>
      <c r="G5570" s="7">
        <v>45810.724803240744</v>
      </c>
    </row>
    <row r="5571" spans="1:7" x14ac:dyDescent="0.25">
      <c r="A5571" s="26" t="s">
        <v>10102</v>
      </c>
      <c r="B5571" s="26" t="s">
        <v>3826</v>
      </c>
      <c r="C5571" s="26" t="s">
        <v>1513</v>
      </c>
      <c r="D5571" s="26" t="s">
        <v>270</v>
      </c>
      <c r="E5571" s="7">
        <v>45810.725648148145</v>
      </c>
      <c r="F5571" s="26" t="s">
        <v>1505</v>
      </c>
      <c r="G5571" s="7">
        <v>45810.725648148145</v>
      </c>
    </row>
    <row r="5572" spans="1:7" x14ac:dyDescent="0.25">
      <c r="A5572" s="26" t="s">
        <v>10103</v>
      </c>
      <c r="B5572" s="26" t="s">
        <v>7896</v>
      </c>
      <c r="C5572" s="26" t="s">
        <v>1503</v>
      </c>
      <c r="D5572" s="26" t="s">
        <v>1514</v>
      </c>
      <c r="E5572" s="7">
        <v>45810.726180555554</v>
      </c>
      <c r="F5572" s="26" t="s">
        <v>1510</v>
      </c>
      <c r="G5572" s="7">
        <v>45810.726180555554</v>
      </c>
    </row>
    <row r="5573" spans="1:7" x14ac:dyDescent="0.25">
      <c r="A5573" s="26" t="s">
        <v>10104</v>
      </c>
      <c r="B5573" s="26" t="s">
        <v>7910</v>
      </c>
      <c r="C5573" s="26" t="s">
        <v>1503</v>
      </c>
      <c r="D5573" s="26" t="s">
        <v>1514</v>
      </c>
      <c r="E5573" s="7">
        <v>45810.726226851853</v>
      </c>
      <c r="F5573" s="26" t="s">
        <v>1510</v>
      </c>
      <c r="G5573" s="7">
        <v>45810.726226851853</v>
      </c>
    </row>
    <row r="5574" spans="1:7" x14ac:dyDescent="0.25">
      <c r="A5574" s="26" t="s">
        <v>10105</v>
      </c>
      <c r="B5574" s="26" t="s">
        <v>7932</v>
      </c>
      <c r="C5574" s="26" t="s">
        <v>1503</v>
      </c>
      <c r="D5574" s="26" t="s">
        <v>1514</v>
      </c>
      <c r="E5574" s="7">
        <v>45810.726273148146</v>
      </c>
      <c r="F5574" s="26" t="s">
        <v>1510</v>
      </c>
      <c r="G5574" s="7">
        <v>45810.726273148146</v>
      </c>
    </row>
    <row r="5575" spans="1:7" x14ac:dyDescent="0.25">
      <c r="A5575" s="26" t="s">
        <v>10106</v>
      </c>
      <c r="B5575" s="26" t="s">
        <v>7952</v>
      </c>
      <c r="C5575" s="26" t="s">
        <v>1503</v>
      </c>
      <c r="D5575" s="26" t="s">
        <v>1514</v>
      </c>
      <c r="E5575" s="7">
        <v>45810.726307870369</v>
      </c>
      <c r="F5575" s="26" t="s">
        <v>1510</v>
      </c>
      <c r="G5575" s="7">
        <v>45810.726307870369</v>
      </c>
    </row>
    <row r="5576" spans="1:7" x14ac:dyDescent="0.25">
      <c r="A5576" s="26" t="s">
        <v>10107</v>
      </c>
      <c r="B5576" s="26" t="s">
        <v>7964</v>
      </c>
      <c r="C5576" s="26" t="s">
        <v>1503</v>
      </c>
      <c r="D5576" s="26" t="s">
        <v>1514</v>
      </c>
      <c r="E5576" s="7">
        <v>45810.726342592592</v>
      </c>
      <c r="F5576" s="26" t="s">
        <v>1510</v>
      </c>
      <c r="G5576" s="7">
        <v>45810.726342592592</v>
      </c>
    </row>
    <row r="5577" spans="1:7" x14ac:dyDescent="0.25">
      <c r="A5577" s="26" t="s">
        <v>10108</v>
      </c>
      <c r="B5577" s="26" t="s">
        <v>8003</v>
      </c>
      <c r="C5577" s="26" t="s">
        <v>1503</v>
      </c>
      <c r="D5577" s="26" t="s">
        <v>1514</v>
      </c>
      <c r="E5577" s="7">
        <v>45810.726377314815</v>
      </c>
      <c r="F5577" s="26" t="s">
        <v>1510</v>
      </c>
      <c r="G5577" s="7">
        <v>45810.726377314815</v>
      </c>
    </row>
    <row r="5578" spans="1:7" x14ac:dyDescent="0.25">
      <c r="A5578" s="26" t="s">
        <v>10109</v>
      </c>
      <c r="B5578" s="26" t="s">
        <v>8025</v>
      </c>
      <c r="C5578" s="26" t="s">
        <v>1503</v>
      </c>
      <c r="D5578" s="26" t="s">
        <v>1514</v>
      </c>
      <c r="E5578" s="7">
        <v>45810.726412037038</v>
      </c>
      <c r="F5578" s="26" t="s">
        <v>1510</v>
      </c>
      <c r="G5578" s="7">
        <v>45810.726412037038</v>
      </c>
    </row>
    <row r="5579" spans="1:7" x14ac:dyDescent="0.25">
      <c r="A5579" s="26" t="s">
        <v>10110</v>
      </c>
      <c r="B5579" s="26" t="s">
        <v>8035</v>
      </c>
      <c r="C5579" s="26" t="s">
        <v>1503</v>
      </c>
      <c r="D5579" s="26" t="s">
        <v>1514</v>
      </c>
      <c r="E5579" s="7">
        <v>45810.726446759261</v>
      </c>
      <c r="F5579" s="26" t="s">
        <v>1510</v>
      </c>
      <c r="G5579" s="7">
        <v>45810.726446759261</v>
      </c>
    </row>
    <row r="5580" spans="1:7" x14ac:dyDescent="0.25">
      <c r="A5580" s="26" t="s">
        <v>10111</v>
      </c>
      <c r="B5580" s="26" t="s">
        <v>8039</v>
      </c>
      <c r="C5580" s="26" t="s">
        <v>1503</v>
      </c>
      <c r="D5580" s="26" t="s">
        <v>1514</v>
      </c>
      <c r="E5580" s="7">
        <v>45810.726481481484</v>
      </c>
      <c r="F5580" s="26" t="s">
        <v>1510</v>
      </c>
      <c r="G5580" s="7">
        <v>45810.726481481484</v>
      </c>
    </row>
    <row r="5581" spans="1:7" x14ac:dyDescent="0.25">
      <c r="A5581" s="26" t="s">
        <v>10112</v>
      </c>
      <c r="B5581" s="26" t="s">
        <v>7889</v>
      </c>
      <c r="C5581" s="26" t="s">
        <v>1503</v>
      </c>
      <c r="D5581" s="26" t="s">
        <v>1514</v>
      </c>
      <c r="E5581" s="7">
        <v>45810.727256944447</v>
      </c>
      <c r="F5581" s="26" t="s">
        <v>1510</v>
      </c>
      <c r="G5581" s="7">
        <v>45810.727256944447</v>
      </c>
    </row>
    <row r="5582" spans="1:7" x14ac:dyDescent="0.25">
      <c r="A5582" s="26" t="s">
        <v>10113</v>
      </c>
      <c r="B5582" s="26" t="s">
        <v>7906</v>
      </c>
      <c r="C5582" s="26" t="s">
        <v>1503</v>
      </c>
      <c r="D5582" s="26" t="s">
        <v>1514</v>
      </c>
      <c r="E5582" s="7">
        <v>45810.727303240739</v>
      </c>
      <c r="F5582" s="26" t="s">
        <v>1510</v>
      </c>
      <c r="G5582" s="7">
        <v>45810.727303240739</v>
      </c>
    </row>
    <row r="5583" spans="1:7" x14ac:dyDescent="0.25">
      <c r="A5583" s="26" t="s">
        <v>10114</v>
      </c>
      <c r="B5583" s="26" t="s">
        <v>7928</v>
      </c>
      <c r="C5583" s="26" t="s">
        <v>1503</v>
      </c>
      <c r="D5583" s="26" t="s">
        <v>1514</v>
      </c>
      <c r="E5583" s="7">
        <v>45810.727349537039</v>
      </c>
      <c r="F5583" s="26" t="s">
        <v>1510</v>
      </c>
      <c r="G5583" s="7">
        <v>45810.727349537039</v>
      </c>
    </row>
    <row r="5584" spans="1:7" x14ac:dyDescent="0.25">
      <c r="A5584" s="26" t="s">
        <v>10115</v>
      </c>
      <c r="B5584" s="26" t="s">
        <v>7960</v>
      </c>
      <c r="C5584" s="26" t="s">
        <v>1503</v>
      </c>
      <c r="D5584" s="26" t="s">
        <v>1514</v>
      </c>
      <c r="E5584" s="7">
        <v>45810.727372685185</v>
      </c>
      <c r="F5584" s="26" t="s">
        <v>1510</v>
      </c>
      <c r="G5584" s="7">
        <v>45810.727372685185</v>
      </c>
    </row>
    <row r="5585" spans="1:7" x14ac:dyDescent="0.25">
      <c r="A5585" s="26" t="s">
        <v>10116</v>
      </c>
      <c r="B5585" s="26" t="s">
        <v>7999</v>
      </c>
      <c r="C5585" s="26" t="s">
        <v>1503</v>
      </c>
      <c r="D5585" s="26" t="s">
        <v>1514</v>
      </c>
      <c r="E5585" s="7">
        <v>45810.727418981478</v>
      </c>
      <c r="F5585" s="26" t="s">
        <v>1510</v>
      </c>
      <c r="G5585" s="7">
        <v>45810.727418981478</v>
      </c>
    </row>
    <row r="5586" spans="1:7" x14ac:dyDescent="0.25">
      <c r="A5586" s="26" t="s">
        <v>10117</v>
      </c>
      <c r="B5586" s="26" t="s">
        <v>8021</v>
      </c>
      <c r="C5586" s="26" t="s">
        <v>1503</v>
      </c>
      <c r="D5586" s="26" t="s">
        <v>1514</v>
      </c>
      <c r="E5586" s="7">
        <v>45810.727465277778</v>
      </c>
      <c r="F5586" s="26" t="s">
        <v>1510</v>
      </c>
      <c r="G5586" s="7">
        <v>45810.727465277778</v>
      </c>
    </row>
    <row r="5587" spans="1:7" x14ac:dyDescent="0.25">
      <c r="A5587" s="26" t="s">
        <v>10118</v>
      </c>
      <c r="B5587" s="26" t="s">
        <v>8049</v>
      </c>
      <c r="C5587" s="26" t="s">
        <v>1503</v>
      </c>
      <c r="D5587" s="26" t="s">
        <v>1514</v>
      </c>
      <c r="E5587" s="7">
        <v>45810.727500000001</v>
      </c>
      <c r="F5587" s="26" t="s">
        <v>1510</v>
      </c>
      <c r="G5587" s="7">
        <v>45810.727500000001</v>
      </c>
    </row>
    <row r="5588" spans="1:7" x14ac:dyDescent="0.25">
      <c r="A5588" s="26" t="s">
        <v>10119</v>
      </c>
      <c r="B5588" s="26" t="s">
        <v>4067</v>
      </c>
      <c r="C5588" s="26" t="s">
        <v>1513</v>
      </c>
      <c r="D5588" s="26" t="s">
        <v>240</v>
      </c>
      <c r="E5588" s="7">
        <v>45810.728067129632</v>
      </c>
      <c r="F5588" s="26" t="s">
        <v>1505</v>
      </c>
      <c r="G5588" s="7">
        <v>45810.728067129632</v>
      </c>
    </row>
    <row r="5589" spans="1:7" x14ac:dyDescent="0.25">
      <c r="A5589" s="26" t="s">
        <v>10120</v>
      </c>
      <c r="B5589" s="26" t="s">
        <v>7908</v>
      </c>
      <c r="C5589" s="26" t="s">
        <v>1503</v>
      </c>
      <c r="D5589" s="26" t="s">
        <v>1514</v>
      </c>
      <c r="E5589" s="7">
        <v>45810.72892361111</v>
      </c>
      <c r="F5589" s="26" t="s">
        <v>1510</v>
      </c>
      <c r="G5589" s="7">
        <v>45810.72892361111</v>
      </c>
    </row>
    <row r="5590" spans="1:7" x14ac:dyDescent="0.25">
      <c r="A5590" s="26" t="s">
        <v>10121</v>
      </c>
      <c r="B5590" s="26" t="s">
        <v>7930</v>
      </c>
      <c r="C5590" s="26" t="s">
        <v>1503</v>
      </c>
      <c r="D5590" s="26" t="s">
        <v>1514</v>
      </c>
      <c r="E5590" s="7">
        <v>45810.728958333333</v>
      </c>
      <c r="F5590" s="26" t="s">
        <v>1510</v>
      </c>
      <c r="G5590" s="7">
        <v>45810.728958333333</v>
      </c>
    </row>
    <row r="5591" spans="1:7" x14ac:dyDescent="0.25">
      <c r="A5591" s="26" t="s">
        <v>10122</v>
      </c>
      <c r="B5591" s="26" t="s">
        <v>7948</v>
      </c>
      <c r="C5591" s="26" t="s">
        <v>1503</v>
      </c>
      <c r="D5591" s="26" t="s">
        <v>1514</v>
      </c>
      <c r="E5591" s="7">
        <v>45810.729004629633</v>
      </c>
      <c r="F5591" s="26" t="s">
        <v>1510</v>
      </c>
      <c r="G5591" s="7">
        <v>45810.729004629633</v>
      </c>
    </row>
    <row r="5592" spans="1:7" x14ac:dyDescent="0.25">
      <c r="A5592" s="26" t="s">
        <v>10123</v>
      </c>
      <c r="B5592" s="26" t="s">
        <v>7962</v>
      </c>
      <c r="C5592" s="26" t="s">
        <v>1503</v>
      </c>
      <c r="D5592" s="26" t="s">
        <v>1514</v>
      </c>
      <c r="E5592" s="7">
        <v>45810.729039351849</v>
      </c>
      <c r="F5592" s="26" t="s">
        <v>1510</v>
      </c>
      <c r="G5592" s="7">
        <v>45810.729039351849</v>
      </c>
    </row>
    <row r="5593" spans="1:7" x14ac:dyDescent="0.25">
      <c r="A5593" s="26" t="s">
        <v>10124</v>
      </c>
      <c r="B5593" s="26" t="s">
        <v>8001</v>
      </c>
      <c r="C5593" s="26" t="s">
        <v>1503</v>
      </c>
      <c r="D5593" s="26" t="s">
        <v>1514</v>
      </c>
      <c r="E5593" s="7">
        <v>45810.729085648149</v>
      </c>
      <c r="F5593" s="26" t="s">
        <v>1510</v>
      </c>
      <c r="G5593" s="7">
        <v>45810.729085648149</v>
      </c>
    </row>
    <row r="5594" spans="1:7" x14ac:dyDescent="0.25">
      <c r="A5594" s="26" t="s">
        <v>10125</v>
      </c>
      <c r="B5594" s="26" t="s">
        <v>8023</v>
      </c>
      <c r="C5594" s="26" t="s">
        <v>1503</v>
      </c>
      <c r="D5594" s="26" t="s">
        <v>1514</v>
      </c>
      <c r="E5594" s="7">
        <v>45810.729120370372</v>
      </c>
      <c r="F5594" s="26" t="s">
        <v>1510</v>
      </c>
      <c r="G5594" s="7">
        <v>45810.729120370372</v>
      </c>
    </row>
    <row r="5595" spans="1:7" x14ac:dyDescent="0.25">
      <c r="A5595" s="26" t="s">
        <v>10126</v>
      </c>
      <c r="B5595" s="26" t="s">
        <v>8037</v>
      </c>
      <c r="C5595" s="26" t="s">
        <v>1503</v>
      </c>
      <c r="D5595" s="26" t="s">
        <v>1514</v>
      </c>
      <c r="E5595" s="7">
        <v>45810.729166666664</v>
      </c>
      <c r="F5595" s="26" t="s">
        <v>1510</v>
      </c>
      <c r="G5595" s="7">
        <v>45810.729166666664</v>
      </c>
    </row>
    <row r="5596" spans="1:7" x14ac:dyDescent="0.25">
      <c r="A5596" s="26" t="s">
        <v>10127</v>
      </c>
      <c r="B5596" s="26" t="s">
        <v>4445</v>
      </c>
      <c r="C5596" s="26" t="s">
        <v>1506</v>
      </c>
      <c r="D5596" s="26" t="s">
        <v>73</v>
      </c>
      <c r="E5596" s="7">
        <v>45810.731874999998</v>
      </c>
      <c r="F5596" s="26" t="s">
        <v>1505</v>
      </c>
      <c r="G5596" s="7">
        <v>45810.731874999998</v>
      </c>
    </row>
    <row r="5597" spans="1:7" x14ac:dyDescent="0.25">
      <c r="A5597" s="26" t="s">
        <v>10128</v>
      </c>
      <c r="B5597" s="26" t="s">
        <v>4453</v>
      </c>
      <c r="C5597" s="26" t="s">
        <v>1506</v>
      </c>
      <c r="D5597" s="26" t="s">
        <v>73</v>
      </c>
      <c r="E5597" s="7">
        <v>45810.731909722221</v>
      </c>
      <c r="F5597" s="26" t="s">
        <v>1505</v>
      </c>
      <c r="G5597" s="7">
        <v>45810.731909722221</v>
      </c>
    </row>
    <row r="5598" spans="1:7" x14ac:dyDescent="0.25">
      <c r="A5598" s="26" t="s">
        <v>10129</v>
      </c>
      <c r="B5598" s="26" t="s">
        <v>4455</v>
      </c>
      <c r="C5598" s="26" t="s">
        <v>1506</v>
      </c>
      <c r="D5598" s="26" t="s">
        <v>73</v>
      </c>
      <c r="E5598" s="7">
        <v>45810.732361111113</v>
      </c>
      <c r="F5598" s="26" t="s">
        <v>1505</v>
      </c>
      <c r="G5598" s="7">
        <v>45810.732361111113</v>
      </c>
    </row>
    <row r="5599" spans="1:7" x14ac:dyDescent="0.25">
      <c r="A5599" s="26" t="s">
        <v>10130</v>
      </c>
      <c r="B5599" s="26" t="s">
        <v>4451</v>
      </c>
      <c r="C5599" s="26" t="s">
        <v>1506</v>
      </c>
      <c r="D5599" s="26" t="s">
        <v>73</v>
      </c>
      <c r="E5599" s="7">
        <v>45810.732569444444</v>
      </c>
      <c r="F5599" s="26" t="s">
        <v>1505</v>
      </c>
      <c r="G5599" s="7">
        <v>45810.732569444444</v>
      </c>
    </row>
    <row r="5600" spans="1:7" x14ac:dyDescent="0.25">
      <c r="A5600" s="26" t="s">
        <v>10131</v>
      </c>
      <c r="B5600" s="26" t="s">
        <v>4447</v>
      </c>
      <c r="C5600" s="26" t="s">
        <v>1506</v>
      </c>
      <c r="D5600" s="26" t="s">
        <v>73</v>
      </c>
      <c r="E5600" s="7">
        <v>45810.733541666668</v>
      </c>
      <c r="F5600" s="26" t="s">
        <v>1505</v>
      </c>
      <c r="G5600" s="7">
        <v>45810.733541666668</v>
      </c>
    </row>
    <row r="5601" spans="1:7" x14ac:dyDescent="0.25">
      <c r="A5601" s="26" t="s">
        <v>10132</v>
      </c>
      <c r="B5601" s="26" t="s">
        <v>4443</v>
      </c>
      <c r="C5601" s="26" t="s">
        <v>1506</v>
      </c>
      <c r="D5601" s="26" t="s">
        <v>73</v>
      </c>
      <c r="E5601" s="7">
        <v>45810.735254629632</v>
      </c>
      <c r="F5601" s="26" t="s">
        <v>1505</v>
      </c>
      <c r="G5601" s="7">
        <v>45810.735254629632</v>
      </c>
    </row>
    <row r="5602" spans="1:7" x14ac:dyDescent="0.25">
      <c r="A5602" s="26" t="s">
        <v>10133</v>
      </c>
      <c r="B5602" s="26" t="s">
        <v>4453</v>
      </c>
      <c r="C5602" s="26" t="s">
        <v>1513</v>
      </c>
      <c r="D5602" s="26" t="s">
        <v>73</v>
      </c>
      <c r="E5602" s="7">
        <v>45810.733958333331</v>
      </c>
      <c r="F5602" s="26" t="s">
        <v>1505</v>
      </c>
      <c r="G5602" s="7">
        <v>45810.733958333331</v>
      </c>
    </row>
    <row r="5603" spans="1:7" x14ac:dyDescent="0.25">
      <c r="A5603" s="26" t="s">
        <v>10134</v>
      </c>
      <c r="B5603" s="26" t="s">
        <v>4420</v>
      </c>
      <c r="C5603" s="26" t="s">
        <v>1513</v>
      </c>
      <c r="D5603" s="26" t="s">
        <v>73</v>
      </c>
      <c r="E5603" s="7">
        <v>45810.733993055554</v>
      </c>
      <c r="F5603" s="26" t="s">
        <v>1505</v>
      </c>
      <c r="G5603" s="7">
        <v>45810.733993055554</v>
      </c>
    </row>
    <row r="5604" spans="1:7" x14ac:dyDescent="0.25">
      <c r="A5604" s="26" t="s">
        <v>10135</v>
      </c>
      <c r="B5604" s="26" t="s">
        <v>4445</v>
      </c>
      <c r="C5604" s="26" t="s">
        <v>1513</v>
      </c>
      <c r="D5604" s="26" t="s">
        <v>73</v>
      </c>
      <c r="E5604" s="7">
        <v>45810.734027777777</v>
      </c>
      <c r="F5604" s="26" t="s">
        <v>1505</v>
      </c>
      <c r="G5604" s="7">
        <v>45810.734027777777</v>
      </c>
    </row>
    <row r="5605" spans="1:7" x14ac:dyDescent="0.25">
      <c r="A5605" s="26" t="s">
        <v>10136</v>
      </c>
      <c r="B5605" s="26" t="s">
        <v>6790</v>
      </c>
      <c r="C5605" s="26" t="s">
        <v>1503</v>
      </c>
      <c r="D5605" s="26" t="s">
        <v>1519</v>
      </c>
      <c r="E5605" s="7">
        <v>45810.741805555554</v>
      </c>
      <c r="F5605" s="26" t="s">
        <v>1510</v>
      </c>
      <c r="G5605" s="7">
        <v>45810.741805555554</v>
      </c>
    </row>
    <row r="5606" spans="1:7" x14ac:dyDescent="0.25">
      <c r="A5606" s="26" t="s">
        <v>10137</v>
      </c>
      <c r="B5606" s="26" t="s">
        <v>8252</v>
      </c>
      <c r="C5606" s="26" t="s">
        <v>1503</v>
      </c>
      <c r="D5606" s="26" t="s">
        <v>1504</v>
      </c>
      <c r="E5606" s="7">
        <v>45810.744687500002</v>
      </c>
      <c r="F5606" s="26" t="s">
        <v>1510</v>
      </c>
      <c r="G5606" s="7">
        <v>45810.744687500002</v>
      </c>
    </row>
    <row r="5607" spans="1:7" x14ac:dyDescent="0.25">
      <c r="A5607" s="26" t="s">
        <v>10138</v>
      </c>
      <c r="B5607" s="26" t="s">
        <v>8282</v>
      </c>
      <c r="C5607" s="26" t="s">
        <v>1503</v>
      </c>
      <c r="D5607" s="26" t="s">
        <v>1504</v>
      </c>
      <c r="E5607" s="7">
        <v>45810.744814814818</v>
      </c>
      <c r="F5607" s="26" t="s">
        <v>1510</v>
      </c>
      <c r="G5607" s="7">
        <v>45810.744814814818</v>
      </c>
    </row>
    <row r="5608" spans="1:7" x14ac:dyDescent="0.25">
      <c r="A5608" s="26" t="s">
        <v>10139</v>
      </c>
      <c r="B5608" s="26" t="s">
        <v>6549</v>
      </c>
      <c r="C5608" s="26" t="s">
        <v>1503</v>
      </c>
      <c r="D5608" s="26" t="s">
        <v>1514</v>
      </c>
      <c r="E5608" s="7">
        <v>45810.756724537037</v>
      </c>
      <c r="F5608" s="26" t="s">
        <v>1510</v>
      </c>
      <c r="G5608" s="7">
        <v>45810.756724537037</v>
      </c>
    </row>
    <row r="5609" spans="1:7" x14ac:dyDescent="0.25">
      <c r="A5609" s="26" t="s">
        <v>10140</v>
      </c>
      <c r="B5609" s="26" t="s">
        <v>7874</v>
      </c>
      <c r="C5609" s="26" t="s">
        <v>1503</v>
      </c>
      <c r="D5609" s="26" t="s">
        <v>1514</v>
      </c>
      <c r="E5609" s="7">
        <v>45810.757534722223</v>
      </c>
      <c r="F5609" s="26" t="s">
        <v>1510</v>
      </c>
      <c r="G5609" s="7">
        <v>45810.757534722223</v>
      </c>
    </row>
    <row r="5610" spans="1:7" x14ac:dyDescent="0.25">
      <c r="A5610" s="26" t="s">
        <v>10141</v>
      </c>
      <c r="B5610" s="26" t="s">
        <v>7914</v>
      </c>
      <c r="C5610" s="26" t="s">
        <v>1503</v>
      </c>
      <c r="D5610" s="26" t="s">
        <v>1514</v>
      </c>
      <c r="E5610" s="7">
        <v>45810.757569444446</v>
      </c>
      <c r="F5610" s="26" t="s">
        <v>1510</v>
      </c>
      <c r="G5610" s="7">
        <v>45810.757569444446</v>
      </c>
    </row>
    <row r="5611" spans="1:7" x14ac:dyDescent="0.25">
      <c r="A5611" s="26" t="s">
        <v>10142</v>
      </c>
      <c r="B5611" s="26" t="s">
        <v>7936</v>
      </c>
      <c r="C5611" s="26" t="s">
        <v>1503</v>
      </c>
      <c r="D5611" s="26" t="s">
        <v>1514</v>
      </c>
      <c r="E5611" s="7">
        <v>45810.757592592592</v>
      </c>
      <c r="F5611" s="26" t="s">
        <v>1510</v>
      </c>
      <c r="G5611" s="7">
        <v>45810.757592592592</v>
      </c>
    </row>
    <row r="5612" spans="1:7" x14ac:dyDescent="0.25">
      <c r="A5612" s="26" t="s">
        <v>10143</v>
      </c>
      <c r="B5612" s="26" t="s">
        <v>7981</v>
      </c>
      <c r="C5612" s="26" t="s">
        <v>1503</v>
      </c>
      <c r="D5612" s="26" t="s">
        <v>1514</v>
      </c>
      <c r="E5612" s="7">
        <v>45810.757627314815</v>
      </c>
      <c r="F5612" s="26" t="s">
        <v>1510</v>
      </c>
      <c r="G5612" s="7">
        <v>45810.757627314815</v>
      </c>
    </row>
    <row r="5613" spans="1:7" x14ac:dyDescent="0.25">
      <c r="A5613" s="26" t="s">
        <v>10144</v>
      </c>
      <c r="B5613" s="26" t="s">
        <v>7993</v>
      </c>
      <c r="C5613" s="26" t="s">
        <v>1503</v>
      </c>
      <c r="D5613" s="26" t="s">
        <v>1514</v>
      </c>
      <c r="E5613" s="7">
        <v>45810.757662037038</v>
      </c>
      <c r="F5613" s="26" t="s">
        <v>1510</v>
      </c>
      <c r="G5613" s="7">
        <v>45810.757662037038</v>
      </c>
    </row>
    <row r="5614" spans="1:7" x14ac:dyDescent="0.25">
      <c r="A5614" s="26" t="s">
        <v>10145</v>
      </c>
      <c r="B5614" s="26" t="s">
        <v>8043</v>
      </c>
      <c r="C5614" s="26" t="s">
        <v>1503</v>
      </c>
      <c r="D5614" s="26" t="s">
        <v>1514</v>
      </c>
      <c r="E5614" s="7">
        <v>45810.757719907408</v>
      </c>
      <c r="F5614" s="26" t="s">
        <v>1510</v>
      </c>
      <c r="G5614" s="7">
        <v>45810.757719907408</v>
      </c>
    </row>
    <row r="5615" spans="1:7" x14ac:dyDescent="0.25">
      <c r="A5615" s="26" t="s">
        <v>10146</v>
      </c>
      <c r="B5615" s="26" t="s">
        <v>8057</v>
      </c>
      <c r="C5615" s="26" t="s">
        <v>1503</v>
      </c>
      <c r="D5615" s="26" t="s">
        <v>1514</v>
      </c>
      <c r="E5615" s="7">
        <v>45810.7578125</v>
      </c>
      <c r="F5615" s="26" t="s">
        <v>1510</v>
      </c>
      <c r="G5615" s="7">
        <v>45810.7578125</v>
      </c>
    </row>
    <row r="5616" spans="1:7" x14ac:dyDescent="0.25">
      <c r="A5616" s="26" t="s">
        <v>10147</v>
      </c>
      <c r="B5616" s="26" t="s">
        <v>7163</v>
      </c>
      <c r="C5616" s="26" t="s">
        <v>1498</v>
      </c>
      <c r="D5616" s="26" t="s">
        <v>1499</v>
      </c>
      <c r="E5616" s="7">
        <v>45810.756643518522</v>
      </c>
      <c r="F5616" s="26" t="s">
        <v>1510</v>
      </c>
      <c r="G5616" s="7">
        <v>45810.756643518522</v>
      </c>
    </row>
    <row r="5617" spans="1:7" x14ac:dyDescent="0.25">
      <c r="A5617" s="26" t="s">
        <v>10148</v>
      </c>
      <c r="B5617" s="26" t="s">
        <v>7167</v>
      </c>
      <c r="C5617" s="26" t="s">
        <v>1498</v>
      </c>
      <c r="D5617" s="26" t="s">
        <v>1499</v>
      </c>
      <c r="E5617" s="7">
        <v>45810.756689814814</v>
      </c>
      <c r="F5617" s="26" t="s">
        <v>1510</v>
      </c>
      <c r="G5617" s="7">
        <v>45810.756689814814</v>
      </c>
    </row>
    <row r="5618" spans="1:7" x14ac:dyDescent="0.25">
      <c r="A5618" s="26" t="s">
        <v>10149</v>
      </c>
      <c r="B5618" s="26" t="s">
        <v>4080</v>
      </c>
      <c r="C5618" s="26" t="s">
        <v>1498</v>
      </c>
      <c r="D5618" s="26" t="s">
        <v>1499</v>
      </c>
      <c r="E5618" s="7">
        <v>45810.756736111114</v>
      </c>
      <c r="F5618" s="26" t="s">
        <v>1510</v>
      </c>
      <c r="G5618" s="7">
        <v>45810.756736111114</v>
      </c>
    </row>
    <row r="5619" spans="1:7" x14ac:dyDescent="0.25">
      <c r="A5619" s="26" t="s">
        <v>10150</v>
      </c>
      <c r="B5619" s="26" t="s">
        <v>4079</v>
      </c>
      <c r="C5619" s="26" t="s">
        <v>1498</v>
      </c>
      <c r="D5619" s="26" t="s">
        <v>1499</v>
      </c>
      <c r="E5619" s="7">
        <v>45810.75677083333</v>
      </c>
      <c r="F5619" s="26" t="s">
        <v>1510</v>
      </c>
      <c r="G5619" s="7">
        <v>45810.75677083333</v>
      </c>
    </row>
    <row r="5620" spans="1:7" x14ac:dyDescent="0.25">
      <c r="A5620" s="26" t="s">
        <v>10151</v>
      </c>
      <c r="B5620" s="26" t="s">
        <v>4078</v>
      </c>
      <c r="C5620" s="26" t="s">
        <v>1498</v>
      </c>
      <c r="D5620" s="26" t="s">
        <v>1499</v>
      </c>
      <c r="E5620" s="7">
        <v>45810.756828703707</v>
      </c>
      <c r="F5620" s="26" t="s">
        <v>1510</v>
      </c>
      <c r="G5620" s="7">
        <v>45810.756828703707</v>
      </c>
    </row>
    <row r="5621" spans="1:7" x14ac:dyDescent="0.25">
      <c r="A5621" s="26" t="s">
        <v>10152</v>
      </c>
      <c r="B5621" s="26" t="s">
        <v>3950</v>
      </c>
      <c r="C5621" s="26" t="s">
        <v>1498</v>
      </c>
      <c r="D5621" s="26" t="s">
        <v>1499</v>
      </c>
      <c r="E5621" s="7">
        <v>45810.756886574076</v>
      </c>
      <c r="F5621" s="26" t="s">
        <v>1510</v>
      </c>
      <c r="G5621" s="7">
        <v>45810.756886574076</v>
      </c>
    </row>
    <row r="5622" spans="1:7" x14ac:dyDescent="0.25">
      <c r="A5622" s="26" t="s">
        <v>10153</v>
      </c>
      <c r="B5622" s="26" t="s">
        <v>3986</v>
      </c>
      <c r="C5622" s="26" t="s">
        <v>1498</v>
      </c>
      <c r="D5622" s="26" t="s">
        <v>1499</v>
      </c>
      <c r="E5622" s="7">
        <v>45810.757002314815</v>
      </c>
      <c r="F5622" s="26" t="s">
        <v>1510</v>
      </c>
      <c r="G5622" s="7">
        <v>45810.757002314815</v>
      </c>
    </row>
    <row r="5623" spans="1:7" x14ac:dyDescent="0.25">
      <c r="A5623" s="26" t="s">
        <v>10154</v>
      </c>
      <c r="B5623" s="26" t="s">
        <v>7154</v>
      </c>
      <c r="C5623" s="26" t="s">
        <v>1498</v>
      </c>
      <c r="D5623" s="26" t="s">
        <v>1499</v>
      </c>
      <c r="E5623" s="7">
        <v>45810.75712962963</v>
      </c>
      <c r="F5623" s="26" t="s">
        <v>1510</v>
      </c>
      <c r="G5623" s="7">
        <v>45810.75712962963</v>
      </c>
    </row>
    <row r="5624" spans="1:7" x14ac:dyDescent="0.25">
      <c r="A5624" s="26" t="s">
        <v>10155</v>
      </c>
      <c r="B5624" s="26" t="s">
        <v>8408</v>
      </c>
      <c r="C5624" s="26" t="s">
        <v>1498</v>
      </c>
      <c r="D5624" s="26" t="s">
        <v>1499</v>
      </c>
      <c r="E5624" s="7">
        <v>45810.757372685184</v>
      </c>
      <c r="F5624" s="26" t="s">
        <v>1510</v>
      </c>
      <c r="G5624" s="7">
        <v>45810.757372685184</v>
      </c>
    </row>
    <row r="5625" spans="1:7" x14ac:dyDescent="0.25">
      <c r="A5625" s="26" t="s">
        <v>10156</v>
      </c>
      <c r="B5625" s="26" t="s">
        <v>2659</v>
      </c>
      <c r="C5625" s="26" t="s">
        <v>1521</v>
      </c>
      <c r="D5625" s="26" t="s">
        <v>1522</v>
      </c>
      <c r="E5625" s="7">
        <v>45810.760868055557</v>
      </c>
      <c r="F5625" s="26" t="s">
        <v>1510</v>
      </c>
      <c r="G5625" s="7">
        <v>45810.760868055557</v>
      </c>
    </row>
    <row r="5626" spans="1:7" x14ac:dyDescent="0.25">
      <c r="A5626" s="26" t="s">
        <v>10157</v>
      </c>
      <c r="B5626" s="26" t="s">
        <v>2894</v>
      </c>
      <c r="C5626" s="26" t="s">
        <v>1521</v>
      </c>
      <c r="D5626" s="26" t="s">
        <v>1522</v>
      </c>
      <c r="E5626" s="7">
        <v>45810.760914351849</v>
      </c>
      <c r="F5626" s="26" t="s">
        <v>1510</v>
      </c>
      <c r="G5626" s="7">
        <v>45810.760914351849</v>
      </c>
    </row>
    <row r="5627" spans="1:7" x14ac:dyDescent="0.25">
      <c r="A5627" s="26" t="s">
        <v>10158</v>
      </c>
      <c r="B5627" s="26" t="s">
        <v>2883</v>
      </c>
      <c r="C5627" s="26" t="s">
        <v>1521</v>
      </c>
      <c r="D5627" s="26" t="s">
        <v>1522</v>
      </c>
      <c r="E5627" s="7">
        <v>45810.760925925926</v>
      </c>
      <c r="F5627" s="26" t="s">
        <v>1510</v>
      </c>
      <c r="G5627" s="7">
        <v>45810.760925925926</v>
      </c>
    </row>
    <row r="5628" spans="1:7" x14ac:dyDescent="0.25">
      <c r="A5628" s="26" t="s">
        <v>10159</v>
      </c>
      <c r="B5628" s="26" t="s">
        <v>2889</v>
      </c>
      <c r="C5628" s="26" t="s">
        <v>1521</v>
      </c>
      <c r="D5628" s="26" t="s">
        <v>1522</v>
      </c>
      <c r="E5628" s="7">
        <v>45810.761076388888</v>
      </c>
      <c r="F5628" s="26" t="s">
        <v>1510</v>
      </c>
      <c r="G5628" s="7">
        <v>45810.761076388888</v>
      </c>
    </row>
    <row r="5629" spans="1:7" x14ac:dyDescent="0.25">
      <c r="A5629" s="26" t="s">
        <v>10160</v>
      </c>
      <c r="B5629" s="26" t="s">
        <v>2595</v>
      </c>
      <c r="C5629" s="26" t="s">
        <v>1521</v>
      </c>
      <c r="D5629" s="26" t="s">
        <v>1522</v>
      </c>
      <c r="E5629" s="7">
        <v>45810.765601851854</v>
      </c>
      <c r="F5629" s="26" t="s">
        <v>1510</v>
      </c>
      <c r="G5629" s="7">
        <v>45810.765601851854</v>
      </c>
    </row>
    <row r="5630" spans="1:7" x14ac:dyDescent="0.25">
      <c r="A5630" s="26" t="s">
        <v>10161</v>
      </c>
      <c r="B5630" s="26" t="s">
        <v>5664</v>
      </c>
      <c r="C5630" s="26" t="s">
        <v>1521</v>
      </c>
      <c r="D5630" s="26" t="s">
        <v>1522</v>
      </c>
      <c r="E5630" s="7">
        <v>45810.765601851854</v>
      </c>
      <c r="F5630" s="26" t="s">
        <v>1510</v>
      </c>
      <c r="G5630" s="7">
        <v>45810.765601851854</v>
      </c>
    </row>
    <row r="5631" spans="1:7" x14ac:dyDescent="0.25">
      <c r="A5631" s="26" t="s">
        <v>10162</v>
      </c>
      <c r="B5631" s="26" t="s">
        <v>5582</v>
      </c>
      <c r="C5631" s="26" t="s">
        <v>1521</v>
      </c>
      <c r="D5631" s="26" t="s">
        <v>1522</v>
      </c>
      <c r="E5631" s="7">
        <v>45810.765844907408</v>
      </c>
      <c r="F5631" s="26" t="s">
        <v>1510</v>
      </c>
      <c r="G5631" s="7">
        <v>45810.765844907408</v>
      </c>
    </row>
    <row r="5632" spans="1:7" x14ac:dyDescent="0.25">
      <c r="A5632" s="26" t="s">
        <v>10163</v>
      </c>
      <c r="B5632" s="26" t="s">
        <v>5604</v>
      </c>
      <c r="C5632" s="26" t="s">
        <v>1521</v>
      </c>
      <c r="D5632" s="26" t="s">
        <v>1522</v>
      </c>
      <c r="E5632" s="7">
        <v>45810.766145833331</v>
      </c>
      <c r="F5632" s="26" t="s">
        <v>1510</v>
      </c>
      <c r="G5632" s="7">
        <v>45810.766145833331</v>
      </c>
    </row>
    <row r="5633" spans="1:7" x14ac:dyDescent="0.25">
      <c r="A5633" s="26" t="s">
        <v>10164</v>
      </c>
      <c r="B5633" s="26" t="s">
        <v>5583</v>
      </c>
      <c r="C5633" s="26" t="s">
        <v>1521</v>
      </c>
      <c r="D5633" s="26" t="s">
        <v>1522</v>
      </c>
      <c r="E5633" s="7">
        <v>45810.766192129631</v>
      </c>
      <c r="F5633" s="26" t="s">
        <v>1510</v>
      </c>
      <c r="G5633" s="7">
        <v>45810.766192129631</v>
      </c>
    </row>
    <row r="5634" spans="1:7" x14ac:dyDescent="0.25">
      <c r="A5634" s="26" t="s">
        <v>10165</v>
      </c>
      <c r="B5634" s="26" t="s">
        <v>5600</v>
      </c>
      <c r="C5634" s="26" t="s">
        <v>1521</v>
      </c>
      <c r="D5634" s="26" t="s">
        <v>1522</v>
      </c>
      <c r="E5634" s="7">
        <v>45810.766226851854</v>
      </c>
      <c r="F5634" s="26" t="s">
        <v>1510</v>
      </c>
      <c r="G5634" s="7">
        <v>45810.766226851854</v>
      </c>
    </row>
    <row r="5635" spans="1:7" x14ac:dyDescent="0.25">
      <c r="A5635" s="26" t="s">
        <v>10166</v>
      </c>
      <c r="B5635" s="26" t="s">
        <v>4794</v>
      </c>
      <c r="C5635" s="26" t="s">
        <v>1521</v>
      </c>
      <c r="D5635" s="26" t="s">
        <v>1522</v>
      </c>
      <c r="E5635" s="7">
        <v>45810.768495370372</v>
      </c>
      <c r="F5635" s="26" t="s">
        <v>1510</v>
      </c>
      <c r="G5635" s="7">
        <v>45810.768495370372</v>
      </c>
    </row>
    <row r="5636" spans="1:7" x14ac:dyDescent="0.25">
      <c r="A5636" s="26" t="s">
        <v>10167</v>
      </c>
      <c r="B5636" s="26" t="s">
        <v>4787</v>
      </c>
      <c r="C5636" s="26" t="s">
        <v>1521</v>
      </c>
      <c r="D5636" s="26" t="s">
        <v>1522</v>
      </c>
      <c r="E5636" s="7">
        <v>45810.768576388888</v>
      </c>
      <c r="F5636" s="26" t="s">
        <v>1510</v>
      </c>
      <c r="G5636" s="7">
        <v>45810.768576388888</v>
      </c>
    </row>
    <row r="5637" spans="1:7" x14ac:dyDescent="0.25">
      <c r="A5637" s="26" t="s">
        <v>10168</v>
      </c>
      <c r="B5637" s="26" t="s">
        <v>4779</v>
      </c>
      <c r="C5637" s="26" t="s">
        <v>1521</v>
      </c>
      <c r="D5637" s="26" t="s">
        <v>1522</v>
      </c>
      <c r="E5637" s="7">
        <v>45810.768622685187</v>
      </c>
      <c r="F5637" s="26" t="s">
        <v>1510</v>
      </c>
      <c r="G5637" s="7">
        <v>45810.768622685187</v>
      </c>
    </row>
    <row r="5638" spans="1:7" x14ac:dyDescent="0.25">
      <c r="A5638" s="26" t="s">
        <v>10169</v>
      </c>
      <c r="B5638" s="26" t="s">
        <v>3752</v>
      </c>
      <c r="C5638" s="26" t="s">
        <v>1503</v>
      </c>
      <c r="D5638" s="26" t="s">
        <v>1502</v>
      </c>
      <c r="E5638" s="7">
        <v>45810.770590277774</v>
      </c>
      <c r="F5638" s="26" t="s">
        <v>1510</v>
      </c>
      <c r="G5638" s="7">
        <v>45810.770590277774</v>
      </c>
    </row>
    <row r="5639" spans="1:7" x14ac:dyDescent="0.25">
      <c r="A5639" s="26" t="s">
        <v>10170</v>
      </c>
      <c r="B5639" s="26" t="s">
        <v>3757</v>
      </c>
      <c r="C5639" s="26" t="s">
        <v>1503</v>
      </c>
      <c r="D5639" s="26" t="s">
        <v>1502</v>
      </c>
      <c r="E5639" s="7">
        <v>45810.770613425928</v>
      </c>
      <c r="F5639" s="26" t="s">
        <v>1510</v>
      </c>
      <c r="G5639" s="7">
        <v>45810.770613425928</v>
      </c>
    </row>
    <row r="5640" spans="1:7" x14ac:dyDescent="0.25">
      <c r="A5640" s="26" t="s">
        <v>10171</v>
      </c>
      <c r="B5640" s="26" t="s">
        <v>6459</v>
      </c>
      <c r="C5640" s="26" t="s">
        <v>1503</v>
      </c>
      <c r="D5640" s="26" t="s">
        <v>1502</v>
      </c>
      <c r="E5640" s="7">
        <v>45810.771319444444</v>
      </c>
      <c r="F5640" s="26" t="s">
        <v>1510</v>
      </c>
      <c r="G5640" s="7">
        <v>45810.771319444444</v>
      </c>
    </row>
    <row r="5641" spans="1:7" x14ac:dyDescent="0.25">
      <c r="A5641" s="26" t="s">
        <v>10172</v>
      </c>
      <c r="B5641" s="26" t="s">
        <v>8122</v>
      </c>
      <c r="C5641" s="26" t="s">
        <v>1508</v>
      </c>
      <c r="D5641" s="26" t="s">
        <v>1517</v>
      </c>
      <c r="E5641" s="7">
        <v>45810.772581018522</v>
      </c>
      <c r="F5641" s="26" t="s">
        <v>1510</v>
      </c>
      <c r="G5641" s="7">
        <v>45810.772581018522</v>
      </c>
    </row>
    <row r="5642" spans="1:7" x14ac:dyDescent="0.25">
      <c r="A5642" s="26" t="s">
        <v>10173</v>
      </c>
      <c r="B5642" s="26" t="s">
        <v>8122</v>
      </c>
      <c r="C5642" s="26" t="s">
        <v>1511</v>
      </c>
      <c r="D5642" s="26" t="s">
        <v>1517</v>
      </c>
      <c r="E5642" s="7">
        <v>45810.773333333331</v>
      </c>
      <c r="F5642" s="26" t="s">
        <v>1510</v>
      </c>
      <c r="G5642" s="7">
        <v>45810.773333333331</v>
      </c>
    </row>
    <row r="5643" spans="1:7" x14ac:dyDescent="0.25">
      <c r="A5643" s="26" t="s">
        <v>10174</v>
      </c>
      <c r="B5643" s="26" t="s">
        <v>3923</v>
      </c>
      <c r="C5643" s="26" t="s">
        <v>1521</v>
      </c>
      <c r="D5643" s="26" t="s">
        <v>1522</v>
      </c>
      <c r="E5643" s="7">
        <v>45810.780428240738</v>
      </c>
      <c r="F5643" s="26" t="s">
        <v>1510</v>
      </c>
      <c r="G5643" s="7">
        <v>45810.780428240738</v>
      </c>
    </row>
    <row r="5644" spans="1:7" x14ac:dyDescent="0.25">
      <c r="A5644" s="26" t="s">
        <v>10175</v>
      </c>
      <c r="B5644" s="26" t="s">
        <v>3759</v>
      </c>
      <c r="C5644" s="26" t="s">
        <v>1506</v>
      </c>
      <c r="D5644" s="26" t="s">
        <v>282</v>
      </c>
      <c r="E5644" s="7">
        <v>45810.786134259259</v>
      </c>
      <c r="F5644" s="26" t="s">
        <v>1500</v>
      </c>
      <c r="G5644" s="7">
        <v>45810.786134259259</v>
      </c>
    </row>
    <row r="5645" spans="1:7" x14ac:dyDescent="0.25">
      <c r="A5645" s="26" t="s">
        <v>10176</v>
      </c>
      <c r="B5645" s="26" t="s">
        <v>3761</v>
      </c>
      <c r="C5645" s="26" t="s">
        <v>1506</v>
      </c>
      <c r="D5645" s="26" t="s">
        <v>282</v>
      </c>
      <c r="E5645" s="7">
        <v>45810.786215277774</v>
      </c>
      <c r="F5645" s="26" t="s">
        <v>1500</v>
      </c>
      <c r="G5645" s="7">
        <v>45810.786215277774</v>
      </c>
    </row>
    <row r="5646" spans="1:7" x14ac:dyDescent="0.25">
      <c r="A5646" s="26" t="s">
        <v>10177</v>
      </c>
      <c r="B5646" s="26" t="s">
        <v>3938</v>
      </c>
      <c r="C5646" s="26" t="s">
        <v>1503</v>
      </c>
      <c r="D5646" s="26" t="s">
        <v>1519</v>
      </c>
      <c r="E5646" s="7">
        <v>45810.788865740738</v>
      </c>
      <c r="F5646" s="26" t="s">
        <v>1510</v>
      </c>
      <c r="G5646" s="7">
        <v>45810.788865740738</v>
      </c>
    </row>
    <row r="5647" spans="1:7" x14ac:dyDescent="0.25">
      <c r="A5647" s="26" t="s">
        <v>10178</v>
      </c>
      <c r="B5647" s="26" t="s">
        <v>3975</v>
      </c>
      <c r="C5647" s="26" t="s">
        <v>1503</v>
      </c>
      <c r="D5647" s="26" t="s">
        <v>1519</v>
      </c>
      <c r="E5647" s="7">
        <v>45810.788900462961</v>
      </c>
      <c r="F5647" s="26" t="s">
        <v>1510</v>
      </c>
      <c r="G5647" s="7">
        <v>45810.788900462961</v>
      </c>
    </row>
    <row r="5648" spans="1:7" x14ac:dyDescent="0.25">
      <c r="A5648" s="26" t="s">
        <v>10179</v>
      </c>
      <c r="B5648" s="26" t="s">
        <v>3823</v>
      </c>
      <c r="C5648" s="26" t="s">
        <v>1506</v>
      </c>
      <c r="D5648" s="26" t="s">
        <v>287</v>
      </c>
      <c r="E5648" s="7">
        <v>45810.790162037039</v>
      </c>
      <c r="F5648" s="26" t="s">
        <v>1500</v>
      </c>
      <c r="G5648" s="7">
        <v>45810.790162037039</v>
      </c>
    </row>
    <row r="5649" spans="1:7" x14ac:dyDescent="0.25">
      <c r="A5649" s="26" t="s">
        <v>10180</v>
      </c>
      <c r="B5649" s="26" t="s">
        <v>6619</v>
      </c>
      <c r="C5649" s="26" t="s">
        <v>1506</v>
      </c>
      <c r="D5649" s="26" t="s">
        <v>287</v>
      </c>
      <c r="E5649" s="7">
        <v>45810.790312500001</v>
      </c>
      <c r="F5649" s="26" t="s">
        <v>1500</v>
      </c>
      <c r="G5649" s="7">
        <v>45810.790312500001</v>
      </c>
    </row>
    <row r="5650" spans="1:7" x14ac:dyDescent="0.25">
      <c r="A5650" s="26" t="s">
        <v>10181</v>
      </c>
      <c r="B5650" s="26" t="s">
        <v>5505</v>
      </c>
      <c r="C5650" s="26" t="s">
        <v>1503</v>
      </c>
      <c r="D5650" s="26" t="s">
        <v>1519</v>
      </c>
      <c r="E5650" s="7">
        <v>45810.790717592594</v>
      </c>
      <c r="F5650" s="26" t="s">
        <v>1510</v>
      </c>
      <c r="G5650" s="7">
        <v>45810.790717592594</v>
      </c>
    </row>
    <row r="5651" spans="1:7" x14ac:dyDescent="0.25">
      <c r="A5651" s="26" t="s">
        <v>10182</v>
      </c>
      <c r="B5651" s="26" t="s">
        <v>6881</v>
      </c>
      <c r="C5651" s="26" t="s">
        <v>1503</v>
      </c>
      <c r="D5651" s="26" t="s">
        <v>1515</v>
      </c>
      <c r="E5651" s="7">
        <v>45810.793657407405</v>
      </c>
      <c r="F5651" s="26" t="s">
        <v>1510</v>
      </c>
      <c r="G5651" s="7">
        <v>45810.793657407405</v>
      </c>
    </row>
    <row r="5652" spans="1:7" x14ac:dyDescent="0.25">
      <c r="A5652" s="26" t="s">
        <v>10183</v>
      </c>
      <c r="B5652" s="26" t="s">
        <v>6865</v>
      </c>
      <c r="C5652" s="26" t="s">
        <v>1503</v>
      </c>
      <c r="D5652" s="26" t="s">
        <v>1515</v>
      </c>
      <c r="E5652" s="7">
        <v>45810.793726851851</v>
      </c>
      <c r="F5652" s="26" t="s">
        <v>1510</v>
      </c>
      <c r="G5652" s="7">
        <v>45810.793726851851</v>
      </c>
    </row>
    <row r="5653" spans="1:7" x14ac:dyDescent="0.25">
      <c r="A5653" s="26" t="s">
        <v>10184</v>
      </c>
      <c r="B5653" s="26" t="s">
        <v>7833</v>
      </c>
      <c r="C5653" s="26" t="s">
        <v>1503</v>
      </c>
      <c r="D5653" s="26" t="s">
        <v>1514</v>
      </c>
      <c r="E5653" s="7">
        <v>45810.798819444448</v>
      </c>
      <c r="F5653" s="26" t="s">
        <v>1510</v>
      </c>
      <c r="G5653" s="7">
        <v>45810.798819444448</v>
      </c>
    </row>
    <row r="5654" spans="1:7" x14ac:dyDescent="0.25">
      <c r="A5654" s="26" t="s">
        <v>10185</v>
      </c>
      <c r="B5654" s="26" t="s">
        <v>8061</v>
      </c>
      <c r="C5654" s="26" t="s">
        <v>1503</v>
      </c>
      <c r="D5654" s="26" t="s">
        <v>1514</v>
      </c>
      <c r="E5654" s="7">
        <v>45810.799293981479</v>
      </c>
      <c r="F5654" s="26" t="s">
        <v>1510</v>
      </c>
      <c r="G5654" s="7">
        <v>45810.799293981479</v>
      </c>
    </row>
    <row r="5655" spans="1:7" x14ac:dyDescent="0.25">
      <c r="A5655" s="26" t="s">
        <v>10186</v>
      </c>
      <c r="B5655" s="26" t="s">
        <v>3954</v>
      </c>
      <c r="C5655" s="26" t="s">
        <v>1503</v>
      </c>
      <c r="D5655" s="26" t="s">
        <v>1518</v>
      </c>
      <c r="E5655" s="7">
        <v>45810.809814814813</v>
      </c>
      <c r="F5655" s="26" t="s">
        <v>1510</v>
      </c>
      <c r="G5655" s="7">
        <v>45810.809814814813</v>
      </c>
    </row>
    <row r="5656" spans="1:7" x14ac:dyDescent="0.25">
      <c r="A5656" s="26" t="s">
        <v>10187</v>
      </c>
      <c r="B5656" s="26" t="s">
        <v>3954</v>
      </c>
      <c r="C5656" s="26" t="s">
        <v>1508</v>
      </c>
      <c r="D5656" s="26" t="s">
        <v>1517</v>
      </c>
      <c r="E5656" s="7">
        <v>45810.81013888889</v>
      </c>
      <c r="F5656" s="26" t="s">
        <v>1510</v>
      </c>
      <c r="G5656" s="7">
        <v>45810.81013888889</v>
      </c>
    </row>
    <row r="5657" spans="1:7" x14ac:dyDescent="0.25">
      <c r="A5657" s="26" t="s">
        <v>10188</v>
      </c>
      <c r="B5657" s="26" t="s">
        <v>8133</v>
      </c>
      <c r="C5657" s="26" t="s">
        <v>1508</v>
      </c>
      <c r="D5657" s="26" t="s">
        <v>1517</v>
      </c>
      <c r="E5657" s="7">
        <v>45810.810219907406</v>
      </c>
      <c r="F5657" s="26" t="s">
        <v>1510</v>
      </c>
      <c r="G5657" s="7">
        <v>45810.810219907406</v>
      </c>
    </row>
    <row r="5658" spans="1:7" x14ac:dyDescent="0.25">
      <c r="A5658" s="26" t="s">
        <v>10189</v>
      </c>
      <c r="B5658" s="26" t="s">
        <v>8101</v>
      </c>
      <c r="C5658" s="26" t="s">
        <v>1508</v>
      </c>
      <c r="D5658" s="26" t="s">
        <v>1517</v>
      </c>
      <c r="E5658" s="7">
        <v>45810.810300925928</v>
      </c>
      <c r="F5658" s="26" t="s">
        <v>1510</v>
      </c>
      <c r="G5658" s="7">
        <v>45810.810300925928</v>
      </c>
    </row>
    <row r="5659" spans="1:7" x14ac:dyDescent="0.25">
      <c r="A5659" s="26" t="s">
        <v>10190</v>
      </c>
      <c r="B5659" s="26" t="s">
        <v>8105</v>
      </c>
      <c r="C5659" s="26" t="s">
        <v>1508</v>
      </c>
      <c r="D5659" s="26" t="s">
        <v>1517</v>
      </c>
      <c r="E5659" s="7">
        <v>45810.810381944444</v>
      </c>
      <c r="F5659" s="26" t="s">
        <v>1510</v>
      </c>
      <c r="G5659" s="7">
        <v>45810.810381944444</v>
      </c>
    </row>
    <row r="5660" spans="1:7" x14ac:dyDescent="0.25">
      <c r="A5660" s="26" t="s">
        <v>10191</v>
      </c>
      <c r="B5660" s="26" t="s">
        <v>8109</v>
      </c>
      <c r="C5660" s="26" t="s">
        <v>1508</v>
      </c>
      <c r="D5660" s="26" t="s">
        <v>1517</v>
      </c>
      <c r="E5660" s="7">
        <v>45810.810416666667</v>
      </c>
      <c r="F5660" s="26" t="s">
        <v>1510</v>
      </c>
      <c r="G5660" s="7">
        <v>45810.810416666667</v>
      </c>
    </row>
    <row r="5661" spans="1:7" x14ac:dyDescent="0.25">
      <c r="A5661" s="26" t="s">
        <v>10192</v>
      </c>
      <c r="B5661" s="26" t="s">
        <v>8103</v>
      </c>
      <c r="C5661" s="26" t="s">
        <v>1508</v>
      </c>
      <c r="D5661" s="26" t="s">
        <v>1517</v>
      </c>
      <c r="E5661" s="7">
        <v>45810.810555555552</v>
      </c>
      <c r="F5661" s="26" t="s">
        <v>1510</v>
      </c>
      <c r="G5661" s="7">
        <v>45810.810555555552</v>
      </c>
    </row>
    <row r="5662" spans="1:7" x14ac:dyDescent="0.25">
      <c r="A5662" s="26" t="s">
        <v>10193</v>
      </c>
      <c r="B5662" s="26" t="s">
        <v>8107</v>
      </c>
      <c r="C5662" s="26" t="s">
        <v>1508</v>
      </c>
      <c r="D5662" s="26" t="s">
        <v>1517</v>
      </c>
      <c r="E5662" s="7">
        <v>45810.810682870368</v>
      </c>
      <c r="F5662" s="26" t="s">
        <v>1510</v>
      </c>
      <c r="G5662" s="7">
        <v>45810.810682870368</v>
      </c>
    </row>
    <row r="5663" spans="1:7" x14ac:dyDescent="0.25">
      <c r="A5663" s="26" t="s">
        <v>10194</v>
      </c>
      <c r="B5663" s="26" t="s">
        <v>3954</v>
      </c>
      <c r="C5663" s="26" t="s">
        <v>1511</v>
      </c>
      <c r="D5663" s="26" t="s">
        <v>1517</v>
      </c>
      <c r="E5663" s="7">
        <v>45810.811215277776</v>
      </c>
      <c r="F5663" s="26" t="s">
        <v>1510</v>
      </c>
      <c r="G5663" s="7">
        <v>45810.811215277776</v>
      </c>
    </row>
    <row r="5664" spans="1:7" x14ac:dyDescent="0.25">
      <c r="A5664" s="26" t="s">
        <v>10195</v>
      </c>
      <c r="B5664" s="26" t="s">
        <v>8133</v>
      </c>
      <c r="C5664" s="26" t="s">
        <v>1511</v>
      </c>
      <c r="D5664" s="26" t="s">
        <v>1517</v>
      </c>
      <c r="E5664" s="7">
        <v>45810.811238425929</v>
      </c>
      <c r="F5664" s="26" t="s">
        <v>1510</v>
      </c>
      <c r="G5664" s="7">
        <v>45810.811238425929</v>
      </c>
    </row>
    <row r="5665" spans="1:7" x14ac:dyDescent="0.25">
      <c r="A5665" s="26" t="s">
        <v>10196</v>
      </c>
      <c r="B5665" s="26" t="s">
        <v>8101</v>
      </c>
      <c r="C5665" s="26" t="s">
        <v>1511</v>
      </c>
      <c r="D5665" s="26" t="s">
        <v>1517</v>
      </c>
      <c r="E5665" s="7">
        <v>45810.811284722222</v>
      </c>
      <c r="F5665" s="26" t="s">
        <v>1510</v>
      </c>
      <c r="G5665" s="7">
        <v>45810.811284722222</v>
      </c>
    </row>
    <row r="5666" spans="1:7" x14ac:dyDescent="0.25">
      <c r="A5666" s="26" t="s">
        <v>10197</v>
      </c>
      <c r="B5666" s="26" t="s">
        <v>8103</v>
      </c>
      <c r="C5666" s="26" t="s">
        <v>1511</v>
      </c>
      <c r="D5666" s="26" t="s">
        <v>1517</v>
      </c>
      <c r="E5666" s="7">
        <v>45810.811307870368</v>
      </c>
      <c r="F5666" s="26" t="s">
        <v>1510</v>
      </c>
      <c r="G5666" s="7">
        <v>45810.811307870368</v>
      </c>
    </row>
    <row r="5667" spans="1:7" x14ac:dyDescent="0.25">
      <c r="A5667" s="26" t="s">
        <v>10198</v>
      </c>
      <c r="B5667" s="26" t="s">
        <v>8105</v>
      </c>
      <c r="C5667" s="26" t="s">
        <v>1511</v>
      </c>
      <c r="D5667" s="26" t="s">
        <v>1517</v>
      </c>
      <c r="E5667" s="7">
        <v>45810.811342592591</v>
      </c>
      <c r="F5667" s="26" t="s">
        <v>1510</v>
      </c>
      <c r="G5667" s="7">
        <v>45810.811342592591</v>
      </c>
    </row>
    <row r="5668" spans="1:7" x14ac:dyDescent="0.25">
      <c r="A5668" s="26" t="s">
        <v>10199</v>
      </c>
      <c r="B5668" s="26" t="s">
        <v>8107</v>
      </c>
      <c r="C5668" s="26" t="s">
        <v>1511</v>
      </c>
      <c r="D5668" s="26" t="s">
        <v>1517</v>
      </c>
      <c r="E5668" s="7">
        <v>45810.811377314814</v>
      </c>
      <c r="F5668" s="26" t="s">
        <v>1510</v>
      </c>
      <c r="G5668" s="7">
        <v>45810.811377314814</v>
      </c>
    </row>
    <row r="5669" spans="1:7" x14ac:dyDescent="0.25">
      <c r="A5669" s="26" t="s">
        <v>10200</v>
      </c>
      <c r="B5669" s="26" t="s">
        <v>8109</v>
      </c>
      <c r="C5669" s="26" t="s">
        <v>1511</v>
      </c>
      <c r="D5669" s="26" t="s">
        <v>1517</v>
      </c>
      <c r="E5669" s="7">
        <v>45810.811400462961</v>
      </c>
      <c r="F5669" s="26" t="s">
        <v>1510</v>
      </c>
      <c r="G5669" s="7">
        <v>45810.811400462961</v>
      </c>
    </row>
    <row r="5670" spans="1:7" x14ac:dyDescent="0.25">
      <c r="A5670" s="26" t="s">
        <v>10201</v>
      </c>
      <c r="B5670" s="26" t="s">
        <v>5591</v>
      </c>
      <c r="C5670" s="26" t="s">
        <v>1521</v>
      </c>
      <c r="D5670" s="26" t="s">
        <v>1522</v>
      </c>
      <c r="E5670" s="7">
        <v>45810.830057870371</v>
      </c>
      <c r="F5670" s="26" t="s">
        <v>1510</v>
      </c>
      <c r="G5670" s="7">
        <v>45810.830057870371</v>
      </c>
    </row>
    <row r="5671" spans="1:7" x14ac:dyDescent="0.25">
      <c r="A5671" s="26" t="s">
        <v>10202</v>
      </c>
      <c r="B5671" s="26" t="s">
        <v>4784</v>
      </c>
      <c r="C5671" s="26" t="s">
        <v>1521</v>
      </c>
      <c r="D5671" s="26" t="s">
        <v>1522</v>
      </c>
      <c r="E5671" s="7">
        <v>45810.830254629633</v>
      </c>
      <c r="F5671" s="26" t="s">
        <v>1510</v>
      </c>
      <c r="G5671" s="7">
        <v>45810.830254629633</v>
      </c>
    </row>
    <row r="5672" spans="1:7" x14ac:dyDescent="0.25">
      <c r="A5672" s="26" t="s">
        <v>10203</v>
      </c>
      <c r="B5672" s="26" t="s">
        <v>4782</v>
      </c>
      <c r="C5672" s="26" t="s">
        <v>1521</v>
      </c>
      <c r="D5672" s="26" t="s">
        <v>1522</v>
      </c>
      <c r="E5672" s="7">
        <v>45810.830439814818</v>
      </c>
      <c r="F5672" s="26" t="s">
        <v>1510</v>
      </c>
      <c r="G5672" s="7">
        <v>45810.830439814818</v>
      </c>
    </row>
    <row r="5673" spans="1:7" x14ac:dyDescent="0.25">
      <c r="A5673" s="26" t="s">
        <v>10204</v>
      </c>
      <c r="B5673" s="26" t="s">
        <v>5452</v>
      </c>
      <c r="C5673" s="26" t="s">
        <v>1513</v>
      </c>
      <c r="D5673" s="26" t="s">
        <v>287</v>
      </c>
      <c r="E5673" s="7">
        <v>45810.836134259262</v>
      </c>
      <c r="F5673" s="26" t="s">
        <v>1500</v>
      </c>
      <c r="G5673" s="7">
        <v>45810.836134259262</v>
      </c>
    </row>
    <row r="5674" spans="1:7" x14ac:dyDescent="0.25">
      <c r="A5674" s="26" t="s">
        <v>10205</v>
      </c>
      <c r="B5674" s="26" t="s">
        <v>6478</v>
      </c>
      <c r="C5674" s="26" t="s">
        <v>1503</v>
      </c>
      <c r="D5674" s="26" t="s">
        <v>1502</v>
      </c>
      <c r="E5674" s="7">
        <v>45810.839432870373</v>
      </c>
      <c r="F5674" s="26" t="s">
        <v>1510</v>
      </c>
      <c r="G5674" s="7">
        <v>45810.839432870373</v>
      </c>
    </row>
    <row r="5675" spans="1:7" x14ac:dyDescent="0.25">
      <c r="A5675" s="26" t="s">
        <v>10206</v>
      </c>
      <c r="B5675" s="26" t="s">
        <v>6480</v>
      </c>
      <c r="C5675" s="26" t="s">
        <v>1503</v>
      </c>
      <c r="D5675" s="26" t="s">
        <v>1502</v>
      </c>
      <c r="E5675" s="7">
        <v>45810.839444444442</v>
      </c>
      <c r="F5675" s="26" t="s">
        <v>1510</v>
      </c>
      <c r="G5675" s="7">
        <v>45810.839444444442</v>
      </c>
    </row>
    <row r="5676" spans="1:7" x14ac:dyDescent="0.25">
      <c r="A5676" s="26" t="s">
        <v>10207</v>
      </c>
      <c r="B5676" s="26" t="s">
        <v>6474</v>
      </c>
      <c r="C5676" s="26" t="s">
        <v>1503</v>
      </c>
      <c r="D5676" s="26" t="s">
        <v>1502</v>
      </c>
      <c r="E5676" s="7">
        <v>45810.839849537035</v>
      </c>
      <c r="F5676" s="26" t="s">
        <v>1510</v>
      </c>
      <c r="G5676" s="7">
        <v>45810.839849537035</v>
      </c>
    </row>
    <row r="5677" spans="1:7" x14ac:dyDescent="0.25">
      <c r="A5677" s="26" t="s">
        <v>10208</v>
      </c>
      <c r="B5677" s="26" t="s">
        <v>3923</v>
      </c>
      <c r="C5677" s="26" t="s">
        <v>1506</v>
      </c>
      <c r="D5677" s="26" t="s">
        <v>61</v>
      </c>
      <c r="E5677" s="7">
        <v>45810.854895833334</v>
      </c>
      <c r="F5677" s="26" t="s">
        <v>1500</v>
      </c>
      <c r="G5677" s="7">
        <v>45810.854895833334</v>
      </c>
    </row>
    <row r="5678" spans="1:7" x14ac:dyDescent="0.25">
      <c r="A5678" s="26" t="s">
        <v>10209</v>
      </c>
      <c r="B5678" s="26" t="s">
        <v>4834</v>
      </c>
      <c r="C5678" s="26" t="s">
        <v>1498</v>
      </c>
      <c r="D5678" s="26" t="s">
        <v>1499</v>
      </c>
      <c r="E5678" s="7">
        <v>45810.859027777777</v>
      </c>
      <c r="F5678" s="26" t="s">
        <v>1510</v>
      </c>
      <c r="G5678" s="7">
        <v>45810.859027777777</v>
      </c>
    </row>
    <row r="5679" spans="1:7" x14ac:dyDescent="0.25">
      <c r="A5679" s="26" t="s">
        <v>10210</v>
      </c>
      <c r="B5679" s="26" t="s">
        <v>4078</v>
      </c>
      <c r="C5679" s="26" t="s">
        <v>1521</v>
      </c>
      <c r="D5679" s="26" t="s">
        <v>1522</v>
      </c>
      <c r="E5679" s="7">
        <v>45810.859143518515</v>
      </c>
      <c r="F5679" s="26" t="s">
        <v>1510</v>
      </c>
      <c r="G5679" s="7">
        <v>45810.859143518515</v>
      </c>
    </row>
    <row r="5680" spans="1:7" x14ac:dyDescent="0.25">
      <c r="A5680" s="26" t="s">
        <v>10211</v>
      </c>
      <c r="B5680" s="26" t="s">
        <v>4079</v>
      </c>
      <c r="C5680" s="26" t="s">
        <v>1521</v>
      </c>
      <c r="D5680" s="26" t="s">
        <v>1522</v>
      </c>
      <c r="E5680" s="7">
        <v>45810.859236111108</v>
      </c>
      <c r="F5680" s="26" t="s">
        <v>1510</v>
      </c>
      <c r="G5680" s="7">
        <v>45810.859236111108</v>
      </c>
    </row>
    <row r="5681" spans="1:7" x14ac:dyDescent="0.25">
      <c r="A5681" s="26" t="s">
        <v>10212</v>
      </c>
      <c r="B5681" s="26" t="s">
        <v>4080</v>
      </c>
      <c r="C5681" s="26" t="s">
        <v>1521</v>
      </c>
      <c r="D5681" s="26" t="s">
        <v>1522</v>
      </c>
      <c r="E5681" s="7">
        <v>45810.859247685185</v>
      </c>
      <c r="F5681" s="26" t="s">
        <v>1510</v>
      </c>
      <c r="G5681" s="7">
        <v>45810.859247685185</v>
      </c>
    </row>
    <row r="5682" spans="1:7" x14ac:dyDescent="0.25">
      <c r="A5682" s="26" t="s">
        <v>10213</v>
      </c>
      <c r="B5682" s="26" t="s">
        <v>4834</v>
      </c>
      <c r="C5682" s="26" t="s">
        <v>1521</v>
      </c>
      <c r="D5682" s="26" t="s">
        <v>1522</v>
      </c>
      <c r="E5682" s="7">
        <v>45810.859942129631</v>
      </c>
      <c r="F5682" s="26" t="s">
        <v>1510</v>
      </c>
      <c r="G5682" s="7">
        <v>45810.859942129631</v>
      </c>
    </row>
    <row r="5683" spans="1:7" x14ac:dyDescent="0.25">
      <c r="A5683" s="26" t="s">
        <v>10214</v>
      </c>
      <c r="B5683" s="26" t="s">
        <v>6651</v>
      </c>
      <c r="C5683" s="26" t="s">
        <v>1506</v>
      </c>
      <c r="D5683" s="26" t="s">
        <v>270</v>
      </c>
      <c r="E5683" s="7">
        <v>45810.861446759256</v>
      </c>
      <c r="F5683" s="26" t="s">
        <v>1500</v>
      </c>
      <c r="G5683" s="7">
        <v>45810.861446759256</v>
      </c>
    </row>
    <row r="5684" spans="1:7" x14ac:dyDescent="0.25">
      <c r="A5684" s="26" t="s">
        <v>10215</v>
      </c>
      <c r="B5684" s="26" t="s">
        <v>6947</v>
      </c>
      <c r="C5684" s="26" t="s">
        <v>1506</v>
      </c>
      <c r="D5684" s="26" t="s">
        <v>270</v>
      </c>
      <c r="E5684" s="7">
        <v>45810.861527777779</v>
      </c>
      <c r="F5684" s="26" t="s">
        <v>1500</v>
      </c>
      <c r="G5684" s="7">
        <v>45810.861527777779</v>
      </c>
    </row>
    <row r="5685" spans="1:7" x14ac:dyDescent="0.25">
      <c r="A5685" s="26" t="s">
        <v>10216</v>
      </c>
      <c r="B5685" s="26" t="s">
        <v>6949</v>
      </c>
      <c r="C5685" s="26" t="s">
        <v>1506</v>
      </c>
      <c r="D5685" s="26" t="s">
        <v>270</v>
      </c>
      <c r="E5685" s="7">
        <v>45810.861979166664</v>
      </c>
      <c r="F5685" s="26" t="s">
        <v>1500</v>
      </c>
      <c r="G5685" s="7">
        <v>45810.861979166664</v>
      </c>
    </row>
    <row r="5686" spans="1:7" x14ac:dyDescent="0.25">
      <c r="A5686" s="26" t="s">
        <v>10217</v>
      </c>
      <c r="B5686" s="26" t="s">
        <v>4584</v>
      </c>
      <c r="C5686" s="26" t="s">
        <v>1506</v>
      </c>
      <c r="D5686" s="26" t="s">
        <v>270</v>
      </c>
      <c r="E5686" s="7">
        <v>45810.862361111111</v>
      </c>
      <c r="F5686" s="26" t="s">
        <v>1500</v>
      </c>
      <c r="G5686" s="7">
        <v>45810.862361111111</v>
      </c>
    </row>
    <row r="5687" spans="1:7" x14ac:dyDescent="0.25">
      <c r="A5687" s="26" t="s">
        <v>10218</v>
      </c>
      <c r="B5687" s="26" t="s">
        <v>4594</v>
      </c>
      <c r="C5687" s="26" t="s">
        <v>1506</v>
      </c>
      <c r="D5687" s="26" t="s">
        <v>270</v>
      </c>
      <c r="E5687" s="7">
        <v>45810.86246527778</v>
      </c>
      <c r="F5687" s="26" t="s">
        <v>1500</v>
      </c>
      <c r="G5687" s="7">
        <v>45810.86246527778</v>
      </c>
    </row>
    <row r="5688" spans="1:7" x14ac:dyDescent="0.25">
      <c r="A5688" s="26" t="s">
        <v>10219</v>
      </c>
      <c r="B5688" s="26" t="s">
        <v>6655</v>
      </c>
      <c r="C5688" s="26" t="s">
        <v>1506</v>
      </c>
      <c r="D5688" s="26" t="s">
        <v>270</v>
      </c>
      <c r="E5688" s="7">
        <v>45810.862604166665</v>
      </c>
      <c r="F5688" s="26" t="s">
        <v>1500</v>
      </c>
      <c r="G5688" s="7">
        <v>45810.862604166665</v>
      </c>
    </row>
    <row r="5689" spans="1:7" x14ac:dyDescent="0.25">
      <c r="A5689" s="26" t="s">
        <v>10220</v>
      </c>
      <c r="B5689" s="26" t="s">
        <v>6638</v>
      </c>
      <c r="C5689" s="26" t="s">
        <v>1506</v>
      </c>
      <c r="D5689" s="26" t="s">
        <v>270</v>
      </c>
      <c r="E5689" s="7">
        <v>45810.862685185188</v>
      </c>
      <c r="F5689" s="26" t="s">
        <v>1500</v>
      </c>
      <c r="G5689" s="7">
        <v>45810.862685185188</v>
      </c>
    </row>
    <row r="5690" spans="1:7" x14ac:dyDescent="0.25">
      <c r="A5690" s="26" t="s">
        <v>10221</v>
      </c>
      <c r="B5690" s="26" t="s">
        <v>4830</v>
      </c>
      <c r="C5690" s="26" t="s">
        <v>1521</v>
      </c>
      <c r="D5690" s="26" t="s">
        <v>1522</v>
      </c>
      <c r="E5690" s="7">
        <v>45810.866388888891</v>
      </c>
      <c r="F5690" s="26" t="s">
        <v>1510</v>
      </c>
      <c r="G5690" s="7">
        <v>45810.866388888891</v>
      </c>
    </row>
    <row r="5691" spans="1:7" x14ac:dyDescent="0.25">
      <c r="A5691" s="26" t="s">
        <v>10222</v>
      </c>
      <c r="B5691" s="26" t="s">
        <v>6795</v>
      </c>
      <c r="C5691" s="26" t="s">
        <v>1503</v>
      </c>
      <c r="D5691" s="26" t="s">
        <v>1519</v>
      </c>
      <c r="E5691" s="7">
        <v>45810.873657407406</v>
      </c>
      <c r="F5691" s="26" t="s">
        <v>1510</v>
      </c>
      <c r="G5691" s="7">
        <v>45810.873657407406</v>
      </c>
    </row>
    <row r="5692" spans="1:7" x14ac:dyDescent="0.25">
      <c r="A5692" s="26" t="s">
        <v>10223</v>
      </c>
      <c r="B5692" s="26" t="s">
        <v>1259</v>
      </c>
      <c r="C5692" s="26" t="s">
        <v>1506</v>
      </c>
      <c r="D5692" s="26" t="s">
        <v>61</v>
      </c>
      <c r="E5692" s="7">
        <v>45810.876296296294</v>
      </c>
      <c r="F5692" s="26" t="s">
        <v>1500</v>
      </c>
      <c r="G5692" s="7">
        <v>45810.876296296294</v>
      </c>
    </row>
    <row r="5693" spans="1:7" x14ac:dyDescent="0.25">
      <c r="A5693" s="26" t="s">
        <v>10224</v>
      </c>
      <c r="B5693" s="26" t="s">
        <v>1489</v>
      </c>
      <c r="C5693" s="26" t="s">
        <v>1506</v>
      </c>
      <c r="D5693" s="26" t="s">
        <v>61</v>
      </c>
      <c r="E5693" s="7">
        <v>45810.87641203704</v>
      </c>
      <c r="F5693" s="26" t="s">
        <v>1500</v>
      </c>
      <c r="G5693" s="7">
        <v>45810.87641203704</v>
      </c>
    </row>
    <row r="5694" spans="1:7" x14ac:dyDescent="0.25">
      <c r="A5694" s="26" t="s">
        <v>10225</v>
      </c>
      <c r="B5694" s="26" t="s">
        <v>3979</v>
      </c>
      <c r="C5694" s="26" t="s">
        <v>1503</v>
      </c>
      <c r="D5694" s="26" t="s">
        <v>1515</v>
      </c>
      <c r="E5694" s="7">
        <v>45810.879050925927</v>
      </c>
      <c r="F5694" s="26" t="s">
        <v>1510</v>
      </c>
      <c r="G5694" s="7">
        <v>45810.879050925927</v>
      </c>
    </row>
    <row r="5695" spans="1:7" x14ac:dyDescent="0.25">
      <c r="A5695" s="26" t="s">
        <v>10226</v>
      </c>
      <c r="B5695" s="26" t="s">
        <v>3977</v>
      </c>
      <c r="C5695" s="26" t="s">
        <v>1503</v>
      </c>
      <c r="D5695" s="26" t="s">
        <v>1515</v>
      </c>
      <c r="E5695" s="7">
        <v>45810.879074074073</v>
      </c>
      <c r="F5695" s="26" t="s">
        <v>1510</v>
      </c>
      <c r="G5695" s="7">
        <v>45810.879074074073</v>
      </c>
    </row>
    <row r="5696" spans="1:7" x14ac:dyDescent="0.25">
      <c r="A5696" s="26" t="s">
        <v>10227</v>
      </c>
      <c r="B5696" s="26" t="s">
        <v>3973</v>
      </c>
      <c r="C5696" s="26" t="s">
        <v>1503</v>
      </c>
      <c r="D5696" s="26" t="s">
        <v>1515</v>
      </c>
      <c r="E5696" s="7">
        <v>45810.879120370373</v>
      </c>
      <c r="F5696" s="26" t="s">
        <v>1510</v>
      </c>
      <c r="G5696" s="7">
        <v>45810.879120370373</v>
      </c>
    </row>
    <row r="5697" spans="1:7" x14ac:dyDescent="0.25">
      <c r="A5697" s="26" t="s">
        <v>10228</v>
      </c>
      <c r="B5697" s="26" t="s">
        <v>3971</v>
      </c>
      <c r="C5697" s="26" t="s">
        <v>1503</v>
      </c>
      <c r="D5697" s="26" t="s">
        <v>1515</v>
      </c>
      <c r="E5697" s="7">
        <v>45810.879143518519</v>
      </c>
      <c r="F5697" s="26" t="s">
        <v>1510</v>
      </c>
      <c r="G5697" s="7">
        <v>45810.879143518519</v>
      </c>
    </row>
    <row r="5698" spans="1:7" x14ac:dyDescent="0.25">
      <c r="A5698" s="26" t="s">
        <v>10229</v>
      </c>
      <c r="B5698" s="26" t="s">
        <v>3969</v>
      </c>
      <c r="C5698" s="26" t="s">
        <v>1503</v>
      </c>
      <c r="D5698" s="26" t="s">
        <v>1515</v>
      </c>
      <c r="E5698" s="7">
        <v>45810.879166666666</v>
      </c>
      <c r="F5698" s="26" t="s">
        <v>1510</v>
      </c>
      <c r="G5698" s="7">
        <v>45810.879166666666</v>
      </c>
    </row>
    <row r="5699" spans="1:7" x14ac:dyDescent="0.25">
      <c r="A5699" s="26" t="s">
        <v>10230</v>
      </c>
      <c r="B5699" s="26" t="s">
        <v>3967</v>
      </c>
      <c r="C5699" s="26" t="s">
        <v>1503</v>
      </c>
      <c r="D5699" s="26" t="s">
        <v>1515</v>
      </c>
      <c r="E5699" s="7">
        <v>45810.879201388889</v>
      </c>
      <c r="F5699" s="26" t="s">
        <v>1510</v>
      </c>
      <c r="G5699" s="7">
        <v>45810.879201388889</v>
      </c>
    </row>
    <row r="5700" spans="1:7" x14ac:dyDescent="0.25">
      <c r="A5700" s="26" t="s">
        <v>10231</v>
      </c>
      <c r="B5700" s="26" t="s">
        <v>3961</v>
      </c>
      <c r="C5700" s="26" t="s">
        <v>1503</v>
      </c>
      <c r="D5700" s="26" t="s">
        <v>1515</v>
      </c>
      <c r="E5700" s="7">
        <v>45810.879224537035</v>
      </c>
      <c r="F5700" s="26" t="s">
        <v>1510</v>
      </c>
      <c r="G5700" s="7">
        <v>45810.879224537035</v>
      </c>
    </row>
    <row r="5701" spans="1:7" x14ac:dyDescent="0.25">
      <c r="A5701" s="26" t="s">
        <v>10232</v>
      </c>
      <c r="B5701" s="26" t="s">
        <v>3963</v>
      </c>
      <c r="C5701" s="26" t="s">
        <v>1503</v>
      </c>
      <c r="D5701" s="26" t="s">
        <v>1515</v>
      </c>
      <c r="E5701" s="7">
        <v>45810.879259259258</v>
      </c>
      <c r="F5701" s="26" t="s">
        <v>1510</v>
      </c>
      <c r="G5701" s="7">
        <v>45810.879259259258</v>
      </c>
    </row>
    <row r="5702" spans="1:7" x14ac:dyDescent="0.25">
      <c r="A5702" s="26" t="s">
        <v>10233</v>
      </c>
      <c r="B5702" s="26" t="s">
        <v>6469</v>
      </c>
      <c r="C5702" s="26" t="s">
        <v>1506</v>
      </c>
      <c r="D5702" s="26" t="s">
        <v>240</v>
      </c>
      <c r="E5702" s="7">
        <v>45810.88071759259</v>
      </c>
      <c r="F5702" s="26" t="s">
        <v>1500</v>
      </c>
      <c r="G5702" s="7">
        <v>45810.88071759259</v>
      </c>
    </row>
    <row r="5703" spans="1:7" x14ac:dyDescent="0.25">
      <c r="A5703" s="26" t="s">
        <v>10234</v>
      </c>
      <c r="B5703" s="26" t="s">
        <v>2595</v>
      </c>
      <c r="C5703" s="26" t="s">
        <v>1506</v>
      </c>
      <c r="D5703" s="26" t="s">
        <v>61</v>
      </c>
      <c r="E5703" s="7">
        <v>45810.881956018522</v>
      </c>
      <c r="F5703" s="26" t="s">
        <v>1500</v>
      </c>
      <c r="G5703" s="7">
        <v>45810.881956018522</v>
      </c>
    </row>
    <row r="5704" spans="1:7" x14ac:dyDescent="0.25">
      <c r="A5704" s="26" t="s">
        <v>10235</v>
      </c>
      <c r="B5704" s="26" t="s">
        <v>4078</v>
      </c>
      <c r="C5704" s="26" t="s">
        <v>1506</v>
      </c>
      <c r="D5704" s="26" t="s">
        <v>61</v>
      </c>
      <c r="E5704" s="7">
        <v>45810.882013888891</v>
      </c>
      <c r="F5704" s="26" t="s">
        <v>1500</v>
      </c>
      <c r="G5704" s="7">
        <v>45810.882013888891</v>
      </c>
    </row>
    <row r="5705" spans="1:7" x14ac:dyDescent="0.25">
      <c r="A5705" s="26" t="s">
        <v>10236</v>
      </c>
      <c r="B5705" s="26" t="s">
        <v>4079</v>
      </c>
      <c r="C5705" s="26" t="s">
        <v>1506</v>
      </c>
      <c r="D5705" s="26" t="s">
        <v>61</v>
      </c>
      <c r="E5705" s="7">
        <v>45810.882094907407</v>
      </c>
      <c r="F5705" s="26" t="s">
        <v>1500</v>
      </c>
      <c r="G5705" s="7">
        <v>45810.882094907407</v>
      </c>
    </row>
    <row r="5706" spans="1:7" x14ac:dyDescent="0.25">
      <c r="A5706" s="26" t="s">
        <v>10237</v>
      </c>
      <c r="B5706" s="26" t="s">
        <v>4080</v>
      </c>
      <c r="C5706" s="26" t="s">
        <v>1506</v>
      </c>
      <c r="D5706" s="26" t="s">
        <v>61</v>
      </c>
      <c r="E5706" s="7">
        <v>45810.882175925923</v>
      </c>
      <c r="F5706" s="26" t="s">
        <v>1500</v>
      </c>
      <c r="G5706" s="7">
        <v>45810.882175925923</v>
      </c>
    </row>
    <row r="5707" spans="1:7" x14ac:dyDescent="0.25">
      <c r="A5707" s="26" t="s">
        <v>10238</v>
      </c>
      <c r="B5707" s="26" t="s">
        <v>5664</v>
      </c>
      <c r="C5707" s="26" t="s">
        <v>1506</v>
      </c>
      <c r="D5707" s="26" t="s">
        <v>61</v>
      </c>
      <c r="E5707" s="7">
        <v>45810.882199074076</v>
      </c>
      <c r="F5707" s="26" t="s">
        <v>1500</v>
      </c>
      <c r="G5707" s="7">
        <v>45810.882199074076</v>
      </c>
    </row>
    <row r="5708" spans="1:7" x14ac:dyDescent="0.25">
      <c r="A5708" s="26" t="s">
        <v>10239</v>
      </c>
      <c r="B5708" s="26" t="s">
        <v>6847</v>
      </c>
      <c r="C5708" s="26" t="s">
        <v>1503</v>
      </c>
      <c r="D5708" s="26" t="s">
        <v>1514</v>
      </c>
      <c r="E5708" s="7">
        <v>45810.882754629631</v>
      </c>
      <c r="F5708" s="26" t="s">
        <v>1510</v>
      </c>
      <c r="G5708" s="7">
        <v>45810.882754629631</v>
      </c>
    </row>
    <row r="5709" spans="1:7" x14ac:dyDescent="0.25">
      <c r="A5709" s="26" t="s">
        <v>10240</v>
      </c>
      <c r="B5709" s="26" t="s">
        <v>6852</v>
      </c>
      <c r="C5709" s="26" t="s">
        <v>1503</v>
      </c>
      <c r="D5709" s="26" t="s">
        <v>1514</v>
      </c>
      <c r="E5709" s="7">
        <v>45810.882905092592</v>
      </c>
      <c r="F5709" s="26" t="s">
        <v>1510</v>
      </c>
      <c r="G5709" s="7">
        <v>45810.882905092592</v>
      </c>
    </row>
    <row r="5710" spans="1:7" x14ac:dyDescent="0.25">
      <c r="A5710" s="26" t="s">
        <v>10241</v>
      </c>
      <c r="B5710" s="26" t="s">
        <v>5618</v>
      </c>
      <c r="C5710" s="26" t="s">
        <v>1498</v>
      </c>
      <c r="D5710" s="26" t="s">
        <v>1499</v>
      </c>
      <c r="E5710" s="7">
        <v>45810.885787037034</v>
      </c>
      <c r="F5710" s="26" t="s">
        <v>1510</v>
      </c>
      <c r="G5710" s="7">
        <v>45810.885787037034</v>
      </c>
    </row>
    <row r="5711" spans="1:7" x14ac:dyDescent="0.25">
      <c r="A5711" s="26" t="s">
        <v>10242</v>
      </c>
      <c r="B5711" s="26" t="s">
        <v>4603</v>
      </c>
      <c r="C5711" s="26" t="s">
        <v>1506</v>
      </c>
      <c r="D5711" s="26" t="s">
        <v>136</v>
      </c>
      <c r="E5711" s="7">
        <v>45810.886157407411</v>
      </c>
      <c r="F5711" s="26" t="s">
        <v>1500</v>
      </c>
      <c r="G5711" s="7">
        <v>45810.886157407411</v>
      </c>
    </row>
    <row r="5712" spans="1:7" x14ac:dyDescent="0.25">
      <c r="A5712" s="26" t="s">
        <v>10243</v>
      </c>
      <c r="B5712" s="26" t="s">
        <v>4603</v>
      </c>
      <c r="C5712" s="26" t="s">
        <v>1513</v>
      </c>
      <c r="D5712" s="26" t="s">
        <v>136</v>
      </c>
      <c r="E5712" s="7">
        <v>45810.886759259258</v>
      </c>
      <c r="F5712" s="26" t="s">
        <v>1500</v>
      </c>
      <c r="G5712" s="7">
        <v>45810.886759259258</v>
      </c>
    </row>
    <row r="5713" spans="1:7" x14ac:dyDescent="0.25">
      <c r="A5713" s="26" t="s">
        <v>10244</v>
      </c>
      <c r="B5713" s="26" t="s">
        <v>3821</v>
      </c>
      <c r="C5713" s="26" t="s">
        <v>1513</v>
      </c>
      <c r="D5713" s="26" t="s">
        <v>136</v>
      </c>
      <c r="E5713" s="7">
        <v>45810.887187499997</v>
      </c>
      <c r="F5713" s="26" t="s">
        <v>1500</v>
      </c>
      <c r="G5713" s="7">
        <v>45810.887187499997</v>
      </c>
    </row>
    <row r="5714" spans="1:7" x14ac:dyDescent="0.25">
      <c r="A5714" s="26" t="s">
        <v>10245</v>
      </c>
      <c r="B5714" s="26" t="s">
        <v>6564</v>
      </c>
      <c r="C5714" s="26" t="s">
        <v>1503</v>
      </c>
      <c r="D5714" s="26" t="s">
        <v>1502</v>
      </c>
      <c r="E5714" s="7">
        <v>45810.891099537039</v>
      </c>
      <c r="F5714" s="26" t="s">
        <v>1500</v>
      </c>
      <c r="G5714" s="7">
        <v>45810.891099537039</v>
      </c>
    </row>
    <row r="5715" spans="1:7" x14ac:dyDescent="0.25">
      <c r="A5715" s="26" t="s">
        <v>10246</v>
      </c>
      <c r="B5715" s="26" t="s">
        <v>8282</v>
      </c>
      <c r="C5715" s="26" t="s">
        <v>1508</v>
      </c>
      <c r="D5715" s="26" t="s">
        <v>1517</v>
      </c>
      <c r="E5715" s="7">
        <v>45810.893865740742</v>
      </c>
      <c r="F5715" s="26" t="s">
        <v>1510</v>
      </c>
      <c r="G5715" s="7">
        <v>45810.893865740742</v>
      </c>
    </row>
    <row r="5716" spans="1:7" x14ac:dyDescent="0.25">
      <c r="A5716" s="26" t="s">
        <v>10247</v>
      </c>
      <c r="B5716" s="26" t="s">
        <v>9902</v>
      </c>
      <c r="C5716" s="26" t="s">
        <v>1503</v>
      </c>
      <c r="D5716" s="26" t="s">
        <v>1516</v>
      </c>
      <c r="E5716" s="7">
        <v>45810.897199074076</v>
      </c>
      <c r="F5716" s="26" t="s">
        <v>1510</v>
      </c>
      <c r="G5716" s="7">
        <v>45810.897199074076</v>
      </c>
    </row>
    <row r="5717" spans="1:7" x14ac:dyDescent="0.25">
      <c r="A5717" s="26" t="s">
        <v>10248</v>
      </c>
      <c r="B5717" s="26" t="s">
        <v>8185</v>
      </c>
      <c r="C5717" s="26" t="s">
        <v>1503</v>
      </c>
      <c r="D5717" s="26" t="s">
        <v>1504</v>
      </c>
      <c r="E5717" s="7">
        <v>45810.901493055557</v>
      </c>
      <c r="F5717" s="26" t="s">
        <v>1510</v>
      </c>
      <c r="G5717" s="7">
        <v>45810.901493055557</v>
      </c>
    </row>
    <row r="5718" spans="1:7" x14ac:dyDescent="0.25">
      <c r="A5718" s="26" t="s">
        <v>10249</v>
      </c>
      <c r="B5718" s="26" t="s">
        <v>8190</v>
      </c>
      <c r="C5718" s="26" t="s">
        <v>1503</v>
      </c>
      <c r="D5718" s="26" t="s">
        <v>1504</v>
      </c>
      <c r="E5718" s="7">
        <v>45810.901550925926</v>
      </c>
      <c r="F5718" s="26" t="s">
        <v>1510</v>
      </c>
      <c r="G5718" s="7">
        <v>45810.901550925926</v>
      </c>
    </row>
    <row r="5719" spans="1:7" x14ac:dyDescent="0.25">
      <c r="A5719" s="26" t="s">
        <v>10250</v>
      </c>
      <c r="B5719" s="26" t="s">
        <v>8206</v>
      </c>
      <c r="C5719" s="26" t="s">
        <v>1503</v>
      </c>
      <c r="D5719" s="26" t="s">
        <v>1504</v>
      </c>
      <c r="E5719" s="7">
        <v>45810.901562500003</v>
      </c>
      <c r="F5719" s="26" t="s">
        <v>1510</v>
      </c>
      <c r="G5719" s="7">
        <v>45810.901562500003</v>
      </c>
    </row>
    <row r="5720" spans="1:7" x14ac:dyDescent="0.25">
      <c r="A5720" s="26" t="s">
        <v>10251</v>
      </c>
      <c r="B5720" s="26" t="s">
        <v>8194</v>
      </c>
      <c r="C5720" s="26" t="s">
        <v>1503</v>
      </c>
      <c r="D5720" s="26" t="s">
        <v>1504</v>
      </c>
      <c r="E5720" s="7">
        <v>45810.901631944442</v>
      </c>
      <c r="F5720" s="26" t="s">
        <v>1510</v>
      </c>
      <c r="G5720" s="7">
        <v>45810.901631944442</v>
      </c>
    </row>
    <row r="5721" spans="1:7" x14ac:dyDescent="0.25">
      <c r="A5721" s="26" t="s">
        <v>10252</v>
      </c>
      <c r="B5721" s="26" t="s">
        <v>8268</v>
      </c>
      <c r="C5721" s="26" t="s">
        <v>1503</v>
      </c>
      <c r="D5721" s="26" t="s">
        <v>1504</v>
      </c>
      <c r="E5721" s="7">
        <v>45810.901643518519</v>
      </c>
      <c r="F5721" s="26" t="s">
        <v>1510</v>
      </c>
      <c r="G5721" s="7">
        <v>45810.901643518519</v>
      </c>
    </row>
    <row r="5722" spans="1:7" x14ac:dyDescent="0.25">
      <c r="A5722" s="26" t="s">
        <v>10253</v>
      </c>
      <c r="B5722" s="26" t="s">
        <v>3902</v>
      </c>
      <c r="C5722" s="26" t="s">
        <v>1513</v>
      </c>
      <c r="D5722" s="26" t="s">
        <v>77</v>
      </c>
      <c r="E5722" s="7">
        <v>45810.904976851853</v>
      </c>
      <c r="F5722" s="26" t="s">
        <v>1500</v>
      </c>
      <c r="G5722" s="7">
        <v>45810.904976851853</v>
      </c>
    </row>
    <row r="5723" spans="1:7" x14ac:dyDescent="0.25">
      <c r="A5723" s="26" t="s">
        <v>10254</v>
      </c>
      <c r="B5723" s="26" t="s">
        <v>2217</v>
      </c>
      <c r="C5723" s="26" t="s">
        <v>1521</v>
      </c>
      <c r="D5723" s="26" t="s">
        <v>1522</v>
      </c>
      <c r="E5723" s="7">
        <v>45810.907847222225</v>
      </c>
      <c r="F5723" s="26" t="s">
        <v>1510</v>
      </c>
      <c r="G5723" s="7">
        <v>45810.907847222225</v>
      </c>
    </row>
    <row r="5724" spans="1:7" x14ac:dyDescent="0.25">
      <c r="A5724" s="26" t="s">
        <v>10255</v>
      </c>
      <c r="B5724" s="26" t="s">
        <v>3816</v>
      </c>
      <c r="C5724" s="26" t="s">
        <v>1506</v>
      </c>
      <c r="D5724" s="26" t="s">
        <v>61</v>
      </c>
      <c r="E5724" s="7">
        <v>45810.908587962964</v>
      </c>
      <c r="F5724" s="26" t="s">
        <v>1500</v>
      </c>
      <c r="G5724" s="7">
        <v>45810.908587962964</v>
      </c>
    </row>
    <row r="5725" spans="1:7" x14ac:dyDescent="0.25">
      <c r="A5725" s="26" t="s">
        <v>10256</v>
      </c>
      <c r="B5725" s="26" t="s">
        <v>4059</v>
      </c>
      <c r="C5725" s="26" t="s">
        <v>1506</v>
      </c>
      <c r="D5725" s="26" t="s">
        <v>61</v>
      </c>
      <c r="E5725" s="7">
        <v>45810.90861111111</v>
      </c>
      <c r="F5725" s="26" t="s">
        <v>1500</v>
      </c>
      <c r="G5725" s="7">
        <v>45810.90861111111</v>
      </c>
    </row>
    <row r="5726" spans="1:7" x14ac:dyDescent="0.25">
      <c r="A5726" s="26" t="s">
        <v>10257</v>
      </c>
      <c r="B5726" s="26" t="s">
        <v>6439</v>
      </c>
      <c r="C5726" s="26" t="s">
        <v>1506</v>
      </c>
      <c r="D5726" s="26" t="s">
        <v>287</v>
      </c>
      <c r="E5726" s="7">
        <v>45810.908761574072</v>
      </c>
      <c r="F5726" s="26" t="s">
        <v>1500</v>
      </c>
      <c r="G5726" s="7">
        <v>45810.908761574072</v>
      </c>
    </row>
    <row r="5727" spans="1:7" x14ac:dyDescent="0.25">
      <c r="A5727" s="26" t="s">
        <v>10258</v>
      </c>
      <c r="B5727" s="26" t="s">
        <v>6445</v>
      </c>
      <c r="C5727" s="26" t="s">
        <v>1513</v>
      </c>
      <c r="D5727" s="26" t="s">
        <v>73</v>
      </c>
      <c r="E5727" s="7">
        <v>45810.909583333334</v>
      </c>
      <c r="F5727" s="26" t="s">
        <v>1500</v>
      </c>
      <c r="G5727" s="7">
        <v>45810.909583333334</v>
      </c>
    </row>
    <row r="5728" spans="1:7" x14ac:dyDescent="0.25">
      <c r="A5728" s="26" t="s">
        <v>10259</v>
      </c>
      <c r="B5728" s="26" t="s">
        <v>4443</v>
      </c>
      <c r="C5728" s="26" t="s">
        <v>1513</v>
      </c>
      <c r="D5728" s="26" t="s">
        <v>73</v>
      </c>
      <c r="E5728" s="7">
        <v>45810.90965277778</v>
      </c>
      <c r="F5728" s="26" t="s">
        <v>1500</v>
      </c>
      <c r="G5728" s="7">
        <v>45810.90965277778</v>
      </c>
    </row>
    <row r="5729" spans="1:7" x14ac:dyDescent="0.25">
      <c r="A5729" s="26" t="s">
        <v>10260</v>
      </c>
      <c r="B5729" s="26" t="s">
        <v>4422</v>
      </c>
      <c r="C5729" s="26" t="s">
        <v>1513</v>
      </c>
      <c r="D5729" s="26" t="s">
        <v>73</v>
      </c>
      <c r="E5729" s="7">
        <v>45810.909768518519</v>
      </c>
      <c r="F5729" s="26" t="s">
        <v>1500</v>
      </c>
      <c r="G5729" s="7">
        <v>45810.909768518519</v>
      </c>
    </row>
    <row r="5730" spans="1:7" x14ac:dyDescent="0.25">
      <c r="A5730" s="26" t="s">
        <v>10261</v>
      </c>
      <c r="B5730" s="26" t="s">
        <v>6441</v>
      </c>
      <c r="C5730" s="26" t="s">
        <v>1513</v>
      </c>
      <c r="D5730" s="26" t="s">
        <v>73</v>
      </c>
      <c r="E5730" s="7">
        <v>45810.909861111111</v>
      </c>
      <c r="F5730" s="26" t="s">
        <v>1500</v>
      </c>
      <c r="G5730" s="7">
        <v>45810.909861111111</v>
      </c>
    </row>
    <row r="5731" spans="1:7" x14ac:dyDescent="0.25">
      <c r="A5731" s="26" t="s">
        <v>10262</v>
      </c>
      <c r="B5731" s="26" t="s">
        <v>6685</v>
      </c>
      <c r="C5731" s="26" t="s">
        <v>1508</v>
      </c>
      <c r="D5731" s="26" t="s">
        <v>1512</v>
      </c>
      <c r="E5731" s="7">
        <v>45810.91101851852</v>
      </c>
      <c r="F5731" s="26" t="s">
        <v>1510</v>
      </c>
      <c r="G5731" s="7">
        <v>45810.91101851852</v>
      </c>
    </row>
    <row r="5732" spans="1:7" x14ac:dyDescent="0.25">
      <c r="A5732" s="26" t="s">
        <v>10263</v>
      </c>
      <c r="B5732" s="26" t="s">
        <v>6677</v>
      </c>
      <c r="C5732" s="26" t="s">
        <v>1508</v>
      </c>
      <c r="D5732" s="26" t="s">
        <v>1512</v>
      </c>
      <c r="E5732" s="7">
        <v>45810.911030092589</v>
      </c>
      <c r="F5732" s="26" t="s">
        <v>1510</v>
      </c>
      <c r="G5732" s="7">
        <v>45810.911030092589</v>
      </c>
    </row>
    <row r="5733" spans="1:7" x14ac:dyDescent="0.25">
      <c r="A5733" s="26" t="s">
        <v>10264</v>
      </c>
      <c r="B5733" s="26" t="s">
        <v>6685</v>
      </c>
      <c r="C5733" s="26" t="s">
        <v>1511</v>
      </c>
      <c r="D5733" s="26" t="s">
        <v>1512</v>
      </c>
      <c r="E5733" s="7">
        <v>45810.91128472222</v>
      </c>
      <c r="F5733" s="26" t="s">
        <v>1510</v>
      </c>
      <c r="G5733" s="7">
        <v>45810.91128472222</v>
      </c>
    </row>
    <row r="5734" spans="1:7" x14ac:dyDescent="0.25">
      <c r="A5734" s="26" t="s">
        <v>10265</v>
      </c>
      <c r="B5734" s="26" t="s">
        <v>6677</v>
      </c>
      <c r="C5734" s="26" t="s">
        <v>1511</v>
      </c>
      <c r="D5734" s="26" t="s">
        <v>1512</v>
      </c>
      <c r="E5734" s="7">
        <v>45810.911307870374</v>
      </c>
      <c r="F5734" s="26" t="s">
        <v>1510</v>
      </c>
      <c r="G5734" s="7">
        <v>45810.911307870374</v>
      </c>
    </row>
    <row r="5735" spans="1:7" x14ac:dyDescent="0.25">
      <c r="A5735" s="26" t="s">
        <v>10266</v>
      </c>
      <c r="B5735" s="26" t="s">
        <v>2757</v>
      </c>
      <c r="C5735" s="26" t="s">
        <v>1506</v>
      </c>
      <c r="D5735" s="26" t="s">
        <v>61</v>
      </c>
      <c r="E5735" s="7">
        <v>45810.925150462965</v>
      </c>
      <c r="F5735" s="26" t="s">
        <v>1500</v>
      </c>
      <c r="G5735" s="7">
        <v>45810.925150462965</v>
      </c>
    </row>
    <row r="5736" spans="1:7" x14ac:dyDescent="0.25">
      <c r="A5736" s="26" t="s">
        <v>10267</v>
      </c>
      <c r="B5736" s="26" t="s">
        <v>1333</v>
      </c>
      <c r="C5736" s="26" t="s">
        <v>1506</v>
      </c>
      <c r="D5736" s="26" t="s">
        <v>61</v>
      </c>
      <c r="E5736" s="7">
        <v>45810.925891203704</v>
      </c>
      <c r="F5736" s="26" t="s">
        <v>1500</v>
      </c>
      <c r="G5736" s="7">
        <v>45810.925891203704</v>
      </c>
    </row>
    <row r="5737" spans="1:7" x14ac:dyDescent="0.25">
      <c r="A5737" s="26" t="s">
        <v>10268</v>
      </c>
      <c r="B5737" s="26" t="s">
        <v>4629</v>
      </c>
      <c r="C5737" s="26" t="s">
        <v>1506</v>
      </c>
      <c r="D5737" s="26" t="s">
        <v>61</v>
      </c>
      <c r="E5737" s="7">
        <v>45810.937268518515</v>
      </c>
      <c r="F5737" s="26" t="s">
        <v>1500</v>
      </c>
      <c r="G5737" s="7">
        <v>45810.937268518515</v>
      </c>
    </row>
    <row r="5738" spans="1:7" x14ac:dyDescent="0.25">
      <c r="A5738" s="26" t="s">
        <v>10269</v>
      </c>
      <c r="B5738" s="26" t="s">
        <v>3850</v>
      </c>
      <c r="C5738" s="26" t="s">
        <v>1506</v>
      </c>
      <c r="D5738" s="26" t="s">
        <v>61</v>
      </c>
      <c r="E5738" s="7">
        <v>45810.937291666669</v>
      </c>
      <c r="F5738" s="26" t="s">
        <v>1500</v>
      </c>
      <c r="G5738" s="7">
        <v>45810.937291666669</v>
      </c>
    </row>
    <row r="5739" spans="1:7" x14ac:dyDescent="0.25">
      <c r="A5739" s="26" t="s">
        <v>10270</v>
      </c>
      <c r="B5739" s="26" t="s">
        <v>4623</v>
      </c>
      <c r="C5739" s="26" t="s">
        <v>1506</v>
      </c>
      <c r="D5739" s="26" t="s">
        <v>61</v>
      </c>
      <c r="E5739" s="7">
        <v>45810.937314814815</v>
      </c>
      <c r="F5739" s="26" t="s">
        <v>1500</v>
      </c>
      <c r="G5739" s="7">
        <v>45810.937314814815</v>
      </c>
    </row>
    <row r="5740" spans="1:7" x14ac:dyDescent="0.25">
      <c r="A5740" s="26" t="s">
        <v>10271</v>
      </c>
      <c r="B5740" s="26" t="s">
        <v>1483</v>
      </c>
      <c r="C5740" s="26" t="s">
        <v>1506</v>
      </c>
      <c r="D5740" s="26" t="s">
        <v>240</v>
      </c>
      <c r="E5740" s="7">
        <v>45810.937858796293</v>
      </c>
      <c r="F5740" s="26" t="s">
        <v>1500</v>
      </c>
      <c r="G5740" s="7">
        <v>45810.937858796293</v>
      </c>
    </row>
    <row r="5741" spans="1:7" x14ac:dyDescent="0.25">
      <c r="A5741" s="26" t="s">
        <v>10272</v>
      </c>
      <c r="B5741" s="26" t="s">
        <v>6401</v>
      </c>
      <c r="C5741" s="26" t="s">
        <v>1506</v>
      </c>
      <c r="D5741" s="26" t="s">
        <v>240</v>
      </c>
      <c r="E5741" s="7">
        <v>45810.937951388885</v>
      </c>
      <c r="F5741" s="26" t="s">
        <v>1500</v>
      </c>
      <c r="G5741" s="7">
        <v>45810.937951388885</v>
      </c>
    </row>
    <row r="5742" spans="1:7" x14ac:dyDescent="0.25">
      <c r="A5742" s="26" t="s">
        <v>10273</v>
      </c>
      <c r="B5742" s="26" t="s">
        <v>1483</v>
      </c>
      <c r="C5742" s="26" t="s">
        <v>1513</v>
      </c>
      <c r="D5742" s="26" t="s">
        <v>240</v>
      </c>
      <c r="E5742" s="7">
        <v>45810.938263888886</v>
      </c>
      <c r="F5742" s="26" t="s">
        <v>1500</v>
      </c>
      <c r="G5742" s="7">
        <v>45810.938263888886</v>
      </c>
    </row>
    <row r="5743" spans="1:7" x14ac:dyDescent="0.25">
      <c r="A5743" s="26" t="s">
        <v>10274</v>
      </c>
      <c r="B5743" s="26" t="s">
        <v>2597</v>
      </c>
      <c r="C5743" s="26" t="s">
        <v>1506</v>
      </c>
      <c r="D5743" s="26" t="s">
        <v>61</v>
      </c>
      <c r="E5743" s="7">
        <v>45810.941145833334</v>
      </c>
      <c r="F5743" s="26" t="s">
        <v>1500</v>
      </c>
      <c r="G5743" s="7">
        <v>45810.941145833334</v>
      </c>
    </row>
    <row r="5744" spans="1:7" x14ac:dyDescent="0.25">
      <c r="A5744" s="26" t="s">
        <v>10275</v>
      </c>
      <c r="B5744" s="26" t="s">
        <v>6636</v>
      </c>
      <c r="C5744" s="26" t="s">
        <v>1506</v>
      </c>
      <c r="D5744" s="26" t="s">
        <v>282</v>
      </c>
      <c r="E5744" s="7">
        <v>45810.944039351853</v>
      </c>
      <c r="F5744" s="26" t="s">
        <v>1500</v>
      </c>
      <c r="G5744" s="7">
        <v>45810.944039351853</v>
      </c>
    </row>
    <row r="5745" spans="1:7" x14ac:dyDescent="0.25">
      <c r="A5745" s="26" t="s">
        <v>10276</v>
      </c>
      <c r="B5745" s="26" t="s">
        <v>6653</v>
      </c>
      <c r="C5745" s="26" t="s">
        <v>1506</v>
      </c>
      <c r="D5745" s="26" t="s">
        <v>282</v>
      </c>
      <c r="E5745" s="7">
        <v>45810.944143518522</v>
      </c>
      <c r="F5745" s="26" t="s">
        <v>1500</v>
      </c>
      <c r="G5745" s="7">
        <v>45810.944143518522</v>
      </c>
    </row>
    <row r="5746" spans="1:7" x14ac:dyDescent="0.25">
      <c r="A5746" s="26" t="s">
        <v>10277</v>
      </c>
      <c r="B5746" s="26" t="s">
        <v>6612</v>
      </c>
      <c r="C5746" s="26" t="s">
        <v>1506</v>
      </c>
      <c r="D5746" s="26" t="s">
        <v>282</v>
      </c>
      <c r="E5746" s="7">
        <v>45810.944224537037</v>
      </c>
      <c r="F5746" s="26" t="s">
        <v>1500</v>
      </c>
      <c r="G5746" s="7">
        <v>45810.944224537037</v>
      </c>
    </row>
    <row r="5747" spans="1:7" x14ac:dyDescent="0.25">
      <c r="A5747" s="26" t="s">
        <v>10278</v>
      </c>
      <c r="B5747" s="26" t="s">
        <v>6634</v>
      </c>
      <c r="C5747" s="26" t="s">
        <v>1506</v>
      </c>
      <c r="D5747" s="26" t="s">
        <v>282</v>
      </c>
      <c r="E5747" s="7">
        <v>45810.944386574076</v>
      </c>
      <c r="F5747" s="26" t="s">
        <v>1500</v>
      </c>
      <c r="G5747" s="7">
        <v>45810.944386574076</v>
      </c>
    </row>
    <row r="5748" spans="1:7" x14ac:dyDescent="0.25">
      <c r="A5748" s="26" t="s">
        <v>10279</v>
      </c>
      <c r="B5748" s="26" t="s">
        <v>2926</v>
      </c>
      <c r="C5748" s="26" t="s">
        <v>1506</v>
      </c>
      <c r="D5748" s="26" t="s">
        <v>61</v>
      </c>
      <c r="E5748" s="7">
        <v>45810.944745370369</v>
      </c>
      <c r="F5748" s="26" t="s">
        <v>1500</v>
      </c>
      <c r="G5748" s="7">
        <v>45810.944745370369</v>
      </c>
    </row>
    <row r="5749" spans="1:7" x14ac:dyDescent="0.25">
      <c r="A5749" s="26" t="s">
        <v>10280</v>
      </c>
      <c r="B5749" s="26" t="s">
        <v>4834</v>
      </c>
      <c r="C5749" s="26" t="s">
        <v>1506</v>
      </c>
      <c r="D5749" s="26" t="s">
        <v>61</v>
      </c>
      <c r="E5749" s="7">
        <v>45810.944768518515</v>
      </c>
      <c r="F5749" s="26" t="s">
        <v>1500</v>
      </c>
      <c r="G5749" s="7">
        <v>45810.944768518515</v>
      </c>
    </row>
    <row r="5750" spans="1:7" x14ac:dyDescent="0.25">
      <c r="A5750" s="26" t="s">
        <v>10281</v>
      </c>
      <c r="B5750" s="26" t="s">
        <v>2928</v>
      </c>
      <c r="C5750" s="26" t="s">
        <v>1506</v>
      </c>
      <c r="D5750" s="26" t="s">
        <v>61</v>
      </c>
      <c r="E5750" s="7">
        <v>45810.944803240738</v>
      </c>
      <c r="F5750" s="26" t="s">
        <v>1500</v>
      </c>
      <c r="G5750" s="7">
        <v>45810.944803240738</v>
      </c>
    </row>
    <row r="5751" spans="1:7" x14ac:dyDescent="0.25">
      <c r="A5751" s="26" t="s">
        <v>10282</v>
      </c>
      <c r="B5751" s="26" t="s">
        <v>3885</v>
      </c>
      <c r="C5751" s="26" t="s">
        <v>1506</v>
      </c>
      <c r="D5751" s="26" t="s">
        <v>61</v>
      </c>
      <c r="E5751" s="7">
        <v>45810.944814814815</v>
      </c>
      <c r="F5751" s="26" t="s">
        <v>1500</v>
      </c>
      <c r="G5751" s="7">
        <v>45810.944814814815</v>
      </c>
    </row>
    <row r="5752" spans="1:7" x14ac:dyDescent="0.25">
      <c r="A5752" s="26" t="s">
        <v>10283</v>
      </c>
      <c r="B5752" s="26" t="s">
        <v>1281</v>
      </c>
      <c r="C5752" s="26" t="s">
        <v>1506</v>
      </c>
      <c r="D5752" s="26" t="s">
        <v>77</v>
      </c>
      <c r="E5752" s="7">
        <v>45810.946956018517</v>
      </c>
      <c r="F5752" s="26" t="s">
        <v>1500</v>
      </c>
      <c r="G5752" s="7">
        <v>45810.946956018517</v>
      </c>
    </row>
    <row r="5753" spans="1:7" x14ac:dyDescent="0.25">
      <c r="A5753" s="26" t="s">
        <v>10284</v>
      </c>
      <c r="B5753" s="26" t="s">
        <v>2710</v>
      </c>
      <c r="C5753" s="26" t="s">
        <v>1513</v>
      </c>
      <c r="D5753" s="26" t="s">
        <v>61</v>
      </c>
      <c r="E5753" s="7">
        <v>45810.947534722225</v>
      </c>
      <c r="F5753" s="26" t="s">
        <v>1500</v>
      </c>
      <c r="G5753" s="7">
        <v>45810.947534722225</v>
      </c>
    </row>
    <row r="5754" spans="1:7" x14ac:dyDescent="0.25">
      <c r="A5754" s="26" t="s">
        <v>10285</v>
      </c>
      <c r="B5754" s="26" t="s">
        <v>1281</v>
      </c>
      <c r="C5754" s="26" t="s">
        <v>1513</v>
      </c>
      <c r="D5754" s="26" t="s">
        <v>61</v>
      </c>
      <c r="E5754" s="7">
        <v>45810.947638888887</v>
      </c>
      <c r="F5754" s="26" t="s">
        <v>1500</v>
      </c>
      <c r="G5754" s="7">
        <v>45810.947638888887</v>
      </c>
    </row>
    <row r="5755" spans="1:7" x14ac:dyDescent="0.25">
      <c r="A5755" s="26" t="s">
        <v>10286</v>
      </c>
      <c r="B5755" s="26" t="s">
        <v>6469</v>
      </c>
      <c r="C5755" s="26" t="s">
        <v>1513</v>
      </c>
      <c r="D5755" s="26" t="s">
        <v>240</v>
      </c>
      <c r="E5755" s="7">
        <v>45810.947685185187</v>
      </c>
      <c r="F5755" s="26" t="s">
        <v>1500</v>
      </c>
      <c r="G5755" s="7">
        <v>45810.947685185187</v>
      </c>
    </row>
    <row r="5756" spans="1:7" x14ac:dyDescent="0.25">
      <c r="A5756" s="26" t="s">
        <v>10287</v>
      </c>
      <c r="B5756" s="26" t="s">
        <v>4708</v>
      </c>
      <c r="C5756" s="26" t="s">
        <v>1498</v>
      </c>
      <c r="D5756" s="26" t="s">
        <v>1499</v>
      </c>
      <c r="E5756" s="7">
        <v>45810.947893518518</v>
      </c>
      <c r="F5756" s="26" t="s">
        <v>1500</v>
      </c>
      <c r="G5756" s="7">
        <v>45810.947893518518</v>
      </c>
    </row>
    <row r="5757" spans="1:7" x14ac:dyDescent="0.25">
      <c r="A5757" s="26" t="s">
        <v>10288</v>
      </c>
      <c r="B5757" s="26" t="s">
        <v>6750</v>
      </c>
      <c r="C5757" s="26" t="s">
        <v>1498</v>
      </c>
      <c r="D5757" s="26" t="s">
        <v>1499</v>
      </c>
      <c r="E5757" s="7">
        <v>45810.947939814818</v>
      </c>
      <c r="F5757" s="26" t="s">
        <v>1500</v>
      </c>
      <c r="G5757" s="7">
        <v>45810.947939814818</v>
      </c>
    </row>
    <row r="5758" spans="1:7" x14ac:dyDescent="0.25">
      <c r="A5758" s="26" t="s">
        <v>10289</v>
      </c>
      <c r="B5758" s="26" t="s">
        <v>6752</v>
      </c>
      <c r="C5758" s="26" t="s">
        <v>1498</v>
      </c>
      <c r="D5758" s="26" t="s">
        <v>1499</v>
      </c>
      <c r="E5758" s="7">
        <v>45810.947974537034</v>
      </c>
      <c r="F5758" s="26" t="s">
        <v>1500</v>
      </c>
      <c r="G5758" s="7">
        <v>45810.947974537034</v>
      </c>
    </row>
    <row r="5759" spans="1:7" x14ac:dyDescent="0.25">
      <c r="A5759" s="26" t="s">
        <v>10290</v>
      </c>
      <c r="B5759" s="26" t="s">
        <v>6748</v>
      </c>
      <c r="C5759" s="26" t="s">
        <v>1498</v>
      </c>
      <c r="D5759" s="26" t="s">
        <v>1499</v>
      </c>
      <c r="E5759" s="7">
        <v>45810.94804398148</v>
      </c>
      <c r="F5759" s="26" t="s">
        <v>1500</v>
      </c>
      <c r="G5759" s="7">
        <v>45810.94804398148</v>
      </c>
    </row>
    <row r="5760" spans="1:7" x14ac:dyDescent="0.25">
      <c r="A5760" s="26" t="s">
        <v>10291</v>
      </c>
      <c r="B5760" s="26" t="s">
        <v>6756</v>
      </c>
      <c r="C5760" s="26" t="s">
        <v>1498</v>
      </c>
      <c r="D5760" s="26" t="s">
        <v>1499</v>
      </c>
      <c r="E5760" s="7">
        <v>45810.948078703703</v>
      </c>
      <c r="F5760" s="26" t="s">
        <v>1500</v>
      </c>
      <c r="G5760" s="7">
        <v>45810.948078703703</v>
      </c>
    </row>
    <row r="5761" spans="1:7" x14ac:dyDescent="0.25">
      <c r="A5761" s="26" t="s">
        <v>10292</v>
      </c>
      <c r="B5761" s="26" t="s">
        <v>6754</v>
      </c>
      <c r="C5761" s="26" t="s">
        <v>1498</v>
      </c>
      <c r="D5761" s="26" t="s">
        <v>1499</v>
      </c>
      <c r="E5761" s="7">
        <v>45810.948113425926</v>
      </c>
      <c r="F5761" s="26" t="s">
        <v>1500</v>
      </c>
      <c r="G5761" s="7">
        <v>45810.948113425926</v>
      </c>
    </row>
    <row r="5762" spans="1:7" x14ac:dyDescent="0.25">
      <c r="A5762" s="26" t="s">
        <v>10293</v>
      </c>
      <c r="B5762" s="26" t="s">
        <v>6744</v>
      </c>
      <c r="C5762" s="26" t="s">
        <v>1498</v>
      </c>
      <c r="D5762" s="26" t="s">
        <v>1499</v>
      </c>
      <c r="E5762" s="7">
        <v>45810.948159722226</v>
      </c>
      <c r="F5762" s="26" t="s">
        <v>1500</v>
      </c>
      <c r="G5762" s="7">
        <v>45810.948159722226</v>
      </c>
    </row>
    <row r="5763" spans="1:7" x14ac:dyDescent="0.25">
      <c r="A5763" s="26" t="s">
        <v>10294</v>
      </c>
      <c r="B5763" s="26" t="s">
        <v>6742</v>
      </c>
      <c r="C5763" s="26" t="s">
        <v>1498</v>
      </c>
      <c r="D5763" s="26" t="s">
        <v>1499</v>
      </c>
      <c r="E5763" s="7">
        <v>45810.948194444441</v>
      </c>
      <c r="F5763" s="26" t="s">
        <v>1500</v>
      </c>
      <c r="G5763" s="7">
        <v>45810.948194444441</v>
      </c>
    </row>
    <row r="5764" spans="1:7" x14ac:dyDescent="0.25">
      <c r="A5764" s="26" t="s">
        <v>10295</v>
      </c>
      <c r="B5764" s="26" t="s">
        <v>6740</v>
      </c>
      <c r="C5764" s="26" t="s">
        <v>1498</v>
      </c>
      <c r="D5764" s="26" t="s">
        <v>1499</v>
      </c>
      <c r="E5764" s="7">
        <v>45810.948240740741</v>
      </c>
      <c r="F5764" s="26" t="s">
        <v>1500</v>
      </c>
      <c r="G5764" s="7">
        <v>45810.948240740741</v>
      </c>
    </row>
    <row r="5765" spans="1:7" x14ac:dyDescent="0.25">
      <c r="A5765" s="26" t="s">
        <v>10296</v>
      </c>
      <c r="B5765" s="26" t="s">
        <v>6728</v>
      </c>
      <c r="C5765" s="26" t="s">
        <v>1498</v>
      </c>
      <c r="D5765" s="26" t="s">
        <v>1499</v>
      </c>
      <c r="E5765" s="7">
        <v>45810.948333333334</v>
      </c>
      <c r="F5765" s="26" t="s">
        <v>1500</v>
      </c>
      <c r="G5765" s="7">
        <v>45810.948333333334</v>
      </c>
    </row>
    <row r="5766" spans="1:7" x14ac:dyDescent="0.25">
      <c r="A5766" s="26" t="s">
        <v>10297</v>
      </c>
      <c r="B5766" s="26" t="s">
        <v>6730</v>
      </c>
      <c r="C5766" s="26" t="s">
        <v>1498</v>
      </c>
      <c r="D5766" s="26" t="s">
        <v>1499</v>
      </c>
      <c r="E5766" s="7">
        <v>45810.948368055557</v>
      </c>
      <c r="F5766" s="26" t="s">
        <v>1500</v>
      </c>
      <c r="G5766" s="7">
        <v>45810.948368055557</v>
      </c>
    </row>
    <row r="5767" spans="1:7" x14ac:dyDescent="0.25">
      <c r="A5767" s="26" t="s">
        <v>10298</v>
      </c>
      <c r="B5767" s="26" t="s">
        <v>6724</v>
      </c>
      <c r="C5767" s="26" t="s">
        <v>1498</v>
      </c>
      <c r="D5767" s="26" t="s">
        <v>1499</v>
      </c>
      <c r="E5767" s="7">
        <v>45810.948425925926</v>
      </c>
      <c r="F5767" s="26" t="s">
        <v>1500</v>
      </c>
      <c r="G5767" s="7">
        <v>45810.948425925926</v>
      </c>
    </row>
    <row r="5768" spans="1:7" x14ac:dyDescent="0.25">
      <c r="A5768" s="26" t="s">
        <v>10299</v>
      </c>
      <c r="B5768" s="26" t="s">
        <v>6734</v>
      </c>
      <c r="C5768" s="26" t="s">
        <v>1498</v>
      </c>
      <c r="D5768" s="26" t="s">
        <v>1499</v>
      </c>
      <c r="E5768" s="7">
        <v>45810.948460648149</v>
      </c>
      <c r="F5768" s="26" t="s">
        <v>1500</v>
      </c>
      <c r="G5768" s="7">
        <v>45810.948460648149</v>
      </c>
    </row>
    <row r="5769" spans="1:7" x14ac:dyDescent="0.25">
      <c r="A5769" s="26" t="s">
        <v>10300</v>
      </c>
      <c r="B5769" s="26" t="s">
        <v>6719</v>
      </c>
      <c r="C5769" s="26" t="s">
        <v>1498</v>
      </c>
      <c r="D5769" s="26" t="s">
        <v>1499</v>
      </c>
      <c r="E5769" s="7">
        <v>45810.948506944442</v>
      </c>
      <c r="F5769" s="26" t="s">
        <v>1500</v>
      </c>
      <c r="G5769" s="7">
        <v>45810.948506944442</v>
      </c>
    </row>
    <row r="5770" spans="1:7" x14ac:dyDescent="0.25">
      <c r="A5770" s="26" t="s">
        <v>10301</v>
      </c>
      <c r="B5770" s="26" t="s">
        <v>6722</v>
      </c>
      <c r="C5770" s="26" t="s">
        <v>1498</v>
      </c>
      <c r="D5770" s="26" t="s">
        <v>1499</v>
      </c>
      <c r="E5770" s="7">
        <v>45810.948541666665</v>
      </c>
      <c r="F5770" s="26" t="s">
        <v>1500</v>
      </c>
      <c r="G5770" s="7">
        <v>45810.948541666665</v>
      </c>
    </row>
    <row r="5771" spans="1:7" x14ac:dyDescent="0.25">
      <c r="A5771" s="26" t="s">
        <v>10302</v>
      </c>
      <c r="B5771" s="26" t="s">
        <v>6732</v>
      </c>
      <c r="C5771" s="26" t="s">
        <v>1498</v>
      </c>
      <c r="D5771" s="26" t="s">
        <v>1499</v>
      </c>
      <c r="E5771" s="7">
        <v>45810.948587962965</v>
      </c>
      <c r="F5771" s="26" t="s">
        <v>1500</v>
      </c>
      <c r="G5771" s="7">
        <v>45810.948587962965</v>
      </c>
    </row>
    <row r="5772" spans="1:7" x14ac:dyDescent="0.25">
      <c r="A5772" s="26" t="s">
        <v>10303</v>
      </c>
      <c r="B5772" s="26" t="s">
        <v>6888</v>
      </c>
      <c r="C5772" s="26" t="s">
        <v>1498</v>
      </c>
      <c r="D5772" s="26" t="s">
        <v>1499</v>
      </c>
      <c r="E5772" s="7">
        <v>45810.948645833334</v>
      </c>
      <c r="F5772" s="26" t="s">
        <v>1500</v>
      </c>
      <c r="G5772" s="7">
        <v>45810.948645833334</v>
      </c>
    </row>
    <row r="5773" spans="1:7" x14ac:dyDescent="0.25">
      <c r="A5773" s="26" t="s">
        <v>10304</v>
      </c>
      <c r="B5773" s="26" t="s">
        <v>6926</v>
      </c>
      <c r="C5773" s="26" t="s">
        <v>1498</v>
      </c>
      <c r="D5773" s="26" t="s">
        <v>1499</v>
      </c>
      <c r="E5773" s="7">
        <v>45810.948692129627</v>
      </c>
      <c r="F5773" s="26" t="s">
        <v>1500</v>
      </c>
      <c r="G5773" s="7">
        <v>45810.948692129627</v>
      </c>
    </row>
    <row r="5774" spans="1:7" x14ac:dyDescent="0.25">
      <c r="A5774" s="26" t="s">
        <v>10305</v>
      </c>
      <c r="B5774" s="26" t="s">
        <v>6918</v>
      </c>
      <c r="C5774" s="26" t="s">
        <v>1498</v>
      </c>
      <c r="D5774" s="26" t="s">
        <v>1499</v>
      </c>
      <c r="E5774" s="7">
        <v>45810.94872685185</v>
      </c>
      <c r="F5774" s="26" t="s">
        <v>1500</v>
      </c>
      <c r="G5774" s="7">
        <v>45810.94872685185</v>
      </c>
    </row>
    <row r="5775" spans="1:7" x14ac:dyDescent="0.25">
      <c r="A5775" s="26" t="s">
        <v>10306</v>
      </c>
      <c r="B5775" s="26" t="s">
        <v>5527</v>
      </c>
      <c r="C5775" s="26" t="s">
        <v>1503</v>
      </c>
      <c r="D5775" s="26" t="s">
        <v>1519</v>
      </c>
      <c r="E5775" s="7">
        <v>45810.950092592589</v>
      </c>
      <c r="F5775" s="26" t="s">
        <v>1500</v>
      </c>
      <c r="G5775" s="7">
        <v>45810.950092592589</v>
      </c>
    </row>
    <row r="5776" spans="1:7" x14ac:dyDescent="0.25">
      <c r="A5776" s="26" t="s">
        <v>10307</v>
      </c>
      <c r="B5776" s="26" t="s">
        <v>5528</v>
      </c>
      <c r="C5776" s="26" t="s">
        <v>1503</v>
      </c>
      <c r="D5776" s="26" t="s">
        <v>1519</v>
      </c>
      <c r="E5776" s="7">
        <v>45810.950891203705</v>
      </c>
      <c r="F5776" s="26" t="s">
        <v>1500</v>
      </c>
      <c r="G5776" s="7">
        <v>45810.950891203705</v>
      </c>
    </row>
    <row r="5777" spans="1:7" x14ac:dyDescent="0.25">
      <c r="A5777" s="26" t="s">
        <v>10308</v>
      </c>
      <c r="B5777" s="26" t="s">
        <v>5529</v>
      </c>
      <c r="C5777" s="26" t="s">
        <v>1503</v>
      </c>
      <c r="D5777" s="26" t="s">
        <v>1519</v>
      </c>
      <c r="E5777" s="7">
        <v>45810.951747685183</v>
      </c>
      <c r="F5777" s="26" t="s">
        <v>1500</v>
      </c>
      <c r="G5777" s="7">
        <v>45810.951747685183</v>
      </c>
    </row>
    <row r="5778" spans="1:7" x14ac:dyDescent="0.25">
      <c r="A5778" s="26" t="s">
        <v>10309</v>
      </c>
      <c r="B5778" s="26" t="s">
        <v>5530</v>
      </c>
      <c r="C5778" s="26" t="s">
        <v>1503</v>
      </c>
      <c r="D5778" s="26" t="s">
        <v>1519</v>
      </c>
      <c r="E5778" s="7">
        <v>45810.951863425929</v>
      </c>
      <c r="F5778" s="26" t="s">
        <v>1500</v>
      </c>
      <c r="G5778" s="7">
        <v>45810.951863425929</v>
      </c>
    </row>
    <row r="5779" spans="1:7" x14ac:dyDescent="0.25">
      <c r="A5779" s="26" t="s">
        <v>10310</v>
      </c>
      <c r="B5779" s="26" t="s">
        <v>5539</v>
      </c>
      <c r="C5779" s="26" t="s">
        <v>1503</v>
      </c>
      <c r="D5779" s="26" t="s">
        <v>1519</v>
      </c>
      <c r="E5779" s="7">
        <v>45810.953090277777</v>
      </c>
      <c r="F5779" s="26" t="s">
        <v>1500</v>
      </c>
      <c r="G5779" s="7">
        <v>45810.953090277777</v>
      </c>
    </row>
    <row r="5780" spans="1:7" x14ac:dyDescent="0.25">
      <c r="A5780" s="26" t="s">
        <v>10311</v>
      </c>
      <c r="B5780" s="26" t="s">
        <v>5540</v>
      </c>
      <c r="C5780" s="26" t="s">
        <v>1503</v>
      </c>
      <c r="D5780" s="26" t="s">
        <v>1519</v>
      </c>
      <c r="E5780" s="7">
        <v>45810.9531712963</v>
      </c>
      <c r="F5780" s="26" t="s">
        <v>1500</v>
      </c>
      <c r="G5780" s="7">
        <v>45810.9531712963</v>
      </c>
    </row>
    <row r="5781" spans="1:7" x14ac:dyDescent="0.25">
      <c r="A5781" s="26" t="s">
        <v>10312</v>
      </c>
      <c r="B5781" s="26" t="s">
        <v>5541</v>
      </c>
      <c r="C5781" s="26" t="s">
        <v>1503</v>
      </c>
      <c r="D5781" s="26" t="s">
        <v>1519</v>
      </c>
      <c r="E5781" s="7">
        <v>45810.953240740739</v>
      </c>
      <c r="F5781" s="26" t="s">
        <v>1500</v>
      </c>
      <c r="G5781" s="7">
        <v>45810.953240740739</v>
      </c>
    </row>
    <row r="5782" spans="1:7" x14ac:dyDescent="0.25">
      <c r="A5782" s="26" t="s">
        <v>10313</v>
      </c>
      <c r="B5782" s="26" t="s">
        <v>5525</v>
      </c>
      <c r="C5782" s="26" t="s">
        <v>1503</v>
      </c>
      <c r="D5782" s="26" t="s">
        <v>1519</v>
      </c>
      <c r="E5782" s="7">
        <v>45810.953483796293</v>
      </c>
      <c r="F5782" s="26" t="s">
        <v>1500</v>
      </c>
      <c r="G5782" s="7">
        <v>45810.953483796293</v>
      </c>
    </row>
    <row r="5783" spans="1:7" x14ac:dyDescent="0.25">
      <c r="A5783" s="26" t="s">
        <v>10314</v>
      </c>
      <c r="B5783" s="26" t="s">
        <v>5526</v>
      </c>
      <c r="C5783" s="26" t="s">
        <v>1503</v>
      </c>
      <c r="D5783" s="26" t="s">
        <v>1519</v>
      </c>
      <c r="E5783" s="7">
        <v>45810.953530092593</v>
      </c>
      <c r="F5783" s="26" t="s">
        <v>1500</v>
      </c>
      <c r="G5783" s="7">
        <v>45810.953530092593</v>
      </c>
    </row>
    <row r="5784" spans="1:7" x14ac:dyDescent="0.25">
      <c r="A5784" s="26" t="s">
        <v>10315</v>
      </c>
      <c r="B5784" s="26" t="s">
        <v>5542</v>
      </c>
      <c r="C5784" s="26" t="s">
        <v>1503</v>
      </c>
      <c r="D5784" s="26" t="s">
        <v>1519</v>
      </c>
      <c r="E5784" s="7">
        <v>45810.953622685185</v>
      </c>
      <c r="F5784" s="26" t="s">
        <v>1500</v>
      </c>
      <c r="G5784" s="7">
        <v>45810.953622685185</v>
      </c>
    </row>
    <row r="5785" spans="1:7" x14ac:dyDescent="0.25">
      <c r="A5785" s="26" t="s">
        <v>10316</v>
      </c>
      <c r="B5785" s="26" t="s">
        <v>5547</v>
      </c>
      <c r="C5785" s="26" t="s">
        <v>1503</v>
      </c>
      <c r="D5785" s="26" t="s">
        <v>1519</v>
      </c>
      <c r="E5785" s="7">
        <v>45810.953657407408</v>
      </c>
      <c r="F5785" s="26" t="s">
        <v>1500</v>
      </c>
      <c r="G5785" s="7">
        <v>45810.953657407408</v>
      </c>
    </row>
    <row r="5786" spans="1:7" x14ac:dyDescent="0.25">
      <c r="A5786" s="26" t="s">
        <v>10317</v>
      </c>
      <c r="B5786" s="26" t="s">
        <v>5548</v>
      </c>
      <c r="C5786" s="26" t="s">
        <v>1503</v>
      </c>
      <c r="D5786" s="26" t="s">
        <v>1519</v>
      </c>
      <c r="E5786" s="7">
        <v>45810.953703703701</v>
      </c>
      <c r="F5786" s="26" t="s">
        <v>1500</v>
      </c>
      <c r="G5786" s="7">
        <v>45810.953703703701</v>
      </c>
    </row>
    <row r="5787" spans="1:7" x14ac:dyDescent="0.25">
      <c r="A5787" s="26" t="s">
        <v>10318</v>
      </c>
      <c r="B5787" s="26" t="s">
        <v>5549</v>
      </c>
      <c r="C5787" s="26" t="s">
        <v>1503</v>
      </c>
      <c r="D5787" s="26" t="s">
        <v>1519</v>
      </c>
      <c r="E5787" s="7">
        <v>45810.953750000001</v>
      </c>
      <c r="F5787" s="26" t="s">
        <v>1500</v>
      </c>
      <c r="G5787" s="7">
        <v>45810.953750000001</v>
      </c>
    </row>
    <row r="5788" spans="1:7" x14ac:dyDescent="0.25">
      <c r="A5788" s="26" t="s">
        <v>10319</v>
      </c>
      <c r="B5788" s="26" t="s">
        <v>5551</v>
      </c>
      <c r="C5788" s="26" t="s">
        <v>1503</v>
      </c>
      <c r="D5788" s="26" t="s">
        <v>1519</v>
      </c>
      <c r="E5788" s="7">
        <v>45810.953865740739</v>
      </c>
      <c r="F5788" s="26" t="s">
        <v>1500</v>
      </c>
      <c r="G5788" s="7">
        <v>45810.953865740739</v>
      </c>
    </row>
    <row r="5789" spans="1:7" x14ac:dyDescent="0.25">
      <c r="A5789" s="26" t="s">
        <v>10320</v>
      </c>
      <c r="B5789" s="26" t="s">
        <v>8149</v>
      </c>
      <c r="C5789" s="26" t="s">
        <v>1503</v>
      </c>
      <c r="D5789" s="26" t="s">
        <v>1504</v>
      </c>
      <c r="E5789" s="7">
        <v>45810.957986111112</v>
      </c>
      <c r="F5789" s="26" t="s">
        <v>1500</v>
      </c>
      <c r="G5789" s="7">
        <v>45810.957986111112</v>
      </c>
    </row>
    <row r="5790" spans="1:7" x14ac:dyDescent="0.25">
      <c r="A5790" s="26" t="s">
        <v>10321</v>
      </c>
      <c r="B5790" s="26" t="s">
        <v>3337</v>
      </c>
      <c r="C5790" s="26" t="s">
        <v>1513</v>
      </c>
      <c r="D5790" s="26" t="s">
        <v>77</v>
      </c>
      <c r="E5790" s="7">
        <v>45810.958877314813</v>
      </c>
      <c r="F5790" s="26" t="s">
        <v>1500</v>
      </c>
      <c r="G5790" s="7">
        <v>45810.958877314813</v>
      </c>
    </row>
    <row r="5791" spans="1:7" x14ac:dyDescent="0.25">
      <c r="A5791" s="26" t="s">
        <v>10322</v>
      </c>
      <c r="B5791" s="26" t="s">
        <v>5621</v>
      </c>
      <c r="C5791" s="26" t="s">
        <v>1513</v>
      </c>
      <c r="D5791" s="26" t="s">
        <v>77</v>
      </c>
      <c r="E5791" s="7">
        <v>45810.966377314813</v>
      </c>
      <c r="F5791" s="26" t="s">
        <v>1500</v>
      </c>
      <c r="G5791" s="7">
        <v>45810.966377314813</v>
      </c>
    </row>
    <row r="5792" spans="1:7" x14ac:dyDescent="0.25">
      <c r="A5792" s="26" t="s">
        <v>10323</v>
      </c>
      <c r="B5792" s="26" t="s">
        <v>4671</v>
      </c>
      <c r="C5792" s="26" t="s">
        <v>1498</v>
      </c>
      <c r="D5792" s="26" t="s">
        <v>1499</v>
      </c>
      <c r="E5792" s="7">
        <v>45810.98201388889</v>
      </c>
      <c r="F5792" s="26" t="s">
        <v>1500</v>
      </c>
      <c r="G5792" s="7">
        <v>45810.98201388889</v>
      </c>
    </row>
    <row r="5793" spans="1:7" x14ac:dyDescent="0.25">
      <c r="A5793" s="26" t="s">
        <v>10324</v>
      </c>
      <c r="B5793" s="26" t="s">
        <v>8252</v>
      </c>
      <c r="C5793" s="26" t="s">
        <v>1508</v>
      </c>
      <c r="D5793" s="26" t="s">
        <v>1524</v>
      </c>
      <c r="E5793" s="7">
        <v>45810.984120370369</v>
      </c>
      <c r="F5793" s="26" t="s">
        <v>1500</v>
      </c>
      <c r="G5793" s="7">
        <v>45810.984120370369</v>
      </c>
    </row>
    <row r="5794" spans="1:7" x14ac:dyDescent="0.25">
      <c r="A5794" s="26" t="s">
        <v>10325</v>
      </c>
      <c r="B5794" s="26" t="s">
        <v>8252</v>
      </c>
      <c r="C5794" s="26" t="s">
        <v>1511</v>
      </c>
      <c r="D5794" s="26" t="s">
        <v>1524</v>
      </c>
      <c r="E5794" s="7">
        <v>45810.984479166669</v>
      </c>
      <c r="F5794" s="26" t="s">
        <v>1500</v>
      </c>
      <c r="G5794" s="7">
        <v>45810.984479166669</v>
      </c>
    </row>
    <row r="5795" spans="1:7" x14ac:dyDescent="0.25">
      <c r="A5795" s="26" t="s">
        <v>10326</v>
      </c>
      <c r="B5795" s="26" t="s">
        <v>6622</v>
      </c>
      <c r="C5795" s="26" t="s">
        <v>1503</v>
      </c>
      <c r="D5795" s="26" t="s">
        <v>1502</v>
      </c>
      <c r="E5795" s="7">
        <v>45810.985219907408</v>
      </c>
      <c r="F5795" s="26" t="s">
        <v>1500</v>
      </c>
      <c r="G5795" s="7">
        <v>45810.985219907408</v>
      </c>
    </row>
    <row r="5796" spans="1:7" x14ac:dyDescent="0.25">
      <c r="A5796" s="26" t="s">
        <v>10327</v>
      </c>
      <c r="B5796" s="26" t="s">
        <v>8063</v>
      </c>
      <c r="C5796" s="26" t="s">
        <v>1503</v>
      </c>
      <c r="D5796" s="26" t="s">
        <v>1502</v>
      </c>
      <c r="E5796" s="7">
        <v>45810.985706018517</v>
      </c>
      <c r="F5796" s="26" t="s">
        <v>1500</v>
      </c>
      <c r="G5796" s="7">
        <v>45810.985706018517</v>
      </c>
    </row>
    <row r="5797" spans="1:7" x14ac:dyDescent="0.25">
      <c r="A5797" s="26" t="s">
        <v>10328</v>
      </c>
      <c r="B5797" s="26" t="s">
        <v>5538</v>
      </c>
      <c r="C5797" s="26" t="s">
        <v>1503</v>
      </c>
      <c r="D5797" s="26" t="s">
        <v>1515</v>
      </c>
      <c r="E5797" s="7">
        <v>45810.988125000003</v>
      </c>
      <c r="F5797" s="26" t="s">
        <v>1500</v>
      </c>
      <c r="G5797" s="7">
        <v>45810.988125000003</v>
      </c>
    </row>
    <row r="5798" spans="1:7" x14ac:dyDescent="0.25">
      <c r="A5798" s="26" t="s">
        <v>10329</v>
      </c>
      <c r="B5798" s="26" t="s">
        <v>5531</v>
      </c>
      <c r="C5798" s="26" t="s">
        <v>1503</v>
      </c>
      <c r="D5798" s="26" t="s">
        <v>1515</v>
      </c>
      <c r="E5798" s="7">
        <v>45810.988541666666</v>
      </c>
      <c r="F5798" s="26" t="s">
        <v>1500</v>
      </c>
      <c r="G5798" s="7">
        <v>45810.988541666666</v>
      </c>
    </row>
    <row r="5799" spans="1:7" x14ac:dyDescent="0.25">
      <c r="A5799" s="26" t="s">
        <v>10330</v>
      </c>
      <c r="B5799" s="26" t="s">
        <v>5532</v>
      </c>
      <c r="C5799" s="26" t="s">
        <v>1503</v>
      </c>
      <c r="D5799" s="26" t="s">
        <v>1515</v>
      </c>
      <c r="E5799" s="7">
        <v>45810.988622685189</v>
      </c>
      <c r="F5799" s="26" t="s">
        <v>1500</v>
      </c>
      <c r="G5799" s="7">
        <v>45810.988622685189</v>
      </c>
    </row>
    <row r="5800" spans="1:7" x14ac:dyDescent="0.25">
      <c r="A5800" s="26" t="s">
        <v>10331</v>
      </c>
      <c r="B5800" s="26" t="s">
        <v>5533</v>
      </c>
      <c r="C5800" s="26" t="s">
        <v>1503</v>
      </c>
      <c r="D5800" s="26" t="s">
        <v>1515</v>
      </c>
      <c r="E5800" s="7">
        <v>45810.988715277781</v>
      </c>
      <c r="F5800" s="26" t="s">
        <v>1500</v>
      </c>
      <c r="G5800" s="7">
        <v>45810.988715277781</v>
      </c>
    </row>
    <row r="5801" spans="1:7" x14ac:dyDescent="0.25">
      <c r="A5801" s="26" t="s">
        <v>10332</v>
      </c>
      <c r="B5801" s="26" t="s">
        <v>5534</v>
      </c>
      <c r="C5801" s="26" t="s">
        <v>1503</v>
      </c>
      <c r="D5801" s="26" t="s">
        <v>1515</v>
      </c>
      <c r="E5801" s="7">
        <v>45810.988796296297</v>
      </c>
      <c r="F5801" s="26" t="s">
        <v>1500</v>
      </c>
      <c r="G5801" s="7">
        <v>45810.988796296297</v>
      </c>
    </row>
    <row r="5802" spans="1:7" x14ac:dyDescent="0.25">
      <c r="A5802" s="26" t="s">
        <v>10333</v>
      </c>
      <c r="B5802" s="26" t="s">
        <v>5535</v>
      </c>
      <c r="C5802" s="26" t="s">
        <v>1503</v>
      </c>
      <c r="D5802" s="26" t="s">
        <v>1515</v>
      </c>
      <c r="E5802" s="7">
        <v>45810.988888888889</v>
      </c>
      <c r="F5802" s="26" t="s">
        <v>1500</v>
      </c>
      <c r="G5802" s="7">
        <v>45810.988888888889</v>
      </c>
    </row>
    <row r="5803" spans="1:7" x14ac:dyDescent="0.25">
      <c r="A5803" s="26" t="s">
        <v>10334</v>
      </c>
      <c r="B5803" s="26" t="s">
        <v>5536</v>
      </c>
      <c r="C5803" s="26" t="s">
        <v>1503</v>
      </c>
      <c r="D5803" s="26" t="s">
        <v>1515</v>
      </c>
      <c r="E5803" s="7">
        <v>45810.988969907405</v>
      </c>
      <c r="F5803" s="26" t="s">
        <v>1500</v>
      </c>
      <c r="G5803" s="7">
        <v>45810.988969907405</v>
      </c>
    </row>
    <row r="5804" spans="1:7" x14ac:dyDescent="0.25">
      <c r="A5804" s="26" t="s">
        <v>10335</v>
      </c>
      <c r="B5804" s="26" t="s">
        <v>5537</v>
      </c>
      <c r="C5804" s="26" t="s">
        <v>1503</v>
      </c>
      <c r="D5804" s="26" t="s">
        <v>1515</v>
      </c>
      <c r="E5804" s="7">
        <v>45810.989062499997</v>
      </c>
      <c r="F5804" s="26" t="s">
        <v>1500</v>
      </c>
      <c r="G5804" s="7">
        <v>45810.989062499997</v>
      </c>
    </row>
    <row r="5805" spans="1:7" x14ac:dyDescent="0.25">
      <c r="A5805" s="26" t="s">
        <v>10336</v>
      </c>
      <c r="B5805" s="26" t="s">
        <v>3823</v>
      </c>
      <c r="C5805" s="26" t="s">
        <v>1513</v>
      </c>
      <c r="D5805" s="26" t="s">
        <v>287</v>
      </c>
      <c r="E5805" s="7">
        <v>45811.027442129627</v>
      </c>
      <c r="F5805" s="26" t="s">
        <v>1500</v>
      </c>
      <c r="G5805" s="7">
        <v>45810.027442129627</v>
      </c>
    </row>
    <row r="5806" spans="1:7" x14ac:dyDescent="0.25">
      <c r="A5806" s="26" t="s">
        <v>10337</v>
      </c>
      <c r="B5806" s="26" t="s">
        <v>6619</v>
      </c>
      <c r="C5806" s="26" t="s">
        <v>1513</v>
      </c>
      <c r="D5806" s="26" t="s">
        <v>287</v>
      </c>
      <c r="E5806" s="7">
        <v>45811.027731481481</v>
      </c>
      <c r="F5806" s="26" t="s">
        <v>1500</v>
      </c>
      <c r="G5806" s="7">
        <v>45810.027731481481</v>
      </c>
    </row>
    <row r="5807" spans="1:7" x14ac:dyDescent="0.25">
      <c r="A5807" s="26" t="s">
        <v>10338</v>
      </c>
      <c r="B5807" s="26" t="s">
        <v>9207</v>
      </c>
      <c r="C5807" s="26" t="s">
        <v>1503</v>
      </c>
      <c r="D5807" s="26" t="s">
        <v>1514</v>
      </c>
      <c r="E5807" s="7">
        <v>45811.037569444445</v>
      </c>
      <c r="F5807" s="26" t="s">
        <v>1500</v>
      </c>
      <c r="G5807" s="7">
        <v>45810.037569444445</v>
      </c>
    </row>
    <row r="5808" spans="1:7" x14ac:dyDescent="0.25">
      <c r="A5808" s="26" t="s">
        <v>10339</v>
      </c>
      <c r="B5808" s="26" t="s">
        <v>9191</v>
      </c>
      <c r="C5808" s="26" t="s">
        <v>1503</v>
      </c>
      <c r="D5808" s="26" t="s">
        <v>1514</v>
      </c>
      <c r="E5808" s="7">
        <v>45811.037604166668</v>
      </c>
      <c r="F5808" s="26" t="s">
        <v>1500</v>
      </c>
      <c r="G5808" s="7">
        <v>45810.037604166668</v>
      </c>
    </row>
    <row r="5809" spans="1:7" x14ac:dyDescent="0.25">
      <c r="A5809" s="26" t="s">
        <v>10340</v>
      </c>
      <c r="B5809" s="26" t="s">
        <v>9081</v>
      </c>
      <c r="C5809" s="26" t="s">
        <v>1503</v>
      </c>
      <c r="D5809" s="26" t="s">
        <v>1514</v>
      </c>
      <c r="E5809" s="7">
        <v>45811.03802083333</v>
      </c>
      <c r="F5809" s="26" t="s">
        <v>1500</v>
      </c>
      <c r="G5809" s="7">
        <v>45810.03802083333</v>
      </c>
    </row>
    <row r="5810" spans="1:7" x14ac:dyDescent="0.25">
      <c r="A5810" s="26" t="s">
        <v>10341</v>
      </c>
      <c r="B5810" s="26" t="s">
        <v>1276</v>
      </c>
      <c r="C5810" s="26" t="s">
        <v>1506</v>
      </c>
      <c r="D5810" s="26" t="s">
        <v>61</v>
      </c>
      <c r="E5810" s="7">
        <v>45810.946215277778</v>
      </c>
      <c r="F5810" s="26" t="s">
        <v>1500</v>
      </c>
      <c r="G5810" s="7">
        <v>45810.946215277778</v>
      </c>
    </row>
    <row r="5811" spans="1:7" x14ac:dyDescent="0.25">
      <c r="A5811" s="26" t="s">
        <v>10342</v>
      </c>
      <c r="B5811" s="26" t="s">
        <v>4825</v>
      </c>
      <c r="C5811" s="26" t="s">
        <v>1506</v>
      </c>
      <c r="D5811" s="26" t="s">
        <v>61</v>
      </c>
      <c r="E5811" s="7">
        <v>45810.952928240738</v>
      </c>
      <c r="F5811" s="26" t="s">
        <v>1500</v>
      </c>
      <c r="G5811" s="7">
        <v>45810.952928240738</v>
      </c>
    </row>
    <row r="5812" spans="1:7" x14ac:dyDescent="0.25">
      <c r="A5812" s="26" t="s">
        <v>10343</v>
      </c>
      <c r="B5812" s="26" t="s">
        <v>4830</v>
      </c>
      <c r="C5812" s="26" t="s">
        <v>1506</v>
      </c>
      <c r="D5812" s="26" t="s">
        <v>61</v>
      </c>
      <c r="E5812" s="7">
        <v>45810.972337962965</v>
      </c>
      <c r="F5812" s="26" t="s">
        <v>1500</v>
      </c>
      <c r="G5812" s="7">
        <v>45810.972337962965</v>
      </c>
    </row>
    <row r="5813" spans="1:7" x14ac:dyDescent="0.25">
      <c r="A5813" s="26" t="s">
        <v>10344</v>
      </c>
      <c r="B5813" s="26" t="s">
        <v>1187</v>
      </c>
      <c r="C5813" s="26" t="s">
        <v>1506</v>
      </c>
      <c r="D5813" s="26" t="s">
        <v>61</v>
      </c>
      <c r="E5813" s="7">
        <v>45810.973726851851</v>
      </c>
      <c r="F5813" s="26" t="s">
        <v>1500</v>
      </c>
      <c r="G5813" s="7">
        <v>45810.973726851851</v>
      </c>
    </row>
    <row r="5814" spans="1:7" x14ac:dyDescent="0.25">
      <c r="A5814" s="26" t="s">
        <v>10345</v>
      </c>
      <c r="B5814" s="26" t="s">
        <v>5569</v>
      </c>
      <c r="C5814" s="26" t="s">
        <v>1503</v>
      </c>
      <c r="D5814" s="26" t="s">
        <v>1519</v>
      </c>
      <c r="E5814" s="7">
        <v>45811.043807870374</v>
      </c>
      <c r="F5814" s="26" t="s">
        <v>1500</v>
      </c>
      <c r="G5814" s="7">
        <v>45810.043807870374</v>
      </c>
    </row>
    <row r="5815" spans="1:7" x14ac:dyDescent="0.25">
      <c r="A5815" s="26" t="s">
        <v>10346</v>
      </c>
      <c r="B5815" s="26" t="s">
        <v>5550</v>
      </c>
      <c r="C5815" s="26" t="s">
        <v>1503</v>
      </c>
      <c r="D5815" s="26" t="s">
        <v>1519</v>
      </c>
      <c r="E5815" s="7">
        <v>45811.043842592589</v>
      </c>
      <c r="F5815" s="26" t="s">
        <v>1500</v>
      </c>
      <c r="G5815" s="7">
        <v>45810.043842592589</v>
      </c>
    </row>
    <row r="5816" spans="1:7" x14ac:dyDescent="0.25">
      <c r="A5816" s="26" t="s">
        <v>10347</v>
      </c>
      <c r="B5816" s="26" t="s">
        <v>5552</v>
      </c>
      <c r="C5816" s="26" t="s">
        <v>1503</v>
      </c>
      <c r="D5816" s="26" t="s">
        <v>1519</v>
      </c>
      <c r="E5816" s="7">
        <v>45811.043877314813</v>
      </c>
      <c r="F5816" s="26" t="s">
        <v>1500</v>
      </c>
      <c r="G5816" s="7">
        <v>45810.043877314813</v>
      </c>
    </row>
    <row r="5817" spans="1:7" x14ac:dyDescent="0.25">
      <c r="A5817" s="26" t="s">
        <v>10348</v>
      </c>
      <c r="B5817" s="26" t="s">
        <v>5553</v>
      </c>
      <c r="C5817" s="26" t="s">
        <v>1503</v>
      </c>
      <c r="D5817" s="26" t="s">
        <v>1519</v>
      </c>
      <c r="E5817" s="7">
        <v>45811.043923611112</v>
      </c>
      <c r="F5817" s="26" t="s">
        <v>1500</v>
      </c>
      <c r="G5817" s="7">
        <v>45810.043923611112</v>
      </c>
    </row>
    <row r="5818" spans="1:7" x14ac:dyDescent="0.25">
      <c r="A5818" s="26" t="s">
        <v>10349</v>
      </c>
      <c r="B5818" s="26" t="s">
        <v>5554</v>
      </c>
      <c r="C5818" s="26" t="s">
        <v>1503</v>
      </c>
      <c r="D5818" s="26" t="s">
        <v>1519</v>
      </c>
      <c r="E5818" s="7">
        <v>45811.043958333335</v>
      </c>
      <c r="F5818" s="26" t="s">
        <v>1500</v>
      </c>
      <c r="G5818" s="7">
        <v>45810.043958333335</v>
      </c>
    </row>
    <row r="5819" spans="1:7" x14ac:dyDescent="0.25">
      <c r="A5819" s="26" t="s">
        <v>10350</v>
      </c>
      <c r="B5819" s="26" t="s">
        <v>5555</v>
      </c>
      <c r="C5819" s="26" t="s">
        <v>1503</v>
      </c>
      <c r="D5819" s="26" t="s">
        <v>1519</v>
      </c>
      <c r="E5819" s="7">
        <v>45811.043993055559</v>
      </c>
      <c r="F5819" s="26" t="s">
        <v>1500</v>
      </c>
      <c r="G5819" s="7">
        <v>45810.043993055559</v>
      </c>
    </row>
    <row r="5820" spans="1:7" x14ac:dyDescent="0.25">
      <c r="A5820" s="26" t="s">
        <v>10351</v>
      </c>
      <c r="B5820" s="26" t="s">
        <v>5556</v>
      </c>
      <c r="C5820" s="26" t="s">
        <v>1503</v>
      </c>
      <c r="D5820" s="26" t="s">
        <v>1519</v>
      </c>
      <c r="E5820" s="7">
        <v>45811.044027777774</v>
      </c>
      <c r="F5820" s="26" t="s">
        <v>1500</v>
      </c>
      <c r="G5820" s="7">
        <v>45810.044027777774</v>
      </c>
    </row>
    <row r="5821" spans="1:7" x14ac:dyDescent="0.25">
      <c r="A5821" s="26" t="s">
        <v>10352</v>
      </c>
      <c r="B5821" s="26" t="s">
        <v>5557</v>
      </c>
      <c r="C5821" s="26" t="s">
        <v>1503</v>
      </c>
      <c r="D5821" s="26" t="s">
        <v>1519</v>
      </c>
      <c r="E5821" s="7">
        <v>45811.044074074074</v>
      </c>
      <c r="F5821" s="26" t="s">
        <v>1500</v>
      </c>
      <c r="G5821" s="7">
        <v>45810.044074074074</v>
      </c>
    </row>
    <row r="5822" spans="1:7" x14ac:dyDescent="0.25">
      <c r="A5822" s="26" t="s">
        <v>10353</v>
      </c>
      <c r="B5822" s="26" t="s">
        <v>5558</v>
      </c>
      <c r="C5822" s="26" t="s">
        <v>1503</v>
      </c>
      <c r="D5822" s="26" t="s">
        <v>1519</v>
      </c>
      <c r="E5822" s="7">
        <v>45811.044108796297</v>
      </c>
      <c r="F5822" s="26" t="s">
        <v>1500</v>
      </c>
      <c r="G5822" s="7">
        <v>45810.044108796297</v>
      </c>
    </row>
    <row r="5823" spans="1:7" x14ac:dyDescent="0.25">
      <c r="A5823" s="26" t="s">
        <v>10354</v>
      </c>
      <c r="B5823" s="26" t="s">
        <v>5561</v>
      </c>
      <c r="C5823" s="26" t="s">
        <v>1503</v>
      </c>
      <c r="D5823" s="26" t="s">
        <v>1519</v>
      </c>
      <c r="E5823" s="7">
        <v>45811.04415509259</v>
      </c>
      <c r="F5823" s="26" t="s">
        <v>1500</v>
      </c>
      <c r="G5823" s="7">
        <v>45810.04415509259</v>
      </c>
    </row>
    <row r="5824" spans="1:7" x14ac:dyDescent="0.25">
      <c r="A5824" s="26" t="s">
        <v>10355</v>
      </c>
      <c r="B5824" s="26" t="s">
        <v>6795</v>
      </c>
      <c r="C5824" s="26" t="s">
        <v>1508</v>
      </c>
      <c r="D5824" s="26" t="s">
        <v>1520</v>
      </c>
      <c r="E5824" s="7">
        <v>45811.046273148146</v>
      </c>
      <c r="F5824" s="26" t="s">
        <v>1500</v>
      </c>
      <c r="G5824" s="7">
        <v>45810.046273148146</v>
      </c>
    </row>
    <row r="5825" spans="1:7" x14ac:dyDescent="0.25">
      <c r="A5825" s="26" t="s">
        <v>10356</v>
      </c>
      <c r="B5825" s="26" t="s">
        <v>6795</v>
      </c>
      <c r="C5825" s="26" t="s">
        <v>1511</v>
      </c>
      <c r="D5825" s="26" t="s">
        <v>1520</v>
      </c>
      <c r="E5825" s="7">
        <v>45811.046643518515</v>
      </c>
      <c r="F5825" s="26" t="s">
        <v>1500</v>
      </c>
      <c r="G5825" s="7">
        <v>45810.046643518515</v>
      </c>
    </row>
    <row r="5826" spans="1:7" x14ac:dyDescent="0.25">
      <c r="A5826" s="26" t="s">
        <v>10357</v>
      </c>
      <c r="B5826" s="26" t="s">
        <v>2550</v>
      </c>
      <c r="C5826" s="26" t="s">
        <v>1513</v>
      </c>
      <c r="D5826" s="26" t="s">
        <v>61</v>
      </c>
      <c r="E5826" s="7">
        <v>45811.048807870371</v>
      </c>
      <c r="F5826" s="26" t="s">
        <v>1500</v>
      </c>
      <c r="G5826" s="7">
        <v>45810.048807870371</v>
      </c>
    </row>
    <row r="5827" spans="1:7" x14ac:dyDescent="0.25">
      <c r="A5827" s="26" t="s">
        <v>10358</v>
      </c>
      <c r="B5827" s="26" t="s">
        <v>2644</v>
      </c>
      <c r="C5827" s="26" t="s">
        <v>1513</v>
      </c>
      <c r="D5827" s="26" t="s">
        <v>61</v>
      </c>
      <c r="E5827" s="7">
        <v>45811.048935185187</v>
      </c>
      <c r="F5827" s="26" t="s">
        <v>1500</v>
      </c>
      <c r="G5827" s="7">
        <v>45810.048935185187</v>
      </c>
    </row>
    <row r="5828" spans="1:7" x14ac:dyDescent="0.25">
      <c r="A5828" s="26" t="s">
        <v>10359</v>
      </c>
      <c r="B5828" s="26" t="s">
        <v>6476</v>
      </c>
      <c r="C5828" s="26" t="s">
        <v>1506</v>
      </c>
      <c r="D5828" s="26" t="s">
        <v>240</v>
      </c>
      <c r="E5828" s="7">
        <v>45811.049212962964</v>
      </c>
      <c r="F5828" s="26" t="s">
        <v>1500</v>
      </c>
      <c r="G5828" s="7">
        <v>45810.049212962964</v>
      </c>
    </row>
    <row r="5829" spans="1:7" x14ac:dyDescent="0.25">
      <c r="A5829" s="26" t="s">
        <v>10360</v>
      </c>
      <c r="B5829" s="26" t="s">
        <v>1477</v>
      </c>
      <c r="C5829" s="26" t="s">
        <v>1506</v>
      </c>
      <c r="D5829" s="26" t="s">
        <v>240</v>
      </c>
      <c r="E5829" s="7">
        <v>45811.049675925926</v>
      </c>
      <c r="F5829" s="26" t="s">
        <v>1500</v>
      </c>
      <c r="G5829" s="7">
        <v>45810.049675925926</v>
      </c>
    </row>
    <row r="5830" spans="1:7" x14ac:dyDescent="0.25">
      <c r="A5830" s="26" t="s">
        <v>10361</v>
      </c>
      <c r="B5830" s="26" t="s">
        <v>2499</v>
      </c>
      <c r="C5830" s="26" t="s">
        <v>1506</v>
      </c>
      <c r="D5830" s="26" t="s">
        <v>77</v>
      </c>
      <c r="E5830" s="7">
        <v>45811.049861111111</v>
      </c>
      <c r="F5830" s="26" t="s">
        <v>1500</v>
      </c>
      <c r="G5830" s="7">
        <v>45810.049861111111</v>
      </c>
    </row>
    <row r="5831" spans="1:7" x14ac:dyDescent="0.25">
      <c r="A5831" s="26" t="s">
        <v>10362</v>
      </c>
      <c r="B5831" s="26" t="s">
        <v>2499</v>
      </c>
      <c r="C5831" s="26" t="s">
        <v>1513</v>
      </c>
      <c r="D5831" s="26" t="s">
        <v>61</v>
      </c>
      <c r="E5831" s="7">
        <v>45811.05023148148</v>
      </c>
      <c r="F5831" s="26" t="s">
        <v>1500</v>
      </c>
      <c r="G5831" s="7">
        <v>45810.05023148148</v>
      </c>
    </row>
    <row r="5832" spans="1:7" x14ac:dyDescent="0.25">
      <c r="A5832" s="26" t="s">
        <v>10363</v>
      </c>
      <c r="B5832" s="26" t="s">
        <v>6476</v>
      </c>
      <c r="C5832" s="26" t="s">
        <v>1513</v>
      </c>
      <c r="D5832" s="26" t="s">
        <v>240</v>
      </c>
      <c r="E5832" s="7">
        <v>45811.050081018519</v>
      </c>
      <c r="F5832" s="26" t="s">
        <v>1500</v>
      </c>
      <c r="G5832" s="7">
        <v>45810.050081018519</v>
      </c>
    </row>
    <row r="5833" spans="1:7" x14ac:dyDescent="0.25">
      <c r="A5833" s="26" t="s">
        <v>10364</v>
      </c>
      <c r="B5833" s="26" t="s">
        <v>8089</v>
      </c>
      <c r="C5833" s="26" t="s">
        <v>1503</v>
      </c>
      <c r="D5833" s="26" t="s">
        <v>1502</v>
      </c>
      <c r="E5833" s="7">
        <v>45811.051793981482</v>
      </c>
      <c r="F5833" s="26" t="s">
        <v>1500</v>
      </c>
      <c r="G5833" s="7">
        <v>45810.051793981482</v>
      </c>
    </row>
    <row r="5834" spans="1:7" x14ac:dyDescent="0.25">
      <c r="A5834" s="26" t="s">
        <v>10365</v>
      </c>
      <c r="B5834" s="26" t="s">
        <v>2839</v>
      </c>
      <c r="C5834" s="26" t="s">
        <v>1506</v>
      </c>
      <c r="D5834" s="26" t="s">
        <v>77</v>
      </c>
      <c r="E5834" s="7">
        <v>45811.05265046296</v>
      </c>
      <c r="F5834" s="26" t="s">
        <v>1500</v>
      </c>
      <c r="G5834" s="7">
        <v>45810.05265046296</v>
      </c>
    </row>
    <row r="5835" spans="1:7" x14ac:dyDescent="0.25">
      <c r="A5835" s="26" t="s">
        <v>10366</v>
      </c>
      <c r="B5835" s="26" t="s">
        <v>2833</v>
      </c>
      <c r="C5835" s="26" t="s">
        <v>1513</v>
      </c>
      <c r="D5835" s="26" t="s">
        <v>77</v>
      </c>
      <c r="E5835" s="7">
        <v>45811.052465277775</v>
      </c>
      <c r="F5835" s="26" t="s">
        <v>1500</v>
      </c>
      <c r="G5835" s="7">
        <v>45810.052465277775</v>
      </c>
    </row>
    <row r="5836" spans="1:7" x14ac:dyDescent="0.25">
      <c r="A5836" s="26" t="s">
        <v>10367</v>
      </c>
      <c r="B5836" s="26" t="s">
        <v>2839</v>
      </c>
      <c r="C5836" s="26" t="s">
        <v>1513</v>
      </c>
      <c r="D5836" s="26" t="s">
        <v>77</v>
      </c>
      <c r="E5836" s="7">
        <v>45811.053090277775</v>
      </c>
      <c r="F5836" s="26" t="s">
        <v>1500</v>
      </c>
      <c r="G5836" s="7">
        <v>45810.053090277775</v>
      </c>
    </row>
    <row r="5837" spans="1:7" x14ac:dyDescent="0.25">
      <c r="A5837" s="26" t="s">
        <v>10368</v>
      </c>
      <c r="B5837" s="26" t="s">
        <v>3759</v>
      </c>
      <c r="C5837" s="26" t="s">
        <v>1513</v>
      </c>
      <c r="D5837" s="26" t="s">
        <v>282</v>
      </c>
      <c r="E5837" s="7">
        <v>45811.053912037038</v>
      </c>
      <c r="F5837" s="26" t="s">
        <v>1500</v>
      </c>
      <c r="G5837" s="7">
        <v>45810.053912037038</v>
      </c>
    </row>
    <row r="5838" spans="1:7" x14ac:dyDescent="0.25">
      <c r="A5838" s="26" t="s">
        <v>10369</v>
      </c>
      <c r="B5838" s="26" t="s">
        <v>3761</v>
      </c>
      <c r="C5838" s="26" t="s">
        <v>1513</v>
      </c>
      <c r="D5838" s="26" t="s">
        <v>282</v>
      </c>
      <c r="E5838" s="7">
        <v>45811.053946759261</v>
      </c>
      <c r="F5838" s="26" t="s">
        <v>1500</v>
      </c>
      <c r="G5838" s="7">
        <v>45810.053946759261</v>
      </c>
    </row>
    <row r="5839" spans="1:7" x14ac:dyDescent="0.25">
      <c r="A5839" s="26" t="s">
        <v>10370</v>
      </c>
      <c r="B5839" s="26" t="s">
        <v>4491</v>
      </c>
      <c r="C5839" s="26" t="s">
        <v>1513</v>
      </c>
      <c r="D5839" s="26" t="s">
        <v>282</v>
      </c>
      <c r="E5839" s="7">
        <v>45811.054189814815</v>
      </c>
      <c r="F5839" s="26" t="s">
        <v>1500</v>
      </c>
      <c r="G5839" s="7">
        <v>45810.054189814815</v>
      </c>
    </row>
    <row r="5840" spans="1:7" x14ac:dyDescent="0.25">
      <c r="A5840" s="26" t="s">
        <v>10371</v>
      </c>
      <c r="B5840" s="26" t="s">
        <v>6783</v>
      </c>
      <c r="C5840" s="26" t="s">
        <v>1508</v>
      </c>
      <c r="D5840" s="26" t="s">
        <v>1512</v>
      </c>
      <c r="E5840" s="7">
        <v>45811.059270833335</v>
      </c>
      <c r="F5840" s="26" t="s">
        <v>1500</v>
      </c>
      <c r="G5840" s="7">
        <v>45810.059270833335</v>
      </c>
    </row>
    <row r="5841" spans="1:7" x14ac:dyDescent="0.25">
      <c r="A5841" s="26" t="s">
        <v>10372</v>
      </c>
      <c r="B5841" s="26" t="s">
        <v>6783</v>
      </c>
      <c r="C5841" s="26" t="s">
        <v>1511</v>
      </c>
      <c r="D5841" s="26" t="s">
        <v>1512</v>
      </c>
      <c r="E5841" s="7">
        <v>45811.059594907405</v>
      </c>
      <c r="F5841" s="26" t="s">
        <v>1500</v>
      </c>
      <c r="G5841" s="7">
        <v>45810.059594907405</v>
      </c>
    </row>
    <row r="5842" spans="1:7" x14ac:dyDescent="0.25">
      <c r="A5842" s="26" t="s">
        <v>10373</v>
      </c>
      <c r="B5842" s="26" t="s">
        <v>6790</v>
      </c>
      <c r="C5842" s="26" t="s">
        <v>1508</v>
      </c>
      <c r="D5842" s="26" t="s">
        <v>1512</v>
      </c>
      <c r="E5842" s="7">
        <v>45811.060393518521</v>
      </c>
      <c r="F5842" s="26" t="s">
        <v>1500</v>
      </c>
      <c r="G5842" s="7">
        <v>45810.060393518521</v>
      </c>
    </row>
    <row r="5843" spans="1:7" x14ac:dyDescent="0.25">
      <c r="A5843" s="26" t="s">
        <v>10374</v>
      </c>
      <c r="B5843" s="26" t="s">
        <v>6790</v>
      </c>
      <c r="C5843" s="26" t="s">
        <v>1511</v>
      </c>
      <c r="D5843" s="26" t="s">
        <v>1512</v>
      </c>
      <c r="E5843" s="7">
        <v>45811.060925925929</v>
      </c>
      <c r="F5843" s="26" t="s">
        <v>1500</v>
      </c>
      <c r="G5843" s="7">
        <v>45810.060925925929</v>
      </c>
    </row>
    <row r="5844" spans="1:7" x14ac:dyDescent="0.25">
      <c r="A5844" s="26" t="s">
        <v>10375</v>
      </c>
      <c r="B5844" s="26" t="s">
        <v>9209</v>
      </c>
      <c r="C5844" s="26" t="s">
        <v>1503</v>
      </c>
      <c r="D5844" s="26" t="s">
        <v>1514</v>
      </c>
      <c r="E5844" s="7">
        <v>45811.064583333333</v>
      </c>
      <c r="F5844" s="26" t="s">
        <v>1500</v>
      </c>
      <c r="G5844" s="7">
        <v>45810.064583333333</v>
      </c>
    </row>
    <row r="5845" spans="1:7" x14ac:dyDescent="0.25">
      <c r="A5845" s="26" t="s">
        <v>10376</v>
      </c>
      <c r="B5845" s="26" t="s">
        <v>9218</v>
      </c>
      <c r="C5845" s="26" t="s">
        <v>1503</v>
      </c>
      <c r="D5845" s="26" t="s">
        <v>1514</v>
      </c>
      <c r="E5845" s="7">
        <v>45811.064618055556</v>
      </c>
      <c r="F5845" s="26" t="s">
        <v>1500</v>
      </c>
      <c r="G5845" s="7">
        <v>45810.064618055556</v>
      </c>
    </row>
    <row r="5846" spans="1:7" x14ac:dyDescent="0.25">
      <c r="A5846" s="26" t="s">
        <v>10377</v>
      </c>
      <c r="B5846" s="26" t="s">
        <v>9223</v>
      </c>
      <c r="C5846" s="26" t="s">
        <v>1503</v>
      </c>
      <c r="D5846" s="26" t="s">
        <v>1514</v>
      </c>
      <c r="E5846" s="7">
        <v>45811.064652777779</v>
      </c>
      <c r="F5846" s="26" t="s">
        <v>1500</v>
      </c>
      <c r="G5846" s="7">
        <v>45810.064652777779</v>
      </c>
    </row>
    <row r="5847" spans="1:7" x14ac:dyDescent="0.25">
      <c r="A5847" s="26" t="s">
        <v>10378</v>
      </c>
      <c r="B5847" s="26" t="s">
        <v>8180</v>
      </c>
      <c r="C5847" s="26" t="s">
        <v>1503</v>
      </c>
      <c r="D5847" s="26" t="s">
        <v>1504</v>
      </c>
      <c r="E5847" s="7">
        <v>45811.069664351853</v>
      </c>
      <c r="F5847" s="26" t="s">
        <v>1500</v>
      </c>
      <c r="G5847" s="7">
        <v>45810.069664351853</v>
      </c>
    </row>
    <row r="5848" spans="1:7" x14ac:dyDescent="0.25">
      <c r="A5848" s="26" t="s">
        <v>10379</v>
      </c>
      <c r="B5848" s="26" t="s">
        <v>8200</v>
      </c>
      <c r="C5848" s="26" t="s">
        <v>1503</v>
      </c>
      <c r="D5848" s="26" t="s">
        <v>1504</v>
      </c>
      <c r="E5848" s="7">
        <v>45811.069687499999</v>
      </c>
      <c r="F5848" s="26" t="s">
        <v>1500</v>
      </c>
      <c r="G5848" s="7">
        <v>45810.069687499999</v>
      </c>
    </row>
    <row r="5849" spans="1:7" x14ac:dyDescent="0.25">
      <c r="A5849" s="26" t="s">
        <v>10380</v>
      </c>
      <c r="B5849" s="26" t="s">
        <v>8192</v>
      </c>
      <c r="C5849" s="26" t="s">
        <v>1503</v>
      </c>
      <c r="D5849" s="26" t="s">
        <v>1504</v>
      </c>
      <c r="E5849" s="7">
        <v>45811.069733796299</v>
      </c>
      <c r="F5849" s="26" t="s">
        <v>1500</v>
      </c>
      <c r="G5849" s="7">
        <v>45810.069733796299</v>
      </c>
    </row>
    <row r="5850" spans="1:7" x14ac:dyDescent="0.25">
      <c r="A5850" s="26" t="s">
        <v>10381</v>
      </c>
      <c r="B5850" s="26" t="s">
        <v>8196</v>
      </c>
      <c r="C5850" s="26" t="s">
        <v>1503</v>
      </c>
      <c r="D5850" s="26" t="s">
        <v>1504</v>
      </c>
      <c r="E5850" s="7">
        <v>45811.069768518515</v>
      </c>
      <c r="F5850" s="26" t="s">
        <v>1500</v>
      </c>
      <c r="G5850" s="7">
        <v>45810.069768518515</v>
      </c>
    </row>
    <row r="5851" spans="1:7" x14ac:dyDescent="0.25">
      <c r="A5851" s="26" t="s">
        <v>10382</v>
      </c>
      <c r="B5851" s="26" t="s">
        <v>8198</v>
      </c>
      <c r="C5851" s="26" t="s">
        <v>1503</v>
      </c>
      <c r="D5851" s="26" t="s">
        <v>1504</v>
      </c>
      <c r="E5851" s="7">
        <v>45811.069814814815</v>
      </c>
      <c r="F5851" s="26" t="s">
        <v>1500</v>
      </c>
      <c r="G5851" s="7">
        <v>45810.069814814815</v>
      </c>
    </row>
    <row r="5852" spans="1:7" x14ac:dyDescent="0.25">
      <c r="A5852" s="26" t="s">
        <v>10383</v>
      </c>
      <c r="B5852" s="26" t="s">
        <v>8204</v>
      </c>
      <c r="C5852" s="26" t="s">
        <v>1503</v>
      </c>
      <c r="D5852" s="26" t="s">
        <v>1504</v>
      </c>
      <c r="E5852" s="7">
        <v>45811.069849537038</v>
      </c>
      <c r="F5852" s="26" t="s">
        <v>1500</v>
      </c>
      <c r="G5852" s="7">
        <v>45810.069849537038</v>
      </c>
    </row>
    <row r="5853" spans="1:7" x14ac:dyDescent="0.25">
      <c r="A5853" s="26" t="s">
        <v>10371</v>
      </c>
      <c r="B5853" s="26" t="s">
        <v>6783</v>
      </c>
      <c r="C5853" s="26" t="s">
        <v>1508</v>
      </c>
      <c r="D5853" s="26" t="s">
        <v>1512</v>
      </c>
      <c r="E5853" s="7">
        <v>45811.059270833335</v>
      </c>
      <c r="F5853" s="26" t="s">
        <v>1500</v>
      </c>
      <c r="G5853" s="7">
        <v>45810.059270833335</v>
      </c>
    </row>
    <row r="5854" spans="1:7" x14ac:dyDescent="0.25">
      <c r="A5854" s="26" t="s">
        <v>10372</v>
      </c>
      <c r="B5854" s="26" t="s">
        <v>6783</v>
      </c>
      <c r="C5854" s="26" t="s">
        <v>1511</v>
      </c>
      <c r="D5854" s="26" t="s">
        <v>1512</v>
      </c>
      <c r="E5854" s="7">
        <v>45811.059594907405</v>
      </c>
      <c r="F5854" s="26" t="s">
        <v>1500</v>
      </c>
      <c r="G5854" s="7">
        <v>45810.059594907405</v>
      </c>
    </row>
    <row r="5855" spans="1:7" x14ac:dyDescent="0.25">
      <c r="A5855" s="26" t="s">
        <v>10373</v>
      </c>
      <c r="B5855" s="26" t="s">
        <v>6790</v>
      </c>
      <c r="C5855" s="26" t="s">
        <v>1508</v>
      </c>
      <c r="D5855" s="26" t="s">
        <v>1512</v>
      </c>
      <c r="E5855" s="7">
        <v>45811.060393518521</v>
      </c>
      <c r="F5855" s="26" t="s">
        <v>1500</v>
      </c>
      <c r="G5855" s="7">
        <v>45810.060393518521</v>
      </c>
    </row>
    <row r="5856" spans="1:7" x14ac:dyDescent="0.25">
      <c r="A5856" s="26" t="s">
        <v>10374</v>
      </c>
      <c r="B5856" s="26" t="s">
        <v>6790</v>
      </c>
      <c r="C5856" s="26" t="s">
        <v>1511</v>
      </c>
      <c r="D5856" s="26" t="s">
        <v>1512</v>
      </c>
      <c r="E5856" s="7">
        <v>45811.060925925929</v>
      </c>
      <c r="F5856" s="26" t="s">
        <v>1500</v>
      </c>
      <c r="G5856" s="7">
        <v>45810.060925925929</v>
      </c>
    </row>
    <row r="5857" spans="1:7" x14ac:dyDescent="0.25">
      <c r="A5857" s="26" t="s">
        <v>10375</v>
      </c>
      <c r="B5857" s="26" t="s">
        <v>9209</v>
      </c>
      <c r="C5857" s="26" t="s">
        <v>1503</v>
      </c>
      <c r="D5857" s="26" t="s">
        <v>1514</v>
      </c>
      <c r="E5857" s="7">
        <v>45811.064583333333</v>
      </c>
      <c r="F5857" s="26" t="s">
        <v>1500</v>
      </c>
      <c r="G5857" s="7">
        <v>45810.064583333333</v>
      </c>
    </row>
    <row r="5858" spans="1:7" x14ac:dyDescent="0.25">
      <c r="A5858" s="26" t="s">
        <v>10376</v>
      </c>
      <c r="B5858" s="26" t="s">
        <v>9218</v>
      </c>
      <c r="C5858" s="26" t="s">
        <v>1503</v>
      </c>
      <c r="D5858" s="26" t="s">
        <v>1514</v>
      </c>
      <c r="E5858" s="7">
        <v>45811.064618055556</v>
      </c>
      <c r="F5858" s="26" t="s">
        <v>1500</v>
      </c>
      <c r="G5858" s="7">
        <v>45810.064618055556</v>
      </c>
    </row>
    <row r="5859" spans="1:7" x14ac:dyDescent="0.25">
      <c r="A5859" s="26" t="s">
        <v>10377</v>
      </c>
      <c r="B5859" s="26" t="s">
        <v>9223</v>
      </c>
      <c r="C5859" s="26" t="s">
        <v>1503</v>
      </c>
      <c r="D5859" s="26" t="s">
        <v>1514</v>
      </c>
      <c r="E5859" s="7">
        <v>45811.064652777779</v>
      </c>
      <c r="F5859" s="26" t="s">
        <v>1500</v>
      </c>
      <c r="G5859" s="7">
        <v>45810.064652777779</v>
      </c>
    </row>
    <row r="5860" spans="1:7" x14ac:dyDescent="0.25">
      <c r="A5860" s="26" t="s">
        <v>10378</v>
      </c>
      <c r="B5860" s="26" t="s">
        <v>8180</v>
      </c>
      <c r="C5860" s="26" t="s">
        <v>1503</v>
      </c>
      <c r="D5860" s="26" t="s">
        <v>1504</v>
      </c>
      <c r="E5860" s="7">
        <v>45811.069664351853</v>
      </c>
      <c r="F5860" s="26" t="s">
        <v>1500</v>
      </c>
      <c r="G5860" s="7">
        <v>45810.069664351853</v>
      </c>
    </row>
    <row r="5861" spans="1:7" x14ac:dyDescent="0.25">
      <c r="A5861" s="26" t="s">
        <v>10379</v>
      </c>
      <c r="B5861" s="26" t="s">
        <v>8200</v>
      </c>
      <c r="C5861" s="26" t="s">
        <v>1503</v>
      </c>
      <c r="D5861" s="26" t="s">
        <v>1504</v>
      </c>
      <c r="E5861" s="7">
        <v>45811.069687499999</v>
      </c>
      <c r="F5861" s="26" t="s">
        <v>1500</v>
      </c>
      <c r="G5861" s="7">
        <v>45810.069687499999</v>
      </c>
    </row>
    <row r="5862" spans="1:7" x14ac:dyDescent="0.25">
      <c r="A5862" s="26" t="s">
        <v>10380</v>
      </c>
      <c r="B5862" s="26" t="s">
        <v>8192</v>
      </c>
      <c r="C5862" s="26" t="s">
        <v>1503</v>
      </c>
      <c r="D5862" s="26" t="s">
        <v>1504</v>
      </c>
      <c r="E5862" s="7">
        <v>45811.069733796299</v>
      </c>
      <c r="F5862" s="26" t="s">
        <v>1500</v>
      </c>
      <c r="G5862" s="7">
        <v>45810.069733796299</v>
      </c>
    </row>
    <row r="5863" spans="1:7" x14ac:dyDescent="0.25">
      <c r="A5863" s="26" t="s">
        <v>10381</v>
      </c>
      <c r="B5863" s="26" t="s">
        <v>8196</v>
      </c>
      <c r="C5863" s="26" t="s">
        <v>1503</v>
      </c>
      <c r="D5863" s="26" t="s">
        <v>1504</v>
      </c>
      <c r="E5863" s="7">
        <v>45811.069768518515</v>
      </c>
      <c r="F5863" s="26" t="s">
        <v>1500</v>
      </c>
      <c r="G5863" s="7">
        <v>45810.069768518515</v>
      </c>
    </row>
    <row r="5864" spans="1:7" x14ac:dyDescent="0.25">
      <c r="A5864" s="26" t="s">
        <v>10382</v>
      </c>
      <c r="B5864" s="26" t="s">
        <v>8198</v>
      </c>
      <c r="C5864" s="26" t="s">
        <v>1503</v>
      </c>
      <c r="D5864" s="26" t="s">
        <v>1504</v>
      </c>
      <c r="E5864" s="7">
        <v>45811.069814814815</v>
      </c>
      <c r="F5864" s="26" t="s">
        <v>1500</v>
      </c>
      <c r="G5864" s="7">
        <v>45810.069814814815</v>
      </c>
    </row>
    <row r="5865" spans="1:7" x14ac:dyDescent="0.25">
      <c r="A5865" s="26" t="s">
        <v>10383</v>
      </c>
      <c r="B5865" s="26" t="s">
        <v>8204</v>
      </c>
      <c r="C5865" s="26" t="s">
        <v>1503</v>
      </c>
      <c r="D5865" s="26" t="s">
        <v>1504</v>
      </c>
      <c r="E5865" s="7">
        <v>45811.069849537038</v>
      </c>
      <c r="F5865" s="26" t="s">
        <v>1500</v>
      </c>
      <c r="G5865" s="7">
        <v>45810.069849537038</v>
      </c>
    </row>
    <row r="5866" spans="1:7" x14ac:dyDescent="0.25">
      <c r="A5866" s="26" t="s">
        <v>10384</v>
      </c>
      <c r="B5866" s="26" t="s">
        <v>3946</v>
      </c>
      <c r="C5866" s="26" t="s">
        <v>1521</v>
      </c>
      <c r="D5866" s="26" t="s">
        <v>1522</v>
      </c>
      <c r="E5866" s="7">
        <v>45811.074143518519</v>
      </c>
      <c r="F5866" s="26" t="s">
        <v>1500</v>
      </c>
      <c r="G5866" s="7">
        <v>45810.074143518519</v>
      </c>
    </row>
    <row r="5867" spans="1:7" x14ac:dyDescent="0.25">
      <c r="A5867" s="26" t="s">
        <v>10385</v>
      </c>
      <c r="B5867" s="26" t="s">
        <v>3986</v>
      </c>
      <c r="C5867" s="26" t="s">
        <v>1521</v>
      </c>
      <c r="D5867" s="26" t="s">
        <v>1522</v>
      </c>
      <c r="E5867" s="7">
        <v>45811.074189814812</v>
      </c>
      <c r="F5867" s="26" t="s">
        <v>1500</v>
      </c>
      <c r="G5867" s="7">
        <v>45810.074189814812</v>
      </c>
    </row>
    <row r="5868" spans="1:7" x14ac:dyDescent="0.25">
      <c r="A5868" s="26" t="s">
        <v>10386</v>
      </c>
      <c r="B5868" s="26" t="s">
        <v>3948</v>
      </c>
      <c r="C5868" s="26" t="s">
        <v>1521</v>
      </c>
      <c r="D5868" s="26" t="s">
        <v>1522</v>
      </c>
      <c r="E5868" s="7">
        <v>45811.074224537035</v>
      </c>
      <c r="F5868" s="26" t="s">
        <v>1500</v>
      </c>
      <c r="G5868" s="7">
        <v>45810.074224537035</v>
      </c>
    </row>
    <row r="5869" spans="1:7" x14ac:dyDescent="0.25">
      <c r="A5869" s="26" t="s">
        <v>10387</v>
      </c>
      <c r="B5869" s="26" t="s">
        <v>2665</v>
      </c>
      <c r="C5869" s="26" t="s">
        <v>1521</v>
      </c>
      <c r="D5869" s="26" t="s">
        <v>1522</v>
      </c>
      <c r="E5869" s="7">
        <v>45811.074432870373</v>
      </c>
      <c r="F5869" s="26" t="s">
        <v>1500</v>
      </c>
      <c r="G5869" s="7">
        <v>45810.074432870373</v>
      </c>
    </row>
    <row r="5870" spans="1:7" x14ac:dyDescent="0.25">
      <c r="A5870" s="26" t="s">
        <v>10388</v>
      </c>
      <c r="B5870" s="26" t="s">
        <v>5653</v>
      </c>
      <c r="C5870" s="26" t="s">
        <v>1498</v>
      </c>
      <c r="D5870" s="26" t="s">
        <v>1499</v>
      </c>
      <c r="E5870" s="7">
        <v>45811.075115740743</v>
      </c>
      <c r="F5870" s="26" t="s">
        <v>1500</v>
      </c>
      <c r="G5870" s="7">
        <v>45810.075115740743</v>
      </c>
    </row>
    <row r="5871" spans="1:7" x14ac:dyDescent="0.25">
      <c r="A5871" s="26" t="s">
        <v>10389</v>
      </c>
      <c r="B5871" s="26" t="s">
        <v>3240</v>
      </c>
      <c r="C5871" s="26" t="s">
        <v>1521</v>
      </c>
      <c r="D5871" s="26" t="s">
        <v>1522</v>
      </c>
      <c r="E5871" s="7">
        <v>45811.075092592589</v>
      </c>
      <c r="F5871" s="26" t="s">
        <v>1500</v>
      </c>
      <c r="G5871" s="7">
        <v>45810.075092592589</v>
      </c>
    </row>
    <row r="5872" spans="1:7" x14ac:dyDescent="0.25">
      <c r="A5872" s="26" t="s">
        <v>10390</v>
      </c>
      <c r="B5872" s="26" t="s">
        <v>3238</v>
      </c>
      <c r="C5872" s="26" t="s">
        <v>1521</v>
      </c>
      <c r="D5872" s="26" t="s">
        <v>1522</v>
      </c>
      <c r="E5872" s="7">
        <v>45811.075150462966</v>
      </c>
      <c r="F5872" s="26" t="s">
        <v>1500</v>
      </c>
      <c r="G5872" s="7">
        <v>45810.075150462966</v>
      </c>
    </row>
    <row r="5873" spans="1:7" x14ac:dyDescent="0.25">
      <c r="A5873" s="26" t="s">
        <v>10391</v>
      </c>
      <c r="B5873" s="26" t="s">
        <v>3236</v>
      </c>
      <c r="C5873" s="26" t="s">
        <v>1521</v>
      </c>
      <c r="D5873" s="26" t="s">
        <v>1522</v>
      </c>
      <c r="E5873" s="7">
        <v>45811.075185185182</v>
      </c>
      <c r="F5873" s="26" t="s">
        <v>1500</v>
      </c>
      <c r="G5873" s="7">
        <v>45810.075185185182</v>
      </c>
    </row>
    <row r="5874" spans="1:7" x14ac:dyDescent="0.25">
      <c r="A5874" s="26" t="s">
        <v>10392</v>
      </c>
      <c r="B5874" s="26" t="s">
        <v>3234</v>
      </c>
      <c r="C5874" s="26" t="s">
        <v>1521</v>
      </c>
      <c r="D5874" s="26" t="s">
        <v>1522</v>
      </c>
      <c r="E5874" s="7">
        <v>45811.075219907405</v>
      </c>
      <c r="F5874" s="26" t="s">
        <v>1500</v>
      </c>
      <c r="G5874" s="7">
        <v>45810.075219907405</v>
      </c>
    </row>
    <row r="5875" spans="1:7" x14ac:dyDescent="0.25">
      <c r="A5875" s="26" t="s">
        <v>10393</v>
      </c>
      <c r="B5875" s="26" t="s">
        <v>3232</v>
      </c>
      <c r="C5875" s="26" t="s">
        <v>1521</v>
      </c>
      <c r="D5875" s="26" t="s">
        <v>1522</v>
      </c>
      <c r="E5875" s="7">
        <v>45811.075254629628</v>
      </c>
      <c r="F5875" s="26" t="s">
        <v>1500</v>
      </c>
      <c r="G5875" s="7">
        <v>45810.075254629628</v>
      </c>
    </row>
    <row r="5876" spans="1:7" x14ac:dyDescent="0.25">
      <c r="A5876" s="26" t="s">
        <v>10394</v>
      </c>
      <c r="B5876" s="26" t="s">
        <v>3230</v>
      </c>
      <c r="C5876" s="26" t="s">
        <v>1521</v>
      </c>
      <c r="D5876" s="26" t="s">
        <v>1522</v>
      </c>
      <c r="E5876" s="7">
        <v>45811.075277777774</v>
      </c>
      <c r="F5876" s="26" t="s">
        <v>1500</v>
      </c>
      <c r="G5876" s="7">
        <v>45810.075277777774</v>
      </c>
    </row>
    <row r="5877" spans="1:7" x14ac:dyDescent="0.25">
      <c r="A5877" s="26" t="s">
        <v>10395</v>
      </c>
      <c r="B5877" s="26" t="s">
        <v>5658</v>
      </c>
      <c r="C5877" s="26" t="s">
        <v>1506</v>
      </c>
      <c r="D5877" s="26" t="s">
        <v>270</v>
      </c>
      <c r="E5877" s="7">
        <v>45811.076840277776</v>
      </c>
      <c r="F5877" s="26" t="s">
        <v>1500</v>
      </c>
      <c r="G5877" s="7">
        <v>45810.076840277776</v>
      </c>
    </row>
    <row r="5878" spans="1:7" x14ac:dyDescent="0.25">
      <c r="A5878" s="26" t="s">
        <v>10396</v>
      </c>
      <c r="B5878" s="26" t="s">
        <v>5659</v>
      </c>
      <c r="C5878" s="26" t="s">
        <v>1506</v>
      </c>
      <c r="D5878" s="26" t="s">
        <v>270</v>
      </c>
      <c r="E5878" s="7">
        <v>45811.076979166668</v>
      </c>
      <c r="F5878" s="26" t="s">
        <v>1500</v>
      </c>
      <c r="G5878" s="7">
        <v>45810.076979166668</v>
      </c>
    </row>
    <row r="5879" spans="1:7" x14ac:dyDescent="0.25">
      <c r="A5879" s="26" t="s">
        <v>10397</v>
      </c>
      <c r="B5879" s="26" t="s">
        <v>5660</v>
      </c>
      <c r="C5879" s="26" t="s">
        <v>1506</v>
      </c>
      <c r="D5879" s="26" t="s">
        <v>270</v>
      </c>
      <c r="E5879" s="7">
        <v>45811.077060185184</v>
      </c>
      <c r="F5879" s="26" t="s">
        <v>1500</v>
      </c>
      <c r="G5879" s="7">
        <v>45810.077060185184</v>
      </c>
    </row>
    <row r="5880" spans="1:7" x14ac:dyDescent="0.25">
      <c r="A5880" s="26" t="s">
        <v>10398</v>
      </c>
      <c r="B5880" s="26" t="s">
        <v>5661</v>
      </c>
      <c r="C5880" s="26" t="s">
        <v>1506</v>
      </c>
      <c r="D5880" s="26" t="s">
        <v>270</v>
      </c>
      <c r="E5880" s="7">
        <v>45811.077141203707</v>
      </c>
      <c r="F5880" s="26" t="s">
        <v>1500</v>
      </c>
      <c r="G5880" s="7">
        <v>45810.077141203707</v>
      </c>
    </row>
    <row r="5881" spans="1:7" x14ac:dyDescent="0.25">
      <c r="A5881" s="26" t="s">
        <v>10399</v>
      </c>
      <c r="B5881" s="26" t="s">
        <v>2593</v>
      </c>
      <c r="C5881" s="26" t="s">
        <v>1521</v>
      </c>
      <c r="D5881" s="26" t="s">
        <v>1522</v>
      </c>
      <c r="E5881" s="7">
        <v>45811.07916666667</v>
      </c>
      <c r="F5881" s="26" t="s">
        <v>1500</v>
      </c>
      <c r="G5881" s="7">
        <v>45810.07916666667</v>
      </c>
    </row>
    <row r="5882" spans="1:7" x14ac:dyDescent="0.25">
      <c r="A5882" s="26" t="s">
        <v>10400</v>
      </c>
      <c r="B5882" s="26" t="s">
        <v>8087</v>
      </c>
      <c r="C5882" s="26" t="s">
        <v>1503</v>
      </c>
      <c r="D5882" s="26" t="s">
        <v>1502</v>
      </c>
      <c r="E5882" s="7">
        <v>45811.08016203704</v>
      </c>
      <c r="F5882" s="26" t="s">
        <v>1500</v>
      </c>
      <c r="G5882" s="7">
        <v>45810.08016203704</v>
      </c>
    </row>
    <row r="5883" spans="1:7" x14ac:dyDescent="0.25">
      <c r="A5883" s="26" t="s">
        <v>10401</v>
      </c>
      <c r="B5883" s="26" t="s">
        <v>7143</v>
      </c>
      <c r="C5883" s="26" t="s">
        <v>1506</v>
      </c>
      <c r="D5883" s="26" t="s">
        <v>136</v>
      </c>
      <c r="E5883" s="7">
        <v>45811.079456018517</v>
      </c>
      <c r="F5883" s="26" t="s">
        <v>1500</v>
      </c>
      <c r="G5883" s="7">
        <v>45810.079456018517</v>
      </c>
    </row>
    <row r="5884" spans="1:7" x14ac:dyDescent="0.25">
      <c r="A5884" s="26" t="s">
        <v>10402</v>
      </c>
      <c r="B5884" s="26" t="s">
        <v>6617</v>
      </c>
      <c r="C5884" s="26" t="s">
        <v>1506</v>
      </c>
      <c r="D5884" s="26" t="s">
        <v>136</v>
      </c>
      <c r="E5884" s="7">
        <v>45811.079629629632</v>
      </c>
      <c r="F5884" s="26" t="s">
        <v>1500</v>
      </c>
      <c r="G5884" s="7">
        <v>45810.079629629632</v>
      </c>
    </row>
    <row r="5885" spans="1:7" x14ac:dyDescent="0.25">
      <c r="A5885" s="26" t="s">
        <v>10403</v>
      </c>
      <c r="B5885" s="26" t="s">
        <v>5487</v>
      </c>
      <c r="C5885" s="26" t="s">
        <v>1506</v>
      </c>
      <c r="D5885" s="26" t="s">
        <v>136</v>
      </c>
      <c r="E5885" s="7">
        <v>45811.07980324074</v>
      </c>
      <c r="F5885" s="26" t="s">
        <v>1500</v>
      </c>
      <c r="G5885" s="7">
        <v>45810.07980324074</v>
      </c>
    </row>
    <row r="5886" spans="1:7" x14ac:dyDescent="0.25">
      <c r="A5886" s="26" t="s">
        <v>10404</v>
      </c>
      <c r="B5886" s="26" t="s">
        <v>5489</v>
      </c>
      <c r="C5886" s="26" t="s">
        <v>1506</v>
      </c>
      <c r="D5886" s="26" t="s">
        <v>136</v>
      </c>
      <c r="E5886" s="7">
        <v>45811.079907407409</v>
      </c>
      <c r="F5886" s="26" t="s">
        <v>1500</v>
      </c>
      <c r="G5886" s="7">
        <v>45810.079907407409</v>
      </c>
    </row>
    <row r="5887" spans="1:7" x14ac:dyDescent="0.25">
      <c r="A5887" s="26" t="s">
        <v>10405</v>
      </c>
      <c r="B5887" s="26" t="s">
        <v>4796</v>
      </c>
      <c r="C5887" s="26" t="s">
        <v>1506</v>
      </c>
      <c r="D5887" s="26" t="s">
        <v>77</v>
      </c>
      <c r="E5887" s="7">
        <v>45811.077685185184</v>
      </c>
      <c r="F5887" s="26" t="s">
        <v>1500</v>
      </c>
      <c r="G5887" s="7">
        <v>45810.077685185184</v>
      </c>
    </row>
    <row r="5888" spans="1:7" x14ac:dyDescent="0.25">
      <c r="A5888" s="26" t="s">
        <v>10406</v>
      </c>
      <c r="B5888" s="26" t="s">
        <v>4801</v>
      </c>
      <c r="C5888" s="26" t="s">
        <v>1506</v>
      </c>
      <c r="D5888" s="26" t="s">
        <v>77</v>
      </c>
      <c r="E5888" s="7">
        <v>45811.077743055554</v>
      </c>
      <c r="F5888" s="26" t="s">
        <v>1500</v>
      </c>
      <c r="G5888" s="7">
        <v>45810.077743055554</v>
      </c>
    </row>
    <row r="5889" spans="1:7" x14ac:dyDescent="0.25">
      <c r="A5889" s="26" t="s">
        <v>10407</v>
      </c>
      <c r="B5889" s="26" t="s">
        <v>4808</v>
      </c>
      <c r="C5889" s="26" t="s">
        <v>1506</v>
      </c>
      <c r="D5889" s="26" t="s">
        <v>77</v>
      </c>
      <c r="E5889" s="7">
        <v>45811.077824074076</v>
      </c>
      <c r="F5889" s="26" t="s">
        <v>1500</v>
      </c>
      <c r="G5889" s="7">
        <v>45810.077824074076</v>
      </c>
    </row>
    <row r="5890" spans="1:7" x14ac:dyDescent="0.25">
      <c r="A5890" s="26" t="s">
        <v>10408</v>
      </c>
      <c r="B5890" s="26" t="s">
        <v>4821</v>
      </c>
      <c r="C5890" s="26" t="s">
        <v>1506</v>
      </c>
      <c r="D5890" s="26" t="s">
        <v>77</v>
      </c>
      <c r="E5890" s="7">
        <v>45811.077905092592</v>
      </c>
      <c r="F5890" s="26" t="s">
        <v>1500</v>
      </c>
      <c r="G5890" s="7">
        <v>45810.077905092592</v>
      </c>
    </row>
    <row r="5891" spans="1:7" x14ac:dyDescent="0.25">
      <c r="A5891" s="26" t="s">
        <v>10409</v>
      </c>
      <c r="B5891" s="26" t="s">
        <v>4823</v>
      </c>
      <c r="C5891" s="26" t="s">
        <v>1506</v>
      </c>
      <c r="D5891" s="26" t="s">
        <v>77</v>
      </c>
      <c r="E5891" s="7">
        <v>45811.077974537038</v>
      </c>
      <c r="F5891" s="26" t="s">
        <v>1500</v>
      </c>
      <c r="G5891" s="7">
        <v>45810.077974537038</v>
      </c>
    </row>
    <row r="5892" spans="1:7" x14ac:dyDescent="0.25">
      <c r="A5892" s="26" t="s">
        <v>10410</v>
      </c>
      <c r="B5892" s="26" t="s">
        <v>3277</v>
      </c>
      <c r="C5892" s="26" t="s">
        <v>1506</v>
      </c>
      <c r="D5892" s="26" t="s">
        <v>77</v>
      </c>
      <c r="E5892" s="7">
        <v>45811.080312500002</v>
      </c>
      <c r="F5892" s="26" t="s">
        <v>1500</v>
      </c>
      <c r="G5892" s="7">
        <v>45810.080312500002</v>
      </c>
    </row>
    <row r="5893" spans="1:7" x14ac:dyDescent="0.25">
      <c r="A5893" s="26" t="s">
        <v>10411</v>
      </c>
      <c r="B5893" s="26" t="s">
        <v>5489</v>
      </c>
      <c r="C5893" s="26" t="s">
        <v>1513</v>
      </c>
      <c r="D5893" s="26" t="s">
        <v>136</v>
      </c>
      <c r="E5893" s="7">
        <v>45811.080682870372</v>
      </c>
      <c r="F5893" s="26" t="s">
        <v>1500</v>
      </c>
      <c r="G5893" s="7">
        <v>45810.080682870372</v>
      </c>
    </row>
    <row r="5894" spans="1:7" x14ac:dyDescent="0.25">
      <c r="A5894" s="26" t="s">
        <v>10412</v>
      </c>
      <c r="B5894" s="26" t="s">
        <v>6617</v>
      </c>
      <c r="C5894" s="26" t="s">
        <v>1513</v>
      </c>
      <c r="D5894" s="26" t="s">
        <v>136</v>
      </c>
      <c r="E5894" s="7">
        <v>45811.08090277778</v>
      </c>
      <c r="F5894" s="26" t="s">
        <v>1500</v>
      </c>
      <c r="G5894" s="7">
        <v>45810.08090277778</v>
      </c>
    </row>
    <row r="5895" spans="1:7" x14ac:dyDescent="0.25">
      <c r="A5895" s="26" t="s">
        <v>10413</v>
      </c>
      <c r="B5895" s="26" t="s">
        <v>2667</v>
      </c>
      <c r="C5895" s="26" t="s">
        <v>1521</v>
      </c>
      <c r="D5895" s="26" t="s">
        <v>1522</v>
      </c>
      <c r="E5895" s="7">
        <v>45811.085370370369</v>
      </c>
      <c r="F5895" s="26" t="s">
        <v>1500</v>
      </c>
      <c r="G5895" s="7">
        <v>45810.085370370369</v>
      </c>
    </row>
    <row r="5896" spans="1:7" x14ac:dyDescent="0.25">
      <c r="A5896" s="26" t="s">
        <v>10414</v>
      </c>
      <c r="B5896" s="26" t="s">
        <v>2661</v>
      </c>
      <c r="C5896" s="26" t="s">
        <v>1521</v>
      </c>
      <c r="D5896" s="26" t="s">
        <v>1522</v>
      </c>
      <c r="E5896" s="7">
        <v>45811.085393518515</v>
      </c>
      <c r="F5896" s="26" t="s">
        <v>1500</v>
      </c>
      <c r="G5896" s="7">
        <v>45810.085393518515</v>
      </c>
    </row>
    <row r="5897" spans="1:7" x14ac:dyDescent="0.25">
      <c r="A5897" s="26" t="s">
        <v>10415</v>
      </c>
      <c r="B5897" s="26" t="s">
        <v>2639</v>
      </c>
      <c r="C5897" s="26" t="s">
        <v>1521</v>
      </c>
      <c r="D5897" s="26" t="s">
        <v>1522</v>
      </c>
      <c r="E5897" s="7">
        <v>45811.085428240738</v>
      </c>
      <c r="F5897" s="26" t="s">
        <v>1500</v>
      </c>
      <c r="G5897" s="7">
        <v>45810.085428240738</v>
      </c>
    </row>
    <row r="5898" spans="1:7" x14ac:dyDescent="0.25">
      <c r="A5898" s="26" t="s">
        <v>10416</v>
      </c>
      <c r="B5898" s="26" t="s">
        <v>5523</v>
      </c>
      <c r="C5898" s="26" t="s">
        <v>1508</v>
      </c>
      <c r="D5898" s="26" t="s">
        <v>1509</v>
      </c>
      <c r="E5898" s="7">
        <v>45811.086562500001</v>
      </c>
      <c r="F5898" s="26" t="s">
        <v>1500</v>
      </c>
      <c r="G5898" s="7">
        <v>45810.086562500001</v>
      </c>
    </row>
    <row r="5899" spans="1:7" x14ac:dyDescent="0.25">
      <c r="A5899" s="26" t="s">
        <v>10417</v>
      </c>
      <c r="B5899" s="26" t="s">
        <v>5524</v>
      </c>
      <c r="C5899" s="26" t="s">
        <v>1508</v>
      </c>
      <c r="D5899" s="26" t="s">
        <v>1509</v>
      </c>
      <c r="E5899" s="7">
        <v>45811.086597222224</v>
      </c>
      <c r="F5899" s="26" t="s">
        <v>1500</v>
      </c>
      <c r="G5899" s="7">
        <v>45810.086597222224</v>
      </c>
    </row>
    <row r="5900" spans="1:7" x14ac:dyDescent="0.25">
      <c r="A5900" s="26" t="s">
        <v>10418</v>
      </c>
      <c r="B5900" s="26" t="s">
        <v>5522</v>
      </c>
      <c r="C5900" s="26" t="s">
        <v>1508</v>
      </c>
      <c r="D5900" s="26" t="s">
        <v>1509</v>
      </c>
      <c r="E5900" s="7">
        <v>45811.086631944447</v>
      </c>
      <c r="F5900" s="26" t="s">
        <v>1500</v>
      </c>
      <c r="G5900" s="7">
        <v>45810.086631944447</v>
      </c>
    </row>
    <row r="5901" spans="1:7" x14ac:dyDescent="0.25">
      <c r="A5901" s="26" t="s">
        <v>10419</v>
      </c>
      <c r="B5901" s="26" t="s">
        <v>5522</v>
      </c>
      <c r="C5901" s="26" t="s">
        <v>1511</v>
      </c>
      <c r="D5901" s="26" t="s">
        <v>1509</v>
      </c>
      <c r="E5901" s="7">
        <v>45811.086909722224</v>
      </c>
      <c r="F5901" s="26" t="s">
        <v>1500</v>
      </c>
      <c r="G5901" s="7">
        <v>45810.086909722224</v>
      </c>
    </row>
    <row r="5902" spans="1:7" x14ac:dyDescent="0.25">
      <c r="A5902" s="26" t="s">
        <v>10420</v>
      </c>
      <c r="B5902" s="26" t="s">
        <v>5524</v>
      </c>
      <c r="C5902" s="26" t="s">
        <v>1511</v>
      </c>
      <c r="D5902" s="26" t="s">
        <v>1509</v>
      </c>
      <c r="E5902" s="7">
        <v>45811.086956018517</v>
      </c>
      <c r="F5902" s="26" t="s">
        <v>1500</v>
      </c>
      <c r="G5902" s="7">
        <v>45810.086956018517</v>
      </c>
    </row>
    <row r="5903" spans="1:7" x14ac:dyDescent="0.25">
      <c r="A5903" s="26" t="s">
        <v>10421</v>
      </c>
      <c r="B5903" s="26" t="s">
        <v>5523</v>
      </c>
      <c r="C5903" s="26" t="s">
        <v>1511</v>
      </c>
      <c r="D5903" s="26" t="s">
        <v>1509</v>
      </c>
      <c r="E5903" s="7">
        <v>45811.087002314816</v>
      </c>
      <c r="F5903" s="26" t="s">
        <v>1500</v>
      </c>
      <c r="G5903" s="7">
        <v>45810.087002314816</v>
      </c>
    </row>
    <row r="5904" spans="1:7" x14ac:dyDescent="0.25">
      <c r="A5904" s="26" t="s">
        <v>10422</v>
      </c>
      <c r="B5904" s="26" t="s">
        <v>4702</v>
      </c>
      <c r="C5904" s="26" t="s">
        <v>1521</v>
      </c>
      <c r="D5904" s="26" t="s">
        <v>1522</v>
      </c>
      <c r="E5904" s="7">
        <v>45811.087743055556</v>
      </c>
      <c r="F5904" s="26" t="s">
        <v>1500</v>
      </c>
      <c r="G5904" s="7">
        <v>45810.087743055556</v>
      </c>
    </row>
    <row r="5905" spans="1:7" x14ac:dyDescent="0.25">
      <c r="A5905" s="26" t="s">
        <v>10423</v>
      </c>
      <c r="B5905" s="26" t="s">
        <v>3279</v>
      </c>
      <c r="C5905" s="26" t="s">
        <v>1498</v>
      </c>
      <c r="D5905" s="26" t="s">
        <v>1499</v>
      </c>
      <c r="E5905" s="7">
        <v>45811.089305555557</v>
      </c>
      <c r="F5905" s="26" t="s">
        <v>1500</v>
      </c>
      <c r="G5905" s="7">
        <v>45810.089305555557</v>
      </c>
    </row>
    <row r="5906" spans="1:7" x14ac:dyDescent="0.25">
      <c r="A5906" s="26" t="s">
        <v>10424</v>
      </c>
      <c r="B5906" s="26" t="s">
        <v>5649</v>
      </c>
      <c r="C5906" s="26" t="s">
        <v>1498</v>
      </c>
      <c r="D5906" s="26" t="s">
        <v>1499</v>
      </c>
      <c r="E5906" s="7">
        <v>45811.08935185185</v>
      </c>
      <c r="F5906" s="26" t="s">
        <v>1500</v>
      </c>
      <c r="G5906" s="7">
        <v>45810.08935185185</v>
      </c>
    </row>
    <row r="5907" spans="1:7" x14ac:dyDescent="0.25">
      <c r="A5907" s="26" t="s">
        <v>10425</v>
      </c>
      <c r="B5907" s="26" t="s">
        <v>6883</v>
      </c>
      <c r="C5907" s="26" t="s">
        <v>1498</v>
      </c>
      <c r="D5907" s="26" t="s">
        <v>1499</v>
      </c>
      <c r="E5907" s="7">
        <v>45811.089386574073</v>
      </c>
      <c r="F5907" s="26" t="s">
        <v>1500</v>
      </c>
      <c r="G5907" s="7">
        <v>45810.089386574073</v>
      </c>
    </row>
    <row r="5908" spans="1:7" x14ac:dyDescent="0.25">
      <c r="A5908" s="26" t="s">
        <v>10426</v>
      </c>
      <c r="B5908" s="26" t="s">
        <v>3889</v>
      </c>
      <c r="C5908" s="26" t="s">
        <v>1498</v>
      </c>
      <c r="D5908" s="26" t="s">
        <v>1499</v>
      </c>
      <c r="E5908" s="7">
        <v>45811.089421296296</v>
      </c>
      <c r="F5908" s="26" t="s">
        <v>1500</v>
      </c>
      <c r="G5908" s="7">
        <v>45810.089421296296</v>
      </c>
    </row>
    <row r="5909" spans="1:7" x14ac:dyDescent="0.25">
      <c r="A5909" s="26" t="s">
        <v>10427</v>
      </c>
      <c r="B5909" s="26" t="s">
        <v>3997</v>
      </c>
      <c r="C5909" s="26" t="s">
        <v>1498</v>
      </c>
      <c r="D5909" s="26" t="s">
        <v>1499</v>
      </c>
      <c r="E5909" s="7">
        <v>45811.089444444442</v>
      </c>
      <c r="F5909" s="26" t="s">
        <v>1500</v>
      </c>
      <c r="G5909" s="7">
        <v>45810.089444444442</v>
      </c>
    </row>
    <row r="5910" spans="1:7" x14ac:dyDescent="0.25">
      <c r="A5910" s="26" t="s">
        <v>10428</v>
      </c>
      <c r="B5910" s="26" t="s">
        <v>6852</v>
      </c>
      <c r="C5910" s="26" t="s">
        <v>1508</v>
      </c>
      <c r="D5910" s="26" t="s">
        <v>1524</v>
      </c>
      <c r="E5910" s="7">
        <v>45811.091516203705</v>
      </c>
      <c r="F5910" s="26" t="s">
        <v>1500</v>
      </c>
      <c r="G5910" s="7">
        <v>45810.091516203705</v>
      </c>
    </row>
    <row r="5911" spans="1:7" x14ac:dyDescent="0.25">
      <c r="A5911" s="26" t="s">
        <v>10429</v>
      </c>
      <c r="B5911" s="26" t="s">
        <v>6847</v>
      </c>
      <c r="C5911" s="26" t="s">
        <v>1508</v>
      </c>
      <c r="D5911" s="26" t="s">
        <v>1524</v>
      </c>
      <c r="E5911" s="7">
        <v>45811.091539351852</v>
      </c>
      <c r="F5911" s="26" t="s">
        <v>1500</v>
      </c>
      <c r="G5911" s="7">
        <v>45810.091539351852</v>
      </c>
    </row>
    <row r="5912" spans="1:7" x14ac:dyDescent="0.25">
      <c r="A5912" s="26" t="s">
        <v>10430</v>
      </c>
      <c r="B5912" s="26" t="s">
        <v>5454</v>
      </c>
      <c r="C5912" s="26" t="s">
        <v>1521</v>
      </c>
      <c r="D5912" s="26" t="s">
        <v>1522</v>
      </c>
      <c r="E5912" s="7">
        <v>45811.091840277775</v>
      </c>
      <c r="F5912" s="26" t="s">
        <v>1500</v>
      </c>
      <c r="G5912" s="7">
        <v>45810.091840277775</v>
      </c>
    </row>
    <row r="5913" spans="1:7" x14ac:dyDescent="0.25">
      <c r="A5913" s="26" t="s">
        <v>10431</v>
      </c>
      <c r="B5913" s="26" t="s">
        <v>6847</v>
      </c>
      <c r="C5913" s="26" t="s">
        <v>1511</v>
      </c>
      <c r="D5913" s="26" t="s">
        <v>1524</v>
      </c>
      <c r="E5913" s="7">
        <v>45811.091840277775</v>
      </c>
      <c r="F5913" s="26" t="s">
        <v>1500</v>
      </c>
      <c r="G5913" s="7">
        <v>45810.091840277775</v>
      </c>
    </row>
    <row r="5914" spans="1:7" x14ac:dyDescent="0.25">
      <c r="A5914" s="26" t="s">
        <v>10432</v>
      </c>
      <c r="B5914" s="26" t="s">
        <v>6852</v>
      </c>
      <c r="C5914" s="26" t="s">
        <v>1511</v>
      </c>
      <c r="D5914" s="26" t="s">
        <v>1524</v>
      </c>
      <c r="E5914" s="7">
        <v>45811.091863425929</v>
      </c>
      <c r="F5914" s="26" t="s">
        <v>1500</v>
      </c>
      <c r="G5914" s="7">
        <v>45810.091863425929</v>
      </c>
    </row>
    <row r="5915" spans="1:7" x14ac:dyDescent="0.25">
      <c r="A5915" s="26" t="s">
        <v>10433</v>
      </c>
      <c r="B5915" s="26" t="s">
        <v>1204</v>
      </c>
      <c r="C5915" s="26" t="s">
        <v>1513</v>
      </c>
      <c r="D5915" s="26" t="s">
        <v>77</v>
      </c>
      <c r="E5915" s="7">
        <v>45811.093645833331</v>
      </c>
      <c r="F5915" s="26" t="s">
        <v>1500</v>
      </c>
      <c r="G5915" s="7">
        <v>45810.093645833331</v>
      </c>
    </row>
    <row r="5916" spans="1:7" x14ac:dyDescent="0.25">
      <c r="A5916" s="26" t="s">
        <v>10434</v>
      </c>
      <c r="B5916" s="26" t="s">
        <v>5562</v>
      </c>
      <c r="C5916" s="26" t="s">
        <v>1503</v>
      </c>
      <c r="D5916" s="26" t="s">
        <v>1519</v>
      </c>
      <c r="E5916" s="7">
        <v>45811.094606481478</v>
      </c>
      <c r="F5916" s="26" t="s">
        <v>1500</v>
      </c>
      <c r="G5916" s="7">
        <v>45810.094606481478</v>
      </c>
    </row>
    <row r="5917" spans="1:7" x14ac:dyDescent="0.25">
      <c r="A5917" s="26" t="s">
        <v>10435</v>
      </c>
      <c r="B5917" s="26" t="s">
        <v>5563</v>
      </c>
      <c r="C5917" s="26" t="s">
        <v>1503</v>
      </c>
      <c r="D5917" s="26" t="s">
        <v>1519</v>
      </c>
      <c r="E5917" s="7">
        <v>45811.094652777778</v>
      </c>
      <c r="F5917" s="26" t="s">
        <v>1500</v>
      </c>
      <c r="G5917" s="7">
        <v>45810.094652777778</v>
      </c>
    </row>
    <row r="5918" spans="1:7" x14ac:dyDescent="0.25">
      <c r="A5918" s="26" t="s">
        <v>10436</v>
      </c>
      <c r="B5918" s="26" t="s">
        <v>5564</v>
      </c>
      <c r="C5918" s="26" t="s">
        <v>1503</v>
      </c>
      <c r="D5918" s="26" t="s">
        <v>1519</v>
      </c>
      <c r="E5918" s="7">
        <v>45811.094722222224</v>
      </c>
      <c r="F5918" s="26" t="s">
        <v>1500</v>
      </c>
      <c r="G5918" s="7">
        <v>45810.094722222224</v>
      </c>
    </row>
    <row r="5919" spans="1:7" x14ac:dyDescent="0.25">
      <c r="A5919" s="26" t="s">
        <v>10437</v>
      </c>
      <c r="B5919" s="26" t="s">
        <v>5565</v>
      </c>
      <c r="C5919" s="26" t="s">
        <v>1503</v>
      </c>
      <c r="D5919" s="26" t="s">
        <v>1519</v>
      </c>
      <c r="E5919" s="7">
        <v>45811.094768518517</v>
      </c>
      <c r="F5919" s="26" t="s">
        <v>1500</v>
      </c>
      <c r="G5919" s="7">
        <v>45810.094768518517</v>
      </c>
    </row>
    <row r="5920" spans="1:7" x14ac:dyDescent="0.25">
      <c r="A5920" s="26" t="s">
        <v>10438</v>
      </c>
      <c r="B5920" s="26" t="s">
        <v>5566</v>
      </c>
      <c r="C5920" s="26" t="s">
        <v>1503</v>
      </c>
      <c r="D5920" s="26" t="s">
        <v>1519</v>
      </c>
      <c r="E5920" s="7">
        <v>45811.09480324074</v>
      </c>
      <c r="F5920" s="26" t="s">
        <v>1500</v>
      </c>
      <c r="G5920" s="7">
        <v>45810.09480324074</v>
      </c>
    </row>
    <row r="5921" spans="1:7" x14ac:dyDescent="0.25">
      <c r="A5921" s="26" t="s">
        <v>10439</v>
      </c>
      <c r="B5921" s="26" t="s">
        <v>5567</v>
      </c>
      <c r="C5921" s="26" t="s">
        <v>1503</v>
      </c>
      <c r="D5921" s="26" t="s">
        <v>1519</v>
      </c>
      <c r="E5921" s="7">
        <v>45811.094861111109</v>
      </c>
      <c r="F5921" s="26" t="s">
        <v>1500</v>
      </c>
      <c r="G5921" s="7">
        <v>45810.094861111109</v>
      </c>
    </row>
    <row r="5922" spans="1:7" x14ac:dyDescent="0.25">
      <c r="A5922" s="26" t="s">
        <v>10440</v>
      </c>
      <c r="B5922" s="26" t="s">
        <v>5568</v>
      </c>
      <c r="C5922" s="26" t="s">
        <v>1503</v>
      </c>
      <c r="D5922" s="26" t="s">
        <v>1519</v>
      </c>
      <c r="E5922" s="7">
        <v>45811.095069444447</v>
      </c>
      <c r="F5922" s="26" t="s">
        <v>1500</v>
      </c>
      <c r="G5922" s="7">
        <v>45810.095069444447</v>
      </c>
    </row>
    <row r="5923" spans="1:7" x14ac:dyDescent="0.25">
      <c r="A5923" s="26" t="s">
        <v>10441</v>
      </c>
      <c r="B5923" s="26" t="s">
        <v>5570</v>
      </c>
      <c r="C5923" s="26" t="s">
        <v>1503</v>
      </c>
      <c r="D5923" s="26" t="s">
        <v>1519</v>
      </c>
      <c r="E5923" s="7">
        <v>45811.095127314817</v>
      </c>
      <c r="F5923" s="26" t="s">
        <v>1500</v>
      </c>
      <c r="G5923" s="7">
        <v>45810.095127314817</v>
      </c>
    </row>
    <row r="5924" spans="1:7" x14ac:dyDescent="0.25">
      <c r="A5924" s="26" t="s">
        <v>10442</v>
      </c>
      <c r="B5924" s="26" t="s">
        <v>5575</v>
      </c>
      <c r="C5924" s="26" t="s">
        <v>1503</v>
      </c>
      <c r="D5924" s="26" t="s">
        <v>1519</v>
      </c>
      <c r="E5924" s="7">
        <v>45811.095173611109</v>
      </c>
      <c r="F5924" s="26" t="s">
        <v>1500</v>
      </c>
      <c r="G5924" s="7">
        <v>45810.095173611109</v>
      </c>
    </row>
    <row r="5925" spans="1:7" x14ac:dyDescent="0.25">
      <c r="A5925" s="26" t="s">
        <v>10443</v>
      </c>
      <c r="B5925" s="26" t="s">
        <v>5576</v>
      </c>
      <c r="C5925" s="26" t="s">
        <v>1503</v>
      </c>
      <c r="D5925" s="26" t="s">
        <v>1519</v>
      </c>
      <c r="E5925" s="7">
        <v>45811.095231481479</v>
      </c>
      <c r="F5925" s="26" t="s">
        <v>1500</v>
      </c>
      <c r="G5925" s="7">
        <v>45810.095231481479</v>
      </c>
    </row>
    <row r="5926" spans="1:7" x14ac:dyDescent="0.25">
      <c r="A5926" s="26" t="s">
        <v>10444</v>
      </c>
      <c r="B5926" s="26" t="s">
        <v>5579</v>
      </c>
      <c r="C5926" s="26" t="s">
        <v>1503</v>
      </c>
      <c r="D5926" s="26" t="s">
        <v>1519</v>
      </c>
      <c r="E5926" s="7">
        <v>45811.095277777778</v>
      </c>
      <c r="F5926" s="26" t="s">
        <v>1500</v>
      </c>
      <c r="G5926" s="7">
        <v>45810.095277777778</v>
      </c>
    </row>
    <row r="5927" spans="1:7" x14ac:dyDescent="0.25">
      <c r="A5927" s="26" t="s">
        <v>10445</v>
      </c>
      <c r="B5927" s="26" t="s">
        <v>5580</v>
      </c>
      <c r="C5927" s="26" t="s">
        <v>1503</v>
      </c>
      <c r="D5927" s="26" t="s">
        <v>1519</v>
      </c>
      <c r="E5927" s="7">
        <v>45811.095347222225</v>
      </c>
      <c r="F5927" s="26" t="s">
        <v>1500</v>
      </c>
      <c r="G5927" s="7">
        <v>45810.095347222225</v>
      </c>
    </row>
    <row r="5928" spans="1:7" x14ac:dyDescent="0.25">
      <c r="A5928" s="26" t="s">
        <v>10446</v>
      </c>
      <c r="B5928" s="26" t="s">
        <v>5581</v>
      </c>
      <c r="C5928" s="26" t="s">
        <v>1503</v>
      </c>
      <c r="D5928" s="26" t="s">
        <v>1519</v>
      </c>
      <c r="E5928" s="7">
        <v>45811.095381944448</v>
      </c>
      <c r="F5928" s="26" t="s">
        <v>1500</v>
      </c>
      <c r="G5928" s="7">
        <v>45810.095381944448</v>
      </c>
    </row>
    <row r="5929" spans="1:7" x14ac:dyDescent="0.25">
      <c r="A5929" s="26" t="s">
        <v>10447</v>
      </c>
      <c r="B5929" s="26" t="s">
        <v>5626</v>
      </c>
      <c r="C5929" s="26" t="s">
        <v>1503</v>
      </c>
      <c r="D5929" s="26" t="s">
        <v>1519</v>
      </c>
      <c r="E5929" s="7">
        <v>45811.09542824074</v>
      </c>
      <c r="F5929" s="26" t="s">
        <v>1500</v>
      </c>
      <c r="G5929" s="7">
        <v>45810.09542824074</v>
      </c>
    </row>
    <row r="5930" spans="1:7" x14ac:dyDescent="0.25">
      <c r="A5930" s="26" t="s">
        <v>10448</v>
      </c>
      <c r="B5930" s="26" t="s">
        <v>5630</v>
      </c>
      <c r="C5930" s="26" t="s">
        <v>1503</v>
      </c>
      <c r="D5930" s="26" t="s">
        <v>1519</v>
      </c>
      <c r="E5930" s="7">
        <v>45811.095462962963</v>
      </c>
      <c r="F5930" s="26" t="s">
        <v>1500</v>
      </c>
      <c r="G5930" s="7">
        <v>45810.095462962963</v>
      </c>
    </row>
    <row r="5931" spans="1:7" x14ac:dyDescent="0.25">
      <c r="A5931" s="26" t="s">
        <v>10449</v>
      </c>
      <c r="B5931" s="26" t="s">
        <v>3859</v>
      </c>
      <c r="C5931" s="26" t="s">
        <v>1513</v>
      </c>
      <c r="D5931" s="26" t="s">
        <v>77</v>
      </c>
      <c r="E5931" s="7">
        <v>45811.098761574074</v>
      </c>
      <c r="F5931" s="26" t="s">
        <v>1500</v>
      </c>
      <c r="G5931" s="7">
        <v>45810.098761574074</v>
      </c>
    </row>
    <row r="5932" spans="1:7" x14ac:dyDescent="0.25">
      <c r="A5932" s="26" t="s">
        <v>10450</v>
      </c>
      <c r="B5932" s="26" t="s">
        <v>6405</v>
      </c>
      <c r="C5932" s="26" t="s">
        <v>1506</v>
      </c>
      <c r="D5932" s="26" t="s">
        <v>240</v>
      </c>
      <c r="E5932" s="7">
        <v>45811.100659722222</v>
      </c>
      <c r="F5932" s="26" t="s">
        <v>1500</v>
      </c>
      <c r="G5932" s="7">
        <v>45810.100659722222</v>
      </c>
    </row>
    <row r="5933" spans="1:7" x14ac:dyDescent="0.25">
      <c r="A5933" s="26" t="s">
        <v>10451</v>
      </c>
      <c r="B5933" s="26" t="s">
        <v>6401</v>
      </c>
      <c r="C5933" s="26" t="s">
        <v>1513</v>
      </c>
      <c r="D5933" s="26" t="s">
        <v>240</v>
      </c>
      <c r="E5933" s="7">
        <v>45811.101157407407</v>
      </c>
      <c r="F5933" s="26" t="s">
        <v>1500</v>
      </c>
      <c r="G5933" s="7">
        <v>45810.101157407407</v>
      </c>
    </row>
    <row r="5934" spans="1:7" x14ac:dyDescent="0.25">
      <c r="A5934" s="26" t="s">
        <v>10452</v>
      </c>
      <c r="B5934" s="26" t="s">
        <v>6405</v>
      </c>
      <c r="C5934" s="26" t="s">
        <v>1513</v>
      </c>
      <c r="D5934" s="26" t="s">
        <v>240</v>
      </c>
      <c r="E5934" s="7">
        <v>45811.101215277777</v>
      </c>
      <c r="F5934" s="26" t="s">
        <v>1500</v>
      </c>
      <c r="G5934" s="7">
        <v>45810.101215277777</v>
      </c>
    </row>
    <row r="5935" spans="1:7" x14ac:dyDescent="0.25">
      <c r="A5935" s="26" t="s">
        <v>10453</v>
      </c>
      <c r="B5935" s="26" t="s">
        <v>7973</v>
      </c>
      <c r="C5935" s="26" t="s">
        <v>1503</v>
      </c>
      <c r="D5935" s="26" t="s">
        <v>1515</v>
      </c>
      <c r="E5935" s="7">
        <v>45811.10359953704</v>
      </c>
      <c r="F5935" s="26" t="s">
        <v>1500</v>
      </c>
      <c r="G5935" s="7">
        <v>45810.10359953704</v>
      </c>
    </row>
    <row r="5936" spans="1:7" x14ac:dyDescent="0.25">
      <c r="A5936" s="26" t="s">
        <v>10454</v>
      </c>
      <c r="B5936" s="26" t="s">
        <v>8080</v>
      </c>
      <c r="C5936" s="26" t="s">
        <v>1503</v>
      </c>
      <c r="D5936" s="26" t="s">
        <v>1515</v>
      </c>
      <c r="E5936" s="7">
        <v>45811.104409722226</v>
      </c>
      <c r="F5936" s="26" t="s">
        <v>1500</v>
      </c>
      <c r="G5936" s="7">
        <v>45810.104409722226</v>
      </c>
    </row>
    <row r="5937" spans="1:7" x14ac:dyDescent="0.25">
      <c r="A5937" s="26" t="s">
        <v>10455</v>
      </c>
      <c r="B5937" s="26" t="s">
        <v>5648</v>
      </c>
      <c r="C5937" s="26" t="s">
        <v>1521</v>
      </c>
      <c r="D5937" s="26" t="s">
        <v>1522</v>
      </c>
      <c r="E5937" s="7">
        <v>45811.104490740741</v>
      </c>
      <c r="F5937" s="26" t="s">
        <v>1500</v>
      </c>
      <c r="G5937" s="7">
        <v>45810.104490740741</v>
      </c>
    </row>
    <row r="5938" spans="1:7" x14ac:dyDescent="0.25">
      <c r="A5938" s="26" t="s">
        <v>10456</v>
      </c>
      <c r="B5938" s="26" t="s">
        <v>7831</v>
      </c>
      <c r="C5938" s="26" t="s">
        <v>1503</v>
      </c>
      <c r="D5938" s="26" t="s">
        <v>1515</v>
      </c>
      <c r="E5938" s="7">
        <v>45811.10527777778</v>
      </c>
      <c r="F5938" s="26" t="s">
        <v>1500</v>
      </c>
      <c r="G5938" s="7">
        <v>45810.10527777778</v>
      </c>
    </row>
    <row r="5939" spans="1:7" x14ac:dyDescent="0.25">
      <c r="A5939" s="26" t="s">
        <v>10457</v>
      </c>
      <c r="B5939" s="26" t="s">
        <v>2650</v>
      </c>
      <c r="C5939" s="26" t="s">
        <v>1506</v>
      </c>
      <c r="D5939" s="26" t="s">
        <v>77</v>
      </c>
      <c r="E5939" s="7">
        <v>45811.105347222219</v>
      </c>
      <c r="F5939" s="26" t="s">
        <v>1500</v>
      </c>
      <c r="G5939" s="7">
        <v>45810.105347222219</v>
      </c>
    </row>
    <row r="5940" spans="1:7" x14ac:dyDescent="0.25">
      <c r="A5940" s="26" t="s">
        <v>10458</v>
      </c>
      <c r="B5940" s="26" t="s">
        <v>2648</v>
      </c>
      <c r="C5940" s="26" t="s">
        <v>1506</v>
      </c>
      <c r="D5940" s="26" t="s">
        <v>77</v>
      </c>
      <c r="E5940" s="7">
        <v>45811.105405092596</v>
      </c>
      <c r="F5940" s="26" t="s">
        <v>1500</v>
      </c>
      <c r="G5940" s="7">
        <v>45810.105405092596</v>
      </c>
    </row>
    <row r="5941" spans="1:7" x14ac:dyDescent="0.25">
      <c r="A5941" s="26" t="s">
        <v>10459</v>
      </c>
      <c r="B5941" s="26" t="s">
        <v>2669</v>
      </c>
      <c r="C5941" s="26" t="s">
        <v>1506</v>
      </c>
      <c r="D5941" s="26" t="s">
        <v>77</v>
      </c>
      <c r="E5941" s="7">
        <v>45811.105451388888</v>
      </c>
      <c r="F5941" s="26" t="s">
        <v>1500</v>
      </c>
      <c r="G5941" s="7">
        <v>45810.105451388888</v>
      </c>
    </row>
    <row r="5942" spans="1:7" x14ac:dyDescent="0.25">
      <c r="A5942" s="26" t="s">
        <v>10460</v>
      </c>
      <c r="B5942" s="26" t="s">
        <v>2646</v>
      </c>
      <c r="C5942" s="26" t="s">
        <v>1506</v>
      </c>
      <c r="D5942" s="26" t="s">
        <v>77</v>
      </c>
      <c r="E5942" s="7">
        <v>45811.105486111112</v>
      </c>
      <c r="F5942" s="26" t="s">
        <v>1500</v>
      </c>
      <c r="G5942" s="7">
        <v>45810.105486111112</v>
      </c>
    </row>
    <row r="5943" spans="1:7" x14ac:dyDescent="0.25">
      <c r="A5943" s="26" t="s">
        <v>10461</v>
      </c>
      <c r="B5943" s="26" t="s">
        <v>2657</v>
      </c>
      <c r="C5943" s="26" t="s">
        <v>1506</v>
      </c>
      <c r="D5943" s="26" t="s">
        <v>77</v>
      </c>
      <c r="E5943" s="7">
        <v>45811.105532407404</v>
      </c>
      <c r="F5943" s="26" t="s">
        <v>1500</v>
      </c>
      <c r="G5943" s="7">
        <v>45810.105532407404</v>
      </c>
    </row>
    <row r="5944" spans="1:7" x14ac:dyDescent="0.25">
      <c r="A5944" s="26" t="s">
        <v>10462</v>
      </c>
      <c r="B5944" s="26" t="s">
        <v>2652</v>
      </c>
      <c r="C5944" s="26" t="s">
        <v>1506</v>
      </c>
      <c r="D5944" s="26" t="s">
        <v>77</v>
      </c>
      <c r="E5944" s="7">
        <v>45811.105624999997</v>
      </c>
      <c r="F5944" s="26" t="s">
        <v>1500</v>
      </c>
      <c r="G5944" s="7">
        <v>45810.105624999997</v>
      </c>
    </row>
    <row r="5945" spans="1:7" x14ac:dyDescent="0.25">
      <c r="A5945" s="26" t="s">
        <v>10463</v>
      </c>
      <c r="B5945" s="26" t="s">
        <v>8078</v>
      </c>
      <c r="C5945" s="26" t="s">
        <v>1503</v>
      </c>
      <c r="D5945" s="26" t="s">
        <v>1515</v>
      </c>
      <c r="E5945" s="7">
        <v>45811.106388888889</v>
      </c>
      <c r="F5945" s="26" t="s">
        <v>1500</v>
      </c>
      <c r="G5945" s="7">
        <v>45810.106388888889</v>
      </c>
    </row>
    <row r="5946" spans="1:7" x14ac:dyDescent="0.25">
      <c r="A5946" s="26" t="s">
        <v>10464</v>
      </c>
      <c r="B5946" s="26" t="s">
        <v>8076</v>
      </c>
      <c r="C5946" s="26" t="s">
        <v>1503</v>
      </c>
      <c r="D5946" s="26" t="s">
        <v>1515</v>
      </c>
      <c r="E5946" s="7">
        <v>45811.106423611112</v>
      </c>
      <c r="F5946" s="26" t="s">
        <v>1500</v>
      </c>
      <c r="G5946" s="7">
        <v>45810.106423611112</v>
      </c>
    </row>
    <row r="5947" spans="1:7" x14ac:dyDescent="0.25">
      <c r="A5947" s="26" t="s">
        <v>10465</v>
      </c>
      <c r="B5947" s="26" t="s">
        <v>8071</v>
      </c>
      <c r="C5947" s="26" t="s">
        <v>1503</v>
      </c>
      <c r="D5947" s="26" t="s">
        <v>1515</v>
      </c>
      <c r="E5947" s="7">
        <v>45811.106458333335</v>
      </c>
      <c r="F5947" s="26" t="s">
        <v>1500</v>
      </c>
      <c r="G5947" s="7">
        <v>45810.106458333335</v>
      </c>
    </row>
    <row r="5948" spans="1:7" x14ac:dyDescent="0.25">
      <c r="A5948" s="26" t="s">
        <v>10466</v>
      </c>
      <c r="B5948" s="26" t="s">
        <v>9296</v>
      </c>
      <c r="C5948" s="26" t="s">
        <v>1503</v>
      </c>
      <c r="D5948" s="26" t="s">
        <v>1514</v>
      </c>
      <c r="E5948" s="7">
        <v>45811.110115740739</v>
      </c>
      <c r="F5948" s="26" t="s">
        <v>1500</v>
      </c>
      <c r="G5948" s="7">
        <v>45810.110115740739</v>
      </c>
    </row>
    <row r="5949" spans="1:7" x14ac:dyDescent="0.25">
      <c r="A5949" s="26" t="s">
        <v>10467</v>
      </c>
      <c r="B5949" s="26" t="s">
        <v>9301</v>
      </c>
      <c r="C5949" s="26" t="s">
        <v>1503</v>
      </c>
      <c r="D5949" s="26" t="s">
        <v>1514</v>
      </c>
      <c r="E5949" s="7">
        <v>45811.110231481478</v>
      </c>
      <c r="F5949" s="26" t="s">
        <v>1500</v>
      </c>
      <c r="G5949" s="7">
        <v>45810.110231481478</v>
      </c>
    </row>
    <row r="5950" spans="1:7" x14ac:dyDescent="0.25">
      <c r="A5950" s="26" t="s">
        <v>10468</v>
      </c>
      <c r="B5950" s="26" t="s">
        <v>9303</v>
      </c>
      <c r="C5950" s="26" t="s">
        <v>1503</v>
      </c>
      <c r="D5950" s="26" t="s">
        <v>1514</v>
      </c>
      <c r="E5950" s="7">
        <v>45811.110335648147</v>
      </c>
      <c r="F5950" s="26" t="s">
        <v>1500</v>
      </c>
      <c r="G5950" s="7">
        <v>45810.110335648147</v>
      </c>
    </row>
    <row r="5951" spans="1:7" x14ac:dyDescent="0.25">
      <c r="A5951" s="26" t="s">
        <v>10469</v>
      </c>
      <c r="B5951" s="26" t="s">
        <v>9305</v>
      </c>
      <c r="C5951" s="26" t="s">
        <v>1503</v>
      </c>
      <c r="D5951" s="26" t="s">
        <v>1514</v>
      </c>
      <c r="E5951" s="7">
        <v>45811.11041666667</v>
      </c>
      <c r="F5951" s="26" t="s">
        <v>1500</v>
      </c>
      <c r="G5951" s="7">
        <v>45810.11041666667</v>
      </c>
    </row>
    <row r="5952" spans="1:7" x14ac:dyDescent="0.25">
      <c r="A5952" s="26" t="s">
        <v>10470</v>
      </c>
      <c r="B5952" s="26" t="s">
        <v>9195</v>
      </c>
      <c r="C5952" s="26" t="s">
        <v>1503</v>
      </c>
      <c r="D5952" s="26" t="s">
        <v>1514</v>
      </c>
      <c r="E5952" s="7">
        <v>45811.111273148148</v>
      </c>
      <c r="F5952" s="26" t="s">
        <v>1500</v>
      </c>
      <c r="G5952" s="7">
        <v>45810.111273148148</v>
      </c>
    </row>
    <row r="5953" spans="1:7" x14ac:dyDescent="0.25">
      <c r="A5953" s="26" t="s">
        <v>10471</v>
      </c>
      <c r="B5953" s="26" t="s">
        <v>9198</v>
      </c>
      <c r="C5953" s="26" t="s">
        <v>1503</v>
      </c>
      <c r="D5953" s="26" t="s">
        <v>1514</v>
      </c>
      <c r="E5953" s="7">
        <v>45811.111331018517</v>
      </c>
      <c r="F5953" s="26" t="s">
        <v>1500</v>
      </c>
      <c r="G5953" s="7">
        <v>45810.111331018517</v>
      </c>
    </row>
    <row r="5954" spans="1:7" x14ac:dyDescent="0.25">
      <c r="A5954" s="26" t="s">
        <v>10472</v>
      </c>
      <c r="B5954" s="26" t="s">
        <v>9200</v>
      </c>
      <c r="C5954" s="26" t="s">
        <v>1503</v>
      </c>
      <c r="D5954" s="26" t="s">
        <v>1514</v>
      </c>
      <c r="E5954" s="7">
        <v>45811.11141203704</v>
      </c>
      <c r="F5954" s="26" t="s">
        <v>1500</v>
      </c>
      <c r="G5954" s="7">
        <v>45810.11141203704</v>
      </c>
    </row>
    <row r="5955" spans="1:7" x14ac:dyDescent="0.25">
      <c r="A5955" s="26" t="s">
        <v>10473</v>
      </c>
      <c r="B5955" s="26" t="s">
        <v>8185</v>
      </c>
      <c r="C5955" s="26" t="s">
        <v>1508</v>
      </c>
      <c r="D5955" s="26" t="s">
        <v>1517</v>
      </c>
      <c r="E5955" s="7">
        <v>45811.11173611111</v>
      </c>
      <c r="F5955" s="26" t="s">
        <v>1500</v>
      </c>
      <c r="G5955" s="7">
        <v>45810.11173611111</v>
      </c>
    </row>
    <row r="5956" spans="1:7" x14ac:dyDescent="0.25">
      <c r="A5956" s="26" t="s">
        <v>10474</v>
      </c>
      <c r="B5956" s="26" t="s">
        <v>5625</v>
      </c>
      <c r="C5956" s="26" t="s">
        <v>1521</v>
      </c>
      <c r="D5956" s="26" t="s">
        <v>1522</v>
      </c>
      <c r="E5956" s="7">
        <v>45811.112083333333</v>
      </c>
      <c r="F5956" s="26" t="s">
        <v>1500</v>
      </c>
      <c r="G5956" s="7">
        <v>45810.112083333333</v>
      </c>
    </row>
    <row r="5957" spans="1:7" x14ac:dyDescent="0.25">
      <c r="A5957" s="26" t="s">
        <v>10475</v>
      </c>
      <c r="B5957" s="26" t="s">
        <v>8185</v>
      </c>
      <c r="C5957" s="26" t="s">
        <v>1511</v>
      </c>
      <c r="D5957" s="26" t="s">
        <v>1517</v>
      </c>
      <c r="E5957" s="7">
        <v>45811.111990740741</v>
      </c>
      <c r="F5957" s="26" t="s">
        <v>1500</v>
      </c>
      <c r="G5957" s="7">
        <v>45810.111990740741</v>
      </c>
    </row>
    <row r="5958" spans="1:7" x14ac:dyDescent="0.25">
      <c r="A5958" s="26" t="s">
        <v>10476</v>
      </c>
      <c r="B5958" s="26" t="s">
        <v>8282</v>
      </c>
      <c r="C5958" s="26" t="s">
        <v>1511</v>
      </c>
      <c r="D5958" s="26" t="s">
        <v>1517</v>
      </c>
      <c r="E5958" s="7">
        <v>45811.112013888887</v>
      </c>
      <c r="F5958" s="26" t="s">
        <v>1500</v>
      </c>
      <c r="G5958" s="7">
        <v>45810.112013888887</v>
      </c>
    </row>
    <row r="5959" spans="1:7" x14ac:dyDescent="0.25">
      <c r="A5959" s="26" t="s">
        <v>10477</v>
      </c>
      <c r="B5959" s="26" t="s">
        <v>3308</v>
      </c>
      <c r="C5959" s="26" t="s">
        <v>1506</v>
      </c>
      <c r="D5959" s="26" t="s">
        <v>77</v>
      </c>
      <c r="E5959" s="7">
        <v>45811.110289351855</v>
      </c>
      <c r="F5959" s="26" t="s">
        <v>1500</v>
      </c>
      <c r="G5959" s="7">
        <v>45810.110289351855</v>
      </c>
    </row>
    <row r="5960" spans="1:7" x14ac:dyDescent="0.25">
      <c r="A5960" s="26" t="s">
        <v>10478</v>
      </c>
      <c r="B5960" s="26" t="s">
        <v>2831</v>
      </c>
      <c r="C5960" s="26" t="s">
        <v>1506</v>
      </c>
      <c r="D5960" s="26" t="s">
        <v>77</v>
      </c>
      <c r="E5960" s="7">
        <v>45811.113159722219</v>
      </c>
      <c r="F5960" s="26" t="s">
        <v>1500</v>
      </c>
      <c r="G5960" s="7">
        <v>45810.113159722219</v>
      </c>
    </row>
    <row r="5961" spans="1:7" x14ac:dyDescent="0.25">
      <c r="A5961" s="26" t="s">
        <v>10479</v>
      </c>
      <c r="B5961" s="26" t="s">
        <v>2876</v>
      </c>
      <c r="C5961" s="26" t="s">
        <v>1506</v>
      </c>
      <c r="D5961" s="26" t="s">
        <v>77</v>
      </c>
      <c r="E5961" s="7">
        <v>45811.113194444442</v>
      </c>
      <c r="F5961" s="26" t="s">
        <v>1500</v>
      </c>
      <c r="G5961" s="7">
        <v>45810.113194444442</v>
      </c>
    </row>
    <row r="5962" spans="1:7" x14ac:dyDescent="0.25">
      <c r="A5962" s="26" t="s">
        <v>10480</v>
      </c>
      <c r="B5962" s="26" t="s">
        <v>2874</v>
      </c>
      <c r="C5962" s="26" t="s">
        <v>1506</v>
      </c>
      <c r="D5962" s="26" t="s">
        <v>77</v>
      </c>
      <c r="E5962" s="7">
        <v>45811.113229166665</v>
      </c>
      <c r="F5962" s="26" t="s">
        <v>1500</v>
      </c>
      <c r="G5962" s="7">
        <v>45810.113229166665</v>
      </c>
    </row>
    <row r="5963" spans="1:7" x14ac:dyDescent="0.25">
      <c r="A5963" s="26" t="s">
        <v>10481</v>
      </c>
      <c r="B5963" s="26" t="s">
        <v>2835</v>
      </c>
      <c r="C5963" s="26" t="s">
        <v>1506</v>
      </c>
      <c r="D5963" s="26" t="s">
        <v>77</v>
      </c>
      <c r="E5963" s="7">
        <v>45811.113263888888</v>
      </c>
      <c r="F5963" s="26" t="s">
        <v>1500</v>
      </c>
      <c r="G5963" s="7">
        <v>45810.113263888888</v>
      </c>
    </row>
    <row r="5964" spans="1:7" x14ac:dyDescent="0.25">
      <c r="A5964" s="26" t="s">
        <v>10482</v>
      </c>
      <c r="B5964" s="26" t="s">
        <v>2845</v>
      </c>
      <c r="C5964" s="26" t="s">
        <v>1513</v>
      </c>
      <c r="D5964" s="26" t="s">
        <v>77</v>
      </c>
      <c r="E5964" s="7">
        <v>45811.115254629629</v>
      </c>
      <c r="F5964" s="26" t="s">
        <v>1500</v>
      </c>
      <c r="G5964" s="7">
        <v>45810.115254629629</v>
      </c>
    </row>
    <row r="5965" spans="1:7" x14ac:dyDescent="0.25">
      <c r="A5965" s="26" t="s">
        <v>10483</v>
      </c>
      <c r="B5965" s="26" t="s">
        <v>2887</v>
      </c>
      <c r="C5965" s="26" t="s">
        <v>1506</v>
      </c>
      <c r="D5965" s="26" t="s">
        <v>77</v>
      </c>
      <c r="E5965" s="7">
        <v>45811.118449074071</v>
      </c>
      <c r="F5965" s="26" t="s">
        <v>1500</v>
      </c>
      <c r="G5965" s="7">
        <v>45810.118449074071</v>
      </c>
    </row>
    <row r="5966" spans="1:7" x14ac:dyDescent="0.25">
      <c r="A5966" s="26" t="s">
        <v>10484</v>
      </c>
      <c r="B5966" s="26" t="s">
        <v>2847</v>
      </c>
      <c r="C5966" s="26" t="s">
        <v>1506</v>
      </c>
      <c r="D5966" s="26" t="s">
        <v>77</v>
      </c>
      <c r="E5966" s="7">
        <v>45811.118506944447</v>
      </c>
      <c r="F5966" s="26" t="s">
        <v>1500</v>
      </c>
      <c r="G5966" s="7">
        <v>45810.118506944447</v>
      </c>
    </row>
    <row r="5967" spans="1:7" x14ac:dyDescent="0.25">
      <c r="A5967" s="26" t="s">
        <v>10485</v>
      </c>
      <c r="B5967" s="26" t="s">
        <v>2885</v>
      </c>
      <c r="C5967" s="26" t="s">
        <v>1506</v>
      </c>
      <c r="D5967" s="26" t="s">
        <v>77</v>
      </c>
      <c r="E5967" s="7">
        <v>45811.118530092594</v>
      </c>
      <c r="F5967" s="26" t="s">
        <v>1500</v>
      </c>
      <c r="G5967" s="7">
        <v>45810.118530092594</v>
      </c>
    </row>
    <row r="5968" spans="1:7" x14ac:dyDescent="0.25">
      <c r="A5968" s="26" t="s">
        <v>10486</v>
      </c>
      <c r="B5968" s="26" t="s">
        <v>3324</v>
      </c>
      <c r="C5968" s="26" t="s">
        <v>1506</v>
      </c>
      <c r="D5968" s="26" t="s">
        <v>77</v>
      </c>
      <c r="E5968" s="7">
        <v>45811.120243055557</v>
      </c>
      <c r="F5968" s="26" t="s">
        <v>1500</v>
      </c>
      <c r="G5968" s="7">
        <v>45810.120243055557</v>
      </c>
    </row>
    <row r="5969" spans="1:7" x14ac:dyDescent="0.25">
      <c r="A5969" s="26" t="s">
        <v>10487</v>
      </c>
      <c r="B5969" s="26" t="s">
        <v>3318</v>
      </c>
      <c r="C5969" s="26" t="s">
        <v>1506</v>
      </c>
      <c r="D5969" s="26" t="s">
        <v>77</v>
      </c>
      <c r="E5969" s="7">
        <v>45811.120312500003</v>
      </c>
      <c r="F5969" s="26" t="s">
        <v>1500</v>
      </c>
      <c r="G5969" s="7">
        <v>45810.120312500003</v>
      </c>
    </row>
    <row r="5970" spans="1:7" x14ac:dyDescent="0.25">
      <c r="A5970" s="26" t="s">
        <v>10488</v>
      </c>
      <c r="B5970" s="26" t="s">
        <v>3316</v>
      </c>
      <c r="C5970" s="26" t="s">
        <v>1506</v>
      </c>
      <c r="D5970" s="26" t="s">
        <v>77</v>
      </c>
      <c r="E5970" s="7">
        <v>45811.120381944442</v>
      </c>
      <c r="F5970" s="26" t="s">
        <v>1500</v>
      </c>
      <c r="G5970" s="7">
        <v>45810.120381944442</v>
      </c>
    </row>
    <row r="5971" spans="1:7" x14ac:dyDescent="0.25">
      <c r="A5971" s="26" t="s">
        <v>10489</v>
      </c>
      <c r="B5971" s="26" t="s">
        <v>3314</v>
      </c>
      <c r="C5971" s="26" t="s">
        <v>1506</v>
      </c>
      <c r="D5971" s="26" t="s">
        <v>77</v>
      </c>
      <c r="E5971" s="7">
        <v>45811.120439814818</v>
      </c>
      <c r="F5971" s="26" t="s">
        <v>1500</v>
      </c>
      <c r="G5971" s="7">
        <v>45810.120439814818</v>
      </c>
    </row>
    <row r="5972" spans="1:7" x14ac:dyDescent="0.25">
      <c r="A5972" s="26" t="s">
        <v>10490</v>
      </c>
      <c r="B5972" s="26" t="s">
        <v>3312</v>
      </c>
      <c r="C5972" s="26" t="s">
        <v>1506</v>
      </c>
      <c r="D5972" s="26" t="s">
        <v>77</v>
      </c>
      <c r="E5972" s="7">
        <v>45811.120497685188</v>
      </c>
      <c r="F5972" s="26" t="s">
        <v>1500</v>
      </c>
      <c r="G5972" s="7">
        <v>45810.120497685188</v>
      </c>
    </row>
    <row r="5973" spans="1:7" x14ac:dyDescent="0.25">
      <c r="A5973" s="26" t="s">
        <v>10491</v>
      </c>
      <c r="B5973" s="26" t="s">
        <v>2680</v>
      </c>
      <c r="C5973" s="26" t="s">
        <v>1506</v>
      </c>
      <c r="D5973" s="26" t="s">
        <v>77</v>
      </c>
      <c r="E5973" s="7">
        <v>45811.120555555557</v>
      </c>
      <c r="F5973" s="26" t="s">
        <v>1500</v>
      </c>
      <c r="G5973" s="7">
        <v>45810.120555555557</v>
      </c>
    </row>
    <row r="5974" spans="1:7" x14ac:dyDescent="0.25">
      <c r="A5974" s="26" t="s">
        <v>10492</v>
      </c>
      <c r="B5974" s="26" t="s">
        <v>4614</v>
      </c>
      <c r="C5974" s="26" t="s">
        <v>1506</v>
      </c>
      <c r="D5974" s="26" t="s">
        <v>77</v>
      </c>
      <c r="E5974" s="7">
        <v>45811.12060185185</v>
      </c>
      <c r="F5974" s="26" t="s">
        <v>1500</v>
      </c>
      <c r="G5974" s="7">
        <v>45810.12060185185</v>
      </c>
    </row>
    <row r="5975" spans="1:7" x14ac:dyDescent="0.25">
      <c r="A5975" s="26" t="s">
        <v>10493</v>
      </c>
      <c r="B5975" s="26" t="s">
        <v>2883</v>
      </c>
      <c r="C5975" s="26" t="s">
        <v>1506</v>
      </c>
      <c r="D5975" s="26" t="s">
        <v>77</v>
      </c>
      <c r="E5975" s="7">
        <v>45811.120659722219</v>
      </c>
      <c r="F5975" s="26" t="s">
        <v>1500</v>
      </c>
      <c r="G5975" s="7">
        <v>45810.120659722219</v>
      </c>
    </row>
    <row r="5976" spans="1:7" x14ac:dyDescent="0.25">
      <c r="A5976" s="26" t="s">
        <v>10494</v>
      </c>
      <c r="B5976" s="26" t="s">
        <v>2659</v>
      </c>
      <c r="C5976" s="26" t="s">
        <v>1506</v>
      </c>
      <c r="D5976" s="26" t="s">
        <v>77</v>
      </c>
      <c r="E5976" s="7">
        <v>45811.120729166665</v>
      </c>
      <c r="F5976" s="26" t="s">
        <v>1500</v>
      </c>
      <c r="G5976" s="7">
        <v>45810.120729166665</v>
      </c>
    </row>
    <row r="5977" spans="1:7" x14ac:dyDescent="0.25">
      <c r="A5977" s="26" t="s">
        <v>10495</v>
      </c>
      <c r="B5977" s="26" t="s">
        <v>2583</v>
      </c>
      <c r="C5977" s="26" t="s">
        <v>1506</v>
      </c>
      <c r="D5977" s="26" t="s">
        <v>77</v>
      </c>
      <c r="E5977" s="7">
        <v>45811.120798611111</v>
      </c>
      <c r="F5977" s="26" t="s">
        <v>1500</v>
      </c>
      <c r="G5977" s="7">
        <v>45810.120798611111</v>
      </c>
    </row>
    <row r="5978" spans="1:7" x14ac:dyDescent="0.25">
      <c r="A5978" s="26" t="s">
        <v>10496</v>
      </c>
      <c r="B5978" s="26" t="s">
        <v>4078</v>
      </c>
      <c r="C5978" s="26" t="s">
        <v>1513</v>
      </c>
      <c r="D5978" s="26" t="s">
        <v>77</v>
      </c>
      <c r="E5978" s="7">
        <v>45811.122129629628</v>
      </c>
      <c r="F5978" s="26" t="s">
        <v>1500</v>
      </c>
      <c r="G5978" s="7">
        <v>45810.122129629628</v>
      </c>
    </row>
    <row r="5979" spans="1:7" x14ac:dyDescent="0.25">
      <c r="A5979" s="26" t="s">
        <v>10497</v>
      </c>
      <c r="B5979" s="26" t="s">
        <v>4079</v>
      </c>
      <c r="C5979" s="26" t="s">
        <v>1513</v>
      </c>
      <c r="D5979" s="26" t="s">
        <v>77</v>
      </c>
      <c r="E5979" s="7">
        <v>45811.122187499997</v>
      </c>
      <c r="F5979" s="26" t="s">
        <v>1500</v>
      </c>
      <c r="G5979" s="7">
        <v>45810.122187499997</v>
      </c>
    </row>
    <row r="5980" spans="1:7" x14ac:dyDescent="0.25">
      <c r="A5980" s="26" t="s">
        <v>10498</v>
      </c>
      <c r="B5980" s="26" t="s">
        <v>4080</v>
      </c>
      <c r="C5980" s="26" t="s">
        <v>1513</v>
      </c>
      <c r="D5980" s="26" t="s">
        <v>77</v>
      </c>
      <c r="E5980" s="7">
        <v>45811.122210648151</v>
      </c>
      <c r="F5980" s="26" t="s">
        <v>1500</v>
      </c>
      <c r="G5980" s="7">
        <v>45810.122210648151</v>
      </c>
    </row>
    <row r="5981" spans="1:7" x14ac:dyDescent="0.25">
      <c r="A5981" s="26" t="s">
        <v>10499</v>
      </c>
      <c r="B5981" s="26" t="s">
        <v>2531</v>
      </c>
      <c r="C5981" s="26" t="s">
        <v>1506</v>
      </c>
      <c r="D5981" s="26" t="s">
        <v>282</v>
      </c>
      <c r="E5981" s="7">
        <v>45811.123148148145</v>
      </c>
      <c r="F5981" s="26" t="s">
        <v>1500</v>
      </c>
      <c r="G5981" s="7">
        <v>45810.123148148145</v>
      </c>
    </row>
    <row r="5982" spans="1:7" x14ac:dyDescent="0.25">
      <c r="A5982" s="26" t="s">
        <v>10500</v>
      </c>
      <c r="B5982" s="26" t="s">
        <v>8408</v>
      </c>
      <c r="C5982" s="26" t="s">
        <v>1521</v>
      </c>
      <c r="D5982" s="26" t="s">
        <v>1522</v>
      </c>
      <c r="E5982" s="7">
        <v>45811.12777777778</v>
      </c>
      <c r="F5982" s="26" t="s">
        <v>1500</v>
      </c>
      <c r="G5982" s="7">
        <v>45810.12777777778</v>
      </c>
    </row>
    <row r="5983" spans="1:7" x14ac:dyDescent="0.25">
      <c r="A5983" s="26" t="s">
        <v>10501</v>
      </c>
      <c r="B5983" s="26" t="s">
        <v>1746</v>
      </c>
      <c r="C5983" s="26" t="s">
        <v>1521</v>
      </c>
      <c r="D5983" s="26" t="s">
        <v>1522</v>
      </c>
      <c r="E5983" s="7">
        <v>45811.130335648151</v>
      </c>
      <c r="F5983" s="26" t="s">
        <v>1500</v>
      </c>
      <c r="G5983" s="7">
        <v>45810.130335648151</v>
      </c>
    </row>
    <row r="5984" spans="1:7" x14ac:dyDescent="0.25">
      <c r="A5984" s="26" t="s">
        <v>10502</v>
      </c>
      <c r="B5984" s="26" t="s">
        <v>1744</v>
      </c>
      <c r="C5984" s="26" t="s">
        <v>1521</v>
      </c>
      <c r="D5984" s="26" t="s">
        <v>1522</v>
      </c>
      <c r="E5984" s="7">
        <v>45811.13040509259</v>
      </c>
      <c r="F5984" s="26" t="s">
        <v>1500</v>
      </c>
      <c r="G5984" s="7">
        <v>45810.13040509259</v>
      </c>
    </row>
    <row r="5985" spans="1:7" x14ac:dyDescent="0.25">
      <c r="A5985" s="26" t="s">
        <v>10503</v>
      </c>
      <c r="B5985" s="26" t="s">
        <v>8059</v>
      </c>
      <c r="C5985" s="26" t="s">
        <v>1503</v>
      </c>
      <c r="D5985" s="26" t="s">
        <v>1502</v>
      </c>
      <c r="E5985" s="7">
        <v>45811.13181712963</v>
      </c>
      <c r="F5985" s="26" t="s">
        <v>1500</v>
      </c>
      <c r="G5985" s="7">
        <v>45810.13181712963</v>
      </c>
    </row>
    <row r="5986" spans="1:7" x14ac:dyDescent="0.25">
      <c r="A5986" s="26" t="s">
        <v>10504</v>
      </c>
      <c r="B5986" s="26" t="s">
        <v>6419</v>
      </c>
      <c r="C5986" s="26" t="s">
        <v>1506</v>
      </c>
      <c r="D5986" s="26" t="s">
        <v>287</v>
      </c>
      <c r="E5986" s="7">
        <v>45811.138402777775</v>
      </c>
      <c r="F5986" s="26" t="s">
        <v>1500</v>
      </c>
      <c r="G5986" s="7">
        <v>45810.138402777775</v>
      </c>
    </row>
    <row r="5987" spans="1:7" x14ac:dyDescent="0.25">
      <c r="A5987" s="26" t="s">
        <v>10505</v>
      </c>
      <c r="B5987" s="26" t="s">
        <v>6421</v>
      </c>
      <c r="C5987" s="26" t="s">
        <v>1506</v>
      </c>
      <c r="D5987" s="26" t="s">
        <v>287</v>
      </c>
      <c r="E5987" s="7">
        <v>45811.138449074075</v>
      </c>
      <c r="F5987" s="26" t="s">
        <v>1500</v>
      </c>
      <c r="G5987" s="7">
        <v>45810.138449074075</v>
      </c>
    </row>
    <row r="5988" spans="1:7" x14ac:dyDescent="0.25">
      <c r="A5988" s="26" t="s">
        <v>10506</v>
      </c>
      <c r="B5988" s="26" t="s">
        <v>1331</v>
      </c>
      <c r="C5988" s="26" t="s">
        <v>1506</v>
      </c>
      <c r="D5988" s="26" t="s">
        <v>287</v>
      </c>
      <c r="E5988" s="7">
        <v>45811.139282407406</v>
      </c>
      <c r="F5988" s="26" t="s">
        <v>1500</v>
      </c>
      <c r="G5988" s="7">
        <v>45810.139282407406</v>
      </c>
    </row>
    <row r="5989" spans="1:7" x14ac:dyDescent="0.25">
      <c r="A5989" s="26" t="s">
        <v>10507</v>
      </c>
      <c r="B5989" s="26" t="s">
        <v>4792</v>
      </c>
      <c r="C5989" s="26" t="s">
        <v>1521</v>
      </c>
      <c r="D5989" s="26" t="s">
        <v>1522</v>
      </c>
      <c r="E5989" s="7">
        <v>45811.142164351855</v>
      </c>
      <c r="F5989" s="26" t="s">
        <v>1500</v>
      </c>
      <c r="G5989" s="7">
        <v>45810.142164351855</v>
      </c>
    </row>
    <row r="5990" spans="1:7" x14ac:dyDescent="0.25">
      <c r="A5990" s="26" t="s">
        <v>10508</v>
      </c>
      <c r="B5990" s="26" t="s">
        <v>4816</v>
      </c>
      <c r="C5990" s="26" t="s">
        <v>1521</v>
      </c>
      <c r="D5990" s="26" t="s">
        <v>1522</v>
      </c>
      <c r="E5990" s="7">
        <v>45811.142280092594</v>
      </c>
      <c r="F5990" s="26" t="s">
        <v>1500</v>
      </c>
      <c r="G5990" s="7">
        <v>45810.142280092594</v>
      </c>
    </row>
    <row r="5991" spans="1:7" x14ac:dyDescent="0.25">
      <c r="A5991" s="26" t="s">
        <v>10509</v>
      </c>
      <c r="B5991" s="26" t="s">
        <v>4812</v>
      </c>
      <c r="C5991" s="26" t="s">
        <v>1521</v>
      </c>
      <c r="D5991" s="26" t="s">
        <v>1522</v>
      </c>
      <c r="E5991" s="7">
        <v>45811.142407407409</v>
      </c>
      <c r="F5991" s="26" t="s">
        <v>1500</v>
      </c>
      <c r="G5991" s="7">
        <v>45810.142407407409</v>
      </c>
    </row>
    <row r="5992" spans="1:7" x14ac:dyDescent="0.25">
      <c r="A5992" s="26" t="s">
        <v>10510</v>
      </c>
      <c r="B5992" s="26" t="s">
        <v>3932</v>
      </c>
      <c r="C5992" s="26" t="s">
        <v>1498</v>
      </c>
      <c r="D5992" s="26" t="s">
        <v>1499</v>
      </c>
      <c r="E5992" s="7">
        <v>45811.142476851855</v>
      </c>
      <c r="F5992" s="26" t="s">
        <v>1500</v>
      </c>
      <c r="G5992" s="7">
        <v>45810.142476851855</v>
      </c>
    </row>
    <row r="5993" spans="1:7" x14ac:dyDescent="0.25">
      <c r="A5993" s="26" t="s">
        <v>10511</v>
      </c>
      <c r="B5993" s="26" t="s">
        <v>3934</v>
      </c>
      <c r="C5993" s="26" t="s">
        <v>1498</v>
      </c>
      <c r="D5993" s="26" t="s">
        <v>1499</v>
      </c>
      <c r="E5993" s="7">
        <v>45811.142534722225</v>
      </c>
      <c r="F5993" s="26" t="s">
        <v>1500</v>
      </c>
      <c r="G5993" s="7">
        <v>45810.142534722225</v>
      </c>
    </row>
    <row r="5994" spans="1:7" x14ac:dyDescent="0.25">
      <c r="A5994" s="26" t="s">
        <v>10512</v>
      </c>
      <c r="B5994" s="26" t="s">
        <v>3936</v>
      </c>
      <c r="C5994" s="26" t="s">
        <v>1498</v>
      </c>
      <c r="D5994" s="26" t="s">
        <v>1499</v>
      </c>
      <c r="E5994" s="7">
        <v>45811.142604166664</v>
      </c>
      <c r="F5994" s="26" t="s">
        <v>1500</v>
      </c>
      <c r="G5994" s="7">
        <v>45810.142604166664</v>
      </c>
    </row>
    <row r="5995" spans="1:7" x14ac:dyDescent="0.25">
      <c r="A5995" s="26" t="s">
        <v>10513</v>
      </c>
      <c r="B5995" s="26" t="s">
        <v>4710</v>
      </c>
      <c r="C5995" s="26" t="s">
        <v>1513</v>
      </c>
      <c r="D5995" s="26" t="s">
        <v>77</v>
      </c>
      <c r="E5995" s="7">
        <v>45811.142997685187</v>
      </c>
      <c r="F5995" s="26" t="s">
        <v>1500</v>
      </c>
      <c r="G5995" s="7">
        <v>45810.142997685187</v>
      </c>
    </row>
    <row r="5996" spans="1:7" x14ac:dyDescent="0.25">
      <c r="A5996" s="26" t="s">
        <v>10514</v>
      </c>
      <c r="B5996" s="26" t="s">
        <v>5499</v>
      </c>
      <c r="C5996" s="26" t="s">
        <v>1506</v>
      </c>
      <c r="D5996" s="26" t="s">
        <v>73</v>
      </c>
      <c r="E5996" s="7">
        <v>45811.142812500002</v>
      </c>
      <c r="F5996" s="26" t="s">
        <v>1500</v>
      </c>
      <c r="G5996" s="7">
        <v>45810.142812500002</v>
      </c>
    </row>
    <row r="5997" spans="1:7" x14ac:dyDescent="0.25">
      <c r="A5997" s="26" t="s">
        <v>10515</v>
      </c>
      <c r="B5997" s="26" t="s">
        <v>5499</v>
      </c>
      <c r="C5997" s="26" t="s">
        <v>1513</v>
      </c>
      <c r="D5997" s="26" t="s">
        <v>73</v>
      </c>
      <c r="E5997" s="7">
        <v>45811.143657407411</v>
      </c>
      <c r="F5997" s="26" t="s">
        <v>1500</v>
      </c>
      <c r="G5997" s="7">
        <v>45810.143657407411</v>
      </c>
    </row>
    <row r="5998" spans="1:7" x14ac:dyDescent="0.25">
      <c r="A5998" s="26" t="s">
        <v>10516</v>
      </c>
      <c r="B5998" s="26" t="s">
        <v>4416</v>
      </c>
      <c r="C5998" s="26" t="s">
        <v>1513</v>
      </c>
      <c r="D5998" s="26" t="s">
        <v>73</v>
      </c>
      <c r="E5998" s="7">
        <v>45811.143773148149</v>
      </c>
      <c r="F5998" s="26" t="s">
        <v>1500</v>
      </c>
      <c r="G5998" s="7">
        <v>45810.143773148149</v>
      </c>
    </row>
    <row r="5999" spans="1:7" x14ac:dyDescent="0.25">
      <c r="A5999" s="26" t="s">
        <v>10517</v>
      </c>
      <c r="B5999" s="26" t="s">
        <v>6443</v>
      </c>
      <c r="C5999" s="26" t="s">
        <v>1513</v>
      </c>
      <c r="D5999" s="26" t="s">
        <v>73</v>
      </c>
      <c r="E5999" s="7">
        <v>45811.143819444442</v>
      </c>
      <c r="F5999" s="26" t="s">
        <v>1500</v>
      </c>
      <c r="G5999" s="7">
        <v>45810.143819444442</v>
      </c>
    </row>
    <row r="6000" spans="1:7" x14ac:dyDescent="0.25">
      <c r="A6000" s="26" t="s">
        <v>10518</v>
      </c>
      <c r="B6000" s="26" t="s">
        <v>5472</v>
      </c>
      <c r="C6000" s="26" t="s">
        <v>1513</v>
      </c>
      <c r="D6000" s="26" t="s">
        <v>73</v>
      </c>
      <c r="E6000" s="7">
        <v>45811.143865740742</v>
      </c>
      <c r="F6000" s="26" t="s">
        <v>1500</v>
      </c>
      <c r="G6000" s="7">
        <v>45810.143865740742</v>
      </c>
    </row>
    <row r="6001" spans="1:7" x14ac:dyDescent="0.25">
      <c r="A6001" s="26" t="s">
        <v>10519</v>
      </c>
      <c r="B6001" s="26" t="s">
        <v>5614</v>
      </c>
      <c r="C6001" s="26" t="s">
        <v>1521</v>
      </c>
      <c r="D6001" s="26" t="s">
        <v>1522</v>
      </c>
      <c r="E6001" s="7">
        <v>45811.146874999999</v>
      </c>
      <c r="F6001" s="26" t="s">
        <v>1500</v>
      </c>
      <c r="G6001" s="7">
        <v>45810.146874999999</v>
      </c>
    </row>
    <row r="6002" spans="1:7" x14ac:dyDescent="0.25">
      <c r="A6002" s="26" t="s">
        <v>10520</v>
      </c>
      <c r="B6002" s="26" t="s">
        <v>5613</v>
      </c>
      <c r="C6002" s="26" t="s">
        <v>1521</v>
      </c>
      <c r="D6002" s="26" t="s">
        <v>1522</v>
      </c>
      <c r="E6002" s="7">
        <v>45811.14702546296</v>
      </c>
      <c r="F6002" s="26" t="s">
        <v>1500</v>
      </c>
      <c r="G6002" s="7">
        <v>45810.14702546296</v>
      </c>
    </row>
    <row r="6003" spans="1:7" x14ac:dyDescent="0.25">
      <c r="A6003" s="26" t="s">
        <v>10521</v>
      </c>
      <c r="B6003" s="26" t="s">
        <v>5609</v>
      </c>
      <c r="C6003" s="26" t="s">
        <v>1521</v>
      </c>
      <c r="D6003" s="26" t="s">
        <v>1522</v>
      </c>
      <c r="E6003" s="7">
        <v>45811.147129629629</v>
      </c>
      <c r="F6003" s="26" t="s">
        <v>1500</v>
      </c>
      <c r="G6003" s="7">
        <v>45810.147129629629</v>
      </c>
    </row>
    <row r="6004" spans="1:7" x14ac:dyDescent="0.25">
      <c r="A6004" s="26" t="s">
        <v>10522</v>
      </c>
      <c r="B6004" s="26" t="s">
        <v>5611</v>
      </c>
      <c r="C6004" s="26" t="s">
        <v>1521</v>
      </c>
      <c r="D6004" s="26" t="s">
        <v>1522</v>
      </c>
      <c r="E6004" s="7">
        <v>45811.147280092591</v>
      </c>
      <c r="F6004" s="26" t="s">
        <v>1500</v>
      </c>
      <c r="G6004" s="7">
        <v>45810.147280092591</v>
      </c>
    </row>
    <row r="6005" spans="1:7" x14ac:dyDescent="0.25">
      <c r="A6005" s="26" t="s">
        <v>10523</v>
      </c>
      <c r="B6005" s="26" t="s">
        <v>5601</v>
      </c>
      <c r="C6005" s="26" t="s">
        <v>1521</v>
      </c>
      <c r="D6005" s="26" t="s">
        <v>1522</v>
      </c>
      <c r="E6005" s="7">
        <v>45811.147407407407</v>
      </c>
      <c r="F6005" s="26" t="s">
        <v>1500</v>
      </c>
      <c r="G6005" s="7">
        <v>45810.147407407407</v>
      </c>
    </row>
    <row r="6006" spans="1:7" x14ac:dyDescent="0.25">
      <c r="A6006" s="26" t="s">
        <v>10524</v>
      </c>
      <c r="B6006" s="26" t="s">
        <v>5599</v>
      </c>
      <c r="C6006" s="26" t="s">
        <v>1521</v>
      </c>
      <c r="D6006" s="26" t="s">
        <v>1522</v>
      </c>
      <c r="E6006" s="7">
        <v>45811.147627314815</v>
      </c>
      <c r="F6006" s="26" t="s">
        <v>1500</v>
      </c>
      <c r="G6006" s="7">
        <v>45810.147627314815</v>
      </c>
    </row>
    <row r="6007" spans="1:7" x14ac:dyDescent="0.25">
      <c r="A6007" s="26" t="s">
        <v>10525</v>
      </c>
      <c r="B6007" s="26" t="s">
        <v>5598</v>
      </c>
      <c r="C6007" s="26" t="s">
        <v>1521</v>
      </c>
      <c r="D6007" s="26" t="s">
        <v>1522</v>
      </c>
      <c r="E6007" s="7">
        <v>45811.147766203707</v>
      </c>
      <c r="F6007" s="26" t="s">
        <v>1500</v>
      </c>
      <c r="G6007" s="7">
        <v>45810.147766203707</v>
      </c>
    </row>
    <row r="6008" spans="1:7" x14ac:dyDescent="0.25">
      <c r="A6008" s="26" t="s">
        <v>10526</v>
      </c>
      <c r="B6008" s="26" t="s">
        <v>5593</v>
      </c>
      <c r="C6008" s="26" t="s">
        <v>1521</v>
      </c>
      <c r="D6008" s="26" t="s">
        <v>1522</v>
      </c>
      <c r="E6008" s="7">
        <v>45811.147881944446</v>
      </c>
      <c r="F6008" s="26" t="s">
        <v>1500</v>
      </c>
      <c r="G6008" s="7">
        <v>45810.147881944446</v>
      </c>
    </row>
    <row r="6009" spans="1:7" x14ac:dyDescent="0.25">
      <c r="A6009" s="26" t="s">
        <v>10527</v>
      </c>
      <c r="B6009" s="26" t="s">
        <v>5584</v>
      </c>
      <c r="C6009" s="26" t="s">
        <v>1521</v>
      </c>
      <c r="D6009" s="26" t="s">
        <v>1522</v>
      </c>
      <c r="E6009" s="7">
        <v>45811.147962962961</v>
      </c>
      <c r="F6009" s="26" t="s">
        <v>1500</v>
      </c>
      <c r="G6009" s="7">
        <v>45810.147962962961</v>
      </c>
    </row>
    <row r="6010" spans="1:7" x14ac:dyDescent="0.25">
      <c r="A6010" s="26" t="s">
        <v>10528</v>
      </c>
      <c r="B6010" s="26" t="s">
        <v>5471</v>
      </c>
      <c r="C6010" s="26" t="s">
        <v>1506</v>
      </c>
      <c r="D6010" s="26" t="s">
        <v>73</v>
      </c>
      <c r="E6010" s="7">
        <v>45811.147650462961</v>
      </c>
      <c r="F6010" s="26" t="s">
        <v>1500</v>
      </c>
      <c r="G6010" s="7">
        <v>45810.147650462961</v>
      </c>
    </row>
    <row r="6011" spans="1:7" x14ac:dyDescent="0.25">
      <c r="A6011" s="26" t="s">
        <v>10529</v>
      </c>
      <c r="B6011" s="26" t="s">
        <v>5471</v>
      </c>
      <c r="C6011" s="26" t="s">
        <v>1513</v>
      </c>
      <c r="D6011" s="26" t="s">
        <v>73</v>
      </c>
      <c r="E6011" s="7">
        <v>45811.148599537039</v>
      </c>
      <c r="F6011" s="26" t="s">
        <v>1500</v>
      </c>
      <c r="G6011" s="7">
        <v>45810.148599537039</v>
      </c>
    </row>
    <row r="6012" spans="1:7" x14ac:dyDescent="0.25">
      <c r="A6012" s="26" t="s">
        <v>10530</v>
      </c>
      <c r="B6012" s="26" t="s">
        <v>6847</v>
      </c>
      <c r="C6012" s="26" t="s">
        <v>1498</v>
      </c>
      <c r="D6012" s="26" t="s">
        <v>1499</v>
      </c>
      <c r="E6012" s="7">
        <v>45811.149710648147</v>
      </c>
      <c r="F6012" s="26" t="s">
        <v>1500</v>
      </c>
      <c r="G6012" s="7">
        <v>45810.149710648147</v>
      </c>
    </row>
    <row r="6013" spans="1:7" x14ac:dyDescent="0.25">
      <c r="A6013" s="26" t="s">
        <v>10531</v>
      </c>
      <c r="B6013" s="26" t="s">
        <v>6852</v>
      </c>
      <c r="C6013" s="26" t="s">
        <v>1498</v>
      </c>
      <c r="D6013" s="26" t="s">
        <v>1499</v>
      </c>
      <c r="E6013" s="7">
        <v>45811.149756944447</v>
      </c>
      <c r="F6013" s="26" t="s">
        <v>1500</v>
      </c>
      <c r="G6013" s="7">
        <v>45810.149756944447</v>
      </c>
    </row>
    <row r="6014" spans="1:7" x14ac:dyDescent="0.25">
      <c r="A6014" s="26" t="s">
        <v>10532</v>
      </c>
      <c r="B6014" s="26" t="s">
        <v>2864</v>
      </c>
      <c r="C6014" s="26" t="s">
        <v>1506</v>
      </c>
      <c r="D6014" s="26" t="s">
        <v>77</v>
      </c>
      <c r="E6014" s="7">
        <v>45811.154189814813</v>
      </c>
      <c r="F6014" s="26" t="s">
        <v>1500</v>
      </c>
      <c r="G6014" s="7">
        <v>45810.154189814813</v>
      </c>
    </row>
    <row r="6015" spans="1:7" x14ac:dyDescent="0.25">
      <c r="A6015" s="26" t="s">
        <v>10533</v>
      </c>
      <c r="B6015" s="26" t="s">
        <v>2864</v>
      </c>
      <c r="C6015" s="26" t="s">
        <v>1513</v>
      </c>
      <c r="D6015" s="26" t="s">
        <v>77</v>
      </c>
      <c r="E6015" s="7">
        <v>45811.154282407406</v>
      </c>
      <c r="F6015" s="26" t="s">
        <v>1500</v>
      </c>
      <c r="G6015" s="7">
        <v>45810.154282407406</v>
      </c>
    </row>
    <row r="6016" spans="1:7" x14ac:dyDescent="0.25">
      <c r="A6016" s="26" t="s">
        <v>10534</v>
      </c>
      <c r="B6016" s="26" t="s">
        <v>9323</v>
      </c>
      <c r="C6016" s="26" t="s">
        <v>1503</v>
      </c>
      <c r="D6016" s="26" t="s">
        <v>1514</v>
      </c>
      <c r="E6016" s="7">
        <v>45811.155416666668</v>
      </c>
      <c r="F6016" s="26" t="s">
        <v>1500</v>
      </c>
      <c r="G6016" s="7">
        <v>45810.155416666668</v>
      </c>
    </row>
    <row r="6017" spans="1:7" x14ac:dyDescent="0.25">
      <c r="A6017" s="26" t="s">
        <v>10535</v>
      </c>
      <c r="B6017" s="26" t="s">
        <v>3975</v>
      </c>
      <c r="C6017" s="26" t="s">
        <v>1508</v>
      </c>
      <c r="D6017" s="26" t="s">
        <v>1520</v>
      </c>
      <c r="E6017" s="7">
        <v>45811.15552083333</v>
      </c>
      <c r="F6017" s="26" t="s">
        <v>1500</v>
      </c>
      <c r="G6017" s="7">
        <v>45810.15552083333</v>
      </c>
    </row>
    <row r="6018" spans="1:7" x14ac:dyDescent="0.25">
      <c r="A6018" s="26" t="s">
        <v>10536</v>
      </c>
      <c r="B6018" s="26" t="s">
        <v>5505</v>
      </c>
      <c r="C6018" s="26" t="s">
        <v>1508</v>
      </c>
      <c r="D6018" s="26" t="s">
        <v>1520</v>
      </c>
      <c r="E6018" s="7">
        <v>45811.155532407407</v>
      </c>
      <c r="F6018" s="26" t="s">
        <v>1500</v>
      </c>
      <c r="G6018" s="7">
        <v>45810.155532407407</v>
      </c>
    </row>
    <row r="6019" spans="1:7" x14ac:dyDescent="0.25">
      <c r="A6019" s="26" t="s">
        <v>10537</v>
      </c>
      <c r="B6019" s="26" t="s">
        <v>3938</v>
      </c>
      <c r="C6019" s="26" t="s">
        <v>1508</v>
      </c>
      <c r="D6019" s="26" t="s">
        <v>1520</v>
      </c>
      <c r="E6019" s="7">
        <v>45811.155590277776</v>
      </c>
      <c r="F6019" s="26" t="s">
        <v>1500</v>
      </c>
      <c r="G6019" s="7">
        <v>45810.155590277776</v>
      </c>
    </row>
    <row r="6020" spans="1:7" x14ac:dyDescent="0.25">
      <c r="A6020" s="26" t="s">
        <v>10538</v>
      </c>
      <c r="B6020" s="26" t="s">
        <v>3975</v>
      </c>
      <c r="C6020" s="26" t="s">
        <v>1511</v>
      </c>
      <c r="D6020" s="26" t="s">
        <v>1520</v>
      </c>
      <c r="E6020" s="7">
        <v>45811.155868055554</v>
      </c>
      <c r="F6020" s="26" t="s">
        <v>1500</v>
      </c>
      <c r="G6020" s="7">
        <v>45810.155868055554</v>
      </c>
    </row>
    <row r="6021" spans="1:7" x14ac:dyDescent="0.25">
      <c r="A6021" s="26" t="s">
        <v>10539</v>
      </c>
      <c r="B6021" s="26" t="s">
        <v>3938</v>
      </c>
      <c r="C6021" s="26" t="s">
        <v>1511</v>
      </c>
      <c r="D6021" s="26" t="s">
        <v>1520</v>
      </c>
      <c r="E6021" s="7">
        <v>45811.155925925923</v>
      </c>
      <c r="F6021" s="26" t="s">
        <v>1500</v>
      </c>
      <c r="G6021" s="7">
        <v>45810.155925925923</v>
      </c>
    </row>
    <row r="6022" spans="1:7" x14ac:dyDescent="0.25">
      <c r="A6022" s="26" t="s">
        <v>10540</v>
      </c>
      <c r="B6022" s="26" t="s">
        <v>5505</v>
      </c>
      <c r="C6022" s="26" t="s">
        <v>1511</v>
      </c>
      <c r="D6022" s="26" t="s">
        <v>1520</v>
      </c>
      <c r="E6022" s="7">
        <v>45811.156087962961</v>
      </c>
      <c r="F6022" s="26" t="s">
        <v>1500</v>
      </c>
      <c r="G6022" s="7">
        <v>45810.156087962961</v>
      </c>
    </row>
    <row r="6023" spans="1:7" x14ac:dyDescent="0.25">
      <c r="A6023" s="26" t="s">
        <v>10541</v>
      </c>
      <c r="B6023" s="26" t="s">
        <v>8256</v>
      </c>
      <c r="C6023" s="26" t="s">
        <v>1503</v>
      </c>
      <c r="D6023" s="26" t="s">
        <v>1504</v>
      </c>
      <c r="E6023" s="7">
        <v>45811.160231481481</v>
      </c>
      <c r="F6023" s="26" t="s">
        <v>1500</v>
      </c>
      <c r="G6023" s="7">
        <v>45810.160231481481</v>
      </c>
    </row>
    <row r="6024" spans="1:7" x14ac:dyDescent="0.25">
      <c r="A6024" s="26" t="s">
        <v>10542</v>
      </c>
      <c r="B6024" s="26" t="s">
        <v>8258</v>
      </c>
      <c r="C6024" s="26" t="s">
        <v>1503</v>
      </c>
      <c r="D6024" s="26" t="s">
        <v>1504</v>
      </c>
      <c r="E6024" s="7">
        <v>45811.160266203704</v>
      </c>
      <c r="F6024" s="26" t="s">
        <v>1500</v>
      </c>
      <c r="G6024" s="7">
        <v>45810.160266203704</v>
      </c>
    </row>
    <row r="6025" spans="1:7" x14ac:dyDescent="0.25">
      <c r="A6025" s="26" t="s">
        <v>10543</v>
      </c>
      <c r="B6025" s="26" t="s">
        <v>8262</v>
      </c>
      <c r="C6025" s="26" t="s">
        <v>1503</v>
      </c>
      <c r="D6025" s="26" t="s">
        <v>1504</v>
      </c>
      <c r="E6025" s="7">
        <v>45811.160300925927</v>
      </c>
      <c r="F6025" s="26" t="s">
        <v>1500</v>
      </c>
      <c r="G6025" s="7">
        <v>45810.160300925927</v>
      </c>
    </row>
    <row r="6026" spans="1:7" x14ac:dyDescent="0.25">
      <c r="A6026" s="26" t="s">
        <v>10544</v>
      </c>
      <c r="B6026" s="26" t="s">
        <v>8264</v>
      </c>
      <c r="C6026" s="26" t="s">
        <v>1503</v>
      </c>
      <c r="D6026" s="26" t="s">
        <v>1504</v>
      </c>
      <c r="E6026" s="7">
        <v>45811.16033564815</v>
      </c>
      <c r="F6026" s="26" t="s">
        <v>1500</v>
      </c>
      <c r="G6026" s="7">
        <v>45810.16033564815</v>
      </c>
    </row>
    <row r="6027" spans="1:7" x14ac:dyDescent="0.25">
      <c r="A6027" s="26" t="s">
        <v>10545</v>
      </c>
      <c r="B6027" s="26" t="s">
        <v>8266</v>
      </c>
      <c r="C6027" s="26" t="s">
        <v>1503</v>
      </c>
      <c r="D6027" s="26" t="s">
        <v>1504</v>
      </c>
      <c r="E6027" s="7">
        <v>45811.160370370373</v>
      </c>
      <c r="F6027" s="26" t="s">
        <v>1500</v>
      </c>
      <c r="G6027" s="7">
        <v>45810.160370370373</v>
      </c>
    </row>
    <row r="6028" spans="1:7" x14ac:dyDescent="0.25">
      <c r="A6028" s="26" t="s">
        <v>10546</v>
      </c>
      <c r="B6028" s="26" t="s">
        <v>8202</v>
      </c>
      <c r="C6028" s="26" t="s">
        <v>1503</v>
      </c>
      <c r="D6028" s="26" t="s">
        <v>1504</v>
      </c>
      <c r="E6028" s="7">
        <v>45811.160405092596</v>
      </c>
      <c r="F6028" s="26" t="s">
        <v>1500</v>
      </c>
      <c r="G6028" s="7">
        <v>45810.160405092596</v>
      </c>
    </row>
    <row r="6029" spans="1:7" x14ac:dyDescent="0.25">
      <c r="A6029" s="26" t="s">
        <v>10547</v>
      </c>
      <c r="B6029" s="26" t="s">
        <v>8183</v>
      </c>
      <c r="C6029" s="26" t="s">
        <v>1503</v>
      </c>
      <c r="D6029" s="26" t="s">
        <v>1504</v>
      </c>
      <c r="E6029" s="7">
        <v>45811.160439814812</v>
      </c>
      <c r="F6029" s="26" t="s">
        <v>1500</v>
      </c>
      <c r="G6029" s="7">
        <v>45810.160439814812</v>
      </c>
    </row>
    <row r="6030" spans="1:7" x14ac:dyDescent="0.25">
      <c r="A6030" s="26" t="s">
        <v>10548</v>
      </c>
      <c r="B6030" s="26" t="s">
        <v>8260</v>
      </c>
      <c r="C6030" s="26" t="s">
        <v>1503</v>
      </c>
      <c r="D6030" s="26" t="s">
        <v>1504</v>
      </c>
      <c r="E6030" s="7">
        <v>45811.160474537035</v>
      </c>
      <c r="F6030" s="26" t="s">
        <v>1500</v>
      </c>
      <c r="G6030" s="7">
        <v>45810.160474537035</v>
      </c>
    </row>
    <row r="6031" spans="1:7" x14ac:dyDescent="0.25">
      <c r="A6031" s="26" t="s">
        <v>10549</v>
      </c>
      <c r="B6031" s="26" t="s">
        <v>8188</v>
      </c>
      <c r="C6031" s="26" t="s">
        <v>1503</v>
      </c>
      <c r="D6031" s="26" t="s">
        <v>1504</v>
      </c>
      <c r="E6031" s="7">
        <v>45811.160509259258</v>
      </c>
      <c r="F6031" s="26" t="s">
        <v>1500</v>
      </c>
      <c r="G6031" s="7">
        <v>45810.160509259258</v>
      </c>
    </row>
    <row r="6032" spans="1:7" x14ac:dyDescent="0.25">
      <c r="A6032" s="26" t="s">
        <v>10550</v>
      </c>
      <c r="B6032" s="26" t="s">
        <v>8280</v>
      </c>
      <c r="C6032" s="26" t="s">
        <v>1503</v>
      </c>
      <c r="D6032" s="26" t="s">
        <v>1504</v>
      </c>
      <c r="E6032" s="7">
        <v>45811.160543981481</v>
      </c>
      <c r="F6032" s="26" t="s">
        <v>1500</v>
      </c>
      <c r="G6032" s="7">
        <v>45810.160543981481</v>
      </c>
    </row>
    <row r="6033" spans="1:7" x14ac:dyDescent="0.25">
      <c r="A6033" s="26" t="s">
        <v>10551</v>
      </c>
      <c r="B6033" s="26" t="s">
        <v>4500</v>
      </c>
      <c r="C6033" s="26" t="s">
        <v>1513</v>
      </c>
      <c r="D6033" s="26" t="s">
        <v>270</v>
      </c>
      <c r="E6033" s="7">
        <v>45811.16064814815</v>
      </c>
      <c r="F6033" s="26" t="s">
        <v>1500</v>
      </c>
      <c r="G6033" s="7">
        <v>45810.16064814815</v>
      </c>
    </row>
    <row r="6034" spans="1:7" x14ac:dyDescent="0.25">
      <c r="A6034" s="26" t="s">
        <v>10552</v>
      </c>
      <c r="B6034" s="26" t="s">
        <v>6651</v>
      </c>
      <c r="C6034" s="26" t="s">
        <v>1513</v>
      </c>
      <c r="D6034" s="26" t="s">
        <v>270</v>
      </c>
      <c r="E6034" s="7">
        <v>45811.160752314812</v>
      </c>
      <c r="F6034" s="26" t="s">
        <v>1500</v>
      </c>
      <c r="G6034" s="7">
        <v>45810.160752314812</v>
      </c>
    </row>
    <row r="6035" spans="1:7" x14ac:dyDescent="0.25">
      <c r="A6035" s="26" t="s">
        <v>10553</v>
      </c>
      <c r="B6035" s="26" t="s">
        <v>6947</v>
      </c>
      <c r="C6035" s="26" t="s">
        <v>1513</v>
      </c>
      <c r="D6035" s="26" t="s">
        <v>270</v>
      </c>
      <c r="E6035" s="7">
        <v>45811.160868055558</v>
      </c>
      <c r="F6035" s="26" t="s">
        <v>1500</v>
      </c>
      <c r="G6035" s="7">
        <v>45810.160868055558</v>
      </c>
    </row>
    <row r="6036" spans="1:7" x14ac:dyDescent="0.25">
      <c r="A6036" s="26" t="s">
        <v>10554</v>
      </c>
      <c r="B6036" s="26" t="s">
        <v>6949</v>
      </c>
      <c r="C6036" s="26" t="s">
        <v>1513</v>
      </c>
      <c r="D6036" s="26" t="s">
        <v>270</v>
      </c>
      <c r="E6036" s="7">
        <v>45811.160960648151</v>
      </c>
      <c r="F6036" s="26" t="s">
        <v>1500</v>
      </c>
      <c r="G6036" s="7">
        <v>45810.160960648151</v>
      </c>
    </row>
    <row r="6037" spans="1:7" x14ac:dyDescent="0.25">
      <c r="A6037" s="26" t="s">
        <v>10555</v>
      </c>
      <c r="B6037" s="26" t="s">
        <v>4584</v>
      </c>
      <c r="C6037" s="26" t="s">
        <v>1513</v>
      </c>
      <c r="D6037" s="26" t="s">
        <v>270</v>
      </c>
      <c r="E6037" s="7">
        <v>45811.161064814813</v>
      </c>
      <c r="F6037" s="26" t="s">
        <v>1500</v>
      </c>
      <c r="G6037" s="7">
        <v>45810.161064814813</v>
      </c>
    </row>
    <row r="6038" spans="1:7" x14ac:dyDescent="0.25">
      <c r="A6038" s="26" t="s">
        <v>10556</v>
      </c>
      <c r="B6038" s="26" t="s">
        <v>4594</v>
      </c>
      <c r="C6038" s="26" t="s">
        <v>1513</v>
      </c>
      <c r="D6038" s="26" t="s">
        <v>270</v>
      </c>
      <c r="E6038" s="7">
        <v>45811.161145833335</v>
      </c>
      <c r="F6038" s="26" t="s">
        <v>1500</v>
      </c>
      <c r="G6038" s="7">
        <v>45810.161145833335</v>
      </c>
    </row>
    <row r="6039" spans="1:7" x14ac:dyDescent="0.25">
      <c r="A6039" s="26" t="s">
        <v>10557</v>
      </c>
      <c r="B6039" s="26" t="s">
        <v>6655</v>
      </c>
      <c r="C6039" s="26" t="s">
        <v>1513</v>
      </c>
      <c r="D6039" s="26" t="s">
        <v>270</v>
      </c>
      <c r="E6039" s="7">
        <v>45811.161249999997</v>
      </c>
      <c r="F6039" s="26" t="s">
        <v>1500</v>
      </c>
      <c r="G6039" s="7">
        <v>45810.161249999997</v>
      </c>
    </row>
    <row r="6040" spans="1:7" x14ac:dyDescent="0.25">
      <c r="A6040" s="26" t="s">
        <v>10558</v>
      </c>
      <c r="B6040" s="26" t="s">
        <v>6638</v>
      </c>
      <c r="C6040" s="26" t="s">
        <v>1513</v>
      </c>
      <c r="D6040" s="26" t="s">
        <v>270</v>
      </c>
      <c r="E6040" s="7">
        <v>45811.161481481482</v>
      </c>
      <c r="F6040" s="26" t="s">
        <v>1500</v>
      </c>
      <c r="G6040" s="7">
        <v>45810.161481481482</v>
      </c>
    </row>
    <row r="6041" spans="1:7" x14ac:dyDescent="0.25">
      <c r="A6041" s="26" t="s">
        <v>10559</v>
      </c>
      <c r="B6041" s="26" t="s">
        <v>6415</v>
      </c>
      <c r="C6041" s="26" t="s">
        <v>1506</v>
      </c>
      <c r="D6041" s="26" t="s">
        <v>240</v>
      </c>
      <c r="E6041" s="7">
        <v>45811.161689814813</v>
      </c>
      <c r="F6041" s="26" t="s">
        <v>1500</v>
      </c>
      <c r="G6041" s="7">
        <v>45810.161689814813</v>
      </c>
    </row>
    <row r="6042" spans="1:7" x14ac:dyDescent="0.25">
      <c r="A6042" s="26" t="s">
        <v>10560</v>
      </c>
      <c r="B6042" s="26" t="s">
        <v>6403</v>
      </c>
      <c r="C6042" s="26" t="s">
        <v>1506</v>
      </c>
      <c r="D6042" s="26" t="s">
        <v>240</v>
      </c>
      <c r="E6042" s="7">
        <v>45811.161712962959</v>
      </c>
      <c r="F6042" s="26" t="s">
        <v>1500</v>
      </c>
      <c r="G6042" s="7">
        <v>45810.161712962959</v>
      </c>
    </row>
    <row r="6043" spans="1:7" x14ac:dyDescent="0.25">
      <c r="A6043" s="26" t="s">
        <v>10561</v>
      </c>
      <c r="B6043" s="26" t="s">
        <v>6566</v>
      </c>
      <c r="C6043" s="26" t="s">
        <v>1506</v>
      </c>
      <c r="D6043" s="26" t="s">
        <v>240</v>
      </c>
      <c r="E6043" s="7">
        <v>45811.161782407406</v>
      </c>
      <c r="F6043" s="26" t="s">
        <v>1500</v>
      </c>
      <c r="G6043" s="7">
        <v>45810.161782407406</v>
      </c>
    </row>
    <row r="6044" spans="1:7" x14ac:dyDescent="0.25">
      <c r="A6044" s="26" t="s">
        <v>10562</v>
      </c>
      <c r="B6044" s="26" t="s">
        <v>6570</v>
      </c>
      <c r="C6044" s="26" t="s">
        <v>1506</v>
      </c>
      <c r="D6044" s="26" t="s">
        <v>240</v>
      </c>
      <c r="E6044" s="7">
        <v>45811.161817129629</v>
      </c>
      <c r="F6044" s="26" t="s">
        <v>1500</v>
      </c>
      <c r="G6044" s="7">
        <v>45810.161817129629</v>
      </c>
    </row>
    <row r="6045" spans="1:7" x14ac:dyDescent="0.25">
      <c r="A6045" s="26" t="s">
        <v>10563</v>
      </c>
      <c r="B6045" s="26" t="s">
        <v>6566</v>
      </c>
      <c r="C6045" s="26" t="s">
        <v>1513</v>
      </c>
      <c r="D6045" s="26" t="s">
        <v>240</v>
      </c>
      <c r="E6045" s="7">
        <v>45811.162303240744</v>
      </c>
      <c r="F6045" s="26" t="s">
        <v>1500</v>
      </c>
      <c r="G6045" s="7">
        <v>45810.162303240744</v>
      </c>
    </row>
    <row r="6046" spans="1:7" x14ac:dyDescent="0.25">
      <c r="A6046" s="26" t="s">
        <v>10564</v>
      </c>
      <c r="B6046" s="26" t="s">
        <v>6570</v>
      </c>
      <c r="C6046" s="26" t="s">
        <v>1513</v>
      </c>
      <c r="D6046" s="26" t="s">
        <v>240</v>
      </c>
      <c r="E6046" s="7">
        <v>45811.162326388891</v>
      </c>
      <c r="F6046" s="26" t="s">
        <v>1500</v>
      </c>
      <c r="G6046" s="7">
        <v>45810.162326388891</v>
      </c>
    </row>
    <row r="6047" spans="1:7" x14ac:dyDescent="0.25">
      <c r="A6047" s="26" t="s">
        <v>10565</v>
      </c>
      <c r="B6047" s="26" t="s">
        <v>6415</v>
      </c>
      <c r="C6047" s="26" t="s">
        <v>1513</v>
      </c>
      <c r="D6047" s="26" t="s">
        <v>240</v>
      </c>
      <c r="E6047" s="7">
        <v>45811.162430555552</v>
      </c>
      <c r="F6047" s="26" t="s">
        <v>1500</v>
      </c>
      <c r="G6047" s="7">
        <v>45810.162430555552</v>
      </c>
    </row>
    <row r="6048" spans="1:7" x14ac:dyDescent="0.25">
      <c r="A6048" s="26" t="s">
        <v>10566</v>
      </c>
      <c r="B6048" s="26" t="s">
        <v>6403</v>
      </c>
      <c r="C6048" s="26" t="s">
        <v>1513</v>
      </c>
      <c r="D6048" s="26" t="s">
        <v>240</v>
      </c>
      <c r="E6048" s="7">
        <v>45811.162523148145</v>
      </c>
      <c r="F6048" s="26" t="s">
        <v>1500</v>
      </c>
      <c r="G6048" s="7">
        <v>45810.162523148145</v>
      </c>
    </row>
    <row r="6049" spans="1:7" x14ac:dyDescent="0.25">
      <c r="A6049" s="26" t="s">
        <v>10567</v>
      </c>
      <c r="B6049" s="26" t="s">
        <v>7977</v>
      </c>
      <c r="C6049" s="26" t="s">
        <v>1503</v>
      </c>
      <c r="D6049" s="26" t="s">
        <v>1502</v>
      </c>
      <c r="E6049" s="7">
        <v>45811.163587962961</v>
      </c>
      <c r="F6049" s="26" t="s">
        <v>1500</v>
      </c>
      <c r="G6049" s="7">
        <v>45810.163587962961</v>
      </c>
    </row>
    <row r="6050" spans="1:7" x14ac:dyDescent="0.25">
      <c r="A6050" s="26" t="s">
        <v>10568</v>
      </c>
      <c r="B6050" s="26" t="s">
        <v>1722</v>
      </c>
      <c r="C6050" s="26" t="s">
        <v>1508</v>
      </c>
      <c r="D6050" s="26" t="s">
        <v>1509</v>
      </c>
      <c r="E6050" s="7">
        <v>45811.165034722224</v>
      </c>
      <c r="F6050" s="26" t="s">
        <v>1500</v>
      </c>
      <c r="G6050" s="7">
        <v>45810.165034722224</v>
      </c>
    </row>
    <row r="6051" spans="1:7" x14ac:dyDescent="0.25">
      <c r="A6051" s="26" t="s">
        <v>10569</v>
      </c>
      <c r="B6051" s="26" t="s">
        <v>5543</v>
      </c>
      <c r="C6051" s="26" t="s">
        <v>1508</v>
      </c>
      <c r="D6051" s="26" t="s">
        <v>1509</v>
      </c>
      <c r="E6051" s="7">
        <v>45811.165636574071</v>
      </c>
      <c r="F6051" s="26" t="s">
        <v>1500</v>
      </c>
      <c r="G6051" s="7">
        <v>45810.165636574071</v>
      </c>
    </row>
    <row r="6052" spans="1:7" x14ac:dyDescent="0.25">
      <c r="A6052" s="26" t="s">
        <v>10570</v>
      </c>
      <c r="B6052" s="26" t="s">
        <v>5543</v>
      </c>
      <c r="C6052" s="26" t="s">
        <v>1511</v>
      </c>
      <c r="D6052" s="26" t="s">
        <v>1509</v>
      </c>
      <c r="E6052" s="7">
        <v>45811.165891203702</v>
      </c>
      <c r="F6052" s="26" t="s">
        <v>1500</v>
      </c>
      <c r="G6052" s="7">
        <v>45810.165891203702</v>
      </c>
    </row>
    <row r="6053" spans="1:7" x14ac:dyDescent="0.25">
      <c r="A6053" s="26" t="s">
        <v>10571</v>
      </c>
      <c r="B6053" s="26" t="s">
        <v>3950</v>
      </c>
      <c r="C6053" s="26" t="s">
        <v>1521</v>
      </c>
      <c r="D6053" s="26" t="s">
        <v>1522</v>
      </c>
      <c r="E6053" s="7">
        <v>45811.166087962964</v>
      </c>
      <c r="F6053" s="26" t="s">
        <v>1500</v>
      </c>
      <c r="G6053" s="7">
        <v>45810.166087962964</v>
      </c>
    </row>
    <row r="6054" spans="1:7" x14ac:dyDescent="0.25">
      <c r="A6054" s="26" t="s">
        <v>10572</v>
      </c>
      <c r="B6054" s="26" t="s">
        <v>2889</v>
      </c>
      <c r="C6054" s="26" t="s">
        <v>1506</v>
      </c>
      <c r="D6054" s="26" t="s">
        <v>77</v>
      </c>
      <c r="E6054" s="7">
        <v>45811.136423611111</v>
      </c>
      <c r="F6054" s="26" t="s">
        <v>1500</v>
      </c>
      <c r="G6054" s="7">
        <v>45810.136423611111</v>
      </c>
    </row>
    <row r="6055" spans="1:7" x14ac:dyDescent="0.25">
      <c r="A6055" s="26" t="s">
        <v>10573</v>
      </c>
      <c r="B6055" s="26" t="s">
        <v>2894</v>
      </c>
      <c r="C6055" s="26" t="s">
        <v>1506</v>
      </c>
      <c r="D6055" s="26" t="s">
        <v>77</v>
      </c>
      <c r="E6055" s="7">
        <v>45811.136504629627</v>
      </c>
      <c r="F6055" s="26" t="s">
        <v>1500</v>
      </c>
      <c r="G6055" s="7">
        <v>45810.136504629627</v>
      </c>
    </row>
    <row r="6056" spans="1:7" x14ac:dyDescent="0.25">
      <c r="A6056" s="26" t="s">
        <v>10574</v>
      </c>
      <c r="B6056" s="26" t="s">
        <v>4787</v>
      </c>
      <c r="C6056" s="26" t="s">
        <v>1506</v>
      </c>
      <c r="D6056" s="26" t="s">
        <v>77</v>
      </c>
      <c r="E6056" s="7">
        <v>45811.13784722222</v>
      </c>
      <c r="F6056" s="26" t="s">
        <v>1500</v>
      </c>
      <c r="G6056" s="7">
        <v>45810.13784722222</v>
      </c>
    </row>
    <row r="6057" spans="1:7" x14ac:dyDescent="0.25">
      <c r="A6057" s="26" t="s">
        <v>10575</v>
      </c>
      <c r="B6057" s="26" t="s">
        <v>4794</v>
      </c>
      <c r="C6057" s="26" t="s">
        <v>1506</v>
      </c>
      <c r="D6057" s="26" t="s">
        <v>77</v>
      </c>
      <c r="E6057" s="7">
        <v>45811.13790509259</v>
      </c>
      <c r="F6057" s="26" t="s">
        <v>1500</v>
      </c>
      <c r="G6057" s="7">
        <v>45810.13790509259</v>
      </c>
    </row>
    <row r="6058" spans="1:7" x14ac:dyDescent="0.25">
      <c r="A6058" s="26" t="s">
        <v>10576</v>
      </c>
      <c r="B6058" s="26" t="s">
        <v>2589</v>
      </c>
      <c r="C6058" s="26" t="s">
        <v>1506</v>
      </c>
      <c r="D6058" s="26" t="s">
        <v>77</v>
      </c>
      <c r="E6058" s="7">
        <v>45811.137939814813</v>
      </c>
      <c r="F6058" s="26" t="s">
        <v>1500</v>
      </c>
      <c r="G6058" s="7">
        <v>45810.137939814813</v>
      </c>
    </row>
    <row r="6059" spans="1:7" x14ac:dyDescent="0.25">
      <c r="A6059" s="26" t="s">
        <v>10577</v>
      </c>
      <c r="B6059" s="26" t="s">
        <v>2585</v>
      </c>
      <c r="C6059" s="26" t="s">
        <v>1506</v>
      </c>
      <c r="D6059" s="26" t="s">
        <v>77</v>
      </c>
      <c r="E6059" s="7">
        <v>45811.137974537036</v>
      </c>
      <c r="F6059" s="26" t="s">
        <v>1500</v>
      </c>
      <c r="G6059" s="7">
        <v>45810.137974537036</v>
      </c>
    </row>
    <row r="6060" spans="1:7" x14ac:dyDescent="0.25">
      <c r="A6060" s="26" t="s">
        <v>10578</v>
      </c>
      <c r="B6060" s="26" t="s">
        <v>2678</v>
      </c>
      <c r="C6060" s="26" t="s">
        <v>1506</v>
      </c>
      <c r="D6060" s="26" t="s">
        <v>77</v>
      </c>
      <c r="E6060" s="7">
        <v>45811.138020833336</v>
      </c>
      <c r="F6060" s="26" t="s">
        <v>1500</v>
      </c>
      <c r="G6060" s="7">
        <v>45810.138020833336</v>
      </c>
    </row>
    <row r="6061" spans="1:7" x14ac:dyDescent="0.25">
      <c r="A6061" s="26" t="s">
        <v>10579</v>
      </c>
      <c r="B6061" s="26" t="s">
        <v>4779</v>
      </c>
      <c r="C6061" s="26" t="s">
        <v>1506</v>
      </c>
      <c r="D6061" s="26" t="s">
        <v>77</v>
      </c>
      <c r="E6061" s="7">
        <v>45811.138055555559</v>
      </c>
      <c r="F6061" s="26" t="s">
        <v>1500</v>
      </c>
      <c r="G6061" s="7">
        <v>45810.138055555559</v>
      </c>
    </row>
    <row r="6062" spans="1:7" x14ac:dyDescent="0.25">
      <c r="A6062" s="26" t="s">
        <v>10580</v>
      </c>
      <c r="B6062" s="26" t="s">
        <v>4784</v>
      </c>
      <c r="C6062" s="26" t="s">
        <v>1506</v>
      </c>
      <c r="D6062" s="26" t="s">
        <v>77</v>
      </c>
      <c r="E6062" s="7">
        <v>45811.138518518521</v>
      </c>
      <c r="F6062" s="26" t="s">
        <v>1500</v>
      </c>
      <c r="G6062" s="7">
        <v>45810.138518518521</v>
      </c>
    </row>
    <row r="6063" spans="1:7" x14ac:dyDescent="0.25">
      <c r="A6063" s="26" t="s">
        <v>10581</v>
      </c>
      <c r="B6063" s="26" t="s">
        <v>4782</v>
      </c>
      <c r="C6063" s="26" t="s">
        <v>1506</v>
      </c>
      <c r="D6063" s="26" t="s">
        <v>77</v>
      </c>
      <c r="E6063" s="7">
        <v>45811.14402777778</v>
      </c>
      <c r="F6063" s="26" t="s">
        <v>1500</v>
      </c>
      <c r="G6063" s="7">
        <v>45810.14402777778</v>
      </c>
    </row>
    <row r="6064" spans="1:7" x14ac:dyDescent="0.25">
      <c r="A6064" s="26" t="s">
        <v>10582</v>
      </c>
      <c r="B6064" s="26" t="s">
        <v>2581</v>
      </c>
      <c r="C6064" s="26" t="s">
        <v>1506</v>
      </c>
      <c r="D6064" s="26" t="s">
        <v>77</v>
      </c>
      <c r="E6064" s="7">
        <v>45811.155787037038</v>
      </c>
      <c r="F6064" s="26" t="s">
        <v>1500</v>
      </c>
      <c r="G6064" s="7">
        <v>45810.155787037038</v>
      </c>
    </row>
    <row r="6065" spans="1:7" x14ac:dyDescent="0.25">
      <c r="A6065" s="26" t="s">
        <v>10583</v>
      </c>
      <c r="B6065" s="26" t="s">
        <v>5623</v>
      </c>
      <c r="C6065" s="26" t="s">
        <v>1513</v>
      </c>
      <c r="D6065" s="26" t="s">
        <v>77</v>
      </c>
      <c r="E6065" s="7">
        <v>45811.178194444445</v>
      </c>
      <c r="F6065" s="26" t="s">
        <v>1500</v>
      </c>
      <c r="G6065" s="7">
        <v>45810.178194444445</v>
      </c>
    </row>
    <row r="6066" spans="1:7" x14ac:dyDescent="0.25">
      <c r="A6066" s="26" t="s">
        <v>10584</v>
      </c>
      <c r="B6066" s="26" t="s">
        <v>5624</v>
      </c>
      <c r="C6066" s="26" t="s">
        <v>1513</v>
      </c>
      <c r="D6066" s="26" t="s">
        <v>77</v>
      </c>
      <c r="E6066" s="7">
        <v>45811.178749999999</v>
      </c>
      <c r="F6066" s="26" t="s">
        <v>1500</v>
      </c>
      <c r="G6066" s="7">
        <v>45810.178749999999</v>
      </c>
    </row>
    <row r="6067" spans="1:7" x14ac:dyDescent="0.25">
      <c r="A6067" s="26" t="s">
        <v>10585</v>
      </c>
      <c r="B6067" s="26" t="s">
        <v>6636</v>
      </c>
      <c r="C6067" s="26" t="s">
        <v>1513</v>
      </c>
      <c r="D6067" s="26" t="s">
        <v>282</v>
      </c>
      <c r="E6067" s="7">
        <v>45811.19017361111</v>
      </c>
      <c r="F6067" s="26" t="s">
        <v>1500</v>
      </c>
      <c r="G6067" s="7">
        <v>45810.19017361111</v>
      </c>
    </row>
    <row r="6068" spans="1:7" x14ac:dyDescent="0.25">
      <c r="A6068" s="26" t="s">
        <v>10586</v>
      </c>
      <c r="B6068" s="26" t="s">
        <v>6653</v>
      </c>
      <c r="C6068" s="26" t="s">
        <v>1513</v>
      </c>
      <c r="D6068" s="26" t="s">
        <v>282</v>
      </c>
      <c r="E6068" s="7">
        <v>45811.190300925926</v>
      </c>
      <c r="F6068" s="26" t="s">
        <v>1500</v>
      </c>
      <c r="G6068" s="7">
        <v>45810.190300925926</v>
      </c>
    </row>
    <row r="6069" spans="1:7" x14ac:dyDescent="0.25">
      <c r="A6069" s="26" t="s">
        <v>10587</v>
      </c>
      <c r="B6069" s="26" t="s">
        <v>6612</v>
      </c>
      <c r="C6069" s="26" t="s">
        <v>1513</v>
      </c>
      <c r="D6069" s="26" t="s">
        <v>282</v>
      </c>
      <c r="E6069" s="7">
        <v>45811.190393518518</v>
      </c>
      <c r="F6069" s="26" t="s">
        <v>1500</v>
      </c>
      <c r="G6069" s="7">
        <v>45810.190393518518</v>
      </c>
    </row>
    <row r="6070" spans="1:7" x14ac:dyDescent="0.25">
      <c r="A6070" s="26" t="s">
        <v>10588</v>
      </c>
      <c r="B6070" s="26" t="s">
        <v>6634</v>
      </c>
      <c r="C6070" s="26" t="s">
        <v>1513</v>
      </c>
      <c r="D6070" s="26" t="s">
        <v>282</v>
      </c>
      <c r="E6070" s="7">
        <v>45811.19054398148</v>
      </c>
      <c r="F6070" s="26" t="s">
        <v>1500</v>
      </c>
      <c r="G6070" s="7">
        <v>45810.19054398148</v>
      </c>
    </row>
    <row r="6071" spans="1:7" x14ac:dyDescent="0.25">
      <c r="A6071" s="26" t="s">
        <v>10589</v>
      </c>
      <c r="B6071" s="26" t="s">
        <v>2762</v>
      </c>
      <c r="C6071" s="26" t="s">
        <v>1513</v>
      </c>
      <c r="D6071" s="26" t="s">
        <v>77</v>
      </c>
      <c r="E6071" s="7">
        <v>45811.191053240742</v>
      </c>
      <c r="F6071" s="26" t="s">
        <v>1500</v>
      </c>
      <c r="G6071" s="7">
        <v>45810.191053240742</v>
      </c>
    </row>
    <row r="6072" spans="1:7" x14ac:dyDescent="0.25">
      <c r="A6072" s="26" t="s">
        <v>10590</v>
      </c>
      <c r="B6072" s="26" t="s">
        <v>5629</v>
      </c>
      <c r="C6072" s="26" t="s">
        <v>1503</v>
      </c>
      <c r="D6072" s="26" t="s">
        <v>1519</v>
      </c>
      <c r="E6072" s="7">
        <v>45811.191180555557</v>
      </c>
      <c r="F6072" s="26" t="s">
        <v>1500</v>
      </c>
      <c r="G6072" s="7">
        <v>45810.191180555557</v>
      </c>
    </row>
    <row r="6073" spans="1:7" x14ac:dyDescent="0.25">
      <c r="A6073" s="26" t="s">
        <v>10591</v>
      </c>
      <c r="B6073" s="26" t="s">
        <v>5577</v>
      </c>
      <c r="C6073" s="26" t="s">
        <v>1503</v>
      </c>
      <c r="D6073" s="26" t="s">
        <v>1519</v>
      </c>
      <c r="E6073" s="7">
        <v>45811.19122685185</v>
      </c>
      <c r="F6073" s="26" t="s">
        <v>1500</v>
      </c>
      <c r="G6073" s="7">
        <v>45810.19122685185</v>
      </c>
    </row>
    <row r="6074" spans="1:7" x14ac:dyDescent="0.25">
      <c r="A6074" s="26" t="s">
        <v>10592</v>
      </c>
      <c r="B6074" s="26" t="s">
        <v>5578</v>
      </c>
      <c r="C6074" s="26" t="s">
        <v>1503</v>
      </c>
      <c r="D6074" s="26" t="s">
        <v>1519</v>
      </c>
      <c r="E6074" s="7">
        <v>45811.191284722219</v>
      </c>
      <c r="F6074" s="26" t="s">
        <v>1500</v>
      </c>
      <c r="G6074" s="7">
        <v>45810.191284722219</v>
      </c>
    </row>
    <row r="6075" spans="1:7" x14ac:dyDescent="0.25">
      <c r="A6075" s="26" t="s">
        <v>10593</v>
      </c>
      <c r="B6075" s="26" t="s">
        <v>5628</v>
      </c>
      <c r="C6075" s="26" t="s">
        <v>1503</v>
      </c>
      <c r="D6075" s="26" t="s">
        <v>1519</v>
      </c>
      <c r="E6075" s="7">
        <v>45811.191354166665</v>
      </c>
      <c r="F6075" s="26" t="s">
        <v>1500</v>
      </c>
      <c r="G6075" s="7">
        <v>45810.191354166665</v>
      </c>
    </row>
    <row r="6076" spans="1:7" x14ac:dyDescent="0.25">
      <c r="A6076" s="26" t="s">
        <v>10594</v>
      </c>
      <c r="B6076" s="26" t="s">
        <v>5631</v>
      </c>
      <c r="C6076" s="26" t="s">
        <v>1503</v>
      </c>
      <c r="D6076" s="26" t="s">
        <v>1519</v>
      </c>
      <c r="E6076" s="7">
        <v>45811.191388888888</v>
      </c>
      <c r="F6076" s="26" t="s">
        <v>1500</v>
      </c>
      <c r="G6076" s="7">
        <v>45810.191388888888</v>
      </c>
    </row>
    <row r="6077" spans="1:7" x14ac:dyDescent="0.25">
      <c r="A6077" s="26" t="s">
        <v>10595</v>
      </c>
      <c r="B6077" s="26" t="s">
        <v>4678</v>
      </c>
      <c r="C6077" s="26" t="s">
        <v>1513</v>
      </c>
      <c r="D6077" s="26" t="s">
        <v>77</v>
      </c>
      <c r="E6077" s="7">
        <v>45811.192997685182</v>
      </c>
      <c r="F6077" s="26" t="s">
        <v>1500</v>
      </c>
      <c r="G6077" s="7">
        <v>45810.192997685182</v>
      </c>
    </row>
    <row r="6078" spans="1:7" x14ac:dyDescent="0.25">
      <c r="A6078" s="26" t="s">
        <v>10596</v>
      </c>
      <c r="B6078" s="26" t="s">
        <v>8206</v>
      </c>
      <c r="C6078" s="26" t="s">
        <v>1508</v>
      </c>
      <c r="D6078" s="26" t="s">
        <v>1517</v>
      </c>
      <c r="E6078" s="7">
        <v>45811.194490740738</v>
      </c>
      <c r="F6078" s="26" t="s">
        <v>1500</v>
      </c>
      <c r="G6078" s="7">
        <v>45810.194490740738</v>
      </c>
    </row>
    <row r="6079" spans="1:7" x14ac:dyDescent="0.25">
      <c r="A6079" s="26" t="s">
        <v>10597</v>
      </c>
      <c r="B6079" s="26" t="s">
        <v>8206</v>
      </c>
      <c r="C6079" s="26" t="s">
        <v>1511</v>
      </c>
      <c r="D6079" s="26" t="s">
        <v>1517</v>
      </c>
      <c r="E6079" s="7">
        <v>45811.194791666669</v>
      </c>
      <c r="F6079" s="26" t="s">
        <v>1500</v>
      </c>
      <c r="G6079" s="7">
        <v>45810.194791666669</v>
      </c>
    </row>
    <row r="6080" spans="1:7" x14ac:dyDescent="0.25">
      <c r="A6080" s="26" t="s">
        <v>10598</v>
      </c>
      <c r="B6080" s="26" t="s">
        <v>5627</v>
      </c>
      <c r="C6080" s="26" t="s">
        <v>1503</v>
      </c>
      <c r="D6080" s="26" t="s">
        <v>1519</v>
      </c>
      <c r="E6080" s="7">
        <v>45811.194803240738</v>
      </c>
      <c r="F6080" s="26" t="s">
        <v>1500</v>
      </c>
      <c r="G6080" s="7">
        <v>45810.194803240738</v>
      </c>
    </row>
    <row r="6081" spans="1:7" x14ac:dyDescent="0.25">
      <c r="A6081" s="26" t="s">
        <v>10599</v>
      </c>
      <c r="B6081" s="26" t="s">
        <v>5632</v>
      </c>
      <c r="C6081" s="26" t="s">
        <v>1503</v>
      </c>
      <c r="D6081" s="26" t="s">
        <v>1519</v>
      </c>
      <c r="E6081" s="7">
        <v>45811.194895833331</v>
      </c>
      <c r="F6081" s="26" t="s">
        <v>1500</v>
      </c>
      <c r="G6081" s="7">
        <v>45810.194895833331</v>
      </c>
    </row>
    <row r="6082" spans="1:7" x14ac:dyDescent="0.25">
      <c r="A6082" s="26" t="s">
        <v>10600</v>
      </c>
      <c r="B6082" s="26" t="s">
        <v>5633</v>
      </c>
      <c r="C6082" s="26" t="s">
        <v>1503</v>
      </c>
      <c r="D6082" s="26" t="s">
        <v>1519</v>
      </c>
      <c r="E6082" s="7">
        <v>45811.195011574076</v>
      </c>
      <c r="F6082" s="26" t="s">
        <v>1500</v>
      </c>
      <c r="G6082" s="7">
        <v>45810.195011574076</v>
      </c>
    </row>
    <row r="6083" spans="1:7" x14ac:dyDescent="0.25">
      <c r="A6083" s="26" t="s">
        <v>10601</v>
      </c>
      <c r="B6083" s="26" t="s">
        <v>5634</v>
      </c>
      <c r="C6083" s="26" t="s">
        <v>1503</v>
      </c>
      <c r="D6083" s="26" t="s">
        <v>1519</v>
      </c>
      <c r="E6083" s="7">
        <v>45811.195127314815</v>
      </c>
      <c r="F6083" s="26" t="s">
        <v>1500</v>
      </c>
      <c r="G6083" s="7">
        <v>45810.195127314815</v>
      </c>
    </row>
    <row r="6084" spans="1:7" x14ac:dyDescent="0.25">
      <c r="A6084" s="26" t="s">
        <v>10602</v>
      </c>
      <c r="B6084" s="26" t="s">
        <v>5635</v>
      </c>
      <c r="C6084" s="26" t="s">
        <v>1503</v>
      </c>
      <c r="D6084" s="26" t="s">
        <v>1519</v>
      </c>
      <c r="E6084" s="7">
        <v>45811.195208333331</v>
      </c>
      <c r="F6084" s="26" t="s">
        <v>1500</v>
      </c>
      <c r="G6084" s="7">
        <v>45810.195208333331</v>
      </c>
    </row>
    <row r="6085" spans="1:7" x14ac:dyDescent="0.25">
      <c r="A6085" s="26" t="s">
        <v>10603</v>
      </c>
      <c r="B6085" s="26" t="s">
        <v>2577</v>
      </c>
      <c r="C6085" s="26" t="s">
        <v>1521</v>
      </c>
      <c r="D6085" s="26" t="s">
        <v>1522</v>
      </c>
      <c r="E6085" s="7">
        <v>45811.196446759262</v>
      </c>
      <c r="F6085" s="26" t="s">
        <v>1500</v>
      </c>
      <c r="G6085" s="7">
        <v>45810.196446759262</v>
      </c>
    </row>
    <row r="6086" spans="1:7" x14ac:dyDescent="0.25">
      <c r="A6086" s="26" t="s">
        <v>10604</v>
      </c>
      <c r="B6086" s="26" t="s">
        <v>2654</v>
      </c>
      <c r="C6086" s="26" t="s">
        <v>1521</v>
      </c>
      <c r="D6086" s="26" t="s">
        <v>1522</v>
      </c>
      <c r="E6086" s="7">
        <v>45811.196469907409</v>
      </c>
      <c r="F6086" s="26" t="s">
        <v>1500</v>
      </c>
      <c r="G6086" s="7">
        <v>45810.196469907409</v>
      </c>
    </row>
    <row r="6087" spans="1:7" x14ac:dyDescent="0.25">
      <c r="A6087" s="26" t="s">
        <v>10605</v>
      </c>
      <c r="B6087" s="26" t="s">
        <v>5620</v>
      </c>
      <c r="C6087" s="26" t="s">
        <v>1513</v>
      </c>
      <c r="D6087" s="26" t="s">
        <v>77</v>
      </c>
      <c r="E6087" s="7">
        <v>45811.201782407406</v>
      </c>
      <c r="F6087" s="26" t="s">
        <v>1500</v>
      </c>
      <c r="G6087" s="7">
        <v>45810.201782407406</v>
      </c>
    </row>
    <row r="6088" spans="1:7" x14ac:dyDescent="0.25">
      <c r="A6088" s="26" t="s">
        <v>10606</v>
      </c>
      <c r="B6088" s="26" t="s">
        <v>5445</v>
      </c>
      <c r="C6088" s="26" t="s">
        <v>1508</v>
      </c>
      <c r="D6088" s="26" t="s">
        <v>1520</v>
      </c>
      <c r="E6088" s="7">
        <v>45811.204212962963</v>
      </c>
      <c r="F6088" s="26" t="s">
        <v>1500</v>
      </c>
      <c r="G6088" s="7">
        <v>45810.204212962963</v>
      </c>
    </row>
    <row r="6089" spans="1:7" x14ac:dyDescent="0.25">
      <c r="A6089" s="26" t="s">
        <v>10607</v>
      </c>
      <c r="B6089" s="26" t="s">
        <v>5445</v>
      </c>
      <c r="C6089" s="26" t="s">
        <v>1511</v>
      </c>
      <c r="D6089" s="26" t="s">
        <v>1520</v>
      </c>
      <c r="E6089" s="7">
        <v>45811.204594907409</v>
      </c>
      <c r="F6089" s="26" t="s">
        <v>1500</v>
      </c>
      <c r="G6089" s="7">
        <v>45810.204594907409</v>
      </c>
    </row>
    <row r="6090" spans="1:7" x14ac:dyDescent="0.25">
      <c r="A6090" s="26" t="s">
        <v>10608</v>
      </c>
      <c r="B6090" s="26" t="s">
        <v>8270</v>
      </c>
      <c r="C6090" s="26" t="s">
        <v>1503</v>
      </c>
      <c r="D6090" s="26" t="s">
        <v>1504</v>
      </c>
      <c r="E6090" s="7">
        <v>45811.204375000001</v>
      </c>
      <c r="F6090" s="26" t="s">
        <v>1500</v>
      </c>
      <c r="G6090" s="7">
        <v>45810.204375000001</v>
      </c>
    </row>
    <row r="6091" spans="1:7" x14ac:dyDescent="0.25">
      <c r="A6091" s="26" t="s">
        <v>10609</v>
      </c>
      <c r="B6091" s="26" t="s">
        <v>8272</v>
      </c>
      <c r="C6091" s="26" t="s">
        <v>1503</v>
      </c>
      <c r="D6091" s="26" t="s">
        <v>1504</v>
      </c>
      <c r="E6091" s="7">
        <v>45811.204479166663</v>
      </c>
      <c r="F6091" s="26" t="s">
        <v>1500</v>
      </c>
      <c r="G6091" s="7">
        <v>45810.204479166663</v>
      </c>
    </row>
    <row r="6092" spans="1:7" x14ac:dyDescent="0.25">
      <c r="A6092" s="26" t="s">
        <v>10610</v>
      </c>
      <c r="B6092" s="26" t="s">
        <v>8274</v>
      </c>
      <c r="C6092" s="26" t="s">
        <v>1503</v>
      </c>
      <c r="D6092" s="26" t="s">
        <v>1504</v>
      </c>
      <c r="E6092" s="7">
        <v>45811.204571759263</v>
      </c>
      <c r="F6092" s="26" t="s">
        <v>1500</v>
      </c>
      <c r="G6092" s="7">
        <v>45810.204571759263</v>
      </c>
    </row>
    <row r="6093" spans="1:7" x14ac:dyDescent="0.25">
      <c r="A6093" s="26" t="s">
        <v>10611</v>
      </c>
      <c r="B6093" s="26" t="s">
        <v>8276</v>
      </c>
      <c r="C6093" s="26" t="s">
        <v>1503</v>
      </c>
      <c r="D6093" s="26" t="s">
        <v>1504</v>
      </c>
      <c r="E6093" s="7">
        <v>45811.204664351855</v>
      </c>
      <c r="F6093" s="26" t="s">
        <v>1500</v>
      </c>
      <c r="G6093" s="7">
        <v>45810.204664351855</v>
      </c>
    </row>
    <row r="6094" spans="1:7" x14ac:dyDescent="0.25">
      <c r="A6094" s="26" t="s">
        <v>10612</v>
      </c>
      <c r="B6094" s="26" t="s">
        <v>8284</v>
      </c>
      <c r="C6094" s="26" t="s">
        <v>1503</v>
      </c>
      <c r="D6094" s="26" t="s">
        <v>1504</v>
      </c>
      <c r="E6094" s="7">
        <v>45811.204780092594</v>
      </c>
      <c r="F6094" s="26" t="s">
        <v>1500</v>
      </c>
      <c r="G6094" s="7">
        <v>45810.204780092594</v>
      </c>
    </row>
    <row r="6095" spans="1:7" x14ac:dyDescent="0.25">
      <c r="A6095" s="26" t="s">
        <v>10613</v>
      </c>
      <c r="B6095" s="26" t="s">
        <v>8278</v>
      </c>
      <c r="C6095" s="26" t="s">
        <v>1503</v>
      </c>
      <c r="D6095" s="26" t="s">
        <v>1504</v>
      </c>
      <c r="E6095" s="7">
        <v>45811.204861111109</v>
      </c>
      <c r="F6095" s="26" t="s">
        <v>1500</v>
      </c>
      <c r="G6095" s="7">
        <v>45810.204861111109</v>
      </c>
    </row>
    <row r="6096" spans="1:7" x14ac:dyDescent="0.25">
      <c r="A6096" s="26" t="s">
        <v>10614</v>
      </c>
      <c r="B6096" s="26" t="s">
        <v>8286</v>
      </c>
      <c r="C6096" s="26" t="s">
        <v>1503</v>
      </c>
      <c r="D6096" s="26" t="s">
        <v>1504</v>
      </c>
      <c r="E6096" s="7">
        <v>45811.204953703702</v>
      </c>
      <c r="F6096" s="26" t="s">
        <v>1500</v>
      </c>
      <c r="G6096" s="7">
        <v>45810.204953703702</v>
      </c>
    </row>
    <row r="6097" spans="1:7" x14ac:dyDescent="0.25">
      <c r="A6097" s="26" t="s">
        <v>10615</v>
      </c>
      <c r="B6097" s="26" t="s">
        <v>8254</v>
      </c>
      <c r="C6097" s="26" t="s">
        <v>1503</v>
      </c>
      <c r="D6097" s="26" t="s">
        <v>1504</v>
      </c>
      <c r="E6097" s="7">
        <v>45811.20517361111</v>
      </c>
      <c r="F6097" s="26" t="s">
        <v>1500</v>
      </c>
      <c r="G6097" s="7">
        <v>45810.20517361111</v>
      </c>
    </row>
    <row r="6098" spans="1:7" x14ac:dyDescent="0.25">
      <c r="A6098" s="26" t="s">
        <v>10616</v>
      </c>
      <c r="B6098" s="26" t="s">
        <v>2219</v>
      </c>
      <c r="C6098" s="26" t="s">
        <v>1513</v>
      </c>
      <c r="D6098" s="26" t="s">
        <v>77</v>
      </c>
      <c r="E6098" s="7">
        <v>45811.20753472222</v>
      </c>
      <c r="F6098" s="26" t="s">
        <v>1500</v>
      </c>
      <c r="G6098" s="7">
        <v>45810.20753472222</v>
      </c>
    </row>
    <row r="6099" spans="1:7" x14ac:dyDescent="0.25">
      <c r="A6099" s="26" t="s">
        <v>10617</v>
      </c>
      <c r="B6099" s="26" t="s">
        <v>9352</v>
      </c>
      <c r="C6099" s="26" t="s">
        <v>1503</v>
      </c>
      <c r="D6099" s="26" t="s">
        <v>1514</v>
      </c>
      <c r="E6099" s="7">
        <v>45811.20925925926</v>
      </c>
      <c r="F6099" s="26" t="s">
        <v>1500</v>
      </c>
      <c r="G6099" s="7">
        <v>45810.20925925926</v>
      </c>
    </row>
    <row r="6100" spans="1:7" x14ac:dyDescent="0.25">
      <c r="A6100" s="26" t="s">
        <v>10618</v>
      </c>
      <c r="B6100" s="26" t="s">
        <v>9354</v>
      </c>
      <c r="C6100" s="26" t="s">
        <v>1503</v>
      </c>
      <c r="D6100" s="26" t="s">
        <v>1514</v>
      </c>
      <c r="E6100" s="7">
        <v>45811.209340277775</v>
      </c>
      <c r="F6100" s="26" t="s">
        <v>1500</v>
      </c>
      <c r="G6100" s="7">
        <v>45810.209340277775</v>
      </c>
    </row>
    <row r="6101" spans="1:7" x14ac:dyDescent="0.25">
      <c r="A6101" s="26" t="s">
        <v>10619</v>
      </c>
      <c r="B6101" s="26" t="s">
        <v>5488</v>
      </c>
      <c r="C6101" s="26" t="s">
        <v>1506</v>
      </c>
      <c r="D6101" s="26" t="s">
        <v>136</v>
      </c>
      <c r="E6101" s="7">
        <v>45811.214803240742</v>
      </c>
      <c r="F6101" s="26" t="s">
        <v>1500</v>
      </c>
      <c r="G6101" s="7">
        <v>45810.214803240742</v>
      </c>
    </row>
    <row r="6102" spans="1:7" x14ac:dyDescent="0.25">
      <c r="A6102" s="26" t="s">
        <v>10620</v>
      </c>
      <c r="B6102" s="26" t="s">
        <v>3757</v>
      </c>
      <c r="C6102" s="26" t="s">
        <v>1506</v>
      </c>
      <c r="D6102" s="26" t="s">
        <v>136</v>
      </c>
      <c r="E6102" s="7">
        <v>45811.215115740742</v>
      </c>
      <c r="F6102" s="26" t="s">
        <v>1500</v>
      </c>
      <c r="G6102" s="7">
        <v>45810.215115740742</v>
      </c>
    </row>
    <row r="6103" spans="1:7" x14ac:dyDescent="0.25">
      <c r="A6103" s="26" t="s">
        <v>10621</v>
      </c>
      <c r="B6103" s="26" t="s">
        <v>6459</v>
      </c>
      <c r="C6103" s="26" t="s">
        <v>1506</v>
      </c>
      <c r="D6103" s="26" t="s">
        <v>270</v>
      </c>
      <c r="E6103" s="7">
        <v>45811.216180555559</v>
      </c>
      <c r="F6103" s="26" t="s">
        <v>1500</v>
      </c>
      <c r="G6103" s="7">
        <v>45810.216180555559</v>
      </c>
    </row>
    <row r="6104" spans="1:7" x14ac:dyDescent="0.25">
      <c r="A6104" s="26" t="s">
        <v>10622</v>
      </c>
      <c r="B6104" s="26" t="s">
        <v>7097</v>
      </c>
      <c r="C6104" s="26" t="s">
        <v>1521</v>
      </c>
      <c r="D6104" s="26" t="s">
        <v>1522</v>
      </c>
      <c r="E6104" s="7">
        <v>45811.216296296298</v>
      </c>
      <c r="F6104" s="26" t="s">
        <v>1500</v>
      </c>
      <c r="G6104" s="7">
        <v>45810.216296296298</v>
      </c>
    </row>
    <row r="6105" spans="1:7" x14ac:dyDescent="0.25">
      <c r="A6105" s="26" t="s">
        <v>10623</v>
      </c>
      <c r="B6105" s="26" t="s">
        <v>5488</v>
      </c>
      <c r="C6105" s="26" t="s">
        <v>1513</v>
      </c>
      <c r="D6105" s="26" t="s">
        <v>136</v>
      </c>
      <c r="E6105" s="7">
        <v>45811.215879629628</v>
      </c>
      <c r="F6105" s="26" t="s">
        <v>1500</v>
      </c>
      <c r="G6105" s="7">
        <v>45810.215879629628</v>
      </c>
    </row>
    <row r="6106" spans="1:7" x14ac:dyDescent="0.25">
      <c r="A6106" s="26" t="s">
        <v>10624</v>
      </c>
      <c r="B6106" s="26" t="s">
        <v>3757</v>
      </c>
      <c r="C6106" s="26" t="s">
        <v>1513</v>
      </c>
      <c r="D6106" s="26" t="s">
        <v>136</v>
      </c>
      <c r="E6106" s="7">
        <v>45811.216053240743</v>
      </c>
      <c r="F6106" s="26" t="s">
        <v>1500</v>
      </c>
      <c r="G6106" s="7">
        <v>45810.216053240743</v>
      </c>
    </row>
    <row r="6107" spans="1:7" x14ac:dyDescent="0.25">
      <c r="A6107" s="26" t="s">
        <v>10625</v>
      </c>
      <c r="B6107" s="26" t="s">
        <v>5487</v>
      </c>
      <c r="C6107" s="26" t="s">
        <v>1513</v>
      </c>
      <c r="D6107" s="26" t="s">
        <v>136</v>
      </c>
      <c r="E6107" s="7">
        <v>45811.216226851851</v>
      </c>
      <c r="F6107" s="26" t="s">
        <v>1500</v>
      </c>
      <c r="G6107" s="7">
        <v>45810.216226851851</v>
      </c>
    </row>
    <row r="6108" spans="1:7" x14ac:dyDescent="0.25">
      <c r="A6108" s="26" t="s">
        <v>10626</v>
      </c>
      <c r="B6108" s="26" t="s">
        <v>7095</v>
      </c>
      <c r="C6108" s="26" t="s">
        <v>1521</v>
      </c>
      <c r="D6108" s="26" t="s">
        <v>1522</v>
      </c>
      <c r="E6108" s="7">
        <v>45811.217314814814</v>
      </c>
      <c r="F6108" s="26" t="s">
        <v>1500</v>
      </c>
      <c r="G6108" s="7">
        <v>45810.217314814814</v>
      </c>
    </row>
    <row r="6109" spans="1:7" x14ac:dyDescent="0.25">
      <c r="A6109" s="26" t="s">
        <v>10627</v>
      </c>
      <c r="B6109" s="26" t="s">
        <v>2579</v>
      </c>
      <c r="C6109" s="26" t="s">
        <v>1521</v>
      </c>
      <c r="D6109" s="26" t="s">
        <v>1522</v>
      </c>
      <c r="E6109" s="7">
        <v>45811.217997685184</v>
      </c>
      <c r="F6109" s="26" t="s">
        <v>1500</v>
      </c>
      <c r="G6109" s="7">
        <v>45810.217997685184</v>
      </c>
    </row>
    <row r="6110" spans="1:7" x14ac:dyDescent="0.25">
      <c r="A6110" s="26" t="s">
        <v>10628</v>
      </c>
      <c r="B6110" s="26" t="s">
        <v>1762</v>
      </c>
      <c r="C6110" s="26" t="s">
        <v>1521</v>
      </c>
      <c r="D6110" s="26" t="s">
        <v>1522</v>
      </c>
      <c r="E6110" s="7">
        <v>45811.218032407407</v>
      </c>
      <c r="F6110" s="26" t="s">
        <v>1500</v>
      </c>
      <c r="G6110" s="7">
        <v>45810.218032407407</v>
      </c>
    </row>
    <row r="6111" spans="1:7" x14ac:dyDescent="0.25">
      <c r="A6111" s="26" t="s">
        <v>10629</v>
      </c>
      <c r="B6111" s="26" t="s">
        <v>4574</v>
      </c>
      <c r="C6111" s="26" t="s">
        <v>1506</v>
      </c>
      <c r="D6111" s="26" t="s">
        <v>73</v>
      </c>
      <c r="E6111" s="7">
        <v>45811.220081018517</v>
      </c>
      <c r="F6111" s="26" t="s">
        <v>1500</v>
      </c>
      <c r="G6111" s="7">
        <v>45810.220081018517</v>
      </c>
    </row>
    <row r="6112" spans="1:7" x14ac:dyDescent="0.25">
      <c r="A6112" s="26" t="s">
        <v>10630</v>
      </c>
      <c r="B6112" s="26" t="s">
        <v>8001</v>
      </c>
      <c r="C6112" s="26" t="s">
        <v>1506</v>
      </c>
      <c r="D6112" s="26" t="s">
        <v>73</v>
      </c>
      <c r="E6112" s="7">
        <v>45811.22016203704</v>
      </c>
      <c r="F6112" s="26" t="s">
        <v>1500</v>
      </c>
      <c r="G6112" s="7">
        <v>45810.22016203704</v>
      </c>
    </row>
    <row r="6113" spans="1:7" x14ac:dyDescent="0.25">
      <c r="A6113" s="26" t="s">
        <v>10631</v>
      </c>
      <c r="B6113" s="26" t="s">
        <v>4414</v>
      </c>
      <c r="C6113" s="26" t="s">
        <v>1506</v>
      </c>
      <c r="D6113" s="26" t="s">
        <v>73</v>
      </c>
      <c r="E6113" s="7">
        <v>45811.220231481479</v>
      </c>
      <c r="F6113" s="26" t="s">
        <v>1500</v>
      </c>
      <c r="G6113" s="7">
        <v>45810.220231481479</v>
      </c>
    </row>
    <row r="6114" spans="1:7" x14ac:dyDescent="0.25">
      <c r="A6114" s="26" t="s">
        <v>10632</v>
      </c>
      <c r="B6114" s="26" t="s">
        <v>3718</v>
      </c>
      <c r="C6114" s="26" t="s">
        <v>1506</v>
      </c>
      <c r="D6114" s="26" t="s">
        <v>73</v>
      </c>
      <c r="E6114" s="7">
        <v>45811.220347222225</v>
      </c>
      <c r="F6114" s="26" t="s">
        <v>1500</v>
      </c>
      <c r="G6114" s="7">
        <v>45810.220347222225</v>
      </c>
    </row>
    <row r="6115" spans="1:7" x14ac:dyDescent="0.25">
      <c r="A6115" s="26" t="s">
        <v>10633</v>
      </c>
      <c r="B6115" s="26" t="s">
        <v>4455</v>
      </c>
      <c r="C6115" s="26" t="s">
        <v>1513</v>
      </c>
      <c r="D6115" s="26" t="s">
        <v>73</v>
      </c>
      <c r="E6115" s="7">
        <v>45811.221250000002</v>
      </c>
      <c r="F6115" s="26" t="s">
        <v>1500</v>
      </c>
      <c r="G6115" s="7">
        <v>45810.221250000002</v>
      </c>
    </row>
    <row r="6116" spans="1:7" x14ac:dyDescent="0.25">
      <c r="A6116" s="26" t="s">
        <v>10634</v>
      </c>
      <c r="B6116" s="26" t="s">
        <v>3718</v>
      </c>
      <c r="C6116" s="26" t="s">
        <v>1513</v>
      </c>
      <c r="D6116" s="26" t="s">
        <v>73</v>
      </c>
      <c r="E6116" s="7">
        <v>45811.221365740741</v>
      </c>
      <c r="F6116" s="26" t="s">
        <v>1500</v>
      </c>
      <c r="G6116" s="7">
        <v>45810.221365740741</v>
      </c>
    </row>
    <row r="6117" spans="1:7" x14ac:dyDescent="0.25">
      <c r="A6117" s="26" t="s">
        <v>10635</v>
      </c>
      <c r="B6117" s="26" t="s">
        <v>4414</v>
      </c>
      <c r="C6117" s="26" t="s">
        <v>1513</v>
      </c>
      <c r="D6117" s="26" t="s">
        <v>73</v>
      </c>
      <c r="E6117" s="7">
        <v>45811.221446759257</v>
      </c>
      <c r="F6117" s="26" t="s">
        <v>1500</v>
      </c>
      <c r="G6117" s="7">
        <v>45810.221446759257</v>
      </c>
    </row>
    <row r="6118" spans="1:7" x14ac:dyDescent="0.25">
      <c r="A6118" s="26" t="s">
        <v>10636</v>
      </c>
      <c r="B6118" s="26" t="s">
        <v>8001</v>
      </c>
      <c r="C6118" s="26" t="s">
        <v>1513</v>
      </c>
      <c r="D6118" s="26" t="s">
        <v>73</v>
      </c>
      <c r="E6118" s="7">
        <v>45811.221562500003</v>
      </c>
      <c r="F6118" s="26" t="s">
        <v>1500</v>
      </c>
      <c r="G6118" s="7">
        <v>45810.221562500003</v>
      </c>
    </row>
    <row r="6119" spans="1:7" x14ac:dyDescent="0.25">
      <c r="A6119" s="26" t="s">
        <v>10637</v>
      </c>
      <c r="B6119" s="26" t="s">
        <v>4574</v>
      </c>
      <c r="C6119" s="26" t="s">
        <v>1513</v>
      </c>
      <c r="D6119" s="26" t="s">
        <v>73</v>
      </c>
      <c r="E6119" s="7">
        <v>45811.221643518518</v>
      </c>
      <c r="F6119" s="26" t="s">
        <v>1500</v>
      </c>
      <c r="G6119" s="7">
        <v>45810.221643518518</v>
      </c>
    </row>
    <row r="6120" spans="1:7" x14ac:dyDescent="0.25">
      <c r="A6120" s="26" t="s">
        <v>10638</v>
      </c>
      <c r="B6120" s="26" t="s">
        <v>3776</v>
      </c>
      <c r="C6120" s="26" t="s">
        <v>1513</v>
      </c>
      <c r="D6120" s="26" t="s">
        <v>73</v>
      </c>
      <c r="E6120" s="7">
        <v>45811.221736111111</v>
      </c>
      <c r="F6120" s="26" t="s">
        <v>1500</v>
      </c>
      <c r="G6120" s="7">
        <v>45810.221736111111</v>
      </c>
    </row>
    <row r="6121" spans="1:7" x14ac:dyDescent="0.25">
      <c r="A6121" s="26" t="s">
        <v>10639</v>
      </c>
      <c r="B6121" s="26" t="s">
        <v>8180</v>
      </c>
      <c r="C6121" s="26" t="s">
        <v>1508</v>
      </c>
      <c r="D6121" s="26" t="s">
        <v>1524</v>
      </c>
      <c r="E6121" s="7">
        <v>45811.22246527778</v>
      </c>
      <c r="F6121" s="26" t="s">
        <v>1500</v>
      </c>
      <c r="G6121" s="7">
        <v>45810.22246527778</v>
      </c>
    </row>
    <row r="6122" spans="1:7" x14ac:dyDescent="0.25">
      <c r="A6122" s="26" t="s">
        <v>10640</v>
      </c>
      <c r="B6122" s="26" t="s">
        <v>8180</v>
      </c>
      <c r="C6122" s="26" t="s">
        <v>1511</v>
      </c>
      <c r="D6122" s="26" t="s">
        <v>1524</v>
      </c>
      <c r="E6122" s="7">
        <v>45811.222673611112</v>
      </c>
      <c r="F6122" s="26" t="s">
        <v>1500</v>
      </c>
      <c r="G6122" s="7">
        <v>45810.222673611112</v>
      </c>
    </row>
    <row r="6123" spans="1:7" x14ac:dyDescent="0.25">
      <c r="A6123" s="26" t="s">
        <v>10641</v>
      </c>
      <c r="B6123" s="26" t="s">
        <v>2537</v>
      </c>
      <c r="C6123" s="26" t="s">
        <v>1513</v>
      </c>
      <c r="D6123" s="26" t="s">
        <v>61</v>
      </c>
      <c r="E6123" s="7">
        <v>45811.221550925926</v>
      </c>
      <c r="F6123" s="26" t="s">
        <v>1500</v>
      </c>
      <c r="G6123" s="7">
        <v>45810.221550925926</v>
      </c>
    </row>
    <row r="6124" spans="1:7" x14ac:dyDescent="0.25">
      <c r="A6124" s="26" t="s">
        <v>10642</v>
      </c>
      <c r="B6124" s="26" t="s">
        <v>2542</v>
      </c>
      <c r="C6124" s="26" t="s">
        <v>1513</v>
      </c>
      <c r="D6124" s="26" t="s">
        <v>61</v>
      </c>
      <c r="E6124" s="7">
        <v>45811.221689814818</v>
      </c>
      <c r="F6124" s="26" t="s">
        <v>1500</v>
      </c>
      <c r="G6124" s="7">
        <v>45810.221689814818</v>
      </c>
    </row>
    <row r="6125" spans="1:7" x14ac:dyDescent="0.25">
      <c r="A6125" s="26" t="s">
        <v>10643</v>
      </c>
      <c r="B6125" s="26" t="s">
        <v>2544</v>
      </c>
      <c r="C6125" s="26" t="s">
        <v>1513</v>
      </c>
      <c r="D6125" s="26" t="s">
        <v>61</v>
      </c>
      <c r="E6125" s="7">
        <v>45811.221770833334</v>
      </c>
      <c r="F6125" s="26" t="s">
        <v>1500</v>
      </c>
      <c r="G6125" s="7">
        <v>45810.221770833334</v>
      </c>
    </row>
    <row r="6126" spans="1:7" x14ac:dyDescent="0.25">
      <c r="A6126" s="26" t="s">
        <v>10644</v>
      </c>
      <c r="B6126" s="26" t="s">
        <v>2546</v>
      </c>
      <c r="C6126" s="26" t="s">
        <v>1513</v>
      </c>
      <c r="D6126" s="26" t="s">
        <v>61</v>
      </c>
      <c r="E6126" s="7">
        <v>45811.22184027778</v>
      </c>
      <c r="F6126" s="26" t="s">
        <v>1500</v>
      </c>
      <c r="G6126" s="7">
        <v>45810.22184027778</v>
      </c>
    </row>
    <row r="6127" spans="1:7" x14ac:dyDescent="0.25">
      <c r="A6127" s="26" t="s">
        <v>10645</v>
      </c>
      <c r="B6127" s="26" t="s">
        <v>2548</v>
      </c>
      <c r="C6127" s="26" t="s">
        <v>1513</v>
      </c>
      <c r="D6127" s="26" t="s">
        <v>61</v>
      </c>
      <c r="E6127" s="7">
        <v>45811.221898148149</v>
      </c>
      <c r="F6127" s="26" t="s">
        <v>1500</v>
      </c>
      <c r="G6127" s="7">
        <v>45810.221898148149</v>
      </c>
    </row>
    <row r="6128" spans="1:7" x14ac:dyDescent="0.25">
      <c r="A6128" s="26" t="s">
        <v>10646</v>
      </c>
      <c r="B6128" s="26" t="s">
        <v>2552</v>
      </c>
      <c r="C6128" s="26" t="s">
        <v>1513</v>
      </c>
      <c r="D6128" s="26" t="s">
        <v>61</v>
      </c>
      <c r="E6128" s="7">
        <v>45811.221979166665</v>
      </c>
      <c r="F6128" s="26" t="s">
        <v>1500</v>
      </c>
      <c r="G6128" s="7">
        <v>45810.221979166665</v>
      </c>
    </row>
    <row r="6129" spans="1:7" x14ac:dyDescent="0.25">
      <c r="A6129" s="26" t="s">
        <v>10647</v>
      </c>
      <c r="B6129" s="26" t="s">
        <v>2554</v>
      </c>
      <c r="C6129" s="26" t="s">
        <v>1513</v>
      </c>
      <c r="D6129" s="26" t="s">
        <v>61</v>
      </c>
      <c r="E6129" s="7">
        <v>45811.222337962965</v>
      </c>
      <c r="F6129" s="26" t="s">
        <v>1500</v>
      </c>
      <c r="G6129" s="7">
        <v>45810.222337962965</v>
      </c>
    </row>
    <row r="6130" spans="1:7" x14ac:dyDescent="0.25">
      <c r="A6130" s="26" t="s">
        <v>10648</v>
      </c>
      <c r="B6130" s="26" t="s">
        <v>2556</v>
      </c>
      <c r="C6130" s="26" t="s">
        <v>1513</v>
      </c>
      <c r="D6130" s="26" t="s">
        <v>61</v>
      </c>
      <c r="E6130" s="7">
        <v>45811.222384259258</v>
      </c>
      <c r="F6130" s="26" t="s">
        <v>1500</v>
      </c>
      <c r="G6130" s="7">
        <v>45810.222384259258</v>
      </c>
    </row>
    <row r="6131" spans="1:7" x14ac:dyDescent="0.25">
      <c r="A6131" s="26" t="s">
        <v>10649</v>
      </c>
      <c r="B6131" s="26" t="s">
        <v>1457</v>
      </c>
      <c r="C6131" s="26" t="s">
        <v>1513</v>
      </c>
      <c r="D6131" s="26" t="s">
        <v>61</v>
      </c>
      <c r="E6131" s="7">
        <v>45811.222453703704</v>
      </c>
      <c r="F6131" s="26" t="s">
        <v>1500</v>
      </c>
      <c r="G6131" s="7">
        <v>45810.222453703704</v>
      </c>
    </row>
    <row r="6132" spans="1:7" x14ac:dyDescent="0.25">
      <c r="A6132" s="26" t="s">
        <v>10650</v>
      </c>
      <c r="B6132" s="26" t="s">
        <v>1462</v>
      </c>
      <c r="C6132" s="26" t="s">
        <v>1513</v>
      </c>
      <c r="D6132" s="26" t="s">
        <v>61</v>
      </c>
      <c r="E6132" s="7">
        <v>45811.222500000003</v>
      </c>
      <c r="F6132" s="26" t="s">
        <v>1500</v>
      </c>
      <c r="G6132" s="7">
        <v>45810.222500000003</v>
      </c>
    </row>
    <row r="6133" spans="1:7" x14ac:dyDescent="0.25">
      <c r="A6133" s="26" t="s">
        <v>10651</v>
      </c>
      <c r="B6133" s="26" t="s">
        <v>1464</v>
      </c>
      <c r="C6133" s="26" t="s">
        <v>1513</v>
      </c>
      <c r="D6133" s="26" t="s">
        <v>61</v>
      </c>
      <c r="E6133" s="7">
        <v>45811.222534722219</v>
      </c>
      <c r="F6133" s="26" t="s">
        <v>1500</v>
      </c>
      <c r="G6133" s="7">
        <v>45810.222534722219</v>
      </c>
    </row>
    <row r="6134" spans="1:7" x14ac:dyDescent="0.25">
      <c r="A6134" s="26" t="s">
        <v>10652</v>
      </c>
      <c r="B6134" s="26" t="s">
        <v>1466</v>
      </c>
      <c r="C6134" s="26" t="s">
        <v>1513</v>
      </c>
      <c r="D6134" s="26" t="s">
        <v>61</v>
      </c>
      <c r="E6134" s="7">
        <v>45811.222638888888</v>
      </c>
      <c r="F6134" s="26" t="s">
        <v>1500</v>
      </c>
      <c r="G6134" s="7">
        <v>45810.222638888888</v>
      </c>
    </row>
    <row r="6135" spans="1:7" x14ac:dyDescent="0.25">
      <c r="A6135" s="26" t="s">
        <v>10653</v>
      </c>
      <c r="B6135" s="26" t="s">
        <v>1468</v>
      </c>
      <c r="C6135" s="26" t="s">
        <v>1513</v>
      </c>
      <c r="D6135" s="26" t="s">
        <v>61</v>
      </c>
      <c r="E6135" s="7">
        <v>45811.222719907404</v>
      </c>
      <c r="F6135" s="26" t="s">
        <v>1500</v>
      </c>
      <c r="G6135" s="7">
        <v>45810.222719907404</v>
      </c>
    </row>
    <row r="6136" spans="1:7" x14ac:dyDescent="0.25">
      <c r="A6136" s="26" t="s">
        <v>10654</v>
      </c>
      <c r="B6136" s="26" t="s">
        <v>1470</v>
      </c>
      <c r="C6136" s="26" t="s">
        <v>1513</v>
      </c>
      <c r="D6136" s="26" t="s">
        <v>61</v>
      </c>
      <c r="E6136" s="7">
        <v>45811.222800925927</v>
      </c>
      <c r="F6136" s="26" t="s">
        <v>1500</v>
      </c>
      <c r="G6136" s="7">
        <v>45810.222800925927</v>
      </c>
    </row>
    <row r="6137" spans="1:7" x14ac:dyDescent="0.25">
      <c r="A6137" s="26" t="s">
        <v>10655</v>
      </c>
      <c r="B6137" s="26" t="s">
        <v>1472</v>
      </c>
      <c r="C6137" s="26" t="s">
        <v>1513</v>
      </c>
      <c r="D6137" s="26" t="s">
        <v>61</v>
      </c>
      <c r="E6137" s="7">
        <v>45811.222870370373</v>
      </c>
      <c r="F6137" s="26" t="s">
        <v>1500</v>
      </c>
      <c r="G6137" s="7">
        <v>45810.222870370373</v>
      </c>
    </row>
    <row r="6138" spans="1:7" x14ac:dyDescent="0.25">
      <c r="A6138" s="26" t="s">
        <v>10656</v>
      </c>
      <c r="B6138" s="26" t="s">
        <v>6602</v>
      </c>
      <c r="C6138" s="26" t="s">
        <v>1506</v>
      </c>
      <c r="D6138" s="26" t="s">
        <v>240</v>
      </c>
      <c r="E6138" s="7">
        <v>45811.223912037036</v>
      </c>
      <c r="F6138" s="26" t="s">
        <v>1500</v>
      </c>
      <c r="G6138" s="7">
        <v>45810.223912037036</v>
      </c>
    </row>
    <row r="6139" spans="1:7" x14ac:dyDescent="0.25">
      <c r="A6139" s="26" t="s">
        <v>10657</v>
      </c>
      <c r="B6139" s="26" t="s">
        <v>6411</v>
      </c>
      <c r="C6139" s="26" t="s">
        <v>1506</v>
      </c>
      <c r="D6139" s="26" t="s">
        <v>240</v>
      </c>
      <c r="E6139" s="7">
        <v>45811.223981481482</v>
      </c>
      <c r="F6139" s="26" t="s">
        <v>1500</v>
      </c>
      <c r="G6139" s="7">
        <v>45810.223981481482</v>
      </c>
    </row>
    <row r="6140" spans="1:7" x14ac:dyDescent="0.25">
      <c r="A6140" s="26" t="s">
        <v>10658</v>
      </c>
      <c r="B6140" s="26" t="s">
        <v>9307</v>
      </c>
      <c r="C6140" s="26" t="s">
        <v>1503</v>
      </c>
      <c r="D6140" s="26" t="s">
        <v>1515</v>
      </c>
      <c r="E6140" s="7">
        <v>45811.224062499998</v>
      </c>
      <c r="F6140" s="26" t="s">
        <v>1500</v>
      </c>
      <c r="G6140" s="7">
        <v>45810.224062499998</v>
      </c>
    </row>
    <row r="6141" spans="1:7" x14ac:dyDescent="0.25">
      <c r="A6141" s="26" t="s">
        <v>10659</v>
      </c>
      <c r="B6141" s="26" t="s">
        <v>9313</v>
      </c>
      <c r="C6141" s="26" t="s">
        <v>1503</v>
      </c>
      <c r="D6141" s="26" t="s">
        <v>1515</v>
      </c>
      <c r="E6141" s="7">
        <v>45811.224097222221</v>
      </c>
      <c r="F6141" s="26" t="s">
        <v>1500</v>
      </c>
      <c r="G6141" s="7">
        <v>45810.224097222221</v>
      </c>
    </row>
    <row r="6142" spans="1:7" x14ac:dyDescent="0.25">
      <c r="A6142" s="26" t="s">
        <v>10660</v>
      </c>
      <c r="B6142" s="26" t="s">
        <v>3816</v>
      </c>
      <c r="C6142" s="26" t="s">
        <v>1513</v>
      </c>
      <c r="D6142" s="26" t="s">
        <v>61</v>
      </c>
      <c r="E6142" s="7">
        <v>45811.224733796298</v>
      </c>
      <c r="F6142" s="26" t="s">
        <v>1500</v>
      </c>
      <c r="G6142" s="7">
        <v>45810.224733796298</v>
      </c>
    </row>
    <row r="6143" spans="1:7" x14ac:dyDescent="0.25">
      <c r="A6143" s="26" t="s">
        <v>10661</v>
      </c>
      <c r="B6143" s="26" t="s">
        <v>1226</v>
      </c>
      <c r="C6143" s="26" t="s">
        <v>1513</v>
      </c>
      <c r="D6143" s="26" t="s">
        <v>61</v>
      </c>
      <c r="E6143" s="7">
        <v>45811.22483796296</v>
      </c>
      <c r="F6143" s="26" t="s">
        <v>1500</v>
      </c>
      <c r="G6143" s="7">
        <v>45810.22483796296</v>
      </c>
    </row>
    <row r="6144" spans="1:7" x14ac:dyDescent="0.25">
      <c r="A6144" s="26" t="s">
        <v>10662</v>
      </c>
      <c r="B6144" s="26" t="s">
        <v>2422</v>
      </c>
      <c r="C6144" s="26" t="s">
        <v>1513</v>
      </c>
      <c r="D6144" s="26" t="s">
        <v>61</v>
      </c>
      <c r="E6144" s="7">
        <v>45811.225115740737</v>
      </c>
      <c r="F6144" s="26" t="s">
        <v>1500</v>
      </c>
      <c r="G6144" s="7">
        <v>45810.225115740737</v>
      </c>
    </row>
    <row r="6145" spans="1:7" x14ac:dyDescent="0.25">
      <c r="A6145" s="26" t="s">
        <v>10663</v>
      </c>
      <c r="B6145" s="26" t="s">
        <v>1220</v>
      </c>
      <c r="C6145" s="26" t="s">
        <v>1513</v>
      </c>
      <c r="D6145" s="26" t="s">
        <v>61</v>
      </c>
      <c r="E6145" s="7">
        <v>45811.225300925929</v>
      </c>
      <c r="F6145" s="26" t="s">
        <v>1500</v>
      </c>
      <c r="G6145" s="7">
        <v>45810.225300925929</v>
      </c>
    </row>
    <row r="6146" spans="1:7" x14ac:dyDescent="0.25">
      <c r="A6146" s="26" t="s">
        <v>10664</v>
      </c>
      <c r="B6146" s="26" t="s">
        <v>1158</v>
      </c>
      <c r="C6146" s="26" t="s">
        <v>1513</v>
      </c>
      <c r="D6146" s="26" t="s">
        <v>240</v>
      </c>
      <c r="E6146" s="7">
        <v>45811.224374999998</v>
      </c>
      <c r="F6146" s="26" t="s">
        <v>1500</v>
      </c>
      <c r="G6146" s="7">
        <v>45810.224374999998</v>
      </c>
    </row>
    <row r="6147" spans="1:7" x14ac:dyDescent="0.25">
      <c r="A6147" s="26" t="s">
        <v>10665</v>
      </c>
      <c r="B6147" s="26" t="s">
        <v>6602</v>
      </c>
      <c r="C6147" s="26" t="s">
        <v>1513</v>
      </c>
      <c r="D6147" s="26" t="s">
        <v>240</v>
      </c>
      <c r="E6147" s="7">
        <v>45811.224444444444</v>
      </c>
      <c r="F6147" s="26" t="s">
        <v>1500</v>
      </c>
      <c r="G6147" s="7">
        <v>45810.224444444444</v>
      </c>
    </row>
    <row r="6148" spans="1:7" x14ac:dyDescent="0.25">
      <c r="A6148" s="26" t="s">
        <v>10666</v>
      </c>
      <c r="B6148" s="26" t="s">
        <v>6411</v>
      </c>
      <c r="C6148" s="26" t="s">
        <v>1513</v>
      </c>
      <c r="D6148" s="26" t="s">
        <v>240</v>
      </c>
      <c r="E6148" s="7">
        <v>45811.22452546296</v>
      </c>
      <c r="F6148" s="26" t="s">
        <v>1500</v>
      </c>
      <c r="G6148" s="7">
        <v>45810.22452546296</v>
      </c>
    </row>
    <row r="6149" spans="1:7" x14ac:dyDescent="0.25">
      <c r="A6149" s="26" t="s">
        <v>10667</v>
      </c>
      <c r="B6149" s="26" t="s">
        <v>1732</v>
      </c>
      <c r="C6149" s="26" t="s">
        <v>1513</v>
      </c>
      <c r="D6149" s="26" t="s">
        <v>61</v>
      </c>
      <c r="E6149" s="7">
        <v>45811.226030092592</v>
      </c>
      <c r="F6149" s="26" t="s">
        <v>1500</v>
      </c>
      <c r="G6149" s="7">
        <v>45810.226030092592</v>
      </c>
    </row>
    <row r="6150" spans="1:7" x14ac:dyDescent="0.25">
      <c r="A6150" s="26" t="s">
        <v>10668</v>
      </c>
      <c r="B6150" s="26" t="s">
        <v>1428</v>
      </c>
      <c r="C6150" s="26" t="s">
        <v>1506</v>
      </c>
      <c r="D6150" s="26" t="s">
        <v>77</v>
      </c>
      <c r="E6150" s="7">
        <v>45811.227743055555</v>
      </c>
      <c r="F6150" s="26" t="s">
        <v>1500</v>
      </c>
      <c r="G6150" s="7">
        <v>45810.227743055555</v>
      </c>
    </row>
    <row r="6151" spans="1:7" x14ac:dyDescent="0.25">
      <c r="A6151" s="26" t="s">
        <v>10669</v>
      </c>
      <c r="B6151" s="26" t="s">
        <v>1432</v>
      </c>
      <c r="C6151" s="26" t="s">
        <v>1506</v>
      </c>
      <c r="D6151" s="26" t="s">
        <v>77</v>
      </c>
      <c r="E6151" s="7">
        <v>45811.227905092594</v>
      </c>
      <c r="F6151" s="26" t="s">
        <v>1500</v>
      </c>
      <c r="G6151" s="7">
        <v>45810.227905092594</v>
      </c>
    </row>
    <row r="6152" spans="1:7" x14ac:dyDescent="0.25">
      <c r="A6152" s="26" t="s">
        <v>10670</v>
      </c>
      <c r="B6152" s="26" t="s">
        <v>1435</v>
      </c>
      <c r="C6152" s="26" t="s">
        <v>1506</v>
      </c>
      <c r="D6152" s="26" t="s">
        <v>77</v>
      </c>
      <c r="E6152" s="7">
        <v>45811.228043981479</v>
      </c>
      <c r="F6152" s="26" t="s">
        <v>1500</v>
      </c>
      <c r="G6152" s="7">
        <v>45810.228043981479</v>
      </c>
    </row>
    <row r="6153" spans="1:7" x14ac:dyDescent="0.25">
      <c r="A6153" s="26" t="s">
        <v>10671</v>
      </c>
      <c r="B6153" s="26" t="s">
        <v>3861</v>
      </c>
      <c r="C6153" s="26" t="s">
        <v>1506</v>
      </c>
      <c r="D6153" s="26" t="s">
        <v>77</v>
      </c>
      <c r="E6153" s="7">
        <v>45811.228171296294</v>
      </c>
      <c r="F6153" s="26" t="s">
        <v>1500</v>
      </c>
      <c r="G6153" s="7">
        <v>45810.228171296294</v>
      </c>
    </row>
    <row r="6154" spans="1:7" x14ac:dyDescent="0.25">
      <c r="A6154" s="26" t="s">
        <v>10672</v>
      </c>
      <c r="B6154" s="26" t="s">
        <v>6865</v>
      </c>
      <c r="C6154" s="26" t="s">
        <v>1508</v>
      </c>
      <c r="D6154" s="26" t="s">
        <v>1512</v>
      </c>
      <c r="E6154" s="7">
        <v>45811.227800925924</v>
      </c>
      <c r="F6154" s="26" t="s">
        <v>1500</v>
      </c>
      <c r="G6154" s="7">
        <v>45810.227800925924</v>
      </c>
    </row>
    <row r="6155" spans="1:7" x14ac:dyDescent="0.25">
      <c r="A6155" s="26" t="s">
        <v>10673</v>
      </c>
      <c r="B6155" s="26" t="s">
        <v>6881</v>
      </c>
      <c r="C6155" s="26" t="s">
        <v>1508</v>
      </c>
      <c r="D6155" s="26" t="s">
        <v>1512</v>
      </c>
      <c r="E6155" s="7">
        <v>45811.227835648147</v>
      </c>
      <c r="F6155" s="26" t="s">
        <v>1500</v>
      </c>
      <c r="G6155" s="7">
        <v>45810.227835648147</v>
      </c>
    </row>
    <row r="6156" spans="1:7" x14ac:dyDescent="0.25">
      <c r="A6156" s="26" t="s">
        <v>10674</v>
      </c>
      <c r="B6156" s="26" t="s">
        <v>7113</v>
      </c>
      <c r="C6156" s="26" t="s">
        <v>1508</v>
      </c>
      <c r="D6156" s="26" t="s">
        <v>1512</v>
      </c>
      <c r="E6156" s="7">
        <v>45811.227893518517</v>
      </c>
      <c r="F6156" s="26" t="s">
        <v>1500</v>
      </c>
      <c r="G6156" s="7">
        <v>45810.227893518517</v>
      </c>
    </row>
    <row r="6157" spans="1:7" x14ac:dyDescent="0.25">
      <c r="A6157" s="26" t="s">
        <v>10675</v>
      </c>
      <c r="B6157" s="26" t="s">
        <v>8192</v>
      </c>
      <c r="C6157" s="26" t="s">
        <v>1508</v>
      </c>
      <c r="D6157" s="26" t="s">
        <v>1512</v>
      </c>
      <c r="E6157" s="7">
        <v>45811.227962962963</v>
      </c>
      <c r="F6157" s="26" t="s">
        <v>1500</v>
      </c>
      <c r="G6157" s="7">
        <v>45810.227962962963</v>
      </c>
    </row>
    <row r="6158" spans="1:7" x14ac:dyDescent="0.25">
      <c r="A6158" s="26" t="s">
        <v>10676</v>
      </c>
      <c r="B6158" s="26" t="s">
        <v>8196</v>
      </c>
      <c r="C6158" s="26" t="s">
        <v>1508</v>
      </c>
      <c r="D6158" s="26" t="s">
        <v>1512</v>
      </c>
      <c r="E6158" s="7">
        <v>45811.227997685186</v>
      </c>
      <c r="F6158" s="26" t="s">
        <v>1500</v>
      </c>
      <c r="G6158" s="7">
        <v>45810.227997685186</v>
      </c>
    </row>
    <row r="6159" spans="1:7" x14ac:dyDescent="0.25">
      <c r="A6159" s="26" t="s">
        <v>10677</v>
      </c>
      <c r="B6159" s="26" t="s">
        <v>8198</v>
      </c>
      <c r="C6159" s="26" t="s">
        <v>1508</v>
      </c>
      <c r="D6159" s="26" t="s">
        <v>1512</v>
      </c>
      <c r="E6159" s="7">
        <v>45811.228043981479</v>
      </c>
      <c r="F6159" s="26" t="s">
        <v>1500</v>
      </c>
      <c r="G6159" s="7">
        <v>45810.228043981479</v>
      </c>
    </row>
    <row r="6160" spans="1:7" x14ac:dyDescent="0.25">
      <c r="A6160" s="26" t="s">
        <v>10678</v>
      </c>
      <c r="B6160" s="26" t="s">
        <v>8204</v>
      </c>
      <c r="C6160" s="26" t="s">
        <v>1508</v>
      </c>
      <c r="D6160" s="26" t="s">
        <v>1512</v>
      </c>
      <c r="E6160" s="7">
        <v>45811.228055555555</v>
      </c>
      <c r="F6160" s="26" t="s">
        <v>1500</v>
      </c>
      <c r="G6160" s="7">
        <v>45810.228055555555</v>
      </c>
    </row>
    <row r="6161" spans="1:7" x14ac:dyDescent="0.25">
      <c r="A6161" s="26" t="s">
        <v>10679</v>
      </c>
      <c r="B6161" s="26" t="s">
        <v>8194</v>
      </c>
      <c r="C6161" s="26" t="s">
        <v>1508</v>
      </c>
      <c r="D6161" s="26" t="s">
        <v>1512</v>
      </c>
      <c r="E6161" s="7">
        <v>45811.228425925925</v>
      </c>
      <c r="F6161" s="26" t="s">
        <v>1500</v>
      </c>
      <c r="G6161" s="7">
        <v>45810.228425925925</v>
      </c>
    </row>
    <row r="6162" spans="1:7" x14ac:dyDescent="0.25">
      <c r="A6162" s="26" t="s">
        <v>10680</v>
      </c>
      <c r="B6162" s="26" t="s">
        <v>2597</v>
      </c>
      <c r="C6162" s="26" t="s">
        <v>1513</v>
      </c>
      <c r="D6162" s="26" t="s">
        <v>77</v>
      </c>
      <c r="E6162" s="7">
        <v>45811.228472222225</v>
      </c>
      <c r="F6162" s="26" t="s">
        <v>1500</v>
      </c>
      <c r="G6162" s="7">
        <v>45810.228472222225</v>
      </c>
    </row>
    <row r="6163" spans="1:7" x14ac:dyDescent="0.25">
      <c r="A6163" s="26" t="s">
        <v>10681</v>
      </c>
      <c r="B6163" s="26" t="s">
        <v>4663</v>
      </c>
      <c r="C6163" s="26" t="s">
        <v>1513</v>
      </c>
      <c r="D6163" s="26" t="s">
        <v>77</v>
      </c>
      <c r="E6163" s="7">
        <v>45811.22892361111</v>
      </c>
      <c r="F6163" s="26" t="s">
        <v>1500</v>
      </c>
      <c r="G6163" s="7">
        <v>45810.22892361111</v>
      </c>
    </row>
    <row r="6164" spans="1:7" x14ac:dyDescent="0.25">
      <c r="A6164" s="26" t="s">
        <v>10682</v>
      </c>
      <c r="B6164" s="26" t="s">
        <v>8192</v>
      </c>
      <c r="C6164" s="26" t="s">
        <v>1511</v>
      </c>
      <c r="D6164" s="26" t="s">
        <v>1512</v>
      </c>
      <c r="E6164" s="7">
        <v>45811.228912037041</v>
      </c>
      <c r="F6164" s="26" t="s">
        <v>1500</v>
      </c>
      <c r="G6164" s="7">
        <v>45810.228912037041</v>
      </c>
    </row>
    <row r="6165" spans="1:7" x14ac:dyDescent="0.25">
      <c r="A6165" s="26" t="s">
        <v>10683</v>
      </c>
      <c r="B6165" s="26" t="s">
        <v>8198</v>
      </c>
      <c r="C6165" s="26" t="s">
        <v>1511</v>
      </c>
      <c r="D6165" s="26" t="s">
        <v>1512</v>
      </c>
      <c r="E6165" s="7">
        <v>45811.228946759256</v>
      </c>
      <c r="F6165" s="26" t="s">
        <v>1500</v>
      </c>
      <c r="G6165" s="7">
        <v>45810.228946759256</v>
      </c>
    </row>
    <row r="6166" spans="1:7" x14ac:dyDescent="0.25">
      <c r="A6166" s="26" t="s">
        <v>10684</v>
      </c>
      <c r="B6166" s="26" t="s">
        <v>8204</v>
      </c>
      <c r="C6166" s="26" t="s">
        <v>1511</v>
      </c>
      <c r="D6166" s="26" t="s">
        <v>1512</v>
      </c>
      <c r="E6166" s="7">
        <v>45811.229016203702</v>
      </c>
      <c r="F6166" s="26" t="s">
        <v>1500</v>
      </c>
      <c r="G6166" s="7">
        <v>45810.229016203702</v>
      </c>
    </row>
    <row r="6167" spans="1:7" x14ac:dyDescent="0.25">
      <c r="A6167" s="26" t="s">
        <v>10685</v>
      </c>
      <c r="B6167" s="26" t="s">
        <v>8196</v>
      </c>
      <c r="C6167" s="26" t="s">
        <v>1511</v>
      </c>
      <c r="D6167" s="26" t="s">
        <v>1512</v>
      </c>
      <c r="E6167" s="7">
        <v>45811.229074074072</v>
      </c>
      <c r="F6167" s="26" t="s">
        <v>1500</v>
      </c>
      <c r="G6167" s="7">
        <v>45810.229074074072</v>
      </c>
    </row>
    <row r="6168" spans="1:7" x14ac:dyDescent="0.25">
      <c r="A6168" s="26" t="s">
        <v>10686</v>
      </c>
      <c r="B6168" s="26" t="s">
        <v>8194</v>
      </c>
      <c r="C6168" s="26" t="s">
        <v>1511</v>
      </c>
      <c r="D6168" s="26" t="s">
        <v>1512</v>
      </c>
      <c r="E6168" s="7">
        <v>45811.229212962964</v>
      </c>
      <c r="F6168" s="26" t="s">
        <v>1500</v>
      </c>
      <c r="G6168" s="7">
        <v>45810.229212962964</v>
      </c>
    </row>
    <row r="6169" spans="1:7" x14ac:dyDescent="0.25">
      <c r="A6169" s="26" t="s">
        <v>10687</v>
      </c>
      <c r="B6169" s="26" t="s">
        <v>6865</v>
      </c>
      <c r="C6169" s="26" t="s">
        <v>1511</v>
      </c>
      <c r="D6169" s="26" t="s">
        <v>1512</v>
      </c>
      <c r="E6169" s="7">
        <v>45811.229259259257</v>
      </c>
      <c r="F6169" s="26" t="s">
        <v>1500</v>
      </c>
      <c r="G6169" s="7">
        <v>45810.229259259257</v>
      </c>
    </row>
    <row r="6170" spans="1:7" x14ac:dyDescent="0.25">
      <c r="A6170" s="26" t="s">
        <v>10688</v>
      </c>
      <c r="B6170" s="26" t="s">
        <v>6881</v>
      </c>
      <c r="C6170" s="26" t="s">
        <v>1511</v>
      </c>
      <c r="D6170" s="26" t="s">
        <v>1512</v>
      </c>
      <c r="E6170" s="7">
        <v>45811.229305555556</v>
      </c>
      <c r="F6170" s="26" t="s">
        <v>1500</v>
      </c>
      <c r="G6170" s="7">
        <v>45810.229305555556</v>
      </c>
    </row>
    <row r="6171" spans="1:7" x14ac:dyDescent="0.25">
      <c r="A6171" s="26" t="s">
        <v>10689</v>
      </c>
      <c r="B6171" s="26" t="s">
        <v>7113</v>
      </c>
      <c r="C6171" s="26" t="s">
        <v>1511</v>
      </c>
      <c r="D6171" s="26" t="s">
        <v>1512</v>
      </c>
      <c r="E6171" s="7">
        <v>45811.229351851849</v>
      </c>
      <c r="F6171" s="26" t="s">
        <v>1500</v>
      </c>
      <c r="G6171" s="7">
        <v>45810.229351851849</v>
      </c>
    </row>
    <row r="6172" spans="1:7" x14ac:dyDescent="0.25">
      <c r="A6172" s="26" t="s">
        <v>10690</v>
      </c>
      <c r="B6172" s="26" t="s">
        <v>1428</v>
      </c>
      <c r="C6172" s="26" t="s">
        <v>1513</v>
      </c>
      <c r="D6172" s="26" t="s">
        <v>61</v>
      </c>
      <c r="E6172" s="7">
        <v>45811.228935185187</v>
      </c>
      <c r="F6172" s="26" t="s">
        <v>1500</v>
      </c>
      <c r="G6172" s="7">
        <v>45810.228935185187</v>
      </c>
    </row>
    <row r="6173" spans="1:7" x14ac:dyDescent="0.25">
      <c r="A6173" s="26" t="s">
        <v>10691</v>
      </c>
      <c r="B6173" s="26" t="s">
        <v>1432</v>
      </c>
      <c r="C6173" s="26" t="s">
        <v>1513</v>
      </c>
      <c r="D6173" s="26" t="s">
        <v>61</v>
      </c>
      <c r="E6173" s="7">
        <v>45811.229027777779</v>
      </c>
      <c r="F6173" s="26" t="s">
        <v>1500</v>
      </c>
      <c r="G6173" s="7">
        <v>45810.229027777779</v>
      </c>
    </row>
    <row r="6174" spans="1:7" x14ac:dyDescent="0.25">
      <c r="A6174" s="26" t="s">
        <v>10692</v>
      </c>
      <c r="B6174" s="26" t="s">
        <v>1435</v>
      </c>
      <c r="C6174" s="26" t="s">
        <v>1513</v>
      </c>
      <c r="D6174" s="26" t="s">
        <v>61</v>
      </c>
      <c r="E6174" s="7">
        <v>45811.229166666664</v>
      </c>
      <c r="F6174" s="26" t="s">
        <v>1500</v>
      </c>
      <c r="G6174" s="7">
        <v>45810.229166666664</v>
      </c>
    </row>
    <row r="6175" spans="1:7" x14ac:dyDescent="0.25">
      <c r="A6175" s="26" t="s">
        <v>10693</v>
      </c>
      <c r="B6175" s="26" t="s">
        <v>3861</v>
      </c>
      <c r="C6175" s="26" t="s">
        <v>1513</v>
      </c>
      <c r="D6175" s="26" t="s">
        <v>61</v>
      </c>
      <c r="E6175" s="7">
        <v>45811.229618055557</v>
      </c>
      <c r="F6175" s="26" t="s">
        <v>1500</v>
      </c>
      <c r="G6175" s="7">
        <v>45810.229618055557</v>
      </c>
    </row>
    <row r="6176" spans="1:7" x14ac:dyDescent="0.25">
      <c r="A6176" s="26" t="s">
        <v>10694</v>
      </c>
      <c r="B6176" s="26" t="s">
        <v>5497</v>
      </c>
      <c r="C6176" s="26" t="s">
        <v>1513</v>
      </c>
      <c r="D6176" s="26" t="s">
        <v>61</v>
      </c>
      <c r="E6176" s="7">
        <v>45811.23</v>
      </c>
      <c r="F6176" s="26" t="s">
        <v>1500</v>
      </c>
      <c r="G6176" s="7">
        <v>45810.23</v>
      </c>
    </row>
    <row r="6177" spans="1:7" x14ac:dyDescent="0.25">
      <c r="A6177" s="26" t="s">
        <v>10695</v>
      </c>
      <c r="B6177" s="26" t="s">
        <v>7797</v>
      </c>
      <c r="C6177" s="26" t="s">
        <v>1503</v>
      </c>
      <c r="D6177" s="26" t="s">
        <v>1502</v>
      </c>
      <c r="E6177" s="7">
        <v>45811.230393518519</v>
      </c>
      <c r="F6177" s="26" t="s">
        <v>1500</v>
      </c>
      <c r="G6177" s="7">
        <v>45810.230393518519</v>
      </c>
    </row>
    <row r="6178" spans="1:7" x14ac:dyDescent="0.25">
      <c r="A6178" s="26" t="s">
        <v>10696</v>
      </c>
      <c r="B6178" s="26" t="s">
        <v>7799</v>
      </c>
      <c r="C6178" s="26" t="s">
        <v>1503</v>
      </c>
      <c r="D6178" s="26" t="s">
        <v>1502</v>
      </c>
      <c r="E6178" s="7">
        <v>45811.230439814812</v>
      </c>
      <c r="F6178" s="26" t="s">
        <v>1500</v>
      </c>
      <c r="G6178" s="7">
        <v>45810.230439814812</v>
      </c>
    </row>
    <row r="6179" spans="1:7" x14ac:dyDescent="0.25">
      <c r="A6179" s="26" t="s">
        <v>10697</v>
      </c>
      <c r="B6179" s="26" t="s">
        <v>7801</v>
      </c>
      <c r="C6179" s="26" t="s">
        <v>1503</v>
      </c>
      <c r="D6179" s="26" t="s">
        <v>1502</v>
      </c>
      <c r="E6179" s="7">
        <v>45811.230462962965</v>
      </c>
      <c r="F6179" s="26" t="s">
        <v>1500</v>
      </c>
      <c r="G6179" s="7">
        <v>45810.230462962965</v>
      </c>
    </row>
    <row r="6180" spans="1:7" x14ac:dyDescent="0.25">
      <c r="A6180" s="26" t="s">
        <v>10698</v>
      </c>
      <c r="B6180" s="26" t="s">
        <v>7803</v>
      </c>
      <c r="C6180" s="26" t="s">
        <v>1503</v>
      </c>
      <c r="D6180" s="26" t="s">
        <v>1502</v>
      </c>
      <c r="E6180" s="7">
        <v>45811.230497685188</v>
      </c>
      <c r="F6180" s="26" t="s">
        <v>1500</v>
      </c>
      <c r="G6180" s="7">
        <v>45810.230497685188</v>
      </c>
    </row>
    <row r="6181" spans="1:7" x14ac:dyDescent="0.25">
      <c r="A6181" s="26" t="s">
        <v>10699</v>
      </c>
      <c r="B6181" s="26" t="s">
        <v>7805</v>
      </c>
      <c r="C6181" s="26" t="s">
        <v>1503</v>
      </c>
      <c r="D6181" s="26" t="s">
        <v>1502</v>
      </c>
      <c r="E6181" s="7">
        <v>45811.230543981481</v>
      </c>
      <c r="F6181" s="26" t="s">
        <v>1500</v>
      </c>
      <c r="G6181" s="7">
        <v>45810.230543981481</v>
      </c>
    </row>
    <row r="6182" spans="1:7" x14ac:dyDescent="0.25">
      <c r="A6182" s="26" t="s">
        <v>10700</v>
      </c>
      <c r="B6182" s="26" t="s">
        <v>7807</v>
      </c>
      <c r="C6182" s="26" t="s">
        <v>1503</v>
      </c>
      <c r="D6182" s="26" t="s">
        <v>1502</v>
      </c>
      <c r="E6182" s="7">
        <v>45811.23060185185</v>
      </c>
      <c r="F6182" s="26" t="s">
        <v>1500</v>
      </c>
      <c r="G6182" s="7">
        <v>45810.23060185185</v>
      </c>
    </row>
    <row r="6183" spans="1:7" x14ac:dyDescent="0.25">
      <c r="A6183" s="26" t="s">
        <v>10701</v>
      </c>
      <c r="B6183" s="26" t="s">
        <v>7809</v>
      </c>
      <c r="C6183" s="26" t="s">
        <v>1503</v>
      </c>
      <c r="D6183" s="26" t="s">
        <v>1502</v>
      </c>
      <c r="E6183" s="7">
        <v>45811.230636574073</v>
      </c>
      <c r="F6183" s="26" t="s">
        <v>1500</v>
      </c>
      <c r="G6183" s="7">
        <v>45810.230636574073</v>
      </c>
    </row>
    <row r="6184" spans="1:7" x14ac:dyDescent="0.25">
      <c r="A6184" s="26" t="s">
        <v>10702</v>
      </c>
      <c r="B6184" s="26" t="s">
        <v>7811</v>
      </c>
      <c r="C6184" s="26" t="s">
        <v>1503</v>
      </c>
      <c r="D6184" s="26" t="s">
        <v>1502</v>
      </c>
      <c r="E6184" s="7">
        <v>45811.230682870373</v>
      </c>
      <c r="F6184" s="26" t="s">
        <v>1500</v>
      </c>
      <c r="G6184" s="7">
        <v>45810.230682870373</v>
      </c>
    </row>
    <row r="6185" spans="1:7" x14ac:dyDescent="0.25">
      <c r="A6185" s="26" t="s">
        <v>10703</v>
      </c>
      <c r="B6185" s="26" t="s">
        <v>7813</v>
      </c>
      <c r="C6185" s="26" t="s">
        <v>1503</v>
      </c>
      <c r="D6185" s="26" t="s">
        <v>1502</v>
      </c>
      <c r="E6185" s="7">
        <v>45811.230717592596</v>
      </c>
      <c r="F6185" s="26" t="s">
        <v>1500</v>
      </c>
      <c r="G6185" s="7">
        <v>45810.230717592596</v>
      </c>
    </row>
    <row r="6186" spans="1:7" x14ac:dyDescent="0.25">
      <c r="A6186" s="26" t="s">
        <v>10704</v>
      </c>
      <c r="B6186" s="26" t="s">
        <v>7815</v>
      </c>
      <c r="C6186" s="26" t="s">
        <v>1503</v>
      </c>
      <c r="D6186" s="26" t="s">
        <v>1502</v>
      </c>
      <c r="E6186" s="7">
        <v>45811.230752314812</v>
      </c>
      <c r="F6186" s="26" t="s">
        <v>1500</v>
      </c>
      <c r="G6186" s="7">
        <v>45810.230752314812</v>
      </c>
    </row>
    <row r="6187" spans="1:7" x14ac:dyDescent="0.25">
      <c r="A6187" s="26" t="s">
        <v>10705</v>
      </c>
      <c r="B6187" s="26" t="s">
        <v>7817</v>
      </c>
      <c r="C6187" s="26" t="s">
        <v>1503</v>
      </c>
      <c r="D6187" s="26" t="s">
        <v>1502</v>
      </c>
      <c r="E6187" s="7">
        <v>45811.230787037035</v>
      </c>
      <c r="F6187" s="26" t="s">
        <v>1500</v>
      </c>
      <c r="G6187" s="7">
        <v>45810.230787037035</v>
      </c>
    </row>
    <row r="6188" spans="1:7" x14ac:dyDescent="0.25">
      <c r="A6188" s="26" t="s">
        <v>10706</v>
      </c>
      <c r="B6188" s="26" t="s">
        <v>7819</v>
      </c>
      <c r="C6188" s="26" t="s">
        <v>1503</v>
      </c>
      <c r="D6188" s="26" t="s">
        <v>1502</v>
      </c>
      <c r="E6188" s="7">
        <v>45811.230833333335</v>
      </c>
      <c r="F6188" s="26" t="s">
        <v>1500</v>
      </c>
      <c r="G6188" s="7">
        <v>45810.230833333335</v>
      </c>
    </row>
    <row r="6189" spans="1:7" x14ac:dyDescent="0.25">
      <c r="A6189" s="26" t="s">
        <v>10707</v>
      </c>
      <c r="B6189" s="26" t="s">
        <v>7821</v>
      </c>
      <c r="C6189" s="26" t="s">
        <v>1503</v>
      </c>
      <c r="D6189" s="26" t="s">
        <v>1502</v>
      </c>
      <c r="E6189" s="7">
        <v>45811.230914351851</v>
      </c>
      <c r="F6189" s="26" t="s">
        <v>1500</v>
      </c>
      <c r="G6189" s="7">
        <v>45810.230914351851</v>
      </c>
    </row>
    <row r="6190" spans="1:7" x14ac:dyDescent="0.25">
      <c r="A6190" s="26" t="s">
        <v>10708</v>
      </c>
      <c r="B6190" s="26" t="s">
        <v>3273</v>
      </c>
      <c r="C6190" s="26" t="s">
        <v>1506</v>
      </c>
      <c r="D6190" s="26" t="s">
        <v>61</v>
      </c>
      <c r="E6190" s="7">
        <v>45811.231840277775</v>
      </c>
      <c r="F6190" s="26" t="s">
        <v>1500</v>
      </c>
      <c r="G6190" s="7">
        <v>45810.231840277775</v>
      </c>
    </row>
    <row r="6191" spans="1:7" x14ac:dyDescent="0.25">
      <c r="A6191" s="26" t="s">
        <v>10709</v>
      </c>
      <c r="B6191" s="26" t="s">
        <v>3273</v>
      </c>
      <c r="C6191" s="26" t="s">
        <v>1513</v>
      </c>
      <c r="D6191" s="26" t="s">
        <v>61</v>
      </c>
      <c r="E6191" s="7">
        <v>45811.23233796296</v>
      </c>
      <c r="F6191" s="26" t="s">
        <v>1500</v>
      </c>
      <c r="G6191" s="7">
        <v>45810.23233796296</v>
      </c>
    </row>
    <row r="6192" spans="1:7" x14ac:dyDescent="0.25">
      <c r="A6192" s="26" t="s">
        <v>10710</v>
      </c>
      <c r="B6192" s="26" t="s">
        <v>3246</v>
      </c>
      <c r="C6192" s="26" t="s">
        <v>1506</v>
      </c>
      <c r="D6192" s="26" t="s">
        <v>61</v>
      </c>
      <c r="E6192" s="7">
        <v>45811.233472222222</v>
      </c>
      <c r="F6192" s="26" t="s">
        <v>1500</v>
      </c>
      <c r="G6192" s="7">
        <v>45810.233472222222</v>
      </c>
    </row>
    <row r="6193" spans="1:7" x14ac:dyDescent="0.25">
      <c r="A6193" s="26" t="s">
        <v>10711</v>
      </c>
      <c r="B6193" s="26" t="s">
        <v>3246</v>
      </c>
      <c r="C6193" s="26" t="s">
        <v>1513</v>
      </c>
      <c r="D6193" s="26" t="s">
        <v>61</v>
      </c>
      <c r="E6193" s="7">
        <v>45811.233877314815</v>
      </c>
      <c r="F6193" s="26" t="s">
        <v>1500</v>
      </c>
      <c r="G6193" s="7">
        <v>45810.233877314815</v>
      </c>
    </row>
    <row r="6194" spans="1:7" x14ac:dyDescent="0.25">
      <c r="A6194" s="26" t="s">
        <v>10712</v>
      </c>
      <c r="B6194" s="26" t="s">
        <v>6439</v>
      </c>
      <c r="C6194" s="26" t="s">
        <v>1513</v>
      </c>
      <c r="D6194" s="26" t="s">
        <v>287</v>
      </c>
      <c r="E6194" s="7">
        <v>45811.236851851849</v>
      </c>
      <c r="F6194" s="26" t="s">
        <v>1500</v>
      </c>
      <c r="G6194" s="7">
        <v>45810.236851851849</v>
      </c>
    </row>
    <row r="6195" spans="1:7" x14ac:dyDescent="0.25">
      <c r="A6195" s="26" t="s">
        <v>10713</v>
      </c>
      <c r="B6195" s="26" t="s">
        <v>9128</v>
      </c>
      <c r="C6195" s="26" t="s">
        <v>1503</v>
      </c>
      <c r="D6195" s="26" t="s">
        <v>1502</v>
      </c>
      <c r="E6195" s="7">
        <v>45811.238518518519</v>
      </c>
      <c r="F6195" s="26" t="s">
        <v>1500</v>
      </c>
      <c r="G6195" s="7">
        <v>45810.238518518519</v>
      </c>
    </row>
    <row r="6196" spans="1:7" x14ac:dyDescent="0.25">
      <c r="A6196" s="26" t="s">
        <v>10714</v>
      </c>
      <c r="B6196" s="26" t="s">
        <v>9126</v>
      </c>
      <c r="C6196" s="26" t="s">
        <v>1503</v>
      </c>
      <c r="D6196" s="26" t="s">
        <v>1502</v>
      </c>
      <c r="E6196" s="7">
        <v>45811.238576388889</v>
      </c>
      <c r="F6196" s="26" t="s">
        <v>1500</v>
      </c>
      <c r="G6196" s="7">
        <v>45810.238576388889</v>
      </c>
    </row>
    <row r="6197" spans="1:7" x14ac:dyDescent="0.25">
      <c r="A6197" s="26" t="s">
        <v>10715</v>
      </c>
      <c r="B6197" s="26" t="s">
        <v>9124</v>
      </c>
      <c r="C6197" s="26" t="s">
        <v>1503</v>
      </c>
      <c r="D6197" s="26" t="s">
        <v>1502</v>
      </c>
      <c r="E6197" s="7">
        <v>45811.238993055558</v>
      </c>
      <c r="F6197" s="26" t="s">
        <v>1500</v>
      </c>
      <c r="G6197" s="7">
        <v>45810.238993055558</v>
      </c>
    </row>
    <row r="6198" spans="1:7" x14ac:dyDescent="0.25">
      <c r="A6198" s="26" t="s">
        <v>10716</v>
      </c>
      <c r="B6198" s="26" t="s">
        <v>9130</v>
      </c>
      <c r="C6198" s="26" t="s">
        <v>1503</v>
      </c>
      <c r="D6198" s="26" t="s">
        <v>1502</v>
      </c>
      <c r="E6198" s="7">
        <v>45811.239039351851</v>
      </c>
      <c r="F6198" s="26" t="s">
        <v>1500</v>
      </c>
      <c r="G6198" s="7">
        <v>45810.239039351851</v>
      </c>
    </row>
    <row r="6199" spans="1:7" x14ac:dyDescent="0.25">
      <c r="A6199" s="26" t="s">
        <v>10717</v>
      </c>
      <c r="B6199" s="26" t="s">
        <v>2505</v>
      </c>
      <c r="C6199" s="26" t="s">
        <v>1513</v>
      </c>
      <c r="D6199" s="26" t="s">
        <v>77</v>
      </c>
      <c r="E6199" s="7">
        <v>45811.235601851855</v>
      </c>
      <c r="F6199" s="26" t="s">
        <v>1500</v>
      </c>
      <c r="G6199" s="7">
        <v>45810.235601851855</v>
      </c>
    </row>
    <row r="6200" spans="1:7" x14ac:dyDescent="0.25">
      <c r="A6200" s="26" t="s">
        <v>10718</v>
      </c>
      <c r="B6200" s="26" t="s">
        <v>4061</v>
      </c>
      <c r="C6200" s="26" t="s">
        <v>1513</v>
      </c>
      <c r="D6200" s="26" t="s">
        <v>73</v>
      </c>
      <c r="E6200" s="7">
        <v>45811.240173611113</v>
      </c>
      <c r="F6200" s="26" t="s">
        <v>1500</v>
      </c>
      <c r="G6200" s="7">
        <v>45810.240173611113</v>
      </c>
    </row>
    <row r="6201" spans="1:7" x14ac:dyDescent="0.25">
      <c r="A6201" s="26" t="s">
        <v>10719</v>
      </c>
      <c r="B6201" s="26" t="s">
        <v>9136</v>
      </c>
      <c r="C6201" s="26" t="s">
        <v>1503</v>
      </c>
      <c r="D6201" s="26" t="s">
        <v>1502</v>
      </c>
      <c r="E6201" s="7">
        <v>45811.240914351853</v>
      </c>
      <c r="F6201" s="26" t="s">
        <v>1500</v>
      </c>
      <c r="G6201" s="7">
        <v>45810.240914351853</v>
      </c>
    </row>
    <row r="6202" spans="1:7" x14ac:dyDescent="0.25">
      <c r="A6202" s="26" t="s">
        <v>10720</v>
      </c>
      <c r="B6202" s="26" t="s">
        <v>9122</v>
      </c>
      <c r="C6202" s="26" t="s">
        <v>1503</v>
      </c>
      <c r="D6202" s="26" t="s">
        <v>1502</v>
      </c>
      <c r="E6202" s="7">
        <v>45811.240949074076</v>
      </c>
      <c r="F6202" s="26" t="s">
        <v>1500</v>
      </c>
      <c r="G6202" s="7">
        <v>45810.240949074076</v>
      </c>
    </row>
    <row r="6203" spans="1:7" x14ac:dyDescent="0.25">
      <c r="A6203" s="26" t="s">
        <v>10721</v>
      </c>
      <c r="B6203" s="26" t="s">
        <v>9134</v>
      </c>
      <c r="C6203" s="26" t="s">
        <v>1503</v>
      </c>
      <c r="D6203" s="26" t="s">
        <v>1502</v>
      </c>
      <c r="E6203" s="7">
        <v>45811.240983796299</v>
      </c>
      <c r="F6203" s="26" t="s">
        <v>1500</v>
      </c>
      <c r="G6203" s="7">
        <v>45810.240983796299</v>
      </c>
    </row>
    <row r="6204" spans="1:7" x14ac:dyDescent="0.25">
      <c r="A6204" s="26" t="s">
        <v>10722</v>
      </c>
      <c r="B6204" s="26" t="s">
        <v>6430</v>
      </c>
      <c r="C6204" s="26" t="s">
        <v>1506</v>
      </c>
      <c r="D6204" s="26" t="s">
        <v>73</v>
      </c>
      <c r="E6204" s="7">
        <v>45811.241006944445</v>
      </c>
      <c r="F6204" s="26" t="s">
        <v>1500</v>
      </c>
      <c r="G6204" s="7">
        <v>45810.241006944445</v>
      </c>
    </row>
    <row r="6205" spans="1:7" x14ac:dyDescent="0.25">
      <c r="A6205" s="26" t="s">
        <v>10723</v>
      </c>
      <c r="B6205" s="26" t="s">
        <v>2217</v>
      </c>
      <c r="C6205" s="26" t="s">
        <v>1506</v>
      </c>
      <c r="D6205" s="26" t="s">
        <v>77</v>
      </c>
      <c r="E6205" s="7">
        <v>45811.241585648146</v>
      </c>
      <c r="F6205" s="26" t="s">
        <v>1500</v>
      </c>
      <c r="G6205" s="7">
        <v>45810.241585648146</v>
      </c>
    </row>
    <row r="6206" spans="1:7" x14ac:dyDescent="0.25">
      <c r="A6206" s="26" t="s">
        <v>10724</v>
      </c>
      <c r="B6206" s="26" t="s">
        <v>1479</v>
      </c>
      <c r="C6206" s="26" t="s">
        <v>1513</v>
      </c>
      <c r="D6206" s="26" t="s">
        <v>240</v>
      </c>
      <c r="E6206" s="7">
        <v>45811.243402777778</v>
      </c>
      <c r="F6206" s="26" t="s">
        <v>1500</v>
      </c>
      <c r="G6206" s="7">
        <v>45810.243402777778</v>
      </c>
    </row>
    <row r="6207" spans="1:7" x14ac:dyDescent="0.25">
      <c r="A6207" s="26" t="s">
        <v>10725</v>
      </c>
      <c r="B6207" s="26" t="s">
        <v>8091</v>
      </c>
      <c r="C6207" s="26" t="s">
        <v>1506</v>
      </c>
      <c r="D6207" s="26" t="s">
        <v>240</v>
      </c>
      <c r="E6207" s="7">
        <v>45811.244525462964</v>
      </c>
      <c r="F6207" s="26" t="s">
        <v>1500</v>
      </c>
      <c r="G6207" s="7">
        <v>45810.244525462964</v>
      </c>
    </row>
    <row r="6208" spans="1:7" x14ac:dyDescent="0.25">
      <c r="A6208" s="26" t="s">
        <v>10726</v>
      </c>
      <c r="B6208" s="26" t="s">
        <v>9132</v>
      </c>
      <c r="C6208" s="26" t="s">
        <v>1503</v>
      </c>
      <c r="D6208" s="26" t="s">
        <v>1502</v>
      </c>
      <c r="E6208" s="7">
        <v>45811.244641203702</v>
      </c>
      <c r="F6208" s="26" t="s">
        <v>1500</v>
      </c>
      <c r="G6208" s="7">
        <v>45810.244641203702</v>
      </c>
    </row>
    <row r="6209" spans="1:7" x14ac:dyDescent="0.25">
      <c r="A6209" s="26" t="s">
        <v>10727</v>
      </c>
      <c r="B6209" s="26" t="s">
        <v>1193</v>
      </c>
      <c r="C6209" s="26" t="s">
        <v>1506</v>
      </c>
      <c r="D6209" s="26" t="s">
        <v>136</v>
      </c>
      <c r="E6209" s="7">
        <v>45811.247337962966</v>
      </c>
      <c r="F6209" s="26" t="s">
        <v>1500</v>
      </c>
      <c r="G6209" s="7">
        <v>45810.247337962966</v>
      </c>
    </row>
    <row r="6210" spans="1:7" x14ac:dyDescent="0.25">
      <c r="A6210" s="26" t="s">
        <v>10728</v>
      </c>
      <c r="B6210" s="26" t="s">
        <v>1193</v>
      </c>
      <c r="C6210" s="26" t="s">
        <v>1513</v>
      </c>
      <c r="D6210" s="26" t="s">
        <v>136</v>
      </c>
      <c r="E6210" s="7">
        <v>45811.247800925928</v>
      </c>
      <c r="F6210" s="26" t="s">
        <v>1500</v>
      </c>
      <c r="G6210" s="7">
        <v>45810.247800925928</v>
      </c>
    </row>
    <row r="6211" spans="1:7" x14ac:dyDescent="0.25">
      <c r="A6211" s="26" t="s">
        <v>10729</v>
      </c>
      <c r="B6211" s="26" t="s">
        <v>9510</v>
      </c>
      <c r="C6211" s="26" t="s">
        <v>1503</v>
      </c>
      <c r="D6211" s="26" t="s">
        <v>1502</v>
      </c>
      <c r="E6211" s="7">
        <v>45811.266550925924</v>
      </c>
      <c r="F6211" s="26" t="s">
        <v>1505</v>
      </c>
      <c r="G6211" s="7">
        <v>45811.266550925924</v>
      </c>
    </row>
    <row r="6212" spans="1:7" x14ac:dyDescent="0.25">
      <c r="A6212" s="26" t="s">
        <v>10730</v>
      </c>
      <c r="B6212" s="26" t="s">
        <v>9508</v>
      </c>
      <c r="C6212" s="26" t="s">
        <v>1503</v>
      </c>
      <c r="D6212" s="26" t="s">
        <v>1502</v>
      </c>
      <c r="E6212" s="7">
        <v>45811.26662037037</v>
      </c>
      <c r="F6212" s="26" t="s">
        <v>1505</v>
      </c>
      <c r="G6212" s="7">
        <v>45811.26662037037</v>
      </c>
    </row>
    <row r="6213" spans="1:7" x14ac:dyDescent="0.25">
      <c r="A6213" s="26" t="s">
        <v>10731</v>
      </c>
      <c r="B6213" s="26" t="s">
        <v>9506</v>
      </c>
      <c r="C6213" s="26" t="s">
        <v>1503</v>
      </c>
      <c r="D6213" s="26" t="s">
        <v>1502</v>
      </c>
      <c r="E6213" s="7">
        <v>45811.26666666667</v>
      </c>
      <c r="F6213" s="26" t="s">
        <v>1505</v>
      </c>
      <c r="G6213" s="7">
        <v>45811.26666666667</v>
      </c>
    </row>
    <row r="6214" spans="1:7" x14ac:dyDescent="0.25">
      <c r="A6214" s="26" t="s">
        <v>10732</v>
      </c>
      <c r="B6214" s="26" t="s">
        <v>9504</v>
      </c>
      <c r="C6214" s="26" t="s">
        <v>1503</v>
      </c>
      <c r="D6214" s="26" t="s">
        <v>1502</v>
      </c>
      <c r="E6214" s="7">
        <v>45811.266712962963</v>
      </c>
      <c r="F6214" s="26" t="s">
        <v>1505</v>
      </c>
      <c r="G6214" s="7">
        <v>45811.266712962963</v>
      </c>
    </row>
    <row r="6215" spans="1:7" x14ac:dyDescent="0.25">
      <c r="A6215" s="26" t="s">
        <v>10733</v>
      </c>
      <c r="B6215" s="26" t="s">
        <v>9502</v>
      </c>
      <c r="C6215" s="26" t="s">
        <v>1503</v>
      </c>
      <c r="D6215" s="26" t="s">
        <v>1502</v>
      </c>
      <c r="E6215" s="7">
        <v>45811.266782407409</v>
      </c>
      <c r="F6215" s="26" t="s">
        <v>1505</v>
      </c>
      <c r="G6215" s="7">
        <v>45811.266782407409</v>
      </c>
    </row>
    <row r="6216" spans="1:7" x14ac:dyDescent="0.25">
      <c r="A6216" s="26" t="s">
        <v>10734</v>
      </c>
      <c r="B6216" s="26" t="s">
        <v>9500</v>
      </c>
      <c r="C6216" s="26" t="s">
        <v>1503</v>
      </c>
      <c r="D6216" s="26" t="s">
        <v>1502</v>
      </c>
      <c r="E6216" s="7">
        <v>45811.266828703701</v>
      </c>
      <c r="F6216" s="26" t="s">
        <v>1505</v>
      </c>
      <c r="G6216" s="7">
        <v>45811.266828703701</v>
      </c>
    </row>
    <row r="6217" spans="1:7" x14ac:dyDescent="0.25">
      <c r="A6217" s="26" t="s">
        <v>10735</v>
      </c>
      <c r="B6217" s="26" t="s">
        <v>8128</v>
      </c>
      <c r="C6217" s="26" t="s">
        <v>1503</v>
      </c>
      <c r="D6217" s="26" t="s">
        <v>1504</v>
      </c>
      <c r="E6217" s="7">
        <v>45811.285162037035</v>
      </c>
      <c r="F6217" s="26" t="s">
        <v>1505</v>
      </c>
      <c r="G6217" s="7">
        <v>45811.285162037035</v>
      </c>
    </row>
    <row r="6218" spans="1:7" x14ac:dyDescent="0.25">
      <c r="A6218" s="26" t="s">
        <v>10736</v>
      </c>
      <c r="B6218" s="26" t="s">
        <v>8099</v>
      </c>
      <c r="C6218" s="26" t="s">
        <v>1503</v>
      </c>
      <c r="D6218" s="26" t="s">
        <v>1504</v>
      </c>
      <c r="E6218" s="7">
        <v>45811.285231481481</v>
      </c>
      <c r="F6218" s="26" t="s">
        <v>1505</v>
      </c>
      <c r="G6218" s="7">
        <v>45811.285231481481</v>
      </c>
    </row>
    <row r="6219" spans="1:7" x14ac:dyDescent="0.25">
      <c r="A6219" s="26" t="s">
        <v>10737</v>
      </c>
      <c r="B6219" s="26" t="s">
        <v>8097</v>
      </c>
      <c r="C6219" s="26" t="s">
        <v>1503</v>
      </c>
      <c r="D6219" s="26" t="s">
        <v>1504</v>
      </c>
      <c r="E6219" s="7">
        <v>45811.285578703704</v>
      </c>
      <c r="F6219" s="26" t="s">
        <v>1505</v>
      </c>
      <c r="G6219" s="7">
        <v>45811.285578703704</v>
      </c>
    </row>
    <row r="6220" spans="1:7" x14ac:dyDescent="0.25">
      <c r="A6220" s="26" t="s">
        <v>10738</v>
      </c>
      <c r="B6220" s="26" t="s">
        <v>8116</v>
      </c>
      <c r="C6220" s="26" t="s">
        <v>1503</v>
      </c>
      <c r="D6220" s="26" t="s">
        <v>1504</v>
      </c>
      <c r="E6220" s="7">
        <v>45811.285613425927</v>
      </c>
      <c r="F6220" s="26" t="s">
        <v>1505</v>
      </c>
      <c r="G6220" s="7">
        <v>45811.285613425927</v>
      </c>
    </row>
    <row r="6221" spans="1:7" x14ac:dyDescent="0.25">
      <c r="A6221" s="26" t="s">
        <v>10739</v>
      </c>
      <c r="B6221" s="26" t="s">
        <v>8114</v>
      </c>
      <c r="C6221" s="26" t="s">
        <v>1503</v>
      </c>
      <c r="D6221" s="26" t="s">
        <v>1504</v>
      </c>
      <c r="E6221" s="7">
        <v>45811.28564814815</v>
      </c>
      <c r="F6221" s="26" t="s">
        <v>1505</v>
      </c>
      <c r="G6221" s="7">
        <v>45811.28564814815</v>
      </c>
    </row>
    <row r="6222" spans="1:7" x14ac:dyDescent="0.25">
      <c r="A6222" s="26" t="s">
        <v>10740</v>
      </c>
      <c r="B6222" s="26" t="s">
        <v>8118</v>
      </c>
      <c r="C6222" s="26" t="s">
        <v>1503</v>
      </c>
      <c r="D6222" s="26" t="s">
        <v>1504</v>
      </c>
      <c r="E6222" s="7">
        <v>45811.285682870373</v>
      </c>
      <c r="F6222" s="26" t="s">
        <v>1505</v>
      </c>
      <c r="G6222" s="7">
        <v>45811.285682870373</v>
      </c>
    </row>
    <row r="6223" spans="1:7" x14ac:dyDescent="0.25">
      <c r="A6223" s="26" t="s">
        <v>10741</v>
      </c>
      <c r="B6223" s="26" t="s">
        <v>8120</v>
      </c>
      <c r="C6223" s="26" t="s">
        <v>1503</v>
      </c>
      <c r="D6223" s="26" t="s">
        <v>1504</v>
      </c>
      <c r="E6223" s="7">
        <v>45811.285717592589</v>
      </c>
      <c r="F6223" s="26" t="s">
        <v>1505</v>
      </c>
      <c r="G6223" s="7">
        <v>45811.285717592589</v>
      </c>
    </row>
    <row r="6224" spans="1:7" x14ac:dyDescent="0.25">
      <c r="A6224" s="26" t="s">
        <v>10742</v>
      </c>
      <c r="B6224" s="26" t="s">
        <v>8124</v>
      </c>
      <c r="C6224" s="26" t="s">
        <v>1503</v>
      </c>
      <c r="D6224" s="26" t="s">
        <v>1504</v>
      </c>
      <c r="E6224" s="7">
        <v>45811.285752314812</v>
      </c>
      <c r="F6224" s="26" t="s">
        <v>1505</v>
      </c>
      <c r="G6224" s="7">
        <v>45811.285752314812</v>
      </c>
    </row>
    <row r="6225" spans="1:7" x14ac:dyDescent="0.25">
      <c r="A6225" s="26" t="s">
        <v>10743</v>
      </c>
      <c r="B6225" s="26" t="s">
        <v>8126</v>
      </c>
      <c r="C6225" s="26" t="s">
        <v>1503</v>
      </c>
      <c r="D6225" s="26" t="s">
        <v>1504</v>
      </c>
      <c r="E6225" s="7">
        <v>45811.285787037035</v>
      </c>
      <c r="F6225" s="26" t="s">
        <v>1505</v>
      </c>
      <c r="G6225" s="7">
        <v>45811.285787037035</v>
      </c>
    </row>
    <row r="6226" spans="1:7" x14ac:dyDescent="0.25">
      <c r="A6226" s="26" t="s">
        <v>10744</v>
      </c>
      <c r="B6226" s="26" t="s">
        <v>8130</v>
      </c>
      <c r="C6226" s="26" t="s">
        <v>1503</v>
      </c>
      <c r="D6226" s="26" t="s">
        <v>1504</v>
      </c>
      <c r="E6226" s="7">
        <v>45811.285821759258</v>
      </c>
      <c r="F6226" s="26" t="s">
        <v>1505</v>
      </c>
      <c r="G6226" s="7">
        <v>45811.285821759258</v>
      </c>
    </row>
    <row r="6227" spans="1:7" x14ac:dyDescent="0.25">
      <c r="A6227" s="26" t="s">
        <v>10745</v>
      </c>
      <c r="B6227" s="26" t="s">
        <v>7158</v>
      </c>
      <c r="C6227" s="26" t="s">
        <v>1498</v>
      </c>
      <c r="D6227" s="26" t="s">
        <v>1499</v>
      </c>
      <c r="E6227" s="7">
        <v>45811.286597222221</v>
      </c>
      <c r="F6227" s="26" t="s">
        <v>1505</v>
      </c>
      <c r="G6227" s="7">
        <v>45811.286597222221</v>
      </c>
    </row>
    <row r="6228" spans="1:7" x14ac:dyDescent="0.25">
      <c r="A6228" s="26" t="s">
        <v>10746</v>
      </c>
      <c r="B6228" s="26" t="s">
        <v>7170</v>
      </c>
      <c r="C6228" s="26" t="s">
        <v>1498</v>
      </c>
      <c r="D6228" s="26" t="s">
        <v>1499</v>
      </c>
      <c r="E6228" s="7">
        <v>45811.286666666667</v>
      </c>
      <c r="F6228" s="26" t="s">
        <v>1505</v>
      </c>
      <c r="G6228" s="7">
        <v>45811.286666666667</v>
      </c>
    </row>
    <row r="6229" spans="1:7" x14ac:dyDescent="0.25">
      <c r="A6229" s="26" t="s">
        <v>10747</v>
      </c>
      <c r="B6229" s="26" t="s">
        <v>3991</v>
      </c>
      <c r="C6229" s="26" t="s">
        <v>1498</v>
      </c>
      <c r="D6229" s="26" t="s">
        <v>1499</v>
      </c>
      <c r="E6229" s="7">
        <v>45811.292430555557</v>
      </c>
      <c r="F6229" s="26" t="s">
        <v>1505</v>
      </c>
      <c r="G6229" s="7">
        <v>45811.292430555557</v>
      </c>
    </row>
    <row r="6230" spans="1:7" x14ac:dyDescent="0.25">
      <c r="A6230" s="26" t="s">
        <v>10748</v>
      </c>
      <c r="B6230" s="26" t="s">
        <v>3993</v>
      </c>
      <c r="C6230" s="26" t="s">
        <v>1498</v>
      </c>
      <c r="D6230" s="26" t="s">
        <v>1499</v>
      </c>
      <c r="E6230" s="7">
        <v>45811.292488425926</v>
      </c>
      <c r="F6230" s="26" t="s">
        <v>1505</v>
      </c>
      <c r="G6230" s="7">
        <v>45811.292488425926</v>
      </c>
    </row>
    <row r="6231" spans="1:7" x14ac:dyDescent="0.25">
      <c r="A6231" s="26" t="s">
        <v>10749</v>
      </c>
      <c r="B6231" s="26" t="s">
        <v>5505</v>
      </c>
      <c r="C6231" s="26" t="s">
        <v>1498</v>
      </c>
      <c r="D6231" s="26" t="s">
        <v>1499</v>
      </c>
      <c r="E6231" s="7">
        <v>45811.292546296296</v>
      </c>
      <c r="F6231" s="26" t="s">
        <v>1505</v>
      </c>
      <c r="G6231" s="7">
        <v>45811.292546296296</v>
      </c>
    </row>
    <row r="6232" spans="1:7" x14ac:dyDescent="0.25">
      <c r="A6232" s="26" t="s">
        <v>10750</v>
      </c>
      <c r="B6232" s="26" t="s">
        <v>3304</v>
      </c>
      <c r="C6232" s="26" t="s">
        <v>1498</v>
      </c>
      <c r="D6232" s="26" t="s">
        <v>1499</v>
      </c>
      <c r="E6232" s="7">
        <v>45811.292592592596</v>
      </c>
      <c r="F6232" s="26" t="s">
        <v>1505</v>
      </c>
      <c r="G6232" s="7">
        <v>45811.292592592596</v>
      </c>
    </row>
    <row r="6233" spans="1:7" x14ac:dyDescent="0.25">
      <c r="A6233" s="26" t="s">
        <v>10751</v>
      </c>
      <c r="B6233" s="26" t="s">
        <v>2930</v>
      </c>
      <c r="C6233" s="26" t="s">
        <v>1498</v>
      </c>
      <c r="D6233" s="26" t="s">
        <v>1499</v>
      </c>
      <c r="E6233" s="7">
        <v>45811.292650462965</v>
      </c>
      <c r="F6233" s="26" t="s">
        <v>1505</v>
      </c>
      <c r="G6233" s="7">
        <v>45811.292650462965</v>
      </c>
    </row>
    <row r="6234" spans="1:7" x14ac:dyDescent="0.25">
      <c r="A6234" s="26" t="s">
        <v>10752</v>
      </c>
      <c r="B6234" s="26" t="s">
        <v>2682</v>
      </c>
      <c r="C6234" s="26" t="s">
        <v>1498</v>
      </c>
      <c r="D6234" s="26" t="s">
        <v>1499</v>
      </c>
      <c r="E6234" s="7">
        <v>45811.292708333334</v>
      </c>
      <c r="F6234" s="26" t="s">
        <v>1505</v>
      </c>
      <c r="G6234" s="7">
        <v>45811.292708333334</v>
      </c>
    </row>
    <row r="6235" spans="1:7" x14ac:dyDescent="0.25">
      <c r="A6235" s="26" t="s">
        <v>10753</v>
      </c>
      <c r="B6235" s="26" t="s">
        <v>2837</v>
      </c>
      <c r="C6235" s="26" t="s">
        <v>1498</v>
      </c>
      <c r="D6235" s="26" t="s">
        <v>1499</v>
      </c>
      <c r="E6235" s="7">
        <v>45811.29283564815</v>
      </c>
      <c r="F6235" s="26" t="s">
        <v>1505</v>
      </c>
      <c r="G6235" s="7">
        <v>45811.29283564815</v>
      </c>
    </row>
    <row r="6236" spans="1:7" x14ac:dyDescent="0.25">
      <c r="A6236" s="26" t="s">
        <v>10754</v>
      </c>
      <c r="B6236" s="26" t="s">
        <v>3330</v>
      </c>
      <c r="C6236" s="26" t="s">
        <v>1498</v>
      </c>
      <c r="D6236" s="26" t="s">
        <v>1499</v>
      </c>
      <c r="E6236" s="7">
        <v>45811.292881944442</v>
      </c>
      <c r="F6236" s="26" t="s">
        <v>1505</v>
      </c>
      <c r="G6236" s="7">
        <v>45811.292881944442</v>
      </c>
    </row>
    <row r="6237" spans="1:7" x14ac:dyDescent="0.25">
      <c r="A6237" s="26" t="s">
        <v>10755</v>
      </c>
      <c r="B6237" s="26" t="s">
        <v>9099</v>
      </c>
      <c r="C6237" s="26" t="s">
        <v>1503</v>
      </c>
      <c r="D6237" s="26" t="s">
        <v>1502</v>
      </c>
      <c r="E6237" s="7">
        <v>45811.297037037039</v>
      </c>
      <c r="F6237" s="26" t="s">
        <v>1505</v>
      </c>
      <c r="G6237" s="7">
        <v>45811.297037037039</v>
      </c>
    </row>
    <row r="6238" spans="1:7" x14ac:dyDescent="0.25">
      <c r="A6238" s="26" t="s">
        <v>10756</v>
      </c>
      <c r="B6238" s="26" t="s">
        <v>9193</v>
      </c>
      <c r="C6238" s="26" t="s">
        <v>1503</v>
      </c>
      <c r="D6238" s="26" t="s">
        <v>1502</v>
      </c>
      <c r="E6238" s="7">
        <v>45811.299155092594</v>
      </c>
      <c r="F6238" s="26" t="s">
        <v>1505</v>
      </c>
      <c r="G6238" s="7">
        <v>45811.299155092594</v>
      </c>
    </row>
    <row r="6239" spans="1:7" x14ac:dyDescent="0.25">
      <c r="A6239" s="26" t="s">
        <v>10757</v>
      </c>
      <c r="B6239" s="26" t="s">
        <v>8200</v>
      </c>
      <c r="C6239" s="26" t="s">
        <v>1508</v>
      </c>
      <c r="D6239" s="26" t="s">
        <v>1512</v>
      </c>
      <c r="E6239" s="7">
        <v>45811.302893518521</v>
      </c>
      <c r="F6239" s="26" t="s">
        <v>1505</v>
      </c>
      <c r="G6239" s="7">
        <v>45811.302893518521</v>
      </c>
    </row>
    <row r="6240" spans="1:7" x14ac:dyDescent="0.25">
      <c r="A6240" s="26" t="s">
        <v>10758</v>
      </c>
      <c r="B6240" s="26" t="s">
        <v>8200</v>
      </c>
      <c r="C6240" s="26" t="s">
        <v>1511</v>
      </c>
      <c r="D6240" s="26" t="s">
        <v>1512</v>
      </c>
      <c r="E6240" s="7">
        <v>45811.303101851852</v>
      </c>
      <c r="F6240" s="26" t="s">
        <v>1505</v>
      </c>
      <c r="G6240" s="7">
        <v>45811.303101851852</v>
      </c>
    </row>
    <row r="6241" spans="1:7" x14ac:dyDescent="0.25">
      <c r="A6241" s="26" t="s">
        <v>10759</v>
      </c>
      <c r="B6241" s="26" t="s">
        <v>6680</v>
      </c>
      <c r="C6241" s="26" t="s">
        <v>1498</v>
      </c>
      <c r="D6241" s="26" t="s">
        <v>1499</v>
      </c>
      <c r="E6241" s="7">
        <v>45811.316886574074</v>
      </c>
      <c r="F6241" s="26" t="s">
        <v>1505</v>
      </c>
      <c r="G6241" s="7">
        <v>45811.316886574074</v>
      </c>
    </row>
    <row r="6242" spans="1:7" x14ac:dyDescent="0.25">
      <c r="A6242" s="26" t="s">
        <v>10760</v>
      </c>
      <c r="B6242" s="26" t="s">
        <v>6895</v>
      </c>
      <c r="C6242" s="26" t="s">
        <v>1498</v>
      </c>
      <c r="D6242" s="26" t="s">
        <v>1499</v>
      </c>
      <c r="E6242" s="7">
        <v>45811.325069444443</v>
      </c>
      <c r="F6242" s="26" t="s">
        <v>1505</v>
      </c>
      <c r="G6242" s="7">
        <v>45811.325069444443</v>
      </c>
    </row>
    <row r="6243" spans="1:7" x14ac:dyDescent="0.25">
      <c r="A6243" s="26" t="s">
        <v>10761</v>
      </c>
      <c r="B6243" s="26" t="s">
        <v>6898</v>
      </c>
      <c r="C6243" s="26" t="s">
        <v>1498</v>
      </c>
      <c r="D6243" s="26" t="s">
        <v>1499</v>
      </c>
      <c r="E6243" s="7">
        <v>45811.325115740743</v>
      </c>
      <c r="F6243" s="26" t="s">
        <v>1505</v>
      </c>
      <c r="G6243" s="7">
        <v>45811.325115740743</v>
      </c>
    </row>
    <row r="6244" spans="1:7" x14ac:dyDescent="0.25">
      <c r="A6244" s="26" t="s">
        <v>10762</v>
      </c>
      <c r="B6244" s="26" t="s">
        <v>6922</v>
      </c>
      <c r="C6244" s="26" t="s">
        <v>1498</v>
      </c>
      <c r="D6244" s="26" t="s">
        <v>1499</v>
      </c>
      <c r="E6244" s="7">
        <v>45811.325231481482</v>
      </c>
      <c r="F6244" s="26" t="s">
        <v>1505</v>
      </c>
      <c r="G6244" s="7">
        <v>45811.325231481482</v>
      </c>
    </row>
    <row r="6245" spans="1:7" x14ac:dyDescent="0.25">
      <c r="A6245" s="26" t="s">
        <v>10763</v>
      </c>
      <c r="B6245" s="26" t="s">
        <v>9938</v>
      </c>
      <c r="C6245" s="26" t="s">
        <v>1503</v>
      </c>
      <c r="D6245" s="26" t="s">
        <v>1519</v>
      </c>
      <c r="E6245" s="7">
        <v>45811.328009259261</v>
      </c>
      <c r="F6245" s="26" t="s">
        <v>1505</v>
      </c>
      <c r="G6245" s="7">
        <v>45811.328009259261</v>
      </c>
    </row>
    <row r="6246" spans="1:7" x14ac:dyDescent="0.25">
      <c r="A6246" s="26" t="s">
        <v>10764</v>
      </c>
      <c r="B6246" s="26" t="s">
        <v>9941</v>
      </c>
      <c r="C6246" s="26" t="s">
        <v>1503</v>
      </c>
      <c r="D6246" s="26" t="s">
        <v>1519</v>
      </c>
      <c r="E6246" s="7">
        <v>45811.328125</v>
      </c>
      <c r="F6246" s="26" t="s">
        <v>1505</v>
      </c>
      <c r="G6246" s="7">
        <v>45811.328125</v>
      </c>
    </row>
    <row r="6247" spans="1:7" x14ac:dyDescent="0.25">
      <c r="A6247" s="26" t="s">
        <v>10765</v>
      </c>
      <c r="B6247" s="26" t="s">
        <v>9932</v>
      </c>
      <c r="C6247" s="26" t="s">
        <v>1503</v>
      </c>
      <c r="D6247" s="26" t="s">
        <v>1519</v>
      </c>
      <c r="E6247" s="7">
        <v>45811.328842592593</v>
      </c>
      <c r="F6247" s="26" t="s">
        <v>1505</v>
      </c>
      <c r="G6247" s="7">
        <v>45811.328842592593</v>
      </c>
    </row>
    <row r="6248" spans="1:7" x14ac:dyDescent="0.25">
      <c r="A6248" s="26" t="s">
        <v>10766</v>
      </c>
      <c r="B6248" s="26" t="s">
        <v>6799</v>
      </c>
      <c r="C6248" s="26" t="s">
        <v>1503</v>
      </c>
      <c r="D6248" s="26" t="s">
        <v>1519</v>
      </c>
      <c r="E6248" s="7">
        <v>45811.329328703701</v>
      </c>
      <c r="F6248" s="26" t="s">
        <v>1505</v>
      </c>
      <c r="G6248" s="7">
        <v>45811.329328703701</v>
      </c>
    </row>
    <row r="6249" spans="1:7" x14ac:dyDescent="0.25">
      <c r="A6249" s="26" t="s">
        <v>10767</v>
      </c>
      <c r="B6249" s="26" t="s">
        <v>6818</v>
      </c>
      <c r="C6249" s="26" t="s">
        <v>1503</v>
      </c>
      <c r="D6249" s="26" t="s">
        <v>1519</v>
      </c>
      <c r="E6249" s="7">
        <v>45811.329386574071</v>
      </c>
      <c r="F6249" s="26" t="s">
        <v>1505</v>
      </c>
      <c r="G6249" s="7">
        <v>45811.329386574071</v>
      </c>
    </row>
    <row r="6250" spans="1:7" x14ac:dyDescent="0.25">
      <c r="A6250" s="26" t="s">
        <v>10768</v>
      </c>
      <c r="B6250" s="26" t="s">
        <v>6816</v>
      </c>
      <c r="C6250" s="26" t="s">
        <v>1503</v>
      </c>
      <c r="D6250" s="26" t="s">
        <v>1519</v>
      </c>
      <c r="E6250" s="7">
        <v>45811.330821759257</v>
      </c>
      <c r="F6250" s="26" t="s">
        <v>1505</v>
      </c>
      <c r="G6250" s="7">
        <v>45811.330821759257</v>
      </c>
    </row>
    <row r="6251" spans="1:7" x14ac:dyDescent="0.25">
      <c r="A6251" s="26" t="s">
        <v>10769</v>
      </c>
      <c r="B6251" s="26" t="s">
        <v>6785</v>
      </c>
      <c r="C6251" s="26" t="s">
        <v>1503</v>
      </c>
      <c r="D6251" s="26" t="s">
        <v>1519</v>
      </c>
      <c r="E6251" s="7">
        <v>45811.331180555557</v>
      </c>
      <c r="F6251" s="26" t="s">
        <v>1505</v>
      </c>
      <c r="G6251" s="7">
        <v>45811.331180555557</v>
      </c>
    </row>
    <row r="6252" spans="1:7" x14ac:dyDescent="0.25">
      <c r="A6252" s="26" t="s">
        <v>10770</v>
      </c>
      <c r="B6252" s="26" t="s">
        <v>6685</v>
      </c>
      <c r="C6252" s="26" t="s">
        <v>1498</v>
      </c>
      <c r="D6252" s="26" t="s">
        <v>1499</v>
      </c>
      <c r="E6252" s="7">
        <v>45811.335462962961</v>
      </c>
      <c r="F6252" s="26" t="s">
        <v>1505</v>
      </c>
      <c r="G6252" s="7">
        <v>45811.335462962961</v>
      </c>
    </row>
    <row r="6253" spans="1:7" x14ac:dyDescent="0.25">
      <c r="A6253" s="26" t="s">
        <v>10771</v>
      </c>
      <c r="B6253" s="26" t="s">
        <v>6810</v>
      </c>
      <c r="C6253" s="26" t="s">
        <v>1503</v>
      </c>
      <c r="D6253" s="26" t="s">
        <v>1519</v>
      </c>
      <c r="E6253" s="7">
        <v>45811.338020833333</v>
      </c>
      <c r="F6253" s="26" t="s">
        <v>1505</v>
      </c>
      <c r="G6253" s="7">
        <v>45811.338020833333</v>
      </c>
    </row>
    <row r="6254" spans="1:7" x14ac:dyDescent="0.25">
      <c r="A6254" s="26" t="s">
        <v>10772</v>
      </c>
      <c r="B6254" s="26" t="s">
        <v>6814</v>
      </c>
      <c r="C6254" s="26" t="s">
        <v>1503</v>
      </c>
      <c r="D6254" s="26" t="s">
        <v>1519</v>
      </c>
      <c r="E6254" s="7">
        <v>45811.338449074072</v>
      </c>
      <c r="F6254" s="26" t="s">
        <v>1505</v>
      </c>
      <c r="G6254" s="7">
        <v>45811.338449074072</v>
      </c>
    </row>
    <row r="6255" spans="1:7" x14ac:dyDescent="0.25">
      <c r="A6255" s="26" t="s">
        <v>10773</v>
      </c>
      <c r="B6255" s="26" t="s">
        <v>6812</v>
      </c>
      <c r="C6255" s="26" t="s">
        <v>1503</v>
      </c>
      <c r="D6255" s="26" t="s">
        <v>1519</v>
      </c>
      <c r="E6255" s="7">
        <v>45811.338495370372</v>
      </c>
      <c r="F6255" s="26" t="s">
        <v>1505</v>
      </c>
      <c r="G6255" s="7">
        <v>45811.338495370372</v>
      </c>
    </row>
    <row r="6256" spans="1:7" x14ac:dyDescent="0.25">
      <c r="A6256" s="26" t="s">
        <v>10774</v>
      </c>
      <c r="B6256" s="26" t="s">
        <v>6820</v>
      </c>
      <c r="C6256" s="26" t="s">
        <v>1503</v>
      </c>
      <c r="D6256" s="26" t="s">
        <v>1519</v>
      </c>
      <c r="E6256" s="7">
        <v>45811.339537037034</v>
      </c>
      <c r="F6256" s="26" t="s">
        <v>1505</v>
      </c>
      <c r="G6256" s="7">
        <v>45811.339537037034</v>
      </c>
    </row>
    <row r="6257" spans="1:7" x14ac:dyDescent="0.25">
      <c r="A6257" s="26" t="s">
        <v>10775</v>
      </c>
      <c r="B6257" s="26" t="s">
        <v>8145</v>
      </c>
      <c r="C6257" s="26" t="s">
        <v>1503</v>
      </c>
      <c r="D6257" s="26" t="s">
        <v>1504</v>
      </c>
      <c r="E6257" s="7">
        <v>45811.341238425928</v>
      </c>
      <c r="F6257" s="26" t="s">
        <v>1505</v>
      </c>
      <c r="G6257" s="7">
        <v>45811.341238425928</v>
      </c>
    </row>
    <row r="6258" spans="1:7" x14ac:dyDescent="0.25">
      <c r="A6258" s="26" t="s">
        <v>10776</v>
      </c>
      <c r="B6258" s="26" t="s">
        <v>8137</v>
      </c>
      <c r="C6258" s="26" t="s">
        <v>1503</v>
      </c>
      <c r="D6258" s="26" t="s">
        <v>1504</v>
      </c>
      <c r="E6258" s="7">
        <v>45811.341284722221</v>
      </c>
      <c r="F6258" s="26" t="s">
        <v>1505</v>
      </c>
      <c r="G6258" s="7">
        <v>45811.341284722221</v>
      </c>
    </row>
    <row r="6259" spans="1:7" x14ac:dyDescent="0.25">
      <c r="A6259" s="26" t="s">
        <v>10777</v>
      </c>
      <c r="B6259" s="26" t="s">
        <v>8141</v>
      </c>
      <c r="C6259" s="26" t="s">
        <v>1503</v>
      </c>
      <c r="D6259" s="26" t="s">
        <v>1504</v>
      </c>
      <c r="E6259" s="7">
        <v>45811.341331018521</v>
      </c>
      <c r="F6259" s="26" t="s">
        <v>1505</v>
      </c>
      <c r="G6259" s="7">
        <v>45811.341331018521</v>
      </c>
    </row>
    <row r="6260" spans="1:7" x14ac:dyDescent="0.25">
      <c r="A6260" s="26" t="s">
        <v>10778</v>
      </c>
      <c r="B6260" s="26" t="s">
        <v>8135</v>
      </c>
      <c r="C6260" s="26" t="s">
        <v>1503</v>
      </c>
      <c r="D6260" s="26" t="s">
        <v>1504</v>
      </c>
      <c r="E6260" s="7">
        <v>45811.341365740744</v>
      </c>
      <c r="F6260" s="26" t="s">
        <v>1505</v>
      </c>
      <c r="G6260" s="7">
        <v>45811.341365740744</v>
      </c>
    </row>
    <row r="6261" spans="1:7" x14ac:dyDescent="0.25">
      <c r="A6261" s="26" t="s">
        <v>10779</v>
      </c>
      <c r="B6261" s="26" t="s">
        <v>5596</v>
      </c>
      <c r="C6261" s="26" t="s">
        <v>1521</v>
      </c>
      <c r="D6261" s="26" t="s">
        <v>1522</v>
      </c>
      <c r="E6261" s="7">
        <v>45811.341145833336</v>
      </c>
      <c r="F6261" s="26" t="s">
        <v>1505</v>
      </c>
      <c r="G6261" s="7">
        <v>45811.341145833336</v>
      </c>
    </row>
    <row r="6262" spans="1:7" x14ac:dyDescent="0.25">
      <c r="A6262" s="26" t="s">
        <v>10780</v>
      </c>
      <c r="B6262" s="26" t="s">
        <v>5616</v>
      </c>
      <c r="C6262" s="26" t="s">
        <v>1521</v>
      </c>
      <c r="D6262" s="26" t="s">
        <v>1522</v>
      </c>
      <c r="E6262" s="7">
        <v>45811.341192129628</v>
      </c>
      <c r="F6262" s="26" t="s">
        <v>1505</v>
      </c>
      <c r="G6262" s="7">
        <v>45811.341192129628</v>
      </c>
    </row>
    <row r="6263" spans="1:7" x14ac:dyDescent="0.25">
      <c r="A6263" s="26" t="s">
        <v>10781</v>
      </c>
      <c r="B6263" s="26" t="s">
        <v>5615</v>
      </c>
      <c r="C6263" s="26" t="s">
        <v>1521</v>
      </c>
      <c r="D6263" s="26" t="s">
        <v>1522</v>
      </c>
      <c r="E6263" s="7">
        <v>45811.341249999998</v>
      </c>
      <c r="F6263" s="26" t="s">
        <v>1505</v>
      </c>
      <c r="G6263" s="7">
        <v>45811.341249999998</v>
      </c>
    </row>
    <row r="6264" spans="1:7" x14ac:dyDescent="0.25">
      <c r="A6264" s="26" t="s">
        <v>10782</v>
      </c>
      <c r="B6264" s="26" t="s">
        <v>5597</v>
      </c>
      <c r="C6264" s="26" t="s">
        <v>1521</v>
      </c>
      <c r="D6264" s="26" t="s">
        <v>1522</v>
      </c>
      <c r="E6264" s="7">
        <v>45811.341307870367</v>
      </c>
      <c r="F6264" s="26" t="s">
        <v>1505</v>
      </c>
      <c r="G6264" s="7">
        <v>45811.341307870367</v>
      </c>
    </row>
    <row r="6265" spans="1:7" x14ac:dyDescent="0.25">
      <c r="A6265" s="26" t="s">
        <v>10783</v>
      </c>
      <c r="B6265" s="26" t="s">
        <v>5595</v>
      </c>
      <c r="C6265" s="26" t="s">
        <v>1521</v>
      </c>
      <c r="D6265" s="26" t="s">
        <v>1522</v>
      </c>
      <c r="E6265" s="7">
        <v>45811.341365740744</v>
      </c>
      <c r="F6265" s="26" t="s">
        <v>1505</v>
      </c>
      <c r="G6265" s="7">
        <v>45811.341365740744</v>
      </c>
    </row>
    <row r="6266" spans="1:7" x14ac:dyDescent="0.25">
      <c r="A6266" s="26" t="s">
        <v>10784</v>
      </c>
      <c r="B6266" s="26" t="s">
        <v>5594</v>
      </c>
      <c r="C6266" s="26" t="s">
        <v>1521</v>
      </c>
      <c r="D6266" s="26" t="s">
        <v>1522</v>
      </c>
      <c r="E6266" s="7">
        <v>45811.341400462959</v>
      </c>
      <c r="F6266" s="26" t="s">
        <v>1505</v>
      </c>
      <c r="G6266" s="7">
        <v>45811.341400462959</v>
      </c>
    </row>
    <row r="6267" spans="1:7" x14ac:dyDescent="0.25">
      <c r="A6267" s="26" t="s">
        <v>10785</v>
      </c>
      <c r="B6267" s="26" t="s">
        <v>8254</v>
      </c>
      <c r="C6267" s="26" t="s">
        <v>1508</v>
      </c>
      <c r="D6267" s="26" t="s">
        <v>1509</v>
      </c>
      <c r="E6267" s="7">
        <v>45811.341840277775</v>
      </c>
      <c r="F6267" s="26" t="s">
        <v>1505</v>
      </c>
      <c r="G6267" s="7">
        <v>45811.341840277775</v>
      </c>
    </row>
    <row r="6268" spans="1:7" x14ac:dyDescent="0.25">
      <c r="A6268" s="26" t="s">
        <v>10786</v>
      </c>
      <c r="B6268" s="26" t="s">
        <v>8254</v>
      </c>
      <c r="C6268" s="26" t="s">
        <v>1511</v>
      </c>
      <c r="D6268" s="26" t="s">
        <v>1509</v>
      </c>
      <c r="E6268" s="7">
        <v>45811.34238425926</v>
      </c>
      <c r="F6268" s="26" t="s">
        <v>1505</v>
      </c>
      <c r="G6268" s="7">
        <v>45811.34238425926</v>
      </c>
    </row>
    <row r="6269" spans="1:7" x14ac:dyDescent="0.25">
      <c r="A6269" s="26" t="s">
        <v>10788</v>
      </c>
      <c r="B6269" s="26" t="s">
        <v>7867</v>
      </c>
      <c r="C6269" s="26" t="s">
        <v>1506</v>
      </c>
      <c r="D6269" s="26" t="s">
        <v>73</v>
      </c>
      <c r="E6269" s="7">
        <v>45811.348321759258</v>
      </c>
      <c r="F6269" s="26" t="s">
        <v>1505</v>
      </c>
      <c r="G6269" s="7">
        <v>45811.348321759258</v>
      </c>
    </row>
    <row r="6270" spans="1:7" x14ac:dyDescent="0.25">
      <c r="A6270" s="26" t="s">
        <v>10789</v>
      </c>
      <c r="B6270" s="26" t="s">
        <v>7983</v>
      </c>
      <c r="C6270" s="26" t="s">
        <v>1506</v>
      </c>
      <c r="D6270" s="26" t="s">
        <v>73</v>
      </c>
      <c r="E6270" s="7">
        <v>45811.348368055558</v>
      </c>
      <c r="F6270" s="26" t="s">
        <v>1505</v>
      </c>
      <c r="G6270" s="7">
        <v>45811.348368055558</v>
      </c>
    </row>
    <row r="6271" spans="1:7" x14ac:dyDescent="0.25">
      <c r="A6271" s="26" t="s">
        <v>10790</v>
      </c>
      <c r="B6271" s="26" t="s">
        <v>7083</v>
      </c>
      <c r="C6271" s="26" t="s">
        <v>1498</v>
      </c>
      <c r="D6271" s="26" t="s">
        <v>1499</v>
      </c>
      <c r="E6271" s="7">
        <v>45811.349108796298</v>
      </c>
      <c r="F6271" s="26" t="s">
        <v>1505</v>
      </c>
      <c r="G6271" s="7">
        <v>45811.349108796298</v>
      </c>
    </row>
    <row r="6272" spans="1:7" x14ac:dyDescent="0.25">
      <c r="A6272" s="26" t="s">
        <v>10791</v>
      </c>
      <c r="B6272" s="26" t="s">
        <v>5544</v>
      </c>
      <c r="C6272" s="26" t="s">
        <v>1498</v>
      </c>
      <c r="D6272" s="26" t="s">
        <v>1499</v>
      </c>
      <c r="E6272" s="7">
        <v>45811.349131944444</v>
      </c>
      <c r="F6272" s="26" t="s">
        <v>1505</v>
      </c>
      <c r="G6272" s="7">
        <v>45811.349131944444</v>
      </c>
    </row>
    <row r="6273" spans="1:7" x14ac:dyDescent="0.25">
      <c r="A6273" s="26" t="s">
        <v>10792</v>
      </c>
      <c r="B6273" s="26" t="s">
        <v>3948</v>
      </c>
      <c r="C6273" s="26" t="s">
        <v>1506</v>
      </c>
      <c r="D6273" s="26" t="s">
        <v>77</v>
      </c>
      <c r="E6273" s="7">
        <v>45811.354594907411</v>
      </c>
      <c r="F6273" s="26" t="s">
        <v>1529</v>
      </c>
      <c r="G6273" s="7">
        <v>45811.354594907411</v>
      </c>
    </row>
    <row r="6274" spans="1:7" x14ac:dyDescent="0.25">
      <c r="A6274" s="26" t="s">
        <v>10793</v>
      </c>
      <c r="B6274" s="26" t="s">
        <v>7095</v>
      </c>
      <c r="C6274" s="26" t="s">
        <v>1506</v>
      </c>
      <c r="D6274" s="26" t="s">
        <v>77</v>
      </c>
      <c r="E6274" s="7">
        <v>45811.354629629626</v>
      </c>
      <c r="F6274" s="26" t="s">
        <v>1529</v>
      </c>
      <c r="G6274" s="7">
        <v>45811.354629629626</v>
      </c>
    </row>
    <row r="6275" spans="1:7" x14ac:dyDescent="0.25">
      <c r="A6275" s="26" t="s">
        <v>10794</v>
      </c>
      <c r="B6275" s="26" t="s">
        <v>7097</v>
      </c>
      <c r="C6275" s="26" t="s">
        <v>1506</v>
      </c>
      <c r="D6275" s="26" t="s">
        <v>77</v>
      </c>
      <c r="E6275" s="7">
        <v>45811.354675925926</v>
      </c>
      <c r="F6275" s="26" t="s">
        <v>1529</v>
      </c>
      <c r="G6275" s="7">
        <v>45811.354675925926</v>
      </c>
    </row>
    <row r="6276" spans="1:7" x14ac:dyDescent="0.25">
      <c r="A6276" s="26" t="s">
        <v>10795</v>
      </c>
      <c r="B6276" s="26" t="s">
        <v>3946</v>
      </c>
      <c r="C6276" s="26" t="s">
        <v>1506</v>
      </c>
      <c r="D6276" s="26" t="s">
        <v>77</v>
      </c>
      <c r="E6276" s="7">
        <v>45811.354699074072</v>
      </c>
      <c r="F6276" s="26" t="s">
        <v>1529</v>
      </c>
      <c r="G6276" s="7">
        <v>45811.354699074072</v>
      </c>
    </row>
    <row r="6277" spans="1:7" x14ac:dyDescent="0.25">
      <c r="A6277" s="26" t="s">
        <v>10796</v>
      </c>
      <c r="B6277" s="26" t="s">
        <v>2665</v>
      </c>
      <c r="C6277" s="26" t="s">
        <v>1506</v>
      </c>
      <c r="D6277" s="26" t="s">
        <v>77</v>
      </c>
      <c r="E6277" s="7">
        <v>45811.354745370372</v>
      </c>
      <c r="F6277" s="26" t="s">
        <v>1529</v>
      </c>
      <c r="G6277" s="7">
        <v>45811.354745370372</v>
      </c>
    </row>
    <row r="6278" spans="1:7" x14ac:dyDescent="0.25">
      <c r="A6278" s="26" t="s">
        <v>10797</v>
      </c>
      <c r="B6278" s="26" t="s">
        <v>3986</v>
      </c>
      <c r="C6278" s="26" t="s">
        <v>1506</v>
      </c>
      <c r="D6278" s="26" t="s">
        <v>77</v>
      </c>
      <c r="E6278" s="7">
        <v>45811.354803240742</v>
      </c>
      <c r="F6278" s="26" t="s">
        <v>1529</v>
      </c>
      <c r="G6278" s="7">
        <v>45811.354803240742</v>
      </c>
    </row>
    <row r="6279" spans="1:7" x14ac:dyDescent="0.25">
      <c r="A6279" s="26" t="s">
        <v>10798</v>
      </c>
      <c r="B6279" s="26" t="s">
        <v>5652</v>
      </c>
      <c r="C6279" s="26" t="s">
        <v>1521</v>
      </c>
      <c r="D6279" s="26" t="s">
        <v>1522</v>
      </c>
      <c r="E6279" s="7">
        <v>45811.355833333335</v>
      </c>
      <c r="F6279" s="26" t="s">
        <v>1505</v>
      </c>
      <c r="G6279" s="7">
        <v>45811.355833333335</v>
      </c>
    </row>
    <row r="6280" spans="1:7" x14ac:dyDescent="0.25">
      <c r="A6280" s="26" t="s">
        <v>10799</v>
      </c>
      <c r="B6280" s="26" t="s">
        <v>3157</v>
      </c>
      <c r="C6280" s="26" t="s">
        <v>1506</v>
      </c>
      <c r="D6280" s="26" t="s">
        <v>61</v>
      </c>
      <c r="E6280" s="7">
        <v>45811.359664351854</v>
      </c>
      <c r="F6280" s="26" t="s">
        <v>1507</v>
      </c>
      <c r="G6280" s="7">
        <v>45811.359664351854</v>
      </c>
    </row>
    <row r="6281" spans="1:7" x14ac:dyDescent="0.25">
      <c r="A6281" s="26" t="s">
        <v>10800</v>
      </c>
      <c r="B6281" s="26" t="s">
        <v>7896</v>
      </c>
      <c r="C6281" s="26" t="s">
        <v>1506</v>
      </c>
      <c r="D6281" s="26" t="s">
        <v>73</v>
      </c>
      <c r="E6281" s="7">
        <v>45811.358807870369</v>
      </c>
      <c r="F6281" s="26" t="s">
        <v>1505</v>
      </c>
      <c r="G6281" s="7">
        <v>45811.358807870369</v>
      </c>
    </row>
    <row r="6282" spans="1:7" x14ac:dyDescent="0.25">
      <c r="A6282" s="26" t="s">
        <v>10801</v>
      </c>
      <c r="B6282" s="26" t="s">
        <v>7910</v>
      </c>
      <c r="C6282" s="26" t="s">
        <v>1506</v>
      </c>
      <c r="D6282" s="26" t="s">
        <v>73</v>
      </c>
      <c r="E6282" s="7">
        <v>45811.358854166669</v>
      </c>
      <c r="F6282" s="26" t="s">
        <v>1505</v>
      </c>
      <c r="G6282" s="7">
        <v>45811.358854166669</v>
      </c>
    </row>
    <row r="6283" spans="1:7" x14ac:dyDescent="0.25">
      <c r="A6283" s="26" t="s">
        <v>10802</v>
      </c>
      <c r="B6283" s="26" t="s">
        <v>7932</v>
      </c>
      <c r="C6283" s="26" t="s">
        <v>1506</v>
      </c>
      <c r="D6283" s="26" t="s">
        <v>73</v>
      </c>
      <c r="E6283" s="7">
        <v>45811.358877314815</v>
      </c>
      <c r="F6283" s="26" t="s">
        <v>1505</v>
      </c>
      <c r="G6283" s="7">
        <v>45811.358877314815</v>
      </c>
    </row>
    <row r="6284" spans="1:7" x14ac:dyDescent="0.25">
      <c r="A6284" s="26" t="s">
        <v>10803</v>
      </c>
      <c r="B6284" s="26" t="s">
        <v>7952</v>
      </c>
      <c r="C6284" s="26" t="s">
        <v>1506</v>
      </c>
      <c r="D6284" s="26" t="s">
        <v>73</v>
      </c>
      <c r="E6284" s="7">
        <v>45811.358912037038</v>
      </c>
      <c r="F6284" s="26" t="s">
        <v>1505</v>
      </c>
      <c r="G6284" s="7">
        <v>45811.358912037038</v>
      </c>
    </row>
    <row r="6285" spans="1:7" x14ac:dyDescent="0.25">
      <c r="A6285" s="26" t="s">
        <v>10804</v>
      </c>
      <c r="B6285" s="26" t="s">
        <v>7964</v>
      </c>
      <c r="C6285" s="26" t="s">
        <v>1506</v>
      </c>
      <c r="D6285" s="26" t="s">
        <v>73</v>
      </c>
      <c r="E6285" s="7">
        <v>45811.358946759261</v>
      </c>
      <c r="F6285" s="26" t="s">
        <v>1505</v>
      </c>
      <c r="G6285" s="7">
        <v>45811.358946759261</v>
      </c>
    </row>
    <row r="6286" spans="1:7" x14ac:dyDescent="0.25">
      <c r="A6286" s="26" t="s">
        <v>10805</v>
      </c>
      <c r="B6286" s="26" t="s">
        <v>8003</v>
      </c>
      <c r="C6286" s="26" t="s">
        <v>1506</v>
      </c>
      <c r="D6286" s="26" t="s">
        <v>73</v>
      </c>
      <c r="E6286" s="7">
        <v>45811.358981481484</v>
      </c>
      <c r="F6286" s="26" t="s">
        <v>1505</v>
      </c>
      <c r="G6286" s="7">
        <v>45811.358981481484</v>
      </c>
    </row>
    <row r="6287" spans="1:7" x14ac:dyDescent="0.25">
      <c r="A6287" s="26" t="s">
        <v>10806</v>
      </c>
      <c r="B6287" s="26" t="s">
        <v>8025</v>
      </c>
      <c r="C6287" s="26" t="s">
        <v>1506</v>
      </c>
      <c r="D6287" s="26" t="s">
        <v>73</v>
      </c>
      <c r="E6287" s="7">
        <v>45811.359016203707</v>
      </c>
      <c r="F6287" s="26" t="s">
        <v>1505</v>
      </c>
      <c r="G6287" s="7">
        <v>45811.359016203707</v>
      </c>
    </row>
    <row r="6288" spans="1:7" x14ac:dyDescent="0.25">
      <c r="A6288" s="26" t="s">
        <v>10807</v>
      </c>
      <c r="B6288" s="26" t="s">
        <v>8035</v>
      </c>
      <c r="C6288" s="26" t="s">
        <v>1506</v>
      </c>
      <c r="D6288" s="26" t="s">
        <v>73</v>
      </c>
      <c r="E6288" s="7">
        <v>45811.3590625</v>
      </c>
      <c r="F6288" s="26" t="s">
        <v>1505</v>
      </c>
      <c r="G6288" s="7">
        <v>45811.3590625</v>
      </c>
    </row>
    <row r="6289" spans="1:7" x14ac:dyDescent="0.25">
      <c r="A6289" s="26" t="s">
        <v>10808</v>
      </c>
      <c r="B6289" s="26" t="s">
        <v>8039</v>
      </c>
      <c r="C6289" s="26" t="s">
        <v>1506</v>
      </c>
      <c r="D6289" s="26" t="s">
        <v>73</v>
      </c>
      <c r="E6289" s="7">
        <v>45811.359120370369</v>
      </c>
      <c r="F6289" s="26" t="s">
        <v>1505</v>
      </c>
      <c r="G6289" s="7">
        <v>45811.359120370369</v>
      </c>
    </row>
    <row r="6290" spans="1:7" x14ac:dyDescent="0.25">
      <c r="A6290" s="26" t="s">
        <v>10809</v>
      </c>
      <c r="B6290" s="26" t="s">
        <v>3183</v>
      </c>
      <c r="C6290" s="26" t="s">
        <v>1521</v>
      </c>
      <c r="D6290" s="26" t="s">
        <v>1522</v>
      </c>
      <c r="E6290" s="7">
        <v>45811.359085648146</v>
      </c>
      <c r="F6290" s="26" t="s">
        <v>1505</v>
      </c>
      <c r="G6290" s="7">
        <v>45811.359085648146</v>
      </c>
    </row>
    <row r="6291" spans="1:7" x14ac:dyDescent="0.25">
      <c r="A6291" s="26" t="s">
        <v>10810</v>
      </c>
      <c r="B6291" s="26" t="s">
        <v>3242</v>
      </c>
      <c r="C6291" s="26" t="s">
        <v>1521</v>
      </c>
      <c r="D6291" s="26" t="s">
        <v>1522</v>
      </c>
      <c r="E6291" s="7">
        <v>45811.359212962961</v>
      </c>
      <c r="F6291" s="26" t="s">
        <v>1505</v>
      </c>
      <c r="G6291" s="7">
        <v>45811.359212962961</v>
      </c>
    </row>
    <row r="6292" spans="1:7" x14ac:dyDescent="0.25">
      <c r="A6292" s="26" t="s">
        <v>10811</v>
      </c>
      <c r="B6292" s="26" t="s">
        <v>3195</v>
      </c>
      <c r="C6292" s="26" t="s">
        <v>1521</v>
      </c>
      <c r="D6292" s="26" t="s">
        <v>1522</v>
      </c>
      <c r="E6292" s="7">
        <v>45811.359282407408</v>
      </c>
      <c r="F6292" s="26" t="s">
        <v>1505</v>
      </c>
      <c r="G6292" s="7">
        <v>45811.359282407408</v>
      </c>
    </row>
    <row r="6293" spans="1:7" x14ac:dyDescent="0.25">
      <c r="A6293" s="26" t="s">
        <v>10812</v>
      </c>
      <c r="B6293" s="26" t="s">
        <v>2810</v>
      </c>
      <c r="C6293" s="26" t="s">
        <v>1521</v>
      </c>
      <c r="D6293" s="26" t="s">
        <v>1522</v>
      </c>
      <c r="E6293" s="7">
        <v>45811.359363425923</v>
      </c>
      <c r="F6293" s="26" t="s">
        <v>1505</v>
      </c>
      <c r="G6293" s="7">
        <v>45811.359363425923</v>
      </c>
    </row>
    <row r="6294" spans="1:7" x14ac:dyDescent="0.25">
      <c r="A6294" s="26" t="s">
        <v>10813</v>
      </c>
      <c r="B6294" s="26" t="s">
        <v>2808</v>
      </c>
      <c r="C6294" s="26" t="s">
        <v>1521</v>
      </c>
      <c r="D6294" s="26" t="s">
        <v>1522</v>
      </c>
      <c r="E6294" s="7">
        <v>45811.359409722223</v>
      </c>
      <c r="F6294" s="26" t="s">
        <v>1505</v>
      </c>
      <c r="G6294" s="7">
        <v>45811.359409722223</v>
      </c>
    </row>
    <row r="6295" spans="1:7" x14ac:dyDescent="0.25">
      <c r="A6295" s="26" t="s">
        <v>10814</v>
      </c>
      <c r="B6295" s="26" t="s">
        <v>2806</v>
      </c>
      <c r="C6295" s="26" t="s">
        <v>1521</v>
      </c>
      <c r="D6295" s="26" t="s">
        <v>1522</v>
      </c>
      <c r="E6295" s="7">
        <v>45811.359456018516</v>
      </c>
      <c r="F6295" s="26" t="s">
        <v>1505</v>
      </c>
      <c r="G6295" s="7">
        <v>45811.359456018516</v>
      </c>
    </row>
    <row r="6296" spans="1:7" x14ac:dyDescent="0.25">
      <c r="A6296" s="26" t="s">
        <v>10815</v>
      </c>
      <c r="B6296" s="26" t="s">
        <v>2804</v>
      </c>
      <c r="C6296" s="26" t="s">
        <v>1521</v>
      </c>
      <c r="D6296" s="26" t="s">
        <v>1522</v>
      </c>
      <c r="E6296" s="7">
        <v>45811.359513888892</v>
      </c>
      <c r="F6296" s="26" t="s">
        <v>1505</v>
      </c>
      <c r="G6296" s="7">
        <v>45811.359513888892</v>
      </c>
    </row>
    <row r="6297" spans="1:7" x14ac:dyDescent="0.25">
      <c r="A6297" s="26" t="s">
        <v>10816</v>
      </c>
      <c r="B6297" s="26" t="s">
        <v>2812</v>
      </c>
      <c r="C6297" s="26" t="s">
        <v>1521</v>
      </c>
      <c r="D6297" s="26" t="s">
        <v>1522</v>
      </c>
      <c r="E6297" s="7">
        <v>45811.359560185185</v>
      </c>
      <c r="F6297" s="26" t="s">
        <v>1505</v>
      </c>
      <c r="G6297" s="7">
        <v>45811.359560185185</v>
      </c>
    </row>
    <row r="6298" spans="1:7" x14ac:dyDescent="0.25">
      <c r="A6298" s="26" t="s">
        <v>10817</v>
      </c>
      <c r="B6298" s="26" t="s">
        <v>2814</v>
      </c>
      <c r="C6298" s="26" t="s">
        <v>1521</v>
      </c>
      <c r="D6298" s="26" t="s">
        <v>1522</v>
      </c>
      <c r="E6298" s="7">
        <v>45811.359583333331</v>
      </c>
      <c r="F6298" s="26" t="s">
        <v>1505</v>
      </c>
      <c r="G6298" s="7">
        <v>45811.359583333331</v>
      </c>
    </row>
    <row r="6299" spans="1:7" x14ac:dyDescent="0.25">
      <c r="A6299" s="26" t="s">
        <v>10818</v>
      </c>
      <c r="B6299" s="26" t="s">
        <v>2579</v>
      </c>
      <c r="C6299" s="26" t="s">
        <v>1506</v>
      </c>
      <c r="D6299" s="26" t="s">
        <v>77</v>
      </c>
      <c r="E6299" s="7">
        <v>45811.360393518517</v>
      </c>
      <c r="F6299" s="26" t="s">
        <v>1529</v>
      </c>
      <c r="G6299" s="7">
        <v>45811.360393518517</v>
      </c>
    </row>
    <row r="6300" spans="1:7" x14ac:dyDescent="0.25">
      <c r="A6300" s="26" t="s">
        <v>10819</v>
      </c>
      <c r="B6300" s="26" t="s">
        <v>1762</v>
      </c>
      <c r="C6300" s="26" t="s">
        <v>1506</v>
      </c>
      <c r="D6300" s="26" t="s">
        <v>77</v>
      </c>
      <c r="E6300" s="7">
        <v>45811.36041666667</v>
      </c>
      <c r="F6300" s="26" t="s">
        <v>1529</v>
      </c>
      <c r="G6300" s="7">
        <v>45811.36041666667</v>
      </c>
    </row>
    <row r="6301" spans="1:7" x14ac:dyDescent="0.25">
      <c r="A6301" s="26" t="s">
        <v>10820</v>
      </c>
      <c r="B6301" s="26" t="s">
        <v>1177</v>
      </c>
      <c r="C6301" s="26" t="s">
        <v>1513</v>
      </c>
      <c r="D6301" s="26" t="s">
        <v>61</v>
      </c>
      <c r="E6301" s="7">
        <v>45811.359166666669</v>
      </c>
      <c r="F6301" s="26" t="s">
        <v>1505</v>
      </c>
      <c r="G6301" s="7">
        <v>45811.359166666669</v>
      </c>
    </row>
    <row r="6302" spans="1:7" x14ac:dyDescent="0.25">
      <c r="A6302" s="26" t="s">
        <v>10821</v>
      </c>
      <c r="B6302" s="26" t="s">
        <v>1222</v>
      </c>
      <c r="C6302" s="26" t="s">
        <v>1513</v>
      </c>
      <c r="D6302" s="26" t="s">
        <v>61</v>
      </c>
      <c r="E6302" s="7">
        <v>45811.359305555554</v>
      </c>
      <c r="F6302" s="26" t="s">
        <v>1505</v>
      </c>
      <c r="G6302" s="7">
        <v>45811.359305555554</v>
      </c>
    </row>
    <row r="6303" spans="1:7" x14ac:dyDescent="0.25">
      <c r="A6303" s="26" t="s">
        <v>10822</v>
      </c>
      <c r="B6303" s="26" t="s">
        <v>3157</v>
      </c>
      <c r="C6303" s="26" t="s">
        <v>1513</v>
      </c>
      <c r="D6303" s="26" t="s">
        <v>61</v>
      </c>
      <c r="E6303" s="7">
        <v>45811.359849537039</v>
      </c>
      <c r="F6303" s="26" t="s">
        <v>1505</v>
      </c>
      <c r="G6303" s="7">
        <v>45811.359849537039</v>
      </c>
    </row>
    <row r="6304" spans="1:7" x14ac:dyDescent="0.25">
      <c r="A6304" s="26" t="s">
        <v>10823</v>
      </c>
      <c r="B6304" s="26" t="s">
        <v>4059</v>
      </c>
      <c r="C6304" s="26" t="s">
        <v>1513</v>
      </c>
      <c r="D6304" s="26" t="s">
        <v>61</v>
      </c>
      <c r="E6304" s="7">
        <v>45811.360266203701</v>
      </c>
      <c r="F6304" s="26" t="s">
        <v>1505</v>
      </c>
      <c r="G6304" s="7">
        <v>45811.360266203701</v>
      </c>
    </row>
    <row r="6305" spans="1:7" x14ac:dyDescent="0.25">
      <c r="A6305" s="26" t="s">
        <v>10824</v>
      </c>
      <c r="B6305" s="26" t="s">
        <v>3208</v>
      </c>
      <c r="C6305" s="26" t="s">
        <v>1521</v>
      </c>
      <c r="D6305" s="26" t="s">
        <v>1522</v>
      </c>
      <c r="E6305" s="7">
        <v>45811.359918981485</v>
      </c>
      <c r="F6305" s="26" t="s">
        <v>1505</v>
      </c>
      <c r="G6305" s="7">
        <v>45811.359918981485</v>
      </c>
    </row>
    <row r="6306" spans="1:7" x14ac:dyDescent="0.25">
      <c r="A6306" s="26" t="s">
        <v>10825</v>
      </c>
      <c r="B6306" s="26" t="s">
        <v>3210</v>
      </c>
      <c r="C6306" s="26" t="s">
        <v>1521</v>
      </c>
      <c r="D6306" s="26" t="s">
        <v>1522</v>
      </c>
      <c r="E6306" s="7">
        <v>45811.360069444447</v>
      </c>
      <c r="F6306" s="26" t="s">
        <v>1505</v>
      </c>
      <c r="G6306" s="7">
        <v>45811.360069444447</v>
      </c>
    </row>
    <row r="6307" spans="1:7" x14ac:dyDescent="0.25">
      <c r="A6307" s="26" t="s">
        <v>10826</v>
      </c>
      <c r="B6307" s="26" t="s">
        <v>3212</v>
      </c>
      <c r="C6307" s="26" t="s">
        <v>1521</v>
      </c>
      <c r="D6307" s="26" t="s">
        <v>1522</v>
      </c>
      <c r="E6307" s="7">
        <v>45811.360138888886</v>
      </c>
      <c r="F6307" s="26" t="s">
        <v>1505</v>
      </c>
      <c r="G6307" s="7">
        <v>45811.360138888886</v>
      </c>
    </row>
    <row r="6308" spans="1:7" x14ac:dyDescent="0.25">
      <c r="A6308" s="26" t="s">
        <v>10827</v>
      </c>
      <c r="B6308" s="26" t="s">
        <v>3214</v>
      </c>
      <c r="C6308" s="26" t="s">
        <v>1521</v>
      </c>
      <c r="D6308" s="26" t="s">
        <v>1522</v>
      </c>
      <c r="E6308" s="7">
        <v>45811.360219907408</v>
      </c>
      <c r="F6308" s="26" t="s">
        <v>1505</v>
      </c>
      <c r="G6308" s="7">
        <v>45811.360219907408</v>
      </c>
    </row>
    <row r="6309" spans="1:7" x14ac:dyDescent="0.25">
      <c r="A6309" s="26" t="s">
        <v>10828</v>
      </c>
      <c r="B6309" s="26" t="s">
        <v>3177</v>
      </c>
      <c r="C6309" s="26" t="s">
        <v>1521</v>
      </c>
      <c r="D6309" s="26" t="s">
        <v>1522</v>
      </c>
      <c r="E6309" s="7">
        <v>45811.360289351855</v>
      </c>
      <c r="F6309" s="26" t="s">
        <v>1505</v>
      </c>
      <c r="G6309" s="7">
        <v>45811.360289351855</v>
      </c>
    </row>
    <row r="6310" spans="1:7" x14ac:dyDescent="0.25">
      <c r="A6310" s="26" t="s">
        <v>10829</v>
      </c>
      <c r="B6310" s="26" t="s">
        <v>3179</v>
      </c>
      <c r="C6310" s="26" t="s">
        <v>1521</v>
      </c>
      <c r="D6310" s="26" t="s">
        <v>1522</v>
      </c>
      <c r="E6310" s="7">
        <v>45811.36037037037</v>
      </c>
      <c r="F6310" s="26" t="s">
        <v>1505</v>
      </c>
      <c r="G6310" s="7">
        <v>45811.36037037037</v>
      </c>
    </row>
    <row r="6311" spans="1:7" x14ac:dyDescent="0.25">
      <c r="A6311" s="26" t="s">
        <v>10830</v>
      </c>
      <c r="B6311" s="26" t="s">
        <v>3181</v>
      </c>
      <c r="C6311" s="26" t="s">
        <v>1521</v>
      </c>
      <c r="D6311" s="26" t="s">
        <v>1522</v>
      </c>
      <c r="E6311" s="7">
        <v>45811.360439814816</v>
      </c>
      <c r="F6311" s="26" t="s">
        <v>1505</v>
      </c>
      <c r="G6311" s="7">
        <v>45811.360439814816</v>
      </c>
    </row>
    <row r="6312" spans="1:7" x14ac:dyDescent="0.25">
      <c r="A6312" s="26" t="s">
        <v>10831</v>
      </c>
      <c r="B6312" s="26" t="s">
        <v>3216</v>
      </c>
      <c r="C6312" s="26" t="s">
        <v>1521</v>
      </c>
      <c r="D6312" s="26" t="s">
        <v>1522</v>
      </c>
      <c r="E6312" s="7">
        <v>45811.360543981478</v>
      </c>
      <c r="F6312" s="26" t="s">
        <v>1505</v>
      </c>
      <c r="G6312" s="7">
        <v>45811.360543981478</v>
      </c>
    </row>
    <row r="6313" spans="1:7" x14ac:dyDescent="0.25">
      <c r="A6313" s="26" t="s">
        <v>10832</v>
      </c>
      <c r="B6313" s="26" t="s">
        <v>3218</v>
      </c>
      <c r="C6313" s="26" t="s">
        <v>1521</v>
      </c>
      <c r="D6313" s="26" t="s">
        <v>1522</v>
      </c>
      <c r="E6313" s="7">
        <v>45811.360601851855</v>
      </c>
      <c r="F6313" s="26" t="s">
        <v>1505</v>
      </c>
      <c r="G6313" s="7">
        <v>45811.360601851855</v>
      </c>
    </row>
    <row r="6314" spans="1:7" x14ac:dyDescent="0.25">
      <c r="A6314" s="26" t="s">
        <v>10833</v>
      </c>
      <c r="B6314" s="26" t="s">
        <v>3220</v>
      </c>
      <c r="C6314" s="26" t="s">
        <v>1521</v>
      </c>
      <c r="D6314" s="26" t="s">
        <v>1522</v>
      </c>
      <c r="E6314" s="7">
        <v>45811.360659722224</v>
      </c>
      <c r="F6314" s="26" t="s">
        <v>1505</v>
      </c>
      <c r="G6314" s="7">
        <v>45811.360659722224</v>
      </c>
    </row>
    <row r="6315" spans="1:7" x14ac:dyDescent="0.25">
      <c r="A6315" s="26" t="s">
        <v>10834</v>
      </c>
      <c r="B6315" s="26" t="s">
        <v>3222</v>
      </c>
      <c r="C6315" s="26" t="s">
        <v>1521</v>
      </c>
      <c r="D6315" s="26" t="s">
        <v>1522</v>
      </c>
      <c r="E6315" s="7">
        <v>45811.360729166663</v>
      </c>
      <c r="F6315" s="26" t="s">
        <v>1505</v>
      </c>
      <c r="G6315" s="7">
        <v>45811.360729166663</v>
      </c>
    </row>
    <row r="6316" spans="1:7" x14ac:dyDescent="0.25">
      <c r="A6316" s="26" t="s">
        <v>10835</v>
      </c>
      <c r="B6316" s="26" t="s">
        <v>3224</v>
      </c>
      <c r="C6316" s="26" t="s">
        <v>1521</v>
      </c>
      <c r="D6316" s="26" t="s">
        <v>1522</v>
      </c>
      <c r="E6316" s="7">
        <v>45811.360798611109</v>
      </c>
      <c r="F6316" s="26" t="s">
        <v>1505</v>
      </c>
      <c r="G6316" s="7">
        <v>45811.360798611109</v>
      </c>
    </row>
    <row r="6317" spans="1:7" x14ac:dyDescent="0.25">
      <c r="A6317" s="26" t="s">
        <v>10836</v>
      </c>
      <c r="B6317" s="26" t="s">
        <v>3226</v>
      </c>
      <c r="C6317" s="26" t="s">
        <v>1521</v>
      </c>
      <c r="D6317" s="26" t="s">
        <v>1522</v>
      </c>
      <c r="E6317" s="7">
        <v>45811.360856481479</v>
      </c>
      <c r="F6317" s="26" t="s">
        <v>1505</v>
      </c>
      <c r="G6317" s="7">
        <v>45811.360856481479</v>
      </c>
    </row>
    <row r="6318" spans="1:7" x14ac:dyDescent="0.25">
      <c r="A6318" s="26" t="s">
        <v>10837</v>
      </c>
      <c r="B6318" s="26" t="s">
        <v>3185</v>
      </c>
      <c r="C6318" s="26" t="s">
        <v>1521</v>
      </c>
      <c r="D6318" s="26" t="s">
        <v>1522</v>
      </c>
      <c r="E6318" s="7">
        <v>45811.361284722225</v>
      </c>
      <c r="F6318" s="26" t="s">
        <v>1505</v>
      </c>
      <c r="G6318" s="7">
        <v>45811.361284722225</v>
      </c>
    </row>
    <row r="6319" spans="1:7" x14ac:dyDescent="0.25">
      <c r="A6319" s="26" t="s">
        <v>10838</v>
      </c>
      <c r="B6319" s="26" t="s">
        <v>3187</v>
      </c>
      <c r="C6319" s="26" t="s">
        <v>1521</v>
      </c>
      <c r="D6319" s="26" t="s">
        <v>1522</v>
      </c>
      <c r="E6319" s="7">
        <v>45811.36136574074</v>
      </c>
      <c r="F6319" s="26" t="s">
        <v>1505</v>
      </c>
      <c r="G6319" s="7">
        <v>45811.36136574074</v>
      </c>
    </row>
    <row r="6320" spans="1:7" x14ac:dyDescent="0.25">
      <c r="A6320" s="26" t="s">
        <v>10839</v>
      </c>
      <c r="B6320" s="26" t="s">
        <v>3189</v>
      </c>
      <c r="C6320" s="26" t="s">
        <v>1521</v>
      </c>
      <c r="D6320" s="26" t="s">
        <v>1522</v>
      </c>
      <c r="E6320" s="7">
        <v>45811.36141203704</v>
      </c>
      <c r="F6320" s="26" t="s">
        <v>1505</v>
      </c>
      <c r="G6320" s="7">
        <v>45811.36141203704</v>
      </c>
    </row>
    <row r="6321" spans="1:7" x14ac:dyDescent="0.25">
      <c r="A6321" s="26" t="s">
        <v>10840</v>
      </c>
      <c r="B6321" s="26" t="s">
        <v>3191</v>
      </c>
      <c r="C6321" s="26" t="s">
        <v>1521</v>
      </c>
      <c r="D6321" s="26" t="s">
        <v>1522</v>
      </c>
      <c r="E6321" s="7">
        <v>45811.361446759256</v>
      </c>
      <c r="F6321" s="26" t="s">
        <v>1505</v>
      </c>
      <c r="G6321" s="7">
        <v>45811.361446759256</v>
      </c>
    </row>
    <row r="6322" spans="1:7" x14ac:dyDescent="0.25">
      <c r="A6322" s="26" t="s">
        <v>10841</v>
      </c>
      <c r="B6322" s="26" t="s">
        <v>3193</v>
      </c>
      <c r="C6322" s="26" t="s">
        <v>1521</v>
      </c>
      <c r="D6322" s="26" t="s">
        <v>1522</v>
      </c>
      <c r="E6322" s="7">
        <v>45811.361493055556</v>
      </c>
      <c r="F6322" s="26" t="s">
        <v>1505</v>
      </c>
      <c r="G6322" s="7">
        <v>45811.361493055556</v>
      </c>
    </row>
    <row r="6323" spans="1:7" x14ac:dyDescent="0.25">
      <c r="A6323" s="26" t="s">
        <v>10842</v>
      </c>
      <c r="B6323" s="26" t="s">
        <v>3197</v>
      </c>
      <c r="C6323" s="26" t="s">
        <v>1521</v>
      </c>
      <c r="D6323" s="26" t="s">
        <v>1522</v>
      </c>
      <c r="E6323" s="7">
        <v>45811.361539351848</v>
      </c>
      <c r="F6323" s="26" t="s">
        <v>1505</v>
      </c>
      <c r="G6323" s="7">
        <v>45811.361539351848</v>
      </c>
    </row>
    <row r="6324" spans="1:7" x14ac:dyDescent="0.25">
      <c r="A6324" s="26" t="s">
        <v>10843</v>
      </c>
      <c r="B6324" s="26" t="s">
        <v>8128</v>
      </c>
      <c r="C6324" s="26" t="s">
        <v>1508</v>
      </c>
      <c r="D6324" s="26" t="s">
        <v>1509</v>
      </c>
      <c r="E6324" s="7">
        <v>45811.36550925926</v>
      </c>
      <c r="F6324" s="26" t="s">
        <v>1505</v>
      </c>
      <c r="G6324" s="7">
        <v>45811.36550925926</v>
      </c>
    </row>
    <row r="6325" spans="1:7" x14ac:dyDescent="0.25">
      <c r="A6325" s="26" t="s">
        <v>10844</v>
      </c>
      <c r="B6325" s="26" t="s">
        <v>8099</v>
      </c>
      <c r="C6325" s="26" t="s">
        <v>1508</v>
      </c>
      <c r="D6325" s="26" t="s">
        <v>1509</v>
      </c>
      <c r="E6325" s="7">
        <v>45811.365706018521</v>
      </c>
      <c r="F6325" s="26" t="s">
        <v>1505</v>
      </c>
      <c r="G6325" s="7">
        <v>45811.365706018521</v>
      </c>
    </row>
    <row r="6326" spans="1:7" x14ac:dyDescent="0.25">
      <c r="A6326" s="26" t="s">
        <v>10845</v>
      </c>
      <c r="B6326" s="26" t="s">
        <v>8128</v>
      </c>
      <c r="C6326" s="26" t="s">
        <v>1511</v>
      </c>
      <c r="D6326" s="26" t="s">
        <v>1509</v>
      </c>
      <c r="E6326" s="7">
        <v>45811.36614583333</v>
      </c>
      <c r="F6326" s="26" t="s">
        <v>1505</v>
      </c>
      <c r="G6326" s="7">
        <v>45811.36614583333</v>
      </c>
    </row>
    <row r="6327" spans="1:7" x14ac:dyDescent="0.25">
      <c r="A6327" s="26" t="s">
        <v>10846</v>
      </c>
      <c r="B6327" s="26" t="s">
        <v>8099</v>
      </c>
      <c r="C6327" s="26" t="s">
        <v>1511</v>
      </c>
      <c r="D6327" s="26" t="s">
        <v>1509</v>
      </c>
      <c r="E6327" s="7">
        <v>45811.366203703707</v>
      </c>
      <c r="F6327" s="26" t="s">
        <v>1505</v>
      </c>
      <c r="G6327" s="7">
        <v>45811.366203703707</v>
      </c>
    </row>
    <row r="6328" spans="1:7" x14ac:dyDescent="0.25">
      <c r="A6328" s="26" t="s">
        <v>10847</v>
      </c>
      <c r="B6328" s="26" t="s">
        <v>2654</v>
      </c>
      <c r="C6328" s="26" t="s">
        <v>1506</v>
      </c>
      <c r="D6328" s="26" t="s">
        <v>77</v>
      </c>
      <c r="E6328" s="7">
        <v>45811.368460648147</v>
      </c>
      <c r="F6328" s="26" t="s">
        <v>1529</v>
      </c>
      <c r="G6328" s="7">
        <v>45811.368460648147</v>
      </c>
    </row>
    <row r="6329" spans="1:7" x14ac:dyDescent="0.25">
      <c r="A6329" s="26" t="s">
        <v>10848</v>
      </c>
      <c r="B6329" s="26" t="s">
        <v>2577</v>
      </c>
      <c r="C6329" s="26" t="s">
        <v>1506</v>
      </c>
      <c r="D6329" s="26" t="s">
        <v>77</v>
      </c>
      <c r="E6329" s="7">
        <v>45811.368506944447</v>
      </c>
      <c r="F6329" s="26" t="s">
        <v>1529</v>
      </c>
      <c r="G6329" s="7">
        <v>45811.368506944447</v>
      </c>
    </row>
    <row r="6330" spans="1:7" x14ac:dyDescent="0.25">
      <c r="A6330" s="26" t="s">
        <v>10849</v>
      </c>
      <c r="B6330" s="26" t="s">
        <v>3950</v>
      </c>
      <c r="C6330" s="26" t="s">
        <v>1506</v>
      </c>
      <c r="D6330" s="26" t="s">
        <v>77</v>
      </c>
      <c r="E6330" s="7">
        <v>45811.368541666663</v>
      </c>
      <c r="F6330" s="26" t="s">
        <v>1529</v>
      </c>
      <c r="G6330" s="7">
        <v>45811.368541666663</v>
      </c>
    </row>
    <row r="6331" spans="1:7" x14ac:dyDescent="0.25">
      <c r="A6331" s="26" t="s">
        <v>10850</v>
      </c>
      <c r="B6331" s="26" t="s">
        <v>6903</v>
      </c>
      <c r="C6331" s="26" t="s">
        <v>1498</v>
      </c>
      <c r="D6331" s="26" t="s">
        <v>1499</v>
      </c>
      <c r="E6331" s="7">
        <v>45811.38009259259</v>
      </c>
      <c r="F6331" s="26" t="s">
        <v>1505</v>
      </c>
      <c r="G6331" s="7">
        <v>45811.38009259259</v>
      </c>
    </row>
    <row r="6332" spans="1:7" x14ac:dyDescent="0.25">
      <c r="A6332" s="26" t="s">
        <v>10851</v>
      </c>
      <c r="B6332" s="26" t="s">
        <v>6900</v>
      </c>
      <c r="C6332" s="26" t="s">
        <v>1498</v>
      </c>
      <c r="D6332" s="26" t="s">
        <v>1499</v>
      </c>
      <c r="E6332" s="7">
        <v>45811.380115740743</v>
      </c>
      <c r="F6332" s="26" t="s">
        <v>1505</v>
      </c>
      <c r="G6332" s="7">
        <v>45811.380115740743</v>
      </c>
    </row>
    <row r="6333" spans="1:7" x14ac:dyDescent="0.25">
      <c r="A6333" s="26" t="s">
        <v>10852</v>
      </c>
      <c r="B6333" s="26" t="s">
        <v>6915</v>
      </c>
      <c r="C6333" s="26" t="s">
        <v>1498</v>
      </c>
      <c r="D6333" s="26" t="s">
        <v>1499</v>
      </c>
      <c r="E6333" s="7">
        <v>45811.380127314813</v>
      </c>
      <c r="F6333" s="26" t="s">
        <v>1505</v>
      </c>
      <c r="G6333" s="7">
        <v>45811.380127314813</v>
      </c>
    </row>
    <row r="6334" spans="1:7" x14ac:dyDescent="0.25">
      <c r="A6334" s="26" t="s">
        <v>10853</v>
      </c>
      <c r="B6334" s="26" t="s">
        <v>6702</v>
      </c>
      <c r="C6334" s="26" t="s">
        <v>1511</v>
      </c>
      <c r="D6334" s="26" t="s">
        <v>1520</v>
      </c>
      <c r="E6334" s="7">
        <v>45811.37872685185</v>
      </c>
      <c r="F6334" s="26" t="s">
        <v>1505</v>
      </c>
      <c r="G6334" s="7">
        <v>45811.37872685185</v>
      </c>
    </row>
    <row r="6335" spans="1:7" x14ac:dyDescent="0.25">
      <c r="A6335" s="26" t="s">
        <v>10854</v>
      </c>
      <c r="B6335" s="26" t="s">
        <v>6704</v>
      </c>
      <c r="C6335" s="26" t="s">
        <v>1511</v>
      </c>
      <c r="D6335" s="26" t="s">
        <v>1520</v>
      </c>
      <c r="E6335" s="7">
        <v>45811.378981481481</v>
      </c>
      <c r="F6335" s="26" t="s">
        <v>1505</v>
      </c>
      <c r="G6335" s="7">
        <v>45811.378981481481</v>
      </c>
    </row>
    <row r="6336" spans="1:7" x14ac:dyDescent="0.25">
      <c r="A6336" s="26" t="s">
        <v>10855</v>
      </c>
      <c r="B6336" s="26" t="s">
        <v>6707</v>
      </c>
      <c r="C6336" s="26" t="s">
        <v>1511</v>
      </c>
      <c r="D6336" s="26" t="s">
        <v>1520</v>
      </c>
      <c r="E6336" s="7">
        <v>45811.379016203704</v>
      </c>
      <c r="F6336" s="26" t="s">
        <v>1505</v>
      </c>
      <c r="G6336" s="7">
        <v>45811.379016203704</v>
      </c>
    </row>
    <row r="6337" spans="1:7" x14ac:dyDescent="0.25">
      <c r="A6337" s="26" t="s">
        <v>10856</v>
      </c>
      <c r="B6337" s="26" t="s">
        <v>4605</v>
      </c>
      <c r="C6337" s="26" t="s">
        <v>1508</v>
      </c>
      <c r="D6337" s="26" t="s">
        <v>1520</v>
      </c>
      <c r="E6337" s="7">
        <v>45811.381874999999</v>
      </c>
      <c r="F6337" s="26" t="s">
        <v>1505</v>
      </c>
      <c r="G6337" s="7">
        <v>45811.381874999999</v>
      </c>
    </row>
    <row r="6338" spans="1:7" x14ac:dyDescent="0.25">
      <c r="A6338" s="26" t="s">
        <v>10857</v>
      </c>
      <c r="B6338" s="26" t="s">
        <v>4605</v>
      </c>
      <c r="C6338" s="26" t="s">
        <v>1511</v>
      </c>
      <c r="D6338" s="26" t="s">
        <v>1520</v>
      </c>
      <c r="E6338" s="7">
        <v>45811.382314814815</v>
      </c>
      <c r="F6338" s="26" t="s">
        <v>1505</v>
      </c>
      <c r="G6338" s="7">
        <v>45811.382314814815</v>
      </c>
    </row>
    <row r="6339" spans="1:7" x14ac:dyDescent="0.25">
      <c r="A6339" s="26" t="s">
        <v>10858</v>
      </c>
      <c r="B6339" s="26" t="s">
        <v>8408</v>
      </c>
      <c r="C6339" s="26" t="s">
        <v>1506</v>
      </c>
      <c r="D6339" s="26" t="s">
        <v>61</v>
      </c>
      <c r="E6339" s="7">
        <v>45811.384201388886</v>
      </c>
      <c r="F6339" s="26" t="s">
        <v>1529</v>
      </c>
      <c r="G6339" s="7">
        <v>45811.384201388886</v>
      </c>
    </row>
    <row r="6340" spans="1:7" x14ac:dyDescent="0.25">
      <c r="A6340" s="26" t="s">
        <v>10859</v>
      </c>
      <c r="B6340" s="26" t="s">
        <v>4706</v>
      </c>
      <c r="C6340" s="26" t="s">
        <v>1521</v>
      </c>
      <c r="D6340" s="26" t="s">
        <v>1522</v>
      </c>
      <c r="E6340" s="7">
        <v>45811.385208333333</v>
      </c>
      <c r="F6340" s="26" t="s">
        <v>1505</v>
      </c>
      <c r="G6340" s="7">
        <v>45811.385208333333</v>
      </c>
    </row>
    <row r="6341" spans="1:7" x14ac:dyDescent="0.25">
      <c r="A6341" s="26" t="s">
        <v>10860</v>
      </c>
      <c r="B6341" s="26" t="s">
        <v>4661</v>
      </c>
      <c r="C6341" s="26" t="s">
        <v>1521</v>
      </c>
      <c r="D6341" s="26" t="s">
        <v>1522</v>
      </c>
      <c r="E6341" s="7">
        <v>45811.385208333333</v>
      </c>
      <c r="F6341" s="26" t="s">
        <v>1505</v>
      </c>
      <c r="G6341" s="7">
        <v>45811.385208333333</v>
      </c>
    </row>
    <row r="6342" spans="1:7" x14ac:dyDescent="0.25">
      <c r="A6342" s="26" t="s">
        <v>10861</v>
      </c>
      <c r="B6342" s="26" t="s">
        <v>4629</v>
      </c>
      <c r="C6342" s="26" t="s">
        <v>1513</v>
      </c>
      <c r="D6342" s="26" t="s">
        <v>61</v>
      </c>
      <c r="E6342" s="7">
        <v>45811.388252314813</v>
      </c>
      <c r="F6342" s="26" t="s">
        <v>1505</v>
      </c>
      <c r="G6342" s="7">
        <v>45811.388252314813</v>
      </c>
    </row>
    <row r="6343" spans="1:7" x14ac:dyDescent="0.25">
      <c r="A6343" s="26" t="s">
        <v>10862</v>
      </c>
      <c r="B6343" s="26" t="s">
        <v>6738</v>
      </c>
      <c r="C6343" s="26" t="s">
        <v>1498</v>
      </c>
      <c r="D6343" s="26" t="s">
        <v>1499</v>
      </c>
      <c r="E6343" s="7">
        <v>45811.39366898148</v>
      </c>
      <c r="F6343" s="26" t="s">
        <v>1505</v>
      </c>
      <c r="G6343" s="7">
        <v>45811.39366898148</v>
      </c>
    </row>
    <row r="6344" spans="1:7" x14ac:dyDescent="0.25">
      <c r="A6344" s="26" t="s">
        <v>10863</v>
      </c>
      <c r="B6344" s="26" t="s">
        <v>6913</v>
      </c>
      <c r="C6344" s="26" t="s">
        <v>1498</v>
      </c>
      <c r="D6344" s="26" t="s">
        <v>1499</v>
      </c>
      <c r="E6344" s="7">
        <v>45811.393680555557</v>
      </c>
      <c r="F6344" s="26" t="s">
        <v>1505</v>
      </c>
      <c r="G6344" s="7">
        <v>45811.393680555557</v>
      </c>
    </row>
    <row r="6345" spans="1:7" x14ac:dyDescent="0.25">
      <c r="A6345" s="26" t="s">
        <v>10864</v>
      </c>
      <c r="B6345" s="26" t="s">
        <v>6910</v>
      </c>
      <c r="C6345" s="26" t="s">
        <v>1498</v>
      </c>
      <c r="D6345" s="26" t="s">
        <v>1499</v>
      </c>
      <c r="E6345" s="7">
        <v>45811.393900462965</v>
      </c>
      <c r="F6345" s="26" t="s">
        <v>1505</v>
      </c>
      <c r="G6345" s="7">
        <v>45811.393900462965</v>
      </c>
    </row>
    <row r="6346" spans="1:7" x14ac:dyDescent="0.25">
      <c r="A6346" s="26" t="s">
        <v>10865</v>
      </c>
      <c r="B6346" s="26" t="s">
        <v>9593</v>
      </c>
      <c r="C6346" s="26" t="s">
        <v>1503</v>
      </c>
      <c r="D6346" s="26" t="s">
        <v>1514</v>
      </c>
      <c r="E6346" s="7">
        <v>45811.395069444443</v>
      </c>
      <c r="F6346" s="26" t="s">
        <v>1505</v>
      </c>
      <c r="G6346" s="7">
        <v>45811.395069444443</v>
      </c>
    </row>
    <row r="6347" spans="1:7" x14ac:dyDescent="0.25">
      <c r="A6347" s="26" t="s">
        <v>10866</v>
      </c>
      <c r="B6347" s="26" t="s">
        <v>9294</v>
      </c>
      <c r="C6347" s="26" t="s">
        <v>1503</v>
      </c>
      <c r="D6347" s="26" t="s">
        <v>1514</v>
      </c>
      <c r="E6347" s="7">
        <v>45811.395497685182</v>
      </c>
      <c r="F6347" s="26" t="s">
        <v>1505</v>
      </c>
      <c r="G6347" s="7">
        <v>45811.395497685182</v>
      </c>
    </row>
    <row r="6348" spans="1:7" x14ac:dyDescent="0.25">
      <c r="A6348" s="26" t="s">
        <v>10867</v>
      </c>
      <c r="B6348" s="26" t="s">
        <v>9287</v>
      </c>
      <c r="C6348" s="26" t="s">
        <v>1503</v>
      </c>
      <c r="D6348" s="26" t="s">
        <v>1514</v>
      </c>
      <c r="E6348" s="7">
        <v>45811.395520833335</v>
      </c>
      <c r="F6348" s="26" t="s">
        <v>1505</v>
      </c>
      <c r="G6348" s="7">
        <v>45811.395520833335</v>
      </c>
    </row>
    <row r="6349" spans="1:7" x14ac:dyDescent="0.25">
      <c r="A6349" s="26" t="s">
        <v>10868</v>
      </c>
      <c r="B6349" s="26" t="s">
        <v>9290</v>
      </c>
      <c r="C6349" s="26" t="s">
        <v>1503</v>
      </c>
      <c r="D6349" s="26" t="s">
        <v>1514</v>
      </c>
      <c r="E6349" s="7">
        <v>45811.395682870374</v>
      </c>
      <c r="F6349" s="26" t="s">
        <v>1505</v>
      </c>
      <c r="G6349" s="7">
        <v>45811.395682870374</v>
      </c>
    </row>
    <row r="6350" spans="1:7" x14ac:dyDescent="0.25">
      <c r="A6350" s="26" t="s">
        <v>10869</v>
      </c>
      <c r="B6350" s="26" t="s">
        <v>9292</v>
      </c>
      <c r="C6350" s="26" t="s">
        <v>1503</v>
      </c>
      <c r="D6350" s="26" t="s">
        <v>1514</v>
      </c>
      <c r="E6350" s="7">
        <v>45811.395810185182</v>
      </c>
      <c r="F6350" s="26" t="s">
        <v>1505</v>
      </c>
      <c r="G6350" s="7">
        <v>45811.395810185182</v>
      </c>
    </row>
    <row r="6351" spans="1:7" x14ac:dyDescent="0.25">
      <c r="A6351" s="26" t="s">
        <v>10870</v>
      </c>
      <c r="B6351" s="26" t="s">
        <v>9347</v>
      </c>
      <c r="C6351" s="26" t="s">
        <v>1503</v>
      </c>
      <c r="D6351" s="26" t="s">
        <v>1514</v>
      </c>
      <c r="E6351" s="7">
        <v>45811.395937499998</v>
      </c>
      <c r="F6351" s="26" t="s">
        <v>1505</v>
      </c>
      <c r="G6351" s="7">
        <v>45811.395937499998</v>
      </c>
    </row>
    <row r="6352" spans="1:7" x14ac:dyDescent="0.25">
      <c r="A6352" s="26" t="s">
        <v>10871</v>
      </c>
      <c r="B6352" s="26" t="s">
        <v>9363</v>
      </c>
      <c r="C6352" s="26" t="s">
        <v>1503</v>
      </c>
      <c r="D6352" s="26" t="s">
        <v>1514</v>
      </c>
      <c r="E6352" s="7">
        <v>45811.396018518521</v>
      </c>
      <c r="F6352" s="26" t="s">
        <v>1505</v>
      </c>
      <c r="G6352" s="7">
        <v>45811.396018518521</v>
      </c>
    </row>
    <row r="6353" spans="1:7" x14ac:dyDescent="0.25">
      <c r="A6353" s="26" t="s">
        <v>10872</v>
      </c>
      <c r="B6353" s="26" t="s">
        <v>9325</v>
      </c>
      <c r="C6353" s="26" t="s">
        <v>1503</v>
      </c>
      <c r="D6353" s="26" t="s">
        <v>1514</v>
      </c>
      <c r="E6353" s="7">
        <v>45811.396655092591</v>
      </c>
      <c r="F6353" s="26" t="s">
        <v>1505</v>
      </c>
      <c r="G6353" s="7">
        <v>45811.396655092591</v>
      </c>
    </row>
    <row r="6354" spans="1:7" x14ac:dyDescent="0.25">
      <c r="A6354" s="26" t="s">
        <v>10873</v>
      </c>
      <c r="B6354" s="26" t="s">
        <v>9337</v>
      </c>
      <c r="C6354" s="26" t="s">
        <v>1503</v>
      </c>
      <c r="D6354" s="26" t="s">
        <v>1514</v>
      </c>
      <c r="E6354" s="7">
        <v>45811.396689814814</v>
      </c>
      <c r="F6354" s="26" t="s">
        <v>1505</v>
      </c>
      <c r="G6354" s="7">
        <v>45811.396689814814</v>
      </c>
    </row>
    <row r="6355" spans="1:7" x14ac:dyDescent="0.25">
      <c r="A6355" s="26" t="s">
        <v>10874</v>
      </c>
      <c r="B6355" s="26" t="s">
        <v>9335</v>
      </c>
      <c r="C6355" s="26" t="s">
        <v>1503</v>
      </c>
      <c r="D6355" s="26" t="s">
        <v>1514</v>
      </c>
      <c r="E6355" s="7">
        <v>45811.396909722222</v>
      </c>
      <c r="F6355" s="26" t="s">
        <v>1505</v>
      </c>
      <c r="G6355" s="7">
        <v>45811.396909722222</v>
      </c>
    </row>
    <row r="6356" spans="1:7" x14ac:dyDescent="0.25">
      <c r="A6356" s="26" t="s">
        <v>10875</v>
      </c>
      <c r="B6356" s="26" t="s">
        <v>9333</v>
      </c>
      <c r="C6356" s="26" t="s">
        <v>1503</v>
      </c>
      <c r="D6356" s="26" t="s">
        <v>1514</v>
      </c>
      <c r="E6356" s="7">
        <v>45811.397002314814</v>
      </c>
      <c r="F6356" s="26" t="s">
        <v>1505</v>
      </c>
      <c r="G6356" s="7">
        <v>45811.397002314814</v>
      </c>
    </row>
    <row r="6357" spans="1:7" x14ac:dyDescent="0.25">
      <c r="A6357" s="26" t="s">
        <v>10876</v>
      </c>
      <c r="B6357" s="26" t="s">
        <v>9330</v>
      </c>
      <c r="C6357" s="26" t="s">
        <v>1503</v>
      </c>
      <c r="D6357" s="26" t="s">
        <v>1514</v>
      </c>
      <c r="E6357" s="7">
        <v>45811.397083333337</v>
      </c>
      <c r="F6357" s="26" t="s">
        <v>1505</v>
      </c>
      <c r="G6357" s="7">
        <v>45811.397083333337</v>
      </c>
    </row>
    <row r="6358" spans="1:7" x14ac:dyDescent="0.25">
      <c r="A6358" s="26" t="s">
        <v>10877</v>
      </c>
      <c r="B6358" s="26" t="s">
        <v>2678</v>
      </c>
      <c r="C6358" s="26" t="s">
        <v>1513</v>
      </c>
      <c r="D6358" s="26" t="s">
        <v>77</v>
      </c>
      <c r="E6358" s="7">
        <v>45811.399618055555</v>
      </c>
      <c r="F6358" s="26" t="s">
        <v>1505</v>
      </c>
      <c r="G6358" s="7">
        <v>45811.399618055555</v>
      </c>
    </row>
    <row r="6359" spans="1:7" x14ac:dyDescent="0.25">
      <c r="A6359" s="26" t="s">
        <v>10878</v>
      </c>
      <c r="B6359" s="26" t="s">
        <v>4782</v>
      </c>
      <c r="C6359" s="26" t="s">
        <v>1513</v>
      </c>
      <c r="D6359" s="26" t="s">
        <v>77</v>
      </c>
      <c r="E6359" s="7">
        <v>45811.399768518517</v>
      </c>
      <c r="F6359" s="26" t="s">
        <v>1505</v>
      </c>
      <c r="G6359" s="7">
        <v>45811.399768518517</v>
      </c>
    </row>
    <row r="6360" spans="1:7" x14ac:dyDescent="0.25">
      <c r="A6360" s="26" t="s">
        <v>10879</v>
      </c>
      <c r="B6360" s="26" t="s">
        <v>2659</v>
      </c>
      <c r="C6360" s="26" t="s">
        <v>1513</v>
      </c>
      <c r="D6360" s="26" t="s">
        <v>77</v>
      </c>
      <c r="E6360" s="7">
        <v>45811.399884259263</v>
      </c>
      <c r="F6360" s="26" t="s">
        <v>1505</v>
      </c>
      <c r="G6360" s="7">
        <v>45811.399884259263</v>
      </c>
    </row>
    <row r="6361" spans="1:7" x14ac:dyDescent="0.25">
      <c r="A6361" s="26" t="s">
        <v>10880</v>
      </c>
      <c r="B6361" s="26" t="s">
        <v>2764</v>
      </c>
      <c r="C6361" s="26" t="s">
        <v>1513</v>
      </c>
      <c r="D6361" s="26" t="s">
        <v>77</v>
      </c>
      <c r="E6361" s="7">
        <v>45811.400335648148</v>
      </c>
      <c r="F6361" s="26" t="s">
        <v>1505</v>
      </c>
      <c r="G6361" s="7">
        <v>45811.400335648148</v>
      </c>
    </row>
    <row r="6362" spans="1:7" x14ac:dyDescent="0.25">
      <c r="A6362" s="26" t="s">
        <v>10881</v>
      </c>
      <c r="B6362" s="26" t="s">
        <v>2769</v>
      </c>
      <c r="C6362" s="26" t="s">
        <v>1513</v>
      </c>
      <c r="D6362" s="26" t="s">
        <v>77</v>
      </c>
      <c r="E6362" s="7">
        <v>45811.400509259256</v>
      </c>
      <c r="F6362" s="26" t="s">
        <v>1505</v>
      </c>
      <c r="G6362" s="7">
        <v>45811.400509259256</v>
      </c>
    </row>
    <row r="6363" spans="1:7" x14ac:dyDescent="0.25">
      <c r="A6363" s="26" t="s">
        <v>10882</v>
      </c>
      <c r="B6363" s="26" t="s">
        <v>2771</v>
      </c>
      <c r="C6363" s="26" t="s">
        <v>1513</v>
      </c>
      <c r="D6363" s="26" t="s">
        <v>77</v>
      </c>
      <c r="E6363" s="7">
        <v>45811.400694444441</v>
      </c>
      <c r="F6363" s="26" t="s">
        <v>1505</v>
      </c>
      <c r="G6363" s="7">
        <v>45811.400694444441</v>
      </c>
    </row>
    <row r="6364" spans="1:7" x14ac:dyDescent="0.25">
      <c r="A6364" s="26" t="s">
        <v>10883</v>
      </c>
      <c r="B6364" s="26" t="s">
        <v>1276</v>
      </c>
      <c r="C6364" s="26" t="s">
        <v>1513</v>
      </c>
      <c r="D6364" s="26" t="s">
        <v>77</v>
      </c>
      <c r="E6364" s="7">
        <v>45811.401342592595</v>
      </c>
      <c r="F6364" s="26" t="s">
        <v>1505</v>
      </c>
      <c r="G6364" s="7">
        <v>45811.401342592595</v>
      </c>
    </row>
    <row r="6365" spans="1:7" x14ac:dyDescent="0.25">
      <c r="A6365" s="26" t="s">
        <v>11374</v>
      </c>
      <c r="B6365" s="26" t="s">
        <v>5454</v>
      </c>
      <c r="C6365" s="26" t="s">
        <v>1506</v>
      </c>
      <c r="D6365" s="26" t="s">
        <v>61</v>
      </c>
      <c r="E6365" s="7">
        <v>45811.402372685188</v>
      </c>
      <c r="F6365" s="26" t="s">
        <v>1529</v>
      </c>
      <c r="G6365" s="7">
        <v>45811.402372685188</v>
      </c>
    </row>
    <row r="6366" spans="1:7" x14ac:dyDescent="0.25">
      <c r="A6366" s="26" t="s">
        <v>11375</v>
      </c>
      <c r="B6366" s="26" t="s">
        <v>8091</v>
      </c>
      <c r="C6366" s="26" t="s">
        <v>1513</v>
      </c>
      <c r="D6366" s="26" t="s">
        <v>240</v>
      </c>
      <c r="E6366" s="7">
        <v>45811.402685185189</v>
      </c>
      <c r="F6366" s="26" t="s">
        <v>1505</v>
      </c>
      <c r="G6366" s="7">
        <v>45811.402685185189</v>
      </c>
    </row>
    <row r="6367" spans="1:7" x14ac:dyDescent="0.25">
      <c r="A6367" s="26" t="s">
        <v>11376</v>
      </c>
      <c r="B6367" s="26" t="s">
        <v>6935</v>
      </c>
      <c r="C6367" s="26" t="s">
        <v>1506</v>
      </c>
      <c r="D6367" s="26" t="s">
        <v>73</v>
      </c>
      <c r="E6367" s="7">
        <v>45811.403923611113</v>
      </c>
      <c r="F6367" s="26" t="s">
        <v>1505</v>
      </c>
      <c r="G6367" s="7">
        <v>45811.403923611113</v>
      </c>
    </row>
    <row r="6368" spans="1:7" x14ac:dyDescent="0.25">
      <c r="A6368" s="26" t="s">
        <v>11377</v>
      </c>
      <c r="B6368" s="26" t="s">
        <v>5625</v>
      </c>
      <c r="C6368" s="26" t="s">
        <v>1506</v>
      </c>
      <c r="D6368" s="26" t="s">
        <v>77</v>
      </c>
      <c r="E6368" s="7">
        <v>45811.40902777778</v>
      </c>
      <c r="F6368" s="26" t="s">
        <v>1529</v>
      </c>
      <c r="G6368" s="7">
        <v>45811.40902777778</v>
      </c>
    </row>
    <row r="6369" spans="1:7" x14ac:dyDescent="0.25">
      <c r="A6369" s="26" t="s">
        <v>11378</v>
      </c>
      <c r="B6369" s="26" t="s">
        <v>9092</v>
      </c>
      <c r="C6369" s="26" t="s">
        <v>1503</v>
      </c>
      <c r="D6369" s="26" t="s">
        <v>1502</v>
      </c>
      <c r="E6369" s="7">
        <v>45811.411481481482</v>
      </c>
      <c r="F6369" s="26" t="s">
        <v>1505</v>
      </c>
      <c r="G6369" s="7">
        <v>45811.411481481482</v>
      </c>
    </row>
    <row r="6370" spans="1:7" x14ac:dyDescent="0.25">
      <c r="A6370" s="26" t="s">
        <v>11379</v>
      </c>
      <c r="B6370" s="26" t="s">
        <v>4712</v>
      </c>
      <c r="C6370" s="26" t="s">
        <v>1506</v>
      </c>
      <c r="D6370" s="26" t="s">
        <v>77</v>
      </c>
      <c r="E6370" s="7">
        <v>45811.412743055553</v>
      </c>
      <c r="F6370" s="26" t="s">
        <v>1529</v>
      </c>
      <c r="G6370" s="7">
        <v>45811.412743055553</v>
      </c>
    </row>
    <row r="6371" spans="1:7" x14ac:dyDescent="0.25">
      <c r="A6371" s="26" t="s">
        <v>11380</v>
      </c>
      <c r="B6371" s="26" t="s">
        <v>8314</v>
      </c>
      <c r="C6371" s="26" t="s">
        <v>1503</v>
      </c>
      <c r="D6371" s="26" t="s">
        <v>1502</v>
      </c>
      <c r="E6371" s="7">
        <v>45811.413136574076</v>
      </c>
      <c r="F6371" s="26" t="s">
        <v>1505</v>
      </c>
      <c r="G6371" s="7">
        <v>45811.413136574076</v>
      </c>
    </row>
    <row r="6372" spans="1:7" x14ac:dyDescent="0.25">
      <c r="A6372" s="26" t="s">
        <v>11381</v>
      </c>
      <c r="B6372" s="26" t="s">
        <v>9932</v>
      </c>
      <c r="C6372" s="26" t="s">
        <v>1508</v>
      </c>
      <c r="D6372" s="26" t="s">
        <v>1524</v>
      </c>
      <c r="E6372" s="7">
        <v>45811.413680555554</v>
      </c>
      <c r="F6372" s="26" t="s">
        <v>1505</v>
      </c>
      <c r="G6372" s="7">
        <v>45811.413680555554</v>
      </c>
    </row>
    <row r="6373" spans="1:7" x14ac:dyDescent="0.25">
      <c r="A6373" s="26" t="s">
        <v>11382</v>
      </c>
      <c r="B6373" s="26" t="s">
        <v>9932</v>
      </c>
      <c r="C6373" s="26" t="s">
        <v>1511</v>
      </c>
      <c r="D6373" s="26" t="s">
        <v>1524</v>
      </c>
      <c r="E6373" s="7">
        <v>45811.413807870369</v>
      </c>
      <c r="F6373" s="26" t="s">
        <v>1505</v>
      </c>
      <c r="G6373" s="7">
        <v>45811.413807870369</v>
      </c>
    </row>
    <row r="6374" spans="1:7" x14ac:dyDescent="0.25">
      <c r="A6374" s="26" t="s">
        <v>11383</v>
      </c>
      <c r="B6374" s="26" t="s">
        <v>2397</v>
      </c>
      <c r="C6374" s="26" t="s">
        <v>1521</v>
      </c>
      <c r="D6374" s="26" t="s">
        <v>1522</v>
      </c>
      <c r="E6374" s="7">
        <v>45811.416365740741</v>
      </c>
      <c r="F6374" s="26" t="s">
        <v>1505</v>
      </c>
      <c r="G6374" s="7">
        <v>45811.416365740741</v>
      </c>
    </row>
    <row r="6375" spans="1:7" x14ac:dyDescent="0.25">
      <c r="A6375" s="26" t="s">
        <v>11384</v>
      </c>
      <c r="B6375" s="26" t="s">
        <v>1722</v>
      </c>
      <c r="C6375" s="26" t="s">
        <v>1511</v>
      </c>
      <c r="D6375" s="26" t="s">
        <v>1517</v>
      </c>
      <c r="E6375" s="7">
        <v>45811.417812500003</v>
      </c>
      <c r="F6375" s="26" t="s">
        <v>1505</v>
      </c>
      <c r="G6375" s="7">
        <v>45811.417812500003</v>
      </c>
    </row>
    <row r="6376" spans="1:7" x14ac:dyDescent="0.25">
      <c r="A6376" s="26" t="s">
        <v>11385</v>
      </c>
      <c r="B6376" s="26" t="s">
        <v>7901</v>
      </c>
      <c r="C6376" s="26" t="s">
        <v>1506</v>
      </c>
      <c r="D6376" s="26" t="s">
        <v>73</v>
      </c>
      <c r="E6376" s="7">
        <v>45811.418611111112</v>
      </c>
      <c r="F6376" s="26" t="s">
        <v>1505</v>
      </c>
      <c r="G6376" s="7">
        <v>45811.418611111112</v>
      </c>
    </row>
    <row r="6377" spans="1:7" x14ac:dyDescent="0.25">
      <c r="A6377" s="26" t="s">
        <v>11386</v>
      </c>
      <c r="B6377" s="26" t="s">
        <v>7912</v>
      </c>
      <c r="C6377" s="26" t="s">
        <v>1506</v>
      </c>
      <c r="D6377" s="26" t="s">
        <v>73</v>
      </c>
      <c r="E6377" s="7">
        <v>45811.418692129628</v>
      </c>
      <c r="F6377" s="26" t="s">
        <v>1505</v>
      </c>
      <c r="G6377" s="7">
        <v>45811.418692129628</v>
      </c>
    </row>
    <row r="6378" spans="1:7" x14ac:dyDescent="0.25">
      <c r="A6378" s="26" t="s">
        <v>11387</v>
      </c>
      <c r="B6378" s="26" t="s">
        <v>8019</v>
      </c>
      <c r="C6378" s="26" t="s">
        <v>1506</v>
      </c>
      <c r="D6378" s="26" t="s">
        <v>73</v>
      </c>
      <c r="E6378" s="7">
        <v>45811.418796296297</v>
      </c>
      <c r="F6378" s="26" t="s">
        <v>1505</v>
      </c>
      <c r="G6378" s="7">
        <v>45811.418796296297</v>
      </c>
    </row>
    <row r="6379" spans="1:7" x14ac:dyDescent="0.25">
      <c r="A6379" s="26" t="s">
        <v>11388</v>
      </c>
      <c r="B6379" s="26" t="s">
        <v>7979</v>
      </c>
      <c r="C6379" s="26" t="s">
        <v>1506</v>
      </c>
      <c r="D6379" s="26" t="s">
        <v>73</v>
      </c>
      <c r="E6379" s="7">
        <v>45811.418888888889</v>
      </c>
      <c r="F6379" s="26" t="s">
        <v>1505</v>
      </c>
      <c r="G6379" s="7">
        <v>45811.418888888889</v>
      </c>
    </row>
    <row r="6380" spans="1:7" x14ac:dyDescent="0.25">
      <c r="A6380" s="26" t="s">
        <v>11389</v>
      </c>
      <c r="B6380" s="26" t="s">
        <v>7991</v>
      </c>
      <c r="C6380" s="26" t="s">
        <v>1506</v>
      </c>
      <c r="D6380" s="26" t="s">
        <v>73</v>
      </c>
      <c r="E6380" s="7">
        <v>45811.419120370374</v>
      </c>
      <c r="F6380" s="26" t="s">
        <v>1505</v>
      </c>
      <c r="G6380" s="7">
        <v>45811.419120370374</v>
      </c>
    </row>
    <row r="6381" spans="1:7" x14ac:dyDescent="0.25">
      <c r="A6381" s="26" t="s">
        <v>11390</v>
      </c>
      <c r="B6381" s="26" t="s">
        <v>8041</v>
      </c>
      <c r="C6381" s="26" t="s">
        <v>1506</v>
      </c>
      <c r="D6381" s="26" t="s">
        <v>73</v>
      </c>
      <c r="E6381" s="7">
        <v>45811.41920138889</v>
      </c>
      <c r="F6381" s="26" t="s">
        <v>1505</v>
      </c>
      <c r="G6381" s="7">
        <v>45811.41920138889</v>
      </c>
    </row>
    <row r="6382" spans="1:7" x14ac:dyDescent="0.25">
      <c r="A6382" s="26" t="s">
        <v>11391</v>
      </c>
      <c r="B6382" s="26" t="s">
        <v>7934</v>
      </c>
      <c r="C6382" s="26" t="s">
        <v>1506</v>
      </c>
      <c r="D6382" s="26" t="s">
        <v>73</v>
      </c>
      <c r="E6382" s="7">
        <v>45811.419270833336</v>
      </c>
      <c r="F6382" s="26" t="s">
        <v>1505</v>
      </c>
      <c r="G6382" s="7">
        <v>45811.419270833336</v>
      </c>
    </row>
    <row r="6383" spans="1:7" x14ac:dyDescent="0.25">
      <c r="A6383" s="26" t="s">
        <v>11392</v>
      </c>
      <c r="B6383" s="26" t="s">
        <v>8288</v>
      </c>
      <c r="C6383" s="26" t="s">
        <v>1503</v>
      </c>
      <c r="D6383" s="26" t="s">
        <v>1502</v>
      </c>
      <c r="E6383" s="7">
        <v>45811.418715277781</v>
      </c>
      <c r="F6383" s="26" t="s">
        <v>1505</v>
      </c>
      <c r="G6383" s="7">
        <v>45811.418715277781</v>
      </c>
    </row>
    <row r="6384" spans="1:7" x14ac:dyDescent="0.25">
      <c r="A6384" s="26" t="s">
        <v>11393</v>
      </c>
      <c r="B6384" s="26" t="s">
        <v>8290</v>
      </c>
      <c r="C6384" s="26" t="s">
        <v>1503</v>
      </c>
      <c r="D6384" s="26" t="s">
        <v>1502</v>
      </c>
      <c r="E6384" s="7">
        <v>45811.41883101852</v>
      </c>
      <c r="F6384" s="26" t="s">
        <v>1505</v>
      </c>
      <c r="G6384" s="7">
        <v>45811.41883101852</v>
      </c>
    </row>
    <row r="6385" spans="1:7" x14ac:dyDescent="0.25">
      <c r="A6385" s="26" t="s">
        <v>11394</v>
      </c>
      <c r="B6385" s="26" t="s">
        <v>8292</v>
      </c>
      <c r="C6385" s="26" t="s">
        <v>1503</v>
      </c>
      <c r="D6385" s="26" t="s">
        <v>1502</v>
      </c>
      <c r="E6385" s="7">
        <v>45811.418969907405</v>
      </c>
      <c r="F6385" s="26" t="s">
        <v>1505</v>
      </c>
      <c r="G6385" s="7">
        <v>45811.418969907405</v>
      </c>
    </row>
    <row r="6386" spans="1:7" x14ac:dyDescent="0.25">
      <c r="A6386" s="26" t="s">
        <v>11395</v>
      </c>
      <c r="B6386" s="26" t="s">
        <v>8294</v>
      </c>
      <c r="C6386" s="26" t="s">
        <v>1503</v>
      </c>
      <c r="D6386" s="26" t="s">
        <v>1502</v>
      </c>
      <c r="E6386" s="7">
        <v>45811.419108796297</v>
      </c>
      <c r="F6386" s="26" t="s">
        <v>1505</v>
      </c>
      <c r="G6386" s="7">
        <v>45811.419108796297</v>
      </c>
    </row>
    <row r="6387" spans="1:7" x14ac:dyDescent="0.25">
      <c r="A6387" s="26" t="s">
        <v>11396</v>
      </c>
      <c r="B6387" s="26" t="s">
        <v>8296</v>
      </c>
      <c r="C6387" s="26" t="s">
        <v>1503</v>
      </c>
      <c r="D6387" s="26" t="s">
        <v>1502</v>
      </c>
      <c r="E6387" s="7">
        <v>45811.419270833336</v>
      </c>
      <c r="F6387" s="26" t="s">
        <v>1505</v>
      </c>
      <c r="G6387" s="7">
        <v>45811.419270833336</v>
      </c>
    </row>
    <row r="6388" spans="1:7" x14ac:dyDescent="0.25">
      <c r="A6388" s="26" t="s">
        <v>11397</v>
      </c>
      <c r="B6388" s="26" t="s">
        <v>8298</v>
      </c>
      <c r="C6388" s="26" t="s">
        <v>1503</v>
      </c>
      <c r="D6388" s="26" t="s">
        <v>1502</v>
      </c>
      <c r="E6388" s="7">
        <v>45811.419409722221</v>
      </c>
      <c r="F6388" s="26" t="s">
        <v>1505</v>
      </c>
      <c r="G6388" s="7">
        <v>45811.419409722221</v>
      </c>
    </row>
    <row r="6389" spans="1:7" x14ac:dyDescent="0.25">
      <c r="A6389" s="26" t="s">
        <v>11398</v>
      </c>
      <c r="B6389" s="26" t="s">
        <v>8302</v>
      </c>
      <c r="C6389" s="26" t="s">
        <v>1503</v>
      </c>
      <c r="D6389" s="26" t="s">
        <v>1502</v>
      </c>
      <c r="E6389" s="7">
        <v>45811.419525462959</v>
      </c>
      <c r="F6389" s="26" t="s">
        <v>1505</v>
      </c>
      <c r="G6389" s="7">
        <v>45811.419525462959</v>
      </c>
    </row>
    <row r="6390" spans="1:7" x14ac:dyDescent="0.25">
      <c r="A6390" s="26" t="s">
        <v>11399</v>
      </c>
      <c r="B6390" s="26" t="s">
        <v>8306</v>
      </c>
      <c r="C6390" s="26" t="s">
        <v>1503</v>
      </c>
      <c r="D6390" s="26" t="s">
        <v>1502</v>
      </c>
      <c r="E6390" s="7">
        <v>45811.419745370367</v>
      </c>
      <c r="F6390" s="26" t="s">
        <v>1505</v>
      </c>
      <c r="G6390" s="7">
        <v>45811.419745370367</v>
      </c>
    </row>
    <row r="6391" spans="1:7" x14ac:dyDescent="0.25">
      <c r="A6391" s="26" t="s">
        <v>11400</v>
      </c>
      <c r="B6391" s="26" t="s">
        <v>8308</v>
      </c>
      <c r="C6391" s="26" t="s">
        <v>1503</v>
      </c>
      <c r="D6391" s="26" t="s">
        <v>1502</v>
      </c>
      <c r="E6391" s="7">
        <v>45811.419872685183</v>
      </c>
      <c r="F6391" s="26" t="s">
        <v>1505</v>
      </c>
      <c r="G6391" s="7">
        <v>45811.419872685183</v>
      </c>
    </row>
    <row r="6392" spans="1:7" x14ac:dyDescent="0.25">
      <c r="A6392" s="26" t="s">
        <v>11401</v>
      </c>
      <c r="B6392" s="26" t="s">
        <v>8310</v>
      </c>
      <c r="C6392" s="26" t="s">
        <v>1503</v>
      </c>
      <c r="D6392" s="26" t="s">
        <v>1502</v>
      </c>
      <c r="E6392" s="7">
        <v>45811.419965277775</v>
      </c>
      <c r="F6392" s="26" t="s">
        <v>1505</v>
      </c>
      <c r="G6392" s="7">
        <v>45811.419965277775</v>
      </c>
    </row>
    <row r="6393" spans="1:7" x14ac:dyDescent="0.25">
      <c r="A6393" s="26" t="s">
        <v>11402</v>
      </c>
      <c r="B6393" s="26" t="s">
        <v>8312</v>
      </c>
      <c r="C6393" s="26" t="s">
        <v>1503</v>
      </c>
      <c r="D6393" s="26" t="s">
        <v>1502</v>
      </c>
      <c r="E6393" s="7">
        <v>45811.420092592591</v>
      </c>
      <c r="F6393" s="26" t="s">
        <v>1505</v>
      </c>
      <c r="G6393" s="7">
        <v>45811.420092592591</v>
      </c>
    </row>
    <row r="6394" spans="1:7" x14ac:dyDescent="0.25">
      <c r="A6394" s="26" t="s">
        <v>11403</v>
      </c>
      <c r="B6394" s="26" t="s">
        <v>8114</v>
      </c>
      <c r="C6394" s="26" t="s">
        <v>1508</v>
      </c>
      <c r="D6394" s="26" t="s">
        <v>1509</v>
      </c>
      <c r="E6394" s="7">
        <v>45811.419166666667</v>
      </c>
      <c r="F6394" s="26" t="s">
        <v>1505</v>
      </c>
      <c r="G6394" s="7">
        <v>45811.419166666667</v>
      </c>
    </row>
    <row r="6395" spans="1:7" x14ac:dyDescent="0.25">
      <c r="A6395" s="26" t="s">
        <v>11404</v>
      </c>
      <c r="B6395" s="26" t="s">
        <v>8097</v>
      </c>
      <c r="C6395" s="26" t="s">
        <v>1508</v>
      </c>
      <c r="D6395" s="26" t="s">
        <v>1509</v>
      </c>
      <c r="E6395" s="7">
        <v>45811.419293981482</v>
      </c>
      <c r="F6395" s="26" t="s">
        <v>1505</v>
      </c>
      <c r="G6395" s="7">
        <v>45811.419293981482</v>
      </c>
    </row>
    <row r="6396" spans="1:7" x14ac:dyDescent="0.25">
      <c r="A6396" s="26" t="s">
        <v>11405</v>
      </c>
      <c r="B6396" s="26" t="s">
        <v>1796</v>
      </c>
      <c r="C6396" s="26" t="s">
        <v>1508</v>
      </c>
      <c r="D6396" s="26" t="s">
        <v>1509</v>
      </c>
      <c r="E6396" s="7">
        <v>45811.419409722221</v>
      </c>
      <c r="F6396" s="26" t="s">
        <v>1505</v>
      </c>
      <c r="G6396" s="7">
        <v>45811.419409722221</v>
      </c>
    </row>
    <row r="6397" spans="1:7" x14ac:dyDescent="0.25">
      <c r="A6397" s="26" t="s">
        <v>11406</v>
      </c>
      <c r="B6397" s="26" t="s">
        <v>8130</v>
      </c>
      <c r="C6397" s="26" t="s">
        <v>1508</v>
      </c>
      <c r="D6397" s="26" t="s">
        <v>1509</v>
      </c>
      <c r="E6397" s="7">
        <v>45811.41951388889</v>
      </c>
      <c r="F6397" s="26" t="s">
        <v>1505</v>
      </c>
      <c r="G6397" s="7">
        <v>45811.41951388889</v>
      </c>
    </row>
    <row r="6398" spans="1:7" x14ac:dyDescent="0.25">
      <c r="A6398" s="26" t="s">
        <v>11407</v>
      </c>
      <c r="B6398" s="26" t="s">
        <v>8126</v>
      </c>
      <c r="C6398" s="26" t="s">
        <v>1508</v>
      </c>
      <c r="D6398" s="26" t="s">
        <v>1509</v>
      </c>
      <c r="E6398" s="7">
        <v>45811.419652777775</v>
      </c>
      <c r="F6398" s="26" t="s">
        <v>1505</v>
      </c>
      <c r="G6398" s="7">
        <v>45811.419652777775</v>
      </c>
    </row>
    <row r="6399" spans="1:7" x14ac:dyDescent="0.25">
      <c r="A6399" s="26" t="s">
        <v>11408</v>
      </c>
      <c r="B6399" s="26" t="s">
        <v>8124</v>
      </c>
      <c r="C6399" s="26" t="s">
        <v>1508</v>
      </c>
      <c r="D6399" s="26" t="s">
        <v>1509</v>
      </c>
      <c r="E6399" s="7">
        <v>45811.419756944444</v>
      </c>
      <c r="F6399" s="26" t="s">
        <v>1505</v>
      </c>
      <c r="G6399" s="7">
        <v>45811.419756944444</v>
      </c>
    </row>
    <row r="6400" spans="1:7" x14ac:dyDescent="0.25">
      <c r="A6400" s="26" t="s">
        <v>11409</v>
      </c>
      <c r="B6400" s="26" t="s">
        <v>8120</v>
      </c>
      <c r="C6400" s="26" t="s">
        <v>1508</v>
      </c>
      <c r="D6400" s="26" t="s">
        <v>1509</v>
      </c>
      <c r="E6400" s="7">
        <v>45811.419895833336</v>
      </c>
      <c r="F6400" s="26" t="s">
        <v>1505</v>
      </c>
      <c r="G6400" s="7">
        <v>45811.419895833336</v>
      </c>
    </row>
    <row r="6401" spans="1:7" x14ac:dyDescent="0.25">
      <c r="A6401" s="26" t="s">
        <v>11410</v>
      </c>
      <c r="B6401" s="26" t="s">
        <v>8118</v>
      </c>
      <c r="C6401" s="26" t="s">
        <v>1508</v>
      </c>
      <c r="D6401" s="26" t="s">
        <v>1509</v>
      </c>
      <c r="E6401" s="7">
        <v>45811.419965277775</v>
      </c>
      <c r="F6401" s="26" t="s">
        <v>1505</v>
      </c>
      <c r="G6401" s="7">
        <v>45811.419965277775</v>
      </c>
    </row>
    <row r="6402" spans="1:7" x14ac:dyDescent="0.25">
      <c r="A6402" s="26" t="s">
        <v>11411</v>
      </c>
      <c r="B6402" s="26" t="s">
        <v>8116</v>
      </c>
      <c r="C6402" s="26" t="s">
        <v>1508</v>
      </c>
      <c r="D6402" s="26" t="s">
        <v>1509</v>
      </c>
      <c r="E6402" s="7">
        <v>45811.420092592591</v>
      </c>
      <c r="F6402" s="26" t="s">
        <v>1505</v>
      </c>
      <c r="G6402" s="7">
        <v>45811.420092592591</v>
      </c>
    </row>
    <row r="6403" spans="1:7" x14ac:dyDescent="0.25">
      <c r="A6403" s="26" t="s">
        <v>11412</v>
      </c>
      <c r="B6403" s="26" t="s">
        <v>8258</v>
      </c>
      <c r="C6403" s="26" t="s">
        <v>1508</v>
      </c>
      <c r="D6403" s="26" t="s">
        <v>1509</v>
      </c>
      <c r="E6403" s="7">
        <v>45811.420277777775</v>
      </c>
      <c r="F6403" s="26" t="s">
        <v>1505</v>
      </c>
      <c r="G6403" s="7">
        <v>45811.420277777775</v>
      </c>
    </row>
    <row r="6404" spans="1:7" x14ac:dyDescent="0.25">
      <c r="A6404" s="26" t="s">
        <v>11413</v>
      </c>
      <c r="B6404" s="26" t="s">
        <v>8260</v>
      </c>
      <c r="C6404" s="26" t="s">
        <v>1508</v>
      </c>
      <c r="D6404" s="26" t="s">
        <v>1509</v>
      </c>
      <c r="E6404" s="7">
        <v>45811.420428240737</v>
      </c>
      <c r="F6404" s="26" t="s">
        <v>1505</v>
      </c>
      <c r="G6404" s="7">
        <v>45811.420428240737</v>
      </c>
    </row>
    <row r="6405" spans="1:7" x14ac:dyDescent="0.25">
      <c r="A6405" s="26" t="s">
        <v>11414</v>
      </c>
      <c r="B6405" s="26" t="s">
        <v>8188</v>
      </c>
      <c r="C6405" s="26" t="s">
        <v>1508</v>
      </c>
      <c r="D6405" s="26" t="s">
        <v>1509</v>
      </c>
      <c r="E6405" s="7">
        <v>45811.420578703706</v>
      </c>
      <c r="F6405" s="26" t="s">
        <v>1505</v>
      </c>
      <c r="G6405" s="7">
        <v>45811.420578703706</v>
      </c>
    </row>
    <row r="6406" spans="1:7" x14ac:dyDescent="0.25">
      <c r="A6406" s="26" t="s">
        <v>11415</v>
      </c>
      <c r="B6406" s="26" t="s">
        <v>8274</v>
      </c>
      <c r="C6406" s="26" t="s">
        <v>1508</v>
      </c>
      <c r="D6406" s="26" t="s">
        <v>1509</v>
      </c>
      <c r="E6406" s="7">
        <v>45811.420706018522</v>
      </c>
      <c r="F6406" s="26" t="s">
        <v>1505</v>
      </c>
      <c r="G6406" s="7">
        <v>45811.420706018522</v>
      </c>
    </row>
    <row r="6407" spans="1:7" x14ac:dyDescent="0.25">
      <c r="A6407" s="26" t="s">
        <v>11416</v>
      </c>
      <c r="B6407" s="26" t="s">
        <v>4657</v>
      </c>
      <c r="C6407" s="26" t="s">
        <v>1498</v>
      </c>
      <c r="D6407" s="26" t="s">
        <v>1499</v>
      </c>
      <c r="E6407" s="7">
        <v>45811.421203703707</v>
      </c>
      <c r="F6407" s="26" t="s">
        <v>1505</v>
      </c>
      <c r="G6407" s="7">
        <v>45811.421203703707</v>
      </c>
    </row>
    <row r="6408" spans="1:7" x14ac:dyDescent="0.25">
      <c r="A6408" s="26" t="s">
        <v>11417</v>
      </c>
      <c r="B6408" s="26" t="s">
        <v>4654</v>
      </c>
      <c r="C6408" s="26" t="s">
        <v>1498</v>
      </c>
      <c r="D6408" s="26" t="s">
        <v>1499</v>
      </c>
      <c r="E6408" s="7">
        <v>45811.421458333331</v>
      </c>
      <c r="F6408" s="26" t="s">
        <v>1505</v>
      </c>
      <c r="G6408" s="7">
        <v>45811.421458333331</v>
      </c>
    </row>
    <row r="6409" spans="1:7" x14ac:dyDescent="0.25">
      <c r="A6409" s="26" t="s">
        <v>11418</v>
      </c>
      <c r="B6409" s="26" t="s">
        <v>4659</v>
      </c>
      <c r="C6409" s="26" t="s">
        <v>1498</v>
      </c>
      <c r="D6409" s="26" t="s">
        <v>1499</v>
      </c>
      <c r="E6409" s="7">
        <v>45811.421689814815</v>
      </c>
      <c r="F6409" s="26" t="s">
        <v>1505</v>
      </c>
      <c r="G6409" s="7">
        <v>45811.421689814815</v>
      </c>
    </row>
    <row r="6410" spans="1:7" x14ac:dyDescent="0.25">
      <c r="A6410" s="26" t="s">
        <v>11419</v>
      </c>
      <c r="B6410" s="26" t="s">
        <v>5445</v>
      </c>
      <c r="C6410" s="26" t="s">
        <v>1498</v>
      </c>
      <c r="D6410" s="26" t="s">
        <v>1499</v>
      </c>
      <c r="E6410" s="7">
        <v>45811.421886574077</v>
      </c>
      <c r="F6410" s="26" t="s">
        <v>1505</v>
      </c>
      <c r="G6410" s="7">
        <v>45811.421886574077</v>
      </c>
    </row>
    <row r="6411" spans="1:7" x14ac:dyDescent="0.25">
      <c r="A6411" s="26" t="s">
        <v>11420</v>
      </c>
      <c r="B6411" s="26" t="s">
        <v>9202</v>
      </c>
      <c r="C6411" s="26" t="s">
        <v>1503</v>
      </c>
      <c r="D6411" s="26" t="s">
        <v>1514</v>
      </c>
      <c r="E6411" s="7">
        <v>45811.423518518517</v>
      </c>
      <c r="F6411" s="26" t="s">
        <v>1505</v>
      </c>
      <c r="G6411" s="7">
        <v>45811.423518518517</v>
      </c>
    </row>
    <row r="6412" spans="1:7" x14ac:dyDescent="0.25">
      <c r="A6412" s="26" t="s">
        <v>11421</v>
      </c>
      <c r="B6412" s="26" t="s">
        <v>8114</v>
      </c>
      <c r="C6412" s="26" t="s">
        <v>1511</v>
      </c>
      <c r="D6412" s="26" t="s">
        <v>1509</v>
      </c>
      <c r="E6412" s="7">
        <v>45811.421631944446</v>
      </c>
      <c r="F6412" s="26" t="s">
        <v>1505</v>
      </c>
      <c r="G6412" s="7">
        <v>45811.421631944446</v>
      </c>
    </row>
    <row r="6413" spans="1:7" x14ac:dyDescent="0.25">
      <c r="A6413" s="26" t="s">
        <v>11422</v>
      </c>
      <c r="B6413" s="26" t="s">
        <v>8097</v>
      </c>
      <c r="C6413" s="26" t="s">
        <v>1511</v>
      </c>
      <c r="D6413" s="26" t="s">
        <v>1509</v>
      </c>
      <c r="E6413" s="7">
        <v>45811.421712962961</v>
      </c>
      <c r="F6413" s="26" t="s">
        <v>1505</v>
      </c>
      <c r="G6413" s="7">
        <v>45811.421712962961</v>
      </c>
    </row>
    <row r="6414" spans="1:7" x14ac:dyDescent="0.25">
      <c r="A6414" s="26" t="s">
        <v>11423</v>
      </c>
      <c r="B6414" s="26" t="s">
        <v>8258</v>
      </c>
      <c r="C6414" s="26" t="s">
        <v>1511</v>
      </c>
      <c r="D6414" s="26" t="s">
        <v>1509</v>
      </c>
      <c r="E6414" s="7">
        <v>45811.421805555554</v>
      </c>
      <c r="F6414" s="26" t="s">
        <v>1505</v>
      </c>
      <c r="G6414" s="7">
        <v>45811.421805555554</v>
      </c>
    </row>
    <row r="6415" spans="1:7" x14ac:dyDescent="0.25">
      <c r="A6415" s="26" t="s">
        <v>11424</v>
      </c>
      <c r="B6415" s="26" t="s">
        <v>8260</v>
      </c>
      <c r="C6415" s="26" t="s">
        <v>1511</v>
      </c>
      <c r="D6415" s="26" t="s">
        <v>1509</v>
      </c>
      <c r="E6415" s="7">
        <v>45811.421875</v>
      </c>
      <c r="F6415" s="26" t="s">
        <v>1505</v>
      </c>
      <c r="G6415" s="7">
        <v>45811.421875</v>
      </c>
    </row>
    <row r="6416" spans="1:7" x14ac:dyDescent="0.25">
      <c r="A6416" s="26" t="s">
        <v>11425</v>
      </c>
      <c r="B6416" s="26" t="s">
        <v>8188</v>
      </c>
      <c r="C6416" s="26" t="s">
        <v>1511</v>
      </c>
      <c r="D6416" s="26" t="s">
        <v>1509</v>
      </c>
      <c r="E6416" s="7">
        <v>45811.421932870369</v>
      </c>
      <c r="F6416" s="26" t="s">
        <v>1505</v>
      </c>
      <c r="G6416" s="7">
        <v>45811.421932870369</v>
      </c>
    </row>
    <row r="6417" spans="1:7" x14ac:dyDescent="0.25">
      <c r="A6417" s="26" t="s">
        <v>11426</v>
      </c>
      <c r="B6417" s="26" t="s">
        <v>8274</v>
      </c>
      <c r="C6417" s="26" t="s">
        <v>1511</v>
      </c>
      <c r="D6417" s="26" t="s">
        <v>1509</v>
      </c>
      <c r="E6417" s="7">
        <v>45811.422071759262</v>
      </c>
      <c r="F6417" s="26" t="s">
        <v>1505</v>
      </c>
      <c r="G6417" s="7">
        <v>45811.422071759262</v>
      </c>
    </row>
    <row r="6418" spans="1:7" x14ac:dyDescent="0.25">
      <c r="A6418" s="26" t="s">
        <v>11427</v>
      </c>
      <c r="B6418" s="26" t="s">
        <v>1796</v>
      </c>
      <c r="C6418" s="26" t="s">
        <v>1511</v>
      </c>
      <c r="D6418" s="26" t="s">
        <v>1509</v>
      </c>
      <c r="E6418" s="7">
        <v>45811.422164351854</v>
      </c>
      <c r="F6418" s="26" t="s">
        <v>1505</v>
      </c>
      <c r="G6418" s="7">
        <v>45811.422164351854</v>
      </c>
    </row>
    <row r="6419" spans="1:7" x14ac:dyDescent="0.25">
      <c r="A6419" s="26" t="s">
        <v>11428</v>
      </c>
      <c r="B6419" s="26" t="s">
        <v>8130</v>
      </c>
      <c r="C6419" s="26" t="s">
        <v>1511</v>
      </c>
      <c r="D6419" s="26" t="s">
        <v>1509</v>
      </c>
      <c r="E6419" s="7">
        <v>45811.422291666669</v>
      </c>
      <c r="F6419" s="26" t="s">
        <v>1505</v>
      </c>
      <c r="G6419" s="7">
        <v>45811.422291666669</v>
      </c>
    </row>
    <row r="6420" spans="1:7" x14ac:dyDescent="0.25">
      <c r="A6420" s="26" t="s">
        <v>11429</v>
      </c>
      <c r="B6420" s="26" t="s">
        <v>8124</v>
      </c>
      <c r="C6420" s="26" t="s">
        <v>1511</v>
      </c>
      <c r="D6420" s="26" t="s">
        <v>1509</v>
      </c>
      <c r="E6420" s="7">
        <v>45811.422395833331</v>
      </c>
      <c r="F6420" s="26" t="s">
        <v>1505</v>
      </c>
      <c r="G6420" s="7">
        <v>45811.422395833331</v>
      </c>
    </row>
    <row r="6421" spans="1:7" x14ac:dyDescent="0.25">
      <c r="A6421" s="26" t="s">
        <v>11430</v>
      </c>
      <c r="B6421" s="26" t="s">
        <v>8116</v>
      </c>
      <c r="C6421" s="26" t="s">
        <v>1511</v>
      </c>
      <c r="D6421" s="26" t="s">
        <v>1509</v>
      </c>
      <c r="E6421" s="7">
        <v>45811.422465277778</v>
      </c>
      <c r="F6421" s="26" t="s">
        <v>1505</v>
      </c>
      <c r="G6421" s="7">
        <v>45811.422465277778</v>
      </c>
    </row>
    <row r="6422" spans="1:7" x14ac:dyDescent="0.25">
      <c r="A6422" s="26" t="s">
        <v>11431</v>
      </c>
      <c r="B6422" s="26" t="s">
        <v>8118</v>
      </c>
      <c r="C6422" s="26" t="s">
        <v>1511</v>
      </c>
      <c r="D6422" s="26" t="s">
        <v>1509</v>
      </c>
      <c r="E6422" s="7">
        <v>45811.42287037037</v>
      </c>
      <c r="F6422" s="26" t="s">
        <v>1505</v>
      </c>
      <c r="G6422" s="7">
        <v>45811.42287037037</v>
      </c>
    </row>
    <row r="6423" spans="1:7" x14ac:dyDescent="0.25">
      <c r="A6423" s="26" t="s">
        <v>11432</v>
      </c>
      <c r="B6423" s="26" t="s">
        <v>8120</v>
      </c>
      <c r="C6423" s="26" t="s">
        <v>1511</v>
      </c>
      <c r="D6423" s="26" t="s">
        <v>1509</v>
      </c>
      <c r="E6423" s="7">
        <v>45811.422951388886</v>
      </c>
      <c r="F6423" s="26" t="s">
        <v>1505</v>
      </c>
      <c r="G6423" s="7">
        <v>45811.422951388886</v>
      </c>
    </row>
    <row r="6424" spans="1:7" x14ac:dyDescent="0.25">
      <c r="A6424" s="26" t="s">
        <v>11433</v>
      </c>
      <c r="B6424" s="26" t="s">
        <v>1187</v>
      </c>
      <c r="C6424" s="26" t="s">
        <v>1513</v>
      </c>
      <c r="D6424" s="26" t="s">
        <v>77</v>
      </c>
      <c r="E6424" s="7">
        <v>45811.42769675926</v>
      </c>
      <c r="F6424" s="26" t="s">
        <v>1505</v>
      </c>
      <c r="G6424" s="7">
        <v>45811.42769675926</v>
      </c>
    </row>
    <row r="6425" spans="1:7" x14ac:dyDescent="0.25">
      <c r="A6425" s="26" t="s">
        <v>11434</v>
      </c>
      <c r="B6425" s="26" t="s">
        <v>2497</v>
      </c>
      <c r="C6425" s="26" t="s">
        <v>1513</v>
      </c>
      <c r="D6425" s="26" t="s">
        <v>77</v>
      </c>
      <c r="E6425" s="7">
        <v>45811.428159722222</v>
      </c>
      <c r="F6425" s="26" t="s">
        <v>1505</v>
      </c>
      <c r="G6425" s="7">
        <v>45811.428159722222</v>
      </c>
    </row>
    <row r="6426" spans="1:7" x14ac:dyDescent="0.25">
      <c r="A6426" s="26" t="s">
        <v>11435</v>
      </c>
      <c r="B6426" s="26" t="s">
        <v>2509</v>
      </c>
      <c r="C6426" s="26" t="s">
        <v>1513</v>
      </c>
      <c r="D6426" s="26" t="s">
        <v>77</v>
      </c>
      <c r="E6426" s="7">
        <v>45811.428483796299</v>
      </c>
      <c r="F6426" s="26" t="s">
        <v>1505</v>
      </c>
      <c r="G6426" s="7">
        <v>45811.428483796299</v>
      </c>
    </row>
    <row r="6427" spans="1:7" x14ac:dyDescent="0.25">
      <c r="A6427" s="26" t="s">
        <v>11436</v>
      </c>
      <c r="B6427" s="26" t="s">
        <v>2507</v>
      </c>
      <c r="C6427" s="26" t="s">
        <v>1513</v>
      </c>
      <c r="D6427" s="26" t="s">
        <v>77</v>
      </c>
      <c r="E6427" s="7">
        <v>45811.428599537037</v>
      </c>
      <c r="F6427" s="26" t="s">
        <v>1505</v>
      </c>
      <c r="G6427" s="7">
        <v>45811.428599537037</v>
      </c>
    </row>
    <row r="6428" spans="1:7" x14ac:dyDescent="0.25">
      <c r="A6428" s="26" t="s">
        <v>11437</v>
      </c>
      <c r="B6428" s="26" t="s">
        <v>4794</v>
      </c>
      <c r="C6428" s="26" t="s">
        <v>1513</v>
      </c>
      <c r="D6428" s="26" t="s">
        <v>77</v>
      </c>
      <c r="E6428" s="7">
        <v>45811.429351851853</v>
      </c>
      <c r="F6428" s="26" t="s">
        <v>1505</v>
      </c>
      <c r="G6428" s="7">
        <v>45811.429351851853</v>
      </c>
    </row>
    <row r="6429" spans="1:7" x14ac:dyDescent="0.25">
      <c r="A6429" s="26" t="s">
        <v>11438</v>
      </c>
      <c r="B6429" s="26" t="s">
        <v>4702</v>
      </c>
      <c r="C6429" s="26" t="s">
        <v>1506</v>
      </c>
      <c r="D6429" s="26" t="s">
        <v>77</v>
      </c>
      <c r="E6429" s="7">
        <v>45811.429212962961</v>
      </c>
      <c r="F6429" s="26" t="s">
        <v>1529</v>
      </c>
      <c r="G6429" s="7">
        <v>45811.429212962961</v>
      </c>
    </row>
    <row r="6430" spans="1:7" x14ac:dyDescent="0.25">
      <c r="A6430" s="26" t="s">
        <v>11439</v>
      </c>
      <c r="B6430" s="26" t="s">
        <v>2883</v>
      </c>
      <c r="C6430" s="26" t="s">
        <v>1513</v>
      </c>
      <c r="D6430" s="26" t="s">
        <v>77</v>
      </c>
      <c r="E6430" s="7">
        <v>45811.430324074077</v>
      </c>
      <c r="F6430" s="26" t="s">
        <v>1505</v>
      </c>
      <c r="G6430" s="7">
        <v>45811.430324074077</v>
      </c>
    </row>
    <row r="6431" spans="1:7" x14ac:dyDescent="0.25">
      <c r="A6431" s="26" t="s">
        <v>11440</v>
      </c>
      <c r="B6431" s="26" t="s">
        <v>6768</v>
      </c>
      <c r="C6431" s="26" t="s">
        <v>1503</v>
      </c>
      <c r="D6431" s="26" t="s">
        <v>1516</v>
      </c>
      <c r="E6431" s="7">
        <v>45811.435115740744</v>
      </c>
      <c r="F6431" s="26" t="s">
        <v>1505</v>
      </c>
      <c r="G6431" s="7">
        <v>45811.435115740744</v>
      </c>
    </row>
    <row r="6432" spans="1:7" x14ac:dyDescent="0.25">
      <c r="A6432" s="26" t="s">
        <v>11441</v>
      </c>
      <c r="B6432" s="26" t="s">
        <v>6772</v>
      </c>
      <c r="C6432" s="26" t="s">
        <v>1503</v>
      </c>
      <c r="D6432" s="26" t="s">
        <v>1516</v>
      </c>
      <c r="E6432" s="7">
        <v>45811.435266203705</v>
      </c>
      <c r="F6432" s="26" t="s">
        <v>1505</v>
      </c>
      <c r="G6432" s="7">
        <v>45811.435266203705</v>
      </c>
    </row>
    <row r="6433" spans="1:7" x14ac:dyDescent="0.25">
      <c r="A6433" s="26" t="s">
        <v>11442</v>
      </c>
      <c r="B6433" s="26" t="s">
        <v>6774</v>
      </c>
      <c r="C6433" s="26" t="s">
        <v>1503</v>
      </c>
      <c r="D6433" s="26" t="s">
        <v>1516</v>
      </c>
      <c r="E6433" s="7">
        <v>45811.435358796298</v>
      </c>
      <c r="F6433" s="26" t="s">
        <v>1505</v>
      </c>
      <c r="G6433" s="7">
        <v>45811.435358796298</v>
      </c>
    </row>
    <row r="6434" spans="1:7" x14ac:dyDescent="0.25">
      <c r="A6434" s="26" t="s">
        <v>11443</v>
      </c>
      <c r="B6434" s="26" t="s">
        <v>6766</v>
      </c>
      <c r="C6434" s="26" t="s">
        <v>1503</v>
      </c>
      <c r="D6434" s="26" t="s">
        <v>1516</v>
      </c>
      <c r="E6434" s="7">
        <v>45811.435532407406</v>
      </c>
      <c r="F6434" s="26" t="s">
        <v>1505</v>
      </c>
      <c r="G6434" s="7">
        <v>45811.435532407406</v>
      </c>
    </row>
    <row r="6435" spans="1:7" x14ac:dyDescent="0.25">
      <c r="A6435" s="26" t="s">
        <v>11444</v>
      </c>
      <c r="B6435" s="26" t="s">
        <v>6764</v>
      </c>
      <c r="C6435" s="26" t="s">
        <v>1503</v>
      </c>
      <c r="D6435" s="26" t="s">
        <v>1516</v>
      </c>
      <c r="E6435" s="7">
        <v>45811.435671296298</v>
      </c>
      <c r="F6435" s="26" t="s">
        <v>1505</v>
      </c>
      <c r="G6435" s="7">
        <v>45811.435671296298</v>
      </c>
    </row>
    <row r="6436" spans="1:7" x14ac:dyDescent="0.25">
      <c r="A6436" s="26" t="s">
        <v>11445</v>
      </c>
      <c r="B6436" s="26" t="s">
        <v>8256</v>
      </c>
      <c r="C6436" s="26" t="s">
        <v>1508</v>
      </c>
      <c r="D6436" s="26" t="s">
        <v>1517</v>
      </c>
      <c r="E6436" s="7">
        <v>45811.435081018521</v>
      </c>
      <c r="F6436" s="26" t="s">
        <v>1505</v>
      </c>
      <c r="G6436" s="7">
        <v>45811.435081018521</v>
      </c>
    </row>
    <row r="6437" spans="1:7" x14ac:dyDescent="0.25">
      <c r="A6437" s="26" t="s">
        <v>11446</v>
      </c>
      <c r="B6437" s="26" t="s">
        <v>8266</v>
      </c>
      <c r="C6437" s="26" t="s">
        <v>1508</v>
      </c>
      <c r="D6437" s="26" t="s">
        <v>1517</v>
      </c>
      <c r="E6437" s="7">
        <v>45811.435173611113</v>
      </c>
      <c r="F6437" s="26" t="s">
        <v>1505</v>
      </c>
      <c r="G6437" s="7">
        <v>45811.435173611113</v>
      </c>
    </row>
    <row r="6438" spans="1:7" x14ac:dyDescent="0.25">
      <c r="A6438" s="26" t="s">
        <v>11447</v>
      </c>
      <c r="B6438" s="26" t="s">
        <v>8280</v>
      </c>
      <c r="C6438" s="26" t="s">
        <v>1508</v>
      </c>
      <c r="D6438" s="26" t="s">
        <v>1517</v>
      </c>
      <c r="E6438" s="7">
        <v>45811.435277777775</v>
      </c>
      <c r="F6438" s="26" t="s">
        <v>1505</v>
      </c>
      <c r="G6438" s="7">
        <v>45811.435277777775</v>
      </c>
    </row>
    <row r="6439" spans="1:7" x14ac:dyDescent="0.25">
      <c r="A6439" s="26" t="s">
        <v>11448</v>
      </c>
      <c r="B6439" s="26" t="s">
        <v>8272</v>
      </c>
      <c r="C6439" s="26" t="s">
        <v>1508</v>
      </c>
      <c r="D6439" s="26" t="s">
        <v>1517</v>
      </c>
      <c r="E6439" s="7">
        <v>45811.435358796298</v>
      </c>
      <c r="F6439" s="26" t="s">
        <v>1505</v>
      </c>
      <c r="G6439" s="7">
        <v>45811.435358796298</v>
      </c>
    </row>
    <row r="6440" spans="1:7" x14ac:dyDescent="0.25">
      <c r="A6440" s="26" t="s">
        <v>11449</v>
      </c>
      <c r="B6440" s="26" t="s">
        <v>8264</v>
      </c>
      <c r="C6440" s="26" t="s">
        <v>1508</v>
      </c>
      <c r="D6440" s="26" t="s">
        <v>1517</v>
      </c>
      <c r="E6440" s="7">
        <v>45811.435520833336</v>
      </c>
      <c r="F6440" s="26" t="s">
        <v>1505</v>
      </c>
      <c r="G6440" s="7">
        <v>45811.435520833336</v>
      </c>
    </row>
    <row r="6441" spans="1:7" x14ac:dyDescent="0.25">
      <c r="A6441" s="26" t="s">
        <v>11450</v>
      </c>
      <c r="B6441" s="26" t="s">
        <v>8278</v>
      </c>
      <c r="C6441" s="26" t="s">
        <v>1508</v>
      </c>
      <c r="D6441" s="26" t="s">
        <v>1517</v>
      </c>
      <c r="E6441" s="7">
        <v>45811.435763888891</v>
      </c>
      <c r="F6441" s="26" t="s">
        <v>1505</v>
      </c>
      <c r="G6441" s="7">
        <v>45811.435763888891</v>
      </c>
    </row>
    <row r="6442" spans="1:7" x14ac:dyDescent="0.25">
      <c r="A6442" s="26" t="s">
        <v>11451</v>
      </c>
      <c r="B6442" s="26" t="s">
        <v>8286</v>
      </c>
      <c r="C6442" s="26" t="s">
        <v>1508</v>
      </c>
      <c r="D6442" s="26" t="s">
        <v>1517</v>
      </c>
      <c r="E6442" s="7">
        <v>45811.435844907406</v>
      </c>
      <c r="F6442" s="26" t="s">
        <v>1505</v>
      </c>
      <c r="G6442" s="7">
        <v>45811.435844907406</v>
      </c>
    </row>
    <row r="6443" spans="1:7" x14ac:dyDescent="0.25">
      <c r="A6443" s="26" t="s">
        <v>11452</v>
      </c>
      <c r="B6443" s="26" t="s">
        <v>8270</v>
      </c>
      <c r="C6443" s="26" t="s">
        <v>1508</v>
      </c>
      <c r="D6443" s="26" t="s">
        <v>1517</v>
      </c>
      <c r="E6443" s="7">
        <v>45811.435949074075</v>
      </c>
      <c r="F6443" s="26" t="s">
        <v>1505</v>
      </c>
      <c r="G6443" s="7">
        <v>45811.435949074075</v>
      </c>
    </row>
    <row r="6444" spans="1:7" x14ac:dyDescent="0.25">
      <c r="A6444" s="26" t="s">
        <v>11453</v>
      </c>
      <c r="B6444" s="26" t="s">
        <v>8262</v>
      </c>
      <c r="C6444" s="26" t="s">
        <v>1508</v>
      </c>
      <c r="D6444" s="26" t="s">
        <v>1517</v>
      </c>
      <c r="E6444" s="7">
        <v>45811.436053240737</v>
      </c>
      <c r="F6444" s="26" t="s">
        <v>1505</v>
      </c>
      <c r="G6444" s="7">
        <v>45811.436053240737</v>
      </c>
    </row>
    <row r="6445" spans="1:7" x14ac:dyDescent="0.25">
      <c r="A6445" s="26" t="s">
        <v>11454</v>
      </c>
      <c r="B6445" s="26" t="s">
        <v>8268</v>
      </c>
      <c r="C6445" s="26" t="s">
        <v>1508</v>
      </c>
      <c r="D6445" s="26" t="s">
        <v>1517</v>
      </c>
      <c r="E6445" s="7">
        <v>45811.43613425926</v>
      </c>
      <c r="F6445" s="26" t="s">
        <v>1505</v>
      </c>
      <c r="G6445" s="7">
        <v>45811.43613425926</v>
      </c>
    </row>
    <row r="6446" spans="1:7" x14ac:dyDescent="0.25">
      <c r="A6446" s="26" t="s">
        <v>11455</v>
      </c>
      <c r="B6446" s="26" t="s">
        <v>8276</v>
      </c>
      <c r="C6446" s="26" t="s">
        <v>1508</v>
      </c>
      <c r="D6446" s="26" t="s">
        <v>1517</v>
      </c>
      <c r="E6446" s="7">
        <v>45811.436585648145</v>
      </c>
      <c r="F6446" s="26" t="s">
        <v>1505</v>
      </c>
      <c r="G6446" s="7">
        <v>45811.436585648145</v>
      </c>
    </row>
    <row r="6447" spans="1:7" x14ac:dyDescent="0.25">
      <c r="A6447" s="26" t="s">
        <v>11456</v>
      </c>
      <c r="B6447" s="26" t="s">
        <v>8284</v>
      </c>
      <c r="C6447" s="26" t="s">
        <v>1508</v>
      </c>
      <c r="D6447" s="26" t="s">
        <v>1517</v>
      </c>
      <c r="E6447" s="7">
        <v>45811.436689814815</v>
      </c>
      <c r="F6447" s="26" t="s">
        <v>1505</v>
      </c>
      <c r="G6447" s="7">
        <v>45811.436689814815</v>
      </c>
    </row>
    <row r="6448" spans="1:7" x14ac:dyDescent="0.25">
      <c r="A6448" s="26" t="s">
        <v>11457</v>
      </c>
      <c r="B6448" s="26" t="s">
        <v>1394</v>
      </c>
      <c r="C6448" s="26" t="s">
        <v>1513</v>
      </c>
      <c r="D6448" s="26" t="s">
        <v>77</v>
      </c>
      <c r="E6448" s="7">
        <v>45811.437511574077</v>
      </c>
      <c r="F6448" s="26" t="s">
        <v>1505</v>
      </c>
      <c r="G6448" s="7">
        <v>45811.437511574077</v>
      </c>
    </row>
    <row r="6449" spans="1:7" x14ac:dyDescent="0.25">
      <c r="A6449" s="26" t="s">
        <v>11458</v>
      </c>
      <c r="B6449" s="26" t="s">
        <v>2585</v>
      </c>
      <c r="C6449" s="26" t="s">
        <v>1513</v>
      </c>
      <c r="D6449" s="26" t="s">
        <v>77</v>
      </c>
      <c r="E6449" s="7">
        <v>45811.4378125</v>
      </c>
      <c r="F6449" s="26" t="s">
        <v>1505</v>
      </c>
      <c r="G6449" s="7">
        <v>45811.4378125</v>
      </c>
    </row>
    <row r="6450" spans="1:7" x14ac:dyDescent="0.25">
      <c r="A6450" s="26" t="s">
        <v>11459</v>
      </c>
      <c r="B6450" s="26" t="s">
        <v>6760</v>
      </c>
      <c r="C6450" s="26" t="s">
        <v>1503</v>
      </c>
      <c r="D6450" s="26" t="s">
        <v>1516</v>
      </c>
      <c r="E6450" s="7">
        <v>45811.437118055554</v>
      </c>
      <c r="F6450" s="26" t="s">
        <v>1505</v>
      </c>
      <c r="G6450" s="7">
        <v>45811.437118055554</v>
      </c>
    </row>
    <row r="6451" spans="1:7" x14ac:dyDescent="0.25">
      <c r="A6451" s="26" t="s">
        <v>11460</v>
      </c>
      <c r="B6451" s="26" t="s">
        <v>6762</v>
      </c>
      <c r="C6451" s="26" t="s">
        <v>1503</v>
      </c>
      <c r="D6451" s="26" t="s">
        <v>1516</v>
      </c>
      <c r="E6451" s="7">
        <v>45811.437222222223</v>
      </c>
      <c r="F6451" s="26" t="s">
        <v>1505</v>
      </c>
      <c r="G6451" s="7">
        <v>45811.437222222223</v>
      </c>
    </row>
    <row r="6452" spans="1:7" x14ac:dyDescent="0.25">
      <c r="A6452" s="26" t="s">
        <v>11461</v>
      </c>
      <c r="B6452" s="26" t="s">
        <v>6776</v>
      </c>
      <c r="C6452" s="26" t="s">
        <v>1503</v>
      </c>
      <c r="D6452" s="26" t="s">
        <v>1516</v>
      </c>
      <c r="E6452" s="7">
        <v>45811.437430555554</v>
      </c>
      <c r="F6452" s="26" t="s">
        <v>1505</v>
      </c>
      <c r="G6452" s="7">
        <v>45811.437430555554</v>
      </c>
    </row>
    <row r="6453" spans="1:7" x14ac:dyDescent="0.25">
      <c r="A6453" s="26" t="s">
        <v>11462</v>
      </c>
      <c r="B6453" s="26" t="s">
        <v>6758</v>
      </c>
      <c r="C6453" s="26" t="s">
        <v>1503</v>
      </c>
      <c r="D6453" s="26" t="s">
        <v>1516</v>
      </c>
      <c r="E6453" s="7">
        <v>45811.437581018516</v>
      </c>
      <c r="F6453" s="26" t="s">
        <v>1505</v>
      </c>
      <c r="G6453" s="7">
        <v>45811.437581018516</v>
      </c>
    </row>
    <row r="6454" spans="1:7" x14ac:dyDescent="0.25">
      <c r="A6454" s="26" t="s">
        <v>11463</v>
      </c>
      <c r="B6454" s="26" t="s">
        <v>3871</v>
      </c>
      <c r="C6454" s="26" t="s">
        <v>1513</v>
      </c>
      <c r="D6454" s="26" t="s">
        <v>77</v>
      </c>
      <c r="E6454" s="7">
        <v>45811.438703703701</v>
      </c>
      <c r="F6454" s="26" t="s">
        <v>1505</v>
      </c>
      <c r="G6454" s="7">
        <v>45811.438703703701</v>
      </c>
    </row>
    <row r="6455" spans="1:7" x14ac:dyDescent="0.25">
      <c r="A6455" s="26" t="s">
        <v>11464</v>
      </c>
      <c r="B6455" s="26" t="s">
        <v>6419</v>
      </c>
      <c r="C6455" s="26" t="s">
        <v>1513</v>
      </c>
      <c r="D6455" s="26" t="s">
        <v>287</v>
      </c>
      <c r="E6455" s="7">
        <v>45811.437754629631</v>
      </c>
      <c r="F6455" s="26" t="s">
        <v>1505</v>
      </c>
      <c r="G6455" s="7">
        <v>45811.437754629631</v>
      </c>
    </row>
    <row r="6456" spans="1:7" x14ac:dyDescent="0.25">
      <c r="A6456" s="26" t="s">
        <v>11465</v>
      </c>
      <c r="B6456" s="26" t="s">
        <v>6421</v>
      </c>
      <c r="C6456" s="26" t="s">
        <v>1513</v>
      </c>
      <c r="D6456" s="26" t="s">
        <v>287</v>
      </c>
      <c r="E6456" s="7">
        <v>45811.437986111108</v>
      </c>
      <c r="F6456" s="26" t="s">
        <v>1505</v>
      </c>
      <c r="G6456" s="7">
        <v>45811.437986111108</v>
      </c>
    </row>
    <row r="6457" spans="1:7" x14ac:dyDescent="0.25">
      <c r="A6457" s="26" t="s">
        <v>11466</v>
      </c>
      <c r="B6457" s="26" t="s">
        <v>1331</v>
      </c>
      <c r="C6457" s="26" t="s">
        <v>1513</v>
      </c>
      <c r="D6457" s="26" t="s">
        <v>287</v>
      </c>
      <c r="E6457" s="7">
        <v>45811.438113425924</v>
      </c>
      <c r="F6457" s="26" t="s">
        <v>1505</v>
      </c>
      <c r="G6457" s="7">
        <v>45811.438113425924</v>
      </c>
    </row>
    <row r="6458" spans="1:7" x14ac:dyDescent="0.25">
      <c r="A6458" s="26" t="s">
        <v>11467</v>
      </c>
      <c r="B6458" s="26" t="s">
        <v>6778</v>
      </c>
      <c r="C6458" s="26" t="s">
        <v>1503</v>
      </c>
      <c r="D6458" s="26" t="s">
        <v>1516</v>
      </c>
      <c r="E6458" s="7">
        <v>45811.439131944448</v>
      </c>
      <c r="F6458" s="26" t="s">
        <v>1505</v>
      </c>
      <c r="G6458" s="7">
        <v>45811.439131944448</v>
      </c>
    </row>
    <row r="6459" spans="1:7" x14ac:dyDescent="0.25">
      <c r="A6459" s="26" t="s">
        <v>11468</v>
      </c>
      <c r="B6459" s="26" t="s">
        <v>8276</v>
      </c>
      <c r="C6459" s="26" t="s">
        <v>1511</v>
      </c>
      <c r="D6459" s="26" t="s">
        <v>1517</v>
      </c>
      <c r="E6459" s="7">
        <v>45811.437789351854</v>
      </c>
      <c r="F6459" s="26" t="s">
        <v>1505</v>
      </c>
      <c r="G6459" s="7">
        <v>45811.437789351854</v>
      </c>
    </row>
    <row r="6460" spans="1:7" x14ac:dyDescent="0.25">
      <c r="A6460" s="26" t="s">
        <v>11469</v>
      </c>
      <c r="B6460" s="26" t="s">
        <v>8284</v>
      </c>
      <c r="C6460" s="26" t="s">
        <v>1511</v>
      </c>
      <c r="D6460" s="26" t="s">
        <v>1517</v>
      </c>
      <c r="E6460" s="7">
        <v>45811.438217592593</v>
      </c>
      <c r="F6460" s="26" t="s">
        <v>1505</v>
      </c>
      <c r="G6460" s="7">
        <v>45811.438217592593</v>
      </c>
    </row>
    <row r="6461" spans="1:7" x14ac:dyDescent="0.25">
      <c r="A6461" s="26" t="s">
        <v>11470</v>
      </c>
      <c r="B6461" s="26" t="s">
        <v>8262</v>
      </c>
      <c r="C6461" s="26" t="s">
        <v>1511</v>
      </c>
      <c r="D6461" s="26" t="s">
        <v>1517</v>
      </c>
      <c r="E6461" s="7">
        <v>45811.438344907408</v>
      </c>
      <c r="F6461" s="26" t="s">
        <v>1505</v>
      </c>
      <c r="G6461" s="7">
        <v>45811.438344907408</v>
      </c>
    </row>
    <row r="6462" spans="1:7" x14ac:dyDescent="0.25">
      <c r="A6462" s="26" t="s">
        <v>11471</v>
      </c>
      <c r="B6462" s="26" t="s">
        <v>8268</v>
      </c>
      <c r="C6462" s="26" t="s">
        <v>1511</v>
      </c>
      <c r="D6462" s="26" t="s">
        <v>1517</v>
      </c>
      <c r="E6462" s="7">
        <v>45811.438425925924</v>
      </c>
      <c r="F6462" s="26" t="s">
        <v>1505</v>
      </c>
      <c r="G6462" s="7">
        <v>45811.438425925924</v>
      </c>
    </row>
    <row r="6463" spans="1:7" x14ac:dyDescent="0.25">
      <c r="A6463" s="26" t="s">
        <v>11472</v>
      </c>
      <c r="B6463" s="26" t="s">
        <v>8278</v>
      </c>
      <c r="C6463" s="26" t="s">
        <v>1511</v>
      </c>
      <c r="D6463" s="26" t="s">
        <v>1517</v>
      </c>
      <c r="E6463" s="7">
        <v>45811.43855324074</v>
      </c>
      <c r="F6463" s="26" t="s">
        <v>1505</v>
      </c>
      <c r="G6463" s="7">
        <v>45811.43855324074</v>
      </c>
    </row>
    <row r="6464" spans="1:7" x14ac:dyDescent="0.25">
      <c r="A6464" s="26" t="s">
        <v>11473</v>
      </c>
      <c r="B6464" s="26" t="s">
        <v>8286</v>
      </c>
      <c r="C6464" s="26" t="s">
        <v>1511</v>
      </c>
      <c r="D6464" s="26" t="s">
        <v>1517</v>
      </c>
      <c r="E6464" s="7">
        <v>45811.438831018517</v>
      </c>
      <c r="F6464" s="26" t="s">
        <v>1505</v>
      </c>
      <c r="G6464" s="7">
        <v>45811.438831018517</v>
      </c>
    </row>
    <row r="6465" spans="1:7" x14ac:dyDescent="0.25">
      <c r="A6465" s="26" t="s">
        <v>11474</v>
      </c>
      <c r="B6465" s="26" t="s">
        <v>8270</v>
      </c>
      <c r="C6465" s="26" t="s">
        <v>1511</v>
      </c>
      <c r="D6465" s="26" t="s">
        <v>1517</v>
      </c>
      <c r="E6465" s="7">
        <v>45811.438877314817</v>
      </c>
      <c r="F6465" s="26" t="s">
        <v>1505</v>
      </c>
      <c r="G6465" s="7">
        <v>45811.438877314817</v>
      </c>
    </row>
    <row r="6466" spans="1:7" x14ac:dyDescent="0.25">
      <c r="A6466" s="26" t="s">
        <v>11475</v>
      </c>
      <c r="B6466" s="26" t="s">
        <v>8264</v>
      </c>
      <c r="C6466" s="26" t="s">
        <v>1511</v>
      </c>
      <c r="D6466" s="26" t="s">
        <v>1517</v>
      </c>
      <c r="E6466" s="7">
        <v>45811.438958333332</v>
      </c>
      <c r="F6466" s="26" t="s">
        <v>1505</v>
      </c>
      <c r="G6466" s="7">
        <v>45811.438958333332</v>
      </c>
    </row>
    <row r="6467" spans="1:7" x14ac:dyDescent="0.25">
      <c r="A6467" s="26" t="s">
        <v>11476</v>
      </c>
      <c r="B6467" s="26" t="s">
        <v>8256</v>
      </c>
      <c r="C6467" s="26" t="s">
        <v>1511</v>
      </c>
      <c r="D6467" s="26" t="s">
        <v>1517</v>
      </c>
      <c r="E6467" s="7">
        <v>45811.439085648148</v>
      </c>
      <c r="F6467" s="26" t="s">
        <v>1505</v>
      </c>
      <c r="G6467" s="7">
        <v>45811.439085648148</v>
      </c>
    </row>
    <row r="6468" spans="1:7" x14ac:dyDescent="0.25">
      <c r="A6468" s="26" t="s">
        <v>11477</v>
      </c>
      <c r="B6468" s="26" t="s">
        <v>8266</v>
      </c>
      <c r="C6468" s="26" t="s">
        <v>1511</v>
      </c>
      <c r="D6468" s="26" t="s">
        <v>1517</v>
      </c>
      <c r="E6468" s="7">
        <v>45811.439155092594</v>
      </c>
      <c r="F6468" s="26" t="s">
        <v>1505</v>
      </c>
      <c r="G6468" s="7">
        <v>45811.439155092594</v>
      </c>
    </row>
    <row r="6469" spans="1:7" x14ac:dyDescent="0.25">
      <c r="A6469" s="26" t="s">
        <v>11478</v>
      </c>
      <c r="B6469" s="26" t="s">
        <v>8280</v>
      </c>
      <c r="C6469" s="26" t="s">
        <v>1511</v>
      </c>
      <c r="D6469" s="26" t="s">
        <v>1517</v>
      </c>
      <c r="E6469" s="7">
        <v>45811.43922453704</v>
      </c>
      <c r="F6469" s="26" t="s">
        <v>1505</v>
      </c>
      <c r="G6469" s="7">
        <v>45811.43922453704</v>
      </c>
    </row>
    <row r="6470" spans="1:7" x14ac:dyDescent="0.25">
      <c r="A6470" s="26" t="s">
        <v>11479</v>
      </c>
      <c r="B6470" s="26" t="s">
        <v>8272</v>
      </c>
      <c r="C6470" s="26" t="s">
        <v>1511</v>
      </c>
      <c r="D6470" s="26" t="s">
        <v>1517</v>
      </c>
      <c r="E6470" s="7">
        <v>45811.439305555556</v>
      </c>
      <c r="F6470" s="26" t="s">
        <v>1505</v>
      </c>
      <c r="G6470" s="7">
        <v>45811.439305555556</v>
      </c>
    </row>
    <row r="6471" spans="1:7" x14ac:dyDescent="0.25">
      <c r="A6471" s="26" t="s">
        <v>11480</v>
      </c>
      <c r="B6471" s="26" t="s">
        <v>5592</v>
      </c>
      <c r="C6471" s="26" t="s">
        <v>1506</v>
      </c>
      <c r="D6471" s="26" t="s">
        <v>61</v>
      </c>
      <c r="E6471" s="7">
        <v>45811.439699074072</v>
      </c>
      <c r="F6471" s="26" t="s">
        <v>1529</v>
      </c>
      <c r="G6471" s="7">
        <v>45811.439699074072</v>
      </c>
    </row>
    <row r="6472" spans="1:7" x14ac:dyDescent="0.25">
      <c r="A6472" s="26" t="s">
        <v>11481</v>
      </c>
      <c r="B6472" s="26" t="s">
        <v>5604</v>
      </c>
      <c r="C6472" s="26" t="s">
        <v>1506</v>
      </c>
      <c r="D6472" s="26" t="s">
        <v>61</v>
      </c>
      <c r="E6472" s="7">
        <v>45811.439780092594</v>
      </c>
      <c r="F6472" s="26" t="s">
        <v>1529</v>
      </c>
      <c r="G6472" s="7">
        <v>45811.439780092594</v>
      </c>
    </row>
    <row r="6473" spans="1:7" x14ac:dyDescent="0.25">
      <c r="A6473" s="26" t="s">
        <v>11482</v>
      </c>
      <c r="B6473" s="26" t="s">
        <v>5583</v>
      </c>
      <c r="C6473" s="26" t="s">
        <v>1506</v>
      </c>
      <c r="D6473" s="26" t="s">
        <v>61</v>
      </c>
      <c r="E6473" s="7">
        <v>45811.439837962964</v>
      </c>
      <c r="F6473" s="26" t="s">
        <v>1529</v>
      </c>
      <c r="G6473" s="7">
        <v>45811.439837962964</v>
      </c>
    </row>
    <row r="6474" spans="1:7" x14ac:dyDescent="0.25">
      <c r="A6474" s="26" t="s">
        <v>11483</v>
      </c>
      <c r="B6474" s="26" t="s">
        <v>5600</v>
      </c>
      <c r="C6474" s="26" t="s">
        <v>1506</v>
      </c>
      <c r="D6474" s="26" t="s">
        <v>61</v>
      </c>
      <c r="E6474" s="7">
        <v>45811.439918981479</v>
      </c>
      <c r="F6474" s="26" t="s">
        <v>1529</v>
      </c>
      <c r="G6474" s="7">
        <v>45811.439918981479</v>
      </c>
    </row>
    <row r="6475" spans="1:7" x14ac:dyDescent="0.25">
      <c r="A6475" s="26" t="s">
        <v>11484</v>
      </c>
      <c r="B6475" s="26" t="s">
        <v>2835</v>
      </c>
      <c r="C6475" s="26" t="s">
        <v>1513</v>
      </c>
      <c r="D6475" s="26" t="s">
        <v>77</v>
      </c>
      <c r="E6475" s="7">
        <v>45811.440104166664</v>
      </c>
      <c r="F6475" s="26" t="s">
        <v>1505</v>
      </c>
      <c r="G6475" s="7">
        <v>45811.440104166664</v>
      </c>
    </row>
    <row r="6476" spans="1:7" x14ac:dyDescent="0.25">
      <c r="A6476" s="26" t="s">
        <v>11485</v>
      </c>
      <c r="B6476" s="26" t="s">
        <v>2831</v>
      </c>
      <c r="C6476" s="26" t="s">
        <v>1513</v>
      </c>
      <c r="D6476" s="26" t="s">
        <v>77</v>
      </c>
      <c r="E6476" s="7">
        <v>45811.440185185187</v>
      </c>
      <c r="F6476" s="26" t="s">
        <v>1505</v>
      </c>
      <c r="G6476" s="7">
        <v>45811.440185185187</v>
      </c>
    </row>
    <row r="6477" spans="1:7" x14ac:dyDescent="0.25">
      <c r="A6477" s="26" t="s">
        <v>11486</v>
      </c>
      <c r="B6477" s="26" t="s">
        <v>2874</v>
      </c>
      <c r="C6477" s="26" t="s">
        <v>1513</v>
      </c>
      <c r="D6477" s="26" t="s">
        <v>77</v>
      </c>
      <c r="E6477" s="7">
        <v>45811.440289351849</v>
      </c>
      <c r="F6477" s="26" t="s">
        <v>1505</v>
      </c>
      <c r="G6477" s="7">
        <v>45811.440289351849</v>
      </c>
    </row>
    <row r="6478" spans="1:7" x14ac:dyDescent="0.25">
      <c r="A6478" s="26" t="s">
        <v>11487</v>
      </c>
      <c r="B6478" s="26" t="s">
        <v>2876</v>
      </c>
      <c r="C6478" s="26" t="s">
        <v>1513</v>
      </c>
      <c r="D6478" s="26" t="s">
        <v>77</v>
      </c>
      <c r="E6478" s="7">
        <v>45811.440370370372</v>
      </c>
      <c r="F6478" s="26" t="s">
        <v>1505</v>
      </c>
      <c r="G6478" s="7">
        <v>45811.440370370372</v>
      </c>
    </row>
    <row r="6479" spans="1:7" x14ac:dyDescent="0.25">
      <c r="A6479" s="26" t="s">
        <v>11488</v>
      </c>
      <c r="B6479" s="26" t="s">
        <v>5559</v>
      </c>
      <c r="C6479" s="26" t="s">
        <v>1503</v>
      </c>
      <c r="D6479" s="26" t="s">
        <v>1519</v>
      </c>
      <c r="E6479" s="7">
        <v>45811.447800925926</v>
      </c>
      <c r="F6479" s="26" t="s">
        <v>1505</v>
      </c>
      <c r="G6479" s="7">
        <v>45811.447800925926</v>
      </c>
    </row>
    <row r="6480" spans="1:7" x14ac:dyDescent="0.25">
      <c r="A6480" s="26" t="s">
        <v>11489</v>
      </c>
      <c r="B6480" s="26" t="s">
        <v>5560</v>
      </c>
      <c r="C6480" s="26" t="s">
        <v>1503</v>
      </c>
      <c r="D6480" s="26" t="s">
        <v>1519</v>
      </c>
      <c r="E6480" s="7">
        <v>45811.447847222225</v>
      </c>
      <c r="F6480" s="26" t="s">
        <v>1505</v>
      </c>
      <c r="G6480" s="7">
        <v>45811.447847222225</v>
      </c>
    </row>
    <row r="6481" spans="1:7" x14ac:dyDescent="0.25">
      <c r="A6481" s="26" t="s">
        <v>11490</v>
      </c>
      <c r="B6481" s="26" t="s">
        <v>5636</v>
      </c>
      <c r="C6481" s="26" t="s">
        <v>1503</v>
      </c>
      <c r="D6481" s="26" t="s">
        <v>1519</v>
      </c>
      <c r="E6481" s="7">
        <v>45811.447881944441</v>
      </c>
      <c r="F6481" s="26" t="s">
        <v>1505</v>
      </c>
      <c r="G6481" s="7">
        <v>45811.447881944441</v>
      </c>
    </row>
    <row r="6482" spans="1:7" x14ac:dyDescent="0.25">
      <c r="A6482" s="26" t="s">
        <v>11491</v>
      </c>
      <c r="B6482" s="26" t="s">
        <v>5637</v>
      </c>
      <c r="C6482" s="26" t="s">
        <v>1503</v>
      </c>
      <c r="D6482" s="26" t="s">
        <v>1519</v>
      </c>
      <c r="E6482" s="7">
        <v>45811.447939814818</v>
      </c>
      <c r="F6482" s="26" t="s">
        <v>1505</v>
      </c>
      <c r="G6482" s="7">
        <v>45811.447939814818</v>
      </c>
    </row>
    <row r="6483" spans="1:7" x14ac:dyDescent="0.25">
      <c r="A6483" s="26" t="s">
        <v>11492</v>
      </c>
      <c r="B6483" s="26" t="s">
        <v>5638</v>
      </c>
      <c r="C6483" s="26" t="s">
        <v>1503</v>
      </c>
      <c r="D6483" s="26" t="s">
        <v>1519</v>
      </c>
      <c r="E6483" s="7">
        <v>45811.447962962964</v>
      </c>
      <c r="F6483" s="26" t="s">
        <v>1505</v>
      </c>
      <c r="G6483" s="7">
        <v>45811.447962962964</v>
      </c>
    </row>
    <row r="6484" spans="1:7" x14ac:dyDescent="0.25">
      <c r="A6484" s="26" t="s">
        <v>11493</v>
      </c>
      <c r="B6484" s="26" t="s">
        <v>5639</v>
      </c>
      <c r="C6484" s="26" t="s">
        <v>1503</v>
      </c>
      <c r="D6484" s="26" t="s">
        <v>1519</v>
      </c>
      <c r="E6484" s="7">
        <v>45811.448020833333</v>
      </c>
      <c r="F6484" s="26" t="s">
        <v>1505</v>
      </c>
      <c r="G6484" s="7">
        <v>45811.448020833333</v>
      </c>
    </row>
    <row r="6485" spans="1:7" x14ac:dyDescent="0.25">
      <c r="A6485" s="26" t="s">
        <v>11494</v>
      </c>
      <c r="B6485" s="26" t="s">
        <v>5640</v>
      </c>
      <c r="C6485" s="26" t="s">
        <v>1503</v>
      </c>
      <c r="D6485" s="26" t="s">
        <v>1519</v>
      </c>
      <c r="E6485" s="7">
        <v>45811.448067129626</v>
      </c>
      <c r="F6485" s="26" t="s">
        <v>1505</v>
      </c>
      <c r="G6485" s="7">
        <v>45811.448067129626</v>
      </c>
    </row>
    <row r="6486" spans="1:7" x14ac:dyDescent="0.25">
      <c r="A6486" s="26" t="s">
        <v>11495</v>
      </c>
      <c r="B6486" s="26" t="s">
        <v>5641</v>
      </c>
      <c r="C6486" s="26" t="s">
        <v>1503</v>
      </c>
      <c r="D6486" s="26" t="s">
        <v>1519</v>
      </c>
      <c r="E6486" s="7">
        <v>45811.448101851849</v>
      </c>
      <c r="F6486" s="26" t="s">
        <v>1505</v>
      </c>
      <c r="G6486" s="7">
        <v>45811.448101851849</v>
      </c>
    </row>
    <row r="6487" spans="1:7" x14ac:dyDescent="0.25">
      <c r="A6487" s="26" t="s">
        <v>11496</v>
      </c>
      <c r="B6487" s="26" t="s">
        <v>5642</v>
      </c>
      <c r="C6487" s="26" t="s">
        <v>1503</v>
      </c>
      <c r="D6487" s="26" t="s">
        <v>1519</v>
      </c>
      <c r="E6487" s="7">
        <v>45811.448148148149</v>
      </c>
      <c r="F6487" s="26" t="s">
        <v>1505</v>
      </c>
      <c r="G6487" s="7">
        <v>45811.448148148149</v>
      </c>
    </row>
    <row r="6488" spans="1:7" x14ac:dyDescent="0.25">
      <c r="A6488" s="26" t="s">
        <v>11497</v>
      </c>
      <c r="B6488" s="26" t="s">
        <v>5643</v>
      </c>
      <c r="C6488" s="26" t="s">
        <v>1503</v>
      </c>
      <c r="D6488" s="26" t="s">
        <v>1519</v>
      </c>
      <c r="E6488" s="7">
        <v>45811.448182870372</v>
      </c>
      <c r="F6488" s="26" t="s">
        <v>1505</v>
      </c>
      <c r="G6488" s="7">
        <v>45811.448182870372</v>
      </c>
    </row>
    <row r="6489" spans="1:7" x14ac:dyDescent="0.25">
      <c r="A6489" s="26" t="s">
        <v>11498</v>
      </c>
      <c r="B6489" s="26" t="s">
        <v>5644</v>
      </c>
      <c r="C6489" s="26" t="s">
        <v>1503</v>
      </c>
      <c r="D6489" s="26" t="s">
        <v>1519</v>
      </c>
      <c r="E6489" s="7">
        <v>45811.448229166665</v>
      </c>
      <c r="F6489" s="26" t="s">
        <v>1505</v>
      </c>
      <c r="G6489" s="7">
        <v>45811.448229166665</v>
      </c>
    </row>
    <row r="6490" spans="1:7" x14ac:dyDescent="0.25">
      <c r="A6490" s="26" t="s">
        <v>11499</v>
      </c>
      <c r="B6490" s="26" t="s">
        <v>3830</v>
      </c>
      <c r="C6490" s="26" t="s">
        <v>1506</v>
      </c>
      <c r="D6490" s="26" t="s">
        <v>287</v>
      </c>
      <c r="E6490" s="7">
        <v>45811.455891203703</v>
      </c>
      <c r="F6490" s="26" t="s">
        <v>1505</v>
      </c>
      <c r="G6490" s="7">
        <v>45811.455891203703</v>
      </c>
    </row>
    <row r="6491" spans="1:7" x14ac:dyDescent="0.25">
      <c r="A6491" s="26" t="s">
        <v>11500</v>
      </c>
      <c r="B6491" s="26" t="s">
        <v>1439</v>
      </c>
      <c r="C6491" s="26" t="s">
        <v>1506</v>
      </c>
      <c r="D6491" s="26" t="s">
        <v>61</v>
      </c>
      <c r="E6491" s="7">
        <v>45811.457303240742</v>
      </c>
      <c r="F6491" s="26" t="s">
        <v>1507</v>
      </c>
      <c r="G6491" s="7">
        <v>45811.457303240742</v>
      </c>
    </row>
    <row r="6492" spans="1:7" x14ac:dyDescent="0.25">
      <c r="A6492" s="26" t="s">
        <v>11500</v>
      </c>
      <c r="B6492" s="26" t="s">
        <v>1439</v>
      </c>
      <c r="C6492" s="26" t="s">
        <v>1506</v>
      </c>
      <c r="D6492" s="26" t="s">
        <v>61</v>
      </c>
      <c r="E6492" s="7">
        <v>45811.457465277781</v>
      </c>
      <c r="F6492" s="26" t="s">
        <v>1507</v>
      </c>
      <c r="G6492" s="7">
        <v>45811.457465277781</v>
      </c>
    </row>
    <row r="6493" spans="1:7" x14ac:dyDescent="0.25">
      <c r="A6493" s="26" t="s">
        <v>11501</v>
      </c>
      <c r="B6493" s="26" t="s">
        <v>3850</v>
      </c>
      <c r="C6493" s="26" t="s">
        <v>1513</v>
      </c>
      <c r="D6493" s="26" t="s">
        <v>61</v>
      </c>
      <c r="E6493" s="7">
        <v>45811.456886574073</v>
      </c>
      <c r="F6493" s="26" t="s">
        <v>1505</v>
      </c>
      <c r="G6493" s="7">
        <v>45811.456886574073</v>
      </c>
    </row>
    <row r="6494" spans="1:7" x14ac:dyDescent="0.25">
      <c r="A6494" s="26" t="s">
        <v>11502</v>
      </c>
      <c r="B6494" s="26" t="s">
        <v>5602</v>
      </c>
      <c r="C6494" s="26" t="s">
        <v>1513</v>
      </c>
      <c r="D6494" s="26" t="s">
        <v>61</v>
      </c>
      <c r="E6494" s="7">
        <v>45811.456990740742</v>
      </c>
      <c r="F6494" s="26" t="s">
        <v>1505</v>
      </c>
      <c r="G6494" s="7">
        <v>45811.456990740742</v>
      </c>
    </row>
    <row r="6495" spans="1:7" x14ac:dyDescent="0.25">
      <c r="A6495" s="26" t="s">
        <v>11503</v>
      </c>
      <c r="B6495" s="26" t="s">
        <v>1439</v>
      </c>
      <c r="C6495" s="26" t="s">
        <v>1513</v>
      </c>
      <c r="D6495" s="26" t="s">
        <v>61</v>
      </c>
      <c r="E6495" s="7">
        <v>45811.457615740743</v>
      </c>
      <c r="F6495" s="26" t="s">
        <v>1505</v>
      </c>
      <c r="G6495" s="7">
        <v>45811.457615740743</v>
      </c>
    </row>
    <row r="6496" spans="1:7" x14ac:dyDescent="0.25">
      <c r="A6496" s="26" t="s">
        <v>11504</v>
      </c>
      <c r="B6496" s="26" t="s">
        <v>6872</v>
      </c>
      <c r="C6496" s="26" t="s">
        <v>1503</v>
      </c>
      <c r="D6496" s="26" t="s">
        <v>1504</v>
      </c>
      <c r="E6496" s="7">
        <v>45811.458298611113</v>
      </c>
      <c r="F6496" s="26" t="s">
        <v>1505</v>
      </c>
      <c r="G6496" s="7">
        <v>45811.458298611113</v>
      </c>
    </row>
    <row r="6497" spans="1:7" x14ac:dyDescent="0.25">
      <c r="A6497" s="26" t="s">
        <v>11505</v>
      </c>
      <c r="B6497" s="26" t="s">
        <v>4779</v>
      </c>
      <c r="C6497" s="26" t="s">
        <v>1513</v>
      </c>
      <c r="D6497" s="26" t="s">
        <v>77</v>
      </c>
      <c r="E6497" s="7">
        <v>45811.465104166666</v>
      </c>
      <c r="F6497" s="26" t="s">
        <v>1505</v>
      </c>
      <c r="G6497" s="7">
        <v>45811.465104166666</v>
      </c>
    </row>
    <row r="6498" spans="1:7" x14ac:dyDescent="0.25">
      <c r="A6498" s="26" t="s">
        <v>11506</v>
      </c>
      <c r="B6498" s="26" t="s">
        <v>2583</v>
      </c>
      <c r="C6498" s="26" t="s">
        <v>1513</v>
      </c>
      <c r="D6498" s="26" t="s">
        <v>77</v>
      </c>
      <c r="E6498" s="7">
        <v>45811.465208333335</v>
      </c>
      <c r="F6498" s="26" t="s">
        <v>1505</v>
      </c>
      <c r="G6498" s="7">
        <v>45811.465208333335</v>
      </c>
    </row>
    <row r="6499" spans="1:7" x14ac:dyDescent="0.25">
      <c r="A6499" s="26" t="s">
        <v>11507</v>
      </c>
      <c r="B6499" s="26" t="s">
        <v>5542</v>
      </c>
      <c r="C6499" s="26" t="s">
        <v>1508</v>
      </c>
      <c r="D6499" s="26" t="s">
        <v>1512</v>
      </c>
      <c r="E6499" s="7">
        <v>45811.479710648149</v>
      </c>
      <c r="F6499" s="26" t="s">
        <v>1505</v>
      </c>
      <c r="G6499" s="7">
        <v>45811.479710648149</v>
      </c>
    </row>
    <row r="6500" spans="1:7" x14ac:dyDescent="0.25">
      <c r="A6500" s="26" t="s">
        <v>11508</v>
      </c>
      <c r="B6500" s="26" t="s">
        <v>5539</v>
      </c>
      <c r="C6500" s="26" t="s">
        <v>1508</v>
      </c>
      <c r="D6500" s="26" t="s">
        <v>1512</v>
      </c>
      <c r="E6500" s="7">
        <v>45811.479826388888</v>
      </c>
      <c r="F6500" s="26" t="s">
        <v>1505</v>
      </c>
      <c r="G6500" s="7">
        <v>45811.479826388888</v>
      </c>
    </row>
    <row r="6501" spans="1:7" x14ac:dyDescent="0.25">
      <c r="A6501" s="26" t="s">
        <v>11509</v>
      </c>
      <c r="B6501" s="26" t="s">
        <v>5540</v>
      </c>
      <c r="C6501" s="26" t="s">
        <v>1508</v>
      </c>
      <c r="D6501" s="26" t="s">
        <v>1512</v>
      </c>
      <c r="E6501" s="7">
        <v>45811.479861111111</v>
      </c>
      <c r="F6501" s="26" t="s">
        <v>1505</v>
      </c>
      <c r="G6501" s="7">
        <v>45811.479861111111</v>
      </c>
    </row>
    <row r="6502" spans="1:7" x14ac:dyDescent="0.25">
      <c r="A6502" s="26" t="s">
        <v>11510</v>
      </c>
      <c r="B6502" s="26" t="s">
        <v>5541</v>
      </c>
      <c r="C6502" s="26" t="s">
        <v>1508</v>
      </c>
      <c r="D6502" s="26" t="s">
        <v>1512</v>
      </c>
      <c r="E6502" s="7">
        <v>45811.479907407411</v>
      </c>
      <c r="F6502" s="26" t="s">
        <v>1505</v>
      </c>
      <c r="G6502" s="7">
        <v>45811.479907407411</v>
      </c>
    </row>
    <row r="6503" spans="1:7" x14ac:dyDescent="0.25">
      <c r="A6503" s="26" t="s">
        <v>11511</v>
      </c>
      <c r="B6503" s="26" t="s">
        <v>5549</v>
      </c>
      <c r="C6503" s="26" t="s">
        <v>1508</v>
      </c>
      <c r="D6503" s="26" t="s">
        <v>1512</v>
      </c>
      <c r="E6503" s="7">
        <v>45811.479942129627</v>
      </c>
      <c r="F6503" s="26" t="s">
        <v>1505</v>
      </c>
      <c r="G6503" s="7">
        <v>45811.479942129627</v>
      </c>
    </row>
    <row r="6504" spans="1:7" x14ac:dyDescent="0.25">
      <c r="A6504" s="26" t="s">
        <v>11512</v>
      </c>
      <c r="B6504" s="26" t="s">
        <v>5527</v>
      </c>
      <c r="C6504" s="26" t="s">
        <v>1508</v>
      </c>
      <c r="D6504" s="26" t="s">
        <v>1512</v>
      </c>
      <c r="E6504" s="7">
        <v>45811.480023148149</v>
      </c>
      <c r="F6504" s="26" t="s">
        <v>1505</v>
      </c>
      <c r="G6504" s="7">
        <v>45811.480023148149</v>
      </c>
    </row>
    <row r="6505" spans="1:7" x14ac:dyDescent="0.25">
      <c r="A6505" s="26" t="s">
        <v>11513</v>
      </c>
      <c r="B6505" s="26" t="s">
        <v>5529</v>
      </c>
      <c r="C6505" s="26" t="s">
        <v>1508</v>
      </c>
      <c r="D6505" s="26" t="s">
        <v>1512</v>
      </c>
      <c r="E6505" s="7">
        <v>45811.480057870373</v>
      </c>
      <c r="F6505" s="26" t="s">
        <v>1505</v>
      </c>
      <c r="G6505" s="7">
        <v>45811.480057870373</v>
      </c>
    </row>
    <row r="6506" spans="1:7" x14ac:dyDescent="0.25">
      <c r="A6506" s="26" t="s">
        <v>11514</v>
      </c>
      <c r="B6506" s="26" t="s">
        <v>5525</v>
      </c>
      <c r="C6506" s="26" t="s">
        <v>1508</v>
      </c>
      <c r="D6506" s="26" t="s">
        <v>1512</v>
      </c>
      <c r="E6506" s="7">
        <v>45811.480104166665</v>
      </c>
      <c r="F6506" s="26" t="s">
        <v>1505</v>
      </c>
      <c r="G6506" s="7">
        <v>45811.480104166665</v>
      </c>
    </row>
    <row r="6507" spans="1:7" x14ac:dyDescent="0.25">
      <c r="A6507" s="26" t="s">
        <v>11515</v>
      </c>
      <c r="B6507" s="26" t="s">
        <v>5526</v>
      </c>
      <c r="C6507" s="26" t="s">
        <v>1508</v>
      </c>
      <c r="D6507" s="26" t="s">
        <v>1512</v>
      </c>
      <c r="E6507" s="7">
        <v>45811.480208333334</v>
      </c>
      <c r="F6507" s="26" t="s">
        <v>1505</v>
      </c>
      <c r="G6507" s="7">
        <v>45811.480208333334</v>
      </c>
    </row>
    <row r="6508" spans="1:7" x14ac:dyDescent="0.25">
      <c r="A6508" s="26" t="s">
        <v>11516</v>
      </c>
      <c r="B6508" s="26" t="s">
        <v>5530</v>
      </c>
      <c r="C6508" s="26" t="s">
        <v>1508</v>
      </c>
      <c r="D6508" s="26" t="s">
        <v>1512</v>
      </c>
      <c r="E6508" s="7">
        <v>45811.480266203704</v>
      </c>
      <c r="F6508" s="26" t="s">
        <v>1505</v>
      </c>
      <c r="G6508" s="7">
        <v>45811.480266203704</v>
      </c>
    </row>
    <row r="6509" spans="1:7" x14ac:dyDescent="0.25">
      <c r="A6509" s="26" t="s">
        <v>11517</v>
      </c>
      <c r="B6509" s="26" t="s">
        <v>5528</v>
      </c>
      <c r="C6509" s="26" t="s">
        <v>1508</v>
      </c>
      <c r="D6509" s="26" t="s">
        <v>1512</v>
      </c>
      <c r="E6509" s="7">
        <v>45811.480300925927</v>
      </c>
      <c r="F6509" s="26" t="s">
        <v>1505</v>
      </c>
      <c r="G6509" s="7">
        <v>45811.480300925927</v>
      </c>
    </row>
    <row r="6510" spans="1:7" x14ac:dyDescent="0.25">
      <c r="A6510" s="26" t="s">
        <v>11518</v>
      </c>
      <c r="B6510" s="26" t="s">
        <v>5526</v>
      </c>
      <c r="C6510" s="26" t="s">
        <v>1511</v>
      </c>
      <c r="D6510" s="26" t="s">
        <v>1512</v>
      </c>
      <c r="E6510" s="7">
        <v>45811.480995370373</v>
      </c>
      <c r="F6510" s="26" t="s">
        <v>1505</v>
      </c>
      <c r="G6510" s="7">
        <v>45811.480995370373</v>
      </c>
    </row>
    <row r="6511" spans="1:7" x14ac:dyDescent="0.25">
      <c r="A6511" s="26" t="s">
        <v>11519</v>
      </c>
      <c r="B6511" s="26" t="s">
        <v>5530</v>
      </c>
      <c r="C6511" s="26" t="s">
        <v>1511</v>
      </c>
      <c r="D6511" s="26" t="s">
        <v>1512</v>
      </c>
      <c r="E6511" s="7">
        <v>45811.481111111112</v>
      </c>
      <c r="F6511" s="26" t="s">
        <v>1505</v>
      </c>
      <c r="G6511" s="7">
        <v>45811.481111111112</v>
      </c>
    </row>
    <row r="6512" spans="1:7" x14ac:dyDescent="0.25">
      <c r="A6512" s="26" t="s">
        <v>11520</v>
      </c>
      <c r="B6512" s="26" t="s">
        <v>5528</v>
      </c>
      <c r="C6512" s="26" t="s">
        <v>1511</v>
      </c>
      <c r="D6512" s="26" t="s">
        <v>1512</v>
      </c>
      <c r="E6512" s="7">
        <v>45811.481157407405</v>
      </c>
      <c r="F6512" s="26" t="s">
        <v>1505</v>
      </c>
      <c r="G6512" s="7">
        <v>45811.481157407405</v>
      </c>
    </row>
    <row r="6513" spans="1:7" x14ac:dyDescent="0.25">
      <c r="A6513" s="26" t="s">
        <v>11521</v>
      </c>
      <c r="B6513" s="26" t="s">
        <v>5527</v>
      </c>
      <c r="C6513" s="26" t="s">
        <v>1511</v>
      </c>
      <c r="D6513" s="26" t="s">
        <v>1512</v>
      </c>
      <c r="E6513" s="7">
        <v>45811.481238425928</v>
      </c>
      <c r="F6513" s="26" t="s">
        <v>1505</v>
      </c>
      <c r="G6513" s="7">
        <v>45811.481238425928</v>
      </c>
    </row>
    <row r="6514" spans="1:7" x14ac:dyDescent="0.25">
      <c r="A6514" s="26" t="s">
        <v>11522</v>
      </c>
      <c r="B6514" s="26" t="s">
        <v>5529</v>
      </c>
      <c r="C6514" s="26" t="s">
        <v>1511</v>
      </c>
      <c r="D6514" s="26" t="s">
        <v>1512</v>
      </c>
      <c r="E6514" s="7">
        <v>45811.481296296297</v>
      </c>
      <c r="F6514" s="26" t="s">
        <v>1505</v>
      </c>
      <c r="G6514" s="7">
        <v>45811.481296296297</v>
      </c>
    </row>
    <row r="6515" spans="1:7" x14ac:dyDescent="0.25">
      <c r="A6515" s="26" t="s">
        <v>11523</v>
      </c>
      <c r="B6515" s="26" t="s">
        <v>5525</v>
      </c>
      <c r="C6515" s="26" t="s">
        <v>1511</v>
      </c>
      <c r="D6515" s="26" t="s">
        <v>1512</v>
      </c>
      <c r="E6515" s="7">
        <v>45811.481342592589</v>
      </c>
      <c r="F6515" s="26" t="s">
        <v>1505</v>
      </c>
      <c r="G6515" s="7">
        <v>45811.481342592589</v>
      </c>
    </row>
    <row r="6516" spans="1:7" x14ac:dyDescent="0.25">
      <c r="A6516" s="26" t="s">
        <v>11524</v>
      </c>
      <c r="B6516" s="26" t="s">
        <v>5539</v>
      </c>
      <c r="C6516" s="26" t="s">
        <v>1511</v>
      </c>
      <c r="D6516" s="26" t="s">
        <v>1512</v>
      </c>
      <c r="E6516" s="7">
        <v>45811.481481481482</v>
      </c>
      <c r="F6516" s="26" t="s">
        <v>1505</v>
      </c>
      <c r="G6516" s="7">
        <v>45811.481481481482</v>
      </c>
    </row>
    <row r="6517" spans="1:7" x14ac:dyDescent="0.25">
      <c r="A6517" s="26" t="s">
        <v>11525</v>
      </c>
      <c r="B6517" s="26" t="s">
        <v>5540</v>
      </c>
      <c r="C6517" s="26" t="s">
        <v>1511</v>
      </c>
      <c r="D6517" s="26" t="s">
        <v>1512</v>
      </c>
      <c r="E6517" s="7">
        <v>45811.481527777774</v>
      </c>
      <c r="F6517" s="26" t="s">
        <v>1505</v>
      </c>
      <c r="G6517" s="7">
        <v>45811.481527777774</v>
      </c>
    </row>
    <row r="6518" spans="1:7" x14ac:dyDescent="0.25">
      <c r="A6518" s="26" t="s">
        <v>11526</v>
      </c>
      <c r="B6518" s="26" t="s">
        <v>5541</v>
      </c>
      <c r="C6518" s="26" t="s">
        <v>1511</v>
      </c>
      <c r="D6518" s="26" t="s">
        <v>1512</v>
      </c>
      <c r="E6518" s="7">
        <v>45811.481574074074</v>
      </c>
      <c r="F6518" s="26" t="s">
        <v>1505</v>
      </c>
      <c r="G6518" s="7">
        <v>45811.481574074074</v>
      </c>
    </row>
    <row r="6519" spans="1:7" x14ac:dyDescent="0.25">
      <c r="A6519" s="26" t="s">
        <v>11527</v>
      </c>
      <c r="B6519" s="26" t="s">
        <v>5549</v>
      </c>
      <c r="C6519" s="26" t="s">
        <v>1511</v>
      </c>
      <c r="D6519" s="26" t="s">
        <v>1512</v>
      </c>
      <c r="E6519" s="7">
        <v>45811.481620370374</v>
      </c>
      <c r="F6519" s="26" t="s">
        <v>1505</v>
      </c>
      <c r="G6519" s="7">
        <v>45811.481620370374</v>
      </c>
    </row>
    <row r="6520" spans="1:7" x14ac:dyDescent="0.25">
      <c r="A6520" s="26" t="s">
        <v>11528</v>
      </c>
      <c r="B6520" s="26" t="s">
        <v>5542</v>
      </c>
      <c r="C6520" s="26" t="s">
        <v>1511</v>
      </c>
      <c r="D6520" s="26" t="s">
        <v>1512</v>
      </c>
      <c r="E6520" s="7">
        <v>45811.481712962966</v>
      </c>
      <c r="F6520" s="26" t="s">
        <v>1505</v>
      </c>
      <c r="G6520" s="7">
        <v>45811.481712962966</v>
      </c>
    </row>
    <row r="6521" spans="1:7" x14ac:dyDescent="0.25">
      <c r="A6521" s="26" t="s">
        <v>11529</v>
      </c>
      <c r="B6521" s="26" t="s">
        <v>2395</v>
      </c>
      <c r="C6521" s="26" t="s">
        <v>1521</v>
      </c>
      <c r="D6521" s="26" t="s">
        <v>1522</v>
      </c>
      <c r="E6521" s="7">
        <v>45811.48400462963</v>
      </c>
      <c r="F6521" s="26" t="s">
        <v>1505</v>
      </c>
      <c r="G6521" s="7">
        <v>45811.48400462963</v>
      </c>
    </row>
    <row r="6522" spans="1:7" x14ac:dyDescent="0.25">
      <c r="A6522" s="26" t="s">
        <v>11530</v>
      </c>
      <c r="B6522" s="26" t="s">
        <v>9315</v>
      </c>
      <c r="C6522" s="26" t="s">
        <v>1503</v>
      </c>
      <c r="D6522" s="26" t="s">
        <v>1515</v>
      </c>
      <c r="E6522" s="7">
        <v>45811.484918981485</v>
      </c>
      <c r="F6522" s="26" t="s">
        <v>1505</v>
      </c>
      <c r="G6522" s="7">
        <v>45811.484918981485</v>
      </c>
    </row>
    <row r="6523" spans="1:7" x14ac:dyDescent="0.25">
      <c r="A6523" s="26" t="s">
        <v>11531</v>
      </c>
      <c r="B6523" s="26" t="s">
        <v>7928</v>
      </c>
      <c r="C6523" s="26" t="s">
        <v>1506</v>
      </c>
      <c r="D6523" s="26" t="s">
        <v>73</v>
      </c>
      <c r="E6523" s="7">
        <v>45811.484375</v>
      </c>
      <c r="F6523" s="26" t="s">
        <v>1505</v>
      </c>
      <c r="G6523" s="7">
        <v>45811.484375</v>
      </c>
    </row>
    <row r="6524" spans="1:7" x14ac:dyDescent="0.25">
      <c r="A6524" s="26" t="s">
        <v>11532</v>
      </c>
      <c r="B6524" s="26" t="s">
        <v>8023</v>
      </c>
      <c r="C6524" s="26" t="s">
        <v>1506</v>
      </c>
      <c r="D6524" s="26" t="s">
        <v>73</v>
      </c>
      <c r="E6524" s="7">
        <v>45811.484525462962</v>
      </c>
      <c r="F6524" s="26" t="s">
        <v>1505</v>
      </c>
      <c r="G6524" s="7">
        <v>45811.484525462962</v>
      </c>
    </row>
    <row r="6525" spans="1:7" x14ac:dyDescent="0.25">
      <c r="A6525" s="26" t="s">
        <v>11533</v>
      </c>
      <c r="B6525" s="26" t="s">
        <v>7930</v>
      </c>
      <c r="C6525" s="26" t="s">
        <v>1506</v>
      </c>
      <c r="D6525" s="26" t="s">
        <v>73</v>
      </c>
      <c r="E6525" s="7">
        <v>45811.484756944446</v>
      </c>
      <c r="F6525" s="26" t="s">
        <v>1505</v>
      </c>
      <c r="G6525" s="7">
        <v>45811.484756944446</v>
      </c>
    </row>
    <row r="6526" spans="1:7" x14ac:dyDescent="0.25">
      <c r="A6526" s="26" t="s">
        <v>11534</v>
      </c>
      <c r="B6526" s="26" t="s">
        <v>7962</v>
      </c>
      <c r="C6526" s="26" t="s">
        <v>1506</v>
      </c>
      <c r="D6526" s="26" t="s">
        <v>73</v>
      </c>
      <c r="E6526" s="7">
        <v>45811.484826388885</v>
      </c>
      <c r="F6526" s="26" t="s">
        <v>1505</v>
      </c>
      <c r="G6526" s="7">
        <v>45811.484826388885</v>
      </c>
    </row>
    <row r="6527" spans="1:7" x14ac:dyDescent="0.25">
      <c r="A6527" s="26" t="s">
        <v>11535</v>
      </c>
      <c r="B6527" s="26" t="s">
        <v>7948</v>
      </c>
      <c r="C6527" s="26" t="s">
        <v>1506</v>
      </c>
      <c r="D6527" s="26" t="s">
        <v>73</v>
      </c>
      <c r="E6527" s="7">
        <v>45811.484895833331</v>
      </c>
      <c r="F6527" s="26" t="s">
        <v>1505</v>
      </c>
      <c r="G6527" s="7">
        <v>45811.484895833331</v>
      </c>
    </row>
    <row r="6528" spans="1:7" x14ac:dyDescent="0.25">
      <c r="A6528" s="26" t="s">
        <v>11536</v>
      </c>
      <c r="B6528" s="26" t="s">
        <v>7908</v>
      </c>
      <c r="C6528" s="26" t="s">
        <v>1506</v>
      </c>
      <c r="D6528" s="26" t="s">
        <v>73</v>
      </c>
      <c r="E6528" s="7">
        <v>45811.484976851854</v>
      </c>
      <c r="F6528" s="26" t="s">
        <v>1505</v>
      </c>
      <c r="G6528" s="7">
        <v>45811.484976851854</v>
      </c>
    </row>
    <row r="6529" spans="1:7" x14ac:dyDescent="0.25">
      <c r="A6529" s="26" t="s">
        <v>11537</v>
      </c>
      <c r="B6529" s="26" t="s">
        <v>7906</v>
      </c>
      <c r="C6529" s="26" t="s">
        <v>1506</v>
      </c>
      <c r="D6529" s="26" t="s">
        <v>73</v>
      </c>
      <c r="E6529" s="7">
        <v>45811.485023148147</v>
      </c>
      <c r="F6529" s="26" t="s">
        <v>1505</v>
      </c>
      <c r="G6529" s="7">
        <v>45811.485023148147</v>
      </c>
    </row>
    <row r="6530" spans="1:7" x14ac:dyDescent="0.25">
      <c r="A6530" s="26" t="s">
        <v>11538</v>
      </c>
      <c r="B6530" s="26" t="s">
        <v>8037</v>
      </c>
      <c r="C6530" s="26" t="s">
        <v>1506</v>
      </c>
      <c r="D6530" s="26" t="s">
        <v>73</v>
      </c>
      <c r="E6530" s="7">
        <v>45811.485081018516</v>
      </c>
      <c r="F6530" s="26" t="s">
        <v>1505</v>
      </c>
      <c r="G6530" s="7">
        <v>45811.485081018516</v>
      </c>
    </row>
    <row r="6531" spans="1:7" x14ac:dyDescent="0.25">
      <c r="A6531" s="26" t="s">
        <v>11539</v>
      </c>
      <c r="B6531" s="26" t="s">
        <v>8021</v>
      </c>
      <c r="C6531" s="26" t="s">
        <v>1506</v>
      </c>
      <c r="D6531" s="26" t="s">
        <v>73</v>
      </c>
      <c r="E6531" s="7">
        <v>45811.485127314816</v>
      </c>
      <c r="F6531" s="26" t="s">
        <v>1505</v>
      </c>
      <c r="G6531" s="7">
        <v>45811.485127314816</v>
      </c>
    </row>
    <row r="6532" spans="1:7" x14ac:dyDescent="0.25">
      <c r="A6532" s="26" t="s">
        <v>11540</v>
      </c>
      <c r="B6532" s="26" t="s">
        <v>6555</v>
      </c>
      <c r="C6532" s="26" t="s">
        <v>1506</v>
      </c>
      <c r="D6532" s="26" t="s">
        <v>73</v>
      </c>
      <c r="E6532" s="7">
        <v>45811.485162037039</v>
      </c>
      <c r="F6532" s="26" t="s">
        <v>1505</v>
      </c>
      <c r="G6532" s="7">
        <v>45811.485162037039</v>
      </c>
    </row>
    <row r="6533" spans="1:7" x14ac:dyDescent="0.25">
      <c r="A6533" s="26" t="s">
        <v>11541</v>
      </c>
      <c r="B6533" s="26" t="s">
        <v>1274</v>
      </c>
      <c r="C6533" s="26" t="s">
        <v>1506</v>
      </c>
      <c r="D6533" s="26" t="s">
        <v>73</v>
      </c>
      <c r="E6533" s="7">
        <v>45811.485243055555</v>
      </c>
      <c r="F6533" s="26" t="s">
        <v>1505</v>
      </c>
      <c r="G6533" s="7">
        <v>45811.485243055555</v>
      </c>
    </row>
    <row r="6534" spans="1:7" x14ac:dyDescent="0.25">
      <c r="A6534" s="26" t="s">
        <v>11542</v>
      </c>
      <c r="B6534" s="26" t="s">
        <v>7999</v>
      </c>
      <c r="C6534" s="26" t="s">
        <v>1506</v>
      </c>
      <c r="D6534" s="26" t="s">
        <v>73</v>
      </c>
      <c r="E6534" s="7">
        <v>45811.485312500001</v>
      </c>
      <c r="F6534" s="26" t="s">
        <v>1505</v>
      </c>
      <c r="G6534" s="7">
        <v>45811.485312500001</v>
      </c>
    </row>
    <row r="6535" spans="1:7" x14ac:dyDescent="0.25">
      <c r="A6535" s="26" t="s">
        <v>11543</v>
      </c>
      <c r="B6535" s="26" t="s">
        <v>7889</v>
      </c>
      <c r="C6535" s="26" t="s">
        <v>1506</v>
      </c>
      <c r="D6535" s="26" t="s">
        <v>73</v>
      </c>
      <c r="E6535" s="7">
        <v>45811.485462962963</v>
      </c>
      <c r="F6535" s="26" t="s">
        <v>1505</v>
      </c>
      <c r="G6535" s="7">
        <v>45811.485462962963</v>
      </c>
    </row>
    <row r="6536" spans="1:7" x14ac:dyDescent="0.25">
      <c r="A6536" s="26" t="s">
        <v>11544</v>
      </c>
      <c r="B6536" s="26" t="s">
        <v>7960</v>
      </c>
      <c r="C6536" s="26" t="s">
        <v>1506</v>
      </c>
      <c r="D6536" s="26" t="s">
        <v>73</v>
      </c>
      <c r="E6536" s="7">
        <v>45811.485497685186</v>
      </c>
      <c r="F6536" s="26" t="s">
        <v>1505</v>
      </c>
      <c r="G6536" s="7">
        <v>45811.485497685186</v>
      </c>
    </row>
    <row r="6537" spans="1:7" x14ac:dyDescent="0.25">
      <c r="A6537" s="26" t="s">
        <v>11545</v>
      </c>
      <c r="B6537" s="26" t="s">
        <v>8049</v>
      </c>
      <c r="C6537" s="26" t="s">
        <v>1506</v>
      </c>
      <c r="D6537" s="26" t="s">
        <v>73</v>
      </c>
      <c r="E6537" s="7">
        <v>45811.485925925925</v>
      </c>
      <c r="F6537" s="26" t="s">
        <v>1505</v>
      </c>
      <c r="G6537" s="7">
        <v>45811.485925925925</v>
      </c>
    </row>
    <row r="6538" spans="1:7" x14ac:dyDescent="0.25">
      <c r="A6538" s="26" t="s">
        <v>11546</v>
      </c>
      <c r="B6538" s="26" t="s">
        <v>7091</v>
      </c>
      <c r="C6538" s="26" t="s">
        <v>1521</v>
      </c>
      <c r="D6538" s="26" t="s">
        <v>1522</v>
      </c>
      <c r="E6538" s="7">
        <v>45811.487800925926</v>
      </c>
      <c r="F6538" s="26" t="s">
        <v>1505</v>
      </c>
      <c r="G6538" s="7">
        <v>45811.487800925926</v>
      </c>
    </row>
    <row r="6539" spans="1:7" x14ac:dyDescent="0.25">
      <c r="A6539" s="26" t="s">
        <v>11547</v>
      </c>
      <c r="B6539" s="26" t="s">
        <v>5650</v>
      </c>
      <c r="C6539" s="26" t="s">
        <v>1521</v>
      </c>
      <c r="D6539" s="26" t="s">
        <v>1522</v>
      </c>
      <c r="E6539" s="7">
        <v>45811.487800925926</v>
      </c>
      <c r="F6539" s="26" t="s">
        <v>1505</v>
      </c>
      <c r="G6539" s="7">
        <v>45811.487800925926</v>
      </c>
    </row>
    <row r="6540" spans="1:7" x14ac:dyDescent="0.25">
      <c r="A6540" s="26" t="s">
        <v>11548</v>
      </c>
      <c r="B6540" s="26" t="s">
        <v>8049</v>
      </c>
      <c r="C6540" s="26" t="s">
        <v>1513</v>
      </c>
      <c r="D6540" s="26" t="s">
        <v>73</v>
      </c>
      <c r="E6540" s="7">
        <v>45811.486921296295</v>
      </c>
      <c r="F6540" s="26" t="s">
        <v>1505</v>
      </c>
      <c r="G6540" s="7">
        <v>45811.486921296295</v>
      </c>
    </row>
    <row r="6541" spans="1:7" x14ac:dyDescent="0.25">
      <c r="A6541" s="26" t="s">
        <v>11549</v>
      </c>
      <c r="B6541" s="26" t="s">
        <v>7960</v>
      </c>
      <c r="C6541" s="26" t="s">
        <v>1513</v>
      </c>
      <c r="D6541" s="26" t="s">
        <v>73</v>
      </c>
      <c r="E6541" s="7">
        <v>45811.486956018518</v>
      </c>
      <c r="F6541" s="26" t="s">
        <v>1505</v>
      </c>
      <c r="G6541" s="7">
        <v>45811.486956018518</v>
      </c>
    </row>
    <row r="6542" spans="1:7" x14ac:dyDescent="0.25">
      <c r="A6542" s="26" t="s">
        <v>11550</v>
      </c>
      <c r="B6542" s="26" t="s">
        <v>7889</v>
      </c>
      <c r="C6542" s="26" t="s">
        <v>1513</v>
      </c>
      <c r="D6542" s="26" t="s">
        <v>73</v>
      </c>
      <c r="E6542" s="7">
        <v>45811.487013888887</v>
      </c>
      <c r="F6542" s="26" t="s">
        <v>1505</v>
      </c>
      <c r="G6542" s="7">
        <v>45811.487013888887</v>
      </c>
    </row>
    <row r="6543" spans="1:7" x14ac:dyDescent="0.25">
      <c r="A6543" s="26" t="s">
        <v>11551</v>
      </c>
      <c r="B6543" s="26" t="s">
        <v>6430</v>
      </c>
      <c r="C6543" s="26" t="s">
        <v>1513</v>
      </c>
      <c r="D6543" s="26" t="s">
        <v>73</v>
      </c>
      <c r="E6543" s="7">
        <v>45811.48704861111</v>
      </c>
      <c r="F6543" s="26" t="s">
        <v>1505</v>
      </c>
      <c r="G6543" s="7">
        <v>45811.48704861111</v>
      </c>
    </row>
    <row r="6544" spans="1:7" x14ac:dyDescent="0.25">
      <c r="A6544" s="26" t="s">
        <v>11552</v>
      </c>
      <c r="B6544" s="26" t="s">
        <v>7867</v>
      </c>
      <c r="C6544" s="26" t="s">
        <v>1513</v>
      </c>
      <c r="D6544" s="26" t="s">
        <v>73</v>
      </c>
      <c r="E6544" s="7">
        <v>45811.487129629626</v>
      </c>
      <c r="F6544" s="26" t="s">
        <v>1505</v>
      </c>
      <c r="G6544" s="7">
        <v>45811.487129629626</v>
      </c>
    </row>
    <row r="6545" spans="1:7" x14ac:dyDescent="0.25">
      <c r="A6545" s="26" t="s">
        <v>11553</v>
      </c>
      <c r="B6545" s="26" t="s">
        <v>7999</v>
      </c>
      <c r="C6545" s="26" t="s">
        <v>1513</v>
      </c>
      <c r="D6545" s="26" t="s">
        <v>73</v>
      </c>
      <c r="E6545" s="7">
        <v>45811.487187500003</v>
      </c>
      <c r="F6545" s="26" t="s">
        <v>1505</v>
      </c>
      <c r="G6545" s="7">
        <v>45811.487187500003</v>
      </c>
    </row>
    <row r="6546" spans="1:7" x14ac:dyDescent="0.25">
      <c r="A6546" s="26" t="s">
        <v>11554</v>
      </c>
      <c r="B6546" s="26" t="s">
        <v>1274</v>
      </c>
      <c r="C6546" s="26" t="s">
        <v>1513</v>
      </c>
      <c r="D6546" s="26" t="s">
        <v>73</v>
      </c>
      <c r="E6546" s="7">
        <v>45811.487233796295</v>
      </c>
      <c r="F6546" s="26" t="s">
        <v>1505</v>
      </c>
      <c r="G6546" s="7">
        <v>45811.487233796295</v>
      </c>
    </row>
    <row r="6547" spans="1:7" x14ac:dyDescent="0.25">
      <c r="A6547" s="26" t="s">
        <v>11555</v>
      </c>
      <c r="B6547" s="26" t="s">
        <v>6555</v>
      </c>
      <c r="C6547" s="26" t="s">
        <v>1513</v>
      </c>
      <c r="D6547" s="26" t="s">
        <v>73</v>
      </c>
      <c r="E6547" s="7">
        <v>45811.487268518518</v>
      </c>
      <c r="F6547" s="26" t="s">
        <v>1505</v>
      </c>
      <c r="G6547" s="7">
        <v>45811.487268518518</v>
      </c>
    </row>
    <row r="6548" spans="1:7" x14ac:dyDescent="0.25">
      <c r="A6548" s="26" t="s">
        <v>11556</v>
      </c>
      <c r="B6548" s="26" t="s">
        <v>8021</v>
      </c>
      <c r="C6548" s="26" t="s">
        <v>1513</v>
      </c>
      <c r="D6548" s="26" t="s">
        <v>73</v>
      </c>
      <c r="E6548" s="7">
        <v>45811.487326388888</v>
      </c>
      <c r="F6548" s="26" t="s">
        <v>1505</v>
      </c>
      <c r="G6548" s="7">
        <v>45811.487326388888</v>
      </c>
    </row>
    <row r="6549" spans="1:7" x14ac:dyDescent="0.25">
      <c r="A6549" s="26" t="s">
        <v>11557</v>
      </c>
      <c r="B6549" s="26" t="s">
        <v>8037</v>
      </c>
      <c r="C6549" s="26" t="s">
        <v>1513</v>
      </c>
      <c r="D6549" s="26" t="s">
        <v>73</v>
      </c>
      <c r="E6549" s="7">
        <v>45811.487361111111</v>
      </c>
      <c r="F6549" s="26" t="s">
        <v>1505</v>
      </c>
      <c r="G6549" s="7">
        <v>45811.487361111111</v>
      </c>
    </row>
    <row r="6550" spans="1:7" x14ac:dyDescent="0.25">
      <c r="A6550" s="26" t="s">
        <v>11558</v>
      </c>
      <c r="B6550" s="26" t="s">
        <v>7906</v>
      </c>
      <c r="C6550" s="26" t="s">
        <v>1513</v>
      </c>
      <c r="D6550" s="26" t="s">
        <v>73</v>
      </c>
      <c r="E6550" s="7">
        <v>45811.487395833334</v>
      </c>
      <c r="F6550" s="26" t="s">
        <v>1505</v>
      </c>
      <c r="G6550" s="7">
        <v>45811.487395833334</v>
      </c>
    </row>
    <row r="6551" spans="1:7" x14ac:dyDescent="0.25">
      <c r="A6551" s="26" t="s">
        <v>11559</v>
      </c>
      <c r="B6551" s="26" t="s">
        <v>7908</v>
      </c>
      <c r="C6551" s="26" t="s">
        <v>1513</v>
      </c>
      <c r="D6551" s="26" t="s">
        <v>73</v>
      </c>
      <c r="E6551" s="7">
        <v>45811.487430555557</v>
      </c>
      <c r="F6551" s="26" t="s">
        <v>1505</v>
      </c>
      <c r="G6551" s="7">
        <v>45811.487430555557</v>
      </c>
    </row>
    <row r="6552" spans="1:7" x14ac:dyDescent="0.25">
      <c r="A6552" s="26" t="s">
        <v>11560</v>
      </c>
      <c r="B6552" s="26" t="s">
        <v>7948</v>
      </c>
      <c r="C6552" s="26" t="s">
        <v>1513</v>
      </c>
      <c r="D6552" s="26" t="s">
        <v>73</v>
      </c>
      <c r="E6552" s="7">
        <v>45811.48746527778</v>
      </c>
      <c r="F6552" s="26" t="s">
        <v>1505</v>
      </c>
      <c r="G6552" s="7">
        <v>45811.48746527778</v>
      </c>
    </row>
    <row r="6553" spans="1:7" x14ac:dyDescent="0.25">
      <c r="A6553" s="26" t="s">
        <v>11561</v>
      </c>
      <c r="B6553" s="26" t="s">
        <v>7962</v>
      </c>
      <c r="C6553" s="26" t="s">
        <v>1513</v>
      </c>
      <c r="D6553" s="26" t="s">
        <v>73</v>
      </c>
      <c r="E6553" s="7">
        <v>45811.487500000003</v>
      </c>
      <c r="F6553" s="26" t="s">
        <v>1505</v>
      </c>
      <c r="G6553" s="7">
        <v>45811.487500000003</v>
      </c>
    </row>
    <row r="6554" spans="1:7" x14ac:dyDescent="0.25">
      <c r="A6554" s="26" t="s">
        <v>11562</v>
      </c>
      <c r="B6554" s="26" t="s">
        <v>7930</v>
      </c>
      <c r="C6554" s="26" t="s">
        <v>1513</v>
      </c>
      <c r="D6554" s="26" t="s">
        <v>73</v>
      </c>
      <c r="E6554" s="7">
        <v>45811.487534722219</v>
      </c>
      <c r="F6554" s="26" t="s">
        <v>1505</v>
      </c>
      <c r="G6554" s="7">
        <v>45811.487534722219</v>
      </c>
    </row>
    <row r="6555" spans="1:7" x14ac:dyDescent="0.25">
      <c r="A6555" s="26" t="s">
        <v>11563</v>
      </c>
      <c r="B6555" s="26" t="s">
        <v>8023</v>
      </c>
      <c r="C6555" s="26" t="s">
        <v>1513</v>
      </c>
      <c r="D6555" s="26" t="s">
        <v>73</v>
      </c>
      <c r="E6555" s="7">
        <v>45811.487569444442</v>
      </c>
      <c r="F6555" s="26" t="s">
        <v>1505</v>
      </c>
      <c r="G6555" s="7">
        <v>45811.487569444442</v>
      </c>
    </row>
    <row r="6556" spans="1:7" x14ac:dyDescent="0.25">
      <c r="A6556" s="26" t="s">
        <v>11564</v>
      </c>
      <c r="B6556" s="26" t="s">
        <v>7932</v>
      </c>
      <c r="C6556" s="26" t="s">
        <v>1513</v>
      </c>
      <c r="D6556" s="26" t="s">
        <v>73</v>
      </c>
      <c r="E6556" s="7">
        <v>45811.487604166665</v>
      </c>
      <c r="F6556" s="26" t="s">
        <v>1505</v>
      </c>
      <c r="G6556" s="7">
        <v>45811.487604166665</v>
      </c>
    </row>
    <row r="6557" spans="1:7" x14ac:dyDescent="0.25">
      <c r="A6557" s="26" t="s">
        <v>11565</v>
      </c>
      <c r="B6557" s="26" t="s">
        <v>7928</v>
      </c>
      <c r="C6557" s="26" t="s">
        <v>1513</v>
      </c>
      <c r="D6557" s="26" t="s">
        <v>73</v>
      </c>
      <c r="E6557" s="7">
        <v>45811.487638888888</v>
      </c>
      <c r="F6557" s="26" t="s">
        <v>1505</v>
      </c>
      <c r="G6557" s="7">
        <v>45811.487638888888</v>
      </c>
    </row>
    <row r="6558" spans="1:7" x14ac:dyDescent="0.25">
      <c r="A6558" s="26" t="s">
        <v>11566</v>
      </c>
      <c r="B6558" s="26" t="s">
        <v>9936</v>
      </c>
      <c r="C6558" s="26" t="s">
        <v>1503</v>
      </c>
      <c r="D6558" s="26" t="s">
        <v>1514</v>
      </c>
      <c r="E6558" s="7">
        <v>45811.488993055558</v>
      </c>
      <c r="F6558" s="26" t="s">
        <v>1505</v>
      </c>
      <c r="G6558" s="7">
        <v>45811.488993055558</v>
      </c>
    </row>
    <row r="6559" spans="1:7" x14ac:dyDescent="0.25">
      <c r="A6559" s="26" t="s">
        <v>11567</v>
      </c>
      <c r="B6559" s="26" t="s">
        <v>2705</v>
      </c>
      <c r="C6559" s="26" t="s">
        <v>1521</v>
      </c>
      <c r="D6559" s="26" t="s">
        <v>1522</v>
      </c>
      <c r="E6559" s="7">
        <v>45811.489421296297</v>
      </c>
      <c r="F6559" s="26" t="s">
        <v>1505</v>
      </c>
      <c r="G6559" s="7">
        <v>45811.489421296297</v>
      </c>
    </row>
    <row r="6560" spans="1:7" x14ac:dyDescent="0.25">
      <c r="A6560" s="26" t="s">
        <v>11568</v>
      </c>
      <c r="B6560" s="26" t="s">
        <v>3326</v>
      </c>
      <c r="C6560" s="26" t="s">
        <v>1521</v>
      </c>
      <c r="D6560" s="26" t="s">
        <v>1522</v>
      </c>
      <c r="E6560" s="7">
        <v>45811.489444444444</v>
      </c>
      <c r="F6560" s="26" t="s">
        <v>1505</v>
      </c>
      <c r="G6560" s="7">
        <v>45811.489444444444</v>
      </c>
    </row>
    <row r="6561" spans="1:7" x14ac:dyDescent="0.25">
      <c r="A6561" s="26" t="s">
        <v>11569</v>
      </c>
      <c r="B6561" s="26" t="s">
        <v>3173</v>
      </c>
      <c r="C6561" s="26" t="s">
        <v>1521</v>
      </c>
      <c r="D6561" s="26" t="s">
        <v>1522</v>
      </c>
      <c r="E6561" s="7">
        <v>45811.489895833336</v>
      </c>
      <c r="F6561" s="26" t="s">
        <v>1505</v>
      </c>
      <c r="G6561" s="7">
        <v>45811.489895833336</v>
      </c>
    </row>
    <row r="6562" spans="1:7" x14ac:dyDescent="0.25">
      <c r="A6562" s="26" t="s">
        <v>11570</v>
      </c>
      <c r="B6562" s="26" t="s">
        <v>6764</v>
      </c>
      <c r="C6562" s="26" t="s">
        <v>1508</v>
      </c>
      <c r="D6562" s="26" t="s">
        <v>1509</v>
      </c>
      <c r="E6562" s="7">
        <v>45811.494340277779</v>
      </c>
      <c r="F6562" s="26" t="s">
        <v>1505</v>
      </c>
      <c r="G6562" s="7">
        <v>45811.494340277779</v>
      </c>
    </row>
    <row r="6563" spans="1:7" x14ac:dyDescent="0.25">
      <c r="A6563" s="26" t="s">
        <v>11571</v>
      </c>
      <c r="B6563" s="26" t="s">
        <v>6766</v>
      </c>
      <c r="C6563" s="26" t="s">
        <v>1508</v>
      </c>
      <c r="D6563" s="26" t="s">
        <v>1509</v>
      </c>
      <c r="E6563" s="7">
        <v>45811.494386574072</v>
      </c>
      <c r="F6563" s="26" t="s">
        <v>1505</v>
      </c>
      <c r="G6563" s="7">
        <v>45811.494386574072</v>
      </c>
    </row>
    <row r="6564" spans="1:7" x14ac:dyDescent="0.25">
      <c r="A6564" s="26" t="s">
        <v>11572</v>
      </c>
      <c r="B6564" s="26" t="s">
        <v>6764</v>
      </c>
      <c r="C6564" s="26" t="s">
        <v>1511</v>
      </c>
      <c r="D6564" s="26" t="s">
        <v>1509</v>
      </c>
      <c r="E6564" s="7">
        <v>45811.49486111111</v>
      </c>
      <c r="F6564" s="26" t="s">
        <v>1505</v>
      </c>
      <c r="G6564" s="7">
        <v>45811.49486111111</v>
      </c>
    </row>
    <row r="6565" spans="1:7" x14ac:dyDescent="0.25">
      <c r="A6565" s="26" t="s">
        <v>11573</v>
      </c>
      <c r="B6565" s="26" t="s">
        <v>6766</v>
      </c>
      <c r="C6565" s="26" t="s">
        <v>1511</v>
      </c>
      <c r="D6565" s="26" t="s">
        <v>1509</v>
      </c>
      <c r="E6565" s="7">
        <v>45811.49491898148</v>
      </c>
      <c r="F6565" s="26" t="s">
        <v>1505</v>
      </c>
      <c r="G6565" s="7">
        <v>45811.49491898148</v>
      </c>
    </row>
    <row r="6566" spans="1:7" x14ac:dyDescent="0.25">
      <c r="A6566" s="26" t="s">
        <v>11574</v>
      </c>
      <c r="B6566" s="26" t="s">
        <v>8168</v>
      </c>
      <c r="C6566" s="26" t="s">
        <v>1503</v>
      </c>
      <c r="D6566" s="26" t="s">
        <v>1504</v>
      </c>
      <c r="E6566" s="7">
        <v>45811.497858796298</v>
      </c>
      <c r="F6566" s="26" t="s">
        <v>1505</v>
      </c>
      <c r="G6566" s="7">
        <v>45811.497858796298</v>
      </c>
    </row>
    <row r="6567" spans="1:7" x14ac:dyDescent="0.25">
      <c r="A6567" s="26" t="s">
        <v>11575</v>
      </c>
      <c r="B6567" s="26" t="s">
        <v>5667</v>
      </c>
      <c r="C6567" s="26" t="s">
        <v>1498</v>
      </c>
      <c r="D6567" s="26" t="s">
        <v>1499</v>
      </c>
      <c r="E6567" s="7">
        <v>45811.509965277779</v>
      </c>
      <c r="F6567" s="26" t="s">
        <v>1505</v>
      </c>
      <c r="G6567" s="7">
        <v>45811.509965277779</v>
      </c>
    </row>
    <row r="6568" spans="1:7" x14ac:dyDescent="0.25">
      <c r="A6568" s="26" t="s">
        <v>11576</v>
      </c>
      <c r="B6568" s="26" t="s">
        <v>5665</v>
      </c>
      <c r="C6568" s="26" t="s">
        <v>1498</v>
      </c>
      <c r="D6568" s="26" t="s">
        <v>1499</v>
      </c>
      <c r="E6568" s="7">
        <v>45811.51</v>
      </c>
      <c r="F6568" s="26" t="s">
        <v>1505</v>
      </c>
      <c r="G6568" s="7">
        <v>45811.51</v>
      </c>
    </row>
    <row r="6569" spans="1:7" x14ac:dyDescent="0.25">
      <c r="A6569" s="26" t="s">
        <v>11577</v>
      </c>
      <c r="B6569" s="26" t="s">
        <v>5666</v>
      </c>
      <c r="C6569" s="26" t="s">
        <v>1498</v>
      </c>
      <c r="D6569" s="26" t="s">
        <v>1499</v>
      </c>
      <c r="E6569" s="7">
        <v>45811.510069444441</v>
      </c>
      <c r="F6569" s="26" t="s">
        <v>1505</v>
      </c>
      <c r="G6569" s="7">
        <v>45811.510069444441</v>
      </c>
    </row>
    <row r="6570" spans="1:7" x14ac:dyDescent="0.25">
      <c r="A6570" s="26" t="s">
        <v>11578</v>
      </c>
      <c r="B6570" s="26" t="s">
        <v>5545</v>
      </c>
      <c r="C6570" s="26" t="s">
        <v>1498</v>
      </c>
      <c r="D6570" s="26" t="s">
        <v>1499</v>
      </c>
      <c r="E6570" s="7">
        <v>45811.510115740741</v>
      </c>
      <c r="F6570" s="26" t="s">
        <v>1505</v>
      </c>
      <c r="G6570" s="7">
        <v>45811.510115740741</v>
      </c>
    </row>
    <row r="6571" spans="1:7" x14ac:dyDescent="0.25">
      <c r="A6571" s="26" t="s">
        <v>11579</v>
      </c>
      <c r="B6571" s="26" t="s">
        <v>7823</v>
      </c>
      <c r="C6571" s="26" t="s">
        <v>1506</v>
      </c>
      <c r="D6571" s="26" t="s">
        <v>282</v>
      </c>
      <c r="E6571" s="7">
        <v>45811.518726851849</v>
      </c>
      <c r="F6571" s="26" t="s">
        <v>1505</v>
      </c>
      <c r="G6571" s="7">
        <v>45811.518726851849</v>
      </c>
    </row>
    <row r="6572" spans="1:7" x14ac:dyDescent="0.25">
      <c r="A6572" s="26" t="s">
        <v>11580</v>
      </c>
      <c r="B6572" s="26" t="s">
        <v>7835</v>
      </c>
      <c r="C6572" s="26" t="s">
        <v>1506</v>
      </c>
      <c r="D6572" s="26" t="s">
        <v>282</v>
      </c>
      <c r="E6572" s="7">
        <v>45811.518865740742</v>
      </c>
      <c r="F6572" s="26" t="s">
        <v>1505</v>
      </c>
      <c r="G6572" s="7">
        <v>45811.518865740742</v>
      </c>
    </row>
    <row r="6573" spans="1:7" x14ac:dyDescent="0.25">
      <c r="A6573" s="26" t="s">
        <v>11581</v>
      </c>
      <c r="B6573" s="26" t="s">
        <v>6423</v>
      </c>
      <c r="C6573" s="26" t="s">
        <v>1506</v>
      </c>
      <c r="D6573" s="26" t="s">
        <v>282</v>
      </c>
      <c r="E6573" s="7">
        <v>45811.519004629627</v>
      </c>
      <c r="F6573" s="26" t="s">
        <v>1505</v>
      </c>
      <c r="G6573" s="7">
        <v>45811.519004629627</v>
      </c>
    </row>
    <row r="6574" spans="1:7" x14ac:dyDescent="0.25">
      <c r="A6574" s="26" t="s">
        <v>11582</v>
      </c>
      <c r="B6574" s="26" t="s">
        <v>2674</v>
      </c>
      <c r="C6574" s="26" t="s">
        <v>1521</v>
      </c>
      <c r="D6574" s="26" t="s">
        <v>1522</v>
      </c>
      <c r="E6574" s="7">
        <v>45811.520520833335</v>
      </c>
      <c r="F6574" s="26" t="s">
        <v>1505</v>
      </c>
      <c r="G6574" s="7">
        <v>45811.520520833335</v>
      </c>
    </row>
    <row r="6575" spans="1:7" x14ac:dyDescent="0.25">
      <c r="A6575" s="26" t="s">
        <v>11583</v>
      </c>
      <c r="B6575" s="26" t="s">
        <v>4680</v>
      </c>
      <c r="C6575" s="26" t="s">
        <v>1521</v>
      </c>
      <c r="D6575" s="26" t="s">
        <v>1522</v>
      </c>
      <c r="E6575" s="7">
        <v>45811.52270833333</v>
      </c>
      <c r="F6575" s="26" t="s">
        <v>1505</v>
      </c>
      <c r="G6575" s="7">
        <v>45811.52270833333</v>
      </c>
    </row>
    <row r="6576" spans="1:7" x14ac:dyDescent="0.25">
      <c r="A6576" s="26" t="s">
        <v>11584</v>
      </c>
      <c r="B6576" s="26" t="s">
        <v>3919</v>
      </c>
      <c r="C6576" s="26" t="s">
        <v>1521</v>
      </c>
      <c r="D6576" s="26" t="s">
        <v>1522</v>
      </c>
      <c r="E6576" s="7">
        <v>45811.524942129632</v>
      </c>
      <c r="F6576" s="26" t="s">
        <v>1505</v>
      </c>
      <c r="G6576" s="7">
        <v>45811.524942129632</v>
      </c>
    </row>
    <row r="6577" spans="1:7" x14ac:dyDescent="0.25">
      <c r="A6577" s="26" t="s">
        <v>11584</v>
      </c>
      <c r="B6577" s="26" t="s">
        <v>3919</v>
      </c>
      <c r="C6577" s="26" t="s">
        <v>1521</v>
      </c>
      <c r="D6577" s="26" t="s">
        <v>1522</v>
      </c>
      <c r="E6577" s="7">
        <v>45811.525173611109</v>
      </c>
      <c r="F6577" s="26" t="s">
        <v>1505</v>
      </c>
      <c r="G6577" s="7">
        <v>45811.525173611109</v>
      </c>
    </row>
    <row r="6578" spans="1:7" x14ac:dyDescent="0.25">
      <c r="A6578" s="26" t="s">
        <v>11585</v>
      </c>
      <c r="B6578" s="26" t="s">
        <v>2841</v>
      </c>
      <c r="C6578" s="26" t="s">
        <v>1498</v>
      </c>
      <c r="D6578" s="26" t="s">
        <v>1499</v>
      </c>
      <c r="E6578" s="7">
        <v>45811.528368055559</v>
      </c>
      <c r="F6578" s="26" t="s">
        <v>1505</v>
      </c>
      <c r="G6578" s="7">
        <v>45811.528368055559</v>
      </c>
    </row>
    <row r="6579" spans="1:7" x14ac:dyDescent="0.25">
      <c r="A6579" s="26" t="s">
        <v>11586</v>
      </c>
      <c r="B6579" s="26" t="s">
        <v>2934</v>
      </c>
      <c r="C6579" s="26" t="s">
        <v>1498</v>
      </c>
      <c r="D6579" s="26" t="s">
        <v>1499</v>
      </c>
      <c r="E6579" s="7">
        <v>45811.528414351851</v>
      </c>
      <c r="F6579" s="26" t="s">
        <v>1505</v>
      </c>
      <c r="G6579" s="7">
        <v>45811.528414351851</v>
      </c>
    </row>
    <row r="6580" spans="1:7" x14ac:dyDescent="0.25">
      <c r="A6580" s="26" t="s">
        <v>11587</v>
      </c>
      <c r="B6580" s="26" t="s">
        <v>2932</v>
      </c>
      <c r="C6580" s="26" t="s">
        <v>1498</v>
      </c>
      <c r="D6580" s="26" t="s">
        <v>1499</v>
      </c>
      <c r="E6580" s="7">
        <v>45811.52847222222</v>
      </c>
      <c r="F6580" s="26" t="s">
        <v>1505</v>
      </c>
      <c r="G6580" s="7">
        <v>45811.52847222222</v>
      </c>
    </row>
    <row r="6581" spans="1:7" x14ac:dyDescent="0.25">
      <c r="A6581" s="26" t="s">
        <v>11588</v>
      </c>
      <c r="B6581" s="26" t="s">
        <v>3320</v>
      </c>
      <c r="C6581" s="26" t="s">
        <v>1498</v>
      </c>
      <c r="D6581" s="26" t="s">
        <v>1499</v>
      </c>
      <c r="E6581" s="7">
        <v>45811.52853009259</v>
      </c>
      <c r="F6581" s="26" t="s">
        <v>1505</v>
      </c>
      <c r="G6581" s="7">
        <v>45811.52853009259</v>
      </c>
    </row>
    <row r="6582" spans="1:7" x14ac:dyDescent="0.25">
      <c r="A6582" s="26" t="s">
        <v>11589</v>
      </c>
      <c r="B6582" s="26" t="s">
        <v>2856</v>
      </c>
      <c r="C6582" s="26" t="s">
        <v>1498</v>
      </c>
      <c r="D6582" s="26" t="s">
        <v>1499</v>
      </c>
      <c r="E6582" s="7">
        <v>45811.528611111113</v>
      </c>
      <c r="F6582" s="26" t="s">
        <v>1505</v>
      </c>
      <c r="G6582" s="7">
        <v>45811.528611111113</v>
      </c>
    </row>
    <row r="6583" spans="1:7" x14ac:dyDescent="0.25">
      <c r="A6583" s="26" t="s">
        <v>11590</v>
      </c>
      <c r="B6583" s="26" t="s">
        <v>7156</v>
      </c>
      <c r="C6583" s="26" t="s">
        <v>1508</v>
      </c>
      <c r="D6583" s="26" t="s">
        <v>1517</v>
      </c>
      <c r="E6583" s="7">
        <v>45811.528634259259</v>
      </c>
      <c r="F6583" s="26" t="s">
        <v>1505</v>
      </c>
      <c r="G6583" s="7">
        <v>45811.528634259259</v>
      </c>
    </row>
    <row r="6584" spans="1:7" x14ac:dyDescent="0.25">
      <c r="A6584" s="26" t="s">
        <v>11591</v>
      </c>
      <c r="B6584" s="26" t="s">
        <v>3989</v>
      </c>
      <c r="C6584" s="26" t="s">
        <v>1508</v>
      </c>
      <c r="D6584" s="26" t="s">
        <v>1517</v>
      </c>
      <c r="E6584" s="7">
        <v>45811.528726851851</v>
      </c>
      <c r="F6584" s="26" t="s">
        <v>1505</v>
      </c>
      <c r="G6584" s="7">
        <v>45811.528726851851</v>
      </c>
    </row>
    <row r="6585" spans="1:7" x14ac:dyDescent="0.25">
      <c r="A6585" s="26" t="s">
        <v>11592</v>
      </c>
      <c r="B6585" s="26" t="s">
        <v>6854</v>
      </c>
      <c r="C6585" s="26" t="s">
        <v>1508</v>
      </c>
      <c r="D6585" s="26" t="s">
        <v>1517</v>
      </c>
      <c r="E6585" s="7">
        <v>45811.528946759259</v>
      </c>
      <c r="F6585" s="26" t="s">
        <v>1505</v>
      </c>
      <c r="G6585" s="7">
        <v>45811.528946759259</v>
      </c>
    </row>
    <row r="6586" spans="1:7" x14ac:dyDescent="0.25">
      <c r="A6586" s="26" t="s">
        <v>11593</v>
      </c>
      <c r="B6586" s="26" t="s">
        <v>6854</v>
      </c>
      <c r="C6586" s="26" t="s">
        <v>1511</v>
      </c>
      <c r="D6586" s="26" t="s">
        <v>1517</v>
      </c>
      <c r="E6586" s="7">
        <v>45811.529467592591</v>
      </c>
      <c r="F6586" s="26" t="s">
        <v>1505</v>
      </c>
      <c r="G6586" s="7">
        <v>45811.529467592591</v>
      </c>
    </row>
    <row r="6587" spans="1:7" x14ac:dyDescent="0.25">
      <c r="A6587" s="26" t="s">
        <v>11594</v>
      </c>
      <c r="B6587" s="26" t="s">
        <v>7156</v>
      </c>
      <c r="C6587" s="26" t="s">
        <v>1511</v>
      </c>
      <c r="D6587" s="26" t="s">
        <v>1517</v>
      </c>
      <c r="E6587" s="7">
        <v>45811.529641203706</v>
      </c>
      <c r="F6587" s="26" t="s">
        <v>1505</v>
      </c>
      <c r="G6587" s="7">
        <v>45811.529641203706</v>
      </c>
    </row>
    <row r="6588" spans="1:7" x14ac:dyDescent="0.25">
      <c r="A6588" s="26" t="s">
        <v>11595</v>
      </c>
      <c r="B6588" s="26" t="s">
        <v>3989</v>
      </c>
      <c r="C6588" s="26" t="s">
        <v>1511</v>
      </c>
      <c r="D6588" s="26" t="s">
        <v>1517</v>
      </c>
      <c r="E6588" s="7">
        <v>45811.529768518521</v>
      </c>
      <c r="F6588" s="26" t="s">
        <v>1505</v>
      </c>
      <c r="G6588" s="7">
        <v>45811.529768518521</v>
      </c>
    </row>
    <row r="6589" spans="1:7" x14ac:dyDescent="0.25">
      <c r="A6589" s="26" t="s">
        <v>11596</v>
      </c>
      <c r="B6589" s="26" t="s">
        <v>2868</v>
      </c>
      <c r="C6589" s="26" t="s">
        <v>1521</v>
      </c>
      <c r="D6589" s="26" t="s">
        <v>1522</v>
      </c>
      <c r="E6589" s="7">
        <v>45811.531724537039</v>
      </c>
      <c r="F6589" s="26" t="s">
        <v>1505</v>
      </c>
      <c r="G6589" s="7">
        <v>45811.531724537039</v>
      </c>
    </row>
    <row r="6590" spans="1:7" x14ac:dyDescent="0.25">
      <c r="A6590" s="26" t="s">
        <v>11597</v>
      </c>
      <c r="B6590" s="26" t="s">
        <v>6820</v>
      </c>
      <c r="C6590" s="26" t="s">
        <v>1508</v>
      </c>
      <c r="D6590" s="26" t="s">
        <v>1517</v>
      </c>
      <c r="E6590" s="7">
        <v>45811.53261574074</v>
      </c>
      <c r="F6590" s="26" t="s">
        <v>1505</v>
      </c>
      <c r="G6590" s="7">
        <v>45811.53261574074</v>
      </c>
    </row>
    <row r="6591" spans="1:7" x14ac:dyDescent="0.25">
      <c r="A6591" s="26" t="s">
        <v>11598</v>
      </c>
      <c r="B6591" s="26" t="s">
        <v>3343</v>
      </c>
      <c r="C6591" s="26" t="s">
        <v>1521</v>
      </c>
      <c r="D6591" s="26" t="s">
        <v>1522</v>
      </c>
      <c r="E6591" s="7">
        <v>45811.532766203702</v>
      </c>
      <c r="F6591" s="26" t="s">
        <v>1505</v>
      </c>
      <c r="G6591" s="7">
        <v>45811.532766203702</v>
      </c>
    </row>
    <row r="6592" spans="1:7" x14ac:dyDescent="0.25">
      <c r="A6592" s="26" t="s">
        <v>11599</v>
      </c>
      <c r="B6592" s="26" t="s">
        <v>6820</v>
      </c>
      <c r="C6592" s="26" t="s">
        <v>1511</v>
      </c>
      <c r="D6592" s="26" t="s">
        <v>1517</v>
      </c>
      <c r="E6592" s="7">
        <v>45811.53434027778</v>
      </c>
      <c r="F6592" s="26" t="s">
        <v>1505</v>
      </c>
      <c r="G6592" s="7">
        <v>45811.53434027778</v>
      </c>
    </row>
    <row r="6593" spans="1:7" x14ac:dyDescent="0.25">
      <c r="A6593" s="26" t="s">
        <v>11600</v>
      </c>
      <c r="B6593" s="26" t="s">
        <v>1339</v>
      </c>
      <c r="C6593" s="26" t="s">
        <v>1521</v>
      </c>
      <c r="D6593" s="26" t="s">
        <v>1522</v>
      </c>
      <c r="E6593" s="7">
        <v>45811.536354166667</v>
      </c>
      <c r="F6593" s="26" t="s">
        <v>1505</v>
      </c>
      <c r="G6593" s="7">
        <v>45811.536354166667</v>
      </c>
    </row>
    <row r="6594" spans="1:7" x14ac:dyDescent="0.25">
      <c r="A6594" s="26" t="s">
        <v>11601</v>
      </c>
      <c r="B6594" s="26" t="s">
        <v>8143</v>
      </c>
      <c r="C6594" s="26" t="s">
        <v>1503</v>
      </c>
      <c r="D6594" s="26" t="s">
        <v>1504</v>
      </c>
      <c r="E6594" s="7">
        <v>45811.538854166669</v>
      </c>
      <c r="F6594" s="26" t="s">
        <v>1505</v>
      </c>
      <c r="G6594" s="7">
        <v>45811.538854166669</v>
      </c>
    </row>
    <row r="6595" spans="1:7" x14ac:dyDescent="0.25">
      <c r="A6595" s="26" t="s">
        <v>11602</v>
      </c>
      <c r="B6595" s="26" t="s">
        <v>8135</v>
      </c>
      <c r="C6595" s="26" t="s">
        <v>1508</v>
      </c>
      <c r="D6595" s="26" t="s">
        <v>1524</v>
      </c>
      <c r="E6595" s="7">
        <v>45811.539131944446</v>
      </c>
      <c r="F6595" s="26" t="s">
        <v>1505</v>
      </c>
      <c r="G6595" s="7">
        <v>45811.539131944446</v>
      </c>
    </row>
    <row r="6596" spans="1:7" x14ac:dyDescent="0.25">
      <c r="A6596" s="26" t="s">
        <v>11603</v>
      </c>
      <c r="B6596" s="26" t="s">
        <v>8143</v>
      </c>
      <c r="C6596" s="26" t="s">
        <v>1508</v>
      </c>
      <c r="D6596" s="26" t="s">
        <v>1524</v>
      </c>
      <c r="E6596" s="7">
        <v>45811.539456018516</v>
      </c>
      <c r="F6596" s="26" t="s">
        <v>1505</v>
      </c>
      <c r="G6596" s="7">
        <v>45811.539456018516</v>
      </c>
    </row>
    <row r="6597" spans="1:7" x14ac:dyDescent="0.25">
      <c r="A6597" s="26" t="s">
        <v>11604</v>
      </c>
      <c r="B6597" s="26" t="s">
        <v>8135</v>
      </c>
      <c r="C6597" s="26" t="s">
        <v>1511</v>
      </c>
      <c r="D6597" s="26" t="s">
        <v>1524</v>
      </c>
      <c r="E6597" s="7">
        <v>45811.539722222224</v>
      </c>
      <c r="F6597" s="26" t="s">
        <v>1505</v>
      </c>
      <c r="G6597" s="7">
        <v>45811.539722222224</v>
      </c>
    </row>
    <row r="6598" spans="1:7" x14ac:dyDescent="0.25">
      <c r="A6598" s="26" t="s">
        <v>11605</v>
      </c>
      <c r="B6598" s="26" t="s">
        <v>8143</v>
      </c>
      <c r="C6598" s="26" t="s">
        <v>1511</v>
      </c>
      <c r="D6598" s="26" t="s">
        <v>1524</v>
      </c>
      <c r="E6598" s="7">
        <v>45811.539837962962</v>
      </c>
      <c r="F6598" s="26" t="s">
        <v>1505</v>
      </c>
      <c r="G6598" s="7">
        <v>45811.539837962962</v>
      </c>
    </row>
    <row r="6599" spans="1:7" x14ac:dyDescent="0.25">
      <c r="A6599" s="26" t="s">
        <v>11606</v>
      </c>
      <c r="B6599" s="26" t="s">
        <v>4065</v>
      </c>
      <c r="C6599" s="26" t="s">
        <v>1521</v>
      </c>
      <c r="D6599" s="26" t="s">
        <v>1522</v>
      </c>
      <c r="E6599" s="7">
        <v>45811.540150462963</v>
      </c>
      <c r="F6599" s="26" t="s">
        <v>1505</v>
      </c>
      <c r="G6599" s="7">
        <v>45811.540150462963</v>
      </c>
    </row>
    <row r="6600" spans="1:7" x14ac:dyDescent="0.25">
      <c r="A6600" s="26" t="s">
        <v>11607</v>
      </c>
      <c r="B6600" s="26" t="s">
        <v>2589</v>
      </c>
      <c r="C6600" s="26" t="s">
        <v>1513</v>
      </c>
      <c r="D6600" s="26" t="s">
        <v>77</v>
      </c>
      <c r="E6600" s="7">
        <v>45811.540023148147</v>
      </c>
      <c r="F6600" s="26" t="s">
        <v>1505</v>
      </c>
      <c r="G6600" s="7">
        <v>45811.540023148147</v>
      </c>
    </row>
    <row r="6601" spans="1:7" x14ac:dyDescent="0.25">
      <c r="A6601" s="26" t="s">
        <v>11608</v>
      </c>
      <c r="B6601" s="26" t="s">
        <v>3351</v>
      </c>
      <c r="C6601" s="26" t="s">
        <v>1513</v>
      </c>
      <c r="D6601" s="26" t="s">
        <v>77</v>
      </c>
      <c r="E6601" s="7">
        <v>45811.540173611109</v>
      </c>
      <c r="F6601" s="26" t="s">
        <v>1505</v>
      </c>
      <c r="G6601" s="7">
        <v>45811.540173611109</v>
      </c>
    </row>
    <row r="6602" spans="1:7" x14ac:dyDescent="0.25">
      <c r="A6602" s="26" t="s">
        <v>11609</v>
      </c>
      <c r="B6602" s="26" t="s">
        <v>9317</v>
      </c>
      <c r="C6602" s="26" t="s">
        <v>1503</v>
      </c>
      <c r="D6602" s="26" t="s">
        <v>1515</v>
      </c>
      <c r="E6602" s="7">
        <v>45811.540185185186</v>
      </c>
      <c r="F6602" s="26" t="s">
        <v>1505</v>
      </c>
      <c r="G6602" s="7">
        <v>45811.540185185186</v>
      </c>
    </row>
    <row r="6603" spans="1:7" x14ac:dyDescent="0.25">
      <c r="A6603" s="26" t="s">
        <v>11610</v>
      </c>
      <c r="B6603" s="26" t="s">
        <v>9319</v>
      </c>
      <c r="C6603" s="26" t="s">
        <v>1503</v>
      </c>
      <c r="D6603" s="26" t="s">
        <v>1515</v>
      </c>
      <c r="E6603" s="7">
        <v>45811.540266203701</v>
      </c>
      <c r="F6603" s="26" t="s">
        <v>1505</v>
      </c>
      <c r="G6603" s="7">
        <v>45811.540266203701</v>
      </c>
    </row>
    <row r="6604" spans="1:7" x14ac:dyDescent="0.25">
      <c r="A6604" s="26" t="s">
        <v>11611</v>
      </c>
      <c r="B6604" s="26" t="s">
        <v>9321</v>
      </c>
      <c r="C6604" s="26" t="s">
        <v>1503</v>
      </c>
      <c r="D6604" s="26" t="s">
        <v>1515</v>
      </c>
      <c r="E6604" s="7">
        <v>45811.540347222224</v>
      </c>
      <c r="F6604" s="26" t="s">
        <v>1505</v>
      </c>
      <c r="G6604" s="7">
        <v>45811.540347222224</v>
      </c>
    </row>
    <row r="6605" spans="1:7" x14ac:dyDescent="0.25">
      <c r="A6605" s="26" t="s">
        <v>11612</v>
      </c>
      <c r="B6605" s="26" t="s">
        <v>7793</v>
      </c>
      <c r="C6605" s="26" t="s">
        <v>1521</v>
      </c>
      <c r="D6605" s="26" t="s">
        <v>1522</v>
      </c>
      <c r="E6605" s="7">
        <v>45811.545405092591</v>
      </c>
      <c r="F6605" s="26" t="s">
        <v>1505</v>
      </c>
      <c r="G6605" s="7">
        <v>45811.545405092591</v>
      </c>
    </row>
    <row r="6606" spans="1:7" x14ac:dyDescent="0.25">
      <c r="A6606" s="26" t="s">
        <v>11613</v>
      </c>
      <c r="B6606" s="26" t="s">
        <v>6647</v>
      </c>
      <c r="C6606" s="26" t="s">
        <v>1506</v>
      </c>
      <c r="D6606" s="26" t="s">
        <v>136</v>
      </c>
      <c r="E6606" s="7">
        <v>45811.542962962965</v>
      </c>
      <c r="F6606" s="26" t="s">
        <v>1505</v>
      </c>
      <c r="G6606" s="7">
        <v>45811.542962962965</v>
      </c>
    </row>
    <row r="6607" spans="1:7" x14ac:dyDescent="0.25">
      <c r="A6607" s="26" t="s">
        <v>11614</v>
      </c>
      <c r="B6607" s="26" t="s">
        <v>6610</v>
      </c>
      <c r="C6607" s="26" t="s">
        <v>1506</v>
      </c>
      <c r="D6607" s="26" t="s">
        <v>136</v>
      </c>
      <c r="E6607" s="7">
        <v>45811.542997685188</v>
      </c>
      <c r="F6607" s="26" t="s">
        <v>1505</v>
      </c>
      <c r="G6607" s="7">
        <v>45811.542997685188</v>
      </c>
    </row>
    <row r="6608" spans="1:7" x14ac:dyDescent="0.25">
      <c r="A6608" s="26" t="s">
        <v>11615</v>
      </c>
      <c r="B6608" s="26" t="s">
        <v>6642</v>
      </c>
      <c r="C6608" s="26" t="s">
        <v>1506</v>
      </c>
      <c r="D6608" s="26" t="s">
        <v>136</v>
      </c>
      <c r="E6608" s="7">
        <v>45811.543032407404</v>
      </c>
      <c r="F6608" s="26" t="s">
        <v>1505</v>
      </c>
      <c r="G6608" s="7">
        <v>45811.543032407404</v>
      </c>
    </row>
    <row r="6609" spans="1:7" x14ac:dyDescent="0.25">
      <c r="A6609" s="26" t="s">
        <v>11616</v>
      </c>
      <c r="B6609" s="26" t="s">
        <v>6628</v>
      </c>
      <c r="C6609" s="26" t="s">
        <v>1506</v>
      </c>
      <c r="D6609" s="26" t="s">
        <v>136</v>
      </c>
      <c r="E6609" s="7">
        <v>45811.543796296297</v>
      </c>
      <c r="F6609" s="26" t="s">
        <v>1505</v>
      </c>
      <c r="G6609" s="7">
        <v>45811.543796296297</v>
      </c>
    </row>
    <row r="6610" spans="1:7" x14ac:dyDescent="0.25">
      <c r="A6610" s="26" t="s">
        <v>11617</v>
      </c>
      <c r="B6610" s="26" t="s">
        <v>3752</v>
      </c>
      <c r="C6610" s="26" t="s">
        <v>1506</v>
      </c>
      <c r="D6610" s="26" t="s">
        <v>136</v>
      </c>
      <c r="E6610" s="7">
        <v>45811.544247685182</v>
      </c>
      <c r="F6610" s="26" t="s">
        <v>1505</v>
      </c>
      <c r="G6610" s="7">
        <v>45811.544247685182</v>
      </c>
    </row>
    <row r="6611" spans="1:7" x14ac:dyDescent="0.25">
      <c r="A6611" s="26" t="s">
        <v>11618</v>
      </c>
      <c r="B6611" s="26" t="s">
        <v>6726</v>
      </c>
      <c r="C6611" s="26" t="s">
        <v>1498</v>
      </c>
      <c r="D6611" s="26" t="s">
        <v>1499</v>
      </c>
      <c r="E6611" s="7">
        <v>45811.547835648147</v>
      </c>
      <c r="F6611" s="26" t="s">
        <v>1505</v>
      </c>
      <c r="G6611" s="7">
        <v>45811.547835648147</v>
      </c>
    </row>
    <row r="6612" spans="1:7" x14ac:dyDescent="0.25">
      <c r="A6612" s="26" t="s">
        <v>11619</v>
      </c>
      <c r="B6612" s="26" t="s">
        <v>6647</v>
      </c>
      <c r="C6612" s="26" t="s">
        <v>1513</v>
      </c>
      <c r="D6612" s="26" t="s">
        <v>136</v>
      </c>
      <c r="E6612" s="7">
        <v>45811.546296296299</v>
      </c>
      <c r="F6612" s="26" t="s">
        <v>1505</v>
      </c>
      <c r="G6612" s="7">
        <v>45811.546296296299</v>
      </c>
    </row>
    <row r="6613" spans="1:7" x14ac:dyDescent="0.25">
      <c r="A6613" s="26" t="s">
        <v>11620</v>
      </c>
      <c r="B6613" s="26" t="s">
        <v>6610</v>
      </c>
      <c r="C6613" s="26" t="s">
        <v>1513</v>
      </c>
      <c r="D6613" s="26" t="s">
        <v>136</v>
      </c>
      <c r="E6613" s="7">
        <v>45811.546365740738</v>
      </c>
      <c r="F6613" s="26" t="s">
        <v>1505</v>
      </c>
      <c r="G6613" s="7">
        <v>45811.546365740738</v>
      </c>
    </row>
    <row r="6614" spans="1:7" x14ac:dyDescent="0.25">
      <c r="A6614" s="26" t="s">
        <v>11621</v>
      </c>
      <c r="B6614" s="26" t="s">
        <v>6642</v>
      </c>
      <c r="C6614" s="26" t="s">
        <v>1513</v>
      </c>
      <c r="D6614" s="26" t="s">
        <v>136</v>
      </c>
      <c r="E6614" s="7">
        <v>45811.546377314815</v>
      </c>
      <c r="F6614" s="26" t="s">
        <v>1505</v>
      </c>
      <c r="G6614" s="7">
        <v>45811.546377314815</v>
      </c>
    </row>
    <row r="6615" spans="1:7" x14ac:dyDescent="0.25">
      <c r="A6615" s="26" t="s">
        <v>11622</v>
      </c>
      <c r="B6615" s="26" t="s">
        <v>6628</v>
      </c>
      <c r="C6615" s="26" t="s">
        <v>1513</v>
      </c>
      <c r="D6615" s="26" t="s">
        <v>136</v>
      </c>
      <c r="E6615" s="7">
        <v>45811.546550925923</v>
      </c>
      <c r="F6615" s="26" t="s">
        <v>1505</v>
      </c>
      <c r="G6615" s="7">
        <v>45811.546550925923</v>
      </c>
    </row>
    <row r="6616" spans="1:7" x14ac:dyDescent="0.25">
      <c r="A6616" s="26" t="s">
        <v>11623</v>
      </c>
      <c r="B6616" s="26" t="s">
        <v>3752</v>
      </c>
      <c r="C6616" s="26" t="s">
        <v>1513</v>
      </c>
      <c r="D6616" s="26" t="s">
        <v>136</v>
      </c>
      <c r="E6616" s="7">
        <v>45811.547060185185</v>
      </c>
      <c r="F6616" s="26" t="s">
        <v>1505</v>
      </c>
      <c r="G6616" s="7">
        <v>45811.547060185185</v>
      </c>
    </row>
    <row r="6617" spans="1:7" x14ac:dyDescent="0.25">
      <c r="A6617" s="26" t="s">
        <v>11624</v>
      </c>
      <c r="B6617" s="26" t="s">
        <v>5538</v>
      </c>
      <c r="C6617" s="26" t="s">
        <v>1508</v>
      </c>
      <c r="D6617" s="26" t="s">
        <v>1520</v>
      </c>
      <c r="E6617" s="7">
        <v>45811.548113425924</v>
      </c>
      <c r="F6617" s="26" t="s">
        <v>1505</v>
      </c>
      <c r="G6617" s="7">
        <v>45811.548113425924</v>
      </c>
    </row>
    <row r="6618" spans="1:7" x14ac:dyDescent="0.25">
      <c r="A6618" s="26" t="s">
        <v>11625</v>
      </c>
      <c r="B6618" s="26" t="s">
        <v>5537</v>
      </c>
      <c r="C6618" s="26" t="s">
        <v>1508</v>
      </c>
      <c r="D6618" s="26" t="s">
        <v>1520</v>
      </c>
      <c r="E6618" s="7">
        <v>45811.548171296294</v>
      </c>
      <c r="F6618" s="26" t="s">
        <v>1505</v>
      </c>
      <c r="G6618" s="7">
        <v>45811.548171296294</v>
      </c>
    </row>
    <row r="6619" spans="1:7" x14ac:dyDescent="0.25">
      <c r="A6619" s="26" t="s">
        <v>11626</v>
      </c>
      <c r="B6619" s="26" t="s">
        <v>5536</v>
      </c>
      <c r="C6619" s="26" t="s">
        <v>1508</v>
      </c>
      <c r="D6619" s="26" t="s">
        <v>1520</v>
      </c>
      <c r="E6619" s="7">
        <v>45811.548217592594</v>
      </c>
      <c r="F6619" s="26" t="s">
        <v>1505</v>
      </c>
      <c r="G6619" s="7">
        <v>45811.548217592594</v>
      </c>
    </row>
    <row r="6620" spans="1:7" x14ac:dyDescent="0.25">
      <c r="A6620" s="26" t="s">
        <v>11627</v>
      </c>
      <c r="B6620" s="26" t="s">
        <v>5535</v>
      </c>
      <c r="C6620" s="26" t="s">
        <v>1508</v>
      </c>
      <c r="D6620" s="26" t="s">
        <v>1520</v>
      </c>
      <c r="E6620" s="7">
        <v>45811.54824074074</v>
      </c>
      <c r="F6620" s="26" t="s">
        <v>1505</v>
      </c>
      <c r="G6620" s="7">
        <v>45811.54824074074</v>
      </c>
    </row>
    <row r="6621" spans="1:7" x14ac:dyDescent="0.25">
      <c r="A6621" s="26" t="s">
        <v>11628</v>
      </c>
      <c r="B6621" s="26" t="s">
        <v>5531</v>
      </c>
      <c r="C6621" s="26" t="s">
        <v>1508</v>
      </c>
      <c r="D6621" s="26" t="s">
        <v>1520</v>
      </c>
      <c r="E6621" s="7">
        <v>45811.548356481479</v>
      </c>
      <c r="F6621" s="26" t="s">
        <v>1505</v>
      </c>
      <c r="G6621" s="7">
        <v>45811.548356481479</v>
      </c>
    </row>
    <row r="6622" spans="1:7" x14ac:dyDescent="0.25">
      <c r="A6622" s="26" t="s">
        <v>11629</v>
      </c>
      <c r="B6622" s="26" t="s">
        <v>5532</v>
      </c>
      <c r="C6622" s="26" t="s">
        <v>1508</v>
      </c>
      <c r="D6622" s="26" t="s">
        <v>1520</v>
      </c>
      <c r="E6622" s="7">
        <v>45811.548379629632</v>
      </c>
      <c r="F6622" s="26" t="s">
        <v>1505</v>
      </c>
      <c r="G6622" s="7">
        <v>45811.548379629632</v>
      </c>
    </row>
    <row r="6623" spans="1:7" x14ac:dyDescent="0.25">
      <c r="A6623" s="26" t="s">
        <v>11630</v>
      </c>
      <c r="B6623" s="26" t="s">
        <v>5533</v>
      </c>
      <c r="C6623" s="26" t="s">
        <v>1508</v>
      </c>
      <c r="D6623" s="26" t="s">
        <v>1520</v>
      </c>
      <c r="E6623" s="7">
        <v>45811.548414351855</v>
      </c>
      <c r="F6623" s="26" t="s">
        <v>1505</v>
      </c>
      <c r="G6623" s="7">
        <v>45811.548414351855</v>
      </c>
    </row>
    <row r="6624" spans="1:7" x14ac:dyDescent="0.25">
      <c r="A6624" s="26" t="s">
        <v>11631</v>
      </c>
      <c r="B6624" s="26" t="s">
        <v>5534</v>
      </c>
      <c r="C6624" s="26" t="s">
        <v>1508</v>
      </c>
      <c r="D6624" s="26" t="s">
        <v>1520</v>
      </c>
      <c r="E6624" s="7">
        <v>45811.548472222225</v>
      </c>
      <c r="F6624" s="26" t="s">
        <v>1505</v>
      </c>
      <c r="G6624" s="7">
        <v>45811.548472222225</v>
      </c>
    </row>
    <row r="6625" spans="1:7" x14ac:dyDescent="0.25">
      <c r="A6625" s="26" t="s">
        <v>11632</v>
      </c>
      <c r="B6625" s="26" t="s">
        <v>5534</v>
      </c>
      <c r="C6625" s="26" t="s">
        <v>1511</v>
      </c>
      <c r="D6625" s="26" t="s">
        <v>1520</v>
      </c>
      <c r="E6625" s="7">
        <v>45811.548981481479</v>
      </c>
      <c r="F6625" s="26" t="s">
        <v>1505</v>
      </c>
      <c r="G6625" s="7">
        <v>45811.548981481479</v>
      </c>
    </row>
    <row r="6626" spans="1:7" x14ac:dyDescent="0.25">
      <c r="A6626" s="26" t="s">
        <v>11633</v>
      </c>
      <c r="B6626" s="26" t="s">
        <v>5531</v>
      </c>
      <c r="C6626" s="26" t="s">
        <v>1511</v>
      </c>
      <c r="D6626" s="26" t="s">
        <v>1520</v>
      </c>
      <c r="E6626" s="7">
        <v>45811.549074074072</v>
      </c>
      <c r="F6626" s="26" t="s">
        <v>1505</v>
      </c>
      <c r="G6626" s="7">
        <v>45811.549074074072</v>
      </c>
    </row>
    <row r="6627" spans="1:7" x14ac:dyDescent="0.25">
      <c r="A6627" s="26" t="s">
        <v>11634</v>
      </c>
      <c r="B6627" s="26" t="s">
        <v>5533</v>
      </c>
      <c r="C6627" s="26" t="s">
        <v>1511</v>
      </c>
      <c r="D6627" s="26" t="s">
        <v>1520</v>
      </c>
      <c r="E6627" s="7">
        <v>45811.549097222225</v>
      </c>
      <c r="F6627" s="26" t="s">
        <v>1505</v>
      </c>
      <c r="G6627" s="7">
        <v>45811.549097222225</v>
      </c>
    </row>
    <row r="6628" spans="1:7" x14ac:dyDescent="0.25">
      <c r="A6628" s="26" t="s">
        <v>11635</v>
      </c>
      <c r="B6628" s="26" t="s">
        <v>5532</v>
      </c>
      <c r="C6628" s="26" t="s">
        <v>1511</v>
      </c>
      <c r="D6628" s="26" t="s">
        <v>1520</v>
      </c>
      <c r="E6628" s="7">
        <v>45811.549386574072</v>
      </c>
      <c r="F6628" s="26" t="s">
        <v>1505</v>
      </c>
      <c r="G6628" s="7">
        <v>45811.549386574072</v>
      </c>
    </row>
    <row r="6629" spans="1:7" x14ac:dyDescent="0.25">
      <c r="A6629" s="26" t="s">
        <v>11636</v>
      </c>
      <c r="B6629" s="26" t="s">
        <v>5537</v>
      </c>
      <c r="C6629" s="26" t="s">
        <v>1511</v>
      </c>
      <c r="D6629" s="26" t="s">
        <v>1520</v>
      </c>
      <c r="E6629" s="7">
        <v>45811.549490740741</v>
      </c>
      <c r="F6629" s="26" t="s">
        <v>1505</v>
      </c>
      <c r="G6629" s="7">
        <v>45811.549490740741</v>
      </c>
    </row>
    <row r="6630" spans="1:7" x14ac:dyDescent="0.25">
      <c r="A6630" s="26" t="s">
        <v>11637</v>
      </c>
      <c r="B6630" s="26" t="s">
        <v>5536</v>
      </c>
      <c r="C6630" s="26" t="s">
        <v>1511</v>
      </c>
      <c r="D6630" s="26" t="s">
        <v>1520</v>
      </c>
      <c r="E6630" s="7">
        <v>45811.54954861111</v>
      </c>
      <c r="F6630" s="26" t="s">
        <v>1505</v>
      </c>
      <c r="G6630" s="7">
        <v>45811.54954861111</v>
      </c>
    </row>
    <row r="6631" spans="1:7" x14ac:dyDescent="0.25">
      <c r="A6631" s="26" t="s">
        <v>11638</v>
      </c>
      <c r="B6631" s="26" t="s">
        <v>5535</v>
      </c>
      <c r="C6631" s="26" t="s">
        <v>1511</v>
      </c>
      <c r="D6631" s="26" t="s">
        <v>1520</v>
      </c>
      <c r="E6631" s="7">
        <v>45811.549571759257</v>
      </c>
      <c r="F6631" s="26" t="s">
        <v>1505</v>
      </c>
      <c r="G6631" s="7">
        <v>45811.549571759257</v>
      </c>
    </row>
    <row r="6632" spans="1:7" x14ac:dyDescent="0.25">
      <c r="A6632" s="26" t="s">
        <v>11639</v>
      </c>
      <c r="B6632" s="26" t="s">
        <v>5538</v>
      </c>
      <c r="C6632" s="26" t="s">
        <v>1511</v>
      </c>
      <c r="D6632" s="26" t="s">
        <v>1520</v>
      </c>
      <c r="E6632" s="7">
        <v>45811.549675925926</v>
      </c>
      <c r="F6632" s="26" t="s">
        <v>1505</v>
      </c>
      <c r="G6632" s="7">
        <v>45811.549675925926</v>
      </c>
    </row>
    <row r="6633" spans="1:7" x14ac:dyDescent="0.25">
      <c r="A6633" s="26" t="s">
        <v>11640</v>
      </c>
      <c r="B6633" s="26" t="s">
        <v>1257</v>
      </c>
      <c r="C6633" s="26" t="s">
        <v>1506</v>
      </c>
      <c r="D6633" s="26" t="s">
        <v>77</v>
      </c>
      <c r="E6633" s="7">
        <v>45811.549872685187</v>
      </c>
      <c r="F6633" s="26" t="s">
        <v>1507</v>
      </c>
      <c r="G6633" s="7">
        <v>45811.549872685187</v>
      </c>
    </row>
    <row r="6634" spans="1:7" x14ac:dyDescent="0.25">
      <c r="A6634" s="26" t="s">
        <v>11641</v>
      </c>
      <c r="B6634" s="26" t="s">
        <v>1307</v>
      </c>
      <c r="C6634" s="26" t="s">
        <v>1506</v>
      </c>
      <c r="D6634" s="26" t="s">
        <v>77</v>
      </c>
      <c r="E6634" s="7">
        <v>45811.549976851849</v>
      </c>
      <c r="F6634" s="26" t="s">
        <v>1507</v>
      </c>
      <c r="G6634" s="7">
        <v>45811.549976851849</v>
      </c>
    </row>
    <row r="6635" spans="1:7" x14ac:dyDescent="0.25">
      <c r="A6635" s="26" t="s">
        <v>11642</v>
      </c>
      <c r="B6635" s="26" t="s">
        <v>8183</v>
      </c>
      <c r="C6635" s="26" t="s">
        <v>1508</v>
      </c>
      <c r="D6635" s="26" t="s">
        <v>1509</v>
      </c>
      <c r="E6635" s="7">
        <v>45811.550034722219</v>
      </c>
      <c r="F6635" s="26" t="s">
        <v>1505</v>
      </c>
      <c r="G6635" s="7">
        <v>45811.550034722219</v>
      </c>
    </row>
    <row r="6636" spans="1:7" x14ac:dyDescent="0.25">
      <c r="A6636" s="26" t="s">
        <v>11643</v>
      </c>
      <c r="B6636" s="26" t="s">
        <v>8202</v>
      </c>
      <c r="C6636" s="26" t="s">
        <v>1508</v>
      </c>
      <c r="D6636" s="26" t="s">
        <v>1509</v>
      </c>
      <c r="E6636" s="7">
        <v>45811.550069444442</v>
      </c>
      <c r="F6636" s="26" t="s">
        <v>1505</v>
      </c>
      <c r="G6636" s="7">
        <v>45811.550069444442</v>
      </c>
    </row>
    <row r="6637" spans="1:7" x14ac:dyDescent="0.25">
      <c r="A6637" s="26" t="s">
        <v>11644</v>
      </c>
      <c r="B6637" s="26" t="s">
        <v>8183</v>
      </c>
      <c r="C6637" s="26" t="s">
        <v>1511</v>
      </c>
      <c r="D6637" s="26" t="s">
        <v>1509</v>
      </c>
      <c r="E6637" s="7">
        <v>45811.550393518519</v>
      </c>
      <c r="F6637" s="26" t="s">
        <v>1505</v>
      </c>
      <c r="G6637" s="7">
        <v>45811.550393518519</v>
      </c>
    </row>
    <row r="6638" spans="1:7" x14ac:dyDescent="0.25">
      <c r="A6638" s="26" t="s">
        <v>11645</v>
      </c>
      <c r="B6638" s="26" t="s">
        <v>8202</v>
      </c>
      <c r="C6638" s="26" t="s">
        <v>1511</v>
      </c>
      <c r="D6638" s="26" t="s">
        <v>1509</v>
      </c>
      <c r="E6638" s="7">
        <v>45811.550416666665</v>
      </c>
      <c r="F6638" s="26" t="s">
        <v>1505</v>
      </c>
      <c r="G6638" s="7">
        <v>45811.550416666665</v>
      </c>
    </row>
    <row r="6639" spans="1:7" x14ac:dyDescent="0.25">
      <c r="A6639" s="26" t="s">
        <v>11646</v>
      </c>
      <c r="B6639" s="26" t="s">
        <v>1307</v>
      </c>
      <c r="C6639" s="26" t="s">
        <v>1513</v>
      </c>
      <c r="D6639" s="26" t="s">
        <v>77</v>
      </c>
      <c r="E6639" s="7">
        <v>45811.550185185188</v>
      </c>
      <c r="F6639" s="26" t="s">
        <v>1505</v>
      </c>
      <c r="G6639" s="7">
        <v>45811.550185185188</v>
      </c>
    </row>
    <row r="6640" spans="1:7" x14ac:dyDescent="0.25">
      <c r="A6640" s="26" t="s">
        <v>11647</v>
      </c>
      <c r="B6640" s="26" t="s">
        <v>1257</v>
      </c>
      <c r="C6640" s="26" t="s">
        <v>1513</v>
      </c>
      <c r="D6640" s="26" t="s">
        <v>77</v>
      </c>
      <c r="E6640" s="7">
        <v>45811.55027777778</v>
      </c>
      <c r="F6640" s="26" t="s">
        <v>1505</v>
      </c>
      <c r="G6640" s="7">
        <v>45811.55027777778</v>
      </c>
    </row>
    <row r="6641" spans="1:7" x14ac:dyDescent="0.25">
      <c r="A6641" s="26" t="s">
        <v>11648</v>
      </c>
      <c r="B6641" s="26" t="s">
        <v>1293</v>
      </c>
      <c r="C6641" s="26" t="s">
        <v>1513</v>
      </c>
      <c r="D6641" s="26" t="s">
        <v>77</v>
      </c>
      <c r="E6641" s="7">
        <v>45811.550405092596</v>
      </c>
      <c r="F6641" s="26" t="s">
        <v>1505</v>
      </c>
      <c r="G6641" s="7">
        <v>45811.550405092596</v>
      </c>
    </row>
    <row r="6642" spans="1:7" x14ac:dyDescent="0.25">
      <c r="A6642" s="26" t="s">
        <v>11649</v>
      </c>
      <c r="B6642" s="26" t="s">
        <v>3339</v>
      </c>
      <c r="C6642" s="26" t="s">
        <v>1513</v>
      </c>
      <c r="D6642" s="26" t="s">
        <v>77</v>
      </c>
      <c r="E6642" s="7">
        <v>45811.550509259258</v>
      </c>
      <c r="F6642" s="26" t="s">
        <v>1505</v>
      </c>
      <c r="G6642" s="7">
        <v>45811.550509259258</v>
      </c>
    </row>
    <row r="6643" spans="1:7" x14ac:dyDescent="0.25">
      <c r="A6643" s="26" t="s">
        <v>11650</v>
      </c>
      <c r="B6643" s="26" t="s">
        <v>9595</v>
      </c>
      <c r="C6643" s="26" t="s">
        <v>1503</v>
      </c>
      <c r="D6643" s="26" t="s">
        <v>1514</v>
      </c>
      <c r="E6643" s="7">
        <v>45811.550706018519</v>
      </c>
      <c r="F6643" s="26" t="s">
        <v>1505</v>
      </c>
      <c r="G6643" s="7">
        <v>45811.550706018519</v>
      </c>
    </row>
    <row r="6644" spans="1:7" x14ac:dyDescent="0.25">
      <c r="A6644" s="26" t="s">
        <v>11651</v>
      </c>
      <c r="B6644" s="26" t="s">
        <v>9356</v>
      </c>
      <c r="C6644" s="26" t="s">
        <v>1503</v>
      </c>
      <c r="D6644" s="26" t="s">
        <v>1514</v>
      </c>
      <c r="E6644" s="7">
        <v>45811.550752314812</v>
      </c>
      <c r="F6644" s="26" t="s">
        <v>1505</v>
      </c>
      <c r="G6644" s="7">
        <v>45811.550752314812</v>
      </c>
    </row>
    <row r="6645" spans="1:7" x14ac:dyDescent="0.25">
      <c r="A6645" s="26" t="s">
        <v>11652</v>
      </c>
      <c r="B6645" s="26" t="s">
        <v>9094</v>
      </c>
      <c r="C6645" s="26" t="s">
        <v>1503</v>
      </c>
      <c r="D6645" s="26" t="s">
        <v>1514</v>
      </c>
      <c r="E6645" s="7">
        <v>45811.551354166666</v>
      </c>
      <c r="F6645" s="26" t="s">
        <v>1505</v>
      </c>
      <c r="G6645" s="7">
        <v>45811.551354166666</v>
      </c>
    </row>
    <row r="6646" spans="1:7" x14ac:dyDescent="0.25">
      <c r="A6646" s="26" t="s">
        <v>11653</v>
      </c>
      <c r="B6646" s="26" t="s">
        <v>5663</v>
      </c>
      <c r="C6646" s="26" t="s">
        <v>1498</v>
      </c>
      <c r="D6646" s="26" t="s">
        <v>1499</v>
      </c>
      <c r="E6646" s="7">
        <v>45811.552118055559</v>
      </c>
      <c r="F6646" s="26" t="s">
        <v>1505</v>
      </c>
      <c r="G6646" s="7">
        <v>45811.552118055559</v>
      </c>
    </row>
    <row r="6647" spans="1:7" x14ac:dyDescent="0.25">
      <c r="A6647" s="26" t="s">
        <v>11654</v>
      </c>
      <c r="B6647" s="26" t="s">
        <v>3173</v>
      </c>
      <c r="C6647" s="26" t="s">
        <v>1506</v>
      </c>
      <c r="D6647" s="26" t="s">
        <v>77</v>
      </c>
      <c r="E6647" s="7">
        <v>45811.554444444446</v>
      </c>
      <c r="F6647" s="26" t="s">
        <v>1529</v>
      </c>
      <c r="G6647" s="7">
        <v>45811.554444444446</v>
      </c>
    </row>
    <row r="6648" spans="1:7" x14ac:dyDescent="0.25">
      <c r="A6648" s="26" t="s">
        <v>11655</v>
      </c>
      <c r="B6648" s="26" t="s">
        <v>8153</v>
      </c>
      <c r="C6648" s="26" t="s">
        <v>1503</v>
      </c>
      <c r="D6648" s="26" t="s">
        <v>1504</v>
      </c>
      <c r="E6648" s="7">
        <v>45811.55505787037</v>
      </c>
      <c r="F6648" s="26" t="s">
        <v>1505</v>
      </c>
      <c r="G6648" s="7">
        <v>45811.55505787037</v>
      </c>
    </row>
    <row r="6649" spans="1:7" x14ac:dyDescent="0.25">
      <c r="A6649" s="26" t="s">
        <v>11656</v>
      </c>
      <c r="B6649" s="26" t="s">
        <v>8155</v>
      </c>
      <c r="C6649" s="26" t="s">
        <v>1503</v>
      </c>
      <c r="D6649" s="26" t="s">
        <v>1504</v>
      </c>
      <c r="E6649" s="7">
        <v>45811.555150462962</v>
      </c>
      <c r="F6649" s="26" t="s">
        <v>1505</v>
      </c>
      <c r="G6649" s="7">
        <v>45811.555150462962</v>
      </c>
    </row>
    <row r="6650" spans="1:7" x14ac:dyDescent="0.25">
      <c r="A6650" s="26" t="s">
        <v>11657</v>
      </c>
      <c r="B6650" s="26" t="s">
        <v>8226</v>
      </c>
      <c r="C6650" s="26" t="s">
        <v>1503</v>
      </c>
      <c r="D6650" s="26" t="s">
        <v>1504</v>
      </c>
      <c r="E6650" s="7">
        <v>45811.555208333331</v>
      </c>
      <c r="F6650" s="26" t="s">
        <v>1505</v>
      </c>
      <c r="G6650" s="7">
        <v>45811.555208333331</v>
      </c>
    </row>
    <row r="6651" spans="1:7" x14ac:dyDescent="0.25">
      <c r="A6651" s="26" t="s">
        <v>11658</v>
      </c>
      <c r="B6651" s="26" t="s">
        <v>8317</v>
      </c>
      <c r="C6651" s="26" t="s">
        <v>1503</v>
      </c>
      <c r="D6651" s="26" t="s">
        <v>1504</v>
      </c>
      <c r="E6651" s="7">
        <v>45811.555243055554</v>
      </c>
      <c r="F6651" s="26" t="s">
        <v>1505</v>
      </c>
      <c r="G6651" s="7">
        <v>45811.555243055554</v>
      </c>
    </row>
    <row r="6652" spans="1:7" x14ac:dyDescent="0.25">
      <c r="A6652" s="26" t="s">
        <v>11659</v>
      </c>
      <c r="B6652" s="26" t="s">
        <v>3921</v>
      </c>
      <c r="C6652" s="26" t="s">
        <v>1521</v>
      </c>
      <c r="D6652" s="26" t="s">
        <v>1522</v>
      </c>
      <c r="E6652" s="7">
        <v>45811.556400462963</v>
      </c>
      <c r="F6652" s="26" t="s">
        <v>1505</v>
      </c>
      <c r="G6652" s="7">
        <v>45811.556400462963</v>
      </c>
    </row>
    <row r="6653" spans="1:7" x14ac:dyDescent="0.25">
      <c r="A6653" s="26" t="s">
        <v>11660</v>
      </c>
      <c r="B6653" s="26" t="s">
        <v>9459</v>
      </c>
      <c r="C6653" s="26" t="s">
        <v>1503</v>
      </c>
      <c r="D6653" s="26" t="s">
        <v>1502</v>
      </c>
      <c r="E6653" s="7">
        <v>45811.55678240741</v>
      </c>
      <c r="F6653" s="26" t="s">
        <v>1505</v>
      </c>
      <c r="G6653" s="7">
        <v>45811.55678240741</v>
      </c>
    </row>
    <row r="6654" spans="1:7" x14ac:dyDescent="0.25">
      <c r="A6654" s="26" t="s">
        <v>11661</v>
      </c>
      <c r="B6654" s="26" t="s">
        <v>9457</v>
      </c>
      <c r="C6654" s="26" t="s">
        <v>1503</v>
      </c>
      <c r="D6654" s="26" t="s">
        <v>1502</v>
      </c>
      <c r="E6654" s="7">
        <v>45811.556817129633</v>
      </c>
      <c r="F6654" s="26" t="s">
        <v>1505</v>
      </c>
      <c r="G6654" s="7">
        <v>45811.556817129633</v>
      </c>
    </row>
    <row r="6655" spans="1:7" x14ac:dyDescent="0.25">
      <c r="A6655" s="26" t="s">
        <v>11662</v>
      </c>
      <c r="B6655" s="26" t="s">
        <v>9455</v>
      </c>
      <c r="C6655" s="26" t="s">
        <v>1503</v>
      </c>
      <c r="D6655" s="26" t="s">
        <v>1502</v>
      </c>
      <c r="E6655" s="7">
        <v>45811.556851851848</v>
      </c>
      <c r="F6655" s="26" t="s">
        <v>1505</v>
      </c>
      <c r="G6655" s="7">
        <v>45811.556851851848</v>
      </c>
    </row>
    <row r="6656" spans="1:7" x14ac:dyDescent="0.25">
      <c r="A6656" s="26" t="s">
        <v>11663</v>
      </c>
      <c r="B6656" s="26" t="s">
        <v>9453</v>
      </c>
      <c r="C6656" s="26" t="s">
        <v>1503</v>
      </c>
      <c r="D6656" s="26" t="s">
        <v>1502</v>
      </c>
      <c r="E6656" s="7">
        <v>45811.556886574072</v>
      </c>
      <c r="F6656" s="26" t="s">
        <v>1505</v>
      </c>
      <c r="G6656" s="7">
        <v>45811.556886574072</v>
      </c>
    </row>
    <row r="6657" spans="1:7" x14ac:dyDescent="0.25">
      <c r="A6657" s="26" t="s">
        <v>11664</v>
      </c>
      <c r="B6657" s="26" t="s">
        <v>9451</v>
      </c>
      <c r="C6657" s="26" t="s">
        <v>1503</v>
      </c>
      <c r="D6657" s="26" t="s">
        <v>1502</v>
      </c>
      <c r="E6657" s="7">
        <v>45811.556932870371</v>
      </c>
      <c r="F6657" s="26" t="s">
        <v>1505</v>
      </c>
      <c r="G6657" s="7">
        <v>45811.556932870371</v>
      </c>
    </row>
    <row r="6658" spans="1:7" x14ac:dyDescent="0.25">
      <c r="A6658" s="26" t="s">
        <v>11665</v>
      </c>
      <c r="B6658" s="26" t="s">
        <v>9449</v>
      </c>
      <c r="C6658" s="26" t="s">
        <v>1503</v>
      </c>
      <c r="D6658" s="26" t="s">
        <v>1502</v>
      </c>
      <c r="E6658" s="7">
        <v>45811.557037037041</v>
      </c>
      <c r="F6658" s="26" t="s">
        <v>1505</v>
      </c>
      <c r="G6658" s="7">
        <v>45811.557037037041</v>
      </c>
    </row>
    <row r="6659" spans="1:7" x14ac:dyDescent="0.25">
      <c r="A6659" s="26" t="s">
        <v>11666</v>
      </c>
      <c r="B6659" s="26" t="s">
        <v>9445</v>
      </c>
      <c r="C6659" s="26" t="s">
        <v>1503</v>
      </c>
      <c r="D6659" s="26" t="s">
        <v>1502</v>
      </c>
      <c r="E6659" s="7">
        <v>45811.557083333333</v>
      </c>
      <c r="F6659" s="26" t="s">
        <v>1505</v>
      </c>
      <c r="G6659" s="7">
        <v>45811.557083333333</v>
      </c>
    </row>
    <row r="6660" spans="1:7" x14ac:dyDescent="0.25">
      <c r="A6660" s="26" t="s">
        <v>11667</v>
      </c>
      <c r="B6660" s="26" t="s">
        <v>9447</v>
      </c>
      <c r="C6660" s="26" t="s">
        <v>1503</v>
      </c>
      <c r="D6660" s="26" t="s">
        <v>1502</v>
      </c>
      <c r="E6660" s="7">
        <v>45811.55709490741</v>
      </c>
      <c r="F6660" s="26" t="s">
        <v>1505</v>
      </c>
      <c r="G6660" s="7">
        <v>45811.55709490741</v>
      </c>
    </row>
    <row r="6661" spans="1:7" x14ac:dyDescent="0.25">
      <c r="A6661" s="26" t="s">
        <v>11668</v>
      </c>
      <c r="B6661" s="26" t="s">
        <v>9443</v>
      </c>
      <c r="C6661" s="26" t="s">
        <v>1503</v>
      </c>
      <c r="D6661" s="26" t="s">
        <v>1502</v>
      </c>
      <c r="E6661" s="7">
        <v>45811.557129629633</v>
      </c>
      <c r="F6661" s="26" t="s">
        <v>1505</v>
      </c>
      <c r="G6661" s="7">
        <v>45811.557129629633</v>
      </c>
    </row>
    <row r="6662" spans="1:7" x14ac:dyDescent="0.25">
      <c r="A6662" s="26" t="s">
        <v>11669</v>
      </c>
      <c r="B6662" s="26" t="s">
        <v>9441</v>
      </c>
      <c r="C6662" s="26" t="s">
        <v>1503</v>
      </c>
      <c r="D6662" s="26" t="s">
        <v>1502</v>
      </c>
      <c r="E6662" s="7">
        <v>45811.557164351849</v>
      </c>
      <c r="F6662" s="26" t="s">
        <v>1505</v>
      </c>
      <c r="G6662" s="7">
        <v>45811.557164351849</v>
      </c>
    </row>
    <row r="6663" spans="1:7" x14ac:dyDescent="0.25">
      <c r="A6663" s="26" t="s">
        <v>11670</v>
      </c>
      <c r="B6663" s="26" t="s">
        <v>9439</v>
      </c>
      <c r="C6663" s="26" t="s">
        <v>1503</v>
      </c>
      <c r="D6663" s="26" t="s">
        <v>1502</v>
      </c>
      <c r="E6663" s="7">
        <v>45811.557210648149</v>
      </c>
      <c r="F6663" s="26" t="s">
        <v>1505</v>
      </c>
      <c r="G6663" s="7">
        <v>45811.557210648149</v>
      </c>
    </row>
    <row r="6664" spans="1:7" x14ac:dyDescent="0.25">
      <c r="A6664" s="26" t="s">
        <v>11671</v>
      </c>
      <c r="B6664" s="26" t="s">
        <v>9437</v>
      </c>
      <c r="C6664" s="26" t="s">
        <v>1503</v>
      </c>
      <c r="D6664" s="26" t="s">
        <v>1502</v>
      </c>
      <c r="E6664" s="7">
        <v>45811.557233796295</v>
      </c>
      <c r="F6664" s="26" t="s">
        <v>1505</v>
      </c>
      <c r="G6664" s="7">
        <v>45811.557233796295</v>
      </c>
    </row>
    <row r="6665" spans="1:7" x14ac:dyDescent="0.25">
      <c r="A6665" s="26" t="s">
        <v>11672</v>
      </c>
      <c r="B6665" s="26" t="s">
        <v>9435</v>
      </c>
      <c r="C6665" s="26" t="s">
        <v>1503</v>
      </c>
      <c r="D6665" s="26" t="s">
        <v>1502</v>
      </c>
      <c r="E6665" s="7">
        <v>45811.557303240741</v>
      </c>
      <c r="F6665" s="26" t="s">
        <v>1505</v>
      </c>
      <c r="G6665" s="7">
        <v>45811.557303240741</v>
      </c>
    </row>
    <row r="6666" spans="1:7" x14ac:dyDescent="0.25">
      <c r="A6666" s="26" t="s">
        <v>11673</v>
      </c>
      <c r="B6666" s="26" t="s">
        <v>9433</v>
      </c>
      <c r="C6666" s="26" t="s">
        <v>1503</v>
      </c>
      <c r="D6666" s="26" t="s">
        <v>1502</v>
      </c>
      <c r="E6666" s="7">
        <v>45811.557314814818</v>
      </c>
      <c r="F6666" s="26" t="s">
        <v>1505</v>
      </c>
      <c r="G6666" s="7">
        <v>45811.557314814818</v>
      </c>
    </row>
    <row r="6667" spans="1:7" x14ac:dyDescent="0.25">
      <c r="A6667" s="26" t="s">
        <v>11674</v>
      </c>
      <c r="B6667" s="26" t="s">
        <v>9431</v>
      </c>
      <c r="C6667" s="26" t="s">
        <v>1503</v>
      </c>
      <c r="D6667" s="26" t="s">
        <v>1502</v>
      </c>
      <c r="E6667" s="7">
        <v>45811.557372685187</v>
      </c>
      <c r="F6667" s="26" t="s">
        <v>1505</v>
      </c>
      <c r="G6667" s="7">
        <v>45811.557372685187</v>
      </c>
    </row>
    <row r="6668" spans="1:7" x14ac:dyDescent="0.25">
      <c r="A6668" s="26" t="s">
        <v>11675</v>
      </c>
      <c r="B6668" s="26" t="s">
        <v>9429</v>
      </c>
      <c r="C6668" s="26" t="s">
        <v>1503</v>
      </c>
      <c r="D6668" s="26" t="s">
        <v>1502</v>
      </c>
      <c r="E6668" s="7">
        <v>45811.55740740741</v>
      </c>
      <c r="F6668" s="26" t="s">
        <v>1505</v>
      </c>
      <c r="G6668" s="7">
        <v>45811.55740740741</v>
      </c>
    </row>
    <row r="6669" spans="1:7" x14ac:dyDescent="0.25">
      <c r="A6669" s="26" t="s">
        <v>11676</v>
      </c>
      <c r="B6669" s="26" t="s">
        <v>9427</v>
      </c>
      <c r="C6669" s="26" t="s">
        <v>1503</v>
      </c>
      <c r="D6669" s="26" t="s">
        <v>1502</v>
      </c>
      <c r="E6669" s="7">
        <v>45811.55746527778</v>
      </c>
      <c r="F6669" s="26" t="s">
        <v>1505</v>
      </c>
      <c r="G6669" s="7">
        <v>45811.55746527778</v>
      </c>
    </row>
    <row r="6670" spans="1:7" x14ac:dyDescent="0.25">
      <c r="A6670" s="26" t="s">
        <v>11677</v>
      </c>
      <c r="B6670" s="26" t="s">
        <v>9189</v>
      </c>
      <c r="C6670" s="26" t="s">
        <v>1503</v>
      </c>
      <c r="D6670" s="26" t="s">
        <v>1502</v>
      </c>
      <c r="E6670" s="7">
        <v>45811.557511574072</v>
      </c>
      <c r="F6670" s="26" t="s">
        <v>1505</v>
      </c>
      <c r="G6670" s="7">
        <v>45811.557511574072</v>
      </c>
    </row>
    <row r="6671" spans="1:7" x14ac:dyDescent="0.25">
      <c r="A6671" s="26" t="s">
        <v>11678</v>
      </c>
      <c r="B6671" s="26" t="s">
        <v>9187</v>
      </c>
      <c r="C6671" s="26" t="s">
        <v>1503</v>
      </c>
      <c r="D6671" s="26" t="s">
        <v>1502</v>
      </c>
      <c r="E6671" s="7">
        <v>45811.557557870372</v>
      </c>
      <c r="F6671" s="26" t="s">
        <v>1505</v>
      </c>
      <c r="G6671" s="7">
        <v>45811.557557870372</v>
      </c>
    </row>
    <row r="6672" spans="1:7" x14ac:dyDescent="0.25">
      <c r="A6672" s="26" t="s">
        <v>11679</v>
      </c>
      <c r="B6672" s="26" t="s">
        <v>9184</v>
      </c>
      <c r="C6672" s="26" t="s">
        <v>1503</v>
      </c>
      <c r="D6672" s="26" t="s">
        <v>1502</v>
      </c>
      <c r="E6672" s="7">
        <v>45811.557592592595</v>
      </c>
      <c r="F6672" s="26" t="s">
        <v>1505</v>
      </c>
      <c r="G6672" s="7">
        <v>45811.557592592595</v>
      </c>
    </row>
    <row r="6673" spans="1:7" x14ac:dyDescent="0.25">
      <c r="A6673" s="26" t="s">
        <v>11680</v>
      </c>
      <c r="B6673" s="26" t="s">
        <v>2661</v>
      </c>
      <c r="C6673" s="26" t="s">
        <v>1506</v>
      </c>
      <c r="D6673" s="26" t="s">
        <v>77</v>
      </c>
      <c r="E6673" s="7">
        <v>45811.557627314818</v>
      </c>
      <c r="F6673" s="26" t="s">
        <v>1529</v>
      </c>
      <c r="G6673" s="7">
        <v>45811.557627314818</v>
      </c>
    </row>
    <row r="6674" spans="1:7" x14ac:dyDescent="0.25">
      <c r="A6674" s="26" t="s">
        <v>11681</v>
      </c>
      <c r="B6674" s="26" t="s">
        <v>2639</v>
      </c>
      <c r="C6674" s="26" t="s">
        <v>1506</v>
      </c>
      <c r="D6674" s="26" t="s">
        <v>77</v>
      </c>
      <c r="E6674" s="7">
        <v>45811.557650462964</v>
      </c>
      <c r="F6674" s="26" t="s">
        <v>1529</v>
      </c>
      <c r="G6674" s="7">
        <v>45811.557650462964</v>
      </c>
    </row>
    <row r="6675" spans="1:7" x14ac:dyDescent="0.25">
      <c r="A6675" s="26" t="s">
        <v>11682</v>
      </c>
      <c r="B6675" s="26" t="s">
        <v>2667</v>
      </c>
      <c r="C6675" s="26" t="s">
        <v>1506</v>
      </c>
      <c r="D6675" s="26" t="s">
        <v>77</v>
      </c>
      <c r="E6675" s="7">
        <v>45811.557685185187</v>
      </c>
      <c r="F6675" s="26" t="s">
        <v>1529</v>
      </c>
      <c r="G6675" s="7">
        <v>45811.557685185187</v>
      </c>
    </row>
    <row r="6676" spans="1:7" x14ac:dyDescent="0.25">
      <c r="A6676" s="26" t="s">
        <v>11683</v>
      </c>
      <c r="B6676" s="26" t="s">
        <v>6812</v>
      </c>
      <c r="C6676" s="26" t="s">
        <v>1508</v>
      </c>
      <c r="D6676" s="26" t="s">
        <v>1517</v>
      </c>
      <c r="E6676" s="7">
        <v>45811.557905092595</v>
      </c>
      <c r="F6676" s="26" t="s">
        <v>1505</v>
      </c>
      <c r="G6676" s="7">
        <v>45811.557905092595</v>
      </c>
    </row>
    <row r="6677" spans="1:7" x14ac:dyDescent="0.25">
      <c r="A6677" s="26" t="s">
        <v>11684</v>
      </c>
      <c r="B6677" s="26" t="s">
        <v>6814</v>
      </c>
      <c r="C6677" s="26" t="s">
        <v>1508</v>
      </c>
      <c r="D6677" s="26" t="s">
        <v>1517</v>
      </c>
      <c r="E6677" s="7">
        <v>45811.557986111111</v>
      </c>
      <c r="F6677" s="26" t="s">
        <v>1505</v>
      </c>
      <c r="G6677" s="7">
        <v>45811.557986111111</v>
      </c>
    </row>
    <row r="6678" spans="1:7" x14ac:dyDescent="0.25">
      <c r="A6678" s="26" t="s">
        <v>11685</v>
      </c>
      <c r="B6678" s="26" t="s">
        <v>6812</v>
      </c>
      <c r="C6678" s="26" t="s">
        <v>1511</v>
      </c>
      <c r="D6678" s="26" t="s">
        <v>1517</v>
      </c>
      <c r="E6678" s="7">
        <v>45811.559247685182</v>
      </c>
      <c r="F6678" s="26" t="s">
        <v>1505</v>
      </c>
      <c r="G6678" s="7">
        <v>45811.559247685182</v>
      </c>
    </row>
    <row r="6679" spans="1:7" x14ac:dyDescent="0.25">
      <c r="A6679" s="26" t="s">
        <v>11686</v>
      </c>
      <c r="B6679" s="26" t="s">
        <v>6814</v>
      </c>
      <c r="C6679" s="26" t="s">
        <v>1511</v>
      </c>
      <c r="D6679" s="26" t="s">
        <v>1517</v>
      </c>
      <c r="E6679" s="7">
        <v>45811.559305555558</v>
      </c>
      <c r="F6679" s="26" t="s">
        <v>1505</v>
      </c>
      <c r="G6679" s="7">
        <v>45811.559305555558</v>
      </c>
    </row>
    <row r="6680" spans="1:7" x14ac:dyDescent="0.25">
      <c r="A6680" s="26" t="s">
        <v>11687</v>
      </c>
      <c r="B6680" s="26" t="s">
        <v>9182</v>
      </c>
      <c r="C6680" s="26" t="s">
        <v>1503</v>
      </c>
      <c r="D6680" s="26" t="s">
        <v>1502</v>
      </c>
      <c r="E6680" s="7">
        <v>45811.558645833335</v>
      </c>
      <c r="F6680" s="26" t="s">
        <v>1505</v>
      </c>
      <c r="G6680" s="7">
        <v>45811.558645833335</v>
      </c>
    </row>
    <row r="6681" spans="1:7" x14ac:dyDescent="0.25">
      <c r="A6681" s="26" t="s">
        <v>11688</v>
      </c>
      <c r="B6681" s="26" t="s">
        <v>9180</v>
      </c>
      <c r="C6681" s="26" t="s">
        <v>1503</v>
      </c>
      <c r="D6681" s="26" t="s">
        <v>1502</v>
      </c>
      <c r="E6681" s="7">
        <v>45811.558749999997</v>
      </c>
      <c r="F6681" s="26" t="s">
        <v>1505</v>
      </c>
      <c r="G6681" s="7">
        <v>45811.558749999997</v>
      </c>
    </row>
    <row r="6682" spans="1:7" x14ac:dyDescent="0.25">
      <c r="A6682" s="26" t="s">
        <v>11689</v>
      </c>
      <c r="B6682" s="26" t="s">
        <v>9178</v>
      </c>
      <c r="C6682" s="26" t="s">
        <v>1503</v>
      </c>
      <c r="D6682" s="26" t="s">
        <v>1502</v>
      </c>
      <c r="E6682" s="7">
        <v>45811.558865740742</v>
      </c>
      <c r="F6682" s="26" t="s">
        <v>1505</v>
      </c>
      <c r="G6682" s="7">
        <v>45811.558865740742</v>
      </c>
    </row>
    <row r="6683" spans="1:7" x14ac:dyDescent="0.25">
      <c r="A6683" s="26" t="s">
        <v>11690</v>
      </c>
      <c r="B6683" s="26" t="s">
        <v>9176</v>
      </c>
      <c r="C6683" s="26" t="s">
        <v>1503</v>
      </c>
      <c r="D6683" s="26" t="s">
        <v>1502</v>
      </c>
      <c r="E6683" s="7">
        <v>45811.558958333335</v>
      </c>
      <c r="F6683" s="26" t="s">
        <v>1505</v>
      </c>
      <c r="G6683" s="7">
        <v>45811.558958333335</v>
      </c>
    </row>
    <row r="6684" spans="1:7" x14ac:dyDescent="0.25">
      <c r="A6684" s="26" t="s">
        <v>11691</v>
      </c>
      <c r="B6684" s="26" t="s">
        <v>9174</v>
      </c>
      <c r="C6684" s="26" t="s">
        <v>1503</v>
      </c>
      <c r="D6684" s="26" t="s">
        <v>1502</v>
      </c>
      <c r="E6684" s="7">
        <v>45811.559016203704</v>
      </c>
      <c r="F6684" s="26" t="s">
        <v>1505</v>
      </c>
      <c r="G6684" s="7">
        <v>45811.559016203704</v>
      </c>
    </row>
    <row r="6685" spans="1:7" x14ac:dyDescent="0.25">
      <c r="A6685" s="26" t="s">
        <v>11692</v>
      </c>
      <c r="B6685" s="26" t="s">
        <v>9172</v>
      </c>
      <c r="C6685" s="26" t="s">
        <v>1503</v>
      </c>
      <c r="D6685" s="26" t="s">
        <v>1502</v>
      </c>
      <c r="E6685" s="7">
        <v>45811.559131944443</v>
      </c>
      <c r="F6685" s="26" t="s">
        <v>1505</v>
      </c>
      <c r="G6685" s="7">
        <v>45811.559131944443</v>
      </c>
    </row>
    <row r="6686" spans="1:7" x14ac:dyDescent="0.25">
      <c r="A6686" s="26" t="s">
        <v>11693</v>
      </c>
      <c r="B6686" s="26" t="s">
        <v>9170</v>
      </c>
      <c r="C6686" s="26" t="s">
        <v>1503</v>
      </c>
      <c r="D6686" s="26" t="s">
        <v>1502</v>
      </c>
      <c r="E6686" s="7">
        <v>45811.559189814812</v>
      </c>
      <c r="F6686" s="26" t="s">
        <v>1505</v>
      </c>
      <c r="G6686" s="7">
        <v>45811.559189814812</v>
      </c>
    </row>
    <row r="6687" spans="1:7" x14ac:dyDescent="0.25">
      <c r="A6687" s="26" t="s">
        <v>11694</v>
      </c>
      <c r="B6687" s="26" t="s">
        <v>9168</v>
      </c>
      <c r="C6687" s="26" t="s">
        <v>1503</v>
      </c>
      <c r="D6687" s="26" t="s">
        <v>1502</v>
      </c>
      <c r="E6687" s="7">
        <v>45811.559305555558</v>
      </c>
      <c r="F6687" s="26" t="s">
        <v>1505</v>
      </c>
      <c r="G6687" s="7">
        <v>45811.559305555558</v>
      </c>
    </row>
    <row r="6688" spans="1:7" x14ac:dyDescent="0.25">
      <c r="A6688" s="26" t="s">
        <v>11695</v>
      </c>
      <c r="B6688" s="26" t="s">
        <v>9166</v>
      </c>
      <c r="C6688" s="26" t="s">
        <v>1503</v>
      </c>
      <c r="D6688" s="26" t="s">
        <v>1502</v>
      </c>
      <c r="E6688" s="7">
        <v>45811.559340277781</v>
      </c>
      <c r="F6688" s="26" t="s">
        <v>1505</v>
      </c>
      <c r="G6688" s="7">
        <v>45811.559340277781</v>
      </c>
    </row>
    <row r="6689" spans="1:7" x14ac:dyDescent="0.25">
      <c r="A6689" s="26" t="s">
        <v>11696</v>
      </c>
      <c r="B6689" s="26" t="s">
        <v>9164</v>
      </c>
      <c r="C6689" s="26" t="s">
        <v>1503</v>
      </c>
      <c r="D6689" s="26" t="s">
        <v>1502</v>
      </c>
      <c r="E6689" s="7">
        <v>45811.559374999997</v>
      </c>
      <c r="F6689" s="26" t="s">
        <v>1505</v>
      </c>
      <c r="G6689" s="7">
        <v>45811.559374999997</v>
      </c>
    </row>
    <row r="6690" spans="1:7" x14ac:dyDescent="0.25">
      <c r="A6690" s="26" t="s">
        <v>11697</v>
      </c>
      <c r="B6690" s="26" t="s">
        <v>9162</v>
      </c>
      <c r="C6690" s="26" t="s">
        <v>1503</v>
      </c>
      <c r="D6690" s="26" t="s">
        <v>1502</v>
      </c>
      <c r="E6690" s="7">
        <v>45811.55940972222</v>
      </c>
      <c r="F6690" s="26" t="s">
        <v>1505</v>
      </c>
      <c r="G6690" s="7">
        <v>45811.55940972222</v>
      </c>
    </row>
    <row r="6691" spans="1:7" x14ac:dyDescent="0.25">
      <c r="A6691" s="26" t="s">
        <v>11698</v>
      </c>
      <c r="B6691" s="26" t="s">
        <v>9160</v>
      </c>
      <c r="C6691" s="26" t="s">
        <v>1503</v>
      </c>
      <c r="D6691" s="26" t="s">
        <v>1502</v>
      </c>
      <c r="E6691" s="7">
        <v>45811.55945601852</v>
      </c>
      <c r="F6691" s="26" t="s">
        <v>1505</v>
      </c>
      <c r="G6691" s="7">
        <v>45811.55945601852</v>
      </c>
    </row>
    <row r="6692" spans="1:7" x14ac:dyDescent="0.25">
      <c r="A6692" s="26" t="s">
        <v>11699</v>
      </c>
      <c r="B6692" s="26" t="s">
        <v>9158</v>
      </c>
      <c r="C6692" s="26" t="s">
        <v>1503</v>
      </c>
      <c r="D6692" s="26" t="s">
        <v>1502</v>
      </c>
      <c r="E6692" s="7">
        <v>45811.559490740743</v>
      </c>
      <c r="F6692" s="26" t="s">
        <v>1505</v>
      </c>
      <c r="G6692" s="7">
        <v>45811.559490740743</v>
      </c>
    </row>
    <row r="6693" spans="1:7" x14ac:dyDescent="0.25">
      <c r="A6693" s="26" t="s">
        <v>11700</v>
      </c>
      <c r="B6693" s="26" t="s">
        <v>9156</v>
      </c>
      <c r="C6693" s="26" t="s">
        <v>1503</v>
      </c>
      <c r="D6693" s="26" t="s">
        <v>1502</v>
      </c>
      <c r="E6693" s="7">
        <v>45811.559594907405</v>
      </c>
      <c r="F6693" s="26" t="s">
        <v>1505</v>
      </c>
      <c r="G6693" s="7">
        <v>45811.559594907405</v>
      </c>
    </row>
    <row r="6694" spans="1:7" x14ac:dyDescent="0.25">
      <c r="A6694" s="26" t="s">
        <v>11701</v>
      </c>
      <c r="B6694" s="26" t="s">
        <v>9154</v>
      </c>
      <c r="C6694" s="26" t="s">
        <v>1503</v>
      </c>
      <c r="D6694" s="26" t="s">
        <v>1502</v>
      </c>
      <c r="E6694" s="7">
        <v>45811.559687499997</v>
      </c>
      <c r="F6694" s="26" t="s">
        <v>1505</v>
      </c>
      <c r="G6694" s="7">
        <v>45811.559687499997</v>
      </c>
    </row>
    <row r="6695" spans="1:7" x14ac:dyDescent="0.25">
      <c r="A6695" s="26" t="s">
        <v>11702</v>
      </c>
      <c r="B6695" s="26" t="s">
        <v>9147</v>
      </c>
      <c r="C6695" s="26" t="s">
        <v>1503</v>
      </c>
      <c r="D6695" s="26" t="s">
        <v>1502</v>
      </c>
      <c r="E6695" s="7">
        <v>45811.559745370374</v>
      </c>
      <c r="F6695" s="26" t="s">
        <v>1505</v>
      </c>
      <c r="G6695" s="7">
        <v>45811.559745370374</v>
      </c>
    </row>
    <row r="6696" spans="1:7" x14ac:dyDescent="0.25">
      <c r="A6696" s="26" t="s">
        <v>11703</v>
      </c>
      <c r="B6696" s="26" t="s">
        <v>5557</v>
      </c>
      <c r="C6696" s="26" t="s">
        <v>1508</v>
      </c>
      <c r="D6696" s="26" t="s">
        <v>1512</v>
      </c>
      <c r="E6696" s="7">
        <v>45811.559976851851</v>
      </c>
      <c r="F6696" s="26" t="s">
        <v>1505</v>
      </c>
      <c r="G6696" s="7">
        <v>45811.559976851851</v>
      </c>
    </row>
    <row r="6697" spans="1:7" x14ac:dyDescent="0.25">
      <c r="A6697" s="26" t="s">
        <v>11704</v>
      </c>
      <c r="B6697" s="26" t="s">
        <v>5556</v>
      </c>
      <c r="C6697" s="26" t="s">
        <v>1508</v>
      </c>
      <c r="D6697" s="26" t="s">
        <v>1512</v>
      </c>
      <c r="E6697" s="7">
        <v>45811.560057870367</v>
      </c>
      <c r="F6697" s="26" t="s">
        <v>1505</v>
      </c>
      <c r="G6697" s="7">
        <v>45811.560057870367</v>
      </c>
    </row>
    <row r="6698" spans="1:7" x14ac:dyDescent="0.25">
      <c r="A6698" s="26" t="s">
        <v>11705</v>
      </c>
      <c r="B6698" s="26" t="s">
        <v>5555</v>
      </c>
      <c r="C6698" s="26" t="s">
        <v>1508</v>
      </c>
      <c r="D6698" s="26" t="s">
        <v>1512</v>
      </c>
      <c r="E6698" s="7">
        <v>45811.560127314813</v>
      </c>
      <c r="F6698" s="26" t="s">
        <v>1505</v>
      </c>
      <c r="G6698" s="7">
        <v>45811.560127314813</v>
      </c>
    </row>
    <row r="6699" spans="1:7" x14ac:dyDescent="0.25">
      <c r="A6699" s="26" t="s">
        <v>11706</v>
      </c>
      <c r="B6699" s="26" t="s">
        <v>5554</v>
      </c>
      <c r="C6699" s="26" t="s">
        <v>1508</v>
      </c>
      <c r="D6699" s="26" t="s">
        <v>1512</v>
      </c>
      <c r="E6699" s="7">
        <v>45811.560185185182</v>
      </c>
      <c r="F6699" s="26" t="s">
        <v>1505</v>
      </c>
      <c r="G6699" s="7">
        <v>45811.560185185182</v>
      </c>
    </row>
    <row r="6700" spans="1:7" x14ac:dyDescent="0.25">
      <c r="A6700" s="26" t="s">
        <v>11707</v>
      </c>
      <c r="B6700" s="26" t="s">
        <v>5547</v>
      </c>
      <c r="C6700" s="26" t="s">
        <v>1508</v>
      </c>
      <c r="D6700" s="26" t="s">
        <v>1512</v>
      </c>
      <c r="E6700" s="7">
        <v>45811.560254629629</v>
      </c>
      <c r="F6700" s="26" t="s">
        <v>1505</v>
      </c>
      <c r="G6700" s="7">
        <v>45811.560254629629</v>
      </c>
    </row>
    <row r="6701" spans="1:7" x14ac:dyDescent="0.25">
      <c r="A6701" s="26" t="s">
        <v>11708</v>
      </c>
      <c r="B6701" s="26" t="s">
        <v>5626</v>
      </c>
      <c r="C6701" s="26" t="s">
        <v>1508</v>
      </c>
      <c r="D6701" s="26" t="s">
        <v>1512</v>
      </c>
      <c r="E6701" s="7">
        <v>45811.560324074075</v>
      </c>
      <c r="F6701" s="26" t="s">
        <v>1505</v>
      </c>
      <c r="G6701" s="7">
        <v>45811.560324074075</v>
      </c>
    </row>
    <row r="6702" spans="1:7" x14ac:dyDescent="0.25">
      <c r="A6702" s="26" t="s">
        <v>11709</v>
      </c>
      <c r="B6702" s="26" t="s">
        <v>1333</v>
      </c>
      <c r="C6702" s="26" t="s">
        <v>1513</v>
      </c>
      <c r="D6702" s="26" t="s">
        <v>77</v>
      </c>
      <c r="E6702" s="7">
        <v>45811.560520833336</v>
      </c>
      <c r="F6702" s="26" t="s">
        <v>1505</v>
      </c>
      <c r="G6702" s="7">
        <v>45811.560520833336</v>
      </c>
    </row>
    <row r="6703" spans="1:7" x14ac:dyDescent="0.25">
      <c r="A6703" s="26" t="s">
        <v>11710</v>
      </c>
      <c r="B6703" s="26" t="s">
        <v>5626</v>
      </c>
      <c r="C6703" s="26" t="s">
        <v>1511</v>
      </c>
      <c r="D6703" s="26" t="s">
        <v>1512</v>
      </c>
      <c r="E6703" s="7">
        <v>45811.560648148145</v>
      </c>
      <c r="F6703" s="26" t="s">
        <v>1505</v>
      </c>
      <c r="G6703" s="7">
        <v>45811.560648148145</v>
      </c>
    </row>
    <row r="6704" spans="1:7" x14ac:dyDescent="0.25">
      <c r="A6704" s="26" t="s">
        <v>11711</v>
      </c>
      <c r="B6704" s="26" t="s">
        <v>5547</v>
      </c>
      <c r="C6704" s="26" t="s">
        <v>1511</v>
      </c>
      <c r="D6704" s="26" t="s">
        <v>1512</v>
      </c>
      <c r="E6704" s="7">
        <v>45811.560694444444</v>
      </c>
      <c r="F6704" s="26" t="s">
        <v>1505</v>
      </c>
      <c r="G6704" s="7">
        <v>45811.560694444444</v>
      </c>
    </row>
    <row r="6705" spans="1:7" x14ac:dyDescent="0.25">
      <c r="A6705" s="26" t="s">
        <v>11712</v>
      </c>
      <c r="B6705" s="26" t="s">
        <v>5557</v>
      </c>
      <c r="C6705" s="26" t="s">
        <v>1511</v>
      </c>
      <c r="D6705" s="26" t="s">
        <v>1512</v>
      </c>
      <c r="E6705" s="7">
        <v>45811.560752314814</v>
      </c>
      <c r="F6705" s="26" t="s">
        <v>1505</v>
      </c>
      <c r="G6705" s="7">
        <v>45811.560752314814</v>
      </c>
    </row>
    <row r="6706" spans="1:7" x14ac:dyDescent="0.25">
      <c r="A6706" s="26" t="s">
        <v>11713</v>
      </c>
      <c r="B6706" s="26" t="s">
        <v>5556</v>
      </c>
      <c r="C6706" s="26" t="s">
        <v>1511</v>
      </c>
      <c r="D6706" s="26" t="s">
        <v>1512</v>
      </c>
      <c r="E6706" s="7">
        <v>45811.560798611114</v>
      </c>
      <c r="F6706" s="26" t="s">
        <v>1505</v>
      </c>
      <c r="G6706" s="7">
        <v>45811.560798611114</v>
      </c>
    </row>
    <row r="6707" spans="1:7" x14ac:dyDescent="0.25">
      <c r="A6707" s="26" t="s">
        <v>11714</v>
      </c>
      <c r="B6707" s="26" t="s">
        <v>5555</v>
      </c>
      <c r="C6707" s="26" t="s">
        <v>1511</v>
      </c>
      <c r="D6707" s="26" t="s">
        <v>1512</v>
      </c>
      <c r="E6707" s="7">
        <v>45811.560844907406</v>
      </c>
      <c r="F6707" s="26" t="s">
        <v>1505</v>
      </c>
      <c r="G6707" s="7">
        <v>45811.560844907406</v>
      </c>
    </row>
    <row r="6708" spans="1:7" x14ac:dyDescent="0.25">
      <c r="A6708" s="26" t="s">
        <v>11715</v>
      </c>
      <c r="B6708" s="26" t="s">
        <v>5554</v>
      </c>
      <c r="C6708" s="26" t="s">
        <v>1511</v>
      </c>
      <c r="D6708" s="26" t="s">
        <v>1512</v>
      </c>
      <c r="E6708" s="7">
        <v>45811.560891203706</v>
      </c>
      <c r="F6708" s="26" t="s">
        <v>1505</v>
      </c>
      <c r="G6708" s="7">
        <v>45811.560891203706</v>
      </c>
    </row>
    <row r="6709" spans="1:7" x14ac:dyDescent="0.25">
      <c r="A6709" s="26" t="s">
        <v>11716</v>
      </c>
      <c r="B6709" s="26" t="s">
        <v>7093</v>
      </c>
      <c r="C6709" s="26" t="s">
        <v>1521</v>
      </c>
      <c r="D6709" s="26" t="s">
        <v>1522</v>
      </c>
      <c r="E6709" s="7">
        <v>45811.562118055554</v>
      </c>
      <c r="F6709" s="26" t="s">
        <v>1505</v>
      </c>
      <c r="G6709" s="7">
        <v>45811.562118055554</v>
      </c>
    </row>
    <row r="6710" spans="1:7" x14ac:dyDescent="0.25">
      <c r="A6710" s="26" t="s">
        <v>11717</v>
      </c>
      <c r="B6710" s="26" t="s">
        <v>3308</v>
      </c>
      <c r="C6710" s="26" t="s">
        <v>1513</v>
      </c>
      <c r="D6710" s="26" t="s">
        <v>77</v>
      </c>
      <c r="E6710" s="7">
        <v>45811.56181712963</v>
      </c>
      <c r="F6710" s="26" t="s">
        <v>1505</v>
      </c>
      <c r="G6710" s="7">
        <v>45811.56181712963</v>
      </c>
    </row>
    <row r="6711" spans="1:7" x14ac:dyDescent="0.25">
      <c r="A6711" s="26" t="s">
        <v>11718</v>
      </c>
      <c r="B6711" s="26" t="s">
        <v>2680</v>
      </c>
      <c r="C6711" s="26" t="s">
        <v>1513</v>
      </c>
      <c r="D6711" s="26" t="s">
        <v>77</v>
      </c>
      <c r="E6711" s="7">
        <v>45811.561944444446</v>
      </c>
      <c r="F6711" s="26" t="s">
        <v>1505</v>
      </c>
      <c r="G6711" s="7">
        <v>45811.561944444446</v>
      </c>
    </row>
    <row r="6712" spans="1:7" x14ac:dyDescent="0.25">
      <c r="A6712" s="26" t="s">
        <v>11719</v>
      </c>
      <c r="B6712" s="26" t="s">
        <v>4787</v>
      </c>
      <c r="C6712" s="26" t="s">
        <v>1513</v>
      </c>
      <c r="D6712" s="26" t="s">
        <v>77</v>
      </c>
      <c r="E6712" s="7">
        <v>45811.562060185184</v>
      </c>
      <c r="F6712" s="26" t="s">
        <v>1505</v>
      </c>
      <c r="G6712" s="7">
        <v>45811.562060185184</v>
      </c>
    </row>
    <row r="6713" spans="1:7" x14ac:dyDescent="0.25">
      <c r="A6713" s="26" t="s">
        <v>11720</v>
      </c>
      <c r="B6713" s="26" t="s">
        <v>2646</v>
      </c>
      <c r="C6713" s="26" t="s">
        <v>1513</v>
      </c>
      <c r="D6713" s="26" t="s">
        <v>77</v>
      </c>
      <c r="E6713" s="7">
        <v>45811.562199074076</v>
      </c>
      <c r="F6713" s="26" t="s">
        <v>1505</v>
      </c>
      <c r="G6713" s="7">
        <v>45811.562199074076</v>
      </c>
    </row>
    <row r="6714" spans="1:7" x14ac:dyDescent="0.25">
      <c r="A6714" s="26" t="s">
        <v>11721</v>
      </c>
      <c r="B6714" s="26" t="s">
        <v>2648</v>
      </c>
      <c r="C6714" s="26" t="s">
        <v>1513</v>
      </c>
      <c r="D6714" s="26" t="s">
        <v>77</v>
      </c>
      <c r="E6714" s="7">
        <v>45811.562303240738</v>
      </c>
      <c r="F6714" s="26" t="s">
        <v>1505</v>
      </c>
      <c r="G6714" s="7">
        <v>45811.562303240738</v>
      </c>
    </row>
    <row r="6715" spans="1:7" x14ac:dyDescent="0.25">
      <c r="A6715" s="26" t="s">
        <v>11722</v>
      </c>
      <c r="B6715" s="26" t="s">
        <v>2650</v>
      </c>
      <c r="C6715" s="26" t="s">
        <v>1513</v>
      </c>
      <c r="D6715" s="26" t="s">
        <v>77</v>
      </c>
      <c r="E6715" s="7">
        <v>45811.562395833331</v>
      </c>
      <c r="F6715" s="26" t="s">
        <v>1505</v>
      </c>
      <c r="G6715" s="7">
        <v>45811.562395833331</v>
      </c>
    </row>
    <row r="6716" spans="1:7" x14ac:dyDescent="0.25">
      <c r="A6716" s="26" t="s">
        <v>11723</v>
      </c>
      <c r="B6716" s="26" t="s">
        <v>2652</v>
      </c>
      <c r="C6716" s="26" t="s">
        <v>1513</v>
      </c>
      <c r="D6716" s="26" t="s">
        <v>77</v>
      </c>
      <c r="E6716" s="7">
        <v>45811.562511574077</v>
      </c>
      <c r="F6716" s="26" t="s">
        <v>1505</v>
      </c>
      <c r="G6716" s="7">
        <v>45811.562511574077</v>
      </c>
    </row>
    <row r="6717" spans="1:7" x14ac:dyDescent="0.25">
      <c r="A6717" s="26" t="s">
        <v>11724</v>
      </c>
      <c r="B6717" s="26" t="s">
        <v>2657</v>
      </c>
      <c r="C6717" s="26" t="s">
        <v>1513</v>
      </c>
      <c r="D6717" s="26" t="s">
        <v>77</v>
      </c>
      <c r="E6717" s="7">
        <v>45811.562650462962</v>
      </c>
      <c r="F6717" s="26" t="s">
        <v>1505</v>
      </c>
      <c r="G6717" s="7">
        <v>45811.562650462962</v>
      </c>
    </row>
    <row r="6718" spans="1:7" x14ac:dyDescent="0.25">
      <c r="A6718" s="26" t="s">
        <v>11725</v>
      </c>
      <c r="B6718" s="26" t="s">
        <v>2669</v>
      </c>
      <c r="C6718" s="26" t="s">
        <v>1513</v>
      </c>
      <c r="D6718" s="26" t="s">
        <v>77</v>
      </c>
      <c r="E6718" s="7">
        <v>45811.562754629631</v>
      </c>
      <c r="F6718" s="26" t="s">
        <v>1505</v>
      </c>
      <c r="G6718" s="7">
        <v>45811.562754629631</v>
      </c>
    </row>
    <row r="6719" spans="1:7" x14ac:dyDescent="0.25">
      <c r="A6719" s="26" t="s">
        <v>11726</v>
      </c>
      <c r="B6719" s="26" t="s">
        <v>9569</v>
      </c>
      <c r="C6719" s="26" t="s">
        <v>1503</v>
      </c>
      <c r="D6719" s="26" t="s">
        <v>1502</v>
      </c>
      <c r="E6719" s="7">
        <v>45811.564074074071</v>
      </c>
      <c r="F6719" s="26" t="s">
        <v>1505</v>
      </c>
      <c r="G6719" s="7">
        <v>45811.564074074071</v>
      </c>
    </row>
    <row r="6720" spans="1:7" x14ac:dyDescent="0.25">
      <c r="A6720" s="26" t="s">
        <v>11727</v>
      </c>
      <c r="B6720" s="26" t="s">
        <v>9589</v>
      </c>
      <c r="C6720" s="26" t="s">
        <v>1503</v>
      </c>
      <c r="D6720" s="26" t="s">
        <v>1502</v>
      </c>
      <c r="E6720" s="7">
        <v>45811.564120370371</v>
      </c>
      <c r="F6720" s="26" t="s">
        <v>1505</v>
      </c>
      <c r="G6720" s="7">
        <v>45811.564120370371</v>
      </c>
    </row>
    <row r="6721" spans="1:7" x14ac:dyDescent="0.25">
      <c r="A6721" s="26" t="s">
        <v>11728</v>
      </c>
      <c r="B6721" s="26" t="s">
        <v>9562</v>
      </c>
      <c r="C6721" s="26" t="s">
        <v>1503</v>
      </c>
      <c r="D6721" s="26" t="s">
        <v>1502</v>
      </c>
      <c r="E6721" s="7">
        <v>45811.564155092594</v>
      </c>
      <c r="F6721" s="26" t="s">
        <v>1505</v>
      </c>
      <c r="G6721" s="7">
        <v>45811.564155092594</v>
      </c>
    </row>
    <row r="6722" spans="1:7" x14ac:dyDescent="0.25">
      <c r="A6722" s="26" t="s">
        <v>11729</v>
      </c>
      <c r="B6722" s="26" t="s">
        <v>1081</v>
      </c>
      <c r="C6722" s="26" t="s">
        <v>1506</v>
      </c>
      <c r="D6722" s="26" t="s">
        <v>136</v>
      </c>
      <c r="E6722" s="7">
        <v>45811.564930555556</v>
      </c>
      <c r="F6722" s="26" t="s">
        <v>1505</v>
      </c>
      <c r="G6722" s="7">
        <v>45811.564930555556</v>
      </c>
    </row>
    <row r="6723" spans="1:7" x14ac:dyDescent="0.25">
      <c r="A6723" s="26" t="s">
        <v>11730</v>
      </c>
      <c r="B6723" s="26" t="s">
        <v>1081</v>
      </c>
      <c r="C6723" s="26" t="s">
        <v>1513</v>
      </c>
      <c r="D6723" s="26" t="s">
        <v>136</v>
      </c>
      <c r="E6723" s="7">
        <v>45811.565405092595</v>
      </c>
      <c r="F6723" s="26" t="s">
        <v>1505</v>
      </c>
      <c r="G6723" s="7">
        <v>45811.565405092595</v>
      </c>
    </row>
    <row r="6724" spans="1:7" x14ac:dyDescent="0.25">
      <c r="A6724" s="26" t="s">
        <v>11731</v>
      </c>
      <c r="B6724" s="26" t="s">
        <v>8319</v>
      </c>
      <c r="C6724" s="26" t="s">
        <v>1503</v>
      </c>
      <c r="D6724" s="26" t="s">
        <v>1519</v>
      </c>
      <c r="E6724" s="7">
        <v>45811.565636574072</v>
      </c>
      <c r="F6724" s="26" t="s">
        <v>1505</v>
      </c>
      <c r="G6724" s="7">
        <v>45811.565636574072</v>
      </c>
    </row>
    <row r="6725" spans="1:7" x14ac:dyDescent="0.25">
      <c r="A6725" s="26" t="s">
        <v>11732</v>
      </c>
      <c r="B6725" s="26" t="s">
        <v>8236</v>
      </c>
      <c r="C6725" s="26" t="s">
        <v>1503</v>
      </c>
      <c r="D6725" s="26" t="s">
        <v>1519</v>
      </c>
      <c r="E6725" s="7">
        <v>45811.565671296295</v>
      </c>
      <c r="F6725" s="26" t="s">
        <v>1505</v>
      </c>
      <c r="G6725" s="7">
        <v>45811.565671296295</v>
      </c>
    </row>
    <row r="6726" spans="1:7" x14ac:dyDescent="0.25">
      <c r="A6726" s="26" t="s">
        <v>11733</v>
      </c>
      <c r="B6726" s="26" t="s">
        <v>8234</v>
      </c>
      <c r="C6726" s="26" t="s">
        <v>1503</v>
      </c>
      <c r="D6726" s="26" t="s">
        <v>1519</v>
      </c>
      <c r="E6726" s="7">
        <v>45811.565706018519</v>
      </c>
      <c r="F6726" s="26" t="s">
        <v>1505</v>
      </c>
      <c r="G6726" s="7">
        <v>45811.565706018519</v>
      </c>
    </row>
    <row r="6727" spans="1:7" x14ac:dyDescent="0.25">
      <c r="A6727" s="26" t="s">
        <v>11734</v>
      </c>
      <c r="B6727" s="26" t="s">
        <v>8232</v>
      </c>
      <c r="C6727" s="26" t="s">
        <v>1503</v>
      </c>
      <c r="D6727" s="26" t="s">
        <v>1519</v>
      </c>
      <c r="E6727" s="7">
        <v>45811.565740740742</v>
      </c>
      <c r="F6727" s="26" t="s">
        <v>1505</v>
      </c>
      <c r="G6727" s="7">
        <v>45811.565740740742</v>
      </c>
    </row>
    <row r="6728" spans="1:7" x14ac:dyDescent="0.25">
      <c r="A6728" s="26" t="s">
        <v>11735</v>
      </c>
      <c r="B6728" s="26" t="s">
        <v>8230</v>
      </c>
      <c r="C6728" s="26" t="s">
        <v>1503</v>
      </c>
      <c r="D6728" s="26" t="s">
        <v>1519</v>
      </c>
      <c r="E6728" s="7">
        <v>45811.565775462965</v>
      </c>
      <c r="F6728" s="26" t="s">
        <v>1505</v>
      </c>
      <c r="G6728" s="7">
        <v>45811.565775462965</v>
      </c>
    </row>
    <row r="6729" spans="1:7" x14ac:dyDescent="0.25">
      <c r="A6729" s="26" t="s">
        <v>11736</v>
      </c>
      <c r="B6729" s="26" t="s">
        <v>8228</v>
      </c>
      <c r="C6729" s="26" t="s">
        <v>1503</v>
      </c>
      <c r="D6729" s="26" t="s">
        <v>1519</v>
      </c>
      <c r="E6729" s="7">
        <v>45811.565810185188</v>
      </c>
      <c r="F6729" s="26" t="s">
        <v>1505</v>
      </c>
      <c r="G6729" s="7">
        <v>45811.565810185188</v>
      </c>
    </row>
    <row r="6730" spans="1:7" x14ac:dyDescent="0.25">
      <c r="A6730" s="26" t="s">
        <v>11737</v>
      </c>
      <c r="B6730" s="26" t="s">
        <v>8329</v>
      </c>
      <c r="C6730" s="26" t="s">
        <v>1503</v>
      </c>
      <c r="D6730" s="26" t="s">
        <v>1519</v>
      </c>
      <c r="E6730" s="7">
        <v>45811.565844907411</v>
      </c>
      <c r="F6730" s="26" t="s">
        <v>1505</v>
      </c>
      <c r="G6730" s="7">
        <v>45811.565844907411</v>
      </c>
    </row>
    <row r="6731" spans="1:7" x14ac:dyDescent="0.25">
      <c r="A6731" s="26" t="s">
        <v>11738</v>
      </c>
      <c r="B6731" s="26" t="s">
        <v>6536</v>
      </c>
      <c r="C6731" s="26" t="s">
        <v>1506</v>
      </c>
      <c r="D6731" s="26" t="s">
        <v>287</v>
      </c>
      <c r="E6731" s="7">
        <v>45811.567916666667</v>
      </c>
      <c r="F6731" s="26" t="s">
        <v>1505</v>
      </c>
      <c r="G6731" s="7">
        <v>45811.567916666667</v>
      </c>
    </row>
    <row r="6732" spans="1:7" x14ac:dyDescent="0.25">
      <c r="A6732" s="26" t="s">
        <v>11739</v>
      </c>
      <c r="B6732" s="26" t="s">
        <v>6545</v>
      </c>
      <c r="C6732" s="26" t="s">
        <v>1506</v>
      </c>
      <c r="D6732" s="26" t="s">
        <v>287</v>
      </c>
      <c r="E6732" s="7">
        <v>45811.56795138889</v>
      </c>
      <c r="F6732" s="26" t="s">
        <v>1505</v>
      </c>
      <c r="G6732" s="7">
        <v>45811.56795138889</v>
      </c>
    </row>
    <row r="6733" spans="1:7" x14ac:dyDescent="0.25">
      <c r="A6733" s="26" t="s">
        <v>11740</v>
      </c>
      <c r="B6733" s="26" t="s">
        <v>6547</v>
      </c>
      <c r="C6733" s="26" t="s">
        <v>1506</v>
      </c>
      <c r="D6733" s="26" t="s">
        <v>287</v>
      </c>
      <c r="E6733" s="7">
        <v>45811.567997685182</v>
      </c>
      <c r="F6733" s="26" t="s">
        <v>1505</v>
      </c>
      <c r="G6733" s="7">
        <v>45811.567997685182</v>
      </c>
    </row>
    <row r="6734" spans="1:7" x14ac:dyDescent="0.25">
      <c r="A6734" s="26" t="s">
        <v>11741</v>
      </c>
      <c r="B6734" s="26" t="s">
        <v>6549</v>
      </c>
      <c r="C6734" s="26" t="s">
        <v>1506</v>
      </c>
      <c r="D6734" s="26" t="s">
        <v>287</v>
      </c>
      <c r="E6734" s="7">
        <v>45811.568020833336</v>
      </c>
      <c r="F6734" s="26" t="s">
        <v>1505</v>
      </c>
      <c r="G6734" s="7">
        <v>45811.568020833336</v>
      </c>
    </row>
    <row r="6735" spans="1:7" x14ac:dyDescent="0.25">
      <c r="A6735" s="26" t="s">
        <v>11742</v>
      </c>
      <c r="B6735" s="26" t="s">
        <v>6551</v>
      </c>
      <c r="C6735" s="26" t="s">
        <v>1506</v>
      </c>
      <c r="D6735" s="26" t="s">
        <v>287</v>
      </c>
      <c r="E6735" s="7">
        <v>45811.568067129629</v>
      </c>
      <c r="F6735" s="26" t="s">
        <v>1505</v>
      </c>
      <c r="G6735" s="7">
        <v>45811.568067129629</v>
      </c>
    </row>
    <row r="6736" spans="1:7" x14ac:dyDescent="0.25">
      <c r="A6736" s="26" t="s">
        <v>11743</v>
      </c>
      <c r="B6736" s="26" t="s">
        <v>6553</v>
      </c>
      <c r="C6736" s="26" t="s">
        <v>1506</v>
      </c>
      <c r="D6736" s="26" t="s">
        <v>287</v>
      </c>
      <c r="E6736" s="7">
        <v>45811.568136574075</v>
      </c>
      <c r="F6736" s="26" t="s">
        <v>1505</v>
      </c>
      <c r="G6736" s="7">
        <v>45811.568136574075</v>
      </c>
    </row>
    <row r="6737" spans="1:7" x14ac:dyDescent="0.25">
      <c r="A6737" s="26" t="s">
        <v>11744</v>
      </c>
      <c r="B6737" s="26" t="s">
        <v>6867</v>
      </c>
      <c r="C6737" s="26" t="s">
        <v>1503</v>
      </c>
      <c r="D6737" s="26" t="s">
        <v>1516</v>
      </c>
      <c r="E6737" s="7">
        <v>45811.568749999999</v>
      </c>
      <c r="F6737" s="26" t="s">
        <v>1505</v>
      </c>
      <c r="G6737" s="7">
        <v>45811.568749999999</v>
      </c>
    </row>
    <row r="6738" spans="1:7" x14ac:dyDescent="0.25">
      <c r="A6738" s="26" t="s">
        <v>11745</v>
      </c>
      <c r="B6738" s="26" t="s">
        <v>7109</v>
      </c>
      <c r="C6738" s="26" t="s">
        <v>1503</v>
      </c>
      <c r="D6738" s="26" t="s">
        <v>1516</v>
      </c>
      <c r="E6738" s="7">
        <v>45811.569513888891</v>
      </c>
      <c r="F6738" s="26" t="s">
        <v>1505</v>
      </c>
      <c r="G6738" s="7">
        <v>45811.569513888891</v>
      </c>
    </row>
    <row r="6739" spans="1:7" x14ac:dyDescent="0.25">
      <c r="A6739" s="26" t="s">
        <v>11746</v>
      </c>
      <c r="B6739" s="26" t="s">
        <v>7111</v>
      </c>
      <c r="C6739" s="26" t="s">
        <v>1503</v>
      </c>
      <c r="D6739" s="26" t="s">
        <v>1516</v>
      </c>
      <c r="E6739" s="7">
        <v>45811.569560185184</v>
      </c>
      <c r="F6739" s="26" t="s">
        <v>1505</v>
      </c>
      <c r="G6739" s="7">
        <v>45811.569560185184</v>
      </c>
    </row>
    <row r="6740" spans="1:7" x14ac:dyDescent="0.25">
      <c r="A6740" s="26" t="s">
        <v>11747</v>
      </c>
      <c r="B6740" s="26" t="s">
        <v>5572</v>
      </c>
      <c r="C6740" s="26" t="s">
        <v>1503</v>
      </c>
      <c r="D6740" s="26" t="s">
        <v>1516</v>
      </c>
      <c r="E6740" s="7">
        <v>45811.571446759262</v>
      </c>
      <c r="F6740" s="26" t="s">
        <v>1505</v>
      </c>
      <c r="G6740" s="7">
        <v>45811.571446759262</v>
      </c>
    </row>
    <row r="6741" spans="1:7" x14ac:dyDescent="0.25">
      <c r="A6741" s="26" t="s">
        <v>11748</v>
      </c>
      <c r="B6741" s="26" t="s">
        <v>5573</v>
      </c>
      <c r="C6741" s="26" t="s">
        <v>1503</v>
      </c>
      <c r="D6741" s="26" t="s">
        <v>1516</v>
      </c>
      <c r="E6741" s="7">
        <v>45811.571828703702</v>
      </c>
      <c r="F6741" s="26" t="s">
        <v>1505</v>
      </c>
      <c r="G6741" s="7">
        <v>45811.571828703702</v>
      </c>
    </row>
    <row r="6742" spans="1:7" x14ac:dyDescent="0.25">
      <c r="A6742" s="26" t="s">
        <v>11749</v>
      </c>
      <c r="B6742" s="26" t="s">
        <v>5574</v>
      </c>
      <c r="C6742" s="26" t="s">
        <v>1503</v>
      </c>
      <c r="D6742" s="26" t="s">
        <v>1516</v>
      </c>
      <c r="E6742" s="7">
        <v>45811.571898148148</v>
      </c>
      <c r="F6742" s="26" t="s">
        <v>1505</v>
      </c>
      <c r="G6742" s="7">
        <v>45811.571898148148</v>
      </c>
    </row>
    <row r="6743" spans="1:7" x14ac:dyDescent="0.25">
      <c r="A6743" s="26" t="s">
        <v>11750</v>
      </c>
      <c r="B6743" s="26" t="s">
        <v>6928</v>
      </c>
      <c r="C6743" s="26" t="s">
        <v>1503</v>
      </c>
      <c r="D6743" s="26" t="s">
        <v>1516</v>
      </c>
      <c r="E6743" s="7">
        <v>45811.573310185187</v>
      </c>
      <c r="F6743" s="26" t="s">
        <v>1505</v>
      </c>
      <c r="G6743" s="7">
        <v>45811.573310185187</v>
      </c>
    </row>
    <row r="6744" spans="1:7" x14ac:dyDescent="0.25">
      <c r="A6744" s="26" t="s">
        <v>12022</v>
      </c>
      <c r="B6744" s="26" t="s">
        <v>12021</v>
      </c>
      <c r="C6744" s="26" t="s">
        <v>1503</v>
      </c>
      <c r="D6744" s="26" t="s">
        <v>1518</v>
      </c>
      <c r="E6744" s="7">
        <v>45811.575960648152</v>
      </c>
      <c r="F6744" s="26" t="s">
        <v>1505</v>
      </c>
      <c r="G6744" s="7">
        <v>45811.575960648152</v>
      </c>
    </row>
    <row r="6745" spans="1:7" x14ac:dyDescent="0.25">
      <c r="A6745" s="26" t="s">
        <v>11751</v>
      </c>
      <c r="B6745" s="26" t="s">
        <v>9138</v>
      </c>
      <c r="C6745" s="26" t="s">
        <v>1503</v>
      </c>
      <c r="D6745" s="26" t="s">
        <v>1515</v>
      </c>
      <c r="E6745" s="7">
        <v>45811.576203703706</v>
      </c>
      <c r="F6745" s="26" t="s">
        <v>1505</v>
      </c>
      <c r="G6745" s="7">
        <v>45811.576203703706</v>
      </c>
    </row>
    <row r="6746" spans="1:7" x14ac:dyDescent="0.25">
      <c r="A6746" s="26" t="s">
        <v>11752</v>
      </c>
      <c r="B6746" s="26" t="s">
        <v>4441</v>
      </c>
      <c r="C6746" s="26" t="s">
        <v>1506</v>
      </c>
      <c r="D6746" s="26" t="s">
        <v>73</v>
      </c>
      <c r="E6746" s="7">
        <v>45811.578020833331</v>
      </c>
      <c r="F6746" s="26" t="s">
        <v>1505</v>
      </c>
      <c r="G6746" s="7">
        <v>45811.578020833331</v>
      </c>
    </row>
    <row r="6747" spans="1:7" x14ac:dyDescent="0.25">
      <c r="A6747" s="26" t="s">
        <v>11753</v>
      </c>
      <c r="B6747" s="26" t="s">
        <v>8019</v>
      </c>
      <c r="C6747" s="26" t="s">
        <v>1513</v>
      </c>
      <c r="D6747" s="26" t="s">
        <v>73</v>
      </c>
      <c r="E6747" s="7">
        <v>45811.578715277778</v>
      </c>
      <c r="F6747" s="26" t="s">
        <v>1505</v>
      </c>
      <c r="G6747" s="7">
        <v>45811.578715277778</v>
      </c>
    </row>
    <row r="6748" spans="1:7" x14ac:dyDescent="0.25">
      <c r="A6748" s="26" t="s">
        <v>11754</v>
      </c>
      <c r="B6748" s="26" t="s">
        <v>7901</v>
      </c>
      <c r="C6748" s="26" t="s">
        <v>1513</v>
      </c>
      <c r="D6748" s="26" t="s">
        <v>73</v>
      </c>
      <c r="E6748" s="7">
        <v>45811.578750000001</v>
      </c>
      <c r="F6748" s="26" t="s">
        <v>1505</v>
      </c>
      <c r="G6748" s="7">
        <v>45811.578750000001</v>
      </c>
    </row>
    <row r="6749" spans="1:7" x14ac:dyDescent="0.25">
      <c r="A6749" s="26" t="s">
        <v>11755</v>
      </c>
      <c r="B6749" s="26" t="s">
        <v>7912</v>
      </c>
      <c r="C6749" s="26" t="s">
        <v>1513</v>
      </c>
      <c r="D6749" s="26" t="s">
        <v>73</v>
      </c>
      <c r="E6749" s="7">
        <v>45811.578784722224</v>
      </c>
      <c r="F6749" s="26" t="s">
        <v>1505</v>
      </c>
      <c r="G6749" s="7">
        <v>45811.578784722224</v>
      </c>
    </row>
    <row r="6750" spans="1:7" x14ac:dyDescent="0.25">
      <c r="A6750" s="26" t="s">
        <v>11756</v>
      </c>
      <c r="B6750" s="26" t="s">
        <v>8003</v>
      </c>
      <c r="C6750" s="26" t="s">
        <v>1513</v>
      </c>
      <c r="D6750" s="26" t="s">
        <v>73</v>
      </c>
      <c r="E6750" s="7">
        <v>45811.578819444447</v>
      </c>
      <c r="F6750" s="26" t="s">
        <v>1505</v>
      </c>
      <c r="G6750" s="7">
        <v>45811.578819444447</v>
      </c>
    </row>
    <row r="6751" spans="1:7" x14ac:dyDescent="0.25">
      <c r="A6751" s="26" t="s">
        <v>11757</v>
      </c>
      <c r="B6751" s="26" t="s">
        <v>6935</v>
      </c>
      <c r="C6751" s="26" t="s">
        <v>1513</v>
      </c>
      <c r="D6751" s="26" t="s">
        <v>73</v>
      </c>
      <c r="E6751" s="7">
        <v>45811.57885416667</v>
      </c>
      <c r="F6751" s="26" t="s">
        <v>1505</v>
      </c>
      <c r="G6751" s="7">
        <v>45811.57885416667</v>
      </c>
    </row>
    <row r="6752" spans="1:7" x14ac:dyDescent="0.25">
      <c r="A6752" s="26" t="s">
        <v>11758</v>
      </c>
      <c r="B6752" s="26" t="s">
        <v>7952</v>
      </c>
      <c r="C6752" s="26" t="s">
        <v>1513</v>
      </c>
      <c r="D6752" s="26" t="s">
        <v>73</v>
      </c>
      <c r="E6752" s="7">
        <v>45811.578888888886</v>
      </c>
      <c r="F6752" s="26" t="s">
        <v>1505</v>
      </c>
      <c r="G6752" s="7">
        <v>45811.578888888886</v>
      </c>
    </row>
    <row r="6753" spans="1:7" x14ac:dyDescent="0.25">
      <c r="A6753" s="26" t="s">
        <v>11759</v>
      </c>
      <c r="B6753" s="26" t="s">
        <v>7910</v>
      </c>
      <c r="C6753" s="26" t="s">
        <v>1513</v>
      </c>
      <c r="D6753" s="26" t="s">
        <v>73</v>
      </c>
      <c r="E6753" s="7">
        <v>45811.578912037039</v>
      </c>
      <c r="F6753" s="26" t="s">
        <v>1505</v>
      </c>
      <c r="G6753" s="7">
        <v>45811.578912037039</v>
      </c>
    </row>
    <row r="6754" spans="1:7" x14ac:dyDescent="0.25">
      <c r="A6754" s="26" t="s">
        <v>11760</v>
      </c>
      <c r="B6754" s="26" t="s">
        <v>4441</v>
      </c>
      <c r="C6754" s="26" t="s">
        <v>1513</v>
      </c>
      <c r="D6754" s="26" t="s">
        <v>73</v>
      </c>
      <c r="E6754" s="7">
        <v>45811.578958333332</v>
      </c>
      <c r="F6754" s="26" t="s">
        <v>1505</v>
      </c>
      <c r="G6754" s="7">
        <v>45811.578958333332</v>
      </c>
    </row>
    <row r="6755" spans="1:7" x14ac:dyDescent="0.25">
      <c r="A6755" s="26" t="s">
        <v>11761</v>
      </c>
      <c r="B6755" s="26" t="s">
        <v>3772</v>
      </c>
      <c r="C6755" s="26" t="s">
        <v>1513</v>
      </c>
      <c r="D6755" s="26" t="s">
        <v>73</v>
      </c>
      <c r="E6755" s="7">
        <v>45811.578993055555</v>
      </c>
      <c r="F6755" s="26" t="s">
        <v>1505</v>
      </c>
      <c r="G6755" s="7">
        <v>45811.578993055555</v>
      </c>
    </row>
    <row r="6756" spans="1:7" x14ac:dyDescent="0.25">
      <c r="A6756" s="26" t="s">
        <v>11762</v>
      </c>
      <c r="B6756" s="26" t="s">
        <v>8035</v>
      </c>
      <c r="C6756" s="26" t="s">
        <v>1513</v>
      </c>
      <c r="D6756" s="26" t="s">
        <v>73</v>
      </c>
      <c r="E6756" s="7">
        <v>45811.579039351855</v>
      </c>
      <c r="F6756" s="26" t="s">
        <v>1505</v>
      </c>
      <c r="G6756" s="7">
        <v>45811.579039351855</v>
      </c>
    </row>
    <row r="6757" spans="1:7" x14ac:dyDescent="0.25">
      <c r="A6757" s="26" t="s">
        <v>11763</v>
      </c>
      <c r="B6757" s="26" t="s">
        <v>7979</v>
      </c>
      <c r="C6757" s="26" t="s">
        <v>1513</v>
      </c>
      <c r="D6757" s="26" t="s">
        <v>73</v>
      </c>
      <c r="E6757" s="7">
        <v>45811.579062500001</v>
      </c>
      <c r="F6757" s="26" t="s">
        <v>1505</v>
      </c>
      <c r="G6757" s="7">
        <v>45811.579062500001</v>
      </c>
    </row>
    <row r="6758" spans="1:7" x14ac:dyDescent="0.25">
      <c r="A6758" s="26" t="s">
        <v>11764</v>
      </c>
      <c r="B6758" s="26" t="s">
        <v>8025</v>
      </c>
      <c r="C6758" s="26" t="s">
        <v>1513</v>
      </c>
      <c r="D6758" s="26" t="s">
        <v>73</v>
      </c>
      <c r="E6758" s="7">
        <v>45811.579097222224</v>
      </c>
      <c r="F6758" s="26" t="s">
        <v>1505</v>
      </c>
      <c r="G6758" s="7">
        <v>45811.579097222224</v>
      </c>
    </row>
    <row r="6759" spans="1:7" x14ac:dyDescent="0.25">
      <c r="A6759" s="26" t="s">
        <v>11765</v>
      </c>
      <c r="B6759" s="26" t="s">
        <v>9571</v>
      </c>
      <c r="C6759" s="26" t="s">
        <v>1503</v>
      </c>
      <c r="D6759" s="26" t="s">
        <v>1502</v>
      </c>
      <c r="E6759" s="7">
        <v>45811.579560185186</v>
      </c>
      <c r="F6759" s="26" t="s">
        <v>1505</v>
      </c>
      <c r="G6759" s="7">
        <v>45811.579560185186</v>
      </c>
    </row>
    <row r="6760" spans="1:7" x14ac:dyDescent="0.25">
      <c r="A6760" s="26" t="s">
        <v>11766</v>
      </c>
      <c r="B6760" s="26" t="s">
        <v>9145</v>
      </c>
      <c r="C6760" s="26" t="s">
        <v>1503</v>
      </c>
      <c r="D6760" s="26" t="s">
        <v>1515</v>
      </c>
      <c r="E6760" s="7">
        <v>45811.58053240741</v>
      </c>
      <c r="F6760" s="26" t="s">
        <v>1505</v>
      </c>
      <c r="G6760" s="7">
        <v>45811.58053240741</v>
      </c>
    </row>
    <row r="6761" spans="1:7" x14ac:dyDescent="0.25">
      <c r="A6761" s="26" t="s">
        <v>11767</v>
      </c>
      <c r="B6761" s="26" t="s">
        <v>3923</v>
      </c>
      <c r="C6761" s="26" t="s">
        <v>1513</v>
      </c>
      <c r="D6761" s="26" t="s">
        <v>61</v>
      </c>
      <c r="E6761" s="7">
        <v>45811.580787037034</v>
      </c>
      <c r="F6761" s="26" t="s">
        <v>1505</v>
      </c>
      <c r="G6761" s="7">
        <v>45811.580787037034</v>
      </c>
    </row>
    <row r="6762" spans="1:7" x14ac:dyDescent="0.25">
      <c r="A6762" s="26" t="s">
        <v>11768</v>
      </c>
      <c r="B6762" s="26" t="s">
        <v>1491</v>
      </c>
      <c r="C6762" s="26" t="s">
        <v>1513</v>
      </c>
      <c r="D6762" s="26" t="s">
        <v>61</v>
      </c>
      <c r="E6762" s="7">
        <v>45811.580937500003</v>
      </c>
      <c r="F6762" s="26" t="s">
        <v>1505</v>
      </c>
      <c r="G6762" s="7">
        <v>45811.580937500003</v>
      </c>
    </row>
    <row r="6763" spans="1:7" x14ac:dyDescent="0.25">
      <c r="A6763" s="26" t="s">
        <v>11985</v>
      </c>
      <c r="B6763" s="26" t="s">
        <v>4830</v>
      </c>
      <c r="C6763" s="26" t="s">
        <v>1513</v>
      </c>
      <c r="D6763" s="26" t="s">
        <v>77</v>
      </c>
      <c r="E6763" s="7">
        <v>45811.604201388887</v>
      </c>
      <c r="F6763" s="26" t="s">
        <v>1505</v>
      </c>
      <c r="G6763" s="7">
        <v>45811.604201388887</v>
      </c>
    </row>
    <row r="6764" spans="1:7" x14ac:dyDescent="0.25">
      <c r="A6764" s="26" t="s">
        <v>11986</v>
      </c>
      <c r="B6764" s="26" t="s">
        <v>2217</v>
      </c>
      <c r="C6764" s="26" t="s">
        <v>1513</v>
      </c>
      <c r="D6764" s="26" t="s">
        <v>77</v>
      </c>
      <c r="E6764" s="7">
        <v>45811.604351851849</v>
      </c>
      <c r="F6764" s="26" t="s">
        <v>1505</v>
      </c>
      <c r="G6764" s="7">
        <v>45811.604351851849</v>
      </c>
    </row>
    <row r="6765" spans="1:7" x14ac:dyDescent="0.25">
      <c r="A6765" s="26" t="s">
        <v>11987</v>
      </c>
      <c r="B6765" s="26" t="s">
        <v>6778</v>
      </c>
      <c r="C6765" s="26" t="s">
        <v>1508</v>
      </c>
      <c r="D6765" s="26" t="s">
        <v>1509</v>
      </c>
      <c r="E6765" s="7">
        <v>45811.607662037037</v>
      </c>
      <c r="F6765" s="26" t="s">
        <v>1510</v>
      </c>
      <c r="G6765" s="7">
        <v>45811.607662037037</v>
      </c>
    </row>
    <row r="6766" spans="1:7" x14ac:dyDescent="0.25">
      <c r="A6766" s="26" t="s">
        <v>11988</v>
      </c>
      <c r="B6766" s="26" t="s">
        <v>1760</v>
      </c>
      <c r="C6766" s="26" t="s">
        <v>1506</v>
      </c>
      <c r="D6766" s="26" t="s">
        <v>77</v>
      </c>
      <c r="E6766" s="7">
        <v>45811.611180555556</v>
      </c>
      <c r="F6766" s="26" t="s">
        <v>1529</v>
      </c>
      <c r="G6766" s="7">
        <v>45811.611180555556</v>
      </c>
    </row>
    <row r="6767" spans="1:7" x14ac:dyDescent="0.25">
      <c r="A6767" s="26" t="s">
        <v>11989</v>
      </c>
      <c r="B6767" s="26" t="s">
        <v>1750</v>
      </c>
      <c r="C6767" s="26" t="s">
        <v>1506</v>
      </c>
      <c r="D6767" s="26" t="s">
        <v>77</v>
      </c>
      <c r="E6767" s="7">
        <v>45811.611203703702</v>
      </c>
      <c r="F6767" s="26" t="s">
        <v>1529</v>
      </c>
      <c r="G6767" s="7">
        <v>45811.611203703702</v>
      </c>
    </row>
    <row r="6768" spans="1:7" x14ac:dyDescent="0.25">
      <c r="A6768" s="26" t="s">
        <v>11990</v>
      </c>
      <c r="B6768" s="26" t="s">
        <v>1752</v>
      </c>
      <c r="C6768" s="26" t="s">
        <v>1506</v>
      </c>
      <c r="D6768" s="26" t="s">
        <v>77</v>
      </c>
      <c r="E6768" s="7">
        <v>45811.611226851855</v>
      </c>
      <c r="F6768" s="26" t="s">
        <v>1529</v>
      </c>
      <c r="G6768" s="7">
        <v>45811.611226851855</v>
      </c>
    </row>
    <row r="6769" spans="1:7" x14ac:dyDescent="0.25">
      <c r="A6769" s="26" t="s">
        <v>11991</v>
      </c>
      <c r="B6769" s="26" t="s">
        <v>1754</v>
      </c>
      <c r="C6769" s="26" t="s">
        <v>1506</v>
      </c>
      <c r="D6769" s="26" t="s">
        <v>77</v>
      </c>
      <c r="E6769" s="7">
        <v>45811.611273148148</v>
      </c>
      <c r="F6769" s="26" t="s">
        <v>1529</v>
      </c>
      <c r="G6769" s="7">
        <v>45811.611273148148</v>
      </c>
    </row>
    <row r="6770" spans="1:7" x14ac:dyDescent="0.25">
      <c r="A6770" s="26" t="s">
        <v>11992</v>
      </c>
      <c r="B6770" s="26" t="s">
        <v>1758</v>
      </c>
      <c r="C6770" s="26" t="s">
        <v>1506</v>
      </c>
      <c r="D6770" s="26" t="s">
        <v>77</v>
      </c>
      <c r="E6770" s="7">
        <v>45811.611307870371</v>
      </c>
      <c r="F6770" s="26" t="s">
        <v>1529</v>
      </c>
      <c r="G6770" s="7">
        <v>45811.611307870371</v>
      </c>
    </row>
    <row r="6771" spans="1:7" x14ac:dyDescent="0.25">
      <c r="A6771" s="26" t="s">
        <v>11993</v>
      </c>
      <c r="B6771" s="26" t="s">
        <v>5555</v>
      </c>
      <c r="C6771" s="26" t="s">
        <v>1498</v>
      </c>
      <c r="D6771" s="26" t="s">
        <v>1499</v>
      </c>
      <c r="E6771" s="7">
        <v>45811.611446759256</v>
      </c>
      <c r="F6771" s="26" t="s">
        <v>1510</v>
      </c>
      <c r="G6771" s="7">
        <v>45811.611446759256</v>
      </c>
    </row>
    <row r="6772" spans="1:7" x14ac:dyDescent="0.25">
      <c r="A6772" s="26" t="s">
        <v>11994</v>
      </c>
      <c r="B6772" s="26" t="s">
        <v>3927</v>
      </c>
      <c r="C6772" s="26" t="s">
        <v>1521</v>
      </c>
      <c r="D6772" s="26" t="s">
        <v>1522</v>
      </c>
      <c r="E6772" s="7">
        <v>45811.613888888889</v>
      </c>
      <c r="F6772" s="26" t="s">
        <v>1510</v>
      </c>
      <c r="G6772" s="7">
        <v>45811.613888888889</v>
      </c>
    </row>
    <row r="6773" spans="1:7" x14ac:dyDescent="0.25">
      <c r="A6773" s="26" t="s">
        <v>11995</v>
      </c>
      <c r="B6773" s="26" t="s">
        <v>6413</v>
      </c>
      <c r="C6773" s="26" t="s">
        <v>1506</v>
      </c>
      <c r="D6773" s="26" t="s">
        <v>240</v>
      </c>
      <c r="E6773" s="7">
        <v>45811.61278935185</v>
      </c>
      <c r="F6773" s="26" t="s">
        <v>1505</v>
      </c>
      <c r="G6773" s="7">
        <v>45811.61278935185</v>
      </c>
    </row>
    <row r="6774" spans="1:7" x14ac:dyDescent="0.25">
      <c r="A6774" s="26" t="s">
        <v>11996</v>
      </c>
      <c r="B6774" s="26" t="s">
        <v>6662</v>
      </c>
      <c r="C6774" s="26" t="s">
        <v>1506</v>
      </c>
      <c r="D6774" s="26" t="s">
        <v>240</v>
      </c>
      <c r="E6774" s="7">
        <v>45811.612847222219</v>
      </c>
      <c r="F6774" s="26" t="s">
        <v>1505</v>
      </c>
      <c r="G6774" s="7">
        <v>45811.612847222219</v>
      </c>
    </row>
    <row r="6775" spans="1:7" x14ac:dyDescent="0.25">
      <c r="A6775" s="26" t="s">
        <v>11997</v>
      </c>
      <c r="B6775" s="26" t="s">
        <v>5483</v>
      </c>
      <c r="C6775" s="26" t="s">
        <v>1506</v>
      </c>
      <c r="D6775" s="26" t="s">
        <v>240</v>
      </c>
      <c r="E6775" s="7">
        <v>45811.612893518519</v>
      </c>
      <c r="F6775" s="26" t="s">
        <v>1505</v>
      </c>
      <c r="G6775" s="7">
        <v>45811.612893518519</v>
      </c>
    </row>
    <row r="6776" spans="1:7" x14ac:dyDescent="0.25">
      <c r="A6776" s="26" t="s">
        <v>11998</v>
      </c>
      <c r="B6776" s="26" t="s">
        <v>6407</v>
      </c>
      <c r="C6776" s="26" t="s">
        <v>1506</v>
      </c>
      <c r="D6776" s="26" t="s">
        <v>240</v>
      </c>
      <c r="E6776" s="7">
        <v>45811.612951388888</v>
      </c>
      <c r="F6776" s="26" t="s">
        <v>1505</v>
      </c>
      <c r="G6776" s="7">
        <v>45811.612951388888</v>
      </c>
    </row>
    <row r="6777" spans="1:7" x14ac:dyDescent="0.25">
      <c r="A6777" s="26" t="s">
        <v>11999</v>
      </c>
      <c r="B6777" s="26" t="s">
        <v>6626</v>
      </c>
      <c r="C6777" s="26" t="s">
        <v>1506</v>
      </c>
      <c r="D6777" s="26" t="s">
        <v>240</v>
      </c>
      <c r="E6777" s="7">
        <v>45811.613009259258</v>
      </c>
      <c r="F6777" s="26" t="s">
        <v>1505</v>
      </c>
      <c r="G6777" s="7">
        <v>45811.613009259258</v>
      </c>
    </row>
    <row r="6778" spans="1:7" x14ac:dyDescent="0.25">
      <c r="A6778" s="26" t="s">
        <v>12000</v>
      </c>
      <c r="B6778" s="26" t="s">
        <v>6474</v>
      </c>
      <c r="C6778" s="26" t="s">
        <v>1506</v>
      </c>
      <c r="D6778" s="26" t="s">
        <v>240</v>
      </c>
      <c r="E6778" s="7">
        <v>45811.613217592596</v>
      </c>
      <c r="F6778" s="26" t="s">
        <v>1505</v>
      </c>
      <c r="G6778" s="7">
        <v>45811.613217592596</v>
      </c>
    </row>
    <row r="6779" spans="1:7" x14ac:dyDescent="0.25">
      <c r="A6779" s="26" t="s">
        <v>12001</v>
      </c>
      <c r="B6779" s="26" t="s">
        <v>6568</v>
      </c>
      <c r="C6779" s="26" t="s">
        <v>1506</v>
      </c>
      <c r="D6779" s="26" t="s">
        <v>240</v>
      </c>
      <c r="E6779" s="7">
        <v>45811.615219907406</v>
      </c>
      <c r="F6779" s="26" t="s">
        <v>1505</v>
      </c>
      <c r="G6779" s="7">
        <v>45811.615219907406</v>
      </c>
    </row>
    <row r="6780" spans="1:7" x14ac:dyDescent="0.25">
      <c r="A6780" s="26" t="s">
        <v>12002</v>
      </c>
      <c r="B6780" s="26" t="s">
        <v>4680</v>
      </c>
      <c r="C6780" s="26" t="s">
        <v>1506</v>
      </c>
      <c r="D6780" s="26" t="s">
        <v>77</v>
      </c>
      <c r="E6780" s="7">
        <v>45811.61577546296</v>
      </c>
      <c r="F6780" s="26" t="s">
        <v>1529</v>
      </c>
      <c r="G6780" s="7">
        <v>45811.61577546296</v>
      </c>
    </row>
    <row r="6781" spans="1:7" x14ac:dyDescent="0.25">
      <c r="A6781" s="26" t="s">
        <v>12003</v>
      </c>
      <c r="B6781" s="26" t="s">
        <v>6413</v>
      </c>
      <c r="C6781" s="26" t="s">
        <v>1513</v>
      </c>
      <c r="D6781" s="26" t="s">
        <v>240</v>
      </c>
      <c r="E6781" s="7">
        <v>45811.615543981483</v>
      </c>
      <c r="F6781" s="26" t="s">
        <v>1505</v>
      </c>
      <c r="G6781" s="7">
        <v>45811.615543981483</v>
      </c>
    </row>
    <row r="6782" spans="1:7" x14ac:dyDescent="0.25">
      <c r="A6782" s="26" t="s">
        <v>12004</v>
      </c>
      <c r="B6782" s="26" t="s">
        <v>6662</v>
      </c>
      <c r="C6782" s="26" t="s">
        <v>1513</v>
      </c>
      <c r="D6782" s="26" t="s">
        <v>240</v>
      </c>
      <c r="E6782" s="7">
        <v>45811.615613425929</v>
      </c>
      <c r="F6782" s="26" t="s">
        <v>1505</v>
      </c>
      <c r="G6782" s="7">
        <v>45811.615613425929</v>
      </c>
    </row>
    <row r="6783" spans="1:7" x14ac:dyDescent="0.25">
      <c r="A6783" s="26" t="s">
        <v>12005</v>
      </c>
      <c r="B6783" s="26" t="s">
        <v>5483</v>
      </c>
      <c r="C6783" s="26" t="s">
        <v>1513</v>
      </c>
      <c r="D6783" s="26" t="s">
        <v>240</v>
      </c>
      <c r="E6783" s="7">
        <v>45811.615706018521</v>
      </c>
      <c r="F6783" s="26" t="s">
        <v>1505</v>
      </c>
      <c r="G6783" s="7">
        <v>45811.615706018521</v>
      </c>
    </row>
    <row r="6784" spans="1:7" x14ac:dyDescent="0.25">
      <c r="A6784" s="26" t="s">
        <v>12006</v>
      </c>
      <c r="B6784" s="26" t="s">
        <v>6407</v>
      </c>
      <c r="C6784" s="26" t="s">
        <v>1513</v>
      </c>
      <c r="D6784" s="26" t="s">
        <v>240</v>
      </c>
      <c r="E6784" s="7">
        <v>45811.615752314814</v>
      </c>
      <c r="F6784" s="26" t="s">
        <v>1505</v>
      </c>
      <c r="G6784" s="7">
        <v>45811.615752314814</v>
      </c>
    </row>
    <row r="6785" spans="1:7" x14ac:dyDescent="0.25">
      <c r="A6785" s="26" t="s">
        <v>12007</v>
      </c>
      <c r="B6785" s="26" t="s">
        <v>6626</v>
      </c>
      <c r="C6785" s="26" t="s">
        <v>1513</v>
      </c>
      <c r="D6785" s="26" t="s">
        <v>240</v>
      </c>
      <c r="E6785" s="7">
        <v>45811.615798611114</v>
      </c>
      <c r="F6785" s="26" t="s">
        <v>1505</v>
      </c>
      <c r="G6785" s="7">
        <v>45811.615798611114</v>
      </c>
    </row>
    <row r="6786" spans="1:7" x14ac:dyDescent="0.25">
      <c r="A6786" s="26" t="s">
        <v>12008</v>
      </c>
      <c r="B6786" s="26" t="s">
        <v>6568</v>
      </c>
      <c r="C6786" s="26" t="s">
        <v>1513</v>
      </c>
      <c r="D6786" s="26" t="s">
        <v>240</v>
      </c>
      <c r="E6786" s="7">
        <v>45811.615856481483</v>
      </c>
      <c r="F6786" s="26" t="s">
        <v>1505</v>
      </c>
      <c r="G6786" s="7">
        <v>45811.615856481483</v>
      </c>
    </row>
    <row r="6787" spans="1:7" x14ac:dyDescent="0.25">
      <c r="A6787" s="26" t="s">
        <v>12009</v>
      </c>
      <c r="B6787" s="26" t="s">
        <v>2581</v>
      </c>
      <c r="C6787" s="26" t="s">
        <v>1513</v>
      </c>
      <c r="D6787" s="26" t="s">
        <v>77</v>
      </c>
      <c r="E6787" s="7">
        <v>45811.618032407408</v>
      </c>
      <c r="F6787" s="26" t="s">
        <v>1505</v>
      </c>
      <c r="G6787" s="7">
        <v>45811.618032407408</v>
      </c>
    </row>
    <row r="6788" spans="1:7" x14ac:dyDescent="0.25">
      <c r="A6788" s="26" t="s">
        <v>12010</v>
      </c>
      <c r="B6788" s="26" t="s">
        <v>9557</v>
      </c>
      <c r="C6788" s="26" t="s">
        <v>1503</v>
      </c>
      <c r="D6788" s="26" t="s">
        <v>1502</v>
      </c>
      <c r="E6788" s="7">
        <v>45811.618460648147</v>
      </c>
      <c r="F6788" s="26" t="s">
        <v>1510</v>
      </c>
      <c r="G6788" s="7">
        <v>45811.618460648147</v>
      </c>
    </row>
    <row r="6789" spans="1:7" x14ac:dyDescent="0.25">
      <c r="A6789" s="26" t="s">
        <v>12011</v>
      </c>
      <c r="B6789" s="26" t="s">
        <v>3830</v>
      </c>
      <c r="C6789" s="26" t="s">
        <v>1513</v>
      </c>
      <c r="D6789" s="26" t="s">
        <v>287</v>
      </c>
      <c r="E6789" s="7">
        <v>45811.622916666667</v>
      </c>
      <c r="F6789" s="26" t="s">
        <v>1505</v>
      </c>
      <c r="G6789" s="7">
        <v>45811.622916666667</v>
      </c>
    </row>
    <row r="6790" spans="1:7" x14ac:dyDescent="0.25">
      <c r="A6790" s="26" t="s">
        <v>12012</v>
      </c>
      <c r="B6790" s="26" t="s">
        <v>2847</v>
      </c>
      <c r="C6790" s="26" t="s">
        <v>1513</v>
      </c>
      <c r="D6790" s="26" t="s">
        <v>77</v>
      </c>
      <c r="E6790" s="7">
        <v>45811.622974537036</v>
      </c>
      <c r="F6790" s="26" t="s">
        <v>1505</v>
      </c>
      <c r="G6790" s="7">
        <v>45811.622974537036</v>
      </c>
    </row>
    <row r="6791" spans="1:7" x14ac:dyDescent="0.25">
      <c r="A6791" s="26" t="s">
        <v>12013</v>
      </c>
      <c r="B6791" s="26" t="s">
        <v>2885</v>
      </c>
      <c r="C6791" s="26" t="s">
        <v>1513</v>
      </c>
      <c r="D6791" s="26" t="s">
        <v>77</v>
      </c>
      <c r="E6791" s="7">
        <v>45811.623067129629</v>
      </c>
      <c r="F6791" s="26" t="s">
        <v>1505</v>
      </c>
      <c r="G6791" s="7">
        <v>45811.623067129629</v>
      </c>
    </row>
    <row r="6792" spans="1:7" x14ac:dyDescent="0.25">
      <c r="A6792" s="26" t="s">
        <v>12014</v>
      </c>
      <c r="B6792" s="26" t="s">
        <v>2887</v>
      </c>
      <c r="C6792" s="26" t="s">
        <v>1513</v>
      </c>
      <c r="D6792" s="26" t="s">
        <v>77</v>
      </c>
      <c r="E6792" s="7">
        <v>45811.623217592591</v>
      </c>
      <c r="F6792" s="26" t="s">
        <v>1505</v>
      </c>
      <c r="G6792" s="7">
        <v>45811.623217592591</v>
      </c>
    </row>
    <row r="6793" spans="1:7" x14ac:dyDescent="0.25">
      <c r="A6793" s="26" t="s">
        <v>12015</v>
      </c>
      <c r="B6793" s="26" t="s">
        <v>3835</v>
      </c>
      <c r="C6793" s="26" t="s">
        <v>1506</v>
      </c>
      <c r="D6793" s="26" t="s">
        <v>287</v>
      </c>
      <c r="E6793" s="7">
        <v>45811.624189814815</v>
      </c>
      <c r="F6793" s="26" t="s">
        <v>1505</v>
      </c>
      <c r="G6793" s="7">
        <v>45811.624189814815</v>
      </c>
    </row>
    <row r="6794" spans="1:7" x14ac:dyDescent="0.25">
      <c r="A6794" s="26" t="s">
        <v>12023</v>
      </c>
      <c r="B6794" s="26" t="s">
        <v>8351</v>
      </c>
      <c r="C6794" s="26" t="s">
        <v>1503</v>
      </c>
      <c r="D6794" s="26" t="s">
        <v>1504</v>
      </c>
      <c r="E6794" s="7">
        <v>45811.631898148145</v>
      </c>
      <c r="F6794" s="26" t="s">
        <v>1510</v>
      </c>
      <c r="G6794" s="7">
        <v>45811.631898148145</v>
      </c>
    </row>
    <row r="6795" spans="1:7" x14ac:dyDescent="0.25">
      <c r="A6795" s="26" t="s">
        <v>12024</v>
      </c>
      <c r="B6795" s="26" t="s">
        <v>8357</v>
      </c>
      <c r="C6795" s="26" t="s">
        <v>1503</v>
      </c>
      <c r="D6795" s="26" t="s">
        <v>1504</v>
      </c>
      <c r="E6795" s="7">
        <v>45811.631921296299</v>
      </c>
      <c r="F6795" s="26" t="s">
        <v>1510</v>
      </c>
      <c r="G6795" s="7">
        <v>45811.631921296299</v>
      </c>
    </row>
    <row r="6796" spans="1:7" x14ac:dyDescent="0.25">
      <c r="A6796" s="26" t="s">
        <v>12025</v>
      </c>
      <c r="B6796" s="26" t="s">
        <v>8359</v>
      </c>
      <c r="C6796" s="26" t="s">
        <v>1503</v>
      </c>
      <c r="D6796" s="26" t="s">
        <v>1504</v>
      </c>
      <c r="E6796" s="7">
        <v>45811.632013888891</v>
      </c>
      <c r="F6796" s="26" t="s">
        <v>1510</v>
      </c>
      <c r="G6796" s="7">
        <v>45811.632013888891</v>
      </c>
    </row>
    <row r="6797" spans="1:7" x14ac:dyDescent="0.25">
      <c r="A6797" s="26" t="s">
        <v>12026</v>
      </c>
      <c r="B6797" s="26" t="s">
        <v>8372</v>
      </c>
      <c r="C6797" s="26" t="s">
        <v>1503</v>
      </c>
      <c r="D6797" s="26" t="s">
        <v>1504</v>
      </c>
      <c r="E6797" s="7">
        <v>45811.632037037038</v>
      </c>
      <c r="F6797" s="26" t="s">
        <v>1510</v>
      </c>
      <c r="G6797" s="7">
        <v>45811.632037037038</v>
      </c>
    </row>
    <row r="6798" spans="1:7" x14ac:dyDescent="0.25">
      <c r="A6798" s="26" t="s">
        <v>12027</v>
      </c>
      <c r="B6798" s="26" t="s">
        <v>8375</v>
      </c>
      <c r="C6798" s="26" t="s">
        <v>1503</v>
      </c>
      <c r="D6798" s="26" t="s">
        <v>1504</v>
      </c>
      <c r="E6798" s="7">
        <v>45811.632094907407</v>
      </c>
      <c r="F6798" s="26" t="s">
        <v>1510</v>
      </c>
      <c r="G6798" s="7">
        <v>45811.632094907407</v>
      </c>
    </row>
    <row r="6799" spans="1:7" x14ac:dyDescent="0.25">
      <c r="A6799" s="26" t="s">
        <v>12028</v>
      </c>
      <c r="B6799" s="26" t="s">
        <v>1722</v>
      </c>
      <c r="C6799" s="26" t="s">
        <v>1498</v>
      </c>
      <c r="D6799" s="26" t="s">
        <v>1499</v>
      </c>
      <c r="E6799" s="7">
        <v>45811.632511574076</v>
      </c>
      <c r="F6799" s="26" t="s">
        <v>1510</v>
      </c>
      <c r="G6799" s="7">
        <v>45811.632511574076</v>
      </c>
    </row>
    <row r="6800" spans="1:7" x14ac:dyDescent="0.25">
      <c r="A6800" s="26" t="s">
        <v>12029</v>
      </c>
      <c r="B6800" s="26" t="s">
        <v>3358</v>
      </c>
      <c r="C6800" s="26" t="s">
        <v>1506</v>
      </c>
      <c r="D6800" s="26" t="s">
        <v>77</v>
      </c>
      <c r="E6800" s="7">
        <v>45811.637048611112</v>
      </c>
      <c r="F6800" s="26" t="s">
        <v>1529</v>
      </c>
      <c r="G6800" s="7">
        <v>45811.637048611112</v>
      </c>
    </row>
    <row r="6801" spans="1:7" x14ac:dyDescent="0.25">
      <c r="A6801" s="26" t="s">
        <v>12030</v>
      </c>
      <c r="B6801" s="26" t="s">
        <v>4433</v>
      </c>
      <c r="C6801" s="26" t="s">
        <v>1506</v>
      </c>
      <c r="D6801" s="26" t="s">
        <v>73</v>
      </c>
      <c r="E6801" s="7">
        <v>45811.636064814818</v>
      </c>
      <c r="F6801" s="26" t="s">
        <v>1505</v>
      </c>
      <c r="G6801" s="7">
        <v>45811.636064814818</v>
      </c>
    </row>
    <row r="6802" spans="1:7" x14ac:dyDescent="0.25">
      <c r="A6802" s="26" t="s">
        <v>12031</v>
      </c>
      <c r="B6802" s="26" t="s">
        <v>4431</v>
      </c>
      <c r="C6802" s="26" t="s">
        <v>1506</v>
      </c>
      <c r="D6802" s="26" t="s">
        <v>73</v>
      </c>
      <c r="E6802" s="7">
        <v>45811.636817129627</v>
      </c>
      <c r="F6802" s="26" t="s">
        <v>1505</v>
      </c>
      <c r="G6802" s="7">
        <v>45811.636817129627</v>
      </c>
    </row>
    <row r="6803" spans="1:7" x14ac:dyDescent="0.25">
      <c r="A6803" s="26" t="s">
        <v>12032</v>
      </c>
      <c r="B6803" s="26" t="s">
        <v>6514</v>
      </c>
      <c r="C6803" s="26" t="s">
        <v>1506</v>
      </c>
      <c r="D6803" s="26" t="s">
        <v>73</v>
      </c>
      <c r="E6803" s="7">
        <v>45811.636956018519</v>
      </c>
      <c r="F6803" s="26" t="s">
        <v>1505</v>
      </c>
      <c r="G6803" s="7">
        <v>45811.636956018519</v>
      </c>
    </row>
    <row r="6804" spans="1:7" x14ac:dyDescent="0.25">
      <c r="A6804" s="26" t="s">
        <v>12033</v>
      </c>
      <c r="B6804" s="26" t="s">
        <v>4449</v>
      </c>
      <c r="C6804" s="26" t="s">
        <v>1506</v>
      </c>
      <c r="D6804" s="26" t="s">
        <v>73</v>
      </c>
      <c r="E6804" s="7">
        <v>45811.639953703707</v>
      </c>
      <c r="F6804" s="26" t="s">
        <v>1505</v>
      </c>
      <c r="G6804" s="7">
        <v>45811.639953703707</v>
      </c>
    </row>
    <row r="6805" spans="1:7" x14ac:dyDescent="0.25">
      <c r="A6805" s="26" t="s">
        <v>12034</v>
      </c>
      <c r="B6805" s="26" t="s">
        <v>7111</v>
      </c>
      <c r="C6805" s="26" t="s">
        <v>1508</v>
      </c>
      <c r="D6805" s="26" t="s">
        <v>1509</v>
      </c>
      <c r="E6805" s="7">
        <v>45811.638680555552</v>
      </c>
      <c r="F6805" s="26" t="s">
        <v>1510</v>
      </c>
      <c r="G6805" s="7">
        <v>45811.638680555552</v>
      </c>
    </row>
    <row r="6806" spans="1:7" x14ac:dyDescent="0.25">
      <c r="A6806" s="26" t="s">
        <v>12035</v>
      </c>
      <c r="B6806" s="26" t="s">
        <v>7109</v>
      </c>
      <c r="C6806" s="26" t="s">
        <v>1508</v>
      </c>
      <c r="D6806" s="26" t="s">
        <v>1509</v>
      </c>
      <c r="E6806" s="7">
        <v>45811.638784722221</v>
      </c>
      <c r="F6806" s="26" t="s">
        <v>1510</v>
      </c>
      <c r="G6806" s="7">
        <v>45811.638784722221</v>
      </c>
    </row>
    <row r="6807" spans="1:7" x14ac:dyDescent="0.25">
      <c r="A6807" s="26" t="s">
        <v>12036</v>
      </c>
      <c r="B6807" s="26" t="s">
        <v>7991</v>
      </c>
      <c r="C6807" s="26" t="s">
        <v>1513</v>
      </c>
      <c r="D6807" s="26" t="s">
        <v>73</v>
      </c>
      <c r="E6807" s="7">
        <v>45811.638692129629</v>
      </c>
      <c r="F6807" s="26" t="s">
        <v>1505</v>
      </c>
      <c r="G6807" s="7">
        <v>45811.638692129629</v>
      </c>
    </row>
    <row r="6808" spans="1:7" x14ac:dyDescent="0.25">
      <c r="A6808" s="26" t="s">
        <v>12037</v>
      </c>
      <c r="B6808" s="26" t="s">
        <v>6514</v>
      </c>
      <c r="C6808" s="26" t="s">
        <v>1513</v>
      </c>
      <c r="D6808" s="26" t="s">
        <v>73</v>
      </c>
      <c r="E6808" s="7">
        <v>45811.638749999998</v>
      </c>
      <c r="F6808" s="26" t="s">
        <v>1505</v>
      </c>
      <c r="G6808" s="7">
        <v>45811.638749999998</v>
      </c>
    </row>
    <row r="6809" spans="1:7" x14ac:dyDescent="0.25">
      <c r="A6809" s="26" t="s">
        <v>12038</v>
      </c>
      <c r="B6809" s="26" t="s">
        <v>7896</v>
      </c>
      <c r="C6809" s="26" t="s">
        <v>1513</v>
      </c>
      <c r="D6809" s="26" t="s">
        <v>73</v>
      </c>
      <c r="E6809" s="7">
        <v>45811.638807870368</v>
      </c>
      <c r="F6809" s="26" t="s">
        <v>1505</v>
      </c>
      <c r="G6809" s="7">
        <v>45811.638807870368</v>
      </c>
    </row>
    <row r="6810" spans="1:7" x14ac:dyDescent="0.25">
      <c r="A6810" s="26" t="s">
        <v>12039</v>
      </c>
      <c r="B6810" s="26" t="s">
        <v>7964</v>
      </c>
      <c r="C6810" s="26" t="s">
        <v>1513</v>
      </c>
      <c r="D6810" s="26" t="s">
        <v>73</v>
      </c>
      <c r="E6810" s="7">
        <v>45811.638854166667</v>
      </c>
      <c r="F6810" s="26" t="s">
        <v>1505</v>
      </c>
      <c r="G6810" s="7">
        <v>45811.638854166667</v>
      </c>
    </row>
    <row r="6811" spans="1:7" x14ac:dyDescent="0.25">
      <c r="A6811" s="26" t="s">
        <v>12040</v>
      </c>
      <c r="B6811" s="26" t="s">
        <v>4431</v>
      </c>
      <c r="C6811" s="26" t="s">
        <v>1513</v>
      </c>
      <c r="D6811" s="26" t="s">
        <v>73</v>
      </c>
      <c r="E6811" s="7">
        <v>45811.63890046296</v>
      </c>
      <c r="F6811" s="26" t="s">
        <v>1505</v>
      </c>
      <c r="G6811" s="7">
        <v>45811.63890046296</v>
      </c>
    </row>
    <row r="6812" spans="1:7" x14ac:dyDescent="0.25">
      <c r="A6812" s="26" t="s">
        <v>12041</v>
      </c>
      <c r="B6812" s="26" t="s">
        <v>4433</v>
      </c>
      <c r="C6812" s="26" t="s">
        <v>1513</v>
      </c>
      <c r="D6812" s="26" t="s">
        <v>73</v>
      </c>
      <c r="E6812" s="7">
        <v>45811.63894675926</v>
      </c>
      <c r="F6812" s="26" t="s">
        <v>1505</v>
      </c>
      <c r="G6812" s="7">
        <v>45811.63894675926</v>
      </c>
    </row>
    <row r="6813" spans="1:7" x14ac:dyDescent="0.25">
      <c r="A6813" s="26" t="s">
        <v>12042</v>
      </c>
      <c r="B6813" s="26" t="s">
        <v>3770</v>
      </c>
      <c r="C6813" s="26" t="s">
        <v>1513</v>
      </c>
      <c r="D6813" s="26" t="s">
        <v>73</v>
      </c>
      <c r="E6813" s="7">
        <v>45811.639166666668</v>
      </c>
      <c r="F6813" s="26" t="s">
        <v>1505</v>
      </c>
      <c r="G6813" s="7">
        <v>45811.639166666668</v>
      </c>
    </row>
    <row r="6814" spans="1:7" x14ac:dyDescent="0.25">
      <c r="A6814" s="26" t="s">
        <v>12043</v>
      </c>
      <c r="B6814" s="26" t="s">
        <v>4447</v>
      </c>
      <c r="C6814" s="26" t="s">
        <v>1513</v>
      </c>
      <c r="D6814" s="26" t="s">
        <v>73</v>
      </c>
      <c r="E6814" s="7">
        <v>45811.639444444445</v>
      </c>
      <c r="F6814" s="26" t="s">
        <v>1505</v>
      </c>
      <c r="G6814" s="7">
        <v>45811.639444444445</v>
      </c>
    </row>
    <row r="6815" spans="1:7" x14ac:dyDescent="0.25">
      <c r="A6815" s="26" t="s">
        <v>12044</v>
      </c>
      <c r="B6815" s="26" t="s">
        <v>4449</v>
      </c>
      <c r="C6815" s="26" t="s">
        <v>1513</v>
      </c>
      <c r="D6815" s="26" t="s">
        <v>73</v>
      </c>
      <c r="E6815" s="7">
        <v>45811.640219907407</v>
      </c>
      <c r="F6815" s="26" t="s">
        <v>1505</v>
      </c>
      <c r="G6815" s="7">
        <v>45811.640219907407</v>
      </c>
    </row>
    <row r="6816" spans="1:7" x14ac:dyDescent="0.25">
      <c r="A6816" s="26" t="s">
        <v>12045</v>
      </c>
      <c r="B6816" s="26" t="s">
        <v>9538</v>
      </c>
      <c r="C6816" s="26" t="s">
        <v>1503</v>
      </c>
      <c r="D6816" s="26" t="s">
        <v>1514</v>
      </c>
      <c r="E6816" s="7">
        <v>45811.642071759263</v>
      </c>
      <c r="F6816" s="26" t="s">
        <v>1510</v>
      </c>
      <c r="G6816" s="7">
        <v>45811.642071759263</v>
      </c>
    </row>
    <row r="6817" spans="1:7" x14ac:dyDescent="0.25">
      <c r="A6817" s="26" t="s">
        <v>12046</v>
      </c>
      <c r="B6817" s="26" t="s">
        <v>9540</v>
      </c>
      <c r="C6817" s="26" t="s">
        <v>1503</v>
      </c>
      <c r="D6817" s="26" t="s">
        <v>1514</v>
      </c>
      <c r="E6817" s="7">
        <v>45811.642210648148</v>
      </c>
      <c r="F6817" s="26" t="s">
        <v>1510</v>
      </c>
      <c r="G6817" s="7">
        <v>45811.642210648148</v>
      </c>
    </row>
    <row r="6818" spans="1:7" x14ac:dyDescent="0.25">
      <c r="A6818" s="26" t="s">
        <v>12047</v>
      </c>
      <c r="B6818" s="26" t="s">
        <v>4412</v>
      </c>
      <c r="C6818" s="26" t="s">
        <v>1506</v>
      </c>
      <c r="D6818" s="26" t="s">
        <v>270</v>
      </c>
      <c r="E6818" s="7">
        <v>45811.642418981479</v>
      </c>
      <c r="F6818" s="26" t="s">
        <v>1505</v>
      </c>
      <c r="G6818" s="7">
        <v>45811.642418981479</v>
      </c>
    </row>
    <row r="6819" spans="1:7" x14ac:dyDescent="0.25">
      <c r="A6819" s="26" t="s">
        <v>12048</v>
      </c>
      <c r="B6819" s="26" t="s">
        <v>4429</v>
      </c>
      <c r="C6819" s="26" t="s">
        <v>1506</v>
      </c>
      <c r="D6819" s="26" t="s">
        <v>270</v>
      </c>
      <c r="E6819" s="7">
        <v>45811.642488425925</v>
      </c>
      <c r="F6819" s="26" t="s">
        <v>1505</v>
      </c>
      <c r="G6819" s="7">
        <v>45811.642488425925</v>
      </c>
    </row>
    <row r="6820" spans="1:7" x14ac:dyDescent="0.25">
      <c r="A6820" s="26" t="s">
        <v>12049</v>
      </c>
      <c r="B6820" s="26" t="s">
        <v>5485</v>
      </c>
      <c r="C6820" s="26" t="s">
        <v>1506</v>
      </c>
      <c r="D6820" s="26" t="s">
        <v>270</v>
      </c>
      <c r="E6820" s="7">
        <v>45811.642546296294</v>
      </c>
      <c r="F6820" s="26" t="s">
        <v>1505</v>
      </c>
      <c r="G6820" s="7">
        <v>45811.642546296294</v>
      </c>
    </row>
    <row r="6821" spans="1:7" x14ac:dyDescent="0.25">
      <c r="A6821" s="26" t="s">
        <v>12050</v>
      </c>
      <c r="B6821" s="26" t="s">
        <v>2894</v>
      </c>
      <c r="C6821" s="26" t="s">
        <v>1513</v>
      </c>
      <c r="D6821" s="26" t="s">
        <v>77</v>
      </c>
      <c r="E6821" s="7">
        <v>45811.645127314812</v>
      </c>
      <c r="F6821" s="26" t="s">
        <v>1505</v>
      </c>
      <c r="G6821" s="7">
        <v>45811.645127314812</v>
      </c>
    </row>
    <row r="6822" spans="1:7" x14ac:dyDescent="0.25">
      <c r="A6822" s="26" t="s">
        <v>12051</v>
      </c>
      <c r="B6822" s="26" t="s">
        <v>2674</v>
      </c>
      <c r="C6822" s="26" t="s">
        <v>1506</v>
      </c>
      <c r="D6822" s="26" t="s">
        <v>61</v>
      </c>
      <c r="E6822" s="7">
        <v>45811.646770833337</v>
      </c>
      <c r="F6822" s="26" t="s">
        <v>1529</v>
      </c>
      <c r="G6822" s="7">
        <v>45811.646770833337</v>
      </c>
    </row>
    <row r="6823" spans="1:7" x14ac:dyDescent="0.25">
      <c r="A6823" s="26" t="s">
        <v>12052</v>
      </c>
      <c r="B6823" s="26" t="s">
        <v>3919</v>
      </c>
      <c r="C6823" s="26" t="s">
        <v>1506</v>
      </c>
      <c r="D6823" s="26" t="s">
        <v>61</v>
      </c>
      <c r="E6823" s="7">
        <v>45811.646805555552</v>
      </c>
      <c r="F6823" s="26" t="s">
        <v>1529</v>
      </c>
      <c r="G6823" s="7">
        <v>45811.646805555552</v>
      </c>
    </row>
    <row r="6824" spans="1:7" x14ac:dyDescent="0.25">
      <c r="A6824" s="26" t="s">
        <v>12053</v>
      </c>
      <c r="B6824" s="26" t="s">
        <v>5658</v>
      </c>
      <c r="C6824" s="26" t="s">
        <v>1513</v>
      </c>
      <c r="D6824" s="26" t="s">
        <v>270</v>
      </c>
      <c r="E6824" s="7">
        <v>45811.648530092592</v>
      </c>
      <c r="F6824" s="26" t="s">
        <v>1505</v>
      </c>
      <c r="G6824" s="7">
        <v>45811.648530092592</v>
      </c>
    </row>
    <row r="6825" spans="1:7" x14ac:dyDescent="0.25">
      <c r="A6825" s="26" t="s">
        <v>12054</v>
      </c>
      <c r="B6825" s="26" t="s">
        <v>5660</v>
      </c>
      <c r="C6825" s="26" t="s">
        <v>1513</v>
      </c>
      <c r="D6825" s="26" t="s">
        <v>270</v>
      </c>
      <c r="E6825" s="7">
        <v>45811.648622685185</v>
      </c>
      <c r="F6825" s="26" t="s">
        <v>1505</v>
      </c>
      <c r="G6825" s="7">
        <v>45811.648622685185</v>
      </c>
    </row>
    <row r="6826" spans="1:7" x14ac:dyDescent="0.25">
      <c r="A6826" s="26" t="s">
        <v>12055</v>
      </c>
      <c r="B6826" s="26" t="s">
        <v>5661</v>
      </c>
      <c r="C6826" s="26" t="s">
        <v>1513</v>
      </c>
      <c r="D6826" s="26" t="s">
        <v>270</v>
      </c>
      <c r="E6826" s="7">
        <v>45811.648680555554</v>
      </c>
      <c r="F6826" s="26" t="s">
        <v>1505</v>
      </c>
      <c r="G6826" s="7">
        <v>45811.648680555554</v>
      </c>
    </row>
    <row r="6827" spans="1:7" x14ac:dyDescent="0.25">
      <c r="A6827" s="26" t="s">
        <v>12056</v>
      </c>
      <c r="B6827" s="26" t="s">
        <v>5659</v>
      </c>
      <c r="C6827" s="26" t="s">
        <v>1513</v>
      </c>
      <c r="D6827" s="26" t="s">
        <v>270</v>
      </c>
      <c r="E6827" s="7">
        <v>45811.648831018516</v>
      </c>
      <c r="F6827" s="26" t="s">
        <v>1505</v>
      </c>
      <c r="G6827" s="7">
        <v>45811.648831018516</v>
      </c>
    </row>
    <row r="6828" spans="1:7" x14ac:dyDescent="0.25">
      <c r="A6828" s="26" t="s">
        <v>12057</v>
      </c>
      <c r="B6828" s="26" t="s">
        <v>12021</v>
      </c>
      <c r="C6828" s="26" t="s">
        <v>1506</v>
      </c>
      <c r="D6828" s="26" t="s">
        <v>136</v>
      </c>
      <c r="E6828" s="7">
        <v>45811.652546296296</v>
      </c>
      <c r="F6828" s="26" t="s">
        <v>1505</v>
      </c>
      <c r="G6828" s="7">
        <v>45811.652546296296</v>
      </c>
    </row>
    <row r="6829" spans="1:7" x14ac:dyDescent="0.25">
      <c r="A6829" s="26" t="s">
        <v>12058</v>
      </c>
      <c r="B6829" s="26" t="s">
        <v>2690</v>
      </c>
      <c r="C6829" s="26" t="s">
        <v>1498</v>
      </c>
      <c r="D6829" s="26" t="s">
        <v>1499</v>
      </c>
      <c r="E6829" s="7">
        <v>45811.653391203705</v>
      </c>
      <c r="F6829" s="26" t="s">
        <v>1510</v>
      </c>
      <c r="G6829" s="7">
        <v>45811.653391203705</v>
      </c>
    </row>
    <row r="6830" spans="1:7" x14ac:dyDescent="0.25">
      <c r="A6830" s="26" t="s">
        <v>12059</v>
      </c>
      <c r="B6830" s="26" t="s">
        <v>3328</v>
      </c>
      <c r="C6830" s="26" t="s">
        <v>1498</v>
      </c>
      <c r="D6830" s="26" t="s">
        <v>1499</v>
      </c>
      <c r="E6830" s="7">
        <v>45811.653460648151</v>
      </c>
      <c r="F6830" s="26" t="s">
        <v>1510</v>
      </c>
      <c r="G6830" s="7">
        <v>45811.653460648151</v>
      </c>
    </row>
    <row r="6831" spans="1:7" x14ac:dyDescent="0.25">
      <c r="A6831" s="26" t="s">
        <v>12060</v>
      </c>
      <c r="B6831" s="26" t="s">
        <v>3286</v>
      </c>
      <c r="C6831" s="26" t="s">
        <v>1498</v>
      </c>
      <c r="D6831" s="26" t="s">
        <v>1499</v>
      </c>
      <c r="E6831" s="7">
        <v>45811.653483796297</v>
      </c>
      <c r="F6831" s="26" t="s">
        <v>1510</v>
      </c>
      <c r="G6831" s="7">
        <v>45811.653483796297</v>
      </c>
    </row>
    <row r="6832" spans="1:7" x14ac:dyDescent="0.25">
      <c r="A6832" s="26" t="s">
        <v>12061</v>
      </c>
      <c r="B6832" s="26" t="s">
        <v>12021</v>
      </c>
      <c r="C6832" s="26" t="s">
        <v>1513</v>
      </c>
      <c r="D6832" s="26" t="s">
        <v>136</v>
      </c>
      <c r="E6832" s="7">
        <v>45811.653298611112</v>
      </c>
      <c r="F6832" s="26" t="s">
        <v>1505</v>
      </c>
      <c r="G6832" s="7">
        <v>45811.653298611112</v>
      </c>
    </row>
    <row r="6833" spans="1:7" x14ac:dyDescent="0.25">
      <c r="A6833" s="26" t="s">
        <v>12062</v>
      </c>
      <c r="B6833" s="26" t="s">
        <v>6409</v>
      </c>
      <c r="C6833" s="26" t="s">
        <v>1506</v>
      </c>
      <c r="D6833" s="26" t="s">
        <v>240</v>
      </c>
      <c r="E6833" s="7">
        <v>45811.654722222222</v>
      </c>
      <c r="F6833" s="26" t="s">
        <v>1505</v>
      </c>
      <c r="G6833" s="7">
        <v>45811.654722222222</v>
      </c>
    </row>
    <row r="6834" spans="1:7" x14ac:dyDescent="0.25">
      <c r="A6834" s="26" t="s">
        <v>12063</v>
      </c>
      <c r="B6834" s="26" t="s">
        <v>6396</v>
      </c>
      <c r="C6834" s="26" t="s">
        <v>1506</v>
      </c>
      <c r="D6834" s="26" t="s">
        <v>240</v>
      </c>
      <c r="E6834" s="7">
        <v>45811.654780092591</v>
      </c>
      <c r="F6834" s="26" t="s">
        <v>1505</v>
      </c>
      <c r="G6834" s="7">
        <v>45811.654780092591</v>
      </c>
    </row>
    <row r="6835" spans="1:7" x14ac:dyDescent="0.25">
      <c r="A6835" s="26" t="s">
        <v>12064</v>
      </c>
      <c r="B6835" s="26" t="s">
        <v>6795</v>
      </c>
      <c r="C6835" s="26" t="s">
        <v>1498</v>
      </c>
      <c r="D6835" s="26" t="s">
        <v>1499</v>
      </c>
      <c r="E6835" s="7">
        <v>45811.655335648145</v>
      </c>
      <c r="F6835" s="26" t="s">
        <v>1510</v>
      </c>
      <c r="G6835" s="7">
        <v>45811.655335648145</v>
      </c>
    </row>
    <row r="6836" spans="1:7" x14ac:dyDescent="0.25">
      <c r="A6836" s="26" t="s">
        <v>12065</v>
      </c>
      <c r="B6836" s="26" t="s">
        <v>4687</v>
      </c>
      <c r="C6836" s="26" t="s">
        <v>1498</v>
      </c>
      <c r="D6836" s="26" t="s">
        <v>1499</v>
      </c>
      <c r="E6836" s="7">
        <v>45811.655358796299</v>
      </c>
      <c r="F6836" s="26" t="s">
        <v>1510</v>
      </c>
      <c r="G6836" s="7">
        <v>45811.655358796299</v>
      </c>
    </row>
    <row r="6837" spans="1:7" x14ac:dyDescent="0.25">
      <c r="A6837" s="26" t="s">
        <v>12066</v>
      </c>
      <c r="B6837" s="26" t="s">
        <v>6829</v>
      </c>
      <c r="C6837" s="26" t="s">
        <v>1498</v>
      </c>
      <c r="D6837" s="26" t="s">
        <v>1499</v>
      </c>
      <c r="E6837" s="7">
        <v>45811.655451388891</v>
      </c>
      <c r="F6837" s="26" t="s">
        <v>1510</v>
      </c>
      <c r="G6837" s="7">
        <v>45811.655451388891</v>
      </c>
    </row>
    <row r="6838" spans="1:7" x14ac:dyDescent="0.25">
      <c r="A6838" s="26" t="s">
        <v>12067</v>
      </c>
      <c r="B6838" s="26" t="s">
        <v>2881</v>
      </c>
      <c r="C6838" s="26" t="s">
        <v>1498</v>
      </c>
      <c r="D6838" s="26" t="s">
        <v>1499</v>
      </c>
      <c r="E6838" s="7">
        <v>45811.655486111114</v>
      </c>
      <c r="F6838" s="26" t="s">
        <v>1510</v>
      </c>
      <c r="G6838" s="7">
        <v>45811.655486111114</v>
      </c>
    </row>
    <row r="6839" spans="1:7" x14ac:dyDescent="0.25">
      <c r="A6839" s="26" t="s">
        <v>12068</v>
      </c>
      <c r="B6839" s="26" t="s">
        <v>1477</v>
      </c>
      <c r="C6839" s="26" t="s">
        <v>1513</v>
      </c>
      <c r="D6839" s="26" t="s">
        <v>240</v>
      </c>
      <c r="E6839" s="7">
        <v>45811.655381944445</v>
      </c>
      <c r="F6839" s="26" t="s">
        <v>1505</v>
      </c>
      <c r="G6839" s="7">
        <v>45811.655381944445</v>
      </c>
    </row>
    <row r="6840" spans="1:7" x14ac:dyDescent="0.25">
      <c r="A6840" s="26" t="s">
        <v>12069</v>
      </c>
      <c r="B6840" s="26" t="s">
        <v>6396</v>
      </c>
      <c r="C6840" s="26" t="s">
        <v>1513</v>
      </c>
      <c r="D6840" s="26" t="s">
        <v>240</v>
      </c>
      <c r="E6840" s="7">
        <v>45811.655462962961</v>
      </c>
      <c r="F6840" s="26" t="s">
        <v>1505</v>
      </c>
      <c r="G6840" s="7">
        <v>45811.655462962961</v>
      </c>
    </row>
    <row r="6841" spans="1:7" x14ac:dyDescent="0.25">
      <c r="A6841" s="26" t="s">
        <v>12070</v>
      </c>
      <c r="B6841" s="26" t="s">
        <v>6409</v>
      </c>
      <c r="C6841" s="26" t="s">
        <v>1513</v>
      </c>
      <c r="D6841" s="26" t="s">
        <v>240</v>
      </c>
      <c r="E6841" s="7">
        <v>45811.655787037038</v>
      </c>
      <c r="F6841" s="26" t="s">
        <v>1505</v>
      </c>
      <c r="G6841" s="7">
        <v>45811.655787037038</v>
      </c>
    </row>
    <row r="6842" spans="1:7" x14ac:dyDescent="0.25">
      <c r="A6842" s="26" t="s">
        <v>12071</v>
      </c>
      <c r="B6842" s="26" t="s">
        <v>6604</v>
      </c>
      <c r="C6842" s="26" t="s">
        <v>1506</v>
      </c>
      <c r="D6842" s="26" t="s">
        <v>136</v>
      </c>
      <c r="E6842" s="7">
        <v>45811.657534722224</v>
      </c>
      <c r="F6842" s="26" t="s">
        <v>1505</v>
      </c>
      <c r="G6842" s="7">
        <v>45811.657534722224</v>
      </c>
    </row>
    <row r="6843" spans="1:7" x14ac:dyDescent="0.25">
      <c r="A6843" s="26" t="s">
        <v>12072</v>
      </c>
      <c r="B6843" s="26" t="s">
        <v>6604</v>
      </c>
      <c r="C6843" s="26" t="s">
        <v>1513</v>
      </c>
      <c r="D6843" s="26" t="s">
        <v>136</v>
      </c>
      <c r="E6843" s="7">
        <v>45811.658009259256</v>
      </c>
      <c r="F6843" s="26" t="s">
        <v>1505</v>
      </c>
      <c r="G6843" s="7">
        <v>45811.658009259256</v>
      </c>
    </row>
    <row r="6844" spans="1:7" x14ac:dyDescent="0.25">
      <c r="A6844" s="26" t="s">
        <v>12073</v>
      </c>
      <c r="B6844" s="26" t="s">
        <v>4637</v>
      </c>
      <c r="C6844" s="26" t="s">
        <v>1521</v>
      </c>
      <c r="D6844" s="26" t="s">
        <v>1522</v>
      </c>
      <c r="E6844" s="7">
        <v>45811.658645833333</v>
      </c>
      <c r="F6844" s="26" t="s">
        <v>1510</v>
      </c>
      <c r="G6844" s="7">
        <v>45811.658645833333</v>
      </c>
    </row>
    <row r="6845" spans="1:7" x14ac:dyDescent="0.25">
      <c r="A6845" s="26" t="s">
        <v>12074</v>
      </c>
      <c r="B6845" s="26" t="s">
        <v>6785</v>
      </c>
      <c r="C6845" s="26" t="s">
        <v>1508</v>
      </c>
      <c r="D6845" s="26" t="s">
        <v>1517</v>
      </c>
      <c r="E6845" s="7">
        <v>45811.659108796295</v>
      </c>
      <c r="F6845" s="26" t="s">
        <v>1510</v>
      </c>
      <c r="G6845" s="7">
        <v>45811.659108796295</v>
      </c>
    </row>
    <row r="6846" spans="1:7" x14ac:dyDescent="0.25">
      <c r="A6846" s="26" t="s">
        <v>12075</v>
      </c>
      <c r="B6846" s="26" t="s">
        <v>9935</v>
      </c>
      <c r="C6846" s="26" t="s">
        <v>1503</v>
      </c>
      <c r="D6846" s="26" t="s">
        <v>1515</v>
      </c>
      <c r="E6846" s="7">
        <v>45811.659618055557</v>
      </c>
      <c r="F6846" s="26" t="s">
        <v>1510</v>
      </c>
      <c r="G6846" s="7">
        <v>45811.659618055557</v>
      </c>
    </row>
    <row r="6847" spans="1:7" x14ac:dyDescent="0.25">
      <c r="A6847" s="26" t="s">
        <v>12076</v>
      </c>
      <c r="B6847" s="26" t="s">
        <v>3835</v>
      </c>
      <c r="C6847" s="26" t="s">
        <v>1513</v>
      </c>
      <c r="D6847" s="26" t="s">
        <v>287</v>
      </c>
      <c r="E6847" s="7">
        <v>45811.659571759257</v>
      </c>
      <c r="F6847" s="26" t="s">
        <v>1505</v>
      </c>
      <c r="G6847" s="7">
        <v>45811.659571759257</v>
      </c>
    </row>
    <row r="6848" spans="1:7" x14ac:dyDescent="0.25">
      <c r="A6848" s="26" t="s">
        <v>12077</v>
      </c>
      <c r="B6848" s="26" t="s">
        <v>9272</v>
      </c>
      <c r="C6848" s="26" t="s">
        <v>1503</v>
      </c>
      <c r="D6848" s="26" t="s">
        <v>1515</v>
      </c>
      <c r="E6848" s="7">
        <v>45811.660393518519</v>
      </c>
      <c r="F6848" s="26" t="s">
        <v>1510</v>
      </c>
      <c r="G6848" s="7">
        <v>45811.660393518519</v>
      </c>
    </row>
    <row r="6849" spans="1:7" x14ac:dyDescent="0.25">
      <c r="A6849" s="26" t="s">
        <v>12078</v>
      </c>
      <c r="B6849" s="26" t="s">
        <v>9599</v>
      </c>
      <c r="C6849" s="26" t="s">
        <v>1503</v>
      </c>
      <c r="D6849" s="26" t="s">
        <v>1515</v>
      </c>
      <c r="E6849" s="7">
        <v>45811.660787037035</v>
      </c>
      <c r="F6849" s="26" t="s">
        <v>1510</v>
      </c>
      <c r="G6849" s="7">
        <v>45811.660787037035</v>
      </c>
    </row>
    <row r="6850" spans="1:7" x14ac:dyDescent="0.25">
      <c r="A6850" s="26" t="s">
        <v>12079</v>
      </c>
      <c r="B6850" s="26" t="s">
        <v>9601</v>
      </c>
      <c r="C6850" s="26" t="s">
        <v>1503</v>
      </c>
      <c r="D6850" s="26" t="s">
        <v>1515</v>
      </c>
      <c r="E6850" s="7">
        <v>45811.660810185182</v>
      </c>
      <c r="F6850" s="26" t="s">
        <v>1510</v>
      </c>
      <c r="G6850" s="7">
        <v>45811.660810185182</v>
      </c>
    </row>
    <row r="6851" spans="1:7" x14ac:dyDescent="0.25">
      <c r="A6851" s="26" t="s">
        <v>12080</v>
      </c>
      <c r="B6851" s="26" t="s">
        <v>9358</v>
      </c>
      <c r="C6851" s="26" t="s">
        <v>1503</v>
      </c>
      <c r="D6851" s="26" t="s">
        <v>1515</v>
      </c>
      <c r="E6851" s="7">
        <v>45811.661261574074</v>
      </c>
      <c r="F6851" s="26" t="s">
        <v>1510</v>
      </c>
      <c r="G6851" s="7">
        <v>45811.661261574074</v>
      </c>
    </row>
    <row r="6852" spans="1:7" x14ac:dyDescent="0.25">
      <c r="A6852" s="26" t="s">
        <v>12081</v>
      </c>
      <c r="B6852" s="26" t="s">
        <v>9368</v>
      </c>
      <c r="C6852" s="26" t="s">
        <v>1503</v>
      </c>
      <c r="D6852" s="26" t="s">
        <v>1515</v>
      </c>
      <c r="E6852" s="7">
        <v>45811.661296296297</v>
      </c>
      <c r="F6852" s="26" t="s">
        <v>1510</v>
      </c>
      <c r="G6852" s="7">
        <v>45811.661296296297</v>
      </c>
    </row>
    <row r="6853" spans="1:7" x14ac:dyDescent="0.25">
      <c r="A6853" s="26" t="s">
        <v>12082</v>
      </c>
      <c r="B6853" s="26" t="s">
        <v>9285</v>
      </c>
      <c r="C6853" s="26" t="s">
        <v>1503</v>
      </c>
      <c r="D6853" s="26" t="s">
        <v>1515</v>
      </c>
      <c r="E6853" s="7">
        <v>45811.661817129629</v>
      </c>
      <c r="F6853" s="26" t="s">
        <v>1510</v>
      </c>
      <c r="G6853" s="7">
        <v>45811.661817129629</v>
      </c>
    </row>
    <row r="6854" spans="1:7" x14ac:dyDescent="0.25">
      <c r="A6854" s="26" t="s">
        <v>12083</v>
      </c>
      <c r="B6854" s="26" t="s">
        <v>9283</v>
      </c>
      <c r="C6854" s="26" t="s">
        <v>1503</v>
      </c>
      <c r="D6854" s="26" t="s">
        <v>1515</v>
      </c>
      <c r="E6854" s="7">
        <v>45811.661840277775</v>
      </c>
      <c r="F6854" s="26" t="s">
        <v>1510</v>
      </c>
      <c r="G6854" s="7">
        <v>45811.661840277775</v>
      </c>
    </row>
    <row r="6855" spans="1:7" x14ac:dyDescent="0.25">
      <c r="A6855" s="26" t="s">
        <v>12084</v>
      </c>
      <c r="B6855" s="26" t="s">
        <v>9281</v>
      </c>
      <c r="C6855" s="26" t="s">
        <v>1503</v>
      </c>
      <c r="D6855" s="26" t="s">
        <v>1515</v>
      </c>
      <c r="E6855" s="7">
        <v>45811.66196759259</v>
      </c>
      <c r="F6855" s="26" t="s">
        <v>1510</v>
      </c>
      <c r="G6855" s="7">
        <v>45811.66196759259</v>
      </c>
    </row>
    <row r="6856" spans="1:7" x14ac:dyDescent="0.25">
      <c r="A6856" s="26" t="s">
        <v>12085</v>
      </c>
      <c r="B6856" s="26" t="s">
        <v>9279</v>
      </c>
      <c r="C6856" s="26" t="s">
        <v>1503</v>
      </c>
      <c r="D6856" s="26" t="s">
        <v>1515</v>
      </c>
      <c r="E6856" s="7">
        <v>45811.662187499998</v>
      </c>
      <c r="F6856" s="26" t="s">
        <v>1510</v>
      </c>
      <c r="G6856" s="7">
        <v>45811.662187499998</v>
      </c>
    </row>
    <row r="6857" spans="1:7" x14ac:dyDescent="0.25">
      <c r="A6857" s="26" t="s">
        <v>12086</v>
      </c>
      <c r="B6857" s="26" t="s">
        <v>9277</v>
      </c>
      <c r="C6857" s="26" t="s">
        <v>1503</v>
      </c>
      <c r="D6857" s="26" t="s">
        <v>1515</v>
      </c>
      <c r="E6857" s="7">
        <v>45811.66238425926</v>
      </c>
      <c r="F6857" s="26" t="s">
        <v>1510</v>
      </c>
      <c r="G6857" s="7">
        <v>45811.66238425926</v>
      </c>
    </row>
    <row r="6858" spans="1:7" x14ac:dyDescent="0.25">
      <c r="A6858" s="26" t="s">
        <v>12087</v>
      </c>
      <c r="B6858" s="26" t="s">
        <v>9270</v>
      </c>
      <c r="C6858" s="26" t="s">
        <v>1503</v>
      </c>
      <c r="D6858" s="26" t="s">
        <v>1515</v>
      </c>
      <c r="E6858" s="7">
        <v>45811.662534722222</v>
      </c>
      <c r="F6858" s="26" t="s">
        <v>1510</v>
      </c>
      <c r="G6858" s="7">
        <v>45811.662534722222</v>
      </c>
    </row>
    <row r="6859" spans="1:7" x14ac:dyDescent="0.25">
      <c r="A6859" s="26" t="s">
        <v>12088</v>
      </c>
      <c r="B6859" s="26" t="s">
        <v>9275</v>
      </c>
      <c r="C6859" s="26" t="s">
        <v>1503</v>
      </c>
      <c r="D6859" s="26" t="s">
        <v>1515</v>
      </c>
      <c r="E6859" s="7">
        <v>45811.662569444445</v>
      </c>
      <c r="F6859" s="26" t="s">
        <v>1510</v>
      </c>
      <c r="G6859" s="7">
        <v>45811.662569444445</v>
      </c>
    </row>
    <row r="6860" spans="1:7" x14ac:dyDescent="0.25">
      <c r="A6860" s="26" t="s">
        <v>12089</v>
      </c>
      <c r="B6860" s="26" t="s">
        <v>6867</v>
      </c>
      <c r="C6860" s="26" t="s">
        <v>1508</v>
      </c>
      <c r="D6860" s="26" t="s">
        <v>1509</v>
      </c>
      <c r="E6860" s="7">
        <v>45811.662048611113</v>
      </c>
      <c r="F6860" s="26" t="s">
        <v>1510</v>
      </c>
      <c r="G6860" s="7">
        <v>45811.662048611113</v>
      </c>
    </row>
    <row r="6861" spans="1:7" x14ac:dyDescent="0.25">
      <c r="A6861" s="26" t="s">
        <v>12090</v>
      </c>
      <c r="B6861" s="26" t="s">
        <v>3248</v>
      </c>
      <c r="C6861" s="26" t="s">
        <v>1506</v>
      </c>
      <c r="D6861" s="26" t="s">
        <v>61</v>
      </c>
      <c r="E6861" s="7">
        <v>45811.667222222219</v>
      </c>
      <c r="F6861" s="26" t="s">
        <v>1507</v>
      </c>
      <c r="G6861" s="7">
        <v>45811.667222222219</v>
      </c>
    </row>
    <row r="6862" spans="1:7" x14ac:dyDescent="0.25">
      <c r="A6862" s="26" t="s">
        <v>12091</v>
      </c>
      <c r="B6862" s="26" t="s">
        <v>5591</v>
      </c>
      <c r="C6862" s="26" t="s">
        <v>1506</v>
      </c>
      <c r="D6862" s="26" t="s">
        <v>61</v>
      </c>
      <c r="E6862" s="7">
        <v>45811.667766203704</v>
      </c>
      <c r="F6862" s="26" t="s">
        <v>1507</v>
      </c>
      <c r="G6862" s="7">
        <v>45811.667766203704</v>
      </c>
    </row>
    <row r="6863" spans="1:7" x14ac:dyDescent="0.25">
      <c r="A6863" s="26" t="s">
        <v>12091</v>
      </c>
      <c r="B6863" s="26" t="s">
        <v>5591</v>
      </c>
      <c r="C6863" s="26" t="s">
        <v>1506</v>
      </c>
      <c r="D6863" s="26" t="s">
        <v>61</v>
      </c>
      <c r="E6863" s="7">
        <v>45811.667905092596</v>
      </c>
      <c r="F6863" s="26" t="s">
        <v>1507</v>
      </c>
      <c r="G6863" s="7">
        <v>45811.667905092596</v>
      </c>
    </row>
    <row r="6864" spans="1:7" x14ac:dyDescent="0.25">
      <c r="A6864" s="26" t="s">
        <v>12092</v>
      </c>
      <c r="B6864" s="26" t="s">
        <v>3865</v>
      </c>
      <c r="C6864" s="26" t="s">
        <v>1506</v>
      </c>
      <c r="D6864" s="26" t="s">
        <v>61</v>
      </c>
      <c r="E6864" s="7">
        <v>45811.668425925927</v>
      </c>
      <c r="F6864" s="26" t="s">
        <v>1507</v>
      </c>
      <c r="G6864" s="7">
        <v>45811.668425925927</v>
      </c>
    </row>
    <row r="6865" spans="1:7" x14ac:dyDescent="0.25">
      <c r="A6865" s="26" t="s">
        <v>12092</v>
      </c>
      <c r="B6865" s="26" t="s">
        <v>3865</v>
      </c>
      <c r="C6865" s="26" t="s">
        <v>1506</v>
      </c>
      <c r="D6865" s="26" t="s">
        <v>61</v>
      </c>
      <c r="E6865" s="7">
        <v>45811.668576388889</v>
      </c>
      <c r="F6865" s="26" t="s">
        <v>1507</v>
      </c>
      <c r="G6865" s="7">
        <v>45811.668576388889</v>
      </c>
    </row>
    <row r="6866" spans="1:7" x14ac:dyDescent="0.25">
      <c r="A6866" s="26" t="s">
        <v>12093</v>
      </c>
      <c r="B6866" s="26" t="s">
        <v>3869</v>
      </c>
      <c r="C6866" s="26" t="s">
        <v>1506</v>
      </c>
      <c r="D6866" s="26" t="s">
        <v>61</v>
      </c>
      <c r="E6866" s="7">
        <v>45811.669016203705</v>
      </c>
      <c r="F6866" s="26" t="s">
        <v>1507</v>
      </c>
      <c r="G6866" s="7">
        <v>45811.669016203705</v>
      </c>
    </row>
    <row r="6867" spans="1:7" x14ac:dyDescent="0.25">
      <c r="A6867" s="26" t="s">
        <v>12093</v>
      </c>
      <c r="B6867" s="26" t="s">
        <v>3869</v>
      </c>
      <c r="C6867" s="26" t="s">
        <v>1506</v>
      </c>
      <c r="D6867" s="26" t="s">
        <v>61</v>
      </c>
      <c r="E6867" s="7">
        <v>45811.669166666667</v>
      </c>
      <c r="F6867" s="26" t="s">
        <v>1507</v>
      </c>
      <c r="G6867" s="7">
        <v>45811.669166666667</v>
      </c>
    </row>
    <row r="6868" spans="1:7" x14ac:dyDescent="0.25">
      <c r="A6868" s="26" t="s">
        <v>12094</v>
      </c>
      <c r="B6868" s="26" t="s">
        <v>3248</v>
      </c>
      <c r="C6868" s="26" t="s">
        <v>1513</v>
      </c>
      <c r="D6868" s="26" t="s">
        <v>61</v>
      </c>
      <c r="E6868" s="7">
        <v>45811.66747685185</v>
      </c>
      <c r="F6868" s="26" t="s">
        <v>1505</v>
      </c>
      <c r="G6868" s="7">
        <v>45811.66747685185</v>
      </c>
    </row>
    <row r="6869" spans="1:7" x14ac:dyDescent="0.25">
      <c r="A6869" s="26" t="s">
        <v>12095</v>
      </c>
      <c r="B6869" s="26" t="s">
        <v>5591</v>
      </c>
      <c r="C6869" s="26" t="s">
        <v>1513</v>
      </c>
      <c r="D6869" s="26" t="s">
        <v>61</v>
      </c>
      <c r="E6869" s="7">
        <v>45811.668020833335</v>
      </c>
      <c r="F6869" s="26" t="s">
        <v>1505</v>
      </c>
      <c r="G6869" s="7">
        <v>45811.668020833335</v>
      </c>
    </row>
    <row r="6870" spans="1:7" x14ac:dyDescent="0.25">
      <c r="A6870" s="26" t="s">
        <v>12096</v>
      </c>
      <c r="B6870" s="26" t="s">
        <v>3865</v>
      </c>
      <c r="C6870" s="26" t="s">
        <v>1513</v>
      </c>
      <c r="D6870" s="26" t="s">
        <v>61</v>
      </c>
      <c r="E6870" s="7">
        <v>45811.668715277781</v>
      </c>
      <c r="F6870" s="26" t="s">
        <v>1505</v>
      </c>
      <c r="G6870" s="7">
        <v>45811.668715277781</v>
      </c>
    </row>
    <row r="6871" spans="1:7" x14ac:dyDescent="0.25">
      <c r="A6871" s="26" t="s">
        <v>12097</v>
      </c>
      <c r="B6871" s="26" t="s">
        <v>3869</v>
      </c>
      <c r="C6871" s="26" t="s">
        <v>1513</v>
      </c>
      <c r="D6871" s="26" t="s">
        <v>61</v>
      </c>
      <c r="E6871" s="7">
        <v>45811.669317129628</v>
      </c>
      <c r="F6871" s="26" t="s">
        <v>1505</v>
      </c>
      <c r="G6871" s="7">
        <v>45811.669317129628</v>
      </c>
    </row>
    <row r="6872" spans="1:7" x14ac:dyDescent="0.25">
      <c r="A6872" s="26" t="s">
        <v>12107</v>
      </c>
      <c r="B6872" s="26" t="s">
        <v>6478</v>
      </c>
      <c r="C6872" s="26" t="s">
        <v>1506</v>
      </c>
      <c r="D6872" s="26" t="s">
        <v>136</v>
      </c>
      <c r="E6872" s="7">
        <v>45811.674756944441</v>
      </c>
      <c r="F6872" s="26" t="s">
        <v>1505</v>
      </c>
      <c r="G6872" s="7">
        <v>45811.674756944441</v>
      </c>
    </row>
    <row r="6873" spans="1:7" x14ac:dyDescent="0.25">
      <c r="A6873" s="26" t="s">
        <v>12108</v>
      </c>
      <c r="B6873" s="26" t="s">
        <v>8347</v>
      </c>
      <c r="C6873" s="26" t="s">
        <v>1503</v>
      </c>
      <c r="D6873" s="26" t="s">
        <v>1504</v>
      </c>
      <c r="E6873" s="7">
        <v>45811.67527777778</v>
      </c>
      <c r="F6873" s="26" t="s">
        <v>1510</v>
      </c>
      <c r="G6873" s="7">
        <v>45811.67527777778</v>
      </c>
    </row>
    <row r="6874" spans="1:7" x14ac:dyDescent="0.25">
      <c r="A6874" s="26" t="s">
        <v>12109</v>
      </c>
      <c r="B6874" s="26" t="s">
        <v>8349</v>
      </c>
      <c r="C6874" s="26" t="s">
        <v>1503</v>
      </c>
      <c r="D6874" s="26" t="s">
        <v>1504</v>
      </c>
      <c r="E6874" s="7">
        <v>45811.675335648149</v>
      </c>
      <c r="F6874" s="26" t="s">
        <v>1510</v>
      </c>
      <c r="G6874" s="7">
        <v>45811.675335648149</v>
      </c>
    </row>
    <row r="6875" spans="1:7" x14ac:dyDescent="0.25">
      <c r="A6875" s="26" t="s">
        <v>12110</v>
      </c>
      <c r="B6875" s="26" t="s">
        <v>8361</v>
      </c>
      <c r="C6875" s="26" t="s">
        <v>1503</v>
      </c>
      <c r="D6875" s="26" t="s">
        <v>1504</v>
      </c>
      <c r="E6875" s="7">
        <v>45811.675347222219</v>
      </c>
      <c r="F6875" s="26" t="s">
        <v>1510</v>
      </c>
      <c r="G6875" s="7">
        <v>45811.675347222219</v>
      </c>
    </row>
    <row r="6876" spans="1:7" x14ac:dyDescent="0.25">
      <c r="A6876" s="26" t="s">
        <v>12111</v>
      </c>
      <c r="B6876" s="26" t="s">
        <v>8363</v>
      </c>
      <c r="C6876" s="26" t="s">
        <v>1503</v>
      </c>
      <c r="D6876" s="26" t="s">
        <v>1504</v>
      </c>
      <c r="E6876" s="7">
        <v>45811.675405092596</v>
      </c>
      <c r="F6876" s="26" t="s">
        <v>1510</v>
      </c>
      <c r="G6876" s="7">
        <v>45811.675405092596</v>
      </c>
    </row>
    <row r="6877" spans="1:7" x14ac:dyDescent="0.25">
      <c r="A6877" s="26" t="s">
        <v>12112</v>
      </c>
      <c r="B6877" s="26" t="s">
        <v>7170</v>
      </c>
      <c r="C6877" s="26" t="s">
        <v>1521</v>
      </c>
      <c r="D6877" s="26" t="s">
        <v>1522</v>
      </c>
      <c r="E6877" s="7">
        <v>45811.676631944443</v>
      </c>
      <c r="F6877" s="26" t="s">
        <v>1510</v>
      </c>
      <c r="G6877" s="7">
        <v>45811.676631944443</v>
      </c>
    </row>
    <row r="6878" spans="1:7" x14ac:dyDescent="0.25">
      <c r="A6878" s="26" t="s">
        <v>12113</v>
      </c>
      <c r="B6878" s="26" t="s">
        <v>7158</v>
      </c>
      <c r="C6878" s="26" t="s">
        <v>1521</v>
      </c>
      <c r="D6878" s="26" t="s">
        <v>1522</v>
      </c>
      <c r="E6878" s="7">
        <v>45811.676655092589</v>
      </c>
      <c r="F6878" s="26" t="s">
        <v>1510</v>
      </c>
      <c r="G6878" s="7">
        <v>45811.676655092589</v>
      </c>
    </row>
    <row r="6879" spans="1:7" x14ac:dyDescent="0.25">
      <c r="A6879" s="26" t="s">
        <v>12114</v>
      </c>
      <c r="B6879" s="26" t="s">
        <v>1329</v>
      </c>
      <c r="C6879" s="26" t="s">
        <v>1506</v>
      </c>
      <c r="D6879" s="26" t="s">
        <v>61</v>
      </c>
      <c r="E6879" s="7">
        <v>45811.677268518521</v>
      </c>
      <c r="F6879" s="26" t="s">
        <v>1507</v>
      </c>
      <c r="G6879" s="7">
        <v>45811.677268518521</v>
      </c>
    </row>
    <row r="6880" spans="1:7" x14ac:dyDescent="0.25">
      <c r="A6880" s="26" t="s">
        <v>12115</v>
      </c>
      <c r="B6880" s="26" t="s">
        <v>4834</v>
      </c>
      <c r="C6880" s="26" t="s">
        <v>1513</v>
      </c>
      <c r="D6880" s="26" t="s">
        <v>61</v>
      </c>
      <c r="E6880" s="7">
        <v>45811.676157407404</v>
      </c>
      <c r="F6880" s="26" t="s">
        <v>1505</v>
      </c>
      <c r="G6880" s="7">
        <v>45811.676157407404</v>
      </c>
    </row>
    <row r="6881" spans="1:7" x14ac:dyDescent="0.25">
      <c r="A6881" s="26" t="s">
        <v>12116</v>
      </c>
      <c r="B6881" s="26" t="s">
        <v>3843</v>
      </c>
      <c r="C6881" s="26" t="s">
        <v>1513</v>
      </c>
      <c r="D6881" s="26" t="s">
        <v>61</v>
      </c>
      <c r="E6881" s="7">
        <v>45811.676458333335</v>
      </c>
      <c r="F6881" s="26" t="s">
        <v>1505</v>
      </c>
      <c r="G6881" s="7">
        <v>45811.676458333335</v>
      </c>
    </row>
    <row r="6882" spans="1:7" x14ac:dyDescent="0.25">
      <c r="A6882" s="26" t="s">
        <v>12117</v>
      </c>
      <c r="B6882" s="26" t="s">
        <v>5605</v>
      </c>
      <c r="C6882" s="26" t="s">
        <v>1506</v>
      </c>
      <c r="D6882" s="26" t="s">
        <v>61</v>
      </c>
      <c r="E6882" s="7">
        <v>45811.678541666668</v>
      </c>
      <c r="F6882" s="26" t="s">
        <v>1529</v>
      </c>
      <c r="G6882" s="7">
        <v>45811.678541666668</v>
      </c>
    </row>
    <row r="6883" spans="1:7" x14ac:dyDescent="0.25">
      <c r="A6883" s="26" t="s">
        <v>12118</v>
      </c>
      <c r="B6883" s="26" t="s">
        <v>5610</v>
      </c>
      <c r="C6883" s="26" t="s">
        <v>1506</v>
      </c>
      <c r="D6883" s="26" t="s">
        <v>61</v>
      </c>
      <c r="E6883" s="7">
        <v>45811.678587962961</v>
      </c>
      <c r="F6883" s="26" t="s">
        <v>1529</v>
      </c>
      <c r="G6883" s="7">
        <v>45811.678587962961</v>
      </c>
    </row>
    <row r="6884" spans="1:7" x14ac:dyDescent="0.25">
      <c r="A6884" s="26" t="s">
        <v>12119</v>
      </c>
      <c r="B6884" s="26" t="s">
        <v>5608</v>
      </c>
      <c r="C6884" s="26" t="s">
        <v>1506</v>
      </c>
      <c r="D6884" s="26" t="s">
        <v>61</v>
      </c>
      <c r="E6884" s="7">
        <v>45811.678622685184</v>
      </c>
      <c r="F6884" s="26" t="s">
        <v>1529</v>
      </c>
      <c r="G6884" s="7">
        <v>45811.678622685184</v>
      </c>
    </row>
    <row r="6885" spans="1:7" x14ac:dyDescent="0.25">
      <c r="A6885" s="26" t="s">
        <v>12120</v>
      </c>
      <c r="B6885" s="26" t="s">
        <v>5585</v>
      </c>
      <c r="C6885" s="26" t="s">
        <v>1506</v>
      </c>
      <c r="D6885" s="26" t="s">
        <v>61</v>
      </c>
      <c r="E6885" s="7">
        <v>45811.678680555553</v>
      </c>
      <c r="F6885" s="26" t="s">
        <v>1529</v>
      </c>
      <c r="G6885" s="7">
        <v>45811.678680555553</v>
      </c>
    </row>
    <row r="6886" spans="1:7" x14ac:dyDescent="0.25">
      <c r="A6886" s="26" t="s">
        <v>12121</v>
      </c>
      <c r="B6886" s="26" t="s">
        <v>5588</v>
      </c>
      <c r="C6886" s="26" t="s">
        <v>1506</v>
      </c>
      <c r="D6886" s="26" t="s">
        <v>61</v>
      </c>
      <c r="E6886" s="7">
        <v>45811.678715277776</v>
      </c>
      <c r="F6886" s="26" t="s">
        <v>1529</v>
      </c>
      <c r="G6886" s="7">
        <v>45811.678715277776</v>
      </c>
    </row>
    <row r="6887" spans="1:7" x14ac:dyDescent="0.25">
      <c r="A6887" s="26" t="s">
        <v>12122</v>
      </c>
      <c r="B6887" s="26" t="s">
        <v>5589</v>
      </c>
      <c r="C6887" s="26" t="s">
        <v>1506</v>
      </c>
      <c r="D6887" s="26" t="s">
        <v>61</v>
      </c>
      <c r="E6887" s="7">
        <v>45811.678749999999</v>
      </c>
      <c r="F6887" s="26" t="s">
        <v>1529</v>
      </c>
      <c r="G6887" s="7">
        <v>45811.678749999999</v>
      </c>
    </row>
    <row r="6888" spans="1:7" x14ac:dyDescent="0.25">
      <c r="A6888" s="26" t="s">
        <v>12123</v>
      </c>
      <c r="B6888" s="26" t="s">
        <v>5590</v>
      </c>
      <c r="C6888" s="26" t="s">
        <v>1506</v>
      </c>
      <c r="D6888" s="26" t="s">
        <v>61</v>
      </c>
      <c r="E6888" s="7">
        <v>45811.682638888888</v>
      </c>
      <c r="F6888" s="26" t="s">
        <v>1529</v>
      </c>
      <c r="G6888" s="7">
        <v>45811.682638888888</v>
      </c>
    </row>
    <row r="6889" spans="1:7" x14ac:dyDescent="0.25">
      <c r="A6889" s="26" t="s">
        <v>12124</v>
      </c>
      <c r="B6889" s="26" t="s">
        <v>4614</v>
      </c>
      <c r="C6889" s="26" t="s">
        <v>1513</v>
      </c>
      <c r="D6889" s="26" t="s">
        <v>77</v>
      </c>
      <c r="E6889" s="7">
        <v>45811.684166666666</v>
      </c>
      <c r="F6889" s="26" t="s">
        <v>1505</v>
      </c>
      <c r="G6889" s="7">
        <v>45811.684166666666</v>
      </c>
    </row>
    <row r="6890" spans="1:7" x14ac:dyDescent="0.25">
      <c r="A6890" s="26" t="s">
        <v>12125</v>
      </c>
      <c r="B6890" s="26" t="s">
        <v>4784</v>
      </c>
      <c r="C6890" s="26" t="s">
        <v>1513</v>
      </c>
      <c r="D6890" s="26" t="s">
        <v>77</v>
      </c>
      <c r="E6890" s="7">
        <v>45811.684363425928</v>
      </c>
      <c r="F6890" s="26" t="s">
        <v>1505</v>
      </c>
      <c r="G6890" s="7">
        <v>45811.684363425928</v>
      </c>
    </row>
    <row r="6891" spans="1:7" x14ac:dyDescent="0.25">
      <c r="A6891" s="26" t="s">
        <v>12126</v>
      </c>
      <c r="B6891" s="26" t="s">
        <v>3277</v>
      </c>
      <c r="C6891" s="26" t="s">
        <v>1513</v>
      </c>
      <c r="D6891" s="26" t="s">
        <v>77</v>
      </c>
      <c r="E6891" s="7">
        <v>45811.684849537036</v>
      </c>
      <c r="F6891" s="26" t="s">
        <v>1505</v>
      </c>
      <c r="G6891" s="7">
        <v>45811.684849537036</v>
      </c>
    </row>
    <row r="6892" spans="1:7" x14ac:dyDescent="0.25">
      <c r="A6892" s="26" t="s">
        <v>12127</v>
      </c>
      <c r="B6892" s="26" t="s">
        <v>3312</v>
      </c>
      <c r="C6892" s="26" t="s">
        <v>1513</v>
      </c>
      <c r="D6892" s="26" t="s">
        <v>77</v>
      </c>
      <c r="E6892" s="7">
        <v>45811.685150462959</v>
      </c>
      <c r="F6892" s="26" t="s">
        <v>1505</v>
      </c>
      <c r="G6892" s="7">
        <v>45811.685150462959</v>
      </c>
    </row>
    <row r="6893" spans="1:7" x14ac:dyDescent="0.25">
      <c r="A6893" s="26" t="s">
        <v>12128</v>
      </c>
      <c r="B6893" s="26" t="s">
        <v>3314</v>
      </c>
      <c r="C6893" s="26" t="s">
        <v>1513</v>
      </c>
      <c r="D6893" s="26" t="s">
        <v>77</v>
      </c>
      <c r="E6893" s="7">
        <v>45811.685231481482</v>
      </c>
      <c r="F6893" s="26" t="s">
        <v>1505</v>
      </c>
      <c r="G6893" s="7">
        <v>45811.685231481482</v>
      </c>
    </row>
    <row r="6894" spans="1:7" x14ac:dyDescent="0.25">
      <c r="A6894" s="26" t="s">
        <v>12129</v>
      </c>
      <c r="B6894" s="26" t="s">
        <v>3316</v>
      </c>
      <c r="C6894" s="26" t="s">
        <v>1513</v>
      </c>
      <c r="D6894" s="26" t="s">
        <v>77</v>
      </c>
      <c r="E6894" s="7">
        <v>45811.685324074075</v>
      </c>
      <c r="F6894" s="26" t="s">
        <v>1505</v>
      </c>
      <c r="G6894" s="7">
        <v>45811.685324074075</v>
      </c>
    </row>
    <row r="6895" spans="1:7" x14ac:dyDescent="0.25">
      <c r="A6895" s="26" t="s">
        <v>12130</v>
      </c>
      <c r="B6895" s="26" t="s">
        <v>3318</v>
      </c>
      <c r="C6895" s="26" t="s">
        <v>1513</v>
      </c>
      <c r="D6895" s="26" t="s">
        <v>77</v>
      </c>
      <c r="E6895" s="7">
        <v>45811.685624999998</v>
      </c>
      <c r="F6895" s="26" t="s">
        <v>1505</v>
      </c>
      <c r="G6895" s="7">
        <v>45811.685624999998</v>
      </c>
    </row>
    <row r="6896" spans="1:7" x14ac:dyDescent="0.25">
      <c r="A6896" s="26" t="s">
        <v>12131</v>
      </c>
      <c r="B6896" s="26" t="s">
        <v>3324</v>
      </c>
      <c r="C6896" s="26" t="s">
        <v>1513</v>
      </c>
      <c r="D6896" s="26" t="s">
        <v>77</v>
      </c>
      <c r="E6896" s="7">
        <v>45811.685798611114</v>
      </c>
      <c r="F6896" s="26" t="s">
        <v>1505</v>
      </c>
      <c r="G6896" s="7">
        <v>45811.685798611114</v>
      </c>
    </row>
    <row r="6897" spans="1:7" x14ac:dyDescent="0.25">
      <c r="A6897" s="26" t="s">
        <v>12132</v>
      </c>
      <c r="B6897" s="26" t="s">
        <v>8354</v>
      </c>
      <c r="C6897" s="26" t="s">
        <v>1503</v>
      </c>
      <c r="D6897" s="26" t="s">
        <v>1504</v>
      </c>
      <c r="E6897" s="7">
        <v>45811.686874999999</v>
      </c>
      <c r="F6897" s="26" t="s">
        <v>1510</v>
      </c>
      <c r="G6897" s="7">
        <v>45811.686874999999</v>
      </c>
    </row>
    <row r="6898" spans="1:7" x14ac:dyDescent="0.25">
      <c r="A6898" s="26" t="s">
        <v>12133</v>
      </c>
      <c r="B6898" s="26" t="s">
        <v>8365</v>
      </c>
      <c r="C6898" s="26" t="s">
        <v>1503</v>
      </c>
      <c r="D6898" s="26" t="s">
        <v>1504</v>
      </c>
      <c r="E6898" s="7">
        <v>45811.686921296299</v>
      </c>
      <c r="F6898" s="26" t="s">
        <v>1510</v>
      </c>
      <c r="G6898" s="7">
        <v>45811.686921296299</v>
      </c>
    </row>
    <row r="6899" spans="1:7" x14ac:dyDescent="0.25">
      <c r="A6899" s="26" t="s">
        <v>12134</v>
      </c>
      <c r="B6899" s="26" t="s">
        <v>8370</v>
      </c>
      <c r="C6899" s="26" t="s">
        <v>1503</v>
      </c>
      <c r="D6899" s="26" t="s">
        <v>1504</v>
      </c>
      <c r="E6899" s="7">
        <v>45811.686932870369</v>
      </c>
      <c r="F6899" s="26" t="s">
        <v>1510</v>
      </c>
      <c r="G6899" s="7">
        <v>45811.686932870369</v>
      </c>
    </row>
    <row r="6900" spans="1:7" x14ac:dyDescent="0.25">
      <c r="A6900" s="26" t="s">
        <v>12135</v>
      </c>
      <c r="B6900" s="26" t="s">
        <v>5603</v>
      </c>
      <c r="C6900" s="26" t="s">
        <v>1521</v>
      </c>
      <c r="D6900" s="26" t="s">
        <v>1522</v>
      </c>
      <c r="E6900" s="7">
        <v>45811.688993055555</v>
      </c>
      <c r="F6900" s="26" t="s">
        <v>1510</v>
      </c>
      <c r="G6900" s="7">
        <v>45811.688993055555</v>
      </c>
    </row>
    <row r="6901" spans="1:7" x14ac:dyDescent="0.25">
      <c r="A6901" s="26" t="s">
        <v>12136</v>
      </c>
      <c r="B6901" s="26" t="s">
        <v>6810</v>
      </c>
      <c r="C6901" s="26" t="s">
        <v>1508</v>
      </c>
      <c r="D6901" s="26" t="s">
        <v>1517</v>
      </c>
      <c r="E6901" s="7">
        <v>45811.689988425926</v>
      </c>
      <c r="F6901" s="26" t="s">
        <v>1510</v>
      </c>
      <c r="G6901" s="7">
        <v>45811.689988425926</v>
      </c>
    </row>
    <row r="6902" spans="1:7" x14ac:dyDescent="0.25">
      <c r="A6902" s="26" t="s">
        <v>12137</v>
      </c>
      <c r="B6902" s="26" t="s">
        <v>6810</v>
      </c>
      <c r="C6902" s="26" t="s">
        <v>1511</v>
      </c>
      <c r="D6902" s="26" t="s">
        <v>1517</v>
      </c>
      <c r="E6902" s="7">
        <v>45811.690960648149</v>
      </c>
      <c r="F6902" s="26" t="s">
        <v>1510</v>
      </c>
      <c r="G6902" s="7">
        <v>45811.690960648149</v>
      </c>
    </row>
    <row r="6903" spans="1:7" x14ac:dyDescent="0.25">
      <c r="A6903" s="26" t="s">
        <v>12138</v>
      </c>
      <c r="B6903" s="26" t="s">
        <v>7823</v>
      </c>
      <c r="C6903" s="26" t="s">
        <v>1513</v>
      </c>
      <c r="D6903" s="26" t="s">
        <v>282</v>
      </c>
      <c r="E6903" s="7">
        <v>45811.693761574075</v>
      </c>
      <c r="F6903" s="26" t="s">
        <v>1505</v>
      </c>
      <c r="G6903" s="7">
        <v>45811.693761574075</v>
      </c>
    </row>
    <row r="6904" spans="1:7" x14ac:dyDescent="0.25">
      <c r="A6904" s="26" t="s">
        <v>12139</v>
      </c>
      <c r="B6904" s="26" t="s">
        <v>7835</v>
      </c>
      <c r="C6904" s="26" t="s">
        <v>1513</v>
      </c>
      <c r="D6904" s="26" t="s">
        <v>282</v>
      </c>
      <c r="E6904" s="7">
        <v>45811.693912037037</v>
      </c>
      <c r="F6904" s="26" t="s">
        <v>1505</v>
      </c>
      <c r="G6904" s="7">
        <v>45811.693912037037</v>
      </c>
    </row>
    <row r="6905" spans="1:7" x14ac:dyDescent="0.25">
      <c r="A6905" s="26" t="s">
        <v>12140</v>
      </c>
      <c r="B6905" s="26" t="s">
        <v>6423</v>
      </c>
      <c r="C6905" s="26" t="s">
        <v>1513</v>
      </c>
      <c r="D6905" s="26" t="s">
        <v>282</v>
      </c>
      <c r="E6905" s="7">
        <v>45811.694074074076</v>
      </c>
      <c r="F6905" s="26" t="s">
        <v>1505</v>
      </c>
      <c r="G6905" s="7">
        <v>45811.694074074076</v>
      </c>
    </row>
    <row r="6906" spans="1:7" x14ac:dyDescent="0.25">
      <c r="A6906" s="26" t="s">
        <v>12141</v>
      </c>
      <c r="B6906" s="26" t="s">
        <v>2531</v>
      </c>
      <c r="C6906" s="26" t="s">
        <v>1513</v>
      </c>
      <c r="D6906" s="26" t="s">
        <v>282</v>
      </c>
      <c r="E6906" s="7">
        <v>45811.694166666668</v>
      </c>
      <c r="F6906" s="26" t="s">
        <v>1505</v>
      </c>
      <c r="G6906" s="7">
        <v>45811.694166666668</v>
      </c>
    </row>
    <row r="6907" spans="1:7" x14ac:dyDescent="0.25">
      <c r="A6907" s="26" t="s">
        <v>12142</v>
      </c>
      <c r="B6907" s="26" t="s">
        <v>6852</v>
      </c>
      <c r="C6907" s="26" t="s">
        <v>1521</v>
      </c>
      <c r="D6907" s="26" t="s">
        <v>1522</v>
      </c>
      <c r="E6907" s="7">
        <v>45811.694756944446</v>
      </c>
      <c r="F6907" s="26" t="s">
        <v>1510</v>
      </c>
      <c r="G6907" s="7">
        <v>45811.694756944446</v>
      </c>
    </row>
    <row r="6908" spans="1:7" x14ac:dyDescent="0.25">
      <c r="A6908" s="26" t="s">
        <v>12143</v>
      </c>
      <c r="B6908" s="26" t="s">
        <v>2872</v>
      </c>
      <c r="C6908" s="26" t="s">
        <v>1521</v>
      </c>
      <c r="D6908" s="26" t="s">
        <v>1522</v>
      </c>
      <c r="E6908" s="7">
        <v>45811.694872685184</v>
      </c>
      <c r="F6908" s="26" t="s">
        <v>1510</v>
      </c>
      <c r="G6908" s="7">
        <v>45811.694872685184</v>
      </c>
    </row>
    <row r="6909" spans="1:7" x14ac:dyDescent="0.25">
      <c r="A6909" s="26" t="s">
        <v>12144</v>
      </c>
      <c r="B6909" s="26" t="s">
        <v>1341</v>
      </c>
      <c r="C6909" s="26" t="s">
        <v>1521</v>
      </c>
      <c r="D6909" s="26" t="s">
        <v>1522</v>
      </c>
      <c r="E6909" s="7">
        <v>45811.695034722223</v>
      </c>
      <c r="F6909" s="26" t="s">
        <v>1510</v>
      </c>
      <c r="G6909" s="7">
        <v>45811.695034722223</v>
      </c>
    </row>
    <row r="6910" spans="1:7" x14ac:dyDescent="0.25">
      <c r="A6910" s="26" t="s">
        <v>12145</v>
      </c>
      <c r="B6910" s="26" t="s">
        <v>2854</v>
      </c>
      <c r="C6910" s="26" t="s">
        <v>1521</v>
      </c>
      <c r="D6910" s="26" t="s">
        <v>1522</v>
      </c>
      <c r="E6910" s="7">
        <v>45811.695335648146</v>
      </c>
      <c r="F6910" s="26" t="s">
        <v>1510</v>
      </c>
      <c r="G6910" s="7">
        <v>45811.695335648146</v>
      </c>
    </row>
    <row r="6911" spans="1:7" x14ac:dyDescent="0.25">
      <c r="A6911" s="26" t="s">
        <v>12146</v>
      </c>
      <c r="B6911" s="26" t="s">
        <v>2866</v>
      </c>
      <c r="C6911" s="26" t="s">
        <v>1521</v>
      </c>
      <c r="D6911" s="26" t="s">
        <v>1522</v>
      </c>
      <c r="E6911" s="7">
        <v>45811.695486111108</v>
      </c>
      <c r="F6911" s="26" t="s">
        <v>1510</v>
      </c>
      <c r="G6911" s="7">
        <v>45811.695486111108</v>
      </c>
    </row>
    <row r="6912" spans="1:7" x14ac:dyDescent="0.25">
      <c r="A6912" s="26" t="s">
        <v>12147</v>
      </c>
      <c r="B6912" s="26" t="s">
        <v>2852</v>
      </c>
      <c r="C6912" s="26" t="s">
        <v>1521</v>
      </c>
      <c r="D6912" s="26" t="s">
        <v>1522</v>
      </c>
      <c r="E6912" s="7">
        <v>45811.695706018516</v>
      </c>
      <c r="F6912" s="26" t="s">
        <v>1510</v>
      </c>
      <c r="G6912" s="7">
        <v>45811.695706018516</v>
      </c>
    </row>
    <row r="6913" spans="1:7" x14ac:dyDescent="0.25">
      <c r="A6913" s="26" t="s">
        <v>12148</v>
      </c>
      <c r="B6913" s="26" t="s">
        <v>7862</v>
      </c>
      <c r="C6913" s="26" t="s">
        <v>1506</v>
      </c>
      <c r="D6913" s="26" t="s">
        <v>282</v>
      </c>
      <c r="E6913" s="7">
        <v>45811.695821759262</v>
      </c>
      <c r="F6913" s="26" t="s">
        <v>1505</v>
      </c>
      <c r="G6913" s="7">
        <v>45811.695821759262</v>
      </c>
    </row>
    <row r="6914" spans="1:7" x14ac:dyDescent="0.25">
      <c r="A6914" s="26" t="s">
        <v>12149</v>
      </c>
      <c r="B6914" s="26" t="s">
        <v>7883</v>
      </c>
      <c r="C6914" s="26" t="s">
        <v>1506</v>
      </c>
      <c r="D6914" s="26" t="s">
        <v>282</v>
      </c>
      <c r="E6914" s="7">
        <v>45811.695868055554</v>
      </c>
      <c r="F6914" s="26" t="s">
        <v>1505</v>
      </c>
      <c r="G6914" s="7">
        <v>45811.695868055554</v>
      </c>
    </row>
    <row r="6915" spans="1:7" x14ac:dyDescent="0.25">
      <c r="A6915" s="26" t="s">
        <v>12150</v>
      </c>
      <c r="B6915" s="26" t="s">
        <v>7924</v>
      </c>
      <c r="C6915" s="26" t="s">
        <v>1506</v>
      </c>
      <c r="D6915" s="26" t="s">
        <v>282</v>
      </c>
      <c r="E6915" s="7">
        <v>45811.696006944447</v>
      </c>
      <c r="F6915" s="26" t="s">
        <v>1505</v>
      </c>
      <c r="G6915" s="7">
        <v>45811.696006944447</v>
      </c>
    </row>
    <row r="6916" spans="1:7" x14ac:dyDescent="0.25">
      <c r="A6916" s="26" t="s">
        <v>12151</v>
      </c>
      <c r="B6916" s="26" t="s">
        <v>7942</v>
      </c>
      <c r="C6916" s="26" t="s">
        <v>1506</v>
      </c>
      <c r="D6916" s="26" t="s">
        <v>282</v>
      </c>
      <c r="E6916" s="7">
        <v>45811.696122685185</v>
      </c>
      <c r="F6916" s="26" t="s">
        <v>1505</v>
      </c>
      <c r="G6916" s="7">
        <v>45811.696122685185</v>
      </c>
    </row>
    <row r="6917" spans="1:7" x14ac:dyDescent="0.25">
      <c r="A6917" s="26" t="s">
        <v>12152</v>
      </c>
      <c r="B6917" s="26" t="s">
        <v>7958</v>
      </c>
      <c r="C6917" s="26" t="s">
        <v>1506</v>
      </c>
      <c r="D6917" s="26" t="s">
        <v>282</v>
      </c>
      <c r="E6917" s="7">
        <v>45811.696238425924</v>
      </c>
      <c r="F6917" s="26" t="s">
        <v>1505</v>
      </c>
      <c r="G6917" s="7">
        <v>45811.696238425924</v>
      </c>
    </row>
    <row r="6918" spans="1:7" x14ac:dyDescent="0.25">
      <c r="A6918" s="26" t="s">
        <v>12153</v>
      </c>
      <c r="B6918" s="26" t="s">
        <v>7987</v>
      </c>
      <c r="C6918" s="26" t="s">
        <v>1506</v>
      </c>
      <c r="D6918" s="26" t="s">
        <v>282</v>
      </c>
      <c r="E6918" s="7">
        <v>45811.69635416667</v>
      </c>
      <c r="F6918" s="26" t="s">
        <v>1505</v>
      </c>
      <c r="G6918" s="7">
        <v>45811.69635416667</v>
      </c>
    </row>
    <row r="6919" spans="1:7" x14ac:dyDescent="0.25">
      <c r="A6919" s="26" t="s">
        <v>12154</v>
      </c>
      <c r="B6919" s="26" t="s">
        <v>8009</v>
      </c>
      <c r="C6919" s="26" t="s">
        <v>1506</v>
      </c>
      <c r="D6919" s="26" t="s">
        <v>282</v>
      </c>
      <c r="E6919" s="7">
        <v>45811.696504629632</v>
      </c>
      <c r="F6919" s="26" t="s">
        <v>1505</v>
      </c>
      <c r="G6919" s="7">
        <v>45811.696504629632</v>
      </c>
    </row>
    <row r="6920" spans="1:7" x14ac:dyDescent="0.25">
      <c r="A6920" s="26" t="s">
        <v>12155</v>
      </c>
      <c r="B6920" s="26" t="s">
        <v>8017</v>
      </c>
      <c r="C6920" s="26" t="s">
        <v>1506</v>
      </c>
      <c r="D6920" s="26" t="s">
        <v>282</v>
      </c>
      <c r="E6920" s="7">
        <v>45811.696608796294</v>
      </c>
      <c r="F6920" s="26" t="s">
        <v>1505</v>
      </c>
      <c r="G6920" s="7">
        <v>45811.696608796294</v>
      </c>
    </row>
    <row r="6921" spans="1:7" x14ac:dyDescent="0.25">
      <c r="A6921" s="26" t="s">
        <v>12156</v>
      </c>
      <c r="B6921" s="26" t="s">
        <v>8031</v>
      </c>
      <c r="C6921" s="26" t="s">
        <v>1506</v>
      </c>
      <c r="D6921" s="26" t="s">
        <v>282</v>
      </c>
      <c r="E6921" s="7">
        <v>45811.696701388886</v>
      </c>
      <c r="F6921" s="26" t="s">
        <v>1505</v>
      </c>
      <c r="G6921" s="7">
        <v>45811.696701388886</v>
      </c>
    </row>
    <row r="6922" spans="1:7" x14ac:dyDescent="0.25">
      <c r="A6922" s="26" t="s">
        <v>12157</v>
      </c>
      <c r="B6922" s="26" t="s">
        <v>8055</v>
      </c>
      <c r="C6922" s="26" t="s">
        <v>1506</v>
      </c>
      <c r="D6922" s="26" t="s">
        <v>282</v>
      </c>
      <c r="E6922" s="7">
        <v>45811.696747685186</v>
      </c>
      <c r="F6922" s="26" t="s">
        <v>1505</v>
      </c>
      <c r="G6922" s="7">
        <v>45811.696747685186</v>
      </c>
    </row>
    <row r="6923" spans="1:7" x14ac:dyDescent="0.25">
      <c r="A6923" s="26" t="s">
        <v>12158</v>
      </c>
      <c r="B6923" s="26" t="s">
        <v>8168</v>
      </c>
      <c r="C6923" s="26" t="s">
        <v>1508</v>
      </c>
      <c r="D6923" s="26" t="s">
        <v>1525</v>
      </c>
      <c r="E6923" s="7">
        <v>45811.698807870373</v>
      </c>
      <c r="F6923" s="26" t="s">
        <v>1510</v>
      </c>
      <c r="G6923" s="7">
        <v>45811.698807870373</v>
      </c>
    </row>
    <row r="6924" spans="1:7" x14ac:dyDescent="0.25">
      <c r="A6924" s="26" t="s">
        <v>12159</v>
      </c>
      <c r="B6924" s="26" t="s">
        <v>8168</v>
      </c>
      <c r="C6924" s="26" t="s">
        <v>1511</v>
      </c>
      <c r="D6924" s="26" t="s">
        <v>1525</v>
      </c>
      <c r="E6924" s="7">
        <v>45811.699016203704</v>
      </c>
      <c r="F6924" s="26" t="s">
        <v>1510</v>
      </c>
      <c r="G6924" s="7">
        <v>45811.699016203704</v>
      </c>
    </row>
    <row r="6925" spans="1:7" x14ac:dyDescent="0.25">
      <c r="A6925" s="26" t="s">
        <v>12160</v>
      </c>
      <c r="B6925" s="26" t="s">
        <v>6845</v>
      </c>
      <c r="C6925" s="26" t="s">
        <v>1503</v>
      </c>
      <c r="D6925" s="26" t="s">
        <v>1502</v>
      </c>
      <c r="E6925" s="7">
        <v>45811.70076388889</v>
      </c>
      <c r="F6925" s="26" t="s">
        <v>1510</v>
      </c>
      <c r="G6925" s="7">
        <v>45811.70076388889</v>
      </c>
    </row>
    <row r="6926" spans="1:7" x14ac:dyDescent="0.25">
      <c r="A6926" s="26" t="s">
        <v>12161</v>
      </c>
      <c r="B6926" s="26" t="s">
        <v>6841</v>
      </c>
      <c r="C6926" s="26" t="s">
        <v>1503</v>
      </c>
      <c r="D6926" s="26" t="s">
        <v>1502</v>
      </c>
      <c r="E6926" s="7">
        <v>45811.700810185182</v>
      </c>
      <c r="F6926" s="26" t="s">
        <v>1510</v>
      </c>
      <c r="G6926" s="7">
        <v>45811.700810185182</v>
      </c>
    </row>
    <row r="6927" spans="1:7" x14ac:dyDescent="0.25">
      <c r="A6927" s="26" t="s">
        <v>12162</v>
      </c>
      <c r="B6927" s="26" t="s">
        <v>6843</v>
      </c>
      <c r="C6927" s="26" t="s">
        <v>1503</v>
      </c>
      <c r="D6927" s="26" t="s">
        <v>1502</v>
      </c>
      <c r="E6927" s="7">
        <v>45811.700960648152</v>
      </c>
      <c r="F6927" s="26" t="s">
        <v>1510</v>
      </c>
      <c r="G6927" s="7">
        <v>45811.700960648152</v>
      </c>
    </row>
    <row r="6928" spans="1:7" x14ac:dyDescent="0.25">
      <c r="A6928" s="26" t="s">
        <v>12163</v>
      </c>
      <c r="B6928" s="26" t="s">
        <v>6836</v>
      </c>
      <c r="C6928" s="26" t="s">
        <v>1503</v>
      </c>
      <c r="D6928" s="26" t="s">
        <v>1502</v>
      </c>
      <c r="E6928" s="7">
        <v>45811.701006944444</v>
      </c>
      <c r="F6928" s="26" t="s">
        <v>1510</v>
      </c>
      <c r="G6928" s="7">
        <v>45811.701006944444</v>
      </c>
    </row>
    <row r="6929" spans="1:7" x14ac:dyDescent="0.25">
      <c r="A6929" s="26" t="s">
        <v>12164</v>
      </c>
      <c r="B6929" s="26" t="s">
        <v>4801</v>
      </c>
      <c r="C6929" s="26" t="s">
        <v>1513</v>
      </c>
      <c r="D6929" s="26" t="s">
        <v>77</v>
      </c>
      <c r="E6929" s="7">
        <v>45811.700833333336</v>
      </c>
      <c r="F6929" s="26" t="s">
        <v>1505</v>
      </c>
      <c r="G6929" s="7">
        <v>45811.700833333336</v>
      </c>
    </row>
    <row r="6930" spans="1:7" x14ac:dyDescent="0.25">
      <c r="A6930" s="26" t="s">
        <v>12165</v>
      </c>
      <c r="B6930" s="26" t="s">
        <v>4796</v>
      </c>
      <c r="C6930" s="26" t="s">
        <v>1513</v>
      </c>
      <c r="D6930" s="26" t="s">
        <v>77</v>
      </c>
      <c r="E6930" s="7">
        <v>45811.700949074075</v>
      </c>
      <c r="F6930" s="26" t="s">
        <v>1505</v>
      </c>
      <c r="G6930" s="7">
        <v>45811.700949074075</v>
      </c>
    </row>
    <row r="6931" spans="1:7" x14ac:dyDescent="0.25">
      <c r="A6931" s="26" t="s">
        <v>12166</v>
      </c>
      <c r="B6931" s="26" t="s">
        <v>3977</v>
      </c>
      <c r="C6931" s="26" t="s">
        <v>1508</v>
      </c>
      <c r="D6931" s="26" t="s">
        <v>1520</v>
      </c>
      <c r="E6931" s="7">
        <v>45811.700532407405</v>
      </c>
      <c r="F6931" s="26" t="s">
        <v>1510</v>
      </c>
      <c r="G6931" s="7">
        <v>45811.700532407405</v>
      </c>
    </row>
    <row r="6932" spans="1:7" x14ac:dyDescent="0.25">
      <c r="A6932" s="26" t="s">
        <v>12167</v>
      </c>
      <c r="B6932" s="26" t="s">
        <v>3969</v>
      </c>
      <c r="C6932" s="26" t="s">
        <v>1508</v>
      </c>
      <c r="D6932" s="26" t="s">
        <v>1520</v>
      </c>
      <c r="E6932" s="7">
        <v>45811.700590277775</v>
      </c>
      <c r="F6932" s="26" t="s">
        <v>1510</v>
      </c>
      <c r="G6932" s="7">
        <v>45811.700590277775</v>
      </c>
    </row>
    <row r="6933" spans="1:7" x14ac:dyDescent="0.25">
      <c r="A6933" s="26" t="s">
        <v>12168</v>
      </c>
      <c r="B6933" s="26" t="s">
        <v>3967</v>
      </c>
      <c r="C6933" s="26" t="s">
        <v>1508</v>
      </c>
      <c r="D6933" s="26" t="s">
        <v>1520</v>
      </c>
      <c r="E6933" s="7">
        <v>45811.700648148151</v>
      </c>
      <c r="F6933" s="26" t="s">
        <v>1510</v>
      </c>
      <c r="G6933" s="7">
        <v>45811.700648148151</v>
      </c>
    </row>
    <row r="6934" spans="1:7" x14ac:dyDescent="0.25">
      <c r="A6934" s="26" t="s">
        <v>12169</v>
      </c>
      <c r="B6934" s="26" t="s">
        <v>3973</v>
      </c>
      <c r="C6934" s="26" t="s">
        <v>1508</v>
      </c>
      <c r="D6934" s="26" t="s">
        <v>1520</v>
      </c>
      <c r="E6934" s="7">
        <v>45811.700706018521</v>
      </c>
      <c r="F6934" s="26" t="s">
        <v>1510</v>
      </c>
      <c r="G6934" s="7">
        <v>45811.700706018521</v>
      </c>
    </row>
    <row r="6935" spans="1:7" x14ac:dyDescent="0.25">
      <c r="A6935" s="26" t="s">
        <v>12170</v>
      </c>
      <c r="B6935" s="26" t="s">
        <v>3961</v>
      </c>
      <c r="C6935" s="26" t="s">
        <v>1508</v>
      </c>
      <c r="D6935" s="26" t="s">
        <v>1520</v>
      </c>
      <c r="E6935" s="7">
        <v>45811.700775462959</v>
      </c>
      <c r="F6935" s="26" t="s">
        <v>1510</v>
      </c>
      <c r="G6935" s="7">
        <v>45811.700775462959</v>
      </c>
    </row>
    <row r="6936" spans="1:7" x14ac:dyDescent="0.25">
      <c r="A6936" s="26" t="s">
        <v>12171</v>
      </c>
      <c r="B6936" s="26" t="s">
        <v>3971</v>
      </c>
      <c r="C6936" s="26" t="s">
        <v>1508</v>
      </c>
      <c r="D6936" s="26" t="s">
        <v>1520</v>
      </c>
      <c r="E6936" s="7">
        <v>45811.701053240744</v>
      </c>
      <c r="F6936" s="26" t="s">
        <v>1510</v>
      </c>
      <c r="G6936" s="7">
        <v>45811.701053240744</v>
      </c>
    </row>
    <row r="6937" spans="1:7" x14ac:dyDescent="0.25">
      <c r="A6937" s="26" t="s">
        <v>12172</v>
      </c>
      <c r="B6937" s="26" t="s">
        <v>3963</v>
      </c>
      <c r="C6937" s="26" t="s">
        <v>1508</v>
      </c>
      <c r="D6937" s="26" t="s">
        <v>1520</v>
      </c>
      <c r="E6937" s="7">
        <v>45811.701111111113</v>
      </c>
      <c r="F6937" s="26" t="s">
        <v>1510</v>
      </c>
      <c r="G6937" s="7">
        <v>45811.701111111113</v>
      </c>
    </row>
    <row r="6938" spans="1:7" x14ac:dyDescent="0.25">
      <c r="A6938" s="26" t="s">
        <v>12173</v>
      </c>
      <c r="B6938" s="26" t="s">
        <v>3979</v>
      </c>
      <c r="C6938" s="26" t="s">
        <v>1508</v>
      </c>
      <c r="D6938" s="26" t="s">
        <v>1520</v>
      </c>
      <c r="E6938" s="7">
        <v>45811.701273148145</v>
      </c>
      <c r="F6938" s="26" t="s">
        <v>1510</v>
      </c>
      <c r="G6938" s="7">
        <v>45811.701273148145</v>
      </c>
    </row>
    <row r="6939" spans="1:7" x14ac:dyDescent="0.25">
      <c r="A6939" s="26" t="s">
        <v>12174</v>
      </c>
      <c r="B6939" s="26" t="s">
        <v>3971</v>
      </c>
      <c r="C6939" s="26" t="s">
        <v>1511</v>
      </c>
      <c r="D6939" s="26" t="s">
        <v>1520</v>
      </c>
      <c r="E6939" s="7">
        <v>45811.701851851853</v>
      </c>
      <c r="F6939" s="26" t="s">
        <v>1510</v>
      </c>
      <c r="G6939" s="7">
        <v>45811.701851851853</v>
      </c>
    </row>
    <row r="6940" spans="1:7" x14ac:dyDescent="0.25">
      <c r="A6940" s="26" t="s">
        <v>12175</v>
      </c>
      <c r="B6940" s="26" t="s">
        <v>3979</v>
      </c>
      <c r="C6940" s="26" t="s">
        <v>1511</v>
      </c>
      <c r="D6940" s="26" t="s">
        <v>1520</v>
      </c>
      <c r="E6940" s="7">
        <v>45811.701898148145</v>
      </c>
      <c r="F6940" s="26" t="s">
        <v>1510</v>
      </c>
      <c r="G6940" s="7">
        <v>45811.701898148145</v>
      </c>
    </row>
    <row r="6941" spans="1:7" x14ac:dyDescent="0.25">
      <c r="A6941" s="26" t="s">
        <v>12176</v>
      </c>
      <c r="B6941" s="26" t="s">
        <v>3963</v>
      </c>
      <c r="C6941" s="26" t="s">
        <v>1511</v>
      </c>
      <c r="D6941" s="26" t="s">
        <v>1520</v>
      </c>
      <c r="E6941" s="7">
        <v>45811.701932870368</v>
      </c>
      <c r="F6941" s="26" t="s">
        <v>1510</v>
      </c>
      <c r="G6941" s="7">
        <v>45811.701932870368</v>
      </c>
    </row>
    <row r="6942" spans="1:7" x14ac:dyDescent="0.25">
      <c r="A6942" s="26" t="s">
        <v>12177</v>
      </c>
      <c r="B6942" s="26" t="s">
        <v>3967</v>
      </c>
      <c r="C6942" s="26" t="s">
        <v>1511</v>
      </c>
      <c r="D6942" s="26" t="s">
        <v>1520</v>
      </c>
      <c r="E6942" s="7">
        <v>45811.702060185184</v>
      </c>
      <c r="F6942" s="26" t="s">
        <v>1510</v>
      </c>
      <c r="G6942" s="7">
        <v>45811.702060185184</v>
      </c>
    </row>
    <row r="6943" spans="1:7" x14ac:dyDescent="0.25">
      <c r="A6943" s="26" t="s">
        <v>12178</v>
      </c>
      <c r="B6943" s="26" t="s">
        <v>3961</v>
      </c>
      <c r="C6943" s="26" t="s">
        <v>1511</v>
      </c>
      <c r="D6943" s="26" t="s">
        <v>1520</v>
      </c>
      <c r="E6943" s="7">
        <v>45811.702094907407</v>
      </c>
      <c r="F6943" s="26" t="s">
        <v>1510</v>
      </c>
      <c r="G6943" s="7">
        <v>45811.702094907407</v>
      </c>
    </row>
    <row r="6944" spans="1:7" x14ac:dyDescent="0.25">
      <c r="A6944" s="26" t="s">
        <v>12179</v>
      </c>
      <c r="B6944" s="26" t="s">
        <v>3969</v>
      </c>
      <c r="C6944" s="26" t="s">
        <v>1511</v>
      </c>
      <c r="D6944" s="26" t="s">
        <v>1520</v>
      </c>
      <c r="E6944" s="7">
        <v>45811.702175925922</v>
      </c>
      <c r="F6944" s="26" t="s">
        <v>1510</v>
      </c>
      <c r="G6944" s="7">
        <v>45811.702175925922</v>
      </c>
    </row>
    <row r="6945" spans="1:7" x14ac:dyDescent="0.25">
      <c r="A6945" s="26" t="s">
        <v>12180</v>
      </c>
      <c r="B6945" s="26" t="s">
        <v>3973</v>
      </c>
      <c r="C6945" s="26" t="s">
        <v>1511</v>
      </c>
      <c r="D6945" s="26" t="s">
        <v>1520</v>
      </c>
      <c r="E6945" s="7">
        <v>45811.702199074076</v>
      </c>
      <c r="F6945" s="26" t="s">
        <v>1510</v>
      </c>
      <c r="G6945" s="7">
        <v>45811.702199074076</v>
      </c>
    </row>
    <row r="6946" spans="1:7" x14ac:dyDescent="0.25">
      <c r="A6946" s="26" t="s">
        <v>12181</v>
      </c>
      <c r="B6946" s="26" t="s">
        <v>3977</v>
      </c>
      <c r="C6946" s="26" t="s">
        <v>1511</v>
      </c>
      <c r="D6946" s="26" t="s">
        <v>1520</v>
      </c>
      <c r="E6946" s="7">
        <v>45811.702245370368</v>
      </c>
      <c r="F6946" s="26" t="s">
        <v>1510</v>
      </c>
      <c r="G6946" s="7">
        <v>45811.702245370368</v>
      </c>
    </row>
    <row r="6947" spans="1:7" x14ac:dyDescent="0.25">
      <c r="A6947" s="26" t="s">
        <v>12182</v>
      </c>
      <c r="B6947" s="26" t="s">
        <v>4706</v>
      </c>
      <c r="C6947" s="26" t="s">
        <v>1506</v>
      </c>
      <c r="D6947" s="26" t="s">
        <v>77</v>
      </c>
      <c r="E6947" s="7">
        <v>45811.702766203707</v>
      </c>
      <c r="F6947" s="26" t="s">
        <v>1507</v>
      </c>
      <c r="G6947" s="7">
        <v>45811.702766203707</v>
      </c>
    </row>
    <row r="6948" spans="1:7" x14ac:dyDescent="0.25">
      <c r="A6948" s="26" t="s">
        <v>12183</v>
      </c>
      <c r="B6948" s="26" t="s">
        <v>7793</v>
      </c>
      <c r="C6948" s="26" t="s">
        <v>1506</v>
      </c>
      <c r="D6948" s="26" t="s">
        <v>77</v>
      </c>
      <c r="E6948" s="7">
        <v>45811.702835648146</v>
      </c>
      <c r="F6948" s="26" t="s">
        <v>1507</v>
      </c>
      <c r="G6948" s="7">
        <v>45811.702835648146</v>
      </c>
    </row>
    <row r="6949" spans="1:7" x14ac:dyDescent="0.25">
      <c r="A6949" s="26" t="s">
        <v>12184</v>
      </c>
      <c r="B6949" s="26" t="s">
        <v>6559</v>
      </c>
      <c r="C6949" s="26" t="s">
        <v>1506</v>
      </c>
      <c r="D6949" s="26" t="s">
        <v>287</v>
      </c>
      <c r="E6949" s="7">
        <v>45811.702488425923</v>
      </c>
      <c r="F6949" s="26" t="s">
        <v>1505</v>
      </c>
      <c r="G6949" s="7">
        <v>45811.702488425923</v>
      </c>
    </row>
    <row r="6950" spans="1:7" x14ac:dyDescent="0.25">
      <c r="A6950" s="26" t="s">
        <v>12185</v>
      </c>
      <c r="B6950" s="26" t="s">
        <v>6673</v>
      </c>
      <c r="C6950" s="26" t="s">
        <v>1506</v>
      </c>
      <c r="D6950" s="26" t="s">
        <v>287</v>
      </c>
      <c r="E6950" s="7">
        <v>45811.702581018515</v>
      </c>
      <c r="F6950" s="26" t="s">
        <v>1505</v>
      </c>
      <c r="G6950" s="7">
        <v>45811.702581018515</v>
      </c>
    </row>
    <row r="6951" spans="1:7" x14ac:dyDescent="0.25">
      <c r="A6951" s="26" t="s">
        <v>12186</v>
      </c>
      <c r="B6951" s="26" t="s">
        <v>4435</v>
      </c>
      <c r="C6951" s="26" t="s">
        <v>1506</v>
      </c>
      <c r="D6951" s="26" t="s">
        <v>73</v>
      </c>
      <c r="E6951" s="7">
        <v>45811.703668981485</v>
      </c>
      <c r="F6951" s="26" t="s">
        <v>1505</v>
      </c>
      <c r="G6951" s="7">
        <v>45811.703668981485</v>
      </c>
    </row>
    <row r="6952" spans="1:7" x14ac:dyDescent="0.25">
      <c r="A6952" s="26" t="s">
        <v>12187</v>
      </c>
      <c r="B6952" s="26" t="s">
        <v>8029</v>
      </c>
      <c r="C6952" s="26" t="s">
        <v>1506</v>
      </c>
      <c r="D6952" s="26" t="s">
        <v>73</v>
      </c>
      <c r="E6952" s="7">
        <v>45811.703842592593</v>
      </c>
      <c r="F6952" s="26" t="s">
        <v>1505</v>
      </c>
      <c r="G6952" s="7">
        <v>45811.703842592593</v>
      </c>
    </row>
    <row r="6953" spans="1:7" x14ac:dyDescent="0.25">
      <c r="A6953" s="26" t="s">
        <v>12188</v>
      </c>
      <c r="B6953" s="26" t="s">
        <v>7860</v>
      </c>
      <c r="C6953" s="26" t="s">
        <v>1506</v>
      </c>
      <c r="D6953" s="26" t="s">
        <v>73</v>
      </c>
      <c r="E6953" s="7">
        <v>45811.703923611109</v>
      </c>
      <c r="F6953" s="26" t="s">
        <v>1505</v>
      </c>
      <c r="G6953" s="7">
        <v>45811.703923611109</v>
      </c>
    </row>
    <row r="6954" spans="1:7" x14ac:dyDescent="0.25">
      <c r="A6954" s="26" t="s">
        <v>12189</v>
      </c>
      <c r="B6954" s="26" t="s">
        <v>8047</v>
      </c>
      <c r="C6954" s="26" t="s">
        <v>1506</v>
      </c>
      <c r="D6954" s="26" t="s">
        <v>73</v>
      </c>
      <c r="E6954" s="7">
        <v>45811.703993055555</v>
      </c>
      <c r="F6954" s="26" t="s">
        <v>1505</v>
      </c>
      <c r="G6954" s="7">
        <v>45811.703993055555</v>
      </c>
    </row>
    <row r="6955" spans="1:7" x14ac:dyDescent="0.25">
      <c r="A6955" s="26" t="s">
        <v>12190</v>
      </c>
      <c r="B6955" s="26" t="s">
        <v>8047</v>
      </c>
      <c r="C6955" s="26" t="s">
        <v>1513</v>
      </c>
      <c r="D6955" s="26" t="s">
        <v>73</v>
      </c>
      <c r="E6955" s="7">
        <v>45811.704594907409</v>
      </c>
      <c r="F6955" s="26" t="s">
        <v>1505</v>
      </c>
      <c r="G6955" s="7">
        <v>45811.704594907409</v>
      </c>
    </row>
    <row r="6956" spans="1:7" x14ac:dyDescent="0.25">
      <c r="A6956" s="26" t="s">
        <v>12191</v>
      </c>
      <c r="B6956" s="26" t="s">
        <v>7860</v>
      </c>
      <c r="C6956" s="26" t="s">
        <v>1513</v>
      </c>
      <c r="D6956" s="26" t="s">
        <v>73</v>
      </c>
      <c r="E6956" s="7">
        <v>45811.704664351855</v>
      </c>
      <c r="F6956" s="26" t="s">
        <v>1505</v>
      </c>
      <c r="G6956" s="7">
        <v>45811.704664351855</v>
      </c>
    </row>
    <row r="6957" spans="1:7" x14ac:dyDescent="0.25">
      <c r="A6957" s="26" t="s">
        <v>12192</v>
      </c>
      <c r="B6957" s="26" t="s">
        <v>8029</v>
      </c>
      <c r="C6957" s="26" t="s">
        <v>1513</v>
      </c>
      <c r="D6957" s="26" t="s">
        <v>73</v>
      </c>
      <c r="E6957" s="7">
        <v>45811.704745370371</v>
      </c>
      <c r="F6957" s="26" t="s">
        <v>1505</v>
      </c>
      <c r="G6957" s="7">
        <v>45811.704745370371</v>
      </c>
    </row>
    <row r="6958" spans="1:7" x14ac:dyDescent="0.25">
      <c r="A6958" s="26" t="s">
        <v>12193</v>
      </c>
      <c r="B6958" s="26" t="s">
        <v>8039</v>
      </c>
      <c r="C6958" s="26" t="s">
        <v>1513</v>
      </c>
      <c r="D6958" s="26" t="s">
        <v>73</v>
      </c>
      <c r="E6958" s="7">
        <v>45811.704814814817</v>
      </c>
      <c r="F6958" s="26" t="s">
        <v>1505</v>
      </c>
      <c r="G6958" s="7">
        <v>45811.704814814817</v>
      </c>
    </row>
    <row r="6959" spans="1:7" x14ac:dyDescent="0.25">
      <c r="A6959" s="26" t="s">
        <v>12194</v>
      </c>
      <c r="B6959" s="26" t="s">
        <v>4435</v>
      </c>
      <c r="C6959" s="26" t="s">
        <v>1513</v>
      </c>
      <c r="D6959" s="26" t="s">
        <v>73</v>
      </c>
      <c r="E6959" s="7">
        <v>45811.704884259256</v>
      </c>
      <c r="F6959" s="26" t="s">
        <v>1505</v>
      </c>
      <c r="G6959" s="7">
        <v>45811.704884259256</v>
      </c>
    </row>
    <row r="6960" spans="1:7" x14ac:dyDescent="0.25">
      <c r="A6960" s="26" t="s">
        <v>12195</v>
      </c>
      <c r="B6960" s="26" t="s">
        <v>7934</v>
      </c>
      <c r="C6960" s="26" t="s">
        <v>1513</v>
      </c>
      <c r="D6960" s="26" t="s">
        <v>73</v>
      </c>
      <c r="E6960" s="7">
        <v>45811.704942129632</v>
      </c>
      <c r="F6960" s="26" t="s">
        <v>1505</v>
      </c>
      <c r="G6960" s="7">
        <v>45811.704942129632</v>
      </c>
    </row>
    <row r="6961" spans="1:7" x14ac:dyDescent="0.25">
      <c r="A6961" s="26" t="s">
        <v>12196</v>
      </c>
      <c r="B6961" s="26" t="s">
        <v>7983</v>
      </c>
      <c r="C6961" s="26" t="s">
        <v>1513</v>
      </c>
      <c r="D6961" s="26" t="s">
        <v>73</v>
      </c>
      <c r="E6961" s="7">
        <v>45811.705057870371</v>
      </c>
      <c r="F6961" s="26" t="s">
        <v>1505</v>
      </c>
      <c r="G6961" s="7">
        <v>45811.705057870371</v>
      </c>
    </row>
    <row r="6962" spans="1:7" x14ac:dyDescent="0.25">
      <c r="A6962" s="26" t="s">
        <v>12197</v>
      </c>
      <c r="B6962" s="26" t="s">
        <v>6536</v>
      </c>
      <c r="C6962" s="26" t="s">
        <v>1513</v>
      </c>
      <c r="D6962" s="26" t="s">
        <v>287</v>
      </c>
      <c r="E6962" s="7">
        <v>45811.70616898148</v>
      </c>
      <c r="F6962" s="26" t="s">
        <v>1505</v>
      </c>
      <c r="G6962" s="7">
        <v>45811.70616898148</v>
      </c>
    </row>
    <row r="6963" spans="1:7" x14ac:dyDescent="0.25">
      <c r="A6963" s="26" t="s">
        <v>12198</v>
      </c>
      <c r="B6963" s="26" t="s">
        <v>6545</v>
      </c>
      <c r="C6963" s="26" t="s">
        <v>1513</v>
      </c>
      <c r="D6963" s="26" t="s">
        <v>287</v>
      </c>
      <c r="E6963" s="7">
        <v>45811.706273148149</v>
      </c>
      <c r="F6963" s="26" t="s">
        <v>1505</v>
      </c>
      <c r="G6963" s="7">
        <v>45811.706273148149</v>
      </c>
    </row>
    <row r="6964" spans="1:7" x14ac:dyDescent="0.25">
      <c r="A6964" s="26" t="s">
        <v>12199</v>
      </c>
      <c r="B6964" s="26" t="s">
        <v>6547</v>
      </c>
      <c r="C6964" s="26" t="s">
        <v>1513</v>
      </c>
      <c r="D6964" s="26" t="s">
        <v>287</v>
      </c>
      <c r="E6964" s="7">
        <v>45811.706365740742</v>
      </c>
      <c r="F6964" s="26" t="s">
        <v>1505</v>
      </c>
      <c r="G6964" s="7">
        <v>45811.706365740742</v>
      </c>
    </row>
    <row r="6965" spans="1:7" x14ac:dyDescent="0.25">
      <c r="A6965" s="26" t="s">
        <v>12200</v>
      </c>
      <c r="B6965" s="26" t="s">
        <v>6549</v>
      </c>
      <c r="C6965" s="26" t="s">
        <v>1513</v>
      </c>
      <c r="D6965" s="26" t="s">
        <v>287</v>
      </c>
      <c r="E6965" s="7">
        <v>45811.706550925926</v>
      </c>
      <c r="F6965" s="26" t="s">
        <v>1505</v>
      </c>
      <c r="G6965" s="7">
        <v>45811.706550925926</v>
      </c>
    </row>
    <row r="6966" spans="1:7" x14ac:dyDescent="0.25">
      <c r="A6966" s="26" t="s">
        <v>12201</v>
      </c>
      <c r="B6966" s="26" t="s">
        <v>6551</v>
      </c>
      <c r="C6966" s="26" t="s">
        <v>1513</v>
      </c>
      <c r="D6966" s="26" t="s">
        <v>287</v>
      </c>
      <c r="E6966" s="7">
        <v>45811.706597222219</v>
      </c>
      <c r="F6966" s="26" t="s">
        <v>1505</v>
      </c>
      <c r="G6966" s="7">
        <v>45811.706597222219</v>
      </c>
    </row>
    <row r="6967" spans="1:7" x14ac:dyDescent="0.25">
      <c r="A6967" s="26" t="s">
        <v>12202</v>
      </c>
      <c r="B6967" s="26" t="s">
        <v>6553</v>
      </c>
      <c r="C6967" s="26" t="s">
        <v>1513</v>
      </c>
      <c r="D6967" s="26" t="s">
        <v>287</v>
      </c>
      <c r="E6967" s="7">
        <v>45811.706701388888</v>
      </c>
      <c r="F6967" s="26" t="s">
        <v>1505</v>
      </c>
      <c r="G6967" s="7">
        <v>45811.706701388888</v>
      </c>
    </row>
    <row r="6968" spans="1:7" x14ac:dyDescent="0.25">
      <c r="A6968" s="26" t="s">
        <v>12210</v>
      </c>
      <c r="B6968" s="26" t="s">
        <v>8321</v>
      </c>
      <c r="C6968" s="26" t="s">
        <v>1503</v>
      </c>
      <c r="D6968" s="26" t="s">
        <v>1519</v>
      </c>
      <c r="E6968" s="7">
        <v>45811.726331018515</v>
      </c>
      <c r="F6968" s="26" t="s">
        <v>1510</v>
      </c>
      <c r="G6968" s="7">
        <v>45811.726331018515</v>
      </c>
    </row>
    <row r="6969" spans="1:7" x14ac:dyDescent="0.25">
      <c r="A6969" s="26" t="s">
        <v>12211</v>
      </c>
      <c r="B6969" s="26" t="s">
        <v>8323</v>
      </c>
      <c r="C6969" s="26" t="s">
        <v>1503</v>
      </c>
      <c r="D6969" s="26" t="s">
        <v>1519</v>
      </c>
      <c r="E6969" s="7">
        <v>45811.726377314815</v>
      </c>
      <c r="F6969" s="26" t="s">
        <v>1510</v>
      </c>
      <c r="G6969" s="7">
        <v>45811.726377314815</v>
      </c>
    </row>
    <row r="6970" spans="1:7" x14ac:dyDescent="0.25">
      <c r="A6970" s="26" t="s">
        <v>12212</v>
      </c>
      <c r="B6970" s="26" t="s">
        <v>8325</v>
      </c>
      <c r="C6970" s="26" t="s">
        <v>1503</v>
      </c>
      <c r="D6970" s="26" t="s">
        <v>1519</v>
      </c>
      <c r="E6970" s="7">
        <v>45811.726435185185</v>
      </c>
      <c r="F6970" s="26" t="s">
        <v>1510</v>
      </c>
      <c r="G6970" s="7">
        <v>45811.726435185185</v>
      </c>
    </row>
    <row r="6971" spans="1:7" x14ac:dyDescent="0.25">
      <c r="A6971" s="26" t="s">
        <v>12213</v>
      </c>
      <c r="B6971" s="26" t="s">
        <v>8327</v>
      </c>
      <c r="C6971" s="26" t="s">
        <v>1503</v>
      </c>
      <c r="D6971" s="26" t="s">
        <v>1519</v>
      </c>
      <c r="E6971" s="7">
        <v>45811.726469907408</v>
      </c>
      <c r="F6971" s="26" t="s">
        <v>1510</v>
      </c>
      <c r="G6971" s="7">
        <v>45811.726469907408</v>
      </c>
    </row>
    <row r="6972" spans="1:7" x14ac:dyDescent="0.25">
      <c r="A6972" s="26" t="s">
        <v>12214</v>
      </c>
      <c r="B6972" s="26" t="s">
        <v>8335</v>
      </c>
      <c r="C6972" s="26" t="s">
        <v>1503</v>
      </c>
      <c r="D6972" s="26" t="s">
        <v>1519</v>
      </c>
      <c r="E6972" s="7">
        <v>45811.7265162037</v>
      </c>
      <c r="F6972" s="26" t="s">
        <v>1510</v>
      </c>
      <c r="G6972" s="7">
        <v>45811.7265162037</v>
      </c>
    </row>
    <row r="6973" spans="1:7" x14ac:dyDescent="0.25">
      <c r="A6973" s="26" t="s">
        <v>12215</v>
      </c>
      <c r="B6973" s="26" t="s">
        <v>8337</v>
      </c>
      <c r="C6973" s="26" t="s">
        <v>1503</v>
      </c>
      <c r="D6973" s="26" t="s">
        <v>1519</v>
      </c>
      <c r="E6973" s="7">
        <v>45811.7265625</v>
      </c>
      <c r="F6973" s="26" t="s">
        <v>1510</v>
      </c>
      <c r="G6973" s="7">
        <v>45811.7265625</v>
      </c>
    </row>
    <row r="6974" spans="1:7" x14ac:dyDescent="0.25">
      <c r="A6974" s="26" t="s">
        <v>12216</v>
      </c>
      <c r="B6974" s="26" t="s">
        <v>8331</v>
      </c>
      <c r="C6974" s="26" t="s">
        <v>1503</v>
      </c>
      <c r="D6974" s="26" t="s">
        <v>1519</v>
      </c>
      <c r="E6974" s="7">
        <v>45811.7266087963</v>
      </c>
      <c r="F6974" s="26" t="s">
        <v>1510</v>
      </c>
      <c r="G6974" s="7">
        <v>45811.7266087963</v>
      </c>
    </row>
    <row r="6975" spans="1:7" x14ac:dyDescent="0.25">
      <c r="A6975" s="26" t="s">
        <v>12217</v>
      </c>
      <c r="B6975" s="26" t="s">
        <v>8333</v>
      </c>
      <c r="C6975" s="26" t="s">
        <v>1503</v>
      </c>
      <c r="D6975" s="26" t="s">
        <v>1519</v>
      </c>
      <c r="E6975" s="7">
        <v>45811.726655092592</v>
      </c>
      <c r="F6975" s="26" t="s">
        <v>1510</v>
      </c>
      <c r="G6975" s="7">
        <v>45811.726655092592</v>
      </c>
    </row>
    <row r="6976" spans="1:7" x14ac:dyDescent="0.25">
      <c r="A6976" s="26" t="s">
        <v>12218</v>
      </c>
      <c r="B6976" s="26" t="s">
        <v>8151</v>
      </c>
      <c r="C6976" s="26" t="s">
        <v>1503</v>
      </c>
      <c r="D6976" s="26" t="s">
        <v>1504</v>
      </c>
      <c r="E6976" s="7">
        <v>45811.741539351853</v>
      </c>
      <c r="F6976" s="26" t="s">
        <v>1510</v>
      </c>
      <c r="G6976" s="7">
        <v>45811.741539351853</v>
      </c>
    </row>
    <row r="6977" spans="1:7" x14ac:dyDescent="0.25">
      <c r="A6977" s="26" t="s">
        <v>12219</v>
      </c>
      <c r="B6977" s="26" t="s">
        <v>8208</v>
      </c>
      <c r="C6977" s="26" t="s">
        <v>1503</v>
      </c>
      <c r="D6977" s="26" t="s">
        <v>1504</v>
      </c>
      <c r="E6977" s="7">
        <v>45811.742106481484</v>
      </c>
      <c r="F6977" s="26" t="s">
        <v>1510</v>
      </c>
      <c r="G6977" s="7">
        <v>45811.742106481484</v>
      </c>
    </row>
    <row r="6978" spans="1:7" x14ac:dyDescent="0.25">
      <c r="A6978" s="26" t="s">
        <v>12220</v>
      </c>
      <c r="B6978" s="26" t="s">
        <v>8212</v>
      </c>
      <c r="C6978" s="26" t="s">
        <v>1503</v>
      </c>
      <c r="D6978" s="26" t="s">
        <v>1504</v>
      </c>
      <c r="E6978" s="7">
        <v>45811.7421412037</v>
      </c>
      <c r="F6978" s="26" t="s">
        <v>1510</v>
      </c>
      <c r="G6978" s="7">
        <v>45811.7421412037</v>
      </c>
    </row>
    <row r="6979" spans="1:7" x14ac:dyDescent="0.25">
      <c r="A6979" s="26" t="s">
        <v>12221</v>
      </c>
      <c r="B6979" s="26" t="s">
        <v>8214</v>
      </c>
      <c r="C6979" s="26" t="s">
        <v>1503</v>
      </c>
      <c r="D6979" s="26" t="s">
        <v>1504</v>
      </c>
      <c r="E6979" s="7">
        <v>45811.742164351854</v>
      </c>
      <c r="F6979" s="26" t="s">
        <v>1510</v>
      </c>
      <c r="G6979" s="7">
        <v>45811.742164351854</v>
      </c>
    </row>
    <row r="6980" spans="1:7" x14ac:dyDescent="0.25">
      <c r="A6980" s="26" t="s">
        <v>12222</v>
      </c>
      <c r="B6980" s="26" t="s">
        <v>6797</v>
      </c>
      <c r="C6980" s="26" t="s">
        <v>1503</v>
      </c>
      <c r="D6980" s="26" t="s">
        <v>1504</v>
      </c>
      <c r="E6980" s="7">
        <v>45811.742662037039</v>
      </c>
      <c r="F6980" s="26" t="s">
        <v>1510</v>
      </c>
      <c r="G6980" s="7">
        <v>45811.742662037039</v>
      </c>
    </row>
    <row r="6981" spans="1:7" x14ac:dyDescent="0.25">
      <c r="A6981" s="26" t="s">
        <v>12223</v>
      </c>
      <c r="B6981" s="26" t="s">
        <v>6808</v>
      </c>
      <c r="C6981" s="26" t="s">
        <v>1503</v>
      </c>
      <c r="D6981" s="26" t="s">
        <v>1504</v>
      </c>
      <c r="E6981" s="7">
        <v>45811.742696759262</v>
      </c>
      <c r="F6981" s="26" t="s">
        <v>1510</v>
      </c>
      <c r="G6981" s="7">
        <v>45811.742696759262</v>
      </c>
    </row>
    <row r="6982" spans="1:7" x14ac:dyDescent="0.25">
      <c r="A6982" s="26" t="s">
        <v>12224</v>
      </c>
      <c r="B6982" s="26" t="s">
        <v>6691</v>
      </c>
      <c r="C6982" s="26" t="s">
        <v>1503</v>
      </c>
      <c r="D6982" s="26" t="s">
        <v>1504</v>
      </c>
      <c r="E6982" s="7">
        <v>45811.742719907408</v>
      </c>
      <c r="F6982" s="26" t="s">
        <v>1510</v>
      </c>
      <c r="G6982" s="7">
        <v>45811.742719907408</v>
      </c>
    </row>
    <row r="6983" spans="1:7" x14ac:dyDescent="0.25">
      <c r="A6983" s="26" t="s">
        <v>12225</v>
      </c>
      <c r="B6983" s="26" t="s">
        <v>6689</v>
      </c>
      <c r="C6983" s="26" t="s">
        <v>1503</v>
      </c>
      <c r="D6983" s="26" t="s">
        <v>1504</v>
      </c>
      <c r="E6983" s="7">
        <v>45811.742754629631</v>
      </c>
      <c r="F6983" s="26" t="s">
        <v>1510</v>
      </c>
      <c r="G6983" s="7">
        <v>45811.742754629631</v>
      </c>
    </row>
    <row r="6984" spans="1:7" x14ac:dyDescent="0.25">
      <c r="A6984" s="26" t="s">
        <v>12226</v>
      </c>
      <c r="B6984" s="26" t="s">
        <v>6687</v>
      </c>
      <c r="C6984" s="26" t="s">
        <v>1503</v>
      </c>
      <c r="D6984" s="26" t="s">
        <v>1504</v>
      </c>
      <c r="E6984" s="7">
        <v>45811.742789351854</v>
      </c>
      <c r="F6984" s="26" t="s">
        <v>1510</v>
      </c>
      <c r="G6984" s="7">
        <v>45811.742789351854</v>
      </c>
    </row>
    <row r="6985" spans="1:7" x14ac:dyDescent="0.25">
      <c r="A6985" s="26" t="s">
        <v>12227</v>
      </c>
      <c r="B6985" s="26" t="s">
        <v>6827</v>
      </c>
      <c r="C6985" s="26" t="s">
        <v>1503</v>
      </c>
      <c r="D6985" s="26" t="s">
        <v>1504</v>
      </c>
      <c r="E6985" s="7">
        <v>45811.742824074077</v>
      </c>
      <c r="F6985" s="26" t="s">
        <v>1510</v>
      </c>
      <c r="G6985" s="7">
        <v>45811.742824074077</v>
      </c>
    </row>
    <row r="6986" spans="1:7" x14ac:dyDescent="0.25">
      <c r="A6986" s="26" t="s">
        <v>12228</v>
      </c>
      <c r="B6986" s="26" t="s">
        <v>6822</v>
      </c>
      <c r="C6986" s="26" t="s">
        <v>1503</v>
      </c>
      <c r="D6986" s="26" t="s">
        <v>1504</v>
      </c>
      <c r="E6986" s="7">
        <v>45811.742847222224</v>
      </c>
      <c r="F6986" s="26" t="s">
        <v>1510</v>
      </c>
      <c r="G6986" s="7">
        <v>45811.742847222224</v>
      </c>
    </row>
    <row r="6987" spans="1:7" x14ac:dyDescent="0.25">
      <c r="A6987" s="26" t="s">
        <v>12229</v>
      </c>
      <c r="B6987" s="26" t="s">
        <v>6863</v>
      </c>
      <c r="C6987" s="26" t="s">
        <v>1503</v>
      </c>
      <c r="D6987" s="26" t="s">
        <v>1516</v>
      </c>
      <c r="E6987" s="7">
        <v>45811.754525462966</v>
      </c>
      <c r="F6987" s="26" t="s">
        <v>1510</v>
      </c>
      <c r="G6987" s="7">
        <v>45811.754525462966</v>
      </c>
    </row>
    <row r="6988" spans="1:7" x14ac:dyDescent="0.25">
      <c r="A6988" s="26" t="s">
        <v>12230</v>
      </c>
      <c r="B6988" s="26" t="s">
        <v>4803</v>
      </c>
      <c r="C6988" s="26" t="s">
        <v>1503</v>
      </c>
      <c r="D6988" s="26" t="s">
        <v>1515</v>
      </c>
      <c r="E6988" s="7">
        <v>45811.756099537037</v>
      </c>
      <c r="F6988" s="26" t="s">
        <v>1510</v>
      </c>
      <c r="G6988" s="7">
        <v>45811.756099537037</v>
      </c>
    </row>
    <row r="6989" spans="1:7" x14ac:dyDescent="0.25">
      <c r="A6989" s="26" t="s">
        <v>12231</v>
      </c>
      <c r="B6989" s="26" t="s">
        <v>9373</v>
      </c>
      <c r="C6989" s="26" t="s">
        <v>1503</v>
      </c>
      <c r="D6989" s="26" t="s">
        <v>1502</v>
      </c>
      <c r="E6989" s="7">
        <v>45811.758692129632</v>
      </c>
      <c r="F6989" s="26" t="s">
        <v>1510</v>
      </c>
      <c r="G6989" s="7">
        <v>45811.758692129632</v>
      </c>
    </row>
    <row r="6990" spans="1:7" x14ac:dyDescent="0.25">
      <c r="A6990" s="26" t="s">
        <v>12232</v>
      </c>
      <c r="B6990" s="26" t="s">
        <v>9389</v>
      </c>
      <c r="C6990" s="26" t="s">
        <v>1503</v>
      </c>
      <c r="D6990" s="26" t="s">
        <v>1502</v>
      </c>
      <c r="E6990" s="7">
        <v>45811.758726851855</v>
      </c>
      <c r="F6990" s="26" t="s">
        <v>1510</v>
      </c>
      <c r="G6990" s="7">
        <v>45811.758726851855</v>
      </c>
    </row>
    <row r="6991" spans="1:7" x14ac:dyDescent="0.25">
      <c r="A6991" s="26" t="s">
        <v>12233</v>
      </c>
      <c r="B6991" s="26" t="s">
        <v>9391</v>
      </c>
      <c r="C6991" s="26" t="s">
        <v>1503</v>
      </c>
      <c r="D6991" s="26" t="s">
        <v>1514</v>
      </c>
      <c r="E6991" s="7">
        <v>45811.770775462966</v>
      </c>
      <c r="F6991" s="26" t="s">
        <v>1510</v>
      </c>
      <c r="G6991" s="7">
        <v>45811.770775462966</v>
      </c>
    </row>
    <row r="6992" spans="1:7" x14ac:dyDescent="0.25">
      <c r="A6992" s="26" t="s">
        <v>12234</v>
      </c>
      <c r="B6992" s="26" t="s">
        <v>9225</v>
      </c>
      <c r="C6992" s="26" t="s">
        <v>1503</v>
      </c>
      <c r="D6992" s="26" t="s">
        <v>1514</v>
      </c>
      <c r="E6992" s="7">
        <v>45811.770810185182</v>
      </c>
      <c r="F6992" s="26" t="s">
        <v>1510</v>
      </c>
      <c r="G6992" s="7">
        <v>45811.770810185182</v>
      </c>
    </row>
    <row r="6993" spans="1:7" x14ac:dyDescent="0.25">
      <c r="A6993" s="26" t="s">
        <v>12235</v>
      </c>
      <c r="B6993" s="26" t="s">
        <v>9228</v>
      </c>
      <c r="C6993" s="26" t="s">
        <v>1503</v>
      </c>
      <c r="D6993" s="26" t="s">
        <v>1514</v>
      </c>
      <c r="E6993" s="7">
        <v>45811.770856481482</v>
      </c>
      <c r="F6993" s="26" t="s">
        <v>1510</v>
      </c>
      <c r="G6993" s="7">
        <v>45811.770856481482</v>
      </c>
    </row>
    <row r="6994" spans="1:7" x14ac:dyDescent="0.25">
      <c r="A6994" s="26" t="s">
        <v>12236</v>
      </c>
      <c r="B6994" s="26" t="s">
        <v>9230</v>
      </c>
      <c r="C6994" s="26" t="s">
        <v>1503</v>
      </c>
      <c r="D6994" s="26" t="s">
        <v>1514</v>
      </c>
      <c r="E6994" s="7">
        <v>45811.770891203705</v>
      </c>
      <c r="F6994" s="26" t="s">
        <v>1510</v>
      </c>
      <c r="G6994" s="7">
        <v>45811.770891203705</v>
      </c>
    </row>
    <row r="6995" spans="1:7" x14ac:dyDescent="0.25">
      <c r="A6995" s="26" t="s">
        <v>12237</v>
      </c>
      <c r="B6995" s="26" t="s">
        <v>9232</v>
      </c>
      <c r="C6995" s="26" t="s">
        <v>1503</v>
      </c>
      <c r="D6995" s="26" t="s">
        <v>1514</v>
      </c>
      <c r="E6995" s="7">
        <v>45811.770925925928</v>
      </c>
      <c r="F6995" s="26" t="s">
        <v>1510</v>
      </c>
      <c r="G6995" s="7">
        <v>45811.770925925928</v>
      </c>
    </row>
    <row r="6996" spans="1:7" x14ac:dyDescent="0.25">
      <c r="A6996" s="26" t="s">
        <v>12238</v>
      </c>
      <c r="B6996" s="26" t="s">
        <v>9234</v>
      </c>
      <c r="C6996" s="26" t="s">
        <v>1503</v>
      </c>
      <c r="D6996" s="26" t="s">
        <v>1514</v>
      </c>
      <c r="E6996" s="7">
        <v>45811.770972222221</v>
      </c>
      <c r="F6996" s="26" t="s">
        <v>1510</v>
      </c>
      <c r="G6996" s="7">
        <v>45811.770972222221</v>
      </c>
    </row>
    <row r="6997" spans="1:7" x14ac:dyDescent="0.25">
      <c r="A6997" s="26" t="s">
        <v>12239</v>
      </c>
      <c r="B6997" s="26" t="s">
        <v>9236</v>
      </c>
      <c r="C6997" s="26" t="s">
        <v>1503</v>
      </c>
      <c r="D6997" s="26" t="s">
        <v>1514</v>
      </c>
      <c r="E6997" s="7">
        <v>45811.77103009259</v>
      </c>
      <c r="F6997" s="26" t="s">
        <v>1510</v>
      </c>
      <c r="G6997" s="7">
        <v>45811.77103009259</v>
      </c>
    </row>
    <row r="6998" spans="1:7" x14ac:dyDescent="0.25">
      <c r="A6998" s="26" t="s">
        <v>12240</v>
      </c>
      <c r="B6998" s="26" t="s">
        <v>9238</v>
      </c>
      <c r="C6998" s="26" t="s">
        <v>1503</v>
      </c>
      <c r="D6998" s="26" t="s">
        <v>1514</v>
      </c>
      <c r="E6998" s="7">
        <v>45811.771064814813</v>
      </c>
      <c r="F6998" s="26" t="s">
        <v>1510</v>
      </c>
      <c r="G6998" s="7">
        <v>45811.771064814813</v>
      </c>
    </row>
    <row r="6999" spans="1:7" x14ac:dyDescent="0.25">
      <c r="A6999" s="26" t="s">
        <v>12241</v>
      </c>
      <c r="B6999" s="26" t="s">
        <v>9240</v>
      </c>
      <c r="C6999" s="26" t="s">
        <v>1503</v>
      </c>
      <c r="D6999" s="26" t="s">
        <v>1514</v>
      </c>
      <c r="E6999" s="7">
        <v>45811.771099537036</v>
      </c>
      <c r="F6999" s="26" t="s">
        <v>1510</v>
      </c>
      <c r="G6999" s="7">
        <v>45811.771099537036</v>
      </c>
    </row>
    <row r="7000" spans="1:7" x14ac:dyDescent="0.25">
      <c r="A7000" s="26" t="s">
        <v>12242</v>
      </c>
      <c r="B7000" s="26" t="s">
        <v>9242</v>
      </c>
      <c r="C7000" s="26" t="s">
        <v>1503</v>
      </c>
      <c r="D7000" s="26" t="s">
        <v>1514</v>
      </c>
      <c r="E7000" s="7">
        <v>45811.771145833336</v>
      </c>
      <c r="F7000" s="26" t="s">
        <v>1510</v>
      </c>
      <c r="G7000" s="7">
        <v>45811.771145833336</v>
      </c>
    </row>
    <row r="7001" spans="1:7" x14ac:dyDescent="0.25">
      <c r="A7001" s="26" t="s">
        <v>12243</v>
      </c>
      <c r="B7001" s="26" t="s">
        <v>9244</v>
      </c>
      <c r="C7001" s="26" t="s">
        <v>1503</v>
      </c>
      <c r="D7001" s="26" t="s">
        <v>1514</v>
      </c>
      <c r="E7001" s="7">
        <v>45811.771180555559</v>
      </c>
      <c r="F7001" s="26" t="s">
        <v>1510</v>
      </c>
      <c r="G7001" s="7">
        <v>45811.771180555559</v>
      </c>
    </row>
    <row r="7002" spans="1:7" x14ac:dyDescent="0.25">
      <c r="A7002" s="26" t="s">
        <v>12244</v>
      </c>
      <c r="B7002" s="26" t="s">
        <v>9246</v>
      </c>
      <c r="C7002" s="26" t="s">
        <v>1503</v>
      </c>
      <c r="D7002" s="26" t="s">
        <v>1514</v>
      </c>
      <c r="E7002" s="7">
        <v>45811.771226851852</v>
      </c>
      <c r="F7002" s="26" t="s">
        <v>1510</v>
      </c>
      <c r="G7002" s="7">
        <v>45811.771226851852</v>
      </c>
    </row>
    <row r="7003" spans="1:7" x14ac:dyDescent="0.25">
      <c r="A7003" s="26" t="s">
        <v>12245</v>
      </c>
      <c r="B7003" s="26" t="s">
        <v>9248</v>
      </c>
      <c r="C7003" s="26" t="s">
        <v>1503</v>
      </c>
      <c r="D7003" s="26" t="s">
        <v>1514</v>
      </c>
      <c r="E7003" s="7">
        <v>45811.771273148152</v>
      </c>
      <c r="F7003" s="26" t="s">
        <v>1510</v>
      </c>
      <c r="G7003" s="7">
        <v>45811.771273148152</v>
      </c>
    </row>
    <row r="7004" spans="1:7" x14ac:dyDescent="0.25">
      <c r="A7004" s="26" t="s">
        <v>12246</v>
      </c>
      <c r="B7004" s="26" t="s">
        <v>9077</v>
      </c>
      <c r="C7004" s="26" t="s">
        <v>1503</v>
      </c>
      <c r="D7004" s="26" t="s">
        <v>1504</v>
      </c>
      <c r="E7004" s="7">
        <v>45811.781539351854</v>
      </c>
      <c r="F7004" s="26" t="s">
        <v>1510</v>
      </c>
      <c r="G7004" s="7">
        <v>45811.781539351854</v>
      </c>
    </row>
    <row r="7005" spans="1:7" x14ac:dyDescent="0.25">
      <c r="A7005" s="26" t="s">
        <v>12247</v>
      </c>
      <c r="B7005" s="26" t="s">
        <v>8147</v>
      </c>
      <c r="C7005" s="26" t="s">
        <v>1503</v>
      </c>
      <c r="D7005" s="26" t="s">
        <v>1504</v>
      </c>
      <c r="E7005" s="7">
        <v>45811.782118055555</v>
      </c>
      <c r="F7005" s="26" t="s">
        <v>1510</v>
      </c>
      <c r="G7005" s="7">
        <v>45811.782118055555</v>
      </c>
    </row>
    <row r="7006" spans="1:7" x14ac:dyDescent="0.25">
      <c r="A7006" s="26" t="s">
        <v>12248</v>
      </c>
      <c r="B7006" s="26" t="s">
        <v>8139</v>
      </c>
      <c r="C7006" s="26" t="s">
        <v>1503</v>
      </c>
      <c r="D7006" s="26" t="s">
        <v>1504</v>
      </c>
      <c r="E7006" s="7">
        <v>45811.782349537039</v>
      </c>
      <c r="F7006" s="26" t="s">
        <v>1510</v>
      </c>
      <c r="G7006" s="7">
        <v>45811.782349537039</v>
      </c>
    </row>
    <row r="7007" spans="1:7" x14ac:dyDescent="0.25">
      <c r="A7007" s="26" t="s">
        <v>12249</v>
      </c>
      <c r="B7007" s="26" t="s">
        <v>6928</v>
      </c>
      <c r="C7007" s="26" t="s">
        <v>1508</v>
      </c>
      <c r="D7007" s="26" t="s">
        <v>1509</v>
      </c>
      <c r="E7007" s="7">
        <v>45811.782442129632</v>
      </c>
      <c r="F7007" s="26" t="s">
        <v>1510</v>
      </c>
      <c r="G7007" s="7">
        <v>45811.782442129632</v>
      </c>
    </row>
    <row r="7008" spans="1:7" x14ac:dyDescent="0.25">
      <c r="A7008" s="26" t="s">
        <v>12250</v>
      </c>
      <c r="B7008" s="26" t="s">
        <v>5572</v>
      </c>
      <c r="C7008" s="26" t="s">
        <v>1508</v>
      </c>
      <c r="D7008" s="26" t="s">
        <v>1509</v>
      </c>
      <c r="E7008" s="7">
        <v>45811.782500000001</v>
      </c>
      <c r="F7008" s="26" t="s">
        <v>1510</v>
      </c>
      <c r="G7008" s="7">
        <v>45811.782500000001</v>
      </c>
    </row>
    <row r="7009" spans="1:7" x14ac:dyDescent="0.25">
      <c r="A7009" s="26" t="s">
        <v>12251</v>
      </c>
      <c r="B7009" s="26" t="s">
        <v>5573</v>
      </c>
      <c r="C7009" s="26" t="s">
        <v>1508</v>
      </c>
      <c r="D7009" s="26" t="s">
        <v>1509</v>
      </c>
      <c r="E7009" s="7">
        <v>45811.782534722224</v>
      </c>
      <c r="F7009" s="26" t="s">
        <v>1510</v>
      </c>
      <c r="G7009" s="7">
        <v>45811.782534722224</v>
      </c>
    </row>
    <row r="7010" spans="1:7" x14ac:dyDescent="0.25">
      <c r="A7010" s="26" t="s">
        <v>12252</v>
      </c>
      <c r="B7010" s="26" t="s">
        <v>5574</v>
      </c>
      <c r="C7010" s="26" t="s">
        <v>1508</v>
      </c>
      <c r="D7010" s="26" t="s">
        <v>1509</v>
      </c>
      <c r="E7010" s="7">
        <v>45811.782569444447</v>
      </c>
      <c r="F7010" s="26" t="s">
        <v>1510</v>
      </c>
      <c r="G7010" s="7">
        <v>45811.782569444447</v>
      </c>
    </row>
    <row r="7011" spans="1:7" x14ac:dyDescent="0.25">
      <c r="A7011" s="26" t="s">
        <v>12253</v>
      </c>
      <c r="B7011" s="26" t="s">
        <v>8153</v>
      </c>
      <c r="C7011" s="26" t="s">
        <v>1508</v>
      </c>
      <c r="D7011" s="26" t="s">
        <v>1525</v>
      </c>
      <c r="E7011" s="7">
        <v>45811.79277777778</v>
      </c>
      <c r="F7011" s="26" t="s">
        <v>1510</v>
      </c>
      <c r="G7011" s="7">
        <v>45811.79277777778</v>
      </c>
    </row>
    <row r="7012" spans="1:7" x14ac:dyDescent="0.25">
      <c r="A7012" s="26" t="s">
        <v>12254</v>
      </c>
      <c r="B7012" s="26" t="s">
        <v>8153</v>
      </c>
      <c r="C7012" s="26" t="s">
        <v>1511</v>
      </c>
      <c r="D7012" s="26" t="s">
        <v>1525</v>
      </c>
      <c r="E7012" s="7">
        <v>45811.793009259258</v>
      </c>
      <c r="F7012" s="26" t="s">
        <v>1510</v>
      </c>
      <c r="G7012" s="7">
        <v>45811.793009259258</v>
      </c>
    </row>
    <row r="7013" spans="1:7" x14ac:dyDescent="0.25">
      <c r="A7013" s="26" t="s">
        <v>12255</v>
      </c>
      <c r="B7013" s="26" t="s">
        <v>5548</v>
      </c>
      <c r="C7013" s="26" t="s">
        <v>1508</v>
      </c>
      <c r="D7013" s="26" t="s">
        <v>1512</v>
      </c>
      <c r="E7013" s="7">
        <v>45811.794965277775</v>
      </c>
      <c r="F7013" s="26" t="s">
        <v>1510</v>
      </c>
      <c r="G7013" s="7">
        <v>45811.794965277775</v>
      </c>
    </row>
    <row r="7014" spans="1:7" x14ac:dyDescent="0.25">
      <c r="A7014" s="26" t="s">
        <v>12256</v>
      </c>
      <c r="B7014" s="26" t="s">
        <v>5558</v>
      </c>
      <c r="C7014" s="26" t="s">
        <v>1508</v>
      </c>
      <c r="D7014" s="26" t="s">
        <v>1512</v>
      </c>
      <c r="E7014" s="7">
        <v>45811.795011574075</v>
      </c>
      <c r="F7014" s="26" t="s">
        <v>1510</v>
      </c>
      <c r="G7014" s="7">
        <v>45811.795011574075</v>
      </c>
    </row>
    <row r="7015" spans="1:7" x14ac:dyDescent="0.25">
      <c r="A7015" s="26" t="s">
        <v>12257</v>
      </c>
      <c r="B7015" s="26" t="s">
        <v>5561</v>
      </c>
      <c r="C7015" s="26" t="s">
        <v>1508</v>
      </c>
      <c r="D7015" s="26" t="s">
        <v>1512</v>
      </c>
      <c r="E7015" s="7">
        <v>45811.795069444444</v>
      </c>
      <c r="F7015" s="26" t="s">
        <v>1510</v>
      </c>
      <c r="G7015" s="7">
        <v>45811.795069444444</v>
      </c>
    </row>
    <row r="7016" spans="1:7" x14ac:dyDescent="0.25">
      <c r="A7016" s="26" t="s">
        <v>12258</v>
      </c>
      <c r="B7016" s="26" t="s">
        <v>5569</v>
      </c>
      <c r="C7016" s="26" t="s">
        <v>1508</v>
      </c>
      <c r="D7016" s="26" t="s">
        <v>1512</v>
      </c>
      <c r="E7016" s="7">
        <v>45811.795104166667</v>
      </c>
      <c r="F7016" s="26" t="s">
        <v>1510</v>
      </c>
      <c r="G7016" s="7">
        <v>45811.795104166667</v>
      </c>
    </row>
    <row r="7017" spans="1:7" x14ac:dyDescent="0.25">
      <c r="A7017" s="26" t="s">
        <v>12259</v>
      </c>
      <c r="B7017" s="26" t="s">
        <v>5570</v>
      </c>
      <c r="C7017" s="26" t="s">
        <v>1508</v>
      </c>
      <c r="D7017" s="26" t="s">
        <v>1512</v>
      </c>
      <c r="E7017" s="7">
        <v>45811.795138888891</v>
      </c>
      <c r="F7017" s="26" t="s">
        <v>1510</v>
      </c>
      <c r="G7017" s="7">
        <v>45811.795138888891</v>
      </c>
    </row>
    <row r="7018" spans="1:7" x14ac:dyDescent="0.25">
      <c r="A7018" s="26" t="s">
        <v>12260</v>
      </c>
      <c r="B7018" s="26" t="s">
        <v>5565</v>
      </c>
      <c r="C7018" s="26" t="s">
        <v>1508</v>
      </c>
      <c r="D7018" s="26" t="s">
        <v>1512</v>
      </c>
      <c r="E7018" s="7">
        <v>45811.795208333337</v>
      </c>
      <c r="F7018" s="26" t="s">
        <v>1510</v>
      </c>
      <c r="G7018" s="7">
        <v>45811.795208333337</v>
      </c>
    </row>
    <row r="7019" spans="1:7" x14ac:dyDescent="0.25">
      <c r="A7019" s="26" t="s">
        <v>12261</v>
      </c>
      <c r="B7019" s="26" t="s">
        <v>5568</v>
      </c>
      <c r="C7019" s="26" t="s">
        <v>1508</v>
      </c>
      <c r="D7019" s="26" t="s">
        <v>1512</v>
      </c>
      <c r="E7019" s="7">
        <v>45811.795312499999</v>
      </c>
      <c r="F7019" s="26" t="s">
        <v>1510</v>
      </c>
      <c r="G7019" s="7">
        <v>45811.795312499999</v>
      </c>
    </row>
    <row r="7020" spans="1:7" x14ac:dyDescent="0.25">
      <c r="A7020" s="26" t="s">
        <v>12262</v>
      </c>
      <c r="B7020" s="26" t="s">
        <v>5567</v>
      </c>
      <c r="C7020" s="26" t="s">
        <v>1508</v>
      </c>
      <c r="D7020" s="26" t="s">
        <v>1512</v>
      </c>
      <c r="E7020" s="7">
        <v>45811.795405092591</v>
      </c>
      <c r="F7020" s="26" t="s">
        <v>1510</v>
      </c>
      <c r="G7020" s="7">
        <v>45811.795405092591</v>
      </c>
    </row>
    <row r="7021" spans="1:7" x14ac:dyDescent="0.25">
      <c r="A7021" s="26" t="s">
        <v>12263</v>
      </c>
      <c r="B7021" s="26" t="s">
        <v>5563</v>
      </c>
      <c r="C7021" s="26" t="s">
        <v>1508</v>
      </c>
      <c r="D7021" s="26" t="s">
        <v>1512</v>
      </c>
      <c r="E7021" s="7">
        <v>45811.795497685183</v>
      </c>
      <c r="F7021" s="26" t="s">
        <v>1510</v>
      </c>
      <c r="G7021" s="7">
        <v>45811.795497685183</v>
      </c>
    </row>
    <row r="7022" spans="1:7" x14ac:dyDescent="0.25">
      <c r="A7022" s="26" t="s">
        <v>12264</v>
      </c>
      <c r="B7022" s="26" t="s">
        <v>5562</v>
      </c>
      <c r="C7022" s="26" t="s">
        <v>1508</v>
      </c>
      <c r="D7022" s="26" t="s">
        <v>1512</v>
      </c>
      <c r="E7022" s="7">
        <v>45811.795590277776</v>
      </c>
      <c r="F7022" s="26" t="s">
        <v>1510</v>
      </c>
      <c r="G7022" s="7">
        <v>45811.795590277776</v>
      </c>
    </row>
    <row r="7023" spans="1:7" x14ac:dyDescent="0.25">
      <c r="A7023" s="26" t="s">
        <v>12265</v>
      </c>
      <c r="B7023" s="26" t="s">
        <v>5564</v>
      </c>
      <c r="C7023" s="26" t="s">
        <v>1508</v>
      </c>
      <c r="D7023" s="26" t="s">
        <v>1512</v>
      </c>
      <c r="E7023" s="7">
        <v>45811.795682870368</v>
      </c>
      <c r="F7023" s="26" t="s">
        <v>1510</v>
      </c>
      <c r="G7023" s="7">
        <v>45811.795682870368</v>
      </c>
    </row>
    <row r="7024" spans="1:7" x14ac:dyDescent="0.25">
      <c r="A7024" s="26" t="s">
        <v>12266</v>
      </c>
      <c r="B7024" s="26" t="s">
        <v>5566</v>
      </c>
      <c r="C7024" s="26" t="s">
        <v>1508</v>
      </c>
      <c r="D7024" s="26" t="s">
        <v>1512</v>
      </c>
      <c r="E7024" s="7">
        <v>45811.795717592591</v>
      </c>
      <c r="F7024" s="26" t="s">
        <v>1510</v>
      </c>
      <c r="G7024" s="7">
        <v>45811.795717592591</v>
      </c>
    </row>
    <row r="7025" spans="1:7" x14ac:dyDescent="0.25">
      <c r="A7025" s="26" t="s">
        <v>12267</v>
      </c>
      <c r="B7025" s="26" t="s">
        <v>5576</v>
      </c>
      <c r="C7025" s="26" t="s">
        <v>1508</v>
      </c>
      <c r="D7025" s="26" t="s">
        <v>1512</v>
      </c>
      <c r="E7025" s="7">
        <v>45811.795787037037</v>
      </c>
      <c r="F7025" s="26" t="s">
        <v>1510</v>
      </c>
      <c r="G7025" s="7">
        <v>45811.795787037037</v>
      </c>
    </row>
    <row r="7026" spans="1:7" x14ac:dyDescent="0.25">
      <c r="A7026" s="26" t="s">
        <v>12268</v>
      </c>
      <c r="B7026" s="26" t="s">
        <v>5579</v>
      </c>
      <c r="C7026" s="26" t="s">
        <v>1508</v>
      </c>
      <c r="D7026" s="26" t="s">
        <v>1512</v>
      </c>
      <c r="E7026" s="7">
        <v>45811.795856481483</v>
      </c>
      <c r="F7026" s="26" t="s">
        <v>1510</v>
      </c>
      <c r="G7026" s="7">
        <v>45811.795856481483</v>
      </c>
    </row>
    <row r="7027" spans="1:7" x14ac:dyDescent="0.25">
      <c r="A7027" s="26" t="s">
        <v>12269</v>
      </c>
      <c r="B7027" s="26" t="s">
        <v>5580</v>
      </c>
      <c r="C7027" s="26" t="s">
        <v>1508</v>
      </c>
      <c r="D7027" s="26" t="s">
        <v>1512</v>
      </c>
      <c r="E7027" s="7">
        <v>45811.795925925922</v>
      </c>
      <c r="F7027" s="26" t="s">
        <v>1510</v>
      </c>
      <c r="G7027" s="7">
        <v>45811.795925925922</v>
      </c>
    </row>
    <row r="7028" spans="1:7" x14ac:dyDescent="0.25">
      <c r="A7028" s="26" t="s">
        <v>12270</v>
      </c>
      <c r="B7028" s="26" t="s">
        <v>5581</v>
      </c>
      <c r="C7028" s="26" t="s">
        <v>1508</v>
      </c>
      <c r="D7028" s="26" t="s">
        <v>1512</v>
      </c>
      <c r="E7028" s="7">
        <v>45811.795983796299</v>
      </c>
      <c r="F7028" s="26" t="s">
        <v>1510</v>
      </c>
      <c r="G7028" s="7">
        <v>45811.795983796299</v>
      </c>
    </row>
    <row r="7029" spans="1:7" x14ac:dyDescent="0.25">
      <c r="A7029" s="26" t="s">
        <v>12271</v>
      </c>
      <c r="B7029" s="26" t="s">
        <v>5575</v>
      </c>
      <c r="C7029" s="26" t="s">
        <v>1508</v>
      </c>
      <c r="D7029" s="26" t="s">
        <v>1512</v>
      </c>
      <c r="E7029" s="7">
        <v>45811.796076388891</v>
      </c>
      <c r="F7029" s="26" t="s">
        <v>1510</v>
      </c>
      <c r="G7029" s="7">
        <v>45811.796076388891</v>
      </c>
    </row>
    <row r="7030" spans="1:7" x14ac:dyDescent="0.25">
      <c r="A7030" s="26" t="s">
        <v>12272</v>
      </c>
      <c r="B7030" s="26" t="s">
        <v>5548</v>
      </c>
      <c r="C7030" s="26" t="s">
        <v>1511</v>
      </c>
      <c r="D7030" s="26" t="s">
        <v>1512</v>
      </c>
      <c r="E7030" s="7">
        <v>45811.796689814815</v>
      </c>
      <c r="F7030" s="26" t="s">
        <v>1510</v>
      </c>
      <c r="G7030" s="7">
        <v>45811.796689814815</v>
      </c>
    </row>
    <row r="7031" spans="1:7" x14ac:dyDescent="0.25">
      <c r="A7031" s="26" t="s">
        <v>12273</v>
      </c>
      <c r="B7031" s="26" t="s">
        <v>5558</v>
      </c>
      <c r="C7031" s="26" t="s">
        <v>1511</v>
      </c>
      <c r="D7031" s="26" t="s">
        <v>1512</v>
      </c>
      <c r="E7031" s="7">
        <v>45811.796759259261</v>
      </c>
      <c r="F7031" s="26" t="s">
        <v>1510</v>
      </c>
      <c r="G7031" s="7">
        <v>45811.796759259261</v>
      </c>
    </row>
    <row r="7032" spans="1:7" x14ac:dyDescent="0.25">
      <c r="A7032" s="26" t="s">
        <v>12274</v>
      </c>
      <c r="B7032" s="26" t="s">
        <v>5561</v>
      </c>
      <c r="C7032" s="26" t="s">
        <v>1511</v>
      </c>
      <c r="D7032" s="26" t="s">
        <v>1512</v>
      </c>
      <c r="E7032" s="7">
        <v>45811.796782407408</v>
      </c>
      <c r="F7032" s="26" t="s">
        <v>1510</v>
      </c>
      <c r="G7032" s="7">
        <v>45811.796782407408</v>
      </c>
    </row>
    <row r="7033" spans="1:7" x14ac:dyDescent="0.25">
      <c r="A7033" s="26" t="s">
        <v>12275</v>
      </c>
      <c r="B7033" s="26" t="s">
        <v>5569</v>
      </c>
      <c r="C7033" s="26" t="s">
        <v>1511</v>
      </c>
      <c r="D7033" s="26" t="s">
        <v>1512</v>
      </c>
      <c r="E7033" s="7">
        <v>45811.796805555554</v>
      </c>
      <c r="F7033" s="26" t="s">
        <v>1510</v>
      </c>
      <c r="G7033" s="7">
        <v>45811.796805555554</v>
      </c>
    </row>
    <row r="7034" spans="1:7" x14ac:dyDescent="0.25">
      <c r="A7034" s="26" t="s">
        <v>12276</v>
      </c>
      <c r="B7034" s="26" t="s">
        <v>5570</v>
      </c>
      <c r="C7034" s="26" t="s">
        <v>1511</v>
      </c>
      <c r="D7034" s="26" t="s">
        <v>1512</v>
      </c>
      <c r="E7034" s="7">
        <v>45811.7968287037</v>
      </c>
      <c r="F7034" s="26" t="s">
        <v>1510</v>
      </c>
      <c r="G7034" s="7">
        <v>45811.7968287037</v>
      </c>
    </row>
    <row r="7035" spans="1:7" x14ac:dyDescent="0.25">
      <c r="A7035" s="26" t="s">
        <v>12277</v>
      </c>
      <c r="B7035" s="26" t="s">
        <v>5565</v>
      </c>
      <c r="C7035" s="26" t="s">
        <v>1511</v>
      </c>
      <c r="D7035" s="26" t="s">
        <v>1512</v>
      </c>
      <c r="E7035" s="7">
        <v>45811.796863425923</v>
      </c>
      <c r="F7035" s="26" t="s">
        <v>1510</v>
      </c>
      <c r="G7035" s="7">
        <v>45811.796863425923</v>
      </c>
    </row>
    <row r="7036" spans="1:7" x14ac:dyDescent="0.25">
      <c r="A7036" s="26" t="s">
        <v>12278</v>
      </c>
      <c r="B7036" s="26" t="s">
        <v>5568</v>
      </c>
      <c r="C7036" s="26" t="s">
        <v>1511</v>
      </c>
      <c r="D7036" s="26" t="s">
        <v>1512</v>
      </c>
      <c r="E7036" s="7">
        <v>45811.796886574077</v>
      </c>
      <c r="F7036" s="26" t="s">
        <v>1510</v>
      </c>
      <c r="G7036" s="7">
        <v>45811.796886574077</v>
      </c>
    </row>
    <row r="7037" spans="1:7" x14ac:dyDescent="0.25">
      <c r="A7037" s="26" t="s">
        <v>12279</v>
      </c>
      <c r="B7037" s="26" t="s">
        <v>5567</v>
      </c>
      <c r="C7037" s="26" t="s">
        <v>1511</v>
      </c>
      <c r="D7037" s="26" t="s">
        <v>1512</v>
      </c>
      <c r="E7037" s="7">
        <v>45811.7969212963</v>
      </c>
      <c r="F7037" s="26" t="s">
        <v>1510</v>
      </c>
      <c r="G7037" s="7">
        <v>45811.7969212963</v>
      </c>
    </row>
    <row r="7038" spans="1:7" x14ac:dyDescent="0.25">
      <c r="A7038" s="26" t="s">
        <v>12280</v>
      </c>
      <c r="B7038" s="26" t="s">
        <v>5562</v>
      </c>
      <c r="C7038" s="26" t="s">
        <v>1511</v>
      </c>
      <c r="D7038" s="26" t="s">
        <v>1512</v>
      </c>
      <c r="E7038" s="7">
        <v>45811.796944444446</v>
      </c>
      <c r="F7038" s="26" t="s">
        <v>1510</v>
      </c>
      <c r="G7038" s="7">
        <v>45811.796944444446</v>
      </c>
    </row>
    <row r="7039" spans="1:7" x14ac:dyDescent="0.25">
      <c r="A7039" s="26" t="s">
        <v>12281</v>
      </c>
      <c r="B7039" s="26" t="s">
        <v>5563</v>
      </c>
      <c r="C7039" s="26" t="s">
        <v>1511</v>
      </c>
      <c r="D7039" s="26" t="s">
        <v>1512</v>
      </c>
      <c r="E7039" s="7">
        <v>45811.796979166669</v>
      </c>
      <c r="F7039" s="26" t="s">
        <v>1510</v>
      </c>
      <c r="G7039" s="7">
        <v>45811.796979166669</v>
      </c>
    </row>
    <row r="7040" spans="1:7" x14ac:dyDescent="0.25">
      <c r="A7040" s="26" t="s">
        <v>12282</v>
      </c>
      <c r="B7040" s="26" t="s">
        <v>5564</v>
      </c>
      <c r="C7040" s="26" t="s">
        <v>1511</v>
      </c>
      <c r="D7040" s="26" t="s">
        <v>1512</v>
      </c>
      <c r="E7040" s="7">
        <v>45811.797002314815</v>
      </c>
      <c r="F7040" s="26" t="s">
        <v>1510</v>
      </c>
      <c r="G7040" s="7">
        <v>45811.797002314815</v>
      </c>
    </row>
    <row r="7041" spans="1:7" x14ac:dyDescent="0.25">
      <c r="A7041" s="26" t="s">
        <v>12283</v>
      </c>
      <c r="B7041" s="26" t="s">
        <v>5566</v>
      </c>
      <c r="C7041" s="26" t="s">
        <v>1511</v>
      </c>
      <c r="D7041" s="26" t="s">
        <v>1512</v>
      </c>
      <c r="E7041" s="7">
        <v>45811.797037037039</v>
      </c>
      <c r="F7041" s="26" t="s">
        <v>1510</v>
      </c>
      <c r="G7041" s="7">
        <v>45811.797037037039</v>
      </c>
    </row>
    <row r="7042" spans="1:7" x14ac:dyDescent="0.25">
      <c r="A7042" s="26" t="s">
        <v>12284</v>
      </c>
      <c r="B7042" s="26" t="s">
        <v>5576</v>
      </c>
      <c r="C7042" s="26" t="s">
        <v>1511</v>
      </c>
      <c r="D7042" s="26" t="s">
        <v>1512</v>
      </c>
      <c r="E7042" s="7">
        <v>45811.797060185185</v>
      </c>
      <c r="F7042" s="26" t="s">
        <v>1510</v>
      </c>
      <c r="G7042" s="7">
        <v>45811.797060185185</v>
      </c>
    </row>
    <row r="7043" spans="1:7" x14ac:dyDescent="0.25">
      <c r="A7043" s="26" t="s">
        <v>12285</v>
      </c>
      <c r="B7043" s="26" t="s">
        <v>5579</v>
      </c>
      <c r="C7043" s="26" t="s">
        <v>1511</v>
      </c>
      <c r="D7043" s="26" t="s">
        <v>1512</v>
      </c>
      <c r="E7043" s="7">
        <v>45811.797094907408</v>
      </c>
      <c r="F7043" s="26" t="s">
        <v>1510</v>
      </c>
      <c r="G7043" s="7">
        <v>45811.797094907408</v>
      </c>
    </row>
    <row r="7044" spans="1:7" x14ac:dyDescent="0.25">
      <c r="A7044" s="26" t="s">
        <v>12286</v>
      </c>
      <c r="B7044" s="26" t="s">
        <v>5580</v>
      </c>
      <c r="C7044" s="26" t="s">
        <v>1511</v>
      </c>
      <c r="D7044" s="26" t="s">
        <v>1512</v>
      </c>
      <c r="E7044" s="7">
        <v>45811.797118055554</v>
      </c>
      <c r="F7044" s="26" t="s">
        <v>1510</v>
      </c>
      <c r="G7044" s="7">
        <v>45811.797118055554</v>
      </c>
    </row>
    <row r="7045" spans="1:7" x14ac:dyDescent="0.25">
      <c r="A7045" s="26" t="s">
        <v>12287</v>
      </c>
      <c r="B7045" s="26" t="s">
        <v>5581</v>
      </c>
      <c r="C7045" s="26" t="s">
        <v>1511</v>
      </c>
      <c r="D7045" s="26" t="s">
        <v>1512</v>
      </c>
      <c r="E7045" s="7">
        <v>45811.797152777777</v>
      </c>
      <c r="F7045" s="26" t="s">
        <v>1510</v>
      </c>
      <c r="G7045" s="7">
        <v>45811.797152777777</v>
      </c>
    </row>
    <row r="7046" spans="1:7" x14ac:dyDescent="0.25">
      <c r="A7046" s="26" t="s">
        <v>12288</v>
      </c>
      <c r="B7046" s="26" t="s">
        <v>5575</v>
      </c>
      <c r="C7046" s="26" t="s">
        <v>1511</v>
      </c>
      <c r="D7046" s="26" t="s">
        <v>1512</v>
      </c>
      <c r="E7046" s="7">
        <v>45811.797210648147</v>
      </c>
      <c r="F7046" s="26" t="s">
        <v>1510</v>
      </c>
      <c r="G7046" s="7">
        <v>45811.797210648147</v>
      </c>
    </row>
    <row r="7047" spans="1:7" x14ac:dyDescent="0.25">
      <c r="A7047" s="26" t="s">
        <v>12289</v>
      </c>
      <c r="B7047" s="26" t="s">
        <v>4652</v>
      </c>
      <c r="C7047" s="26" t="s">
        <v>1521</v>
      </c>
      <c r="D7047" s="26" t="s">
        <v>1522</v>
      </c>
      <c r="E7047" s="7">
        <v>45811.802581018521</v>
      </c>
      <c r="F7047" s="26" t="s">
        <v>1510</v>
      </c>
      <c r="G7047" s="7">
        <v>45811.802581018521</v>
      </c>
    </row>
    <row r="7048" spans="1:7" x14ac:dyDescent="0.25">
      <c r="A7048" s="26" t="s">
        <v>12290</v>
      </c>
      <c r="B7048" s="26" t="s">
        <v>4646</v>
      </c>
      <c r="C7048" s="26" t="s">
        <v>1521</v>
      </c>
      <c r="D7048" s="26" t="s">
        <v>1522</v>
      </c>
      <c r="E7048" s="7">
        <v>45811.802615740744</v>
      </c>
      <c r="F7048" s="26" t="s">
        <v>1510</v>
      </c>
      <c r="G7048" s="7">
        <v>45811.802615740744</v>
      </c>
    </row>
    <row r="7049" spans="1:7" x14ac:dyDescent="0.25">
      <c r="A7049" s="26" t="s">
        <v>12291</v>
      </c>
      <c r="B7049" s="26" t="s">
        <v>4650</v>
      </c>
      <c r="C7049" s="26" t="s">
        <v>1521</v>
      </c>
      <c r="D7049" s="26" t="s">
        <v>1522</v>
      </c>
      <c r="E7049" s="7">
        <v>45811.802719907406</v>
      </c>
      <c r="F7049" s="26" t="s">
        <v>1510</v>
      </c>
      <c r="G7049" s="7">
        <v>45811.802719907406</v>
      </c>
    </row>
    <row r="7050" spans="1:7" x14ac:dyDescent="0.25">
      <c r="A7050" s="26" t="s">
        <v>12292</v>
      </c>
      <c r="B7050" s="26" t="s">
        <v>4643</v>
      </c>
      <c r="C7050" s="26" t="s">
        <v>1521</v>
      </c>
      <c r="D7050" s="26" t="s">
        <v>1522</v>
      </c>
      <c r="E7050" s="7">
        <v>45811.802754629629</v>
      </c>
      <c r="F7050" s="26" t="s">
        <v>1510</v>
      </c>
      <c r="G7050" s="7">
        <v>45811.802754629629</v>
      </c>
    </row>
    <row r="7051" spans="1:7" x14ac:dyDescent="0.25">
      <c r="A7051" s="26" t="s">
        <v>12293</v>
      </c>
      <c r="B7051" s="26" t="s">
        <v>4648</v>
      </c>
      <c r="C7051" s="26" t="s">
        <v>1521</v>
      </c>
      <c r="D7051" s="26" t="s">
        <v>1522</v>
      </c>
      <c r="E7051" s="7">
        <v>45811.802812499998</v>
      </c>
      <c r="F7051" s="26" t="s">
        <v>1510</v>
      </c>
      <c r="G7051" s="7">
        <v>45811.802812499998</v>
      </c>
    </row>
    <row r="7052" spans="1:7" x14ac:dyDescent="0.25">
      <c r="A7052" s="26" t="s">
        <v>12294</v>
      </c>
      <c r="B7052" s="26" t="s">
        <v>8216</v>
      </c>
      <c r="C7052" s="26" t="s">
        <v>1503</v>
      </c>
      <c r="D7052" s="26" t="s">
        <v>1519</v>
      </c>
      <c r="E7052" s="7">
        <v>45811.806238425925</v>
      </c>
      <c r="F7052" s="26" t="s">
        <v>1510</v>
      </c>
      <c r="G7052" s="7">
        <v>45811.806238425925</v>
      </c>
    </row>
    <row r="7053" spans="1:7" x14ac:dyDescent="0.25">
      <c r="A7053" s="26" t="s">
        <v>12295</v>
      </c>
      <c r="B7053" s="26" t="s">
        <v>8276</v>
      </c>
      <c r="C7053" s="26" t="s">
        <v>1498</v>
      </c>
      <c r="D7053" s="26" t="s">
        <v>1499</v>
      </c>
      <c r="E7053" s="7">
        <v>45811.806840277779</v>
      </c>
      <c r="F7053" s="26" t="s">
        <v>1510</v>
      </c>
      <c r="G7053" s="7">
        <v>45811.806840277779</v>
      </c>
    </row>
    <row r="7054" spans="1:7" x14ac:dyDescent="0.25">
      <c r="A7054" s="26" t="s">
        <v>12296</v>
      </c>
      <c r="B7054" s="26" t="s">
        <v>8284</v>
      </c>
      <c r="C7054" s="26" t="s">
        <v>1498</v>
      </c>
      <c r="D7054" s="26" t="s">
        <v>1499</v>
      </c>
      <c r="E7054" s="7">
        <v>45811.806886574072</v>
      </c>
      <c r="F7054" s="26" t="s">
        <v>1510</v>
      </c>
      <c r="G7054" s="7">
        <v>45811.806886574072</v>
      </c>
    </row>
    <row r="7055" spans="1:7" x14ac:dyDescent="0.25">
      <c r="A7055" s="26" t="s">
        <v>12297</v>
      </c>
      <c r="B7055" s="26" t="s">
        <v>8262</v>
      </c>
      <c r="C7055" s="26" t="s">
        <v>1498</v>
      </c>
      <c r="D7055" s="26" t="s">
        <v>1499</v>
      </c>
      <c r="E7055" s="7">
        <v>45811.806921296295</v>
      </c>
      <c r="F7055" s="26" t="s">
        <v>1510</v>
      </c>
      <c r="G7055" s="7">
        <v>45811.806921296295</v>
      </c>
    </row>
    <row r="7056" spans="1:7" x14ac:dyDescent="0.25">
      <c r="A7056" s="26" t="s">
        <v>12298</v>
      </c>
      <c r="B7056" s="26" t="s">
        <v>8268</v>
      </c>
      <c r="C7056" s="26" t="s">
        <v>1498</v>
      </c>
      <c r="D7056" s="26" t="s">
        <v>1499</v>
      </c>
      <c r="E7056" s="7">
        <v>45811.806944444441</v>
      </c>
      <c r="F7056" s="26" t="s">
        <v>1510</v>
      </c>
      <c r="G7056" s="7">
        <v>45811.806944444441</v>
      </c>
    </row>
    <row r="7057" spans="1:7" x14ac:dyDescent="0.25">
      <c r="A7057" s="26" t="s">
        <v>12299</v>
      </c>
      <c r="B7057" s="26" t="s">
        <v>8256</v>
      </c>
      <c r="C7057" s="26" t="s">
        <v>1498</v>
      </c>
      <c r="D7057" s="26" t="s">
        <v>1499</v>
      </c>
      <c r="E7057" s="7">
        <v>45811.806979166664</v>
      </c>
      <c r="F7057" s="26" t="s">
        <v>1510</v>
      </c>
      <c r="G7057" s="7">
        <v>45811.806979166664</v>
      </c>
    </row>
    <row r="7058" spans="1:7" x14ac:dyDescent="0.25">
      <c r="A7058" s="26" t="s">
        <v>12300</v>
      </c>
      <c r="B7058" s="26" t="s">
        <v>8266</v>
      </c>
      <c r="C7058" s="26" t="s">
        <v>1498</v>
      </c>
      <c r="D7058" s="26" t="s">
        <v>1499</v>
      </c>
      <c r="E7058" s="7">
        <v>45811.806990740741</v>
      </c>
      <c r="F7058" s="26" t="s">
        <v>1510</v>
      </c>
      <c r="G7058" s="7">
        <v>45811.806990740741</v>
      </c>
    </row>
    <row r="7059" spans="1:7" x14ac:dyDescent="0.25">
      <c r="A7059" s="26" t="s">
        <v>12301</v>
      </c>
      <c r="B7059" s="26" t="s">
        <v>8280</v>
      </c>
      <c r="C7059" s="26" t="s">
        <v>1498</v>
      </c>
      <c r="D7059" s="26" t="s">
        <v>1499</v>
      </c>
      <c r="E7059" s="7">
        <v>45811.807025462964</v>
      </c>
      <c r="F7059" s="26" t="s">
        <v>1510</v>
      </c>
      <c r="G7059" s="7">
        <v>45811.807025462964</v>
      </c>
    </row>
    <row r="7060" spans="1:7" x14ac:dyDescent="0.25">
      <c r="A7060" s="26" t="s">
        <v>12302</v>
      </c>
      <c r="B7060" s="26" t="s">
        <v>8272</v>
      </c>
      <c r="C7060" s="26" t="s">
        <v>1498</v>
      </c>
      <c r="D7060" s="26" t="s">
        <v>1499</v>
      </c>
      <c r="E7060" s="7">
        <v>45811.80704861111</v>
      </c>
      <c r="F7060" s="26" t="s">
        <v>1510</v>
      </c>
      <c r="G7060" s="7">
        <v>45811.80704861111</v>
      </c>
    </row>
    <row r="7061" spans="1:7" x14ac:dyDescent="0.25">
      <c r="A7061" s="26" t="s">
        <v>12303</v>
      </c>
      <c r="B7061" s="26" t="s">
        <v>8114</v>
      </c>
      <c r="C7061" s="26" t="s">
        <v>1498</v>
      </c>
      <c r="D7061" s="26" t="s">
        <v>1499</v>
      </c>
      <c r="E7061" s="7">
        <v>45811.80709490741</v>
      </c>
      <c r="F7061" s="26" t="s">
        <v>1510</v>
      </c>
      <c r="G7061" s="7">
        <v>45811.80709490741</v>
      </c>
    </row>
    <row r="7062" spans="1:7" x14ac:dyDescent="0.25">
      <c r="A7062" s="26" t="s">
        <v>12304</v>
      </c>
      <c r="B7062" s="26" t="s">
        <v>8122</v>
      </c>
      <c r="C7062" s="26" t="s">
        <v>1498</v>
      </c>
      <c r="D7062" s="26" t="s">
        <v>1499</v>
      </c>
      <c r="E7062" s="7">
        <v>45811.807141203702</v>
      </c>
      <c r="F7062" s="26" t="s">
        <v>1510</v>
      </c>
      <c r="G7062" s="7">
        <v>45811.807141203702</v>
      </c>
    </row>
    <row r="7063" spans="1:7" x14ac:dyDescent="0.25">
      <c r="A7063" s="26" t="s">
        <v>12305</v>
      </c>
      <c r="B7063" s="26" t="s">
        <v>6712</v>
      </c>
      <c r="C7063" s="26" t="s">
        <v>1498</v>
      </c>
      <c r="D7063" s="26" t="s">
        <v>1499</v>
      </c>
      <c r="E7063" s="7">
        <v>45811.807175925926</v>
      </c>
      <c r="F7063" s="26" t="s">
        <v>1510</v>
      </c>
      <c r="G7063" s="7">
        <v>45811.807175925926</v>
      </c>
    </row>
    <row r="7064" spans="1:7" x14ac:dyDescent="0.25">
      <c r="A7064" s="26" t="s">
        <v>12306</v>
      </c>
      <c r="B7064" s="26" t="s">
        <v>6715</v>
      </c>
      <c r="C7064" s="26" t="s">
        <v>1498</v>
      </c>
      <c r="D7064" s="26" t="s">
        <v>1499</v>
      </c>
      <c r="E7064" s="7">
        <v>45811.807210648149</v>
      </c>
      <c r="F7064" s="26" t="s">
        <v>1510</v>
      </c>
      <c r="G7064" s="7">
        <v>45811.807210648149</v>
      </c>
    </row>
    <row r="7065" spans="1:7" x14ac:dyDescent="0.25">
      <c r="A7065" s="26" t="s">
        <v>12307</v>
      </c>
      <c r="B7065" s="26" t="s">
        <v>6717</v>
      </c>
      <c r="C7065" s="26" t="s">
        <v>1498</v>
      </c>
      <c r="D7065" s="26" t="s">
        <v>1499</v>
      </c>
      <c r="E7065" s="7">
        <v>45811.807256944441</v>
      </c>
      <c r="F7065" s="26" t="s">
        <v>1510</v>
      </c>
      <c r="G7065" s="7">
        <v>45811.807256944441</v>
      </c>
    </row>
    <row r="7066" spans="1:7" x14ac:dyDescent="0.25">
      <c r="A7066" s="26" t="s">
        <v>12308</v>
      </c>
      <c r="B7066" s="26" t="s">
        <v>8128</v>
      </c>
      <c r="C7066" s="26" t="s">
        <v>1498</v>
      </c>
      <c r="D7066" s="26" t="s">
        <v>1499</v>
      </c>
      <c r="E7066" s="7">
        <v>45811.807303240741</v>
      </c>
      <c r="F7066" s="26" t="s">
        <v>1510</v>
      </c>
      <c r="G7066" s="7">
        <v>45811.807303240741</v>
      </c>
    </row>
    <row r="7067" spans="1:7" x14ac:dyDescent="0.25">
      <c r="A7067" s="26" t="s">
        <v>12309</v>
      </c>
      <c r="B7067" s="26" t="s">
        <v>1796</v>
      </c>
      <c r="C7067" s="26" t="s">
        <v>1498</v>
      </c>
      <c r="D7067" s="26" t="s">
        <v>1499</v>
      </c>
      <c r="E7067" s="7">
        <v>45811.807349537034</v>
      </c>
      <c r="F7067" s="26" t="s">
        <v>1510</v>
      </c>
      <c r="G7067" s="7">
        <v>45811.807349537034</v>
      </c>
    </row>
    <row r="7068" spans="1:7" x14ac:dyDescent="0.25">
      <c r="A7068" s="26" t="s">
        <v>12310</v>
      </c>
      <c r="B7068" s="26" t="s">
        <v>8130</v>
      </c>
      <c r="C7068" s="26" t="s">
        <v>1498</v>
      </c>
      <c r="D7068" s="26" t="s">
        <v>1499</v>
      </c>
      <c r="E7068" s="7">
        <v>45811.807372685187</v>
      </c>
      <c r="F7068" s="26" t="s">
        <v>1510</v>
      </c>
      <c r="G7068" s="7">
        <v>45811.807372685187</v>
      </c>
    </row>
    <row r="7069" spans="1:7" x14ac:dyDescent="0.25">
      <c r="A7069" s="26" t="s">
        <v>12311</v>
      </c>
      <c r="B7069" s="26" t="s">
        <v>8124</v>
      </c>
      <c r="C7069" s="26" t="s">
        <v>1498</v>
      </c>
      <c r="D7069" s="26" t="s">
        <v>1499</v>
      </c>
      <c r="E7069" s="7">
        <v>45811.807453703703</v>
      </c>
      <c r="F7069" s="26" t="s">
        <v>1510</v>
      </c>
      <c r="G7069" s="7">
        <v>45811.807453703703</v>
      </c>
    </row>
    <row r="7070" spans="1:7" x14ac:dyDescent="0.25">
      <c r="A7070" s="26" t="s">
        <v>12312</v>
      </c>
      <c r="B7070" s="26" t="s">
        <v>8120</v>
      </c>
      <c r="C7070" s="26" t="s">
        <v>1498</v>
      </c>
      <c r="D7070" s="26" t="s">
        <v>1499</v>
      </c>
      <c r="E7070" s="7">
        <v>45811.807488425926</v>
      </c>
      <c r="F7070" s="26" t="s">
        <v>1510</v>
      </c>
      <c r="G7070" s="7">
        <v>45811.807488425926</v>
      </c>
    </row>
    <row r="7071" spans="1:7" x14ac:dyDescent="0.25">
      <c r="A7071" s="26" t="s">
        <v>12313</v>
      </c>
      <c r="B7071" s="26" t="s">
        <v>8118</v>
      </c>
      <c r="C7071" s="26" t="s">
        <v>1498</v>
      </c>
      <c r="D7071" s="26" t="s">
        <v>1499</v>
      </c>
      <c r="E7071" s="7">
        <v>45811.807511574072</v>
      </c>
      <c r="F7071" s="26" t="s">
        <v>1510</v>
      </c>
      <c r="G7071" s="7">
        <v>45811.807511574072</v>
      </c>
    </row>
    <row r="7072" spans="1:7" x14ac:dyDescent="0.25">
      <c r="A7072" s="26" t="s">
        <v>12314</v>
      </c>
      <c r="B7072" s="26" t="s">
        <v>8116</v>
      </c>
      <c r="C7072" s="26" t="s">
        <v>1498</v>
      </c>
      <c r="D7072" s="26" t="s">
        <v>1499</v>
      </c>
      <c r="E7072" s="7">
        <v>45811.807557870372</v>
      </c>
      <c r="F7072" s="26" t="s">
        <v>1510</v>
      </c>
      <c r="G7072" s="7">
        <v>45811.807557870372</v>
      </c>
    </row>
    <row r="7073" spans="1:7" x14ac:dyDescent="0.25">
      <c r="A7073" s="26" t="s">
        <v>12315</v>
      </c>
      <c r="B7073" s="26" t="s">
        <v>8126</v>
      </c>
      <c r="C7073" s="26" t="s">
        <v>1511</v>
      </c>
      <c r="D7073" s="26" t="s">
        <v>1527</v>
      </c>
      <c r="E7073" s="7">
        <v>45811.808009259257</v>
      </c>
      <c r="F7073" s="26" t="s">
        <v>1510</v>
      </c>
      <c r="G7073" s="7">
        <v>45811.808009259257</v>
      </c>
    </row>
    <row r="7074" spans="1:7" x14ac:dyDescent="0.25">
      <c r="A7074" s="26" t="s">
        <v>12316</v>
      </c>
      <c r="B7074" s="26" t="s">
        <v>8126</v>
      </c>
      <c r="C7074" s="26" t="s">
        <v>1498</v>
      </c>
      <c r="D7074" s="26" t="s">
        <v>1499</v>
      </c>
      <c r="E7074" s="7">
        <v>45811.808287037034</v>
      </c>
      <c r="F7074" s="26" t="s">
        <v>1510</v>
      </c>
      <c r="G7074" s="7">
        <v>45811.808287037034</v>
      </c>
    </row>
    <row r="7075" spans="1:7" x14ac:dyDescent="0.25">
      <c r="A7075" s="26" t="s">
        <v>12317</v>
      </c>
      <c r="B7075" s="26" t="s">
        <v>9907</v>
      </c>
      <c r="C7075" s="26" t="s">
        <v>1503</v>
      </c>
      <c r="D7075" s="26" t="s">
        <v>1504</v>
      </c>
      <c r="E7075" s="7">
        <v>45811.812789351854</v>
      </c>
      <c r="F7075" s="26" t="s">
        <v>1510</v>
      </c>
      <c r="G7075" s="7">
        <v>45811.812789351854</v>
      </c>
    </row>
    <row r="7076" spans="1:7" x14ac:dyDescent="0.25">
      <c r="A7076" s="26" t="s">
        <v>12318</v>
      </c>
      <c r="B7076" s="26" t="s">
        <v>9912</v>
      </c>
      <c r="C7076" s="26" t="s">
        <v>1503</v>
      </c>
      <c r="D7076" s="26" t="s">
        <v>1504</v>
      </c>
      <c r="E7076" s="7">
        <v>45811.812893518516</v>
      </c>
      <c r="F7076" s="26" t="s">
        <v>1510</v>
      </c>
      <c r="G7076" s="7">
        <v>45811.812893518516</v>
      </c>
    </row>
    <row r="7077" spans="1:7" x14ac:dyDescent="0.25">
      <c r="A7077" s="26" t="s">
        <v>12319</v>
      </c>
      <c r="B7077" s="26" t="s">
        <v>9914</v>
      </c>
      <c r="C7077" s="26" t="s">
        <v>1503</v>
      </c>
      <c r="D7077" s="26" t="s">
        <v>1504</v>
      </c>
      <c r="E7077" s="7">
        <v>45811.813009259262</v>
      </c>
      <c r="F7077" s="26" t="s">
        <v>1510</v>
      </c>
      <c r="G7077" s="7">
        <v>45811.813009259262</v>
      </c>
    </row>
    <row r="7078" spans="1:7" x14ac:dyDescent="0.25">
      <c r="A7078" s="26" t="s">
        <v>12320</v>
      </c>
      <c r="B7078" s="26" t="s">
        <v>6832</v>
      </c>
      <c r="C7078" s="26" t="s">
        <v>1498</v>
      </c>
      <c r="D7078" s="26" t="s">
        <v>1499</v>
      </c>
      <c r="E7078" s="7">
        <v>45811.81585648148</v>
      </c>
      <c r="F7078" s="26" t="s">
        <v>1510</v>
      </c>
      <c r="G7078" s="7">
        <v>45811.81585648148</v>
      </c>
    </row>
    <row r="7079" spans="1:7" x14ac:dyDescent="0.25">
      <c r="A7079" s="26" t="s">
        <v>12321</v>
      </c>
      <c r="B7079" s="26" t="s">
        <v>6867</v>
      </c>
      <c r="C7079" s="26" t="s">
        <v>1511</v>
      </c>
      <c r="D7079" s="26" t="s">
        <v>1517</v>
      </c>
      <c r="E7079" s="7">
        <v>45811.822708333333</v>
      </c>
      <c r="F7079" s="26" t="s">
        <v>1510</v>
      </c>
      <c r="G7079" s="7">
        <v>45811.822708333333</v>
      </c>
    </row>
    <row r="7080" spans="1:7" x14ac:dyDescent="0.25">
      <c r="A7080" s="26" t="s">
        <v>12322</v>
      </c>
      <c r="B7080" s="26" t="s">
        <v>9250</v>
      </c>
      <c r="C7080" s="26" t="s">
        <v>1503</v>
      </c>
      <c r="D7080" s="26" t="s">
        <v>1514</v>
      </c>
      <c r="E7080" s="7">
        <v>45811.83929398148</v>
      </c>
      <c r="F7080" s="26" t="s">
        <v>1510</v>
      </c>
      <c r="G7080" s="7">
        <v>45811.83929398148</v>
      </c>
    </row>
    <row r="7081" spans="1:7" x14ac:dyDescent="0.25">
      <c r="A7081" s="26" t="s">
        <v>12323</v>
      </c>
      <c r="B7081" s="26" t="s">
        <v>9252</v>
      </c>
      <c r="C7081" s="26" t="s">
        <v>1503</v>
      </c>
      <c r="D7081" s="26" t="s">
        <v>1514</v>
      </c>
      <c r="E7081" s="7">
        <v>45811.839328703703</v>
      </c>
      <c r="F7081" s="26" t="s">
        <v>1510</v>
      </c>
      <c r="G7081" s="7">
        <v>45811.839328703703</v>
      </c>
    </row>
    <row r="7082" spans="1:7" x14ac:dyDescent="0.25">
      <c r="A7082" s="26" t="s">
        <v>12324</v>
      </c>
      <c r="B7082" s="26" t="s">
        <v>9254</v>
      </c>
      <c r="C7082" s="26" t="s">
        <v>1503</v>
      </c>
      <c r="D7082" s="26" t="s">
        <v>1514</v>
      </c>
      <c r="E7082" s="7">
        <v>45811.839363425926</v>
      </c>
      <c r="F7082" s="26" t="s">
        <v>1510</v>
      </c>
      <c r="G7082" s="7">
        <v>45811.839363425926</v>
      </c>
    </row>
    <row r="7083" spans="1:7" x14ac:dyDescent="0.25">
      <c r="A7083" s="26" t="s">
        <v>12325</v>
      </c>
      <c r="B7083" s="26" t="s">
        <v>9256</v>
      </c>
      <c r="C7083" s="26" t="s">
        <v>1503</v>
      </c>
      <c r="D7083" s="26" t="s">
        <v>1514</v>
      </c>
      <c r="E7083" s="7">
        <v>45811.839409722219</v>
      </c>
      <c r="F7083" s="26" t="s">
        <v>1510</v>
      </c>
      <c r="G7083" s="7">
        <v>45811.839409722219</v>
      </c>
    </row>
    <row r="7084" spans="1:7" x14ac:dyDescent="0.25">
      <c r="A7084" s="26" t="s">
        <v>12326</v>
      </c>
      <c r="B7084" s="26" t="s">
        <v>9266</v>
      </c>
      <c r="C7084" s="26" t="s">
        <v>1503</v>
      </c>
      <c r="D7084" s="26" t="s">
        <v>1514</v>
      </c>
      <c r="E7084" s="7">
        <v>45811.839444444442</v>
      </c>
      <c r="F7084" s="26" t="s">
        <v>1510</v>
      </c>
      <c r="G7084" s="7">
        <v>45811.839444444442</v>
      </c>
    </row>
    <row r="7085" spans="1:7" x14ac:dyDescent="0.25">
      <c r="A7085" s="26" t="s">
        <v>12327</v>
      </c>
      <c r="B7085" s="26" t="s">
        <v>9268</v>
      </c>
      <c r="C7085" s="26" t="s">
        <v>1503</v>
      </c>
      <c r="D7085" s="26" t="s">
        <v>1514</v>
      </c>
      <c r="E7085" s="7">
        <v>45811.839479166665</v>
      </c>
      <c r="F7085" s="26" t="s">
        <v>1510</v>
      </c>
      <c r="G7085" s="7">
        <v>45811.839479166665</v>
      </c>
    </row>
    <row r="7086" spans="1:7" x14ac:dyDescent="0.25">
      <c r="A7086" s="26" t="s">
        <v>12328</v>
      </c>
      <c r="B7086" s="26" t="s">
        <v>6746</v>
      </c>
      <c r="C7086" s="26" t="s">
        <v>1521</v>
      </c>
      <c r="D7086" s="26" t="s">
        <v>1522</v>
      </c>
      <c r="E7086" s="7">
        <v>45811.843634259261</v>
      </c>
      <c r="F7086" s="26" t="s">
        <v>1510</v>
      </c>
      <c r="G7086" s="7">
        <v>45811.843634259261</v>
      </c>
    </row>
    <row r="7087" spans="1:7" x14ac:dyDescent="0.25">
      <c r="A7087" s="26" t="s">
        <v>12329</v>
      </c>
      <c r="B7087" s="26" t="s">
        <v>3250</v>
      </c>
      <c r="C7087" s="26" t="s">
        <v>1521</v>
      </c>
      <c r="D7087" s="26" t="s">
        <v>1522</v>
      </c>
      <c r="E7087" s="7">
        <v>45811.845347222225</v>
      </c>
      <c r="F7087" s="26" t="s">
        <v>1510</v>
      </c>
      <c r="G7087" s="7">
        <v>45811.845347222225</v>
      </c>
    </row>
    <row r="7088" spans="1:7" x14ac:dyDescent="0.25">
      <c r="A7088" s="26" t="s">
        <v>12330</v>
      </c>
      <c r="B7088" s="26" t="s">
        <v>5493</v>
      </c>
      <c r="C7088" s="26" t="s">
        <v>1521</v>
      </c>
      <c r="D7088" s="26" t="s">
        <v>1522</v>
      </c>
      <c r="E7088" s="7">
        <v>45811.845416666663</v>
      </c>
      <c r="F7088" s="26" t="s">
        <v>1510</v>
      </c>
      <c r="G7088" s="7">
        <v>45811.845416666663</v>
      </c>
    </row>
    <row r="7089" spans="1:7" x14ac:dyDescent="0.25">
      <c r="A7089" s="26" t="s">
        <v>12331</v>
      </c>
      <c r="B7089" s="26" t="s">
        <v>3932</v>
      </c>
      <c r="C7089" s="26" t="s">
        <v>1521</v>
      </c>
      <c r="D7089" s="26" t="s">
        <v>1522</v>
      </c>
      <c r="E7089" s="7">
        <v>45811.857800925929</v>
      </c>
      <c r="F7089" s="26" t="s">
        <v>1510</v>
      </c>
      <c r="G7089" s="7">
        <v>45811.857800925929</v>
      </c>
    </row>
    <row r="7090" spans="1:7" x14ac:dyDescent="0.25">
      <c r="A7090" s="26" t="s">
        <v>12332</v>
      </c>
      <c r="B7090" s="26" t="s">
        <v>3936</v>
      </c>
      <c r="C7090" s="26" t="s">
        <v>1521</v>
      </c>
      <c r="D7090" s="26" t="s">
        <v>1522</v>
      </c>
      <c r="E7090" s="7">
        <v>45811.857870370368</v>
      </c>
      <c r="F7090" s="26" t="s">
        <v>1510</v>
      </c>
      <c r="G7090" s="7">
        <v>45811.857870370368</v>
      </c>
    </row>
    <row r="7091" spans="1:7" x14ac:dyDescent="0.25">
      <c r="A7091" s="26" t="s">
        <v>12333</v>
      </c>
      <c r="B7091" s="26" t="s">
        <v>3934</v>
      </c>
      <c r="C7091" s="26" t="s">
        <v>1521</v>
      </c>
      <c r="D7091" s="26" t="s">
        <v>1522</v>
      </c>
      <c r="E7091" s="7">
        <v>45811.858043981483</v>
      </c>
      <c r="F7091" s="26" t="s">
        <v>1510</v>
      </c>
      <c r="G7091" s="7">
        <v>45811.858043981483</v>
      </c>
    </row>
    <row r="7092" spans="1:7" x14ac:dyDescent="0.25">
      <c r="A7092" s="26" t="s">
        <v>12334</v>
      </c>
      <c r="B7092" s="26" t="s">
        <v>7117</v>
      </c>
      <c r="C7092" s="26" t="s">
        <v>1503</v>
      </c>
      <c r="D7092" s="26" t="s">
        <v>1519</v>
      </c>
      <c r="E7092" s="7">
        <v>45811.866307870368</v>
      </c>
      <c r="F7092" s="26" t="s">
        <v>1510</v>
      </c>
      <c r="G7092" s="7">
        <v>45811.866307870368</v>
      </c>
    </row>
    <row r="7093" spans="1:7" x14ac:dyDescent="0.25">
      <c r="A7093" s="26" t="s">
        <v>12335</v>
      </c>
      <c r="B7093" s="26" t="s">
        <v>7115</v>
      </c>
      <c r="C7093" s="26" t="s">
        <v>1503</v>
      </c>
      <c r="D7093" s="26" t="s">
        <v>1519</v>
      </c>
      <c r="E7093" s="7">
        <v>45811.866400462961</v>
      </c>
      <c r="F7093" s="26" t="s">
        <v>1510</v>
      </c>
      <c r="G7093" s="7">
        <v>45811.866400462961</v>
      </c>
    </row>
    <row r="7094" spans="1:7" x14ac:dyDescent="0.25">
      <c r="A7094" s="26" t="s">
        <v>12336</v>
      </c>
      <c r="B7094" s="26" t="s">
        <v>7119</v>
      </c>
      <c r="C7094" s="26" t="s">
        <v>1503</v>
      </c>
      <c r="D7094" s="26" t="s">
        <v>1519</v>
      </c>
      <c r="E7094" s="7">
        <v>45811.866493055553</v>
      </c>
      <c r="F7094" s="26" t="s">
        <v>1510</v>
      </c>
      <c r="G7094" s="7">
        <v>45811.866493055553</v>
      </c>
    </row>
    <row r="7095" spans="1:7" x14ac:dyDescent="0.25">
      <c r="A7095" s="26" t="s">
        <v>12337</v>
      </c>
      <c r="B7095" s="26" t="s">
        <v>7121</v>
      </c>
      <c r="C7095" s="26" t="s">
        <v>1503</v>
      </c>
      <c r="D7095" s="26" t="s">
        <v>1519</v>
      </c>
      <c r="E7095" s="7">
        <v>45811.866620370369</v>
      </c>
      <c r="F7095" s="26" t="s">
        <v>1510</v>
      </c>
      <c r="G7095" s="7">
        <v>45811.866620370369</v>
      </c>
    </row>
    <row r="7096" spans="1:7" x14ac:dyDescent="0.25">
      <c r="A7096" s="26" t="s">
        <v>12338</v>
      </c>
      <c r="B7096" s="26" t="s">
        <v>7123</v>
      </c>
      <c r="C7096" s="26" t="s">
        <v>1503</v>
      </c>
      <c r="D7096" s="26" t="s">
        <v>1519</v>
      </c>
      <c r="E7096" s="7">
        <v>45811.866712962961</v>
      </c>
      <c r="F7096" s="26" t="s">
        <v>1510</v>
      </c>
      <c r="G7096" s="7">
        <v>45811.866712962961</v>
      </c>
    </row>
    <row r="7097" spans="1:7" x14ac:dyDescent="0.25">
      <c r="A7097" s="26" t="s">
        <v>12339</v>
      </c>
      <c r="B7097" s="26" t="s">
        <v>7125</v>
      </c>
      <c r="C7097" s="26" t="s">
        <v>1503</v>
      </c>
      <c r="D7097" s="26" t="s">
        <v>1519</v>
      </c>
      <c r="E7097" s="7">
        <v>45811.866863425923</v>
      </c>
      <c r="F7097" s="26" t="s">
        <v>1510</v>
      </c>
      <c r="G7097" s="7">
        <v>45811.866863425923</v>
      </c>
    </row>
    <row r="7098" spans="1:7" x14ac:dyDescent="0.25">
      <c r="A7098" s="26" t="s">
        <v>12340</v>
      </c>
      <c r="B7098" s="26" t="s">
        <v>7127</v>
      </c>
      <c r="C7098" s="26" t="s">
        <v>1503</v>
      </c>
      <c r="D7098" s="26" t="s">
        <v>1519</v>
      </c>
      <c r="E7098" s="7">
        <v>45811.866967592592</v>
      </c>
      <c r="F7098" s="26" t="s">
        <v>1510</v>
      </c>
      <c r="G7098" s="7">
        <v>45811.866967592592</v>
      </c>
    </row>
    <row r="7099" spans="1:7" x14ac:dyDescent="0.25">
      <c r="A7099" s="26" t="s">
        <v>12341</v>
      </c>
      <c r="B7099" s="26" t="s">
        <v>7129</v>
      </c>
      <c r="C7099" s="26" t="s">
        <v>1503</v>
      </c>
      <c r="D7099" s="26" t="s">
        <v>1519</v>
      </c>
      <c r="E7099" s="7">
        <v>45811.867071759261</v>
      </c>
      <c r="F7099" s="26" t="s">
        <v>1510</v>
      </c>
      <c r="G7099" s="7">
        <v>45811.867071759261</v>
      </c>
    </row>
    <row r="7100" spans="1:7" x14ac:dyDescent="0.25">
      <c r="A7100" s="26" t="s">
        <v>12342</v>
      </c>
      <c r="B7100" s="26" t="s">
        <v>7131</v>
      </c>
      <c r="C7100" s="26" t="s">
        <v>1503</v>
      </c>
      <c r="D7100" s="26" t="s">
        <v>1519</v>
      </c>
      <c r="E7100" s="7">
        <v>45811.8671875</v>
      </c>
      <c r="F7100" s="26" t="s">
        <v>1510</v>
      </c>
      <c r="G7100" s="7">
        <v>45811.8671875</v>
      </c>
    </row>
    <row r="7101" spans="1:7" x14ac:dyDescent="0.25">
      <c r="A7101" s="26" t="s">
        <v>12343</v>
      </c>
      <c r="B7101" s="26" t="s">
        <v>7133</v>
      </c>
      <c r="C7101" s="26" t="s">
        <v>1503</v>
      </c>
      <c r="D7101" s="26" t="s">
        <v>1519</v>
      </c>
      <c r="E7101" s="7">
        <v>45811.867268518516</v>
      </c>
      <c r="F7101" s="26" t="s">
        <v>1510</v>
      </c>
      <c r="G7101" s="7">
        <v>45811.867268518516</v>
      </c>
    </row>
    <row r="7102" spans="1:7" x14ac:dyDescent="0.25">
      <c r="A7102" s="26" t="s">
        <v>12344</v>
      </c>
      <c r="B7102" s="26" t="s">
        <v>7135</v>
      </c>
      <c r="C7102" s="26" t="s">
        <v>1503</v>
      </c>
      <c r="D7102" s="26" t="s">
        <v>1519</v>
      </c>
      <c r="E7102" s="7">
        <v>45811.867361111108</v>
      </c>
      <c r="F7102" s="26" t="s">
        <v>1510</v>
      </c>
      <c r="G7102" s="7">
        <v>45811.867361111108</v>
      </c>
    </row>
    <row r="7103" spans="1:7" x14ac:dyDescent="0.25">
      <c r="A7103" s="26" t="s">
        <v>12345</v>
      </c>
      <c r="B7103" s="26" t="s">
        <v>7137</v>
      </c>
      <c r="C7103" s="26" t="s">
        <v>1503</v>
      </c>
      <c r="D7103" s="26" t="s">
        <v>1519</v>
      </c>
      <c r="E7103" s="7">
        <v>45811.867442129631</v>
      </c>
      <c r="F7103" s="26" t="s">
        <v>1510</v>
      </c>
      <c r="G7103" s="7">
        <v>45811.867442129631</v>
      </c>
    </row>
    <row r="7104" spans="1:7" x14ac:dyDescent="0.25">
      <c r="A7104" s="26" t="s">
        <v>12346</v>
      </c>
      <c r="B7104" s="26" t="s">
        <v>7141</v>
      </c>
      <c r="C7104" s="26" t="s">
        <v>1503</v>
      </c>
      <c r="D7104" s="26" t="s">
        <v>1519</v>
      </c>
      <c r="E7104" s="7">
        <v>45811.867523148147</v>
      </c>
      <c r="F7104" s="26" t="s">
        <v>1510</v>
      </c>
      <c r="G7104" s="7">
        <v>45811.867523148147</v>
      </c>
    </row>
    <row r="7105" spans="1:7" x14ac:dyDescent="0.25">
      <c r="A7105" s="26" t="s">
        <v>12347</v>
      </c>
      <c r="B7105" s="26" t="s">
        <v>7139</v>
      </c>
      <c r="C7105" s="26" t="s">
        <v>1503</v>
      </c>
      <c r="D7105" s="26" t="s">
        <v>1519</v>
      </c>
      <c r="E7105" s="7">
        <v>45811.871689814812</v>
      </c>
      <c r="F7105" s="26" t="s">
        <v>1510</v>
      </c>
      <c r="G7105" s="7">
        <v>45811.871689814812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AE6DC-7AE2-4274-878C-0757ADE91066}">
  <sheetPr codeName="Sheet5"/>
  <dimension ref="A1:L5"/>
  <sheetViews>
    <sheetView tabSelected="1" workbookViewId="0">
      <selection activeCell="P10" sqref="P10"/>
    </sheetView>
  </sheetViews>
  <sheetFormatPr defaultRowHeight="15" x14ac:dyDescent="0.25"/>
  <cols>
    <col min="2" max="2" width="18.42578125" customWidth="1"/>
    <col min="3" max="3" width="12.42578125" customWidth="1"/>
    <col min="4" max="4" width="17.42578125" customWidth="1"/>
    <col min="5" max="5" width="21.140625" customWidth="1"/>
    <col min="6" max="6" width="18.5703125" customWidth="1"/>
    <col min="9" max="9" width="15.85546875" customWidth="1"/>
  </cols>
  <sheetData>
    <row r="1" spans="1:12" ht="26.25" customHeight="1" x14ac:dyDescent="0.25">
      <c r="A1" s="25" t="str">
        <f ca="1">"Capacity Ngày " &amp; TEXT(I2,"DD/MM/YYYY")</f>
        <v>Capacity Ngày 03/06/2025</v>
      </c>
      <c r="B1" s="25"/>
      <c r="C1" s="25"/>
      <c r="D1" s="25"/>
      <c r="E1" s="25"/>
      <c r="F1" s="25"/>
    </row>
    <row r="2" spans="1:12" x14ac:dyDescent="0.25">
      <c r="A2" s="15" t="s">
        <v>2158</v>
      </c>
      <c r="B2" s="16" t="s">
        <v>2154</v>
      </c>
      <c r="C2" s="16" t="s">
        <v>2155</v>
      </c>
      <c r="D2" s="16" t="s">
        <v>2156</v>
      </c>
      <c r="E2" s="16" t="s">
        <v>2159</v>
      </c>
      <c r="F2" s="19" t="s">
        <v>2157</v>
      </c>
      <c r="I2" s="1">
        <f ca="1">IF(HOUR(NOW())&gt;6,TODAY(),TODAY()-1)</f>
        <v>45811</v>
      </c>
      <c r="L2">
        <f ca="1">MINUTE(NOW())</f>
        <v>22</v>
      </c>
    </row>
    <row r="3" spans="1:12" x14ac:dyDescent="0.25">
      <c r="A3" s="13" t="s">
        <v>72</v>
      </c>
      <c r="B3" s="20">
        <f ca="1">SUMIFS('Data Power app'!$G:$G,'Data Power app'!L:L,"&gt;"&amp;$I$2,'Data Power app'!F:F,Report!$A3)</f>
        <v>113044</v>
      </c>
      <c r="C3" s="20">
        <f ca="1">SUMIFS('Data Power app'!$G:$G,'Data Power app'!N:N,"&gt;"&amp;$I$2,'Data Power app'!$F:$F,Report!$A3)</f>
        <v>0</v>
      </c>
      <c r="D3" s="20">
        <f ca="1">SUMIFS('Data Power app'!$G:$G,'Data Power app'!V:V,"&gt;"&amp;$I$2,'Data Power app'!$F:$F,Report!$A3)</f>
        <v>0</v>
      </c>
      <c r="E3" s="20">
        <f ca="1">SUMIFS('Data Power app'!$G:$G,'Data Power app'!AA:AA,"&gt;"&amp;$I$2,'Data Power app'!$F:$F,Report!$A3)</f>
        <v>95102</v>
      </c>
      <c r="F3" s="21">
        <f ca="1">SUMIFS('Data Power app'!$G:$G,'Data Power app'!AF:AF,"="&amp;$I$2,'Data Power app'!$F:$F,Report!$A3)</f>
        <v>194410</v>
      </c>
      <c r="I3" s="1">
        <f ca="1">IF(HOUR(NOW())&gt;6,TODAY(),TODAY()-1)</f>
        <v>45811</v>
      </c>
    </row>
    <row r="4" spans="1:12" x14ac:dyDescent="0.25">
      <c r="A4" s="13" t="s">
        <v>59</v>
      </c>
      <c r="B4" s="20">
        <f ca="1">SUMIFS('Data Power app'!$G:$G,'Data Power app'!L:L,"&gt;"&amp;$I$2,'Data Power app'!F:F,Report!$A4)</f>
        <v>90808</v>
      </c>
      <c r="C4" s="20">
        <f ca="1">SUMIFS('Data Power app'!$G:$G,'Data Power app'!N:N,"&gt;"&amp;$I$2,'Data Power app'!F:F,Report!$A4)</f>
        <v>85419</v>
      </c>
      <c r="D4" s="20">
        <f ca="1">SUMIFS('Data Power app'!$G:$G,'Data Power app'!V:V,"&gt;"&amp;$I$2,'Data Power app'!$F:$F,Report!$A4)</f>
        <v>112331</v>
      </c>
      <c r="E4" s="20">
        <f ca="1">SUMIFS('Data Power app'!$G:$G,'Data Power app'!AA:AA,"&gt;"&amp;$I$2,'Data Power app'!$F:$F,Report!$A4)</f>
        <v>74968</v>
      </c>
      <c r="F4" s="21">
        <f ca="1">SUMIFS('Data Power app'!$G:$G,'Data Power app'!AF:AF,"="&amp;$I$2,'Data Power app'!$F:$F,Report!$A4)</f>
        <v>133835</v>
      </c>
    </row>
    <row r="5" spans="1:12" x14ac:dyDescent="0.25">
      <c r="A5" s="22" t="s">
        <v>2160</v>
      </c>
      <c r="B5" s="23">
        <f ca="1">SUM(B3:B4)</f>
        <v>203852</v>
      </c>
      <c r="C5" s="23">
        <f t="shared" ref="C5:F5" ca="1" si="0">SUM(C3:C4)</f>
        <v>85419</v>
      </c>
      <c r="D5" s="23">
        <f t="shared" ca="1" si="0"/>
        <v>112331</v>
      </c>
      <c r="E5" s="23">
        <f t="shared" ca="1" si="0"/>
        <v>170070</v>
      </c>
      <c r="F5" s="24">
        <f t="shared" ca="1" si="0"/>
        <v>328245</v>
      </c>
    </row>
  </sheetData>
  <mergeCells count="1">
    <mergeCell ref="A1:F1"/>
  </mergeCell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65cb79d-c821-4d3d-aab2-5ef15e9cc85e">
      <Terms xmlns="http://schemas.microsoft.com/office/infopath/2007/PartnerControls"/>
    </lcf76f155ced4ddcb4097134ff3c332f>
    <_Flow_SignoffStatus xmlns="b65cb79d-c821-4d3d-aab2-5ef15e9cc85e" xsi:nil="true"/>
    <TaxCatchAll xmlns="71b44b8b-5734-40bc-bcd6-983774da7c1c"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BA881C598A1DC4096D4B66B961FB704" ma:contentTypeVersion="20" ma:contentTypeDescription="Create a new document." ma:contentTypeScope="" ma:versionID="00a272c57818f5a2598402ed9b64a3e4">
  <xsd:schema xmlns:xsd="http://www.w3.org/2001/XMLSchema" xmlns:xs="http://www.w3.org/2001/XMLSchema" xmlns:p="http://schemas.microsoft.com/office/2006/metadata/properties" xmlns:ns2="b65cb79d-c821-4d3d-aab2-5ef15e9cc85e" xmlns:ns3="71b44b8b-5734-40bc-bcd6-983774da7c1c" targetNamespace="http://schemas.microsoft.com/office/2006/metadata/properties" ma:root="true" ma:fieldsID="cb7fe868ff501d2f097cc8d8c004abe7" ns2:_="" ns3:_="">
    <xsd:import namespace="b65cb79d-c821-4d3d-aab2-5ef15e9cc85e"/>
    <xsd:import namespace="71b44b8b-5734-40bc-bcd6-983774da7c1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Location"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_Flow_SignoffStatu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5cb79d-c821-4d3d-aab2-5ef15e9cc85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Length (seconds)" ma:internalName="MediaLengthInSeconds" ma:readOnly="true">
      <xsd:simpleType>
        <xsd:restriction base="dms:Unknown"/>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Location" ma:index="18"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205217ae-ff82-44d8-b406-a0bd577a6eaa"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_Flow_SignoffStatus" ma:index="25" nillable="true" ma:displayName="Sign-off status" ma:internalName="Sign_x002d_off_x0020_status">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1b44b8b-5734-40bc-bcd6-983774da7c1c"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8855bab7-e95a-48a3-80ae-693c629d5690}" ma:internalName="TaxCatchAll" ma:showField="CatchAllData" ma:web="71b44b8b-5734-40bc-bcd6-983774da7c1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s q m i d = " b 3 0 e f 4 2 7 - d 5 5 5 - 4 4 0 d - 9 c d d - 1 1 3 1 6 6 8 0 9 9 2 6 "   x m l n s = " h t t p : / / s c h e m a s . m i c r o s o f t . c o m / D a t a M a s h u p " > A A A A A C 8 I A A B Q S w M E F A A C A A g A 3 K r D W i T s h 6 S k A A A A 9 g A A A B I A H A B D b 2 5 m a W c v U G F j a 2 F n Z S 5 4 b W w g o h g A K K A U A A A A A A A A A A A A A A A A A A A A A A A A A A A A h Y 9 N D o I w G E S v Q r q n f x p j S C k L t 5 K Y E I 3 b p l Z o h A 9 D i + V u L j y S V x C j q D u X 8 + Y t Z u 7 X m 8 i G p o 4 u p n O 2 h R Q x T F F k Q L c H C 2 W K e n + M l y i T Y q P 0 S Z U m G m V w y e A O K a q 8 P y e E h B B w m O G 2 K w m n l J F 9 v i 5 0 Z R q F P r L 9 L 8 c W n F e g D Z J i 9 x o j O W Z z h h e U Y y r I B E V u 4 S v w c e + z / Y F i 1 d e + 7 4 w 0 E G 8 L Q a Y o y P u D f A B Q S w M E F A A C A A g A 3 K r D W l 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N y q w 1 p X S y y U M g U A A E 0 S A A A T A B w A R m 9 y b X V s Y X M v U 2 V j d G l v b j E u b S C i G A A o o B Q A A A A A A A A A A A A A A A A A A A A A A A A A A A D t V 8 F u 4 z Y Q v Q f Y f y C U i w N 4 l Z W d Z J P d p o D X d t b e 2 r J r y S k C J w g Y i 7 s W I p G G R G U T G D 7 0 0 p 5 7 7 L k f 0 H t z 6 K F F / y N / 0 i E p 2 X Q s x d m e W q A 5 T M i Z 4 c z j z G i G j s m Y + 4 w i R / 2 3 3 m 5 t x R M c E Q 9 t G w 3 M M e q z z y R C e D o 1 0 D E K C H + x h e D P 8 T m B v S N U + 8 y n 3 K w z y g n l c c m Y c D 6 N 3 + z u s o h P W A C K N z 7 h F I e m N D y V 2 m M W 7 s Y g i n e n E f M S 6 f v I K K N R b e q f k i g W k I 6 R t X + x U 1 Y O t w 1 H w W q w c R I K R w K P g D E b 2 T g k x + v y i / k o B X W R G u k P e o 1 h 3 W 3 3 b D i b Y z E z t d T L M d L y H + 6 / F + i W W t k 5 J c o 5 s 2 3 0 F 9 d E z n h C v C Q g S C h F L B A X U S c X / p 9 Q z j P e u 6 E I z i y V b 4 M 4 N O Q d n z K V u X t 8 3 J T H 8 x y 1 w y l k F W L W v B 2 T A H 3 H o u s r x q 6 F K 8 k x M 0 6 p C N Q y n 7 1 T G z n 1 V r M x 7 D Q v n Q k h X C E u 8 j E b t T k J j 1 f O G e V v f O q J 3 I v j g F i U 7 E r Q Q y Z M t Q j 2 o K q E A x d f w Q 1 T S c o v 5 a K B a k z V a k H g j H G A o / i Y R w n R i n J A Q n Y D D u o s S E K q O V C C l F 3 K g V K e G V V w Y V T N f f F v T x K 1 V k S t D y R R 6 9 e S q P W h J G p 9 J I l a W 6 8 U T X e W o u m u o m i 6 q y q a 7 v Y U T X c p T X c H i q Y 7 C c M 6 N O b L M J z 4 A S f i W x q w z 1 o Q H B J A W x G 8 0 n q o y o j g 8 Q S V R o 5 b c 4 f O B f r q a z B r 1 l t / / V p D n V 6 t g T r t h / s f h s b O 0 k 9 9 g u k n s O H e T c n S j R t h G n 9 k U a h M C 6 F w u A q q P J s Z L u M 4 Q N / y O 3 D e p v x g z x S 6 8 z K a G R 0 c + h R z n 3 5 C J c j V D m h w k C E P c 8 L 9 U C n 1 I / L R 5 x u U u i z w h A Y o b J K j U t v O N 9 K 2 o d d i i j o + J e C r X 1 9 R y 1 M p g t N L + L P 0 H L c 3 a D b W v J z 4 1 I 8 n c r 8 i m + + 8 2 P J p b l 7 0 E T I g E H A X f P w / P f 4 z 0 8 P 8 N 0 4 P c 2 V 6 8 K t g 0 B / 0 R b e / l D 3 g W Z N D O 5 U N D n l 4 f X B s 7 m d r C B b t r D 4 h 4 + s L O G O c N R 2 9 e T 1 7 V j x u X M a 7 4 V l z I L q u 4 5 7 B e L J 7 Y t 3 9 8 K 4 l e W m E G u o T N T o M e 1 3 M s + 2 A j I k P b j U W a P i X L f h i 5 f G O o o u h Z 5 y 8 v 1 Q t 0 r A X K 6 d 7 e t l u Z K u U C f B s J m d K K u o p P J h S E s k l x z y J F Y o Q R 9 d i J c N j r L a P x 5 F Z d p A B i Z O A r / Q O l k R j s l 4 y E D S i t Z H 6 m / N h D K 3 g n E J r M i f 8 v E d J I 4 J A o J e o l 7 U W d K p 6 y 7 n r P / z 2 O 0 V / / v R w / z M K / v i F T l A A 3 9 S P C Y y J m A X k v F P r t u 2 a / P a z V w I 6 R Z Z Z z e o S 0 S Q I o E H C 8 y D L u M K u 4 i q 6 j Q S e 1 a I S b n i / f M G 4 0 5 2 J U a d k V t a z O b n l s p 8 r f i X j Y 3 q n s a v 5 7 L 1 8 9 n 4 + + y C f / T q f f Z j P P s p n y 9 d N H t 8 q 4 B d c 1 K o W B M b a K x I U 3 N Y q u K 5 V c F / r s M j B U V G u X h U J C r N b c O t K Q X 4 r B Q m u L O 5 M k / C K R P P 5 P 2 h m K z V c 1 g t T q 0 W t / r S a 0 + p M q y 2 t n r Q a 0 u p G r x W 9 P v S a 0 O t A T 7 2 e b T 3 D e l b 1 T O r J 0 6 O v R 1 y P 8 j K y W i y / 4 G f K + i N 6 8 2 8 U P Q P W x l d z z g + V m Q G j r r d W b N 1 a v d W 2 m y t 8 7 V b Q O Y m c x i 4 I 0 D s C r g h q k M A P o f N G S x w 1 z 1 M I S o + h i i E H M 1 W 8 W / s B D B V f T i w 5 Z o V N U 9 l c m C y N U k Q X c P C l 6 M k L X E t U 4 E 2 E L 4 k 5 C 9 M o 5 k P Z A B 9 c 9 D s 1 2 2 7 b 7 1 G j 5 j Z X g N V Z e A W o S z O 5 6 / q e F x A d n X V Q R l X A V y S u l l H l C f F h G e 3 v z P P v p 0 e w s j H Z e d E Q + X 5 8 t e e 8 + y v G 2 7 8 B U E s B A i 0 A F A A C A A g A 3 K r D W i T s h 6 S k A A A A 9 g A A A B I A A A A A A A A A A A A A A A A A A A A A A E N v b m Z p Z y 9 Q Y W N r Y W d l L n h t b F B L A Q I t A B Q A A g A I A N y q w 1 p T c j g s m w A A A O E A A A A T A A A A A A A A A A A A A A A A A P A A A A B b Q 2 9 u d G V u d F 9 U e X B l c 1 0 u e G 1 s U E s B A i 0 A F A A C A A g A 3 K r D W l d L L J Q y B Q A A T R I A A B M A A A A A A A A A A A A A A A A A 2 A E A A E Z v c m 1 1 b G F z L 1 N l Y 3 R p b 2 4 x L m 1 Q S w U G A A A A A A M A A w D C A A A A V w 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n k 8 A A A A A A A B 8 T w 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R G F 0 Y S U y M F B v d 2 V y J T I w Y X B w P C 9 J d G V t U G F 0 a D 4 8 L 0 l 0 Z W 1 M b 2 N h d G l v b j 4 8 U 3 R h Y m x l R W 5 0 c m l l c z 4 8 R W 5 0 c n k g V H l w Z T 0 i Q n V m Z m V y T m V 4 d F J l Z n J l c 2 g i I F Z h b H V l P S J s M S I g L z 4 8 R W 5 0 c n k g V H l w Z T 0 i R m l s b E V u Y W J s Z W Q i I F Z h b H V l P S J s M S I g L z 4 8 R W 5 0 c n k g V H l w Z T 0 i R m l s b G V k Q 2 9 t c G x l d G V S Z X N 1 b H R U b 1 d v c m t z a G V l d C I g V m F s d W U 9 I m w x I i A v P j x F b n R y e S B U e X B l P S J G a W x s R X J y b 3 J D b 3 V u d C I g V m F s d W U 9 I m w 1 I i A v P j x F b n R y e S B U e X B l P S J G a W x s V G 9 E Y X R h T W 9 k Z W x F b m F i b G V k I i B W Y W x 1 Z T 0 i b D A i I C 8 + P E V u d H J 5 I F R 5 c G U 9 I k l z U H J p d m F 0 Z S I g V m F s d W U 9 I m w w I i A v P j x F b n R y e S B U e X B l P S J R d W V y e U l E I i B W Y W x 1 Z T 0 i c z M 2 O G M w N j B l L W E 1 M T U t N G F m N C 1 i N T M 0 L T V h Y T U 4 M 2 R i O T U w N y I g L z 4 8 R W 5 0 c n k g V H l w Z T 0 i R m l s b E V y c m 9 y Q 2 9 k Z S I g V m F s d W U 9 I n N V b m t u b 3 d u I i A v P j x F b n R y e S B U e X B l P S J S Z X N 1 b H R U e X B l I i B W Y W x 1 Z T 0 i c 1 R h Y m x l I i A v P j x F b n R y e S B U e X B l P S J O Y X Z p Z 2 F 0 a W 9 u U 3 R l c E 5 h b W U i I F Z h b H V l P S J z T m F 2 a W d h d G l v b i I g L z 4 8 R W 5 0 c n k g V H l w Z T 0 i R m l s b E 9 i a m V j d F R 5 c G U i I F Z h b H V l P S J z V G F i b G U i I C 8 + P E V u d H J 5 I F R 5 c G U 9 I k 5 h b W V V c G R h d G V k Q W Z 0 Z X J G a W x s I i B W Y W x 1 Z T 0 i b D A i I C 8 + P E V u d H J 5 I F R 5 c G U 9 I k Z p b G x U Y X J n Z X Q i I F Z h b H V l P S J z R G F 0 Y V 9 Q b 3 d l c l 9 h c H A i I C 8 + P E V u d H J 5 I F R 5 c G U 9 I k Z p b G x D b 3 V u d C I g V m F s d W U 9 I m w z M T A 1 I i A v P j x F b n R y e S B U e X B l P S J G a W x s T G F z d F V w Z G F 0 Z W Q i I F Z h b H V l P S J k M j A y N S 0 w N i 0 w M 1 Q x N D o y M j o 1 N i 4 5 N D E 4 O D g y W i I g L z 4 8 R W 5 0 c n k g V H l w Z T 0 i Q W R k Z W R U b 0 R h d G F N b 2 R l b C I g V m F s d W U 9 I m w w I i A v P j x F b n R y e S B U e X B l P S J G a W x s Q 2 9 s d W 1 u V H l w Z X M i I F Z h b H V l P S J z Q U F Z R 0 J n W U d B d 0 F B Q U F B S E F B Y 0 F C Z 0 F H Q m d B S E J 3 a 0 h C Z 0 F I Q U F B S k F B a 0 d C Z 1 l H Q m d Z R 0 F B W U d B Q V l H Q m d Z R 0 F B W U d B Q V l B Q m d Z R y I g L z 4 8 R W 5 0 c n k g V H l w Z T 0 i R m l s b E N v b H V t b k 5 h b W V z I i B W Y W x 1 Z T 0 i c 1 s m c X V v d D t T V F Q m c X V v d D s s J n F 1 b 3 Q 7 U 0 8 m c X V v d D s s J n F 1 b 3 Q 7 U F J P I E 9 E R V I m c X V v d D s s J n F 1 b 3 Q 7 Q n J h b m Q g Q 2 9 k Z S Z x d W 9 0 O y w m c X V v d D t D V V N U T 0 1 F U l M m c X V v d D s s J n F 1 b 3 Q 7 I 0 1 P T E R F R C Z x d W 9 0 O y w m c X V v d D t U b 3 R h b C B R d H k m c X V v d D s s J n F 1 b 3 Q 7 T G 9 h Z C B t Y X R l c m l h b C A o U F B D K S Z x d W 9 0 O y w m c X V v d D t S R U N F S V Z F R C A o T U F U R V J J Q U w p J n F 1 b 3 Q 7 L C Z x d W 9 0 O 1 J F Q 0 V J V k V E I C h M T 0 d P K S Z x d W 9 0 O y w m c X V v d D t M Y W 1 p b m F 0 a W 5 n I C h Q U E M p J n F 1 b 3 Q 7 L C Z x d W 9 0 O 0 x h b W l u Y X R p b m c g K F B y b y k m c X V v d D s s J n F 1 b 3 Q 7 U H J l Z m l 0 d G l u Z y A o U F B D K S Z x d W 9 0 O y w m c X V v d D t Q c m V m a X R 0 a W 5 n I C h Q c m 8 p J n F 1 b 3 Q 7 L C Z x d W 9 0 O 1 N s a X B 0 a W 5 n I C h Q U E M p J n F 1 b 3 Q 7 L C Z x d W 9 0 O 1 N s a X B 0 a W 5 n I C h Q c m 8 p J n F 1 b 3 Q 7 L C Z x d W 9 0 O 0 L D o G 8 g K F B Q Q y k m c X V v d D s s J n F 1 b 3 Q 7 Q s O g b y A o U H J v K S Z x d W 9 0 O y w m c X V v d D t T V U I m c X V v d D s s J n F 1 b 3 Q 7 T W 9 s Z G l u Z y A o U F B D K S Z x d W 9 0 O y w m c X V v d D t N b 2 x k a W 5 n I F B y b y A o S U 4 p J n F 1 b 3 Q 7 L C Z x d W 9 0 O 0 1 v b G R p b m c g U H J v J n F 1 b 3 Q 7 L C Z x d W 9 0 O 0 l O I G x l Y W 4 g T G l u Z S A o U F B D K S Z x d W 9 0 O y w m c X V v d D t J T i B s Z W F u I E x p b m U g K F B y b y k m c X V v d D s s J n F 1 b 3 Q 7 S U 4 g b G V h b i B M a W 5 l I C h N Q U N I S U 5 F K S Z x d W 9 0 O y w m c X V v d D t P d X Q g b G V h b i B M a W 5 l I C h Q U E M p J n F 1 b 3 Q 7 L C Z x d W 9 0 O 0 9 1 d C B s Z W F u I E x p b m U g K F B y b y k m c X V v d D s s J n F 1 b 3 Q 7 U E F D S 0 l O R y B Q U k 8 m c X V v d D s s J n F 1 b 3 Q 7 U G F j a 2 l u Z y B k Y X R l J n F 1 b 3 Q 7 L C Z x d W 9 0 O 0 Z p b m l z a C B k Y X R l J n F 1 b 3 Q 7 L C Z x d W 9 0 O 1 B Q Q y B D b 2 5 m a X J t J n F 1 b 3 Q 7 L C Z x d W 9 0 O 1 N U T 1 J F R C Z x d W 9 0 O y w m c X V v d D t T V E F U V V M m c X V v d D s s J n F 1 b 3 Q 7 I 0 x h c 3 Q m c X V v d D s s J n F 1 b 3 Q 7 Q k 9 N J n F 1 b 3 Q 7 L C Z x d W 9 0 O y N N T 0 x E J n F 1 b 3 Q 7 L C Z x d W 9 0 O 0 d F T k R F U i Z x d W 9 0 O y w m c X V v d D t Q V S Z x d W 9 0 O y w m c X V v d D t Q V S B E R V N D U k l Q V E l P T i Z x d W 9 0 O y w m c X V v d D t E T C B Q V S Z x d W 9 0 O y w m c X V v d D t Q V T I m c X V v d D s s J n F 1 b 3 Q 7 U F U y I E R F U 0 N S S V B U S U 9 O J n F 1 b 3 Q 7 L C Z x d W 9 0 O 0 R M I F B V M i Z x d W 9 0 O y w m c X V v d D t Q V T M m c X V v d D s s J n F 1 b 3 Q 7 U F U z I E R F U 0 N S S V B U S U 9 O J n F 1 b 3 Q 7 L C Z x d W 9 0 O 0 R M I F B V M y Z x d W 9 0 O y w m c X V v d D t G Q i Z x d W 9 0 O y w m c X V v d D t G Q i B E R V N D U k l Q V E l P T i Z x d W 9 0 O y w m c X V v d D t E T C B G Q i Z x d W 9 0 O y w m c X V v d D t M T 0 d P J n F 1 b 3 Q 7 L C Z x d W 9 0 O 0 x P R 0 8 g R E V T Q 1 J J U F R J T 0 4 m c X V v d D s s J n F 1 b 3 Q 7 R E w g T E 9 H T y Z x d W 9 0 O y w m c X V v d D t T S 0 l W S U 5 H J n F 1 b 3 Q 7 L C Z x d W 9 0 O 0 N I R U N L I F R P V E F M J n F 1 b 3 Q 7 L C Z x d W 9 0 O 1 R I x I J O R y B I T 0 E m c X V v d D s s J n F 1 b 3 Q 7 R E V U Q U l M J n F 1 b 3 Q 7 L C Z x d W 9 0 O 0 R F V E F J T C B T S 0 l W S U 5 H J n F 1 b 3 Q 7 X S I g L z 4 8 R W 5 0 c n k g V H l w Z T 0 i R m l s b F N 0 Y X R 1 c y I g V m F s d W U 9 I n N D b 2 1 w b G V 0 Z S I g L z 4 8 R W 5 0 c n k g V H l w Z T 0 i U m V s Y X R p b 2 5 z a G l w S W 5 m b 0 N v b n R h a W 5 l c i I g V m F s d W U 9 I n N 7 J n F 1 b 3 Q 7 Y 2 9 s d W 1 u Q 2 9 1 b n Q m c X V v d D s 6 N T c s J n F 1 b 3 Q 7 a 2 V 5 Q 2 9 s d W 1 u T m F t Z X M m c X V v d D s 6 W 1 0 s J n F 1 b 3 Q 7 c X V l c n l S Z W x h d G l v b n N o a X B z J n F 1 b 3 Q 7 O l t d L C Z x d W 9 0 O 2 N v b H V t b k l k Z W 5 0 a X R p Z X M m c X V v d D s 6 W y Z x d W 9 0 O 1 N l Y 3 R p b 2 4 x L 0 R h d G E g U G 9 3 Z X I g Y X B w L 0 F 1 d G 9 S Z W 1 v d m V k Q 2 9 s d W 1 u c z E u e 1 N U V C w w f S Z x d W 9 0 O y w m c X V v d D t T Z W N 0 a W 9 u M S 9 E Y X R h I F B v d 2 V y I G F w c C 9 B d X R v U m V t b 3 Z l Z E N v b H V t b n M x L n t T T y w x f S Z x d W 9 0 O y w m c X V v d D t T Z W N 0 a W 9 u M S 9 E Y X R h I F B v d 2 V y I G F w c C 9 B d X R v U m V t b 3 Z l Z E N v b H V t b n M x L n t Q U k 8 g T 0 R F U i w y f S Z x d W 9 0 O y w m c X V v d D t T Z W N 0 a W 9 u M S 9 E Y X R h I F B v d 2 V y I G F w c C 9 B d X R v U m V t b 3 Z l Z E N v b H V t b n M x L n t C c m F u Z C B D b 2 R l L D N 9 J n F 1 b 3 Q 7 L C Z x d W 9 0 O 1 N l Y 3 R p b 2 4 x L 0 R h d G E g U G 9 3 Z X I g Y X B w L 0 F 1 d G 9 S Z W 1 v d m V k Q 2 9 s d W 1 u c z E u e 0 N V U 1 R P T U V S U y w 0 f S Z x d W 9 0 O y w m c X V v d D t T Z W N 0 a W 9 u M S 9 E Y X R h I F B v d 2 V y I G F w c C 9 B d X R v U m V t b 3 Z l Z E N v b H V t b n M x L n s j T U 9 M R E V E L D V 9 J n F 1 b 3 Q 7 L C Z x d W 9 0 O 1 N l Y 3 R p b 2 4 x L 0 R h d G E g U G 9 3 Z X I g Y X B w L 0 F 1 d G 9 S Z W 1 v d m V k Q 2 9 s d W 1 u c z E u e 1 R v d G F s I F F 0 e S w 2 f S Z x d W 9 0 O y w m c X V v d D t T Z W N 0 a W 9 u M S 9 E Y X R h I F B v d 2 V y I G F w c C 9 B d X R v U m V t b 3 Z l Z E N v b H V t b n M x L n t M b 2 F k I G 1 h d G V y a W F s I C h Q U E M p L D d 9 J n F 1 b 3 Q 7 L C Z x d W 9 0 O 1 N l Y 3 R p b 2 4 x L 0 R h d G E g U G 9 3 Z X I g Y X B w L 0 F 1 d G 9 S Z W 1 v d m V k Q 2 9 s d W 1 u c z E u e 1 J F Q 0 V J V k V E I C h N Q V R F U k l B T C k s O H 0 m c X V v d D s s J n F 1 b 3 Q 7 U 2 V j d G l v b j E v R G F 0 Y S B Q b 3 d l c i B h c H A v Q X V 0 b 1 J l b W 9 2 Z W R D b 2 x 1 b W 5 z M S 5 7 U k V D R U l W R U Q g K E x P R 0 8 p L D l 9 J n F 1 b 3 Q 7 L C Z x d W 9 0 O 1 N l Y 3 R p b 2 4 x L 0 R h d G E g U G 9 3 Z X I g Y X B w L 0 F 1 d G 9 S Z W 1 v d m V k Q 2 9 s d W 1 u c z E u e 0 x h b W l u Y X R p b m c g K F B Q Q y k s M T B 9 J n F 1 b 3 Q 7 L C Z x d W 9 0 O 1 N l Y 3 R p b 2 4 x L 0 R h d G E g U G 9 3 Z X I g Y X B w L 0 F 1 d G 9 S Z W 1 v d m V k Q 2 9 s d W 1 u c z E u e 0 x h b W l u Y X R p b m c g K F B y b y k s M T F 9 J n F 1 b 3 Q 7 L C Z x d W 9 0 O 1 N l Y 3 R p b 2 4 x L 0 R h d G E g U G 9 3 Z X I g Y X B w L 0 F 1 d G 9 S Z W 1 v d m V k Q 2 9 s d W 1 u c z E u e 1 B y Z W Z p d H R p b m c g K F B Q Q y k s M T J 9 J n F 1 b 3 Q 7 L C Z x d W 9 0 O 1 N l Y 3 R p b 2 4 x L 0 R h d G E g U G 9 3 Z X I g Y X B w L 0 F 1 d G 9 S Z W 1 v d m V k Q 2 9 s d W 1 u c z E u e 1 B y Z W Z p d H R p b m c g K F B y b y k s M T N 9 J n F 1 b 3 Q 7 L C Z x d W 9 0 O 1 N l Y 3 R p b 2 4 x L 0 R h d G E g U G 9 3 Z X I g Y X B w L 0 F 1 d G 9 S Z W 1 v d m V k Q 2 9 s d W 1 u c z E u e 1 N s a X B 0 a W 5 n I C h Q U E M p L D E 0 f S Z x d W 9 0 O y w m c X V v d D t T Z W N 0 a W 9 u M S 9 E Y X R h I F B v d 2 V y I G F w c C 9 B d X R v U m V t b 3 Z l Z E N v b H V t b n M x L n t T b G l w d G l u Z y A o U H J v K S w x N X 0 m c X V v d D s s J n F 1 b 3 Q 7 U 2 V j d G l v b j E v R G F 0 Y S B Q b 3 d l c i B h c H A v Q X V 0 b 1 J l b W 9 2 Z W R D b 2 x 1 b W 5 z M S 5 7 Q s O g b y A o U F B D K S w x N n 0 m c X V v d D s s J n F 1 b 3 Q 7 U 2 V j d G l v b j E v R G F 0 Y S B Q b 3 d l c i B h c H A v Q X V 0 b 1 J l b W 9 2 Z W R D b 2 x 1 b W 5 z M S 5 7 Q s O g b y A o U H J v K S w x N 3 0 m c X V v d D s s J n F 1 b 3 Q 7 U 2 V j d G l v b j E v R G F 0 Y S B Q b 3 d l c i B h c H A v Q X V 0 b 1 J l b W 9 2 Z W R D b 2 x 1 b W 5 z M S 5 7 U 1 V C L D E 4 f S Z x d W 9 0 O y w m c X V v d D t T Z W N 0 a W 9 u M S 9 E Y X R h I F B v d 2 V y I G F w c C 9 B d X R v U m V t b 3 Z l Z E N v b H V t b n M x L n t N b 2 x k a W 5 n I C h Q U E M p L D E 5 f S Z x d W 9 0 O y w m c X V v d D t T Z W N 0 a W 9 u M S 9 E Y X R h I F B v d 2 V y I G F w c C 9 B d X R v U m V t b 3 Z l Z E N v b H V t b n M x L n t N b 2 x k a W 5 n I F B y b y A o S U 4 p L D I w f S Z x d W 9 0 O y w m c X V v d D t T Z W N 0 a W 9 u M S 9 E Y X R h I F B v d 2 V y I G F w c C 9 B d X R v U m V t b 3 Z l Z E N v b H V t b n M x L n t N b 2 x k a W 5 n I F B y b y w y M X 0 m c X V v d D s s J n F 1 b 3 Q 7 U 2 V j d G l v b j E v R G F 0 Y S B Q b 3 d l c i B h c H A v Q X V 0 b 1 J l b W 9 2 Z W R D b 2 x 1 b W 5 z M S 5 7 S U 4 g b G V h b i B M a W 5 l I C h Q U E M p L D I y f S Z x d W 9 0 O y w m c X V v d D t T Z W N 0 a W 9 u M S 9 E Y X R h I F B v d 2 V y I G F w c C 9 B d X R v U m V t b 3 Z l Z E N v b H V t b n M x L n t J T i B s Z W F u I E x p b m U g K F B y b y k s M j N 9 J n F 1 b 3 Q 7 L C Z x d W 9 0 O 1 N l Y 3 R p b 2 4 x L 0 R h d G E g U G 9 3 Z X I g Y X B w L 0 F 1 d G 9 S Z W 1 v d m V k Q 2 9 s d W 1 u c z E u e 0 l O I G x l Y W 4 g T G l u Z S A o T U F D S E l O R S k s M j R 9 J n F 1 b 3 Q 7 L C Z x d W 9 0 O 1 N l Y 3 R p b 2 4 x L 0 R h d G E g U G 9 3 Z X I g Y X B w L 0 F 1 d G 9 S Z W 1 v d m V k Q 2 9 s d W 1 u c z E u e 0 9 1 d C B s Z W F u I E x p b m U g K F B Q Q y k s M j V 9 J n F 1 b 3 Q 7 L C Z x d W 9 0 O 1 N l Y 3 R p b 2 4 x L 0 R h d G E g U G 9 3 Z X I g Y X B w L 0 F 1 d G 9 S Z W 1 v d m V k Q 2 9 s d W 1 u c z E u e 0 9 1 d C B s Z W F u I E x p b m U g K F B y b y k s M j Z 9 J n F 1 b 3 Q 7 L C Z x d W 9 0 O 1 N l Y 3 R p b 2 4 x L 0 R h d G E g U G 9 3 Z X I g Y X B w L 0 F 1 d G 9 S Z W 1 v d m V k Q 2 9 s d W 1 u c z E u e 1 B B Q 0 t J T k c g U F J P L D I 3 f S Z x d W 9 0 O y w m c X V v d D t T Z W N 0 a W 9 u M S 9 E Y X R h I F B v d 2 V y I G F w c C 9 B d X R v U m V t b 3 Z l Z E N v b H V t b n M x L n t Q Y W N r a W 5 n I G R h d G U s M j h 9 J n F 1 b 3 Q 7 L C Z x d W 9 0 O 1 N l Y 3 R p b 2 4 x L 0 R h d G E g U G 9 3 Z X I g Y X B w L 0 F 1 d G 9 S Z W 1 v d m V k Q 2 9 s d W 1 u c z E u e 0 Z p b m l z a C B k Y X R l L D I 5 f S Z x d W 9 0 O y w m c X V v d D t T Z W N 0 a W 9 u M S 9 E Y X R h I F B v d 2 V y I G F w c C 9 B d X R v U m V t b 3 Z l Z E N v b H V t b n M x L n t Q U E M g Q 2 9 u Z m l y b S w z M H 0 m c X V v d D s s J n F 1 b 3 Q 7 U 2 V j d G l v b j E v R G F 0 Y S B Q b 3 d l c i B h c H A v Q X V 0 b 1 J l b W 9 2 Z W R D b 2 x 1 b W 5 z M S 5 7 U 1 R P U k V E L D M x f S Z x d W 9 0 O y w m c X V v d D t T Z W N 0 a W 9 u M S 9 E Y X R h I F B v d 2 V y I G F w c C 9 B d X R v U m V t b 3 Z l Z E N v b H V t b n M x L n t T V E F U V V M s M z J 9 J n F 1 b 3 Q 7 L C Z x d W 9 0 O 1 N l Y 3 R p b 2 4 x L 0 R h d G E g U G 9 3 Z X I g Y X B w L 0 F 1 d G 9 S Z W 1 v d m V k Q 2 9 s d W 1 u c z E u e y N M Y X N 0 L D M z f S Z x d W 9 0 O y w m c X V v d D t T Z W N 0 a W 9 u M S 9 E Y X R h I F B v d 2 V y I G F w c C 9 B d X R v U m V t b 3 Z l Z E N v b H V t b n M x L n t C T 0 0 s M z R 9 J n F 1 b 3 Q 7 L C Z x d W 9 0 O 1 N l Y 3 R p b 2 4 x L 0 R h d G E g U G 9 3 Z X I g Y X B w L 0 F 1 d G 9 S Z W 1 v d m V k Q 2 9 s d W 1 u c z E u e y N N T 0 x E L D M 1 f S Z x d W 9 0 O y w m c X V v d D t T Z W N 0 a W 9 u M S 9 E Y X R h I F B v d 2 V y I G F w c C 9 B d X R v U m V t b 3 Z l Z E N v b H V t b n M x L n t H R U 5 E R V I s M z Z 9 J n F 1 b 3 Q 7 L C Z x d W 9 0 O 1 N l Y 3 R p b 2 4 x L 0 R h d G E g U G 9 3 Z X I g Y X B w L 0 F 1 d G 9 S Z W 1 v d m V k Q 2 9 s d W 1 u c z E u e 1 B V L D M 3 f S Z x d W 9 0 O y w m c X V v d D t T Z W N 0 a W 9 u M S 9 E Y X R h I F B v d 2 V y I G F w c C 9 B d X R v U m V t b 3 Z l Z E N v b H V t b n M x L n t Q V S B E R V N D U k l Q V E l P T i w z O H 0 m c X V v d D s s J n F 1 b 3 Q 7 U 2 V j d G l v b j E v R G F 0 Y S B Q b 3 d l c i B h c H A v Q X V 0 b 1 J l b W 9 2 Z W R D b 2 x 1 b W 5 z M S 5 7 R E w g U F U s M z l 9 J n F 1 b 3 Q 7 L C Z x d W 9 0 O 1 N l Y 3 R p b 2 4 x L 0 R h d G E g U G 9 3 Z X I g Y X B w L 0 F 1 d G 9 S Z W 1 v d m V k Q 2 9 s d W 1 u c z E u e 1 B V M i w 0 M H 0 m c X V v d D s s J n F 1 b 3 Q 7 U 2 V j d G l v b j E v R G F 0 Y S B Q b 3 d l c i B h c H A v Q X V 0 b 1 J l b W 9 2 Z W R D b 2 x 1 b W 5 z M S 5 7 U F U y I E R F U 0 N S S V B U S U 9 O L D Q x f S Z x d W 9 0 O y w m c X V v d D t T Z W N 0 a W 9 u M S 9 E Y X R h I F B v d 2 V y I G F w c C 9 B d X R v U m V t b 3 Z l Z E N v b H V t b n M x L n t E T C B Q V T I s N D J 9 J n F 1 b 3 Q 7 L C Z x d W 9 0 O 1 N l Y 3 R p b 2 4 x L 0 R h d G E g U G 9 3 Z X I g Y X B w L 0 F 1 d G 9 S Z W 1 v d m V k Q 2 9 s d W 1 u c z E u e 1 B V M y w 0 M 3 0 m c X V v d D s s J n F 1 b 3 Q 7 U 2 V j d G l v b j E v R G F 0 Y S B Q b 3 d l c i B h c H A v Q X V 0 b 1 J l b W 9 2 Z W R D b 2 x 1 b W 5 z M S 5 7 U F U z I E R F U 0 N S S V B U S U 9 O L D Q 0 f S Z x d W 9 0 O y w m c X V v d D t T Z W N 0 a W 9 u M S 9 E Y X R h I F B v d 2 V y I G F w c C 9 B d X R v U m V t b 3 Z l Z E N v b H V t b n M x L n t E T C B Q V T M s N D V 9 J n F 1 b 3 Q 7 L C Z x d W 9 0 O 1 N l Y 3 R p b 2 4 x L 0 R h d G E g U G 9 3 Z X I g Y X B w L 0 F 1 d G 9 S Z W 1 v d m V k Q 2 9 s d W 1 u c z E u e 0 Z C L D Q 2 f S Z x d W 9 0 O y w m c X V v d D t T Z W N 0 a W 9 u M S 9 E Y X R h I F B v d 2 V y I G F w c C 9 B d X R v U m V t b 3 Z l Z E N v b H V t b n M x L n t G Q i B E R V N D U k l Q V E l P T i w 0 N 3 0 m c X V v d D s s J n F 1 b 3 Q 7 U 2 V j d G l v b j E v R G F 0 Y S B Q b 3 d l c i B h c H A v Q X V 0 b 1 J l b W 9 2 Z W R D b 2 x 1 b W 5 z M S 5 7 R E w g R k I s N D h 9 J n F 1 b 3 Q 7 L C Z x d W 9 0 O 1 N l Y 3 R p b 2 4 x L 0 R h d G E g U G 9 3 Z X I g Y X B w L 0 F 1 d G 9 S Z W 1 v d m V k Q 2 9 s d W 1 u c z E u e 0 x P R 0 8 s N D l 9 J n F 1 b 3 Q 7 L C Z x d W 9 0 O 1 N l Y 3 R p b 2 4 x L 0 R h d G E g U G 9 3 Z X I g Y X B w L 0 F 1 d G 9 S Z W 1 v d m V k Q 2 9 s d W 1 u c z E u e 0 x P R 0 8 g R E V T Q 1 J J U F R J T 0 4 s N T B 9 J n F 1 b 3 Q 7 L C Z x d W 9 0 O 1 N l Y 3 R p b 2 4 x L 0 R h d G E g U G 9 3 Z X I g Y X B w L 0 F 1 d G 9 S Z W 1 v d m V k Q 2 9 s d W 1 u c z E u e 0 R M I E x P R 0 8 s N T F 9 J n F 1 b 3 Q 7 L C Z x d W 9 0 O 1 N l Y 3 R p b 2 4 x L 0 R h d G E g U G 9 3 Z X I g Y X B w L 0 F 1 d G 9 S Z W 1 v d m V k Q 2 9 s d W 1 u c z E u e 1 N L S V Z J T k c s N T J 9 J n F 1 b 3 Q 7 L C Z x d W 9 0 O 1 N l Y 3 R p b 2 4 x L 0 R h d G E g U G 9 3 Z X I g Y X B w L 0 F 1 d G 9 S Z W 1 v d m V k Q 2 9 s d W 1 u c z E u e 0 N I R U N L I F R P V E F M L D U z f S Z x d W 9 0 O y w m c X V v d D t T Z W N 0 a W 9 u M S 9 E Y X R h I F B v d 2 V y I G F w c C 9 B d X R v U m V t b 3 Z l Z E N v b H V t b n M x L n t U S M S C T k c g S E 9 B L D U 0 f S Z x d W 9 0 O y w m c X V v d D t T Z W N 0 a W 9 u M S 9 E Y X R h I F B v d 2 V y I G F w c C 9 B d X R v U m V t b 3 Z l Z E N v b H V t b n M x L n t E R V R B S U w s N T V 9 J n F 1 b 3 Q 7 L C Z x d W 9 0 O 1 N l Y 3 R p b 2 4 x L 0 R h d G E g U G 9 3 Z X I g Y X B w L 0 F 1 d G 9 S Z W 1 v d m V k Q 2 9 s d W 1 u c z E u e 0 R F V E F J T C B T S 0 l W S U 5 H L D U 2 f S Z x d W 9 0 O 1 0 s J n F 1 b 3 Q 7 Q 2 9 s d W 1 u Q 2 9 1 b n Q m c X V v d D s 6 N T c s J n F 1 b 3 Q 7 S 2 V 5 Q 2 9 s d W 1 u T m F t Z X M m c X V v d D s 6 W 1 0 s J n F 1 b 3 Q 7 Q 2 9 s d W 1 u S W R l b n R p d G l l c y Z x d W 9 0 O z p b J n F 1 b 3 Q 7 U 2 V j d G l v b j E v R G F 0 Y S B Q b 3 d l c i B h c H A v Q X V 0 b 1 J l b W 9 2 Z W R D b 2 x 1 b W 5 z M S 5 7 U 1 R U L D B 9 J n F 1 b 3 Q 7 L C Z x d W 9 0 O 1 N l Y 3 R p b 2 4 x L 0 R h d G E g U G 9 3 Z X I g Y X B w L 0 F 1 d G 9 S Z W 1 v d m V k Q 2 9 s d W 1 u c z E u e 1 N P L D F 9 J n F 1 b 3 Q 7 L C Z x d W 9 0 O 1 N l Y 3 R p b 2 4 x L 0 R h d G E g U G 9 3 Z X I g Y X B w L 0 F 1 d G 9 S Z W 1 v d m V k Q 2 9 s d W 1 u c z E u e 1 B S T y B P R E V S L D J 9 J n F 1 b 3 Q 7 L C Z x d W 9 0 O 1 N l Y 3 R p b 2 4 x L 0 R h d G E g U G 9 3 Z X I g Y X B w L 0 F 1 d G 9 S Z W 1 v d m V k Q 2 9 s d W 1 u c z E u e 0 J y Y W 5 k I E N v Z G U s M 3 0 m c X V v d D s s J n F 1 b 3 Q 7 U 2 V j d G l v b j E v R G F 0 Y S B Q b 3 d l c i B h c H A v Q X V 0 b 1 J l b W 9 2 Z W R D b 2 x 1 b W 5 z M S 5 7 Q 1 V T V E 9 N R V J T L D R 9 J n F 1 b 3 Q 7 L C Z x d W 9 0 O 1 N l Y 3 R p b 2 4 x L 0 R h d G E g U G 9 3 Z X I g Y X B w L 0 F 1 d G 9 S Z W 1 v d m V k Q 2 9 s d W 1 u c z E u e y N N T 0 x E R U Q s N X 0 m c X V v d D s s J n F 1 b 3 Q 7 U 2 V j d G l v b j E v R G F 0 Y S B Q b 3 d l c i B h c H A v Q X V 0 b 1 J l b W 9 2 Z W R D b 2 x 1 b W 5 z M S 5 7 V G 9 0 Y W w g U X R 5 L D Z 9 J n F 1 b 3 Q 7 L C Z x d W 9 0 O 1 N l Y 3 R p b 2 4 x L 0 R h d G E g U G 9 3 Z X I g Y X B w L 0 F 1 d G 9 S Z W 1 v d m V k Q 2 9 s d W 1 u c z E u e 0 x v Y W Q g b W F 0 Z X J p Y W w g K F B Q Q y k s N 3 0 m c X V v d D s s J n F 1 b 3 Q 7 U 2 V j d G l v b j E v R G F 0 Y S B Q b 3 d l c i B h c H A v Q X V 0 b 1 J l b W 9 2 Z W R D b 2 x 1 b W 5 z M S 5 7 U k V D R U l W R U Q g K E 1 B V E V S S U F M K S w 4 f S Z x d W 9 0 O y w m c X V v d D t T Z W N 0 a W 9 u M S 9 E Y X R h I F B v d 2 V y I G F w c C 9 B d X R v U m V t b 3 Z l Z E N v b H V t b n M x L n t S R U N F S V Z F R C A o T E 9 H T y k s O X 0 m c X V v d D s s J n F 1 b 3 Q 7 U 2 V j d G l v b j E v R G F 0 Y S B Q b 3 d l c i B h c H A v Q X V 0 b 1 J l b W 9 2 Z W R D b 2 x 1 b W 5 z M S 5 7 T G F t a W 5 h d G l u Z y A o U F B D K S w x M H 0 m c X V v d D s s J n F 1 b 3 Q 7 U 2 V j d G l v b j E v R G F 0 Y S B Q b 3 d l c i B h c H A v Q X V 0 b 1 J l b W 9 2 Z W R D b 2 x 1 b W 5 z M S 5 7 T G F t a W 5 h d G l u Z y A o U H J v K S w x M X 0 m c X V v d D s s J n F 1 b 3 Q 7 U 2 V j d G l v b j E v R G F 0 Y S B Q b 3 d l c i B h c H A v Q X V 0 b 1 J l b W 9 2 Z W R D b 2 x 1 b W 5 z M S 5 7 U H J l Z m l 0 d G l u Z y A o U F B D K S w x M n 0 m c X V v d D s s J n F 1 b 3 Q 7 U 2 V j d G l v b j E v R G F 0 Y S B Q b 3 d l c i B h c H A v Q X V 0 b 1 J l b W 9 2 Z W R D b 2 x 1 b W 5 z M S 5 7 U H J l Z m l 0 d G l u Z y A o U H J v K S w x M 3 0 m c X V v d D s s J n F 1 b 3 Q 7 U 2 V j d G l v b j E v R G F 0 Y S B Q b 3 d l c i B h c H A v Q X V 0 b 1 J l b W 9 2 Z W R D b 2 x 1 b W 5 z M S 5 7 U 2 x p c H R p b m c g K F B Q Q y k s M T R 9 J n F 1 b 3 Q 7 L C Z x d W 9 0 O 1 N l Y 3 R p b 2 4 x L 0 R h d G E g U G 9 3 Z X I g Y X B w L 0 F 1 d G 9 S Z W 1 v d m V k Q 2 9 s d W 1 u c z E u e 1 N s a X B 0 a W 5 n I C h Q c m 8 p L D E 1 f S Z x d W 9 0 O y w m c X V v d D t T Z W N 0 a W 9 u M S 9 E Y X R h I F B v d 2 V y I G F w c C 9 B d X R v U m V t b 3 Z l Z E N v b H V t b n M x L n t C w 6 B v I C h Q U E M p L D E 2 f S Z x d W 9 0 O y w m c X V v d D t T Z W N 0 a W 9 u M S 9 E Y X R h I F B v d 2 V y I G F w c C 9 B d X R v U m V t b 3 Z l Z E N v b H V t b n M x L n t C w 6 B v I C h Q c m 8 p L D E 3 f S Z x d W 9 0 O y w m c X V v d D t T Z W N 0 a W 9 u M S 9 E Y X R h I F B v d 2 V y I G F w c C 9 B d X R v U m V t b 3 Z l Z E N v b H V t b n M x L n t T V U I s M T h 9 J n F 1 b 3 Q 7 L C Z x d W 9 0 O 1 N l Y 3 R p b 2 4 x L 0 R h d G E g U G 9 3 Z X I g Y X B w L 0 F 1 d G 9 S Z W 1 v d m V k Q 2 9 s d W 1 u c z E u e 0 1 v b G R p b m c g K F B Q Q y k s M T l 9 J n F 1 b 3 Q 7 L C Z x d W 9 0 O 1 N l Y 3 R p b 2 4 x L 0 R h d G E g U G 9 3 Z X I g Y X B w L 0 F 1 d G 9 S Z W 1 v d m V k Q 2 9 s d W 1 u c z E u e 0 1 v b G R p b m c g U H J v I C h J T i k s M j B 9 J n F 1 b 3 Q 7 L C Z x d W 9 0 O 1 N l Y 3 R p b 2 4 x L 0 R h d G E g U G 9 3 Z X I g Y X B w L 0 F 1 d G 9 S Z W 1 v d m V k Q 2 9 s d W 1 u c z E u e 0 1 v b G R p b m c g U H J v L D I x f S Z x d W 9 0 O y w m c X V v d D t T Z W N 0 a W 9 u M S 9 E Y X R h I F B v d 2 V y I G F w c C 9 B d X R v U m V t b 3 Z l Z E N v b H V t b n M x L n t J T i B s Z W F u I E x p b m U g K F B Q Q y k s M j J 9 J n F 1 b 3 Q 7 L C Z x d W 9 0 O 1 N l Y 3 R p b 2 4 x L 0 R h d G E g U G 9 3 Z X I g Y X B w L 0 F 1 d G 9 S Z W 1 v d m V k Q 2 9 s d W 1 u c z E u e 0 l O I G x l Y W 4 g T G l u Z S A o U H J v K S w y M 3 0 m c X V v d D s s J n F 1 b 3 Q 7 U 2 V j d G l v b j E v R G F 0 Y S B Q b 3 d l c i B h c H A v Q X V 0 b 1 J l b W 9 2 Z W R D b 2 x 1 b W 5 z M S 5 7 S U 4 g b G V h b i B M a W 5 l I C h N Q U N I S U 5 F K S w y N H 0 m c X V v d D s s J n F 1 b 3 Q 7 U 2 V j d G l v b j E v R G F 0 Y S B Q b 3 d l c i B h c H A v Q X V 0 b 1 J l b W 9 2 Z W R D b 2 x 1 b W 5 z M S 5 7 T 3 V 0 I G x l Y W 4 g T G l u Z S A o U F B D K S w y N X 0 m c X V v d D s s J n F 1 b 3 Q 7 U 2 V j d G l v b j E v R G F 0 Y S B Q b 3 d l c i B h c H A v Q X V 0 b 1 J l b W 9 2 Z W R D b 2 x 1 b W 5 z M S 5 7 T 3 V 0 I G x l Y W 4 g T G l u Z S A o U H J v K S w y N n 0 m c X V v d D s s J n F 1 b 3 Q 7 U 2 V j d G l v b j E v R G F 0 Y S B Q b 3 d l c i B h c H A v Q X V 0 b 1 J l b W 9 2 Z W R D b 2 x 1 b W 5 z M S 5 7 U E F D S 0 l O R y B Q U k 8 s M j d 9 J n F 1 b 3 Q 7 L C Z x d W 9 0 O 1 N l Y 3 R p b 2 4 x L 0 R h d G E g U G 9 3 Z X I g Y X B w L 0 F 1 d G 9 S Z W 1 v d m V k Q 2 9 s d W 1 u c z E u e 1 B h Y 2 t p b m c g Z G F 0 Z S w y O H 0 m c X V v d D s s J n F 1 b 3 Q 7 U 2 V j d G l v b j E v R G F 0 Y S B Q b 3 d l c i B h c H A v Q X V 0 b 1 J l b W 9 2 Z W R D b 2 x 1 b W 5 z M S 5 7 R m l u a X N o I G R h d G U s M j l 9 J n F 1 b 3 Q 7 L C Z x d W 9 0 O 1 N l Y 3 R p b 2 4 x L 0 R h d G E g U G 9 3 Z X I g Y X B w L 0 F 1 d G 9 S Z W 1 v d m V k Q 2 9 s d W 1 u c z E u e 1 B Q Q y B D b 2 5 m a X J t L D M w f S Z x d W 9 0 O y w m c X V v d D t T Z W N 0 a W 9 u M S 9 E Y X R h I F B v d 2 V y I G F w c C 9 B d X R v U m V t b 3 Z l Z E N v b H V t b n M x L n t T V E 9 S R U Q s M z F 9 J n F 1 b 3 Q 7 L C Z x d W 9 0 O 1 N l Y 3 R p b 2 4 x L 0 R h d G E g U G 9 3 Z X I g Y X B w L 0 F 1 d G 9 S Z W 1 v d m V k Q 2 9 s d W 1 u c z E u e 1 N U Q V R V U y w z M n 0 m c X V v d D s s J n F 1 b 3 Q 7 U 2 V j d G l v b j E v R G F 0 Y S B Q b 3 d l c i B h c H A v Q X V 0 b 1 J l b W 9 2 Z W R D b 2 x 1 b W 5 z M S 5 7 I 0 x h c 3 Q s M z N 9 J n F 1 b 3 Q 7 L C Z x d W 9 0 O 1 N l Y 3 R p b 2 4 x L 0 R h d G E g U G 9 3 Z X I g Y X B w L 0 F 1 d G 9 S Z W 1 v d m V k Q 2 9 s d W 1 u c z E u e 0 J P T S w z N H 0 m c X V v d D s s J n F 1 b 3 Q 7 U 2 V j d G l v b j E v R G F 0 Y S B Q b 3 d l c i B h c H A v Q X V 0 b 1 J l b W 9 2 Z W R D b 2 x 1 b W 5 z M S 5 7 I 0 1 P T E Q s M z V 9 J n F 1 b 3 Q 7 L C Z x d W 9 0 O 1 N l Y 3 R p b 2 4 x L 0 R h d G E g U G 9 3 Z X I g Y X B w L 0 F 1 d G 9 S Z W 1 v d m V k Q 2 9 s d W 1 u c z E u e 0 d F T k R F U i w z N n 0 m c X V v d D s s J n F 1 b 3 Q 7 U 2 V j d G l v b j E v R G F 0 Y S B Q b 3 d l c i B h c H A v Q X V 0 b 1 J l b W 9 2 Z W R D b 2 x 1 b W 5 z M S 5 7 U F U s M z d 9 J n F 1 b 3 Q 7 L C Z x d W 9 0 O 1 N l Y 3 R p b 2 4 x L 0 R h d G E g U G 9 3 Z X I g Y X B w L 0 F 1 d G 9 S Z W 1 v d m V k Q 2 9 s d W 1 u c z E u e 1 B V I E R F U 0 N S S V B U S U 9 O L D M 4 f S Z x d W 9 0 O y w m c X V v d D t T Z W N 0 a W 9 u M S 9 E Y X R h I F B v d 2 V y I G F w c C 9 B d X R v U m V t b 3 Z l Z E N v b H V t b n M x L n t E T C B Q V S w z O X 0 m c X V v d D s s J n F 1 b 3 Q 7 U 2 V j d G l v b j E v R G F 0 Y S B Q b 3 d l c i B h c H A v Q X V 0 b 1 J l b W 9 2 Z W R D b 2 x 1 b W 5 z M S 5 7 U F U y L D Q w f S Z x d W 9 0 O y w m c X V v d D t T Z W N 0 a W 9 u M S 9 E Y X R h I F B v d 2 V y I G F w c C 9 B d X R v U m V t b 3 Z l Z E N v b H V t b n M x L n t Q V T I g R E V T Q 1 J J U F R J T 0 4 s N D F 9 J n F 1 b 3 Q 7 L C Z x d W 9 0 O 1 N l Y 3 R p b 2 4 x L 0 R h d G E g U G 9 3 Z X I g Y X B w L 0 F 1 d G 9 S Z W 1 v d m V k Q 2 9 s d W 1 u c z E u e 0 R M I F B V M i w 0 M n 0 m c X V v d D s s J n F 1 b 3 Q 7 U 2 V j d G l v b j E v R G F 0 Y S B Q b 3 d l c i B h c H A v Q X V 0 b 1 J l b W 9 2 Z W R D b 2 x 1 b W 5 z M S 5 7 U F U z L D Q z f S Z x d W 9 0 O y w m c X V v d D t T Z W N 0 a W 9 u M S 9 E Y X R h I F B v d 2 V y I G F w c C 9 B d X R v U m V t b 3 Z l Z E N v b H V t b n M x L n t Q V T M g R E V T Q 1 J J U F R J T 0 4 s N D R 9 J n F 1 b 3 Q 7 L C Z x d W 9 0 O 1 N l Y 3 R p b 2 4 x L 0 R h d G E g U G 9 3 Z X I g Y X B w L 0 F 1 d G 9 S Z W 1 v d m V k Q 2 9 s d W 1 u c z E u e 0 R M I F B V M y w 0 N X 0 m c X V v d D s s J n F 1 b 3 Q 7 U 2 V j d G l v b j E v R G F 0 Y S B Q b 3 d l c i B h c H A v Q X V 0 b 1 J l b W 9 2 Z W R D b 2 x 1 b W 5 z M S 5 7 R k I s N D Z 9 J n F 1 b 3 Q 7 L C Z x d W 9 0 O 1 N l Y 3 R p b 2 4 x L 0 R h d G E g U G 9 3 Z X I g Y X B w L 0 F 1 d G 9 S Z W 1 v d m V k Q 2 9 s d W 1 u c z E u e 0 Z C I E R F U 0 N S S V B U S U 9 O L D Q 3 f S Z x d W 9 0 O y w m c X V v d D t T Z W N 0 a W 9 u M S 9 E Y X R h I F B v d 2 V y I G F w c C 9 B d X R v U m V t b 3 Z l Z E N v b H V t b n M x L n t E T C B G Q i w 0 O H 0 m c X V v d D s s J n F 1 b 3 Q 7 U 2 V j d G l v b j E v R G F 0 Y S B Q b 3 d l c i B h c H A v Q X V 0 b 1 J l b W 9 2 Z W R D b 2 x 1 b W 5 z M S 5 7 T E 9 H T y w 0 O X 0 m c X V v d D s s J n F 1 b 3 Q 7 U 2 V j d G l v b j E v R G F 0 Y S B Q b 3 d l c i B h c H A v Q X V 0 b 1 J l b W 9 2 Z W R D b 2 x 1 b W 5 z M S 5 7 T E 9 H T y B E R V N D U k l Q V E l P T i w 1 M H 0 m c X V v d D s s J n F 1 b 3 Q 7 U 2 V j d G l v b j E v R G F 0 Y S B Q b 3 d l c i B h c H A v Q X V 0 b 1 J l b W 9 2 Z W R D b 2 x 1 b W 5 z M S 5 7 R E w g T E 9 H T y w 1 M X 0 m c X V v d D s s J n F 1 b 3 Q 7 U 2 V j d G l v b j E v R G F 0 Y S B Q b 3 d l c i B h c H A v Q X V 0 b 1 J l b W 9 2 Z W R D b 2 x 1 b W 5 z M S 5 7 U 0 t J V k l O R y w 1 M n 0 m c X V v d D s s J n F 1 b 3 Q 7 U 2 V j d G l v b j E v R G F 0 Y S B Q b 3 d l c i B h c H A v Q X V 0 b 1 J l b W 9 2 Z W R D b 2 x 1 b W 5 z M S 5 7 Q 0 h F Q 0 s g V E 9 U Q U w s N T N 9 J n F 1 b 3 Q 7 L C Z x d W 9 0 O 1 N l Y 3 R p b 2 4 x L 0 R h d G E g U G 9 3 Z X I g Y X B w L 0 F 1 d G 9 S Z W 1 v d m V k Q 2 9 s d W 1 u c z E u e 1 R I x I J O R y B I T 0 E s N T R 9 J n F 1 b 3 Q 7 L C Z x d W 9 0 O 1 N l Y 3 R p b 2 4 x L 0 R h d G E g U G 9 3 Z X I g Y X B w L 0 F 1 d G 9 S Z W 1 v d m V k Q 2 9 s d W 1 u c z E u e 0 R F V E F J T C w 1 N X 0 m c X V v d D s s J n F 1 b 3 Q 7 U 2 V j d G l v b j E v R G F 0 Y S B Q b 3 d l c i B h c H A v Q X V 0 b 1 J l b W 9 2 Z W R D b 2 x 1 b W 5 z M S 5 7 R E V U Q U l M I F N L S V Z J T k c s N T Z 9 J n F 1 b 3 Q 7 X S w m c X V v d D t S Z W x h d G l v b n N o a X B J b m Z v J n F 1 b 3 Q 7 O l t d f S I g L z 4 8 L 1 N 0 Y W J s Z U V u d H J p Z X M + P C 9 J d G V t P j x J d G V t P j x J d G V t T G 9 j Y X R p b 2 4 + P E l 0 Z W 1 U e X B l P k Z v c m 1 1 b G E 8 L 0 l 0 Z W 1 U e X B l P j x J d G V t U G F 0 a D 5 T Z W N 0 a W 9 u M S 9 S Z W F s J T I w V G l t Z T w v S X R l b V B h d G g + P C 9 J d G V t T G 9 j Y X R p b 2 4 + P F N 0 Y W J s Z U V u d H J p Z X M + P E V u d H J 5 I F R 5 c G U 9 I k Z p b G x M Y X N 0 V X B k Y X R l Z C I g V m F s d W U 9 I m Q y M D I 1 L T A 2 L T A z V D E 0 O j I y O j U 2 L j k y N j I 5 N D V a I i A v P j x F b n R y e S B U e X B l P S J C d W Z m Z X J O Z X h 0 U m V m c m V z a C I g V m F s d W U 9 I m w x I i A v P j x F b n R y e S B U e X B l P S J G a W x s R W 5 h Y m x l Z C I g V m F s d W U 9 I m w x I i A v P j x F b n R y e S B U e X B l P S J G a W x s Z W R D b 2 1 w b G V 0 Z V J l c 3 V s d F R v V 2 9 y a 3 N o Z W V 0 I i B W Y W x 1 Z T 0 i b D E i I C 8 + P E V u d H J 5 I F R 5 c G U 9 I k Z p b G x U b 0 R h d G F N b 2 R l b E V u Y W J s Z W Q i I F Z h b H V l P S J s M C I g L z 4 8 R W 5 0 c n k g V H l w Z T 0 i S X N Q c m l 2 Y X R l I i B W Y W x 1 Z T 0 i b D A i I C 8 + P E V u d H J 5 I F R 5 c G U 9 I l F 1 Z X J 5 S U Q i I F Z h b H V l P S J z N j M w Y T I 1 Y z g t Y 2 M z M y 0 0 O D E 2 L W I 5 O G U t N z c x Z j d h N z V k N G I w I i A v P j x F b n R y e S B U e X B l P S J S Z X N 1 b H R U e X B l I i B W Y W x 1 Z T 0 i c 1 R h Y m x l I i A v P j x F b n R y e S B U e X B l P S J O Y X Z p Z 2 F 0 a W 9 u U 3 R l c E 5 h b W U i I F Z h b H V l P S J z T m F 2 a W d h d G l v b i I g L z 4 8 R W 5 0 c n k g V H l w Z T 0 i R m l s b E 9 i a m V j d F R 5 c G U i I F Z h b H V l P S J z V G F i b G U i I C 8 + P E V u d H J 5 I F R 5 c G U 9 I k 5 h b W V V c G R h d G V k Q W Z 0 Z X J G a W x s I i B W Y W x 1 Z T 0 i b D A i I C 8 + P E V u d H J 5 I F R 5 c G U 9 I k Z p b G x U Y X J n Z X Q i I F Z h b H V l P S J z U m V h b F 9 U a W 1 l I i A v P j x F b n R y e S B U e X B l P S J G a W x s Q 2 9 s d W 1 u V H l w Z X M i I F Z h b H V l P S J z Q m d Z R 0 J n Y 0 d C d z 0 9 I i A v P j x F b n R y e S B U e X B l P S J G a W x s Q 2 9 s d W 1 u T m F t Z X M i I F Z h b H V l P S J z W y Z x d W 9 0 O 0 Z p e C B S U F J P J n F 1 b 3 Q 7 L C Z x d W 9 0 O 1 J Q U k 8 m c X V v d D s s J n F 1 b 3 Q 7 U 3 R h Z 2 V f S U Q m c X V v d D s s J n F 1 b 3 Q 7 T W F j a G l u Z U l E J n F 1 b 3 Q 7 L C Z x d W 9 0 O 0 N y Z W F 0 Z U R h d G U m c X V v d D s s J n F 1 b 3 Q 7 U 2 h p Z n R O Y W 1 l J n F 1 b 3 Q 7 L C Z x d W 9 0 O 0 N o Z W N r I G 9 1 d C 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1 J l Y W w g V G l t Z S 9 B d X R v U m V t b 3 Z l Z E N v b H V t b n M x L n t G a X g g U l B S T y w w f S Z x d W 9 0 O y w m c X V v d D t T Z W N 0 a W 9 u M S 9 S Z W F s I F R p b W U v Q X V 0 b 1 J l b W 9 2 Z W R D b 2 x 1 b W 5 z M S 5 7 U l B S T y w x f S Z x d W 9 0 O y w m c X V v d D t T Z W N 0 a W 9 u M S 9 S Z W F s I F R p b W U v Q X V 0 b 1 J l b W 9 2 Z W R D b 2 x 1 b W 5 z M S 5 7 U 3 R h Z 2 V f S U Q s M n 0 m c X V v d D s s J n F 1 b 3 Q 7 U 2 V j d G l v b j E v U m V h b C B U a W 1 l L 0 F 1 d G 9 S Z W 1 v d m V k Q 2 9 s d W 1 u c z E u e 0 1 h Y 2 h p b m V J R C w z f S Z x d W 9 0 O y w m c X V v d D t T Z W N 0 a W 9 u M S 9 S Z W F s I F R p b W U v Q X V 0 b 1 J l b W 9 2 Z W R D b 2 x 1 b W 5 z M S 5 7 Q 3 J l Y X R l R G F 0 Z S w 0 f S Z x d W 9 0 O y w m c X V v d D t T Z W N 0 a W 9 u M S 9 S Z W F s I F R p b W U v Q X V 0 b 1 J l b W 9 2 Z W R D b 2 x 1 b W 5 z M S 5 7 U 2 h p Z n R O Y W 1 l L D V 9 J n F 1 b 3 Q 7 L C Z x d W 9 0 O 1 N l Y 3 R p b 2 4 x L 1 J l Y W w g V G l t Z S 9 B d X R v U m V t b 3 Z l Z E N v b H V t b n M x L n t D a G V j a y B v d X Q s N n 0 m c X V v d D t d L C Z x d W 9 0 O 0 N v b H V t b k N v d W 5 0 J n F 1 b 3 Q 7 O j c s J n F 1 b 3 Q 7 S 2 V 5 Q 2 9 s d W 1 u T m F t Z X M m c X V v d D s 6 W 1 0 s J n F 1 b 3 Q 7 Q 2 9 s d W 1 u S W R l b n R p d G l l c y Z x d W 9 0 O z p b J n F 1 b 3 Q 7 U 2 V j d G l v b j E v U m V h b C B U a W 1 l L 0 F 1 d G 9 S Z W 1 v d m V k Q 2 9 s d W 1 u c z E u e 0 Z p e C B S U F J P L D B 9 J n F 1 b 3 Q 7 L C Z x d W 9 0 O 1 N l Y 3 R p b 2 4 x L 1 J l Y W w g V G l t Z S 9 B d X R v U m V t b 3 Z l Z E N v b H V t b n M x L n t S U F J P L D F 9 J n F 1 b 3 Q 7 L C Z x d W 9 0 O 1 N l Y 3 R p b 2 4 x L 1 J l Y W w g V G l t Z S 9 B d X R v U m V t b 3 Z l Z E N v b H V t b n M x L n t T d G F n Z V 9 J R C w y f S Z x d W 9 0 O y w m c X V v d D t T Z W N 0 a W 9 u M S 9 S Z W F s I F R p b W U v Q X V 0 b 1 J l b W 9 2 Z W R D b 2 x 1 b W 5 z M S 5 7 T W F j a G l u Z U l E L D N 9 J n F 1 b 3 Q 7 L C Z x d W 9 0 O 1 N l Y 3 R p b 2 4 x L 1 J l Y W w g V G l t Z S 9 B d X R v U m V t b 3 Z l Z E N v b H V t b n M x L n t D c m V h d G V E Y X R l L D R 9 J n F 1 b 3 Q 7 L C Z x d W 9 0 O 1 N l Y 3 R p b 2 4 x L 1 J l Y W w g V G l t Z S 9 B d X R v U m V t b 3 Z l Z E N v b H V t b n M x L n t T a G l m d E 5 h b W U s N X 0 m c X V v d D s s J n F 1 b 3 Q 7 U 2 V j d G l v b j E v U m V h b C B U a W 1 l L 0 F 1 d G 9 S Z W 1 v d m V k Q 2 9 s d W 1 u c z E u e 0 N o Z W N r I G 9 1 d C w 2 f S Z x d W 9 0 O 1 0 s J n F 1 b 3 Q 7 U m V s Y X R p b 2 5 z a G l w S W 5 m b y Z x d W 9 0 O z p b X X 0 i I C 8 + P E V u d H J 5 I F R 5 c G U 9 I k Z p b G x F c n J v c k N v d W 5 0 I i B W Y W x 1 Z T 0 i b D A i I C 8 + P E V u d H J 5 I F R 5 c G U 9 I k Z p b G x F c n J v c k N v Z G U i I F Z h b H V l P S J z V W 5 r b m 9 3 b i I g L z 4 8 R W 5 0 c n k g V H l w Z T 0 i R m l s b E N v d W 5 0 I i B W Y W x 1 Z T 0 i b D c x M D Q i I C 8 + P E V u d H J 5 I F R 5 c G U 9 I k F k Z G V k V G 9 E Y X R h T W 9 k Z W w i I F Z h b H V l P S J s M C I g L z 4 8 L 1 N 0 Y W J s Z U V u d H J p Z X M + P C 9 J d G V t P j x J d G V t P j x J d G V t T G 9 j Y X R p b 2 4 + P E l 0 Z W 1 U e X B l P k Z v c m 1 1 b G E 8 L 0 l 0 Z W 1 U e X B l P j x J d G V t U G F 0 a D 5 T Z W N 0 a W 9 u M S 9 S Z X N 1 b H Q 8 L 0 l 0 Z W 1 Q Y X R o P j w v S X R l b U x v Y 2 F 0 a W 9 u P j x T d G F i b G V F b n R y a W V z P j x F b n R y e S B U e X B l P S J G a W x s T G F z d F V w Z G F 0 Z W Q i I F Z h b H V l P S J k M j A y N S 0 w N i 0 w M 1 Q x N D o y M j o z N y 4 z M T Q 4 N D A 0 W i I g L z 4 8 R W 5 0 c n k g V H l w Z T 0 i Q n V m Z m V y T m V 4 d F J l Z n J l c 2 g i I F Z h b H V l P S J s M S I g L z 4 8 R W 5 0 c n k g V H l w Z T 0 i R m l s b E V u Y W J s Z W Q i I F Z h b H V l P S J s M S I g L z 4 8 R W 5 0 c n k g V H l w Z T 0 i R m l s b G V k Q 2 9 t c G x l d G V S Z X N 1 b H R U b 1 d v c m t z a G V l d C I g V m F s d W U 9 I m w x I i A v P j x F b n R y e S B U e X B l P S J G a W x s V G 9 E Y X R h T W 9 k Z W x F b m F i b G V k I i B W Y W x 1 Z T 0 i b D A i I C 8 + P E V u d H J 5 I F R 5 c G U 9 I k l z U H J p d m F 0 Z S I g V m F s d W U 9 I m w w I i A v P j x F b n R y e S B U e X B l P S J R d W V y e U l E I i B W Y W x 1 Z T 0 i c z c y Z W I 3 M z F h L T R h O T k t N G N k N C 1 h M j k w L W F m O T d m Z T Y 4 Z j E 3 Y y I g L z 4 8 R W 5 0 c n k g V H l w Z T 0 i U m V z d W x 0 V H l w Z S I g V m F s d W U 9 I n N U Y W J s Z S I g L z 4 8 R W 5 0 c n k g V H l w Z T 0 i T m F 2 a W d h d G l v b l N 0 Z X B O Y W 1 l I i B W Y W x 1 Z T 0 i c 0 5 h d m l n Y X R p b 2 4 i I C 8 + P E V u d H J 5 I F R 5 c G U 9 I k Z p b G x P Y m p l Y 3 R U e X B l I i B W Y W x 1 Z T 0 i c 1 R h Y m x l I i A v P j x F b n R y e S B U e X B l P S J O Y W 1 l V X B k Y X R l Z E F m d G V y R m l s b C I g V m F s d W U 9 I m w w I i A v P j x F b n R y e S B U e X B l P S J G a W x s V G F y Z 2 V 0 I i B W Y W x 1 Z T 0 i c 1 J l c 3 V s d C I g L z 4 8 R W 5 0 c n k g V H l w Z T 0 i R m l s b E N v b H V t b l R 5 c G V z I i B W Y W x 1 Z T 0 i c 0 J n W U d D U T 0 9 I i A v P j x F b n R y e S B U e X B l P S J G a W x s Q 2 9 s d W 1 u T m F t Z X M i I F Z h b H V l P S J z W y Z x d W 9 0 O 1 J Q U k 8 m c X V v d D s s J n F 1 b 3 Q 7 T U F D S E l O R S Z x d W 9 0 O y w m c X V v d D t N Y W N o a W 5 l I F B s Y W 5 u a W 5 n J n F 1 b 3 Q 7 L C Z x d W 9 0 O 1 B M Q U 5 O S U 5 H I E R B V E U 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S Z X N 1 b H Q v Q X V 0 b 1 J l b W 9 2 Z W R D b 2 x 1 b W 5 z M S 5 7 U l B S T y w w f S Z x d W 9 0 O y w m c X V v d D t T Z W N 0 a W 9 u M S 9 S Z X N 1 b H Q v Q X V 0 b 1 J l b W 9 2 Z W R D b 2 x 1 b W 5 z M S 5 7 T U F D S E l O R S w x f S Z x d W 9 0 O y w m c X V v d D t T Z W N 0 a W 9 u M S 9 S Z X N 1 b H Q v Q X V 0 b 1 J l b W 9 2 Z W R D b 2 x 1 b W 5 z M S 5 7 T W F j a G l u Z S B Q b G F u b m l u Z y w y f S Z x d W 9 0 O y w m c X V v d D t T Z W N 0 a W 9 u M S 9 S Z X N 1 b H Q v Q X V 0 b 1 J l b W 9 2 Z W R D b 2 x 1 b W 5 z M S 5 7 U E x B T k 5 J T k c g R E F U R S w z f S Z x d W 9 0 O 1 0 s J n F 1 b 3 Q 7 Q 2 9 s d W 1 u Q 2 9 1 b n Q m c X V v d D s 6 N C w m c X V v d D t L Z X l D b 2 x 1 b W 5 O Y W 1 l c y Z x d W 9 0 O z p b X S w m c X V v d D t D b 2 x 1 b W 5 J Z G V u d G l 0 a W V z J n F 1 b 3 Q 7 O l s m c X V v d D t T Z W N 0 a W 9 u M S 9 S Z X N 1 b H Q v Q X V 0 b 1 J l b W 9 2 Z W R D b 2 x 1 b W 5 z M S 5 7 U l B S T y w w f S Z x d W 9 0 O y w m c X V v d D t T Z W N 0 a W 9 u M S 9 S Z X N 1 b H Q v Q X V 0 b 1 J l b W 9 2 Z W R D b 2 x 1 b W 5 z M S 5 7 T U F D S E l O R S w x f S Z x d W 9 0 O y w m c X V v d D t T Z W N 0 a W 9 u M S 9 S Z X N 1 b H Q v Q X V 0 b 1 J l b W 9 2 Z W R D b 2 x 1 b W 5 z M S 5 7 T W F j a G l u Z S B Q b G F u b m l u Z y w y f S Z x d W 9 0 O y w m c X V v d D t T Z W N 0 a W 9 u M S 9 S Z X N 1 b H Q v Q X V 0 b 1 J l b W 9 2 Z W R D b 2 x 1 b W 5 z M S 5 7 U E x B T k 5 J T k c g R E F U R S w z f S Z x d W 9 0 O 1 0 s J n F 1 b 3 Q 7 U m V s Y X R p b 2 5 z a G l w S W 5 m b y Z x d W 9 0 O z p b X X 0 i I C 8 + P E V u d H J 5 I F R 5 c G U 9 I k Z p b G x F c n J v c k N v d W 5 0 I i B W Y W x 1 Z T 0 i b D A i I C 8 + P E V u d H J 5 I F R 5 c G U 9 I k Z p b G x F c n J v c k N v Z G U i I F Z h b H V l P S J z V W 5 r b m 9 3 b i I g L z 4 8 R W 5 0 c n k g V H l w Z T 0 i R m l s b E N v d W 5 0 I i B W Y W x 1 Z T 0 i b D U z O S I g L z 4 8 R W 5 0 c n k g V H l w Z T 0 i Q W R k Z W R U b 0 R h d G F N b 2 R l b C I g V m F s d W U 9 I m w w I i A v P j w v U 3 R h Y m x l R W 5 0 c m l l c z 4 8 L 0 l 0 Z W 0 + P E l 0 Z W 0 + P E l 0 Z W 1 M b 2 N h d G l v b j 4 8 S X R l b V R 5 c G U + R m 9 y b X V s Y T w v S X R l b V R 5 c G U + P E l 0 Z W 1 Q Y X R o P l N l Y 3 R p b 2 4 x L 1 J l c 3 V s d C 9 T b 3 V y Y 2 U 8 L 0 l 0 Z W 1 Q Y X R o P j w v S X R l b U x v Y 2 F 0 a W 9 u P j x T d G F i b G V F b n R y a W V z I C 8 + P C 9 J d G V t P j x J d G V t P j x J d G V t T G 9 j Y X R p b 2 4 + P E l 0 Z W 1 U e X B l P k Z v c m 1 1 b G E 8 L 0 l 0 Z W 1 U e X B l P j x J d G V t U G F 0 a D 5 T Z W N 0 a W 9 u M S 9 S Z X N 1 b H Q v U m V z d W x 0 X 1 N o Z W V 0 P C 9 J d G V t U G F 0 a D 4 8 L 0 l 0 Z W 1 M b 2 N h d G l v b j 4 8 U 3 R h Y m x l R W 5 0 c m l l c y A v P j w v S X R l b T 4 8 S X R l b T 4 8 S X R l b U x v Y 2 F 0 a W 9 u P j x J d G V t V H l w Z T 5 G b 3 J t d W x h P C 9 J d G V t V H l w Z T 4 8 S X R l b V B h d G g + U 2 V j d G l v b j E v U m V z d W x 0 L 0 N o Y W 5 n Z W Q l M j B U e X B l P C 9 J d G V t U G F 0 a D 4 8 L 0 l 0 Z W 1 M b 2 N h d G l v b j 4 8 U 3 R h Y m x l R W 5 0 c m l l c y A v P j w v S X R l b T 4 8 S X R l b T 4 8 S X R l b U x v Y 2 F 0 a W 9 u P j x J d G V t V H l w Z T 5 G b 3 J t d W x h P C 9 J d G V t V H l w Z T 4 8 S X R l b V B h d G g + U 2 V j d G l v b j E v U m V z d W x 0 L 1 J l b W 9 2 Z W Q l M j B D b 2 x 1 b W 5 z P C 9 J d G V t U G F 0 a D 4 8 L 0 l 0 Z W 1 M b 2 N h d G l v b j 4 8 U 3 R h Y m x l R W 5 0 c m l l c y A v P j w v S X R l b T 4 8 S X R l b T 4 8 S X R l b U x v Y 2 F 0 a W 9 u P j x J d G V t V H l w Z T 5 G b 3 J t d W x h P C 9 J d G V t V H l w Z T 4 8 S X R l b V B h d G g + U 2 V j d G l v b j E v U m V z d W x 0 L 1 B y b 2 1 v d G V k J T I w S G V h Z G V y c z w v S X R l b V B h d G g + P C 9 J d G V t T G 9 j Y X R p b 2 4 + P F N 0 Y W J s Z U V u d H J p Z X M g L z 4 8 L 0 l 0 Z W 0 + P E l 0 Z W 0 + P E l 0 Z W 1 M b 2 N h d G l v b j 4 8 S X R l b V R 5 c G U + R m 9 y b X V s Y T w v S X R l b V R 5 c G U + P E l 0 Z W 1 Q Y X R o P l N l Y 3 R p b 2 4 x L 1 J l c 3 V s d C 9 D a G F u Z 2 V k J T I w V H l w Z T E 8 L 0 l 0 Z W 1 Q Y X R o P j w v S X R l b U x v Y 2 F 0 a W 9 u P j x T d G F i b G V F b n R y a W V z I C 8 + P C 9 J d G V t P j x J d G V t P j x J d G V t T G 9 j Y X R p b 2 4 + P E l 0 Z W 1 U e X B l P k Z v c m 1 1 b G E 8 L 0 l 0 Z W 1 U e X B l P j x J d G V t U G F 0 a D 5 T Z W N 0 a W 9 u M S 9 S Z X N 1 b H Q v S W 5 z Z X J 0 Z W Q l M j B U Z X h 0 J T I w Q m V m b 3 J l J T I w R G V s a W 1 p d G V y P C 9 J d G V t U G F 0 a D 4 8 L 0 l 0 Z W 1 M b 2 N h d G l v b j 4 8 U 3 R h Y m x l R W 5 0 c m l l c y A v P j w v S X R l b T 4 8 S X R l b T 4 8 S X R l b U x v Y 2 F 0 a W 9 u P j x J d G V t V H l w Z T 5 G b 3 J t d W x h P C 9 J d G V t V H l w Z T 4 8 S X R l b V B h d G g + U 2 V j d G l v b j E v U m V z d W x 0 L 0 F k Z G V k J T I w Q 3 V z d G 9 t J T I w Q 2 9 s d W 1 u P C 9 J d G V t U G F 0 a D 4 8 L 0 l 0 Z W 1 M b 2 N h d G l v b j 4 8 U 3 R h Y m x l R W 5 0 c m l l c y A v P j w v S X R l b T 4 8 S X R l b T 4 8 S X R l b U x v Y 2 F 0 a W 9 u P j x J d G V t V H l w Z T 5 G b 3 J t d W x h P C 9 J d G V t V H l w Z T 4 8 S X R l b V B h d G g + U 2 V j d G l v b j E v U m V z d W x 0 L 0 N o Y W 5 n Z W Q l M j B U e X B l M j w v S X R l b V B h d G g + P C 9 J d G V t T G 9 j Y X R p b 2 4 + P F N 0 Y W J s Z U V u d H J p Z X M g L z 4 8 L 0 l 0 Z W 0 + P E l 0 Z W 0 + P E l 0 Z W 1 M b 2 N h d G l v b j 4 8 S X R l b V R 5 c G U + R m 9 y b X V s Y T w v S X R l b V R 5 c G U + P E l 0 Z W 1 Q Y X R o P l N l Y 3 R p b 2 4 x L 1 J l Y W w l M j B U a W 1 l L 1 N p d G U 8 L 0 l 0 Z W 1 Q Y X R o P j w v S X R l b U x v Y 2 F 0 a W 9 u P j x T d G F i b G V F b n R y a W V z I C 8 + P C 9 J d G V t P j x J d G V t P j x J d G V t T G 9 j Y X R p b 2 4 + P E l 0 Z W 1 U e X B l P k Z v c m 1 1 b G E 8 L 0 l 0 Z W 1 U e X B l P j x J d G V t U G F 0 a D 5 T Z W N 0 a W 9 u M S 9 S Z W F s J T I w V G l t Z S 9 T a G F y Z W Q l M j B E b 2 N 1 b W V u d H M 8 L 0 l 0 Z W 1 Q Y X R o P j w v S X R l b U x v Y 2 F 0 a W 9 u P j x T d G F i b G V F b n R y a W V z I C 8 + P C 9 J d G V t P j x J d G V t P j x J d G V t T G 9 j Y X R p b 2 4 + P E l 0 Z W 1 U e X B l P k Z v c m 1 1 b G E 8 L 0 l 0 Z W 1 U e X B l P j x J d G V t U G F 0 a D 5 T Z W N 0 a W 9 u M S 9 S Z W F s J T I w V G l t Z S 9 P d m 4 l M j B Q c m 8 l M j B T Y 2 h l Z H V s Z S 5 4 b H N t P C 9 J d G V t U G F 0 a D 4 8 L 0 l 0 Z W 1 M b 2 N h d G l v b j 4 8 U 3 R h Y m x l R W 5 0 c m l l c y A v P j w v S X R l b T 4 8 S X R l b T 4 8 S X R l b U x v Y 2 F 0 a W 9 u P j x J d G V t V H l w Z T 5 G b 3 J t d W x h P C 9 J d G V t V H l w Z T 4 8 S X R l b V B h d G g + U 2 V j d G l v b j E v U m V h b C U y M F R p b W U v S W 1 w b 3 J 0 Z W Q l M j B F e G N l b C U y M F d v c m t i b 2 9 r P C 9 J d G V t U G F 0 a D 4 8 L 0 l 0 Z W 1 M b 2 N h d G l v b j 4 8 U 3 R h Y m x l R W 5 0 c m l l c y A v P j w v S X R l b T 4 8 S X R l b T 4 8 S X R l b U x v Y 2 F 0 a W 9 u P j x J d G V t V H l w Z T 5 G b 3 J t d W x h P C 9 J d G V t V H l w Z T 4 8 S X R l b V B h d G g + U 2 V j d G l v b j E v U m V h b C U y M F R p b W U v d G J s U l B S U E R h d G F f V G F i b G U 8 L 0 l 0 Z W 1 Q Y X R o P j w v S X R l b U x v Y 2 F 0 a W 9 u P j x T d G F i b G V F b n R y a W V z I C 8 + P C 9 J d G V t P j x J d G V t P j x J d G V t T G 9 j Y X R p b 2 4 + P E l 0 Z W 1 U e X B l P k Z v c m 1 1 b G E 8 L 0 l 0 Z W 1 U e X B l P j x J d G V t U G F 0 a D 5 T Z W N 0 a W 9 u M S 9 S Z W F s J T I w V G l t Z S 9 G a W x 0 Z X J l Z C U y M F J v d 3 M 8 L 0 l 0 Z W 1 Q Y X R o P j w v S X R l b U x v Y 2 F 0 a W 9 u P j x T d G F i b G V F b n R y a W V z I C 8 + P C 9 J d G V t P j x J d G V t P j x J d G V t T G 9 j Y X R p b 2 4 + P E l 0 Z W 1 U e X B l P k Z v c m 1 1 b G E 8 L 0 l 0 Z W 1 U e X B l P j x J d G V t U G F 0 a D 5 T Z W N 0 a W 9 u M S 9 S Z W F s J T I w V G l t Z S 9 S Z W 1 v d m V k J T I w Q 2 9 s d W 1 u c z w v S X R l b V B h d G g + P C 9 J d G V t T G 9 j Y X R p b 2 4 + P F N 0 Y W J s Z U V u d H J p Z X M g L z 4 8 L 0 l 0 Z W 0 + P E l 0 Z W 0 + P E l 0 Z W 1 M b 2 N h d G l v b j 4 8 S X R l b V R 5 c G U + R m 9 y b X V s Y T w v S X R l b V R 5 c G U + P E l 0 Z W 1 Q Y X R o P l N l Y 3 R p b 2 4 x L 0 R h d G E l M j B Q b 3 d l c i U y M G F w c C 9 T a X R l P C 9 J d G V t U G F 0 a D 4 8 L 0 l 0 Z W 1 M b 2 N h d G l v b j 4 8 U 3 R h Y m x l R W 5 0 c m l l c y A v P j w v S X R l b T 4 8 S X R l b T 4 8 S X R l b U x v Y 2 F 0 a W 9 u P j x J d G V t V H l w Z T 5 G b 3 J t d W x h P C 9 J d G V t V H l w Z T 4 8 S X R l b V B h d G g + U 2 V j d G l v b j E v R G F 0 Y S U y M F B v d 2 V y J T I w Y X B w L 1 N o Y X J l Z C U y M E R v Y 3 V t Z W 5 0 c z w v S X R l b V B h d G g + P C 9 J d G V t T G 9 j Y X R p b 2 4 + P F N 0 Y W J s Z U V u d H J p Z X M g L z 4 8 L 0 l 0 Z W 0 + P E l 0 Z W 0 + P E l 0 Z W 1 M b 2 N h d G l v b j 4 8 S X R l b V R 5 c G U + R m 9 y b X V s Y T w v S X R l b V R 5 c G U + P E l 0 Z W 1 Q Y X R o P l N l Y 3 R p b 2 4 x L 0 R h d G E l M j B Q b 3 d l c i U y M G F w c C 9 J b X B v c n R l Z C U y M E V 4 Y 2 V s J T I w V 2 9 y a 2 J v b 2 s 8 L 0 l 0 Z W 1 Q Y X R o P j w v S X R l b U x v Y 2 F 0 a W 9 u P j x T d G F i b G V F b n R y a W V z I C 8 + P C 9 J d G V t P j x J d G V t P j x J d G V t T G 9 j Y X R p b 2 4 + P E l 0 Z W 1 U e X B l P k Z v c m 1 1 b G E 8 L 0 l 0 Z W 1 U e X B l P j x J d G V t U G F 0 a D 5 T Z W N 0 a W 9 u M S 9 E Y X R h J T I w U G 9 3 Z X I l M j B h c H A v R m l s d G V y Z W Q l M j B S b 3 d z P C 9 J d G V t U G F 0 a D 4 8 L 0 l 0 Z W 1 M b 2 N h d G l v b j 4 8 U 3 R h Y m x l R W 5 0 c m l l c y A v P j w v S X R l b T 4 8 S X R l b T 4 8 S X R l b U x v Y 2 F 0 a W 9 u P j x J d G V t V H l w Z T 5 G b 3 J t d W x h P C 9 J d G V t V H l w Z T 4 8 S X R l b V B h d G g + U 2 V j d G l v b j E v R G F 0 Y S U y M F B v d 2 V y J T I w Y X B w L 1 B S T 0 R V Q 1 R J T 0 4 8 L 0 l 0 Z W 1 Q Y X R o P j w v S X R l b U x v Y 2 F 0 a W 9 u P j x T d G F i b G V F b n R y a W V z I C 8 + P C 9 J d G V t P j x J d G V t P j x J d G V t T G 9 j Y X R p b 2 4 + P E l 0 Z W 1 U e X B l P k Z v c m 1 1 b G E 8 L 0 l 0 Z W 1 U e X B l P j x J d G V t U G F 0 a D 5 T Z W N 0 a W 9 u M S 9 E Y X R h J T I w U G 9 3 Z X I l M j B h c H A v S G k l R T E l Q k I l O D F u P C 9 J d G V t U G F 0 a D 4 8 L 0 l 0 Z W 1 M b 2 N h d G l v b j 4 8 U 3 R h Y m x l R W 5 0 c m l l c y A v P j w v S X R l b T 4 8 S X R l b T 4 8 S X R l b U x v Y 2 F 0 a W 9 u P j x J d G V t V H l w Z T 5 G b 3 J t d W x h P C 9 J d G V t V H l w Z T 4 8 S X R l b V B h d G g + U 2 V j d G l v b j E v R G F 0 Y S U y M F B v d 2 V y J T I w Y X B w L 1 B y b 2 R 1 Y 3 R p b 2 4 l M j B T Y 2 h l Z H V s Z S U y M E N v b n R y b 2 w 8 L 0 l 0 Z W 1 Q Y X R o P j w v S X R l b U x v Y 2 F 0 a W 9 u P j x T d G F i b G V F b n R y a W V z I C 8 + P C 9 J d G V t P j x J d G V t P j x J d G V t T G 9 j Y X R p b 2 4 + P E l 0 Z W 1 U e X B l P k Z v c m 1 1 b G E 8 L 0 l 0 Z W 1 U e X B l P j x J d G V t U G F 0 a D 5 T Z W N 0 a W 9 u M S 9 E Y X R h J T I w U G 9 3 Z X I l M j B h c H A v T 3 Z u J T I w U H J v J T I w U 2 N o Z W R 1 b G U l M j B 4 b H N t P C 9 J d G V t U G F 0 a D 4 8 L 0 l 0 Z W 1 M b 2 N h d G l v b j 4 8 U 3 R h Y m x l R W 5 0 c m l l c y A v P j w v S X R l b T 4 8 S X R l b T 4 8 S X R l b U x v Y 2 F 0 a W 9 u P j x J d G V t V H l w Z T 5 G b 3 J t d W x h P C 9 J d G V t V H l w Z T 4 8 S X R l b V B h d G g + U 2 V j d G l v b j E v R G F 0 Y S U y M F B v d 2 V y J T I w Y X B w L 0 9 W T i U y M F N D S E V E V U x F X 1 N o Z W V 0 P C 9 J d G V t U G F 0 a D 4 8 L 0 l 0 Z W 1 M b 2 N h d G l v b j 4 8 U 3 R h Y m x l R W 5 0 c m l l c y A v P j w v S X R l b T 4 8 S X R l b T 4 8 S X R l b U x v Y 2 F 0 a W 9 u P j x J d G V t V H l w Z T 5 G b 3 J t d W x h P C 9 J d G V t V H l w Z T 4 8 S X R l b V B h d G g + U 2 V j d G l v b j E v R G F 0 Y S U y M F B v d 2 V y J T I w Y X B w L 1 B y b 2 1 v d G V k J T I w S G V h Z G V y c z w v S X R l b V B h d G g + P C 9 J d G V t T G 9 j Y X R p b 2 4 + P F N 0 Y W J s Z U V u d H J p Z X M g L z 4 8 L 0 l 0 Z W 0 + P E l 0 Z W 0 + P E l 0 Z W 1 M b 2 N h d G l v b j 4 8 S X R l b V R 5 c G U + R m 9 y b X V s Y T w v S X R l b V R 5 c G U + P E l 0 Z W 1 Q Y X R o P l N l Y 3 R p b 2 4 x L 0 R h d G E l M j B Q b 3 d l c i U y M G F w c C 9 S Z W 1 v d m V k J T I w Q 2 9 s d W 1 u c z w v S X R l b V B h d G g + P C 9 J d G V t T G 9 j Y X R p b 2 4 + P F N 0 Y W J s Z U V u d H J p Z X M g L z 4 8 L 0 l 0 Z W 0 + P E l 0 Z W 0 + P E l 0 Z W 1 M b 2 N h d G l v b j 4 8 S X R l b V R 5 c G U + R m 9 y b X V s Y T w v S X R l b V R 5 c G U + P E l 0 Z W 1 Q Y X R o P l N l Y 3 R p b 2 4 x L 1 J l Y W w l M j B U a W 1 l L 1 B S T 0 R V Q 1 R J T 0 4 8 L 0 l 0 Z W 1 Q Y X R o P j w v S X R l b U x v Y 2 F 0 a W 9 u P j x T d G F i b G V F b n R y a W V z I C 8 + P C 9 J d G V t P j x J d G V t P j x J d G V t T G 9 j Y X R p b 2 4 + P E l 0 Z W 1 U e X B l P k Z v c m 1 1 b G E 8 L 0 l 0 Z W 1 U e X B l P j x J d G V t U G F 0 a D 5 T Z W N 0 a W 9 u M S 9 S Z W F s J T I w V G l t Z S 9 I a S V F M S V C Q i U 4 M W 4 8 L 0 l 0 Z W 1 Q Y X R o P j w v S X R l b U x v Y 2 F 0 a W 9 u P j x T d G F i b G V F b n R y a W V z I C 8 + P C 9 J d G V t P j x J d G V t P j x J d G V t T G 9 j Y X R p b 2 4 + P E l 0 Z W 1 U e X B l P k Z v c m 1 1 b G E 8 L 0 l 0 Z W 1 U e X B l P j x J d G V t U G F 0 a D 5 T Z W N 0 a W 9 u M S 9 S Z W F s J T I w V G l t Z S 9 Q c m 9 k d W N 0 a W 9 u J T I w U 2 N o Z W R 1 b G U l M j B D b 2 5 0 c m 9 s P C 9 J d G V t U G F 0 a D 4 8 L 0 l 0 Z W 1 M b 2 N h d G l v b j 4 8 U 3 R h Y m x l R W 5 0 c m l l c y A v P j w v S X R l b T 4 8 S X R l b T 4 8 S X R l b U x v Y 2 F 0 a W 9 u P j x J d G V t V H l w Z T 5 G b 3 J t d W x h P C 9 J d G V t V H l w Z T 4 8 S X R l b V B h d G g + U 2 V j d G l v b j E v R G F 0 Y S U y M F B v d 2 V y J T I w Y X B w L 0 N o Y W 5 n Z W Q l M j B U e X B l P C 9 J d G V t U G F 0 a D 4 8 L 0 l 0 Z W 1 M b 2 N h d G l v b j 4 8 U 3 R h Y m x l R W 5 0 c m l l c y A v P j w v S X R l b T 4 8 S X R l b T 4 8 S X R l b U x v Y 2 F 0 a W 9 u P j x J d G V t V H l w Z T 5 B b G x G b 3 J t d W x h c z w v S X R l b V R 5 c G U + P E l 0 Z W 1 Q Y X R o I C 8 + P C 9 J d G V t T G 9 j Y X R p b 2 4 + P F N 0 Y W J s Z U V u d H J p Z X M + P E V u d H J 5 I F R 5 c G U 9 I l F 1 Z X J 5 R 3 J v d X B z I i B W Y W x 1 Z T 0 i c 0 F B Q U F B Q T 0 9 I i A v P j x F b n R y e S B U e X B l P S J S Z W x h d G l v b n N o a X B z I i B W Y W x 1 Z T 0 i c 0 F B Q U F B Q T 0 9 I i A v P j w v U 3 R h Y m x l R W 5 0 c m l l c z 4 8 L 0 l 0 Z W 0 + P C 9 J d G V t c z 4 8 L 0 x v Y 2 F s U G F j a 2 F n Z U 1 l d G F k Y X R h R m l s Z T 4 W A A A A U E s F B g A A A A A A A A A A A A A A A A A A A A A A A N o A A A A B A A A A 0 I y d 3 w E V 0 R G M e g D A T 8 K X 6 w E A A A B J V R T t Y U i 5 T K C g A k H R / 0 n H A A A A A A I A A A A A A A N m A A D A A A A A E A A A A P M c L e s I 8 Q 1 p e z d 7 R f C 5 w T I A A A A A B I A A A K A A A A A Q A A A A x b D D 5 6 x U u c w w J Q s i b J 1 x z 1 A A A A C 6 D i c x 5 G 7 t 7 Z B b f t J E X / k n G G j T d L o 9 y y n t O y B D X i w f H 7 R l k I G D X j B E X t l Z i u K D R e t / O G Z Z J k p i R G R A f Q f z P v 7 O K 6 b I R L 8 P r h w b A B J 0 A L i 8 c h Q A A A C Z V 2 e r j 8 P U N O H B O v z a C B + t n c j u I w = = < / D a t a M a s h u p > 
</file>

<file path=customXml/itemProps1.xml><?xml version="1.0" encoding="utf-8"?>
<ds:datastoreItem xmlns:ds="http://schemas.openxmlformats.org/officeDocument/2006/customXml" ds:itemID="{9573887D-3E65-4A47-B35A-D9228741C2E5}">
  <ds:schemaRefs>
    <ds:schemaRef ds:uri="http://schemas.microsoft.com/office/2006/metadata/properties"/>
    <ds:schemaRef ds:uri="http://schemas.microsoft.com/office/infopath/2007/PartnerControls"/>
    <ds:schemaRef ds:uri="b65cb79d-c821-4d3d-aab2-5ef15e9cc85e"/>
    <ds:schemaRef ds:uri="71b44b8b-5734-40bc-bcd6-983774da7c1c"/>
  </ds:schemaRefs>
</ds:datastoreItem>
</file>

<file path=customXml/itemProps2.xml><?xml version="1.0" encoding="utf-8"?>
<ds:datastoreItem xmlns:ds="http://schemas.openxmlformats.org/officeDocument/2006/customXml" ds:itemID="{2FD011EE-AC40-4D68-8071-07AE4F47B4EE}">
  <ds:schemaRefs>
    <ds:schemaRef ds:uri="http://schemas.microsoft.com/sharepoint/v3/contenttype/forms"/>
  </ds:schemaRefs>
</ds:datastoreItem>
</file>

<file path=customXml/itemProps3.xml><?xml version="1.0" encoding="utf-8"?>
<ds:datastoreItem xmlns:ds="http://schemas.openxmlformats.org/officeDocument/2006/customXml" ds:itemID="{833EAE99-3C4B-4EC5-AED4-ACE92EAFFA0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65cb79d-c821-4d3d-aab2-5ef15e9cc85e"/>
    <ds:schemaRef ds:uri="71b44b8b-5734-40bc-bcd6-983774da7c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58D6A89B-896C-442A-AA5C-3D0E258D396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 Power app</vt:lpstr>
      <vt:lpstr>Result</vt:lpstr>
      <vt:lpstr>Real Time</vt:lpstr>
      <vt:lpstr>Report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Nhan Huynh - OVN Production Senior Staff</cp:lastModifiedBy>
  <cp:revision/>
  <dcterms:created xsi:type="dcterms:W3CDTF">2025-01-21T07:00:54Z</dcterms:created>
  <dcterms:modified xsi:type="dcterms:W3CDTF">2025-06-03T14:25:03Z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0x010100ABA881C598A1DC4096D4B66B961FB704</vt:lpwstr>
  </property>
  <property fmtid="{D5CDD505-2E9C-101B-9397-08002B2CF9AE}" pid="3" name="MediaServiceImageTags">
    <vt:lpwstr/>
  </property>
</Properties>
</file>